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MP\htdocs\customer_shopping_excel_analysis\"/>
    </mc:Choice>
  </mc:AlternateContent>
  <bookViews>
    <workbookView xWindow="0" yWindow="0" windowWidth="20490" windowHeight="7635" firstSheet="9" activeTab="11"/>
  </bookViews>
  <sheets>
    <sheet name="Department Performance" sheetId="3" r:id="rId1"/>
    <sheet name="City Performance" sheetId="4" r:id="rId2"/>
    <sheet name="Product Performance" sheetId="5" r:id="rId3"/>
    <sheet name="Purchase Month" sheetId="6" r:id="rId4"/>
    <sheet name="Customer Feedback" sheetId="7" r:id="rId5"/>
    <sheet name="Purchase Date" sheetId="8" r:id="rId6"/>
    <sheet name="Product Sales Performance" sheetId="10" r:id="rId7"/>
    <sheet name="Payment Method" sheetId="12" r:id="rId8"/>
    <sheet name="Product wise Profit Margin" sheetId="13" r:id="rId9"/>
    <sheet name="Customer Repeat Orders" sheetId="14" r:id="rId10"/>
    <sheet name="SalesData" sheetId="1" r:id="rId11"/>
    <sheet name="Business Overview Visualization" sheetId="11" r:id="rId12"/>
  </sheets>
  <calcPr calcId="152511"/>
  <pivotCaches>
    <pivotCache cacheId="4" r:id="rId13"/>
  </pivotCaches>
  <fileRecoveryPr repairLoad="1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</calcChain>
</file>

<file path=xl/sharedStrings.xml><?xml version="1.0" encoding="utf-8"?>
<sst xmlns="http://schemas.openxmlformats.org/spreadsheetml/2006/main" count="64155" uniqueCount="16189">
  <si>
    <t>Transaction_ID</t>
  </si>
  <si>
    <t>Customer_Name</t>
  </si>
  <si>
    <t>City</t>
  </si>
  <si>
    <t>Department</t>
  </si>
  <si>
    <t>Product</t>
  </si>
  <si>
    <t>Quantity</t>
  </si>
  <si>
    <t>Unit_Price</t>
  </si>
  <si>
    <t>Revenue</t>
  </si>
  <si>
    <t>Expense</t>
  </si>
  <si>
    <t>Profit</t>
  </si>
  <si>
    <t>Customer_Rating</t>
  </si>
  <si>
    <t>Customer_Feedback</t>
  </si>
  <si>
    <t>Employee_Performance_Score</t>
  </si>
  <si>
    <t>Payment_Method</t>
  </si>
  <si>
    <t>Purchase_Date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</si>
  <si>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</si>
  <si>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</si>
  <si>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</si>
  <si>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</si>
  <si>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</si>
  <si>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</si>
  <si>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</si>
  <si>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</si>
  <si>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</si>
  <si>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</si>
  <si>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</si>
  <si>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</si>
  <si>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</si>
  <si>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</si>
  <si>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</si>
  <si>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</si>
  <si>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</si>
  <si>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</si>
  <si>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</si>
  <si>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</si>
  <si>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</si>
  <si>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</si>
  <si>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</si>
  <si>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</si>
  <si>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</si>
  <si>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</si>
  <si>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</si>
  <si>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</si>
  <si>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</si>
  <si>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</si>
  <si>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</si>
  <si>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</si>
  <si>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</si>
  <si>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</si>
  <si>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</si>
  <si>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</si>
  <si>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</si>
  <si>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</si>
  <si>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</si>
  <si>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</si>
  <si>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</si>
  <si>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</si>
  <si>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</si>
  <si>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</si>
  <si>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</si>
  <si>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</si>
  <si>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</si>
  <si>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</si>
  <si>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</si>
  <si>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</si>
  <si>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</si>
  <si>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</si>
  <si>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</si>
  <si>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</si>
  <si>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</si>
  <si>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</si>
  <si>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</si>
  <si>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</si>
  <si>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</si>
  <si>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</si>
  <si>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</si>
  <si>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</si>
  <si>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</si>
  <si>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</si>
  <si>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</si>
  <si>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</si>
  <si>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</si>
  <si>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</si>
  <si>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</si>
  <si>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</si>
  <si>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</si>
  <si>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</si>
  <si>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</si>
  <si>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</si>
  <si>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</si>
  <si>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</si>
  <si>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</si>
  <si>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</si>
  <si>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</si>
  <si>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</si>
  <si>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</si>
  <si>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</si>
  <si>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</si>
  <si>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</si>
  <si>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</si>
  <si>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</si>
  <si>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</si>
  <si>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</si>
  <si>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</si>
  <si>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</si>
  <si>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</si>
  <si>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</si>
  <si>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</si>
  <si>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</si>
  <si>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</si>
  <si>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</si>
  <si>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</si>
  <si>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</si>
  <si>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</si>
  <si>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</si>
  <si>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</si>
  <si>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</si>
  <si>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</si>
  <si>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</si>
  <si>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</si>
  <si>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</si>
  <si>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</si>
  <si>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</si>
  <si>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</si>
  <si>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</si>
  <si>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</si>
  <si>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</si>
  <si>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</si>
  <si>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</si>
  <si>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</si>
  <si>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</si>
  <si>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</si>
  <si>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</si>
  <si>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</si>
  <si>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</si>
  <si>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</si>
  <si>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</si>
  <si>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</si>
  <si>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</si>
  <si>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</si>
  <si>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</si>
  <si>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</si>
  <si>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</si>
  <si>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</si>
  <si>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</si>
  <si>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</si>
  <si>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</si>
  <si>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</si>
  <si>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</si>
  <si>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</si>
  <si>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</si>
  <si>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</si>
  <si>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</si>
  <si>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</si>
  <si>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</si>
  <si>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</si>
  <si>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</si>
  <si>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</si>
  <si>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</si>
  <si>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</si>
  <si>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</si>
  <si>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</si>
  <si>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</si>
  <si>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</si>
  <si>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</si>
  <si>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</si>
  <si>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</si>
  <si>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</si>
  <si>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</si>
  <si>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</si>
  <si>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</si>
  <si>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</si>
  <si>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</si>
  <si>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</si>
  <si>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</si>
  <si>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</si>
  <si>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</si>
  <si>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</si>
  <si>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</si>
  <si>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</si>
  <si>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</si>
  <si>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</si>
  <si>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</si>
  <si>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</si>
  <si>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</si>
  <si>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</si>
  <si>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</si>
  <si>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</si>
  <si>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</si>
  <si>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</si>
  <si>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</si>
  <si>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</si>
  <si>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</si>
  <si>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</si>
  <si>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</si>
  <si>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</si>
  <si>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</si>
  <si>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</si>
  <si>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</si>
  <si>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</si>
  <si>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</si>
  <si>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</si>
  <si>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</si>
  <si>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</si>
  <si>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</si>
  <si>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</si>
  <si>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</si>
  <si>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</si>
  <si>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</si>
  <si>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</si>
  <si>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</si>
  <si>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</si>
  <si>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</si>
  <si>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</si>
  <si>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</si>
  <si>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</si>
  <si>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</si>
  <si>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</si>
  <si>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</si>
  <si>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</si>
  <si>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</si>
  <si>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</si>
  <si>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</si>
  <si>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</si>
  <si>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</si>
  <si>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</si>
  <si>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</si>
  <si>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</si>
  <si>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</si>
  <si>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</si>
  <si>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</si>
  <si>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</si>
  <si>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</si>
  <si>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</si>
  <si>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</si>
  <si>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</si>
  <si>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</si>
  <si>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</si>
  <si>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</si>
  <si>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</si>
  <si>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</si>
  <si>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</si>
  <si>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</si>
  <si>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</si>
  <si>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</si>
  <si>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</si>
  <si>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</si>
  <si>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</si>
  <si>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</si>
  <si>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</si>
  <si>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</si>
  <si>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</si>
  <si>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</si>
  <si>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</si>
  <si>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</si>
  <si>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</si>
  <si>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</si>
  <si>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</si>
  <si>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</si>
  <si>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</si>
  <si>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</si>
  <si>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</si>
  <si>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</si>
  <si>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</si>
  <si>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</si>
  <si>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</si>
  <si>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</si>
  <si>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</si>
  <si>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</si>
  <si>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</si>
  <si>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</si>
  <si>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</si>
  <si>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</si>
  <si>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</si>
  <si>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</si>
  <si>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</si>
  <si>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</si>
  <si>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</si>
  <si>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</si>
  <si>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</si>
  <si>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</si>
  <si>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</si>
  <si>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</si>
  <si>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</si>
  <si>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</si>
  <si>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</si>
  <si>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</si>
  <si>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</si>
  <si>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</si>
  <si>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</si>
  <si>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</si>
  <si>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</si>
  <si>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</si>
  <si>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</si>
  <si>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</si>
  <si>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</si>
  <si>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</si>
  <si>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</si>
  <si>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</si>
  <si>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</si>
  <si>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</si>
  <si>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</si>
  <si>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</si>
  <si>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</si>
  <si>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</si>
  <si>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</si>
  <si>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</si>
  <si>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</si>
  <si>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</si>
  <si>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</si>
  <si>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</si>
  <si>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</si>
  <si>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</si>
  <si>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</si>
  <si>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</si>
  <si>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</si>
  <si>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</si>
  <si>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</si>
  <si>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</si>
  <si>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</si>
  <si>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</si>
  <si>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</si>
  <si>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</si>
  <si>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</si>
  <si>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</si>
  <si>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</si>
  <si>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</si>
  <si>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</si>
  <si>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</si>
  <si>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</si>
  <si>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</si>
  <si>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</si>
  <si>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</si>
  <si>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</si>
  <si>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</si>
  <si>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</si>
  <si>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</si>
  <si>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</si>
  <si>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</si>
  <si>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</si>
  <si>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</si>
  <si>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</si>
  <si>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</si>
  <si>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</si>
  <si>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</si>
  <si>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</si>
  <si>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</si>
  <si>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</si>
  <si>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</si>
  <si>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</si>
  <si>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</si>
  <si>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</si>
  <si>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</si>
  <si>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</si>
  <si>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</si>
  <si>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</si>
  <si>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</si>
  <si>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</si>
  <si>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</si>
  <si>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</si>
  <si>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</si>
  <si>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</si>
  <si>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</si>
  <si>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</si>
  <si>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</si>
  <si>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</si>
  <si>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</si>
  <si>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</si>
  <si>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</si>
  <si>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</si>
  <si>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</si>
  <si>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</si>
  <si>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</si>
  <si>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</si>
  <si>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</si>
  <si>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</si>
  <si>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</si>
  <si>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</si>
  <si>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</si>
  <si>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</si>
  <si>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</si>
  <si>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</si>
  <si>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</si>
  <si>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</si>
  <si>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</si>
  <si>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</si>
  <si>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</si>
  <si>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</si>
  <si>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</si>
  <si>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</si>
  <si>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</si>
  <si>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</si>
  <si>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</si>
  <si>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</si>
  <si>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</si>
  <si>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</si>
  <si>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</si>
  <si>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</si>
  <si>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</si>
  <si>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</si>
  <si>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</si>
  <si>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</si>
  <si>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</si>
  <si>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</si>
  <si>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</si>
  <si>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</si>
  <si>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</si>
  <si>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</si>
  <si>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</si>
  <si>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</si>
  <si>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</si>
  <si>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</si>
  <si>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</si>
  <si>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</si>
  <si>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</si>
  <si>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</si>
  <si>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</si>
  <si>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</si>
  <si>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</si>
  <si>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</si>
  <si>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</si>
  <si>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</si>
  <si>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</si>
  <si>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</si>
  <si>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</si>
  <si>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</si>
  <si>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</si>
  <si>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</si>
  <si>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</si>
  <si>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</si>
  <si>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</si>
  <si>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</si>
  <si>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</si>
  <si>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</si>
  <si>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</si>
  <si>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</si>
  <si>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</si>
  <si>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</si>
  <si>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</si>
  <si>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</si>
  <si>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</si>
  <si>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</si>
  <si>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</si>
  <si>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</si>
  <si>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</si>
  <si>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</si>
  <si>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</si>
  <si>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</si>
  <si>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</si>
  <si>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</si>
  <si>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</si>
  <si>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</si>
  <si>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</si>
  <si>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</si>
  <si>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</si>
  <si>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</si>
  <si>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</si>
  <si>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</si>
  <si>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</si>
  <si>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</si>
  <si>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</si>
  <si>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</si>
  <si>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</si>
  <si>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</si>
  <si>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</si>
  <si>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</si>
  <si>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</si>
  <si>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</si>
  <si>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</si>
  <si>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</si>
  <si>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</si>
  <si>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</si>
  <si>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</si>
  <si>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</si>
  <si>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</si>
  <si>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</si>
  <si>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</si>
  <si>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</si>
  <si>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</si>
  <si>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</si>
  <si>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</si>
  <si>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</si>
  <si>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</si>
  <si>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</si>
  <si>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</si>
  <si>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</si>
  <si>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</si>
  <si>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</si>
  <si>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</si>
  <si>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</si>
  <si>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</si>
  <si>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</si>
  <si>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</si>
  <si>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</si>
  <si>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</si>
  <si>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</si>
  <si>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</si>
  <si>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</si>
  <si>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</si>
  <si>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</si>
  <si>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</si>
  <si>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</si>
  <si>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</si>
  <si>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</si>
  <si>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</si>
  <si>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</si>
  <si>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</si>
  <si>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</si>
  <si>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</si>
  <si>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</si>
  <si>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</si>
  <si>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</si>
  <si>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</si>
  <si>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</si>
  <si>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</si>
  <si>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</si>
  <si>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</si>
  <si>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</si>
  <si>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</si>
  <si>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</si>
  <si>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</si>
  <si>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</si>
  <si>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</si>
  <si>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</si>
  <si>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</si>
  <si>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</si>
  <si>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</si>
  <si>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</si>
  <si>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</si>
  <si>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</si>
  <si>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</si>
  <si>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</si>
  <si>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</si>
  <si>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</si>
  <si>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</si>
  <si>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</si>
  <si>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</si>
  <si>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</si>
  <si>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</si>
  <si>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</si>
  <si>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</si>
  <si>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</si>
  <si>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</si>
  <si>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</si>
  <si>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</si>
  <si>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</si>
  <si>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</si>
  <si>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</si>
  <si>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</si>
  <si>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</si>
  <si>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</si>
  <si>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</si>
  <si>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</si>
  <si>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</si>
  <si>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</si>
  <si>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</si>
  <si>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</si>
  <si>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</si>
  <si>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</si>
  <si>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</si>
  <si>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</si>
  <si>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</si>
  <si>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</si>
  <si>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</si>
  <si>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</si>
  <si>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</si>
  <si>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</si>
  <si>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</si>
  <si>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</si>
  <si>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</si>
  <si>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</si>
  <si>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</si>
  <si>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</si>
  <si>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</si>
  <si>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</si>
  <si>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</si>
  <si>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</si>
  <si>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</si>
  <si>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</si>
  <si>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</si>
  <si>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</si>
  <si>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</si>
  <si>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</si>
  <si>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</si>
  <si>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</si>
  <si>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</si>
  <si>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</si>
  <si>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</si>
  <si>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</si>
  <si>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</si>
  <si>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</si>
  <si>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</si>
  <si>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</si>
  <si>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</si>
  <si>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</si>
  <si>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</si>
  <si>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</si>
  <si>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</si>
  <si>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</si>
  <si>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</si>
  <si>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</si>
  <si>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</si>
  <si>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</si>
  <si>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</si>
  <si>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</si>
  <si>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</si>
  <si>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</si>
  <si>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</si>
  <si>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</si>
  <si>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</si>
  <si>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</si>
  <si>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</si>
  <si>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</si>
  <si>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</si>
  <si>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</si>
  <si>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</si>
  <si>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</si>
  <si>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</si>
  <si>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</si>
  <si>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</si>
  <si>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</si>
  <si>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</si>
  <si>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</si>
  <si>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</si>
  <si>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</si>
  <si>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</si>
  <si>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</si>
  <si>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</si>
  <si>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</si>
  <si>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</si>
  <si>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</si>
  <si>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</si>
  <si>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</si>
  <si>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</si>
  <si>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</si>
  <si>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</si>
  <si>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</si>
  <si>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</si>
  <si>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</si>
  <si>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</si>
  <si>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</si>
  <si>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</si>
  <si>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</si>
  <si>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</si>
  <si>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</si>
  <si>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</si>
  <si>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</si>
  <si>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</si>
  <si>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</si>
  <si>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</si>
  <si>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</si>
  <si>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</si>
  <si>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</si>
  <si>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</si>
  <si>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</si>
  <si>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</si>
  <si>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</si>
  <si>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</si>
  <si>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</si>
  <si>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</si>
  <si>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</si>
  <si>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</si>
  <si>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</si>
  <si>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</si>
  <si>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</si>
  <si>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</si>
  <si>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</si>
  <si>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</si>
  <si>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</si>
  <si>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</si>
  <si>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</si>
  <si>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</si>
  <si>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</si>
  <si>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</si>
  <si>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</si>
  <si>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</si>
  <si>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</si>
  <si>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</si>
  <si>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</si>
  <si>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</si>
  <si>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</si>
  <si>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</si>
  <si>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</si>
  <si>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</si>
  <si>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</si>
  <si>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</si>
  <si>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</si>
  <si>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</si>
  <si>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</si>
  <si>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</si>
  <si>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</si>
  <si>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</si>
  <si>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</si>
  <si>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</si>
  <si>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</si>
  <si>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</si>
  <si>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</si>
  <si>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</si>
  <si>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</si>
  <si>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</si>
  <si>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</si>
  <si>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</si>
  <si>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</si>
  <si>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</si>
  <si>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</si>
  <si>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</si>
  <si>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</si>
  <si>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</si>
  <si>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</si>
  <si>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</si>
  <si>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</si>
  <si>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</si>
  <si>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</si>
  <si>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</si>
  <si>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</si>
  <si>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</si>
  <si>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</si>
  <si>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</si>
  <si>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</si>
  <si>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</si>
  <si>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</si>
  <si>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</si>
  <si>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</si>
  <si>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</si>
  <si>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</si>
  <si>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</si>
  <si>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</si>
  <si>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</si>
  <si>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</si>
  <si>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</si>
  <si>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</si>
  <si>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</si>
  <si>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</si>
  <si>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</si>
  <si>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</si>
  <si>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</si>
  <si>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</si>
  <si>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</si>
  <si>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</si>
  <si>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</si>
  <si>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</si>
  <si>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</si>
  <si>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</si>
  <si>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</si>
  <si>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</si>
  <si>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</si>
  <si>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</si>
  <si>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</si>
  <si>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</si>
  <si>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</si>
  <si>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</si>
  <si>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</si>
  <si>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</si>
  <si>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</si>
  <si>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</si>
  <si>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</si>
  <si>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</si>
  <si>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</si>
  <si>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</si>
  <si>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</si>
  <si>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</si>
  <si>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</si>
  <si>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</si>
  <si>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</si>
  <si>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</si>
  <si>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</si>
  <si>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</si>
  <si>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</si>
  <si>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</si>
  <si>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</si>
  <si>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</si>
  <si>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</si>
  <si>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</si>
  <si>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</si>
  <si>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</si>
  <si>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</si>
  <si>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</si>
  <si>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</si>
  <si>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</si>
  <si>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</si>
  <si>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</si>
  <si>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</si>
  <si>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</si>
  <si>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</si>
  <si>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</si>
  <si>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</si>
  <si>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</si>
  <si>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</si>
  <si>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</si>
  <si>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</si>
  <si>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</si>
  <si>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</si>
  <si>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</si>
  <si>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</si>
  <si>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</si>
  <si>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</si>
  <si>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</si>
  <si>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</si>
  <si>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</si>
  <si>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</si>
  <si>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</si>
  <si>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</si>
  <si>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</si>
  <si>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</si>
  <si>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</si>
  <si>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</si>
  <si>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</si>
  <si>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</si>
  <si>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</si>
  <si>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</si>
  <si>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</si>
  <si>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</si>
  <si>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</si>
  <si>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</si>
  <si>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</si>
  <si>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</si>
  <si>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</si>
  <si>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</si>
  <si>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</si>
  <si>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</si>
  <si>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</si>
  <si>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</si>
  <si>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</si>
  <si>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</si>
  <si>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</si>
  <si>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</si>
  <si>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</si>
  <si>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</si>
  <si>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</si>
  <si>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</si>
  <si>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</si>
  <si>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</si>
  <si>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</si>
  <si>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</si>
  <si>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</si>
  <si>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</si>
  <si>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</si>
  <si>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</si>
  <si>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</si>
  <si>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</si>
  <si>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</si>
  <si>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</si>
  <si>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</si>
  <si>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</si>
  <si>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</si>
  <si>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</si>
  <si>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</si>
  <si>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</si>
  <si>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</si>
  <si>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</si>
  <si>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</si>
  <si>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</si>
  <si>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</si>
  <si>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</si>
  <si>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</si>
  <si>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</si>
  <si>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</si>
  <si>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</si>
  <si>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</si>
  <si>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</si>
  <si>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</si>
  <si>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</si>
  <si>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</si>
  <si>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</si>
  <si>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</si>
  <si>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</si>
  <si>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</si>
  <si>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</si>
  <si>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</si>
  <si>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</si>
  <si>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</si>
  <si>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</si>
  <si>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</si>
  <si>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</si>
  <si>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</si>
  <si>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</si>
  <si>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</si>
  <si>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</si>
  <si>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</si>
  <si>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</si>
  <si>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</si>
  <si>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</si>
  <si>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</si>
  <si>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</si>
  <si>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</si>
  <si>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</si>
  <si>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</si>
  <si>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</si>
  <si>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</si>
  <si>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</si>
  <si>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</si>
  <si>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</si>
  <si>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</si>
  <si>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</si>
  <si>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</si>
  <si>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</si>
  <si>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</si>
  <si>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</si>
  <si>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</si>
  <si>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</si>
  <si>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</si>
  <si>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</si>
  <si>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</si>
  <si>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</si>
  <si>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</si>
  <si>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</si>
  <si>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</si>
  <si>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</si>
  <si>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</si>
  <si>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</si>
  <si>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</si>
  <si>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</si>
  <si>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</si>
  <si>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</si>
  <si>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</si>
  <si>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</si>
  <si>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</si>
  <si>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</si>
  <si>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</si>
  <si>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</si>
  <si>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</si>
  <si>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</si>
  <si>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</si>
  <si>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</si>
  <si>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</si>
  <si>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</si>
  <si>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</si>
  <si>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</si>
  <si>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</si>
  <si>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</si>
  <si>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</si>
  <si>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</si>
  <si>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</si>
  <si>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</si>
  <si>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</si>
  <si>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</si>
  <si>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</si>
  <si>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</si>
  <si>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</si>
  <si>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</si>
  <si>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</si>
  <si>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</si>
  <si>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</si>
  <si>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</si>
  <si>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</si>
  <si>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</si>
  <si>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</si>
  <si>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</si>
  <si>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</si>
  <si>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</si>
  <si>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</si>
  <si>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</si>
  <si>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</si>
  <si>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</si>
  <si>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</si>
  <si>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</si>
  <si>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</si>
  <si>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</si>
  <si>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</si>
  <si>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</si>
  <si>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</si>
  <si>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</si>
  <si>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</si>
  <si>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</si>
  <si>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</si>
  <si>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</si>
  <si>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</si>
  <si>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</si>
  <si>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</si>
  <si>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</si>
  <si>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</si>
  <si>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</si>
  <si>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</si>
  <si>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</si>
  <si>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</si>
  <si>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</si>
  <si>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</si>
  <si>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</si>
  <si>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</si>
  <si>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</si>
  <si>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</si>
  <si>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</si>
  <si>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</si>
  <si>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</si>
  <si>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</si>
  <si>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</si>
  <si>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</si>
  <si>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</si>
  <si>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</si>
  <si>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</si>
  <si>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</si>
  <si>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</si>
  <si>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</si>
  <si>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</si>
  <si>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</si>
  <si>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</si>
  <si>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</si>
  <si>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</si>
  <si>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</si>
  <si>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</si>
  <si>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</si>
  <si>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</si>
  <si>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</si>
  <si>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</si>
  <si>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</si>
  <si>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</si>
  <si>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</si>
  <si>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</si>
  <si>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</si>
  <si>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</si>
  <si>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</si>
  <si>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</si>
  <si>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</si>
  <si>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</si>
  <si>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</si>
  <si>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</si>
  <si>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</si>
  <si>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</si>
  <si>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</si>
  <si>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</si>
  <si>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</si>
  <si>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</si>
  <si>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</si>
  <si>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</si>
  <si>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</si>
  <si>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</si>
  <si>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</si>
  <si>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</si>
  <si>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</si>
  <si>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</si>
  <si>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</si>
  <si>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</si>
  <si>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</si>
  <si>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</si>
  <si>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</si>
  <si>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</si>
  <si>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</si>
  <si>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</si>
  <si>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</si>
  <si>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</si>
  <si>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</si>
  <si>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</si>
  <si>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</si>
  <si>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</si>
  <si>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</si>
  <si>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</si>
  <si>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</si>
  <si>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</si>
  <si>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</si>
  <si>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</si>
  <si>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</si>
  <si>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</si>
  <si>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</si>
  <si>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</si>
  <si>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</si>
  <si>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</si>
  <si>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</si>
  <si>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</si>
  <si>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</si>
  <si>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</si>
  <si>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</si>
  <si>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</si>
  <si>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</si>
  <si>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</si>
  <si>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</si>
  <si>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</si>
  <si>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</si>
  <si>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</si>
  <si>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</si>
  <si>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</si>
  <si>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</si>
  <si>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</si>
  <si>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</si>
  <si>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</si>
  <si>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</si>
  <si>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</si>
  <si>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</si>
  <si>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</si>
  <si>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</si>
  <si>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</si>
  <si>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</si>
  <si>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</si>
  <si>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</si>
  <si>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</si>
  <si>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</si>
  <si>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</si>
  <si>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</si>
  <si>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</si>
  <si>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</si>
  <si>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</si>
  <si>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</si>
  <si>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</si>
  <si>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</si>
  <si>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</si>
  <si>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</si>
  <si>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</si>
  <si>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</si>
  <si>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</si>
  <si>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</si>
  <si>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</si>
  <si>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</si>
  <si>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</si>
  <si>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</si>
  <si>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</si>
  <si>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</si>
  <si>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</si>
  <si>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</si>
  <si>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</si>
  <si>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</si>
  <si>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</si>
  <si>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</si>
  <si>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</si>
  <si>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</si>
  <si>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</si>
  <si>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</si>
  <si>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</si>
  <si>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</si>
  <si>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</si>
  <si>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</si>
  <si>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</si>
  <si>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</si>
  <si>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</si>
  <si>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</si>
  <si>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</si>
  <si>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</si>
  <si>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</si>
  <si>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</si>
  <si>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</si>
  <si>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</si>
  <si>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</si>
  <si>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</si>
  <si>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</si>
  <si>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</si>
  <si>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</si>
  <si>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</si>
  <si>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</si>
  <si>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</si>
  <si>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</si>
  <si>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</si>
  <si>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</si>
  <si>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</si>
  <si>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</si>
  <si>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</si>
  <si>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</si>
  <si>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</si>
  <si>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</si>
  <si>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</si>
  <si>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</si>
  <si>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</si>
  <si>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</si>
  <si>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</si>
  <si>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</si>
  <si>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</si>
  <si>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</si>
  <si>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</si>
  <si>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</si>
  <si>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</si>
  <si>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</si>
  <si>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</si>
  <si>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</si>
  <si>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</si>
  <si>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</si>
  <si>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</si>
  <si>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</si>
  <si>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</si>
  <si>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</si>
  <si>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</si>
  <si>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</si>
  <si>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</si>
  <si>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</si>
  <si>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</si>
  <si>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</si>
  <si>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</si>
  <si>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</si>
  <si>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</si>
  <si>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</si>
  <si>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</si>
  <si>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</si>
  <si>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</si>
  <si>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</si>
  <si>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</si>
  <si>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</si>
  <si>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</si>
  <si>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</si>
  <si>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</si>
  <si>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</si>
  <si>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</si>
  <si>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</si>
  <si>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</si>
  <si>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</si>
  <si>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</si>
  <si>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</si>
  <si>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</si>
  <si>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</si>
  <si>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</si>
  <si>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</si>
  <si>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</si>
  <si>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</si>
  <si>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</si>
  <si>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</si>
  <si>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</si>
  <si>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</si>
  <si>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</si>
  <si>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</si>
  <si>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</si>
  <si>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</si>
  <si>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</si>
  <si>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</si>
  <si>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</si>
  <si>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</si>
  <si>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</si>
  <si>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</si>
  <si>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</si>
  <si>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</si>
  <si>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</si>
  <si>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</si>
  <si>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</si>
  <si>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</si>
  <si>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</si>
  <si>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</si>
  <si>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</si>
  <si>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</si>
  <si>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</si>
  <si>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</si>
  <si>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</si>
  <si>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</si>
  <si>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</si>
  <si>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</si>
  <si>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</si>
  <si>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</si>
  <si>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</si>
  <si>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</si>
  <si>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</si>
  <si>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</si>
  <si>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</si>
  <si>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</si>
  <si>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</si>
  <si>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</si>
  <si>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</si>
  <si>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</si>
  <si>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</si>
  <si>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</si>
  <si>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</si>
  <si>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</si>
  <si>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</si>
  <si>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</si>
  <si>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</si>
  <si>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</si>
  <si>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</si>
  <si>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</si>
  <si>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</si>
  <si>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</si>
  <si>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</si>
  <si>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</si>
  <si>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</si>
  <si>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</si>
  <si>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</si>
  <si>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</si>
  <si>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</si>
  <si>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</si>
  <si>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</si>
  <si>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</si>
  <si>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</si>
  <si>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</si>
  <si>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</si>
  <si>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</si>
  <si>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</si>
  <si>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</si>
  <si>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</si>
  <si>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</si>
  <si>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</si>
  <si>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</si>
  <si>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</si>
  <si>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</si>
  <si>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</si>
  <si>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</si>
  <si>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</si>
  <si>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</si>
  <si>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</si>
  <si>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</si>
  <si>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</si>
  <si>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</si>
  <si>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</si>
  <si>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</si>
  <si>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</si>
  <si>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</si>
  <si>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</si>
  <si>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</si>
  <si>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</si>
  <si>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</si>
  <si>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</si>
  <si>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</si>
  <si>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</si>
  <si>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</si>
  <si>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</si>
  <si>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</si>
  <si>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</si>
  <si>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</si>
  <si>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</si>
  <si>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</si>
  <si>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</si>
  <si>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</si>
  <si>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</si>
  <si>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</si>
  <si>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</si>
  <si>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</si>
  <si>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</si>
  <si>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</si>
  <si>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</si>
  <si>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</si>
  <si>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</si>
  <si>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</si>
  <si>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</si>
  <si>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</si>
  <si>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</si>
  <si>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</si>
  <si>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</si>
  <si>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</si>
  <si>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</si>
  <si>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</si>
  <si>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</si>
  <si>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</si>
  <si>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</si>
  <si>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</si>
  <si>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</si>
  <si>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</si>
  <si>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</si>
  <si>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</si>
  <si>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</si>
  <si>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</si>
  <si>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</si>
  <si>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</si>
  <si>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</si>
  <si>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</si>
  <si>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</si>
  <si>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</si>
  <si>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</si>
  <si>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</si>
  <si>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</si>
  <si>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</si>
  <si>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</si>
  <si>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</si>
  <si>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</si>
  <si>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</si>
  <si>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</si>
  <si>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</si>
  <si>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</si>
  <si>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</si>
  <si>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</si>
  <si>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</si>
  <si>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</si>
  <si>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</si>
  <si>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</si>
  <si>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</si>
  <si>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</si>
  <si>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</si>
  <si>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</si>
  <si>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</si>
  <si>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</si>
  <si>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</si>
  <si>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</si>
  <si>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</si>
  <si>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</si>
  <si>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</si>
  <si>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</si>
  <si>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</si>
  <si>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</si>
  <si>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</si>
  <si>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</si>
  <si>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</si>
  <si>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</si>
  <si>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</si>
  <si>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</si>
  <si>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</si>
  <si>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</si>
  <si>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</si>
  <si>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</si>
  <si>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</si>
  <si>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</si>
  <si>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</si>
  <si>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</si>
  <si>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</si>
  <si>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</si>
  <si>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</si>
  <si>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</si>
  <si>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</si>
  <si>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</si>
  <si>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</si>
  <si>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</si>
  <si>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</si>
  <si>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</si>
  <si>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</si>
  <si>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</si>
  <si>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</si>
  <si>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</si>
  <si>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</si>
  <si>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</si>
  <si>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</si>
  <si>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</si>
  <si>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</si>
  <si>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</si>
  <si>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</si>
  <si>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</si>
  <si>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</si>
  <si>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</si>
  <si>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</si>
  <si>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</si>
  <si>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</si>
  <si>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</si>
  <si>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</si>
  <si>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</si>
  <si>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</si>
  <si>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</si>
  <si>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</si>
  <si>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</si>
  <si>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</si>
  <si>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</si>
  <si>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</si>
  <si>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</si>
  <si>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</si>
  <si>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</si>
  <si>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</si>
  <si>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</si>
  <si>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</si>
  <si>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</si>
  <si>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</si>
  <si>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</si>
  <si>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</si>
  <si>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</si>
  <si>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</si>
  <si>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</si>
  <si>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</si>
  <si>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</si>
  <si>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</si>
  <si>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</si>
  <si>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</si>
  <si>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</si>
  <si>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</si>
  <si>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</si>
  <si>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</si>
  <si>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</si>
  <si>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</si>
  <si>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</si>
  <si>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</si>
  <si>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</si>
  <si>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</si>
  <si>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</si>
  <si>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</si>
  <si>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</si>
  <si>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</si>
  <si>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</si>
  <si>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</si>
  <si>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</si>
  <si>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</si>
  <si>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</si>
  <si>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</si>
  <si>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</si>
  <si>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</si>
  <si>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</si>
  <si>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</si>
  <si>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</si>
  <si>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</si>
  <si>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</si>
  <si>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</si>
  <si>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</si>
  <si>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</si>
  <si>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</si>
  <si>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</si>
  <si>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</si>
  <si>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</si>
  <si>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</si>
  <si>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</si>
  <si>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</si>
  <si>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</si>
  <si>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</si>
  <si>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</si>
  <si>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</si>
  <si>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</si>
  <si>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</si>
  <si>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</si>
  <si>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</si>
  <si>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</si>
  <si>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</si>
  <si>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</si>
  <si>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</si>
  <si>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</si>
  <si>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</si>
  <si>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</si>
  <si>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</si>
  <si>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</si>
  <si>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</si>
  <si>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</si>
  <si>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</si>
  <si>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</si>
  <si>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</si>
  <si>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</si>
  <si>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</si>
  <si>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</si>
  <si>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</si>
  <si>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</si>
  <si>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</si>
  <si>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</si>
  <si>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</si>
  <si>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</si>
  <si>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</si>
  <si>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</si>
  <si>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</si>
  <si>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</si>
  <si>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</si>
  <si>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</si>
  <si>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</si>
  <si>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</si>
  <si>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</si>
  <si>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</si>
  <si>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</si>
  <si>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</si>
  <si>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</si>
  <si>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</si>
  <si>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</si>
  <si>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</si>
  <si>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</si>
  <si>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</si>
  <si>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</si>
  <si>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</si>
  <si>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</si>
  <si>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</si>
  <si>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</si>
  <si>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</si>
  <si>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</si>
  <si>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</si>
  <si>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</si>
  <si>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</si>
  <si>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</si>
  <si>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</si>
  <si>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</si>
  <si>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</si>
  <si>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</si>
  <si>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</si>
  <si>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</si>
  <si>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</si>
  <si>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</si>
  <si>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</si>
  <si>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</si>
  <si>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</si>
  <si>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</si>
  <si>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</si>
  <si>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</si>
  <si>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</si>
  <si>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</si>
  <si>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</si>
  <si>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</si>
  <si>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</si>
  <si>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</si>
  <si>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</si>
  <si>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</si>
  <si>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</si>
  <si>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</si>
  <si>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</si>
  <si>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</si>
  <si>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</si>
  <si>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</si>
  <si>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</si>
  <si>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</si>
  <si>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</si>
  <si>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</si>
  <si>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</si>
  <si>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</si>
  <si>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</si>
  <si>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</si>
  <si>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</si>
  <si>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</si>
  <si>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</si>
  <si>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</si>
  <si>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</si>
  <si>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</si>
  <si>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</si>
  <si>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</si>
  <si>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</si>
  <si>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</si>
  <si>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</si>
  <si>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</si>
  <si>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</si>
  <si>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</si>
  <si>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</si>
  <si>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</si>
  <si>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</si>
  <si>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</si>
  <si>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</si>
  <si>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</si>
  <si>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</si>
  <si>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</si>
  <si>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</si>
  <si>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</si>
  <si>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</si>
  <si>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</si>
  <si>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</si>
  <si>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</si>
  <si>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</si>
  <si>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</si>
  <si>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</si>
  <si>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</si>
  <si>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</si>
  <si>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</si>
  <si>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</si>
  <si>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</si>
  <si>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</si>
  <si>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</si>
  <si>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</si>
  <si>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</si>
  <si>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</si>
  <si>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</si>
  <si>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</si>
  <si>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</si>
  <si>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</si>
  <si>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</si>
  <si>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</si>
  <si>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</si>
  <si>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</si>
  <si>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</si>
  <si>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</si>
  <si>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</si>
  <si>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</si>
  <si>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</si>
  <si>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</si>
  <si>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</si>
  <si>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</si>
  <si>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</si>
  <si>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</si>
  <si>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</si>
  <si>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</si>
  <si>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</si>
  <si>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</si>
  <si>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</si>
  <si>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</si>
  <si>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</si>
  <si>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</si>
  <si>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</si>
  <si>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</si>
  <si>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</si>
  <si>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</si>
  <si>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</si>
  <si>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</si>
  <si>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</si>
  <si>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</si>
  <si>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</si>
  <si>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</si>
  <si>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</si>
  <si>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</si>
  <si>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</si>
  <si>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</si>
  <si>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</si>
  <si>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</si>
  <si>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</si>
  <si>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</si>
  <si>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</si>
  <si>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</si>
  <si>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</si>
  <si>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</si>
  <si>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</si>
  <si>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</si>
  <si>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</si>
  <si>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</si>
  <si>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</si>
  <si>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</si>
  <si>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</si>
  <si>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</si>
  <si>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</si>
  <si>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</si>
  <si>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</si>
  <si>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</si>
  <si>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</si>
  <si>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</si>
  <si>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</si>
  <si>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</si>
  <si>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</si>
  <si>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</si>
  <si>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</si>
  <si>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</si>
  <si>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</si>
  <si>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</si>
  <si>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</si>
  <si>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</si>
  <si>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</si>
  <si>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</si>
  <si>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</si>
  <si>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</si>
  <si>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</si>
  <si>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</si>
  <si>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</si>
  <si>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</si>
  <si>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</si>
  <si>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</si>
  <si>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</si>
  <si>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</si>
  <si>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</si>
  <si>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</si>
  <si>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</si>
  <si>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</si>
  <si>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</si>
  <si>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</si>
  <si>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</si>
  <si>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</si>
  <si>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</si>
  <si>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</si>
  <si>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</si>
  <si>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</si>
  <si>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</si>
  <si>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</si>
  <si>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</si>
  <si>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</si>
  <si>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</si>
  <si>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</si>
  <si>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</si>
  <si>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</si>
  <si>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</si>
  <si>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</si>
  <si>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</si>
  <si>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</si>
  <si>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</si>
  <si>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</si>
  <si>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</si>
  <si>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</si>
  <si>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</si>
  <si>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</si>
  <si>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</si>
  <si>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</si>
  <si>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</si>
  <si>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</si>
  <si>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</si>
  <si>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</si>
  <si>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</si>
  <si>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</si>
  <si>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</si>
  <si>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</si>
  <si>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</si>
  <si>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</si>
  <si>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</si>
  <si>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</si>
  <si>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</si>
  <si>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</si>
  <si>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</si>
  <si>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</si>
  <si>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</si>
  <si>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</si>
  <si>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</si>
  <si>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</si>
  <si>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</si>
  <si>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</si>
  <si>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</si>
  <si>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</si>
  <si>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</si>
  <si>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</si>
  <si>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</si>
  <si>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</si>
  <si>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</si>
  <si>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</si>
  <si>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</si>
  <si>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</si>
  <si>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</si>
  <si>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</si>
  <si>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</si>
  <si>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</si>
  <si>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</si>
  <si>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</si>
  <si>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</si>
  <si>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</si>
  <si>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</si>
  <si>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</si>
  <si>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</si>
  <si>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</si>
  <si>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</si>
  <si>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</si>
  <si>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</si>
  <si>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</si>
  <si>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</si>
  <si>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</si>
  <si>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</si>
  <si>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</si>
  <si>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</si>
  <si>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</si>
  <si>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</si>
  <si>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</si>
  <si>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</si>
  <si>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</si>
  <si>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</si>
  <si>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</si>
  <si>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</si>
  <si>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</si>
  <si>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</si>
  <si>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</si>
  <si>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</si>
  <si>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</si>
  <si>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</si>
  <si>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</si>
  <si>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</si>
  <si>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</si>
  <si>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</si>
  <si>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</si>
  <si>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</si>
  <si>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</si>
  <si>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</si>
  <si>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</si>
  <si>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</si>
  <si>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</si>
  <si>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</si>
  <si>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</si>
  <si>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</si>
  <si>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</si>
  <si>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</si>
  <si>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</si>
  <si>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</si>
  <si>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</si>
  <si>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</si>
  <si>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</si>
  <si>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</si>
  <si>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</si>
  <si>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</si>
  <si>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</si>
  <si>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</si>
  <si>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</si>
  <si>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</si>
  <si>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</si>
  <si>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</si>
  <si>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</si>
  <si>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</si>
  <si>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</si>
  <si>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</si>
  <si>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</si>
  <si>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</si>
  <si>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</si>
  <si>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</si>
  <si>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</si>
  <si>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</si>
  <si>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</si>
  <si>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</si>
  <si>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</si>
  <si>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</si>
  <si>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</si>
  <si>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</si>
  <si>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</si>
  <si>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</si>
  <si>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</si>
  <si>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</si>
  <si>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</si>
  <si>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</si>
  <si>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</si>
  <si>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</si>
  <si>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</si>
  <si>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</si>
  <si>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</si>
  <si>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</si>
  <si>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</si>
  <si>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</si>
  <si>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</si>
  <si>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</si>
  <si>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</si>
  <si>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</si>
  <si>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</si>
  <si>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</si>
  <si>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</si>
  <si>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</si>
  <si>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</si>
  <si>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</si>
  <si>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</si>
  <si>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</si>
  <si>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</si>
  <si>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</si>
  <si>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</si>
  <si>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</si>
  <si>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</si>
  <si>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</si>
  <si>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</si>
  <si>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</si>
  <si>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</si>
  <si>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</si>
  <si>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</si>
  <si>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</si>
  <si>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</si>
  <si>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</si>
  <si>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</si>
  <si>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</si>
  <si>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</si>
  <si>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</si>
  <si>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</si>
  <si>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</si>
  <si>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</si>
  <si>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</si>
  <si>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</si>
  <si>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</si>
  <si>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</si>
  <si>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</si>
  <si>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</si>
  <si>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</si>
  <si>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</si>
  <si>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</si>
  <si>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</si>
  <si>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</si>
  <si>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</si>
  <si>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</si>
  <si>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</si>
  <si>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</si>
  <si>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</si>
  <si>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</si>
  <si>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</si>
  <si>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</si>
  <si>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</si>
  <si>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</si>
  <si>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</si>
  <si>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</si>
  <si>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</si>
  <si>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</si>
  <si>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</si>
  <si>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</si>
  <si>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</si>
  <si>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</si>
  <si>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</si>
  <si>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</si>
  <si>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</si>
  <si>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</si>
  <si>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</si>
  <si>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</si>
  <si>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</si>
  <si>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</si>
  <si>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</si>
  <si>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</si>
  <si>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</si>
  <si>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</si>
  <si>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</si>
  <si>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</si>
  <si>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</si>
  <si>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</si>
  <si>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</si>
  <si>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</si>
  <si>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</si>
  <si>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</si>
  <si>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</si>
  <si>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</si>
  <si>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</si>
  <si>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</si>
  <si>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</si>
  <si>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</si>
  <si>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</si>
  <si>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</si>
  <si>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</si>
  <si>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</si>
  <si>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</si>
  <si>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</si>
  <si>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</si>
  <si>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</si>
  <si>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</si>
  <si>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</si>
  <si>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</si>
  <si>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</si>
  <si>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</si>
  <si>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</si>
  <si>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</si>
  <si>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</si>
  <si>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</si>
  <si>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</si>
  <si>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</si>
  <si>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</si>
  <si>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</si>
  <si>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</si>
  <si>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</si>
  <si>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</si>
  <si>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</si>
  <si>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</si>
  <si>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</si>
  <si>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</si>
  <si>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</si>
  <si>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</si>
  <si>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</si>
  <si>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</si>
  <si>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</si>
  <si>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</si>
  <si>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</si>
  <si>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</si>
  <si>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</si>
  <si>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</si>
  <si>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</si>
  <si>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</si>
  <si>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</si>
  <si>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</si>
  <si>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</si>
  <si>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</si>
  <si>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</si>
  <si>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</si>
  <si>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</si>
  <si>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</si>
  <si>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</si>
  <si>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</si>
  <si>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</si>
  <si>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</si>
  <si>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</si>
  <si>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</si>
  <si>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</si>
  <si>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</si>
  <si>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</si>
  <si>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</si>
  <si>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</si>
  <si>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</si>
  <si>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</si>
  <si>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</si>
  <si>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</si>
  <si>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</si>
  <si>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</si>
  <si>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</si>
  <si>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</si>
  <si>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</si>
  <si>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</si>
  <si>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</si>
  <si>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</si>
  <si>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</si>
  <si>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</si>
  <si>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</si>
  <si>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</si>
  <si>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</si>
  <si>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</si>
  <si>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</si>
  <si>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</si>
  <si>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</si>
  <si>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</si>
  <si>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</si>
  <si>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</si>
  <si>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</si>
  <si>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</si>
  <si>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</si>
  <si>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</si>
  <si>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</si>
  <si>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</si>
  <si>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</si>
  <si>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</si>
  <si>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</si>
  <si>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</si>
  <si>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</si>
  <si>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</si>
  <si>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</si>
  <si>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</si>
  <si>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</si>
  <si>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</si>
  <si>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</si>
  <si>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</si>
  <si>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</si>
  <si>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</si>
  <si>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</si>
  <si>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</si>
  <si>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</si>
  <si>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</si>
  <si>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</si>
  <si>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</si>
  <si>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</si>
  <si>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</si>
  <si>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</si>
  <si>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</si>
  <si>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</si>
  <si>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</si>
  <si>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</si>
  <si>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</si>
  <si>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</si>
  <si>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</si>
  <si>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</si>
  <si>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</si>
  <si>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</si>
  <si>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</si>
  <si>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</si>
  <si>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</si>
  <si>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</si>
  <si>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</si>
  <si>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</si>
  <si>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</si>
  <si>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</si>
  <si>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</si>
  <si>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</si>
  <si>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</si>
  <si>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</si>
  <si>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</si>
  <si>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</si>
  <si>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</si>
  <si>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</si>
  <si>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</si>
  <si>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</si>
  <si>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</si>
  <si>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</si>
  <si>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</si>
  <si>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</si>
  <si>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</si>
  <si>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</si>
  <si>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</si>
  <si>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</si>
  <si>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</si>
  <si>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</si>
  <si>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</si>
  <si>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</si>
  <si>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</si>
  <si>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</si>
  <si>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</si>
  <si>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</si>
  <si>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</si>
  <si>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</si>
  <si>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</si>
  <si>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</si>
  <si>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</si>
  <si>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</si>
  <si>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</si>
  <si>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</si>
  <si>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</si>
  <si>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</si>
  <si>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</si>
  <si>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</si>
  <si>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</si>
  <si>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</si>
  <si>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</si>
  <si>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</si>
  <si>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</si>
  <si>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</si>
  <si>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</si>
  <si>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</si>
  <si>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</si>
  <si>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</si>
  <si>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</si>
  <si>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</si>
  <si>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</si>
  <si>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</si>
  <si>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</si>
  <si>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</si>
  <si>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</si>
  <si>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</si>
  <si>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</si>
  <si>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</si>
  <si>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</si>
  <si>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</si>
  <si>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</si>
  <si>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</si>
  <si>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</si>
  <si>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</si>
  <si>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</si>
  <si>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</si>
  <si>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</si>
  <si>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</si>
  <si>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</si>
  <si>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</si>
  <si>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</si>
  <si>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</si>
  <si>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</si>
  <si>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</si>
  <si>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</si>
  <si>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</si>
  <si>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</si>
  <si>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</si>
  <si>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</si>
  <si>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</si>
  <si>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</si>
  <si>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</si>
  <si>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</si>
  <si>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</si>
  <si>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</si>
  <si>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</si>
  <si>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</si>
  <si>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</si>
  <si>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</si>
  <si>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</si>
  <si>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</si>
  <si>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</si>
  <si>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</si>
  <si>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</si>
  <si>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</si>
  <si>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</si>
  <si>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</si>
  <si>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</si>
  <si>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</si>
  <si>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</si>
  <si>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</si>
  <si>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</si>
  <si>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</si>
  <si>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</si>
  <si>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</si>
  <si>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</si>
  <si>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</si>
  <si>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</si>
  <si>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</si>
  <si>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</si>
  <si>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</si>
  <si>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</si>
  <si>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</si>
  <si>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</si>
  <si>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</si>
  <si>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</si>
  <si>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</si>
  <si>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</si>
  <si>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</si>
  <si>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</si>
  <si>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</si>
  <si>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</si>
  <si>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</si>
  <si>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</si>
  <si>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</si>
  <si>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</si>
  <si>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</si>
  <si>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</si>
  <si>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</si>
  <si>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</si>
  <si>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</si>
  <si>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</si>
  <si>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</si>
  <si>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</si>
  <si>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</si>
  <si>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</si>
  <si>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</si>
  <si>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</si>
  <si>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</si>
  <si>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</si>
  <si>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</si>
  <si>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</si>
  <si>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</si>
  <si>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</si>
  <si>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</si>
  <si>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</si>
  <si>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</si>
  <si>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</si>
  <si>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</si>
  <si>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</si>
  <si>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</si>
  <si>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</si>
  <si>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</si>
  <si>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</si>
  <si>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</si>
  <si>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</si>
  <si>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</si>
  <si>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</si>
  <si>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</si>
  <si>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</si>
  <si>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</si>
  <si>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</si>
  <si>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</si>
  <si>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</si>
  <si>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</si>
  <si>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</si>
  <si>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</si>
  <si>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</si>
  <si>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</si>
  <si>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</si>
  <si>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</si>
  <si>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</si>
  <si>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</si>
  <si>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</si>
  <si>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</si>
  <si>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</si>
  <si>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</si>
  <si>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</si>
  <si>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</si>
  <si>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</si>
  <si>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</si>
  <si>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</si>
  <si>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</si>
  <si>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</si>
  <si>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</si>
  <si>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</si>
  <si>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</si>
  <si>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</si>
  <si>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</si>
  <si>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</si>
  <si>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</si>
  <si>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</si>
  <si>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</si>
  <si>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</si>
  <si>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</si>
  <si>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</si>
  <si>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</si>
  <si>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</si>
  <si>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</si>
  <si>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</si>
  <si>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</si>
  <si>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</si>
  <si>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</si>
  <si>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</si>
  <si>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</si>
  <si>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</si>
  <si>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</si>
  <si>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</si>
  <si>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</si>
  <si>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</si>
  <si>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</si>
  <si>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</si>
  <si>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</si>
  <si>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</si>
  <si>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</si>
  <si>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</si>
  <si>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</si>
  <si>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</si>
  <si>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</si>
  <si>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</si>
  <si>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</si>
  <si>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</si>
  <si>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</si>
  <si>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</si>
  <si>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</si>
  <si>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</si>
  <si>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</si>
  <si>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</si>
  <si>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</si>
  <si>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</si>
  <si>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</si>
  <si>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</si>
  <si>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</si>
  <si>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</si>
  <si>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</si>
  <si>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</si>
  <si>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</si>
  <si>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</si>
  <si>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</si>
  <si>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</si>
  <si>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</si>
  <si>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</si>
  <si>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</si>
  <si>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</si>
  <si>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</si>
  <si>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</si>
  <si>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</si>
  <si>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</si>
  <si>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</si>
  <si>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</si>
  <si>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</si>
  <si>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</si>
  <si>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</si>
  <si>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</si>
  <si>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</si>
  <si>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</si>
  <si>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</si>
  <si>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</si>
  <si>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</si>
  <si>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</si>
  <si>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</si>
  <si>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</si>
  <si>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</si>
  <si>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</si>
  <si>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</si>
  <si>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</si>
  <si>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</si>
  <si>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</si>
  <si>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</si>
  <si>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</si>
  <si>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</si>
  <si>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</si>
  <si>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</si>
  <si>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</si>
  <si>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</si>
  <si>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</si>
  <si>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</si>
  <si>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</si>
  <si>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</si>
  <si>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</si>
  <si>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</si>
  <si>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</si>
  <si>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</si>
  <si>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</si>
  <si>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</si>
  <si>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</si>
  <si>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</si>
  <si>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</si>
  <si>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</si>
  <si>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</si>
  <si>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</si>
  <si>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</si>
  <si>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</si>
  <si>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</si>
  <si>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</si>
  <si>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</si>
  <si>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</si>
  <si>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</si>
  <si>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</si>
  <si>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</si>
  <si>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</si>
  <si>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</si>
  <si>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</si>
  <si>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</si>
  <si>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</si>
  <si>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</si>
  <si>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</si>
  <si>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</si>
  <si>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</si>
  <si>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</si>
  <si>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</si>
  <si>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</si>
  <si>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</si>
  <si>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</si>
  <si>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</si>
  <si>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</si>
  <si>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</si>
  <si>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</si>
  <si>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</si>
  <si>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</si>
  <si>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</si>
  <si>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</si>
  <si>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</si>
  <si>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</si>
  <si>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</si>
  <si>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</si>
  <si>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</si>
  <si>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</si>
  <si>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</si>
  <si>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</si>
  <si>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</si>
  <si>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</si>
  <si>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</si>
  <si>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</si>
  <si>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</si>
  <si>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</si>
  <si>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</si>
  <si>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</si>
  <si>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</si>
  <si>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</si>
  <si>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</si>
  <si>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</si>
  <si>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</si>
  <si>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</si>
  <si>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</si>
  <si>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</si>
  <si>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</si>
  <si>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</si>
  <si>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</si>
  <si>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</si>
  <si>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</si>
  <si>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</si>
  <si>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</si>
  <si>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</si>
  <si>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</si>
  <si>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</si>
  <si>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</si>
  <si>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</si>
  <si>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</si>
  <si>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</si>
  <si>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</si>
  <si>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</si>
  <si>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</si>
  <si>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</si>
  <si>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</si>
  <si>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</si>
  <si>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</si>
  <si>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</si>
  <si>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</si>
  <si>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</si>
  <si>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</si>
  <si>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</si>
  <si>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</si>
  <si>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</si>
  <si>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</si>
  <si>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</si>
  <si>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</si>
  <si>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</si>
  <si>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</si>
  <si>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</si>
  <si>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</si>
  <si>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</si>
  <si>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</si>
  <si>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</si>
  <si>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</si>
  <si>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</si>
  <si>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</si>
  <si>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</si>
  <si>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</si>
  <si>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</si>
  <si>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</si>
  <si>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</si>
  <si>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</si>
  <si>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</si>
  <si>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</si>
  <si>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</si>
  <si>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</si>
  <si>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</si>
  <si>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</si>
  <si>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</si>
  <si>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</si>
  <si>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</si>
  <si>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</si>
  <si>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</si>
  <si>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</si>
  <si>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</si>
  <si>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</si>
  <si>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</si>
  <si>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</si>
  <si>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</si>
  <si>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</si>
  <si>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</si>
  <si>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</si>
  <si>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</si>
  <si>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</si>
  <si>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</si>
  <si>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</si>
  <si>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</si>
  <si>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</si>
  <si>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</si>
  <si>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</si>
  <si>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</si>
  <si>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</si>
  <si>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</si>
  <si>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</si>
  <si>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</si>
  <si>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</si>
  <si>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</si>
  <si>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</si>
  <si>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</si>
  <si>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</si>
  <si>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</si>
  <si>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</si>
  <si>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</si>
  <si>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</si>
  <si>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</si>
  <si>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</si>
  <si>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</si>
  <si>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</si>
  <si>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</si>
  <si>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</si>
  <si>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</si>
  <si>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</si>
  <si>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</si>
  <si>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</si>
  <si>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</si>
  <si>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</si>
  <si>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</si>
  <si>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</si>
  <si>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</si>
  <si>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</si>
  <si>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</si>
  <si>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</si>
  <si>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</si>
  <si>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</si>
  <si>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</si>
  <si>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</si>
  <si>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</si>
  <si>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</si>
  <si>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</si>
  <si>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</si>
  <si>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</si>
  <si>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</si>
  <si>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</si>
  <si>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</si>
  <si>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</si>
  <si>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</si>
  <si>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</si>
  <si>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</si>
  <si>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</si>
  <si>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</si>
  <si>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</si>
  <si>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</si>
  <si>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</si>
  <si>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</si>
  <si>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</si>
  <si>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</si>
  <si>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</si>
  <si>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</si>
  <si>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</si>
  <si>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</si>
  <si>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</si>
  <si>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</si>
  <si>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</si>
  <si>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</si>
  <si>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</si>
  <si>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</si>
  <si>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</si>
  <si>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</si>
  <si>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</si>
  <si>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</si>
  <si>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</si>
  <si>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</si>
  <si>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</si>
  <si>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</si>
  <si>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</si>
  <si>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</si>
  <si>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</si>
  <si>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</si>
  <si>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</si>
  <si>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</si>
  <si>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</si>
  <si>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</si>
  <si>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</si>
  <si>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</si>
  <si>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</si>
  <si>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</si>
  <si>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</si>
  <si>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</si>
  <si>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</si>
  <si>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</si>
  <si>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</si>
  <si>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</si>
  <si>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</si>
  <si>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</si>
  <si>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</si>
  <si>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</si>
  <si>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</si>
  <si>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</si>
  <si>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</si>
  <si>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</si>
  <si>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</si>
  <si>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</si>
  <si>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</si>
  <si>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</si>
  <si>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</si>
  <si>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</si>
  <si>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</si>
  <si>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</si>
  <si>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</si>
  <si>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</si>
  <si>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</si>
  <si>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</si>
  <si>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</si>
  <si>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</si>
  <si>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</si>
  <si>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</si>
  <si>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</si>
  <si>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</si>
  <si>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</si>
  <si>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</si>
  <si>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</si>
  <si>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</si>
  <si>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</si>
  <si>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</si>
  <si>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</si>
  <si>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</si>
  <si>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</si>
  <si>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</si>
  <si>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</si>
  <si>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</si>
  <si>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</si>
  <si>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</si>
  <si>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</si>
  <si>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</si>
  <si>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</si>
  <si>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</si>
  <si>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</si>
  <si>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</si>
  <si>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</si>
  <si>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</si>
  <si>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</si>
  <si>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</si>
  <si>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</si>
  <si>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</si>
  <si>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</si>
  <si>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</si>
  <si>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</si>
  <si>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</si>
  <si>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</si>
  <si>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</si>
  <si>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</si>
  <si>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</si>
  <si>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</si>
  <si>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</si>
  <si>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</si>
  <si>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</si>
  <si>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</si>
  <si>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</si>
  <si>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</si>
  <si>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</si>
  <si>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</si>
  <si>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</si>
  <si>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</si>
  <si>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</si>
  <si>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</si>
  <si>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</si>
  <si>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</si>
  <si>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</si>
  <si>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</si>
  <si>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</si>
  <si>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</si>
  <si>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</si>
  <si>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</si>
  <si>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</si>
  <si>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</si>
  <si>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</si>
  <si>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</si>
  <si>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</si>
  <si>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</si>
  <si>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</si>
  <si>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</si>
  <si>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</si>
  <si>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</si>
  <si>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</si>
  <si>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</si>
  <si>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</si>
  <si>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</si>
  <si>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</si>
  <si>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</si>
  <si>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</si>
  <si>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</si>
  <si>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</si>
  <si>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</si>
  <si>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</si>
  <si>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</si>
  <si>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</si>
  <si>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</si>
  <si>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</si>
  <si>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</si>
  <si>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</si>
  <si>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</si>
  <si>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</si>
  <si>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</si>
  <si>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</si>
  <si>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</si>
  <si>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</si>
  <si>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</si>
  <si>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</si>
  <si>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</si>
  <si>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</si>
  <si>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</si>
  <si>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</si>
  <si>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</si>
  <si>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</si>
  <si>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</si>
  <si>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</si>
  <si>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</si>
  <si>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</si>
  <si>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</si>
  <si>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</si>
  <si>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</si>
  <si>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</si>
  <si>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</si>
  <si>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</si>
  <si>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</si>
  <si>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</si>
  <si>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</si>
  <si>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</si>
  <si>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</si>
  <si>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</si>
  <si>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</si>
  <si>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</si>
  <si>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</si>
  <si>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</si>
  <si>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</si>
  <si>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</si>
  <si>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</si>
  <si>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</si>
  <si>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</si>
  <si>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</si>
  <si>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</si>
  <si>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</si>
  <si>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</si>
  <si>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</si>
  <si>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</si>
  <si>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</si>
  <si>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</si>
  <si>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</si>
  <si>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</si>
  <si>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</si>
  <si>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</si>
  <si>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</si>
  <si>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</si>
  <si>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</si>
  <si>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</si>
  <si>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</si>
  <si>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</si>
  <si>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</si>
  <si>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</si>
  <si>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</si>
  <si>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</si>
  <si>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</si>
  <si>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</si>
  <si>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</si>
  <si>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</si>
  <si>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</si>
  <si>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</si>
  <si>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</si>
  <si>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</si>
  <si>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</si>
  <si>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</si>
  <si>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</si>
  <si>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</si>
  <si>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</si>
  <si>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</si>
  <si>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</si>
  <si>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</si>
  <si>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</si>
  <si>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</si>
  <si>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</si>
  <si>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</si>
  <si>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</si>
  <si>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</si>
  <si>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</si>
  <si>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</si>
  <si>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</si>
  <si>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</si>
  <si>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</si>
  <si>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</si>
  <si>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</si>
  <si>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</si>
  <si>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</si>
  <si>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</si>
  <si>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</si>
  <si>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</si>
  <si>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</si>
  <si>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</si>
  <si>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</si>
  <si>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</si>
  <si>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</si>
  <si>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</si>
  <si>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</si>
  <si>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</si>
  <si>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</si>
  <si>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</si>
  <si>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</si>
  <si>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</si>
  <si>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</si>
  <si>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</si>
  <si>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</si>
  <si>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</si>
  <si>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</si>
  <si>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</si>
  <si>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</si>
  <si>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</si>
  <si>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</si>
  <si>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</si>
  <si>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</si>
  <si>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</si>
  <si>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</si>
  <si>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</si>
  <si>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</si>
  <si>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</si>
  <si>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</si>
  <si>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</si>
  <si>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</si>
  <si>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</si>
  <si>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</si>
  <si>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</si>
  <si>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</si>
  <si>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</si>
  <si>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</si>
  <si>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</si>
  <si>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</si>
  <si>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</si>
  <si>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</si>
  <si>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</si>
  <si>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</si>
  <si>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</si>
  <si>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</si>
  <si>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</si>
  <si>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</si>
  <si>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</si>
  <si>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</si>
  <si>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</si>
  <si>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</si>
  <si>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</si>
  <si>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</si>
  <si>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</si>
  <si>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</si>
  <si>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</si>
  <si>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</si>
  <si>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</si>
  <si>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</si>
  <si>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</si>
  <si>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</si>
  <si>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</si>
  <si>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</si>
  <si>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</si>
  <si>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</si>
  <si>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</si>
  <si>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</si>
  <si>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</si>
  <si>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</si>
  <si>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</si>
  <si>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</si>
  <si>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</si>
  <si>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</si>
  <si>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</si>
  <si>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</si>
  <si>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</si>
  <si>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</si>
  <si>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</si>
  <si>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</si>
  <si>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</si>
  <si>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</si>
  <si>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</si>
  <si>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</si>
  <si>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</si>
  <si>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</si>
  <si>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</si>
  <si>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</si>
  <si>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</si>
  <si>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</si>
  <si>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</si>
  <si>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</si>
  <si>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</si>
  <si>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</si>
  <si>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</si>
  <si>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</si>
  <si>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</si>
  <si>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</si>
  <si>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</si>
  <si>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</si>
  <si>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</si>
  <si>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</si>
  <si>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</si>
  <si>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</si>
  <si>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</si>
  <si>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</si>
  <si>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</si>
  <si>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</si>
  <si>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</si>
  <si>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</si>
  <si>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</si>
  <si>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</si>
  <si>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</si>
  <si>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</si>
  <si>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</si>
  <si>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</si>
  <si>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</si>
  <si>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</si>
  <si>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</si>
  <si>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</si>
  <si>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</si>
  <si>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</si>
  <si>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</si>
  <si>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</si>
  <si>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</si>
  <si>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</si>
  <si>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</si>
  <si>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</si>
  <si>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</si>
  <si>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</si>
  <si>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</si>
  <si>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</si>
  <si>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</si>
  <si>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</si>
  <si>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</si>
  <si>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</si>
  <si>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</si>
  <si>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</si>
  <si>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</si>
  <si>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</si>
  <si>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</si>
  <si>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</si>
  <si>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</si>
  <si>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</si>
  <si>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</si>
  <si>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</si>
  <si>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</si>
  <si>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</si>
  <si>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</si>
  <si>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</si>
  <si>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</si>
  <si>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</si>
  <si>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</si>
  <si>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</si>
  <si>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</si>
  <si>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</si>
  <si>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</si>
  <si>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</si>
  <si>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</si>
  <si>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</si>
  <si>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</si>
  <si>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</si>
  <si>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</si>
  <si>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</si>
  <si>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</si>
  <si>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</si>
  <si>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</si>
  <si>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</si>
  <si>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</si>
  <si>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</si>
  <si>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</si>
  <si>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</si>
  <si>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</si>
  <si>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</si>
  <si>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</si>
  <si>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</si>
  <si>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</si>
  <si>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</si>
  <si>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</si>
  <si>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</si>
  <si>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</si>
  <si>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</si>
  <si>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</si>
  <si>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</si>
  <si>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</si>
  <si>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</si>
  <si>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</si>
  <si>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</si>
  <si>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</si>
  <si>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</si>
  <si>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</si>
  <si>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</si>
  <si>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</si>
  <si>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</si>
  <si>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</si>
  <si>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</si>
  <si>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</si>
  <si>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</si>
  <si>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</si>
  <si>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</si>
  <si>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</si>
  <si>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</si>
  <si>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</si>
  <si>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</si>
  <si>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</si>
  <si>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</si>
  <si>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</si>
  <si>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</si>
  <si>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</si>
  <si>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</si>
  <si>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</si>
  <si>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</si>
  <si>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</si>
  <si>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</si>
  <si>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</si>
  <si>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</si>
  <si>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</si>
  <si>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</si>
  <si>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</si>
  <si>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</si>
  <si>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</si>
  <si>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</si>
  <si>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</si>
  <si>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</si>
  <si>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</si>
  <si>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</si>
  <si>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</si>
  <si>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</si>
  <si>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</si>
  <si>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</si>
  <si>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</si>
  <si>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</si>
  <si>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</si>
  <si>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</si>
  <si>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</si>
  <si>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</si>
  <si>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</si>
  <si>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</si>
  <si>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</si>
  <si>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</si>
  <si>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</si>
  <si>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</si>
  <si>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</si>
  <si>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</si>
  <si>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</si>
  <si>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</si>
  <si>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</si>
  <si>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</si>
  <si>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</si>
  <si>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</si>
  <si>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</si>
  <si>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</si>
  <si>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</si>
  <si>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</si>
  <si>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</si>
  <si>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</si>
  <si>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</si>
  <si>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</si>
  <si>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</si>
  <si>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</si>
  <si>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</si>
  <si>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</si>
  <si>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</si>
  <si>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</si>
  <si>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</si>
  <si>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</si>
  <si>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</si>
  <si>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</si>
  <si>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</si>
  <si>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</si>
  <si>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</si>
  <si>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</si>
  <si>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</si>
  <si>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</si>
  <si>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</si>
  <si>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</si>
  <si>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</si>
  <si>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</si>
  <si>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</si>
  <si>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</si>
  <si>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</si>
  <si>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</si>
  <si>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</si>
  <si>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</si>
  <si>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</si>
  <si>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</si>
  <si>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</si>
  <si>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</si>
  <si>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</si>
  <si>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</si>
  <si>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</si>
  <si>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</si>
  <si>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</si>
  <si>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</si>
  <si>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</si>
  <si>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</si>
  <si>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</si>
  <si>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</si>
  <si>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</si>
  <si>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</si>
  <si>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</si>
  <si>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</si>
  <si>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</si>
  <si>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</si>
  <si>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</si>
  <si>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</si>
  <si>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</si>
  <si>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</si>
  <si>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</si>
  <si>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</si>
  <si>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</si>
  <si>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</si>
  <si>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</si>
  <si>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</si>
  <si>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</si>
  <si>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</si>
  <si>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</si>
  <si>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</si>
  <si>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</si>
  <si>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</si>
  <si>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</si>
  <si>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</si>
  <si>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</si>
  <si>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</si>
  <si>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</si>
  <si>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</si>
  <si>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</si>
  <si>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</si>
  <si>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</si>
  <si>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</si>
  <si>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</si>
  <si>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</si>
  <si>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</si>
  <si>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</si>
  <si>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</si>
  <si>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</si>
  <si>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</si>
  <si>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</si>
  <si>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</si>
  <si>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</si>
  <si>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</si>
  <si>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</si>
  <si>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</si>
  <si>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</si>
  <si>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</si>
  <si>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</si>
  <si>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</si>
  <si>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</si>
  <si>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</si>
  <si>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</si>
  <si>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</si>
  <si>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</si>
  <si>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</si>
  <si>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</si>
  <si>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</si>
  <si>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</si>
  <si>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</si>
  <si>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</si>
  <si>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</si>
  <si>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</si>
  <si>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</si>
  <si>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</si>
  <si>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</si>
  <si>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</si>
  <si>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</si>
  <si>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</si>
  <si>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</si>
  <si>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</si>
  <si>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</si>
  <si>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</si>
  <si>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</si>
  <si>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</si>
  <si>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</si>
  <si>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</si>
  <si>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</si>
  <si>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</si>
  <si>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</si>
  <si>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</si>
  <si>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</si>
  <si>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</si>
  <si>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</si>
  <si>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</si>
  <si>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</si>
  <si>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</si>
  <si>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</si>
  <si>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</si>
  <si>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</si>
  <si>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</si>
  <si>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</si>
  <si>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</si>
  <si>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</si>
  <si>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</si>
  <si>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</si>
  <si>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</si>
  <si>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</si>
  <si>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</si>
  <si>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</si>
  <si>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</si>
  <si>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</si>
  <si>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</si>
  <si>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</si>
  <si>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</si>
  <si>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</si>
  <si>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</si>
  <si>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</si>
  <si>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</si>
  <si>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</si>
  <si>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</si>
  <si>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</si>
  <si>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</si>
  <si>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</si>
  <si>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</si>
  <si>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</si>
  <si>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</si>
  <si>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</si>
  <si>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</si>
  <si>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</si>
  <si>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</si>
  <si>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</si>
  <si>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</si>
  <si>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</si>
  <si>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</si>
  <si>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</si>
  <si>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</si>
  <si>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</si>
  <si>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</si>
  <si>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</si>
  <si>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</si>
  <si>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</si>
  <si>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</si>
  <si>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</si>
  <si>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</si>
  <si>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</si>
  <si>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</si>
  <si>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</si>
  <si>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</si>
  <si>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</si>
  <si>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</si>
  <si>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</si>
  <si>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</si>
  <si>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</si>
  <si>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</si>
  <si>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</si>
  <si>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</si>
  <si>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</si>
  <si>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</si>
  <si>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</si>
  <si>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</si>
  <si>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</si>
  <si>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</si>
  <si>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</si>
  <si>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</si>
  <si>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</si>
  <si>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</si>
  <si>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</si>
  <si>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</si>
  <si>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</si>
  <si>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</si>
  <si>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</si>
  <si>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</si>
  <si>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</si>
  <si>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</si>
  <si>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</si>
  <si>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</si>
  <si>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</si>
  <si>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</si>
  <si>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</si>
  <si>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</si>
  <si>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</si>
  <si>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</si>
  <si>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</si>
  <si>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</si>
  <si>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</si>
  <si>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</si>
  <si>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</si>
  <si>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</si>
  <si>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</si>
  <si>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</si>
  <si>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</si>
  <si>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</si>
  <si>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</si>
  <si>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</si>
  <si>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</si>
  <si>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</si>
  <si>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</si>
  <si>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</si>
  <si>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</si>
  <si>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</si>
  <si>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</si>
  <si>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</si>
  <si>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</si>
  <si>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</si>
  <si>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</si>
  <si>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</si>
  <si>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</si>
  <si>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</si>
  <si>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</si>
  <si>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</si>
  <si>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</si>
  <si>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</si>
  <si>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</si>
  <si>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</si>
  <si>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</si>
  <si>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</si>
  <si>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</si>
  <si>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</si>
  <si>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</si>
  <si>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</si>
  <si>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</si>
  <si>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</si>
  <si>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</si>
  <si>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</si>
  <si>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</si>
  <si>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</si>
  <si>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</si>
  <si>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</si>
  <si>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</si>
  <si>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</si>
  <si>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</si>
  <si>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</si>
  <si>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</si>
  <si>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</si>
  <si>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</si>
  <si>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</si>
  <si>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</si>
  <si>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</si>
  <si>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</si>
  <si>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</si>
  <si>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</si>
  <si>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</si>
  <si>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</si>
  <si>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</si>
  <si>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</si>
  <si>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</si>
  <si>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</si>
  <si>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</si>
  <si>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</si>
  <si>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</si>
  <si>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</si>
  <si>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</si>
  <si>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</si>
  <si>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</si>
  <si>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</si>
  <si>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</si>
  <si>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</si>
  <si>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</si>
  <si>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</si>
  <si>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</si>
  <si>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</si>
  <si>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</si>
  <si>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</si>
  <si>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</si>
  <si>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</si>
  <si>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</si>
  <si>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</si>
  <si>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</si>
  <si>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</si>
  <si>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</si>
  <si>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</si>
  <si>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</si>
  <si>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</si>
  <si>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</si>
  <si>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</si>
  <si>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</si>
  <si>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</si>
  <si>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</si>
  <si>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</si>
  <si>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</si>
  <si>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</si>
  <si>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</si>
  <si>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</si>
  <si>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</si>
  <si>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</si>
  <si>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</si>
  <si>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</si>
  <si>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</si>
  <si>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</si>
  <si>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</si>
  <si>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</si>
  <si>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</si>
  <si>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</si>
  <si>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</si>
  <si>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</si>
  <si>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</si>
  <si>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</si>
  <si>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</si>
  <si>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</si>
  <si>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</si>
  <si>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</si>
  <si>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</si>
  <si>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</si>
  <si>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</si>
  <si>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</si>
  <si>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</si>
  <si>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</si>
  <si>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</si>
  <si>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</si>
  <si>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</si>
  <si>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</si>
  <si>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</si>
  <si>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</si>
  <si>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</si>
  <si>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</si>
  <si>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</si>
  <si>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</si>
  <si>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</si>
  <si>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</si>
  <si>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</si>
  <si>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</si>
  <si>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</si>
  <si>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</si>
  <si>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</si>
  <si>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</si>
  <si>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</si>
  <si>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</si>
  <si>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</si>
  <si>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</si>
  <si>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</si>
  <si>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</si>
  <si>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</si>
  <si>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</si>
  <si>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</si>
  <si>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</si>
  <si>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</si>
  <si>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</si>
  <si>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</si>
  <si>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</si>
  <si>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</si>
  <si>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</si>
  <si>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</si>
  <si>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</si>
  <si>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</si>
  <si>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</si>
  <si>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</si>
  <si>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</si>
  <si>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</si>
  <si>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</si>
  <si>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</si>
  <si>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</si>
  <si>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</si>
  <si>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</si>
  <si>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</si>
  <si>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</si>
  <si>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</si>
  <si>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</si>
  <si>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</si>
  <si>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</si>
  <si>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</si>
  <si>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</si>
  <si>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</si>
  <si>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</si>
  <si>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</si>
  <si>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</si>
  <si>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</si>
  <si>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</si>
  <si>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</si>
  <si>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</si>
  <si>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</si>
  <si>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</si>
  <si>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</si>
  <si>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</si>
  <si>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</si>
  <si>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</si>
  <si>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</si>
  <si>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</si>
  <si>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</si>
  <si>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</si>
  <si>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</si>
  <si>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</si>
  <si>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</si>
  <si>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</si>
  <si>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</si>
  <si>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</si>
  <si>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</si>
  <si>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</si>
  <si>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</si>
  <si>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</si>
  <si>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</si>
  <si>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</si>
  <si>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</si>
  <si>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</si>
  <si>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</si>
  <si>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</si>
  <si>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</si>
  <si>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</si>
  <si>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</si>
  <si>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</si>
  <si>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</si>
  <si>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</si>
  <si>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</si>
  <si>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</si>
  <si>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</si>
  <si>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</si>
  <si>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</si>
  <si>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</si>
  <si>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</si>
  <si>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</si>
  <si>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</si>
  <si>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</si>
  <si>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</si>
  <si>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</si>
  <si>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</si>
  <si>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</si>
  <si>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</si>
  <si>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</si>
  <si>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</si>
  <si>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</si>
  <si>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</si>
  <si>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</si>
  <si>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</si>
  <si>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</si>
  <si>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</si>
  <si>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</si>
  <si>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</si>
  <si>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</si>
  <si>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</si>
  <si>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</si>
  <si>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</si>
  <si>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</si>
  <si>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</si>
  <si>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</si>
  <si>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</si>
  <si>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</si>
  <si>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</si>
  <si>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</si>
  <si>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</si>
  <si>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</si>
  <si>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</si>
  <si>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</si>
  <si>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</si>
  <si>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</si>
  <si>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</si>
  <si>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</si>
  <si>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</si>
  <si>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</si>
  <si>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</si>
  <si>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</si>
  <si>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</si>
  <si>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</si>
  <si>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</si>
  <si>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</si>
  <si>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</si>
  <si>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</si>
  <si>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</si>
  <si>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</si>
  <si>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</si>
  <si>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</si>
  <si>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</si>
  <si>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</si>
  <si>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</si>
  <si>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</si>
  <si>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</si>
  <si>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</si>
  <si>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</si>
  <si>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</si>
  <si>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</si>
  <si>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</si>
  <si>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</si>
  <si>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</si>
  <si>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</si>
  <si>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</si>
  <si>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</si>
  <si>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</si>
  <si>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</si>
  <si>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</si>
  <si>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</si>
  <si>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</si>
  <si>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</si>
  <si>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</si>
  <si>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</si>
  <si>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</si>
  <si>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</si>
  <si>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</si>
  <si>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</si>
  <si>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</si>
  <si>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</si>
  <si>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</si>
  <si>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</si>
  <si>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</si>
  <si>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</si>
  <si>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</si>
  <si>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</si>
  <si>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</si>
  <si>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</si>
  <si>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</si>
  <si>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</si>
  <si>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</si>
  <si>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</si>
  <si>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</si>
  <si>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</si>
  <si>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</si>
  <si>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</si>
  <si>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</si>
  <si>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</si>
  <si>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</si>
  <si>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</si>
  <si>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</si>
  <si>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</si>
  <si>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</si>
  <si>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</si>
  <si>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</si>
  <si>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</si>
  <si>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</si>
  <si>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</si>
  <si>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</si>
  <si>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</si>
  <si>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</si>
  <si>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</si>
  <si>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</si>
  <si>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</si>
  <si>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</si>
  <si>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</si>
  <si>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</si>
  <si>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</si>
  <si>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</si>
  <si>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</si>
  <si>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</si>
  <si>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</si>
  <si>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</si>
  <si>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</si>
  <si>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</si>
  <si>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</si>
  <si>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</si>
  <si>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</si>
  <si>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</si>
  <si>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</si>
  <si>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</si>
  <si>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</si>
  <si>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</si>
  <si>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</si>
  <si>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</si>
  <si>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</si>
  <si>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</si>
  <si>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</si>
  <si>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</si>
  <si>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</si>
  <si>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</si>
  <si>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</si>
  <si>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</si>
  <si>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</si>
  <si>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</si>
  <si>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</si>
  <si>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</si>
  <si>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</si>
  <si>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</si>
  <si>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</si>
  <si>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</si>
  <si>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</si>
  <si>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</si>
  <si>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</si>
  <si>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</si>
  <si>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</si>
  <si>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</si>
  <si>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</si>
  <si>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</si>
  <si>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</si>
  <si>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</si>
  <si>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</si>
  <si>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</si>
  <si>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</si>
  <si>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</si>
  <si>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</si>
  <si>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</si>
  <si>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</si>
  <si>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</si>
  <si>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</si>
  <si>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</si>
  <si>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</si>
  <si>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</si>
  <si>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</si>
  <si>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</si>
  <si>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</si>
  <si>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</si>
  <si>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</si>
  <si>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</si>
  <si>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</si>
  <si>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</si>
  <si>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</si>
  <si>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</si>
  <si>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</si>
  <si>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</si>
  <si>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</si>
  <si>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</si>
  <si>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</si>
  <si>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</si>
  <si>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</si>
  <si>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</si>
  <si>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</si>
  <si>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</si>
  <si>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</si>
  <si>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</si>
  <si>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</si>
  <si>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</si>
  <si>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</si>
  <si>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</si>
  <si>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</si>
  <si>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</si>
  <si>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</si>
  <si>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</si>
  <si>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</si>
  <si>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</si>
  <si>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</si>
  <si>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</si>
  <si>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</si>
  <si>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</si>
  <si>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</si>
  <si>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</si>
  <si>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</si>
  <si>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</si>
  <si>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</si>
  <si>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</si>
  <si>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</si>
  <si>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</si>
  <si>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</si>
  <si>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</si>
  <si>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</si>
  <si>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</si>
  <si>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</si>
  <si>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</si>
  <si>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</si>
  <si>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</si>
  <si>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</si>
  <si>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</si>
  <si>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</si>
  <si>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</si>
  <si>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</si>
  <si>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</si>
  <si>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</si>
  <si>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</si>
  <si>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</si>
  <si>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</si>
  <si>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</si>
  <si>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</si>
  <si>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</si>
  <si>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</si>
  <si>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</si>
  <si>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</si>
  <si>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</si>
  <si>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</si>
  <si>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</si>
  <si>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</si>
  <si>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</si>
  <si>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</si>
  <si>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</si>
  <si>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</si>
  <si>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</si>
  <si>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</si>
  <si>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</si>
  <si>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</si>
  <si>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</si>
  <si>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</si>
  <si>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</si>
  <si>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</si>
  <si>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</si>
  <si>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</si>
  <si>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</si>
  <si>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</si>
  <si>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</si>
  <si>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</si>
  <si>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</si>
  <si>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</si>
  <si>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</si>
  <si>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</si>
  <si>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</si>
  <si>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</si>
  <si>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</si>
  <si>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</si>
  <si>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</si>
  <si>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</si>
  <si>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</si>
  <si>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</si>
  <si>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</si>
  <si>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</si>
  <si>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</si>
  <si>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</si>
  <si>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</si>
  <si>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</si>
  <si>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</si>
  <si>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</si>
  <si>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</si>
  <si>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</si>
  <si>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</si>
  <si>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</si>
  <si>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</si>
  <si>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</si>
  <si>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</si>
  <si>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</si>
  <si>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</si>
  <si>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</si>
  <si>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</si>
  <si>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</si>
  <si>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</si>
  <si>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</si>
  <si>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</si>
  <si>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</si>
  <si>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</si>
  <si>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</si>
  <si>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</si>
  <si>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</si>
  <si>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</si>
  <si>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</si>
  <si>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</si>
  <si>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</si>
  <si>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</si>
  <si>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</si>
  <si>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</si>
  <si>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</si>
  <si>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</si>
  <si>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</si>
  <si>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</si>
  <si>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</si>
  <si>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</si>
  <si>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</si>
  <si>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</si>
  <si>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</si>
  <si>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</si>
  <si>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</si>
  <si>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</si>
  <si>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</si>
  <si>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</si>
  <si>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</si>
  <si>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</si>
  <si>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</si>
  <si>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</si>
  <si>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</si>
  <si>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</si>
  <si>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</si>
  <si>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</si>
  <si>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</si>
  <si>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</si>
  <si>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</si>
  <si>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</si>
  <si>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</si>
  <si>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</si>
  <si>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</si>
  <si>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</si>
  <si>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</si>
  <si>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</si>
  <si>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</si>
  <si>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</si>
  <si>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</si>
  <si>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</si>
  <si>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</si>
  <si>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</si>
  <si>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</si>
  <si>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</si>
  <si>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</si>
  <si>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</si>
  <si>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</si>
  <si>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</si>
  <si>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</si>
  <si>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</si>
  <si>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</si>
  <si>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</si>
  <si>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</si>
  <si>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</si>
  <si>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</si>
  <si>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</si>
  <si>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</si>
  <si>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</si>
  <si>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</si>
  <si>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</si>
  <si>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</si>
  <si>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</si>
  <si>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</si>
  <si>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</si>
  <si>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</si>
  <si>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</si>
  <si>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</si>
  <si>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</si>
  <si>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</si>
  <si>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</si>
  <si>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</si>
  <si>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</si>
  <si>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</si>
  <si>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</si>
  <si>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</si>
  <si>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</si>
  <si>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</si>
  <si>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</si>
  <si>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</si>
  <si>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</si>
  <si>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</si>
  <si>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</si>
  <si>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</si>
  <si>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</si>
  <si>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</si>
  <si>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</si>
  <si>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</si>
  <si>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</si>
  <si>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</si>
  <si>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</si>
  <si>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</si>
  <si>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</si>
  <si>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</si>
  <si>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</si>
  <si>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</si>
  <si>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</si>
  <si>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</si>
  <si>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</si>
  <si>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</si>
  <si>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</si>
  <si>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</si>
  <si>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</si>
  <si>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</si>
  <si>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</si>
  <si>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</si>
  <si>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</si>
  <si>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</si>
  <si>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</si>
  <si>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</si>
  <si>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</si>
  <si>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</si>
  <si>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</si>
  <si>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</si>
  <si>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</si>
  <si>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</si>
  <si>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</si>
  <si>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</si>
  <si>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</si>
  <si>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</si>
  <si>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</si>
  <si>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</si>
  <si>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</si>
  <si>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</si>
  <si>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</si>
  <si>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</si>
  <si>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</si>
  <si>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</si>
  <si>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</si>
  <si>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</si>
  <si>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</si>
  <si>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</si>
  <si>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</si>
  <si>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</si>
  <si>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</si>
  <si>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</si>
  <si>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</si>
  <si>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</si>
  <si>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</si>
  <si>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</si>
  <si>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</si>
  <si>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</si>
  <si>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</si>
  <si>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</si>
  <si>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</si>
  <si>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</si>
  <si>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</si>
  <si>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</si>
  <si>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</si>
  <si>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</si>
  <si>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</si>
  <si>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</si>
  <si>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</si>
  <si>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</si>
  <si>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</si>
  <si>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</si>
  <si>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</si>
  <si>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</si>
  <si>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</si>
  <si>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</si>
  <si>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</si>
  <si>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</si>
  <si>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</si>
  <si>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</si>
  <si>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</si>
  <si>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</si>
  <si>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</si>
  <si>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</si>
  <si>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</si>
  <si>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</si>
  <si>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</si>
  <si>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</si>
  <si>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</si>
  <si>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</si>
  <si>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</si>
  <si>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</si>
  <si>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</si>
  <si>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</si>
  <si>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</si>
  <si>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</si>
  <si>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</si>
  <si>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</si>
  <si>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</si>
  <si>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</si>
  <si>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</si>
  <si>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</si>
  <si>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</si>
  <si>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</si>
  <si>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</si>
  <si>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</si>
  <si>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</si>
  <si>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</si>
  <si>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</si>
  <si>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</si>
  <si>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</si>
  <si>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</si>
  <si>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</si>
  <si>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</si>
  <si>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</si>
  <si>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</si>
  <si>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</si>
  <si>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</si>
  <si>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</si>
  <si>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</si>
  <si>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</si>
  <si>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</si>
  <si>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</si>
  <si>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</si>
  <si>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</si>
  <si>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</si>
  <si>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</si>
  <si>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</si>
  <si>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</si>
  <si>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</si>
  <si>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</si>
  <si>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</si>
  <si>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</si>
  <si>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</si>
  <si>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</si>
  <si>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</si>
  <si>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</si>
  <si>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</si>
  <si>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</si>
  <si>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</si>
  <si>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</si>
  <si>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</si>
  <si>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</si>
  <si>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</si>
  <si>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</si>
  <si>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</si>
  <si>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</si>
  <si>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</si>
  <si>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</si>
  <si>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</si>
  <si>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</si>
  <si>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</si>
  <si>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</si>
  <si>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</si>
  <si>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</si>
  <si>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</si>
  <si>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</si>
  <si>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</si>
  <si>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</si>
  <si>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</si>
  <si>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</si>
  <si>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</si>
  <si>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</si>
  <si>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</si>
  <si>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</si>
  <si>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</si>
  <si>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</si>
  <si>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</si>
  <si>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</si>
  <si>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</si>
  <si>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</si>
  <si>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</si>
  <si>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</si>
  <si>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</si>
  <si>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</si>
  <si>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</si>
  <si>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</si>
  <si>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</si>
  <si>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</si>
  <si>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</si>
  <si>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</si>
  <si>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</si>
  <si>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</si>
  <si>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</si>
  <si>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</si>
  <si>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</si>
  <si>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</si>
  <si>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</si>
  <si>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</si>
  <si>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</si>
  <si>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</si>
  <si>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</si>
  <si>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</si>
  <si>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</si>
  <si>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</si>
  <si>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</si>
  <si>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</si>
  <si>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</si>
  <si>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</si>
  <si>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</si>
  <si>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</si>
  <si>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</si>
  <si>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</si>
  <si>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</si>
  <si>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</si>
  <si>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</si>
  <si>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</si>
  <si>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</si>
  <si>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</si>
  <si>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</si>
  <si>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</si>
  <si>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</si>
  <si>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</si>
  <si>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</si>
  <si>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</si>
  <si>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</si>
  <si>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</si>
  <si>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</si>
  <si>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</si>
  <si>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</si>
  <si>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</si>
  <si>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</si>
  <si>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</si>
  <si>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</si>
  <si>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</si>
  <si>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</si>
  <si>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</si>
  <si>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</si>
  <si>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</si>
  <si>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</si>
  <si>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</si>
  <si>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</si>
  <si>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</si>
  <si>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</si>
  <si>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</si>
  <si>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</si>
  <si>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</si>
  <si>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</si>
  <si>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</si>
  <si>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</si>
  <si>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</si>
  <si>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</si>
  <si>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</si>
  <si>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</si>
  <si>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</si>
  <si>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</si>
  <si>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</si>
  <si>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</si>
  <si>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</si>
  <si>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</si>
  <si>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</si>
  <si>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</si>
  <si>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</si>
  <si>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</si>
  <si>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</si>
  <si>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</si>
  <si>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</si>
  <si>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</si>
  <si>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</si>
  <si>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</si>
  <si>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</si>
  <si>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</si>
  <si>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</si>
  <si>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</si>
  <si>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</si>
  <si>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</si>
  <si>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</si>
  <si>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</si>
  <si>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</si>
  <si>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</si>
  <si>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</si>
  <si>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</si>
  <si>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</si>
  <si>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</si>
  <si>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</si>
  <si>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</si>
  <si>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</si>
  <si>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</si>
  <si>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</si>
  <si>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</si>
  <si>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</si>
  <si>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</si>
  <si>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</si>
  <si>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</si>
  <si>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</si>
  <si>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</si>
  <si>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</si>
  <si>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</si>
  <si>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</si>
  <si>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</si>
  <si>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</si>
  <si>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</si>
  <si>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</si>
  <si>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</si>
  <si>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</si>
  <si>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</si>
  <si>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</si>
  <si>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</si>
  <si>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</si>
  <si>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</si>
  <si>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</si>
  <si>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</si>
  <si>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</si>
  <si>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</si>
  <si>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</si>
  <si>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</si>
  <si>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</si>
  <si>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</si>
  <si>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</si>
  <si>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</si>
  <si>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</si>
  <si>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</si>
  <si>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</si>
  <si>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</si>
  <si>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</si>
  <si>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</si>
  <si>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</si>
  <si>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</si>
  <si>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</si>
  <si>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</si>
  <si>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</si>
  <si>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</si>
  <si>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</si>
  <si>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</si>
  <si>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</si>
  <si>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</si>
  <si>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</si>
  <si>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</si>
  <si>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</si>
  <si>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</si>
  <si>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</si>
  <si>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</si>
  <si>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</si>
  <si>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</si>
  <si>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</si>
  <si>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</si>
  <si>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</si>
  <si>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</si>
  <si>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</si>
  <si>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</si>
  <si>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</si>
  <si>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</si>
  <si>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</si>
  <si>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</si>
  <si>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</si>
  <si>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</si>
  <si>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</si>
  <si>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</si>
  <si>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</si>
  <si>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</si>
  <si>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</si>
  <si>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</si>
  <si>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</si>
  <si>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</si>
  <si>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</si>
  <si>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</si>
  <si>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</si>
  <si>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</si>
  <si>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</si>
  <si>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</si>
  <si>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</si>
  <si>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</si>
  <si>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</si>
  <si>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</si>
  <si>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</si>
  <si>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</si>
  <si>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</si>
  <si>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</si>
  <si>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</si>
  <si>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</si>
  <si>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</si>
  <si>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</si>
  <si>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</si>
  <si>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</si>
  <si>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</si>
  <si>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</si>
  <si>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</si>
  <si>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</si>
  <si>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</si>
  <si>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</si>
  <si>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</si>
  <si>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</si>
  <si>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</si>
  <si>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</si>
  <si>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</si>
  <si>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</si>
  <si>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</si>
  <si>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</si>
  <si>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</si>
  <si>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</si>
  <si>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</si>
  <si>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</si>
  <si>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</si>
  <si>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</si>
  <si>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</si>
  <si>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</si>
  <si>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</si>
  <si>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</si>
  <si>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</si>
  <si>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</si>
  <si>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</si>
  <si>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</si>
  <si>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</si>
  <si>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</si>
  <si>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</si>
  <si>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</si>
  <si>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</si>
  <si>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</si>
  <si>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</si>
  <si>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</si>
  <si>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</si>
  <si>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</si>
  <si>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</si>
  <si>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</si>
  <si>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</si>
  <si>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</si>
  <si>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</si>
  <si>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</si>
  <si>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</si>
  <si>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</si>
  <si>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</si>
  <si>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</si>
  <si>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</si>
  <si>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</si>
  <si>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</si>
  <si>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</si>
  <si>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</si>
  <si>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</si>
  <si>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</si>
  <si>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</si>
  <si>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</si>
  <si>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</si>
  <si>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</si>
  <si>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</si>
  <si>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</si>
  <si>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</si>
  <si>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</si>
  <si>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</si>
  <si>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</si>
  <si>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</si>
  <si>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</si>
  <si>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</si>
  <si>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</si>
  <si>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</si>
  <si>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</si>
  <si>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</si>
  <si>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</si>
  <si>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</si>
  <si>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</si>
  <si>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</si>
  <si>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</si>
  <si>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</si>
  <si>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</si>
  <si>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</si>
  <si>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</si>
  <si>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</si>
  <si>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</si>
  <si>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</si>
  <si>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</si>
  <si>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</si>
  <si>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</si>
  <si>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</si>
  <si>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</si>
  <si>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</si>
  <si>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</si>
  <si>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</si>
  <si>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</si>
  <si>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</si>
  <si>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</si>
  <si>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</si>
  <si>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</si>
  <si>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</si>
  <si>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</si>
  <si>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</si>
  <si>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</si>
  <si>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</si>
  <si>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</si>
  <si>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</si>
  <si>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</si>
  <si>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</si>
  <si>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</si>
  <si>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</si>
  <si>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</si>
  <si>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</si>
  <si>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</si>
  <si>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</si>
  <si>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</si>
  <si>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</si>
  <si>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</si>
  <si>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</si>
  <si>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</si>
  <si>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</si>
  <si>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</si>
  <si>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</si>
  <si>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</si>
  <si>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</si>
  <si>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</si>
  <si>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</si>
  <si>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</si>
  <si>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</si>
  <si>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</si>
  <si>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</si>
  <si>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</si>
  <si>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</si>
  <si>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</si>
  <si>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</si>
  <si>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</si>
  <si>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</si>
  <si>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</si>
  <si>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</si>
  <si>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</si>
  <si>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</si>
  <si>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</si>
  <si>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</si>
  <si>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</si>
  <si>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</si>
  <si>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</si>
  <si>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</si>
  <si>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</si>
  <si>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</si>
  <si>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</si>
  <si>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</si>
  <si>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</si>
  <si>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</si>
  <si>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</si>
  <si>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</si>
  <si>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</si>
  <si>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</si>
  <si>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</si>
  <si>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</si>
  <si>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</si>
  <si>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</si>
  <si>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</si>
  <si>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</si>
  <si>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</si>
  <si>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</si>
  <si>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</si>
  <si>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</si>
  <si>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</si>
  <si>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</si>
  <si>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</si>
  <si>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</si>
  <si>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</si>
  <si>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</si>
  <si>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</si>
  <si>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</si>
  <si>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</si>
  <si>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</si>
  <si>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</si>
  <si>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</si>
  <si>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</si>
  <si>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</si>
  <si>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</si>
  <si>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</si>
  <si>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</si>
  <si>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</si>
  <si>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</si>
  <si>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</si>
  <si>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</si>
  <si>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</si>
  <si>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</si>
  <si>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</si>
  <si>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</si>
  <si>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</si>
  <si>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</si>
  <si>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</si>
  <si>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</si>
  <si>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</si>
  <si>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</si>
  <si>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</si>
  <si>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</si>
  <si>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</si>
  <si>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</si>
  <si>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</si>
  <si>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</si>
  <si>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</si>
  <si>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</si>
  <si>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</si>
  <si>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</si>
  <si>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</si>
  <si>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</si>
  <si>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</si>
  <si>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</si>
  <si>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</si>
  <si>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</si>
  <si>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</si>
  <si>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</si>
  <si>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</si>
  <si>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</si>
  <si>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</si>
  <si>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</si>
  <si>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</si>
  <si>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</si>
  <si>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</si>
  <si>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</si>
  <si>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</si>
  <si>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</si>
  <si>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</si>
  <si>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</si>
  <si>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</si>
  <si>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</si>
  <si>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</si>
  <si>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</si>
  <si>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</si>
  <si>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</si>
  <si>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</si>
  <si>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</si>
  <si>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</si>
  <si>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</si>
  <si>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</si>
  <si>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</si>
  <si>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</si>
  <si>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</si>
  <si>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</si>
  <si>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</si>
  <si>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</si>
  <si>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</si>
  <si>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</si>
  <si>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</si>
  <si>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</si>
  <si>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</si>
  <si>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</si>
  <si>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</si>
  <si>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</si>
  <si>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</si>
  <si>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</si>
  <si>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</si>
  <si>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</si>
  <si>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</si>
  <si>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</si>
  <si>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</si>
  <si>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</si>
  <si>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</si>
  <si>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</si>
  <si>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</si>
  <si>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</si>
  <si>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</si>
  <si>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</si>
  <si>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</si>
  <si>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</si>
  <si>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</si>
  <si>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</si>
  <si>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</si>
  <si>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</si>
  <si>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</si>
  <si>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</si>
  <si>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</si>
  <si>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</si>
  <si>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</si>
  <si>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</si>
  <si>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</si>
  <si>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</si>
  <si>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</si>
  <si>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</si>
  <si>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</si>
  <si>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</si>
  <si>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</si>
  <si>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</si>
  <si>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</si>
  <si>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</si>
  <si>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</si>
  <si>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</si>
  <si>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</si>
  <si>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</si>
  <si>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</si>
  <si>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</si>
  <si>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</si>
  <si>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</si>
  <si>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</si>
  <si>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</si>
  <si>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</si>
  <si>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</si>
  <si>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</si>
  <si>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</si>
  <si>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</si>
  <si>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</si>
  <si>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</si>
  <si>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</si>
  <si>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</si>
  <si>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</si>
  <si>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</si>
  <si>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</si>
  <si>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</si>
  <si>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</si>
  <si>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</si>
  <si>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</si>
  <si>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</si>
  <si>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</si>
  <si>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</si>
  <si>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</si>
  <si>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</si>
  <si>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</si>
  <si>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</si>
  <si>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</si>
  <si>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</si>
  <si>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</si>
  <si>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</si>
  <si>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</si>
  <si>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</si>
  <si>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</si>
  <si>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</si>
  <si>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</si>
  <si>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</si>
  <si>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</si>
  <si>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</si>
  <si>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</si>
  <si>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</si>
  <si>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</si>
  <si>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</si>
  <si>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</si>
  <si>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</si>
  <si>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</si>
  <si>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</si>
  <si>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</si>
  <si>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</si>
  <si>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</si>
  <si>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</si>
  <si>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</si>
  <si>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</si>
  <si>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</si>
  <si>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</si>
  <si>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</si>
  <si>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</si>
  <si>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</si>
  <si>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</si>
  <si>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</si>
  <si>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</si>
  <si>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</si>
  <si>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</si>
  <si>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</si>
  <si>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</si>
  <si>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</si>
  <si>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</si>
  <si>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</si>
  <si>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</si>
  <si>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</si>
  <si>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</si>
  <si>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</si>
  <si>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</si>
  <si>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</si>
  <si>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</si>
  <si>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</si>
  <si>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</si>
  <si>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</si>
  <si>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</si>
  <si>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</si>
  <si>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</si>
  <si>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</si>
  <si>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</si>
  <si>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</si>
  <si>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</si>
  <si>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</si>
  <si>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</si>
  <si>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</si>
  <si>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</si>
  <si>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</si>
  <si>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</si>
  <si>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</si>
  <si>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</si>
  <si>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</si>
  <si>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</si>
  <si>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</si>
  <si>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</si>
  <si>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</si>
  <si>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</si>
  <si>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</si>
  <si>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</si>
  <si>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</si>
  <si>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</si>
  <si>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</si>
  <si>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</si>
  <si>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</si>
  <si>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</si>
  <si>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</si>
  <si>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</si>
  <si>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</si>
  <si>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</si>
  <si>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</si>
  <si>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</si>
  <si>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</si>
  <si>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</si>
  <si>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</si>
  <si>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</si>
  <si>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</si>
  <si>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</si>
  <si>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</si>
  <si>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</si>
  <si>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</si>
  <si>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</si>
  <si>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</si>
  <si>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</si>
  <si>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</si>
  <si>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</si>
  <si>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</si>
  <si>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</si>
  <si>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</si>
  <si>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</si>
  <si>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</si>
  <si>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</si>
  <si>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</si>
  <si>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</si>
  <si>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</si>
  <si>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</si>
  <si>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</si>
  <si>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</si>
  <si>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</si>
  <si>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</si>
  <si>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</si>
  <si>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</si>
  <si>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</si>
  <si>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</si>
  <si>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</si>
  <si>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</si>
  <si>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</si>
  <si>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</si>
  <si>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</si>
  <si>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</si>
  <si>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</si>
  <si>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</si>
  <si>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</si>
  <si>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</si>
  <si>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</si>
  <si>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</si>
  <si>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</si>
  <si>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</si>
  <si>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</si>
  <si>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</si>
  <si>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</si>
  <si>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</si>
  <si>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</si>
  <si>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</si>
  <si>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</si>
  <si>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</si>
  <si>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</si>
  <si>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</si>
  <si>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</si>
  <si>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</si>
  <si>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</si>
  <si>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</si>
  <si>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</si>
  <si>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</si>
  <si>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</si>
  <si>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</si>
  <si>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</si>
  <si>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</si>
  <si>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</si>
  <si>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</si>
  <si>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</si>
  <si>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</si>
  <si>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</si>
  <si>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</si>
  <si>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</si>
  <si>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</si>
  <si>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</si>
  <si>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</si>
  <si>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</si>
  <si>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</si>
  <si>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</si>
  <si>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</si>
  <si>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</si>
  <si>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</si>
  <si>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</si>
  <si>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</si>
  <si>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</si>
  <si>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</si>
  <si>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</si>
  <si>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</si>
  <si>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</si>
  <si>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</si>
  <si>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</si>
  <si>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</si>
  <si>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</si>
  <si>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</si>
  <si>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</si>
  <si>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</si>
  <si>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</si>
  <si>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</si>
  <si>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</si>
  <si>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</si>
  <si>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</si>
  <si>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</si>
  <si>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</si>
  <si>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</si>
  <si>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</si>
  <si>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</si>
  <si>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</si>
  <si>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</si>
  <si>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</si>
  <si>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</si>
  <si>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</si>
  <si>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</si>
  <si>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</si>
  <si>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</si>
  <si>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</si>
  <si>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</si>
  <si>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</si>
  <si>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</si>
  <si>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</si>
  <si>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</si>
  <si>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</si>
  <si>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</si>
  <si>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</si>
  <si>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</si>
  <si>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</si>
  <si>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</si>
  <si>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</si>
  <si>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</si>
  <si>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</si>
  <si>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</si>
  <si>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</si>
  <si>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</si>
  <si>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</si>
  <si>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</si>
  <si>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</si>
  <si>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</si>
  <si>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</si>
  <si>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</si>
  <si>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</si>
  <si>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</si>
  <si>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</si>
  <si>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</si>
  <si>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</si>
  <si>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</si>
  <si>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</si>
  <si>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</si>
  <si>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</si>
  <si>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</si>
  <si>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</si>
  <si>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</si>
  <si>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</si>
  <si>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</si>
  <si>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</si>
  <si>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</si>
  <si>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</si>
  <si>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</si>
  <si>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</si>
  <si>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</si>
  <si>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</si>
  <si>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</si>
  <si>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</si>
  <si>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</si>
  <si>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</si>
  <si>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</si>
  <si>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</si>
  <si>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</si>
  <si>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</si>
  <si>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</si>
  <si>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</si>
  <si>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</si>
  <si>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</si>
  <si>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</si>
  <si>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</si>
  <si>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</si>
  <si>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</si>
  <si>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</si>
  <si>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</si>
  <si>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</si>
  <si>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</si>
  <si>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</si>
  <si>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</si>
  <si>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</si>
  <si>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</si>
  <si>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</si>
  <si>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</si>
  <si>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</si>
  <si>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</si>
  <si>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</si>
  <si>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</si>
  <si>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</si>
  <si>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</si>
  <si>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</si>
  <si>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</si>
  <si>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</si>
  <si>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</si>
  <si>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</si>
  <si>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</si>
  <si>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</si>
  <si>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</si>
  <si>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</si>
  <si>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</si>
  <si>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</si>
  <si>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</si>
  <si>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</si>
  <si>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</si>
  <si>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</si>
  <si>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</si>
  <si>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</si>
  <si>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</si>
  <si>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</si>
  <si>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</si>
  <si>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</si>
  <si>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</si>
  <si>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</si>
  <si>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</si>
  <si>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</si>
  <si>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</si>
  <si>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</si>
  <si>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</si>
  <si>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</si>
  <si>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</si>
  <si>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</si>
  <si>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</si>
  <si>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</si>
  <si>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</si>
  <si>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</si>
  <si>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</si>
  <si>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</si>
  <si>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</si>
  <si>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</si>
  <si>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</si>
  <si>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</si>
  <si>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</si>
  <si>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</si>
  <si>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</si>
  <si>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</si>
  <si>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</si>
  <si>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</si>
  <si>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</si>
  <si>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</si>
  <si>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</si>
  <si>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</si>
  <si>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</si>
  <si>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</si>
  <si>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</si>
  <si>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</si>
  <si>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</si>
  <si>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</si>
  <si>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</si>
  <si>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</si>
  <si>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</si>
  <si>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</si>
  <si>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</si>
  <si>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</si>
  <si>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</si>
  <si>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</si>
  <si>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</si>
  <si>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</si>
  <si>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</si>
  <si>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</si>
  <si>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</si>
  <si>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</si>
  <si>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</si>
  <si>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</si>
  <si>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</si>
  <si>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</si>
  <si>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</si>
  <si>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</si>
  <si>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</si>
  <si>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</si>
  <si>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</si>
  <si>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</si>
  <si>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</si>
  <si>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</si>
  <si>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</si>
  <si>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</si>
  <si>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</si>
  <si>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</si>
  <si>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</si>
  <si>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</si>
  <si>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</si>
  <si>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</si>
  <si>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</si>
  <si>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</si>
  <si>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</si>
  <si>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</si>
  <si>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</si>
  <si>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</si>
  <si>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</si>
  <si>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</si>
  <si>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</si>
  <si>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</si>
  <si>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</si>
  <si>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</si>
  <si>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</si>
  <si>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</si>
  <si>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</si>
  <si>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</si>
  <si>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</si>
  <si>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</si>
  <si>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</si>
  <si>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</si>
  <si>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</si>
  <si>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</si>
  <si>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</si>
  <si>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</si>
  <si>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</si>
  <si>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</si>
  <si>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</si>
  <si>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</si>
  <si>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</si>
  <si>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</si>
  <si>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</si>
  <si>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</si>
  <si>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</si>
  <si>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</si>
  <si>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</si>
  <si>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</si>
  <si>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</si>
  <si>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</si>
  <si>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</si>
  <si>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</si>
  <si>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</si>
  <si>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</si>
  <si>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</si>
  <si>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</si>
  <si>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</si>
  <si>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</si>
  <si>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</si>
  <si>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</si>
  <si>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</si>
  <si>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</si>
  <si>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</si>
  <si>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</si>
  <si>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</si>
  <si>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</si>
  <si>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</si>
  <si>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</si>
  <si>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</si>
  <si>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</si>
  <si>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</si>
  <si>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</si>
  <si>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</si>
  <si>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</si>
  <si>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</si>
  <si>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</si>
  <si>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</si>
  <si>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</si>
  <si>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</si>
  <si>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</si>
  <si>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</si>
  <si>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</si>
  <si>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</si>
  <si>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</si>
  <si>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</si>
  <si>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</si>
  <si>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</si>
  <si>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</si>
  <si>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</si>
  <si>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</si>
  <si>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</si>
  <si>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</si>
  <si>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</si>
  <si>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</si>
  <si>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</si>
  <si>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</si>
  <si>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</si>
  <si>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</si>
  <si>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</si>
  <si>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</si>
  <si>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</si>
  <si>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</si>
  <si>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</si>
  <si>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</si>
  <si>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</si>
  <si>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</si>
  <si>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</si>
  <si>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</si>
  <si>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</si>
  <si>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</si>
  <si>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</si>
  <si>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</si>
  <si>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</si>
  <si>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</si>
  <si>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</si>
  <si>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</si>
  <si>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</si>
  <si>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</si>
  <si>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</si>
  <si>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</si>
  <si>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</si>
  <si>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</si>
  <si>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</si>
  <si>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</si>
  <si>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</si>
  <si>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</si>
  <si>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</si>
  <si>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</si>
  <si>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</si>
  <si>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</si>
  <si>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</si>
  <si>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</si>
  <si>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</si>
  <si>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</si>
  <si>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</si>
  <si>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</si>
  <si>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</si>
  <si>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</si>
  <si>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</si>
  <si>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</si>
  <si>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</si>
  <si>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</si>
  <si>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</si>
  <si>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</si>
  <si>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</si>
  <si>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</si>
  <si>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</si>
  <si>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</si>
  <si>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</si>
  <si>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</si>
  <si>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</si>
  <si>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</si>
  <si>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</si>
  <si>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</si>
  <si>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</si>
  <si>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</si>
  <si>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</si>
  <si>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</si>
  <si>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</si>
  <si>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</si>
  <si>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</si>
  <si>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</si>
  <si>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</si>
  <si>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</si>
  <si>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</si>
  <si>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</si>
  <si>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</si>
  <si>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</si>
  <si>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</si>
  <si>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</si>
  <si>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</si>
  <si>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</si>
  <si>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</si>
  <si>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</si>
  <si>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</si>
  <si>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</si>
  <si>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</si>
  <si>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</si>
  <si>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</si>
  <si>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</si>
  <si>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</si>
  <si>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</si>
  <si>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</si>
  <si>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</si>
  <si>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</si>
  <si>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</si>
  <si>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</si>
  <si>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</si>
  <si>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</si>
  <si>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</si>
  <si>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</si>
  <si>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</si>
  <si>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</si>
  <si>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</si>
  <si>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</si>
  <si>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</si>
  <si>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</si>
  <si>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</si>
  <si>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</si>
  <si>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</si>
  <si>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</si>
  <si>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</si>
  <si>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</si>
  <si>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</si>
  <si>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</si>
  <si>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</si>
  <si>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</si>
  <si>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</si>
  <si>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</si>
  <si>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</si>
  <si>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</si>
  <si>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</si>
  <si>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</si>
  <si>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</si>
  <si>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</si>
  <si>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</si>
  <si>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</si>
  <si>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</si>
  <si>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</si>
  <si>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</si>
  <si>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</si>
  <si>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</si>
  <si>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</si>
  <si>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</si>
  <si>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</si>
  <si>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</si>
  <si>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</si>
  <si>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</si>
  <si>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</si>
  <si>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</si>
  <si>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</si>
  <si>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</si>
  <si>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</si>
  <si>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</si>
  <si>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</si>
  <si>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</si>
  <si>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</si>
  <si>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</si>
  <si>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</si>
  <si>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</si>
  <si>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</si>
  <si>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</si>
  <si>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</si>
  <si>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</si>
  <si>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</si>
  <si>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</si>
  <si>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</si>
  <si>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</si>
  <si>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</si>
  <si>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</si>
  <si>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</si>
  <si>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</si>
  <si>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</si>
  <si>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</si>
  <si>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</si>
  <si>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</si>
  <si>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</si>
  <si>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</si>
  <si>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</si>
  <si>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</si>
  <si>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</si>
  <si>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</si>
  <si>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</si>
  <si>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</si>
  <si>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</si>
  <si>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</si>
  <si>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</si>
  <si>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</si>
  <si>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</si>
  <si>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</si>
  <si>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</si>
  <si>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</si>
  <si>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</si>
  <si>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</si>
  <si>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</si>
  <si>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</si>
  <si>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</si>
  <si>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</si>
  <si>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</si>
  <si>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</si>
  <si>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</si>
  <si>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</si>
  <si>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</si>
  <si>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</si>
  <si>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</si>
  <si>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</si>
  <si>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</si>
  <si>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</si>
  <si>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</si>
  <si>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</si>
  <si>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</si>
  <si>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</si>
  <si>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</si>
  <si>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</si>
  <si>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</si>
  <si>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</si>
  <si>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</si>
  <si>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</si>
  <si>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</si>
  <si>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</si>
  <si>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</si>
  <si>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</si>
  <si>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</si>
  <si>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</si>
  <si>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</si>
  <si>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</si>
  <si>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</si>
  <si>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</si>
  <si>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</si>
  <si>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</si>
  <si>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</si>
  <si>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</si>
  <si>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</si>
  <si>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</si>
  <si>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</si>
  <si>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</si>
  <si>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</si>
  <si>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</si>
  <si>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</si>
  <si>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</si>
  <si>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</si>
  <si>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</si>
  <si>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</si>
  <si>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</si>
  <si>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</si>
  <si>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</si>
  <si>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</si>
  <si>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</si>
  <si>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</si>
  <si>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</si>
  <si>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</si>
  <si>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</si>
  <si>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</si>
  <si>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</si>
  <si>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</si>
  <si>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</si>
  <si>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</si>
  <si>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</si>
  <si>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</si>
  <si>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</si>
  <si>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</si>
  <si>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</si>
  <si>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</si>
  <si>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</si>
  <si>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</si>
  <si>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</si>
  <si>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</si>
  <si>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</si>
  <si>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</si>
  <si>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</si>
  <si>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</si>
  <si>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</si>
  <si>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</si>
  <si>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</si>
  <si>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</si>
  <si>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</si>
  <si>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</si>
  <si>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</si>
  <si>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</si>
  <si>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</si>
  <si>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</si>
  <si>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</si>
  <si>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</si>
  <si>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</si>
  <si>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</si>
  <si>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</si>
  <si>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</si>
  <si>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</si>
  <si>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</si>
  <si>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</si>
  <si>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</si>
  <si>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</si>
  <si>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</si>
  <si>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</si>
  <si>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</si>
  <si>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</si>
  <si>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</si>
  <si>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</si>
  <si>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</si>
  <si>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</si>
  <si>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</si>
  <si>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</si>
  <si>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</si>
  <si>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</si>
  <si>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</si>
  <si>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</si>
  <si>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</si>
  <si>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</si>
  <si>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</si>
  <si>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</si>
  <si>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</si>
  <si>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</si>
  <si>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</si>
  <si>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</si>
  <si>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</si>
  <si>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</si>
  <si>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</si>
  <si>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</si>
  <si>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</si>
  <si>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</si>
  <si>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</si>
  <si>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</si>
  <si>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</si>
  <si>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</si>
  <si>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</si>
  <si>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</si>
  <si>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</si>
  <si>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</si>
  <si>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</si>
  <si>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</si>
  <si>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</si>
  <si>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</si>
  <si>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</si>
  <si>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</si>
  <si>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</si>
  <si>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</si>
  <si>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</si>
  <si>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</si>
  <si>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</si>
  <si>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</si>
  <si>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</si>
  <si>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</si>
  <si>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</si>
  <si>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</si>
  <si>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</si>
  <si>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</si>
  <si>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</si>
  <si>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</si>
  <si>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</si>
  <si>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</si>
  <si>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</si>
  <si>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</si>
  <si>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</si>
  <si>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</si>
  <si>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</si>
  <si>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</si>
  <si>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</si>
  <si>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</si>
  <si>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</si>
  <si>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</si>
  <si>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</si>
  <si>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</si>
  <si>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</si>
  <si>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</si>
  <si>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</si>
  <si>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</si>
  <si>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</si>
  <si>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</si>
  <si>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</si>
  <si>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</si>
  <si>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</si>
  <si>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</si>
  <si>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</si>
  <si>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</si>
  <si>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</si>
  <si>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</si>
  <si>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</si>
  <si>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</si>
  <si>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</si>
  <si>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</si>
  <si>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</si>
  <si>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</si>
  <si>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</si>
  <si>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</si>
  <si>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</si>
  <si>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</si>
  <si>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</si>
  <si>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</si>
  <si>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</si>
  <si>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</si>
  <si>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</si>
  <si>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</si>
  <si>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</si>
  <si>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</si>
  <si>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</si>
  <si>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</si>
  <si>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</si>
  <si>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</si>
  <si>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</si>
  <si>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</si>
  <si>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</si>
  <si>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</si>
  <si>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</si>
  <si>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</si>
  <si>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</si>
  <si>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</si>
  <si>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</si>
  <si>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</si>
  <si>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</si>
  <si>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</si>
  <si>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</si>
  <si>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</si>
  <si>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</si>
  <si>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</si>
  <si>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</si>
  <si>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</si>
  <si>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</si>
  <si>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</si>
  <si>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</si>
  <si>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</si>
  <si>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</si>
  <si>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</si>
  <si>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</si>
  <si>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</si>
  <si>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</si>
  <si>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</si>
  <si>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</si>
  <si>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</si>
  <si>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</si>
  <si>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</si>
  <si>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</si>
  <si>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</si>
  <si>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</si>
  <si>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</si>
  <si>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</si>
  <si>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</si>
  <si>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</si>
  <si>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</si>
  <si>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</si>
  <si>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</si>
  <si>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</si>
  <si>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</si>
  <si>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</si>
  <si>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</si>
  <si>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</si>
  <si>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</si>
  <si>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</si>
  <si>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</si>
  <si>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</si>
  <si>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</si>
  <si>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</si>
  <si>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</si>
  <si>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</si>
  <si>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</si>
  <si>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</si>
  <si>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</si>
  <si>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</si>
  <si>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</si>
  <si>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</si>
  <si>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</si>
  <si>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</si>
  <si>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</si>
  <si>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</si>
  <si>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</si>
  <si>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</si>
  <si>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</si>
  <si>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</si>
  <si>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</si>
  <si>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</si>
  <si>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</si>
  <si>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</si>
  <si>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</si>
  <si>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</si>
  <si>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</si>
  <si>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</si>
  <si>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</si>
  <si>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</si>
  <si>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</si>
  <si>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</si>
  <si>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</si>
  <si>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</si>
  <si>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</si>
  <si>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</si>
  <si>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</si>
  <si>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</si>
  <si>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</si>
  <si>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</si>
  <si>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</si>
  <si>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</si>
  <si>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</si>
  <si>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</si>
  <si>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</si>
  <si>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</si>
  <si>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</si>
  <si>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</si>
  <si>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</si>
  <si>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</si>
  <si>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</si>
  <si>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</si>
  <si>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</si>
  <si>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</si>
  <si>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</si>
  <si>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</si>
  <si>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</si>
  <si>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</si>
  <si>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</si>
  <si>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</si>
  <si>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</si>
  <si>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</si>
  <si>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</si>
  <si>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</si>
  <si>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</si>
  <si>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</si>
  <si>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</si>
  <si>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</si>
  <si>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</si>
  <si>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</si>
  <si>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</si>
  <si>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</si>
  <si>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</si>
  <si>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</si>
  <si>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</si>
  <si>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</si>
  <si>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</si>
  <si>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</si>
  <si>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</si>
  <si>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</si>
  <si>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</si>
  <si>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</si>
  <si>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</si>
  <si>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</si>
  <si>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</si>
  <si>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</si>
  <si>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</si>
  <si>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</si>
  <si>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</si>
  <si>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</si>
  <si>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</si>
  <si>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</si>
  <si>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</si>
  <si>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</si>
  <si>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</si>
  <si>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</si>
  <si>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</si>
  <si>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</si>
  <si>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</si>
  <si>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</si>
  <si>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</si>
  <si>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</si>
  <si>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</si>
  <si>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</si>
  <si>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</si>
  <si>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</si>
  <si>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</si>
  <si>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</si>
  <si>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</si>
  <si>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</si>
  <si>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</si>
  <si>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</si>
  <si>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</si>
  <si>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</si>
  <si>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</si>
  <si>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</si>
  <si>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</si>
  <si>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</si>
  <si>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</si>
  <si>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</si>
  <si>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</si>
  <si>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</si>
  <si>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</si>
  <si>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</si>
  <si>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</si>
  <si>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</si>
  <si>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</si>
  <si>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</si>
  <si>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</si>
  <si>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</si>
  <si>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</si>
  <si>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</si>
  <si>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</si>
  <si>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</si>
  <si>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</si>
  <si>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</si>
  <si>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</si>
  <si>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</si>
  <si>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</si>
  <si>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</si>
  <si>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</si>
  <si>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</si>
  <si>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</si>
  <si>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</si>
  <si>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</si>
  <si>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</si>
  <si>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</si>
  <si>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</si>
  <si>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</si>
  <si>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</si>
  <si>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</si>
  <si>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</si>
  <si>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</si>
  <si>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</si>
  <si>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</si>
  <si>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</si>
  <si>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</si>
  <si>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</si>
  <si>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</si>
  <si>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</si>
  <si>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</si>
  <si>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</si>
  <si>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</si>
  <si>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</si>
  <si>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</si>
  <si>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</si>
  <si>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</si>
  <si>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</si>
  <si>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</si>
  <si>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</si>
  <si>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</si>
  <si>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</si>
  <si>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</si>
  <si>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</si>
  <si>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</si>
  <si>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</si>
  <si>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</si>
  <si>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</si>
  <si>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</si>
  <si>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</si>
  <si>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</si>
  <si>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</si>
  <si>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</si>
  <si>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</si>
  <si>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</si>
  <si>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</si>
  <si>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</si>
  <si>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</si>
  <si>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</si>
  <si>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</si>
  <si>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</si>
  <si>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</si>
  <si>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</si>
  <si>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</si>
  <si>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</si>
  <si>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</si>
  <si>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</si>
  <si>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</si>
  <si>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</si>
  <si>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</si>
  <si>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</si>
  <si>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</si>
  <si>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</si>
  <si>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</si>
  <si>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</si>
  <si>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</si>
  <si>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</si>
  <si>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</si>
  <si>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</si>
  <si>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</si>
  <si>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</si>
  <si>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</si>
  <si>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</si>
  <si>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</si>
  <si>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</si>
  <si>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</si>
  <si>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</si>
  <si>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</si>
  <si>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</si>
  <si>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</si>
  <si>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</si>
  <si>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</si>
  <si>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</si>
  <si>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</si>
  <si>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</si>
  <si>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</si>
  <si>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</si>
  <si>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</si>
  <si>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</si>
  <si>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</si>
  <si>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</si>
  <si>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</si>
  <si>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</si>
  <si>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</si>
  <si>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</si>
  <si>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</si>
  <si>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</si>
  <si>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</si>
  <si>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</si>
  <si>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</si>
  <si>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</si>
  <si>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</si>
  <si>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</si>
  <si>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</si>
  <si>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</si>
  <si>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</si>
  <si>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</si>
  <si>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</si>
  <si>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</si>
  <si>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</si>
  <si>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</si>
  <si>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</si>
  <si>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</si>
  <si>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</si>
  <si>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</si>
  <si>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</si>
  <si>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</si>
  <si>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</si>
  <si>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</si>
  <si>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</si>
  <si>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</si>
  <si>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</si>
  <si>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</si>
  <si>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</si>
  <si>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</si>
  <si>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</si>
  <si>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</si>
  <si>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</si>
  <si>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</si>
  <si>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</si>
  <si>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</si>
  <si>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</si>
  <si>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</si>
  <si>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</si>
  <si>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</si>
  <si>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</si>
  <si>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</si>
  <si>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</si>
  <si>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</si>
  <si>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</si>
  <si>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</si>
  <si>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</si>
  <si>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</si>
  <si>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</si>
  <si>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</si>
  <si>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</si>
  <si>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</si>
  <si>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</si>
  <si>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</si>
  <si>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</si>
  <si>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</si>
  <si>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</si>
  <si>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</si>
  <si>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</si>
  <si>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</si>
  <si>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</si>
  <si>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</si>
  <si>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</si>
  <si>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</si>
  <si>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</si>
  <si>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</si>
  <si>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</si>
  <si>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</si>
  <si>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</si>
  <si>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</si>
  <si>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</si>
  <si>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</si>
  <si>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</si>
  <si>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</si>
  <si>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</si>
  <si>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</si>
  <si>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</si>
  <si>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</si>
  <si>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</si>
  <si>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</si>
  <si>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</si>
  <si>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</si>
  <si>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</si>
  <si>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</si>
  <si>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</si>
  <si>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</si>
  <si>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</si>
  <si>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</si>
  <si>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</si>
  <si>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</si>
  <si>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</si>
  <si>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</si>
  <si>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</si>
  <si>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</si>
  <si>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</si>
  <si>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</si>
  <si>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</si>
  <si>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</si>
  <si>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</si>
  <si>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</si>
  <si>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</si>
  <si>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</si>
  <si>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</si>
  <si>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</si>
  <si>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</si>
  <si>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</si>
  <si>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</si>
  <si>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</si>
  <si>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</si>
  <si>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</si>
  <si>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</si>
  <si>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</si>
  <si>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</si>
  <si>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</si>
  <si>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</si>
  <si>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</si>
  <si>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</si>
  <si>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</si>
  <si>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</si>
  <si>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</si>
  <si>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</si>
  <si>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</si>
  <si>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</si>
  <si>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</si>
  <si>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</si>
  <si>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</si>
  <si>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</si>
  <si>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</si>
  <si>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</si>
  <si>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</si>
  <si>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</si>
  <si>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</si>
  <si>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</si>
  <si>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</si>
  <si>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</si>
  <si>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</si>
  <si>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</si>
  <si>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</si>
  <si>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</si>
  <si>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</si>
  <si>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</si>
  <si>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</si>
  <si>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</si>
  <si>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</si>
  <si>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</si>
  <si>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</si>
  <si>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</si>
  <si>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</si>
  <si>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</si>
  <si>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</si>
  <si>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</si>
  <si>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</si>
  <si>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</si>
  <si>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</si>
  <si>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</si>
  <si>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</si>
  <si>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</si>
  <si>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</si>
  <si>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</si>
  <si>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</si>
  <si>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</si>
  <si>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</si>
  <si>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</si>
  <si>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</si>
  <si>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</si>
  <si>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</si>
  <si>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</si>
  <si>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</si>
  <si>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</si>
  <si>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</si>
  <si>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</si>
  <si>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</si>
  <si>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</si>
  <si>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</si>
  <si>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</si>
  <si>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</si>
  <si>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</si>
  <si>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</si>
  <si>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</si>
  <si>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</si>
  <si>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</si>
  <si>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</si>
  <si>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</si>
  <si>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</si>
  <si>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</si>
  <si>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</si>
  <si>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</si>
  <si>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</si>
  <si>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</si>
  <si>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</si>
  <si>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</si>
  <si>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</si>
  <si>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</si>
  <si>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</si>
  <si>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</si>
  <si>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</si>
  <si>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</si>
  <si>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</si>
  <si>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</si>
  <si>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</si>
  <si>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</si>
  <si>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</si>
  <si>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</si>
  <si>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</si>
  <si>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</si>
  <si>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</si>
  <si>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</si>
  <si>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</si>
  <si>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</si>
  <si>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</si>
  <si>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</si>
  <si>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</si>
  <si>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</si>
  <si>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</si>
  <si>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</si>
  <si>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</si>
  <si>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</si>
  <si>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</si>
  <si>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</si>
  <si>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</si>
  <si>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</si>
  <si>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</si>
  <si>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</si>
  <si>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</si>
  <si>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</si>
  <si>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</si>
  <si>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</si>
  <si>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</si>
  <si>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</si>
  <si>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</si>
  <si>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</si>
  <si>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</si>
  <si>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</si>
  <si>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</si>
  <si>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</si>
  <si>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</si>
  <si>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</si>
  <si>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</si>
  <si>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</si>
  <si>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</si>
  <si>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</si>
  <si>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</si>
  <si>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</si>
  <si>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</si>
  <si>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</si>
  <si>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</si>
  <si>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</si>
  <si>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</si>
  <si>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</si>
  <si>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</si>
  <si>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</si>
  <si>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</si>
  <si>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</si>
  <si>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</si>
  <si>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</si>
  <si>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</si>
  <si>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</si>
  <si>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</si>
  <si>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</si>
  <si>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</si>
  <si>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</si>
  <si>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</si>
  <si>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</si>
  <si>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</si>
  <si>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</si>
  <si>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</si>
  <si>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</si>
  <si>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</si>
  <si>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</si>
  <si>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</si>
  <si>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</si>
  <si>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</si>
  <si>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</si>
  <si>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</si>
  <si>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</si>
  <si>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</si>
  <si>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</si>
  <si>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</si>
  <si>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</si>
  <si>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</si>
  <si>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</si>
  <si>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</si>
  <si>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</si>
  <si>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</si>
  <si>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</si>
  <si>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</si>
  <si>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</si>
  <si>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</si>
  <si>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</si>
  <si>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</si>
  <si>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</si>
  <si>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</si>
  <si>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</si>
  <si>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</si>
  <si>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</si>
  <si>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</si>
  <si>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</si>
  <si>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</si>
  <si>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</si>
  <si>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</si>
  <si>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</si>
  <si>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</si>
  <si>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</si>
  <si>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</si>
  <si>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</si>
  <si>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</si>
  <si>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</si>
  <si>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</si>
  <si>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</si>
  <si>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</si>
  <si>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</si>
  <si>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</si>
  <si>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</si>
  <si>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</si>
  <si>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</si>
  <si>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</si>
  <si>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</si>
  <si>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</si>
  <si>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</si>
  <si>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</si>
  <si>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</si>
  <si>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</si>
  <si>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</si>
  <si>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</si>
  <si>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</si>
  <si>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</si>
  <si>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</si>
  <si>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</si>
  <si>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</si>
  <si>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</si>
  <si>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</si>
  <si>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</si>
  <si>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</si>
  <si>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</si>
  <si>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</si>
  <si>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</si>
  <si>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</si>
  <si>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</si>
  <si>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</si>
  <si>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</si>
  <si>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</si>
  <si>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</si>
  <si>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</si>
  <si>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</si>
  <si>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</si>
  <si>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</si>
  <si>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</si>
  <si>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</si>
  <si>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</si>
  <si>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</si>
  <si>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</si>
  <si>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</si>
  <si>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</si>
  <si>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</si>
  <si>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</si>
  <si>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</si>
  <si>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</si>
  <si>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</si>
  <si>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</si>
  <si>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</si>
  <si>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</si>
  <si>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</si>
  <si>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</si>
  <si>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</si>
  <si>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</si>
  <si>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</si>
  <si>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</si>
  <si>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</si>
  <si>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</si>
  <si>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</si>
  <si>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</si>
  <si>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</si>
  <si>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</si>
  <si>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</si>
  <si>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</si>
  <si>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</si>
  <si>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</si>
  <si>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</si>
  <si>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</si>
  <si>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</si>
  <si>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</si>
  <si>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</si>
  <si>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</si>
  <si>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</si>
  <si>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</si>
  <si>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</si>
  <si>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</si>
  <si>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</si>
  <si>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</si>
  <si>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</si>
  <si>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</si>
  <si>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</si>
  <si>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</si>
  <si>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</si>
  <si>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</si>
  <si>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</si>
  <si>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</si>
  <si>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</si>
  <si>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</si>
  <si>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</si>
  <si>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</si>
  <si>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</si>
  <si>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</si>
  <si>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</si>
  <si>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</si>
  <si>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</si>
  <si>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</si>
  <si>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</si>
  <si>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</si>
  <si>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</si>
  <si>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</si>
  <si>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</si>
  <si>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</si>
  <si>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</si>
  <si>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</si>
  <si>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</si>
  <si>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</si>
  <si>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</si>
  <si>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</si>
  <si>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</si>
  <si>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</si>
  <si>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</si>
  <si>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</si>
  <si>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</si>
  <si>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</si>
  <si>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</si>
  <si>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</si>
  <si>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</si>
  <si>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</si>
  <si>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</si>
  <si>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</si>
  <si>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</si>
  <si>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</si>
  <si>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</si>
  <si>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</si>
  <si>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</si>
  <si>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</si>
  <si>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</si>
  <si>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</si>
  <si>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</si>
  <si>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</si>
  <si>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</si>
  <si>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</si>
  <si>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</si>
  <si>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</si>
  <si>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</si>
  <si>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</si>
  <si>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</si>
  <si>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</si>
  <si>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</si>
  <si>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</si>
  <si>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</si>
  <si>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</si>
  <si>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</si>
  <si>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</si>
  <si>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</si>
  <si>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</si>
  <si>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</si>
  <si>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</si>
  <si>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</si>
  <si>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</si>
  <si>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</si>
  <si>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</si>
  <si>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</si>
  <si>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</si>
  <si>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</si>
  <si>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</si>
  <si>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</si>
  <si>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</si>
  <si>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</si>
  <si>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</si>
  <si>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</si>
  <si>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</si>
  <si>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</si>
  <si>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</si>
  <si>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</si>
  <si>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</si>
  <si>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</si>
  <si>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</si>
  <si>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</si>
  <si>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</si>
  <si>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</si>
  <si>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</si>
  <si>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</si>
  <si>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</si>
  <si>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</si>
  <si>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</si>
  <si>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</si>
  <si>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</si>
  <si>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</si>
  <si>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</si>
  <si>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</si>
  <si>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</si>
  <si>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</si>
  <si>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</si>
  <si>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</si>
  <si>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</si>
  <si>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</si>
  <si>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</si>
  <si>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</si>
  <si>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</si>
  <si>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</si>
  <si>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</si>
  <si>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</si>
  <si>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</si>
  <si>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</si>
  <si>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</si>
  <si>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</si>
  <si>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</si>
  <si>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</si>
  <si>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</si>
  <si>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</si>
  <si>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</si>
  <si>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</si>
  <si>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</si>
  <si>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</si>
  <si>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</si>
  <si>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</si>
  <si>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</si>
  <si>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</si>
  <si>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</si>
  <si>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</si>
  <si>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</si>
  <si>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</si>
  <si>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</si>
  <si>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</si>
  <si>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</si>
  <si>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</si>
  <si>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</si>
  <si>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</si>
  <si>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</si>
  <si>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</si>
  <si>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</si>
  <si>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</si>
  <si>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</si>
  <si>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</si>
  <si>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</si>
  <si>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</si>
  <si>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</si>
  <si>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</si>
  <si>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</si>
  <si>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</si>
  <si>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</si>
  <si>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</si>
  <si>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</si>
  <si>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</si>
  <si>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</si>
  <si>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</si>
  <si>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</si>
  <si>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</si>
  <si>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</si>
  <si>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</si>
  <si>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</si>
  <si>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</si>
  <si>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</si>
  <si>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</si>
  <si>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</si>
  <si>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</si>
  <si>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</si>
  <si>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</si>
  <si>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</si>
  <si>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</si>
  <si>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</si>
  <si>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</si>
  <si>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</si>
  <si>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</si>
  <si>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</si>
  <si>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</si>
  <si>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</si>
  <si>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</si>
  <si>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</si>
  <si>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</si>
  <si>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</si>
  <si>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</si>
  <si>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</si>
  <si>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</si>
  <si>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</si>
  <si>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</si>
  <si>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</si>
  <si>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</si>
  <si>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</si>
  <si>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</si>
  <si>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</si>
  <si>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</si>
  <si>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</si>
  <si>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</si>
  <si>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</si>
  <si>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</si>
  <si>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</si>
  <si>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</si>
  <si>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</si>
  <si>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</si>
  <si>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</si>
  <si>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</si>
  <si>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</si>
  <si>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</si>
  <si>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</si>
  <si>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</si>
  <si>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</si>
  <si>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</si>
  <si>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</si>
  <si>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</si>
  <si>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</si>
  <si>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</si>
  <si>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</si>
  <si>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</si>
  <si>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</si>
  <si>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</si>
  <si>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</si>
  <si>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</si>
  <si>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</si>
  <si>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</si>
  <si>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</si>
  <si>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</si>
  <si>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</si>
  <si>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</si>
  <si>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</si>
  <si>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</si>
  <si>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</si>
  <si>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</si>
  <si>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</si>
  <si>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</si>
  <si>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</si>
  <si>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</si>
  <si>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</si>
  <si>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</si>
  <si>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</si>
  <si>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</si>
  <si>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</si>
  <si>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</si>
  <si>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</si>
  <si>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</si>
  <si>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</si>
  <si>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</si>
  <si>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</si>
  <si>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</si>
  <si>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</si>
  <si>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</si>
  <si>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</si>
  <si>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</si>
  <si>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</si>
  <si>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</si>
  <si>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</si>
  <si>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</si>
  <si>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</si>
  <si>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</si>
  <si>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</si>
  <si>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</si>
  <si>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</si>
  <si>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</si>
  <si>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</si>
  <si>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</si>
  <si>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</si>
  <si>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</si>
  <si>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</si>
  <si>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</si>
  <si>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</si>
  <si>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</si>
  <si>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</si>
  <si>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</si>
  <si>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</si>
  <si>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</si>
  <si>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</si>
  <si>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</si>
  <si>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</si>
  <si>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</si>
  <si>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</si>
  <si>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</si>
  <si>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</si>
  <si>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</si>
  <si>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</si>
  <si>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</si>
  <si>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</si>
  <si>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</si>
  <si>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</si>
  <si>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</si>
  <si>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</si>
  <si>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</si>
  <si>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</si>
  <si>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</si>
  <si>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</si>
  <si>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</si>
  <si>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</si>
  <si>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</si>
  <si>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</si>
  <si>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</si>
  <si>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</si>
  <si>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</si>
  <si>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</si>
  <si>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</si>
  <si>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</si>
  <si>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</si>
  <si>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</si>
  <si>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</si>
  <si>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</si>
  <si>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</si>
  <si>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</si>
  <si>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</si>
  <si>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</si>
  <si>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</si>
  <si>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</si>
  <si>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</si>
  <si>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</si>
  <si>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</si>
  <si>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</si>
  <si>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</si>
  <si>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</si>
  <si>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</si>
  <si>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</si>
  <si>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</si>
  <si>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</si>
  <si>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</si>
  <si>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</si>
  <si>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</si>
  <si>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</si>
  <si>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</si>
  <si>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</si>
  <si>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</si>
  <si>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</si>
  <si>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</si>
  <si>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</si>
  <si>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</si>
  <si>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</si>
  <si>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</si>
  <si>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</si>
  <si>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</si>
  <si>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</si>
  <si>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</si>
  <si>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</si>
  <si>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</si>
  <si>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</si>
  <si>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</si>
  <si>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</si>
  <si>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</si>
  <si>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</si>
  <si>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</si>
  <si>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</si>
  <si>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</si>
  <si>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</si>
  <si>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</si>
  <si>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</si>
  <si>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</si>
  <si>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</si>
  <si>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</si>
  <si>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</si>
  <si>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</si>
  <si>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</si>
  <si>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</si>
  <si>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</si>
  <si>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</si>
  <si>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</si>
  <si>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</si>
  <si>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</si>
  <si>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</si>
  <si>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</si>
  <si>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</si>
  <si>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</si>
  <si>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</si>
  <si>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</si>
  <si>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</si>
  <si>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</si>
  <si>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</si>
  <si>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</si>
  <si>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</si>
  <si>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</si>
  <si>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</si>
  <si>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</si>
  <si>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</si>
  <si>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</si>
  <si>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</si>
  <si>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</si>
  <si>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</si>
  <si>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</si>
  <si>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</si>
  <si>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</si>
  <si>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</si>
  <si>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</si>
  <si>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</si>
  <si>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</si>
  <si>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</si>
  <si>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</si>
  <si>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</si>
  <si>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</si>
  <si>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</si>
  <si>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</si>
  <si>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</si>
  <si>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</si>
  <si>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</si>
  <si>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</si>
  <si>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</si>
  <si>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</si>
  <si>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</si>
  <si>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</si>
  <si>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</si>
  <si>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</si>
  <si>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</si>
  <si>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</si>
  <si>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</si>
  <si>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</si>
  <si>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</si>
  <si>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</si>
  <si>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</si>
  <si>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</si>
  <si>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</si>
  <si>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</si>
  <si>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</si>
  <si>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</si>
  <si>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</si>
  <si>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</si>
  <si>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</si>
  <si>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</si>
  <si>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</si>
  <si>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</si>
  <si>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</si>
  <si>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</si>
  <si>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</si>
  <si>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</si>
  <si>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</si>
  <si>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</si>
  <si>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</si>
  <si>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</si>
  <si>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</si>
  <si>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</si>
  <si>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</si>
  <si>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</si>
  <si>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</si>
  <si>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</si>
  <si>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</si>
  <si>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</si>
  <si>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</si>
  <si>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</si>
  <si>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</si>
  <si>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</si>
  <si>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</si>
  <si>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</si>
  <si>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</si>
  <si>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</si>
  <si>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</si>
  <si>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</si>
  <si>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</si>
  <si>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</si>
  <si>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</si>
  <si>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</si>
  <si>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</si>
  <si>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</si>
  <si>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</si>
  <si>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</si>
  <si>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</si>
  <si>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</si>
  <si>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</si>
  <si>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</si>
  <si>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</si>
  <si>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</si>
  <si>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</si>
  <si>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</si>
  <si>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</si>
  <si>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</si>
  <si>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</si>
  <si>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</si>
  <si>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</si>
  <si>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</si>
  <si>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</si>
  <si>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</si>
  <si>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</si>
  <si>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</si>
  <si>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</si>
  <si>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</si>
  <si>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</si>
  <si>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</si>
  <si>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</si>
  <si>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</si>
  <si>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</si>
  <si>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</si>
  <si>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</si>
  <si>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</si>
  <si>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</si>
  <si>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</si>
  <si>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</si>
  <si>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</si>
  <si>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</si>
  <si>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</si>
  <si>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</si>
  <si>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</si>
  <si>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</si>
  <si>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</si>
  <si>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</si>
  <si>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</si>
  <si>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</si>
  <si>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</si>
  <si>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</si>
  <si>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</si>
  <si>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</si>
  <si>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</si>
  <si>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</si>
  <si>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</si>
  <si>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</si>
  <si>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</si>
  <si>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</si>
  <si>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</si>
  <si>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</si>
  <si>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</si>
  <si>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</si>
  <si>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</si>
  <si>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</si>
  <si>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</si>
  <si>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</si>
  <si>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</si>
  <si>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</si>
  <si>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</si>
  <si>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</si>
  <si>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</si>
  <si>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</si>
  <si>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</si>
  <si>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</si>
  <si>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</si>
  <si>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</si>
  <si>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</si>
  <si>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</si>
  <si>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</si>
  <si>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</si>
  <si>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</si>
  <si>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</si>
  <si>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</si>
  <si>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</si>
  <si>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</si>
  <si>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</si>
  <si>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</si>
  <si>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</si>
  <si>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</si>
  <si>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</si>
  <si>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</si>
  <si>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</si>
  <si>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</si>
  <si>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</si>
  <si>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</si>
  <si>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</si>
  <si>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</si>
  <si>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</si>
  <si>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</si>
  <si>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</si>
  <si>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</si>
  <si>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</si>
  <si>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</si>
  <si>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</si>
  <si>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</si>
  <si>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</si>
  <si>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</si>
  <si>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</si>
  <si>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</si>
  <si>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</si>
  <si>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</si>
  <si>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</si>
  <si>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</si>
  <si>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</si>
  <si>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</si>
  <si>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</si>
  <si>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</si>
  <si>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</si>
  <si>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</si>
  <si>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</si>
  <si>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</si>
  <si>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</si>
  <si>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</si>
  <si>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</si>
  <si>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</si>
  <si>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</si>
  <si>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</si>
  <si>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</si>
  <si>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</si>
  <si>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</si>
  <si>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</si>
  <si>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</si>
  <si>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</si>
  <si>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</si>
  <si>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</si>
  <si>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</si>
  <si>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</si>
  <si>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</si>
  <si>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</si>
  <si>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</si>
  <si>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</si>
  <si>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</si>
  <si>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</si>
  <si>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</si>
  <si>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</si>
  <si>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</si>
  <si>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</si>
  <si>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</si>
  <si>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</si>
  <si>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</si>
  <si>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</si>
  <si>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</si>
  <si>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</si>
  <si>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</si>
  <si>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</si>
  <si>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</si>
  <si>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</si>
  <si>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</si>
  <si>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</si>
  <si>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</si>
  <si>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</si>
  <si>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</si>
  <si>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</si>
  <si>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</si>
  <si>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</si>
  <si>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</si>
  <si>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</si>
  <si>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</si>
  <si>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</si>
  <si>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</si>
  <si>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</si>
  <si>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</si>
  <si>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</si>
  <si>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</si>
  <si>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</si>
  <si>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</si>
  <si>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</si>
  <si>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</si>
  <si>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</si>
  <si>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</si>
  <si>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</si>
  <si>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</si>
  <si>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</si>
  <si>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</si>
  <si>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</si>
  <si>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</si>
  <si>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</si>
  <si>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</si>
  <si>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</si>
  <si>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</si>
  <si>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</si>
  <si>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</si>
  <si>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</si>
  <si>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</si>
  <si>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</si>
  <si>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</si>
  <si>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</si>
  <si>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</si>
  <si>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</si>
  <si>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</si>
  <si>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</si>
  <si>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</si>
  <si>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</si>
  <si>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</si>
  <si>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</si>
  <si>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</si>
  <si>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</si>
  <si>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</si>
  <si>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</si>
  <si>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</si>
  <si>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</si>
  <si>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</si>
  <si>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</si>
  <si>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</si>
  <si>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</si>
  <si>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</si>
  <si>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</si>
  <si>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</si>
  <si>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</si>
  <si>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</si>
  <si>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</si>
  <si>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</si>
  <si>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</si>
  <si>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</si>
  <si>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</si>
  <si>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</si>
  <si>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</si>
  <si>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</si>
  <si>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</si>
  <si>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</si>
  <si>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</si>
  <si>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</si>
  <si>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</si>
  <si>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</si>
  <si>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</si>
  <si>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</si>
  <si>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</si>
  <si>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</si>
  <si>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</si>
  <si>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</si>
  <si>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</si>
  <si>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</si>
  <si>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</si>
  <si>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</si>
  <si>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</si>
  <si>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</si>
  <si>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</si>
  <si>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</si>
  <si>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</si>
  <si>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</si>
  <si>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</si>
  <si>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</si>
  <si>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</si>
  <si>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</si>
  <si>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</si>
  <si>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</si>
  <si>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</si>
  <si>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</si>
  <si>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</si>
  <si>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</si>
  <si>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</si>
  <si>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</si>
  <si>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</si>
  <si>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</si>
  <si>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</si>
  <si>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</si>
  <si>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</si>
  <si>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</si>
  <si>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</si>
  <si>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</si>
  <si>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</si>
  <si>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</si>
  <si>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</si>
  <si>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</si>
  <si>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</si>
  <si>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</si>
  <si>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</si>
  <si>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</si>
  <si>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</si>
  <si>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</si>
  <si>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</si>
  <si>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</si>
  <si>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</si>
  <si>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</si>
  <si>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</si>
  <si>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</si>
  <si>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</si>
  <si>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</si>
  <si>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</si>
  <si>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</si>
  <si>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</si>
  <si>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</si>
  <si>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</si>
  <si>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</si>
  <si>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</si>
  <si>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</si>
  <si>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</si>
  <si>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</si>
  <si>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</si>
  <si>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</si>
  <si>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</si>
  <si>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</si>
  <si>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</si>
  <si>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</si>
  <si>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</si>
  <si>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</si>
  <si>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</si>
  <si>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</si>
  <si>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</si>
  <si>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</si>
  <si>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</si>
  <si>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</si>
  <si>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</si>
  <si>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</si>
  <si>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</si>
  <si>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</si>
  <si>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</si>
  <si>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</si>
  <si>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</si>
  <si>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</si>
  <si>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</si>
  <si>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</si>
  <si>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</si>
  <si>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</si>
  <si>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</si>
  <si>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</si>
  <si>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</si>
  <si>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</si>
  <si>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</si>
  <si>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</si>
  <si>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</si>
  <si>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</si>
  <si>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</si>
  <si>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</si>
  <si>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</si>
  <si>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</si>
  <si>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</si>
  <si>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</si>
  <si>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</si>
  <si>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</si>
  <si>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</si>
  <si>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</si>
  <si>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</si>
  <si>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</si>
  <si>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</si>
  <si>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</si>
  <si>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</si>
  <si>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</si>
  <si>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</si>
  <si>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</si>
  <si>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</si>
  <si>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</si>
  <si>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</si>
  <si>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</si>
  <si>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</si>
  <si>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</si>
  <si>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</si>
  <si>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</si>
  <si>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</si>
  <si>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</si>
  <si>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</si>
  <si>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</si>
  <si>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</si>
  <si>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</si>
  <si>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</si>
  <si>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</si>
  <si>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</si>
  <si>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</si>
  <si>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</si>
  <si>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</si>
  <si>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</si>
  <si>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</si>
  <si>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</si>
  <si>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</si>
  <si>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</si>
  <si>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</si>
  <si>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</si>
  <si>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</si>
  <si>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</si>
  <si>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</si>
  <si>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</si>
  <si>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</si>
  <si>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</si>
  <si>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</si>
  <si>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</si>
  <si>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</si>
  <si>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</si>
  <si>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</si>
  <si>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</si>
  <si>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</si>
  <si>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</si>
  <si>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</si>
  <si>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</si>
  <si>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</si>
  <si>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</si>
  <si>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</si>
  <si>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</si>
  <si>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</si>
  <si>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</si>
  <si>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</si>
  <si>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</si>
  <si>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</si>
  <si>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</si>
  <si>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</si>
  <si>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</si>
  <si>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</si>
  <si>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</si>
  <si>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</si>
  <si>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</si>
  <si>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</si>
  <si>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</si>
  <si>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</si>
  <si>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</si>
  <si>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</si>
  <si>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</si>
  <si>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</si>
  <si>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</si>
  <si>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</si>
  <si>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</si>
  <si>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</si>
  <si>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</si>
  <si>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</si>
  <si>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</si>
  <si>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</si>
  <si>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</si>
  <si>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</si>
  <si>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</si>
  <si>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</si>
  <si>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</si>
  <si>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</si>
  <si>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</si>
  <si>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</si>
  <si>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</si>
  <si>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</si>
  <si>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</si>
  <si>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</si>
  <si>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</si>
  <si>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</si>
  <si>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</si>
  <si>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</si>
  <si>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</si>
  <si>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</si>
  <si>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</si>
  <si>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</si>
  <si>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</si>
  <si>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</si>
  <si>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</si>
  <si>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</si>
  <si>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</si>
  <si>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</si>
  <si>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</si>
  <si>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</si>
  <si>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</si>
  <si>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</si>
  <si>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</si>
  <si>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</si>
  <si>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</si>
  <si>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</si>
  <si>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</si>
  <si>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</si>
  <si>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</si>
  <si>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</si>
  <si>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</si>
  <si>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</si>
  <si>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</si>
  <si>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</si>
  <si>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</si>
  <si>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</si>
  <si>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</si>
  <si>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</si>
  <si>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</si>
  <si>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</si>
  <si>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</si>
  <si>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</si>
  <si>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</si>
  <si>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</si>
  <si>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</si>
  <si>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</si>
  <si>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</si>
  <si>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</si>
  <si>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</si>
  <si>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</si>
  <si>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</si>
  <si>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</si>
  <si>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</si>
  <si>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</si>
  <si>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</si>
  <si>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</si>
  <si>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</si>
  <si>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</si>
  <si>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</si>
  <si>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</si>
  <si>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</si>
  <si>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</si>
  <si>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</si>
  <si>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</si>
  <si>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</si>
  <si>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</si>
  <si>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</si>
  <si>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</si>
  <si>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</si>
  <si>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</si>
  <si>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</si>
  <si>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</si>
  <si>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</si>
  <si>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</si>
  <si>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</si>
  <si>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</si>
  <si>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</si>
  <si>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</si>
  <si>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</si>
  <si>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</si>
  <si>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</si>
  <si>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</si>
  <si>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</si>
  <si>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</si>
  <si>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</si>
  <si>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</si>
  <si>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</si>
  <si>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</si>
  <si>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</si>
  <si>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</si>
  <si>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</si>
  <si>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</si>
  <si>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</si>
  <si>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</si>
  <si>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</si>
  <si>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</si>
  <si>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</si>
  <si>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</si>
  <si>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</si>
  <si>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</si>
  <si>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</si>
  <si>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</si>
  <si>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</si>
  <si>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</si>
  <si>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</si>
  <si>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</si>
  <si>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</si>
  <si>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</si>
  <si>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</si>
  <si>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</si>
  <si>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</si>
  <si>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</si>
  <si>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</si>
  <si>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</si>
  <si>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</si>
  <si>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</si>
  <si>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</si>
  <si>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</si>
  <si>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</si>
  <si>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</si>
  <si>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</si>
  <si>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</si>
  <si>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</si>
  <si>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</si>
  <si>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</si>
  <si>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</si>
  <si>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</si>
  <si>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</si>
  <si>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</si>
  <si>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</si>
  <si>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</si>
  <si>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</si>
  <si>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</si>
  <si>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</si>
  <si>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</si>
  <si>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</si>
  <si>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</si>
  <si>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</si>
  <si>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</si>
  <si>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</si>
  <si>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</si>
  <si>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</si>
  <si>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</si>
  <si>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</si>
  <si>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</si>
  <si>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</si>
  <si>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</si>
  <si>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</si>
  <si>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</si>
  <si>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</si>
  <si>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</si>
  <si>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</si>
  <si>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</si>
  <si>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</si>
  <si>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</si>
  <si>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</si>
  <si>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</si>
  <si>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</si>
  <si>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</si>
  <si>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</si>
  <si>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</si>
  <si>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</si>
  <si>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</si>
  <si>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</si>
  <si>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</si>
  <si>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</si>
  <si>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</si>
  <si>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</si>
  <si>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</si>
  <si>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</si>
  <si>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</si>
  <si>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</si>
  <si>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</si>
  <si>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</si>
  <si>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</si>
  <si>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</si>
  <si>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</si>
  <si>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</si>
  <si>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</si>
  <si>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</si>
  <si>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</si>
  <si>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</si>
  <si>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</si>
  <si>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</si>
  <si>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</si>
  <si>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</si>
  <si>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</si>
  <si>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</si>
  <si>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</si>
  <si>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</si>
  <si>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</si>
  <si>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</si>
  <si>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</si>
  <si>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</si>
  <si>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</si>
  <si>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</si>
  <si>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</si>
  <si>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</si>
  <si>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</si>
  <si>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</si>
  <si>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</si>
  <si>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</si>
  <si>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</si>
  <si>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</si>
  <si>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</si>
  <si>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</si>
  <si>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</si>
  <si>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</si>
  <si>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</si>
  <si>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</si>
  <si>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</si>
  <si>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</si>
  <si>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</si>
  <si>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</si>
  <si>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</si>
  <si>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</si>
  <si>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</si>
  <si>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</si>
  <si>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</si>
  <si>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</si>
  <si>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</si>
  <si>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</si>
  <si>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</si>
  <si>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</si>
  <si>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</si>
  <si>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</si>
  <si>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</si>
  <si>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</si>
  <si>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</si>
  <si>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</si>
  <si>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</si>
  <si>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</si>
  <si>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</si>
  <si>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</si>
  <si>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</si>
  <si>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</si>
  <si>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</si>
  <si>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</si>
  <si>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</si>
  <si>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</si>
  <si>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</si>
  <si>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</si>
  <si>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</si>
  <si>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</si>
  <si>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</si>
  <si>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</si>
  <si>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</si>
  <si>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</si>
  <si>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</si>
  <si>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</si>
  <si>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</si>
  <si>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</si>
  <si>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</si>
  <si>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</si>
  <si>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</si>
  <si>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</si>
  <si>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</si>
  <si>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</si>
  <si>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</si>
  <si>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</si>
  <si>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</si>
  <si>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</si>
  <si>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</si>
  <si>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</si>
  <si>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</si>
  <si>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</si>
  <si>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</si>
  <si>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</si>
  <si>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</si>
  <si>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</si>
  <si>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</si>
  <si>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</si>
  <si>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</si>
  <si>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</si>
  <si>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</si>
  <si>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</si>
  <si>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</si>
  <si>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</si>
  <si>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</si>
  <si>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</si>
  <si>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</si>
  <si>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</si>
  <si>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</si>
  <si>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</si>
  <si>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</si>
  <si>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</si>
  <si>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</si>
  <si>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</si>
  <si>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</si>
  <si>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</si>
  <si>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</si>
  <si>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</si>
  <si>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</si>
  <si>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</si>
  <si>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</si>
  <si>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</si>
  <si>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</si>
  <si>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</si>
  <si>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</si>
  <si>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</si>
  <si>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</si>
  <si>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</si>
  <si>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</si>
  <si>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</si>
  <si>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</si>
  <si>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</si>
  <si>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</si>
  <si>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</si>
  <si>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</si>
  <si>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</si>
  <si>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</si>
  <si>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</si>
  <si>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</si>
  <si>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</si>
  <si>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</si>
  <si>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</si>
  <si>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</si>
  <si>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</si>
  <si>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</si>
  <si>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</si>
  <si>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</si>
  <si>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</si>
  <si>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</si>
  <si>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</si>
  <si>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</si>
  <si>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</si>
  <si>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</si>
  <si>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</si>
  <si>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</si>
  <si>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</si>
  <si>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</si>
  <si>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</si>
  <si>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</si>
  <si>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</si>
  <si>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</si>
  <si>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</si>
  <si>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</si>
  <si>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</si>
  <si>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</si>
  <si>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</si>
  <si>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</si>
  <si>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</si>
  <si>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</si>
  <si>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</si>
  <si>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</si>
  <si>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</si>
  <si>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</si>
  <si>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</si>
  <si>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</si>
  <si>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</si>
  <si>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</si>
  <si>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</si>
  <si>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</si>
  <si>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</si>
  <si>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</si>
  <si>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</si>
  <si>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</si>
  <si>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</si>
  <si>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</si>
  <si>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</si>
  <si>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</si>
  <si>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</si>
  <si>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</si>
  <si>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</si>
  <si>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</si>
  <si>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</si>
  <si>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</si>
  <si>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</si>
  <si>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</si>
  <si>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</si>
  <si>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</si>
  <si>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</si>
  <si>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</si>
  <si>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</si>
  <si>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</si>
  <si>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</si>
  <si>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</si>
  <si>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</si>
  <si>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</si>
  <si>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</si>
  <si>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</si>
  <si>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</si>
  <si>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</si>
  <si>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</si>
  <si>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</si>
  <si>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</si>
  <si>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</si>
  <si>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</si>
  <si>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</si>
  <si>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</si>
  <si>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</si>
  <si>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</si>
  <si>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</si>
  <si>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</si>
  <si>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</si>
  <si>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</si>
  <si>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</si>
  <si>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</si>
  <si>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</si>
  <si>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</si>
  <si>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</si>
  <si>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</si>
  <si>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</si>
  <si>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</si>
  <si>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</si>
  <si>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</si>
  <si>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</si>
  <si>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</si>
  <si>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</si>
  <si>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</si>
  <si>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</si>
  <si>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</si>
  <si>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</si>
  <si>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</si>
  <si>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</si>
  <si>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</si>
  <si>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</si>
  <si>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</si>
  <si>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</si>
  <si>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</si>
  <si>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</si>
  <si>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</si>
  <si>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</si>
  <si>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</si>
  <si>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</si>
  <si>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</si>
  <si>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</si>
  <si>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</si>
  <si>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</si>
  <si>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</si>
  <si>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</si>
  <si>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</si>
  <si>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</si>
  <si>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</si>
  <si>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</si>
  <si>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</si>
  <si>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</si>
  <si>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</si>
  <si>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</si>
  <si>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</si>
  <si>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</si>
  <si>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</si>
  <si>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</si>
  <si>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</si>
  <si>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</si>
  <si>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</si>
  <si>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</si>
  <si>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</si>
  <si>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</si>
  <si>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</si>
  <si>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</si>
  <si>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</si>
  <si>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</si>
  <si>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</si>
  <si>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</si>
  <si>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</si>
  <si>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</si>
  <si>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</si>
  <si>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</si>
  <si>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</si>
  <si>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</si>
  <si>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</si>
  <si>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</si>
  <si>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</si>
  <si>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</si>
  <si>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</si>
  <si>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</si>
  <si>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</si>
  <si>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</si>
  <si>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</si>
  <si>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</si>
  <si>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</si>
  <si>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</si>
  <si>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</si>
  <si>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</si>
  <si>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</si>
  <si>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</si>
  <si>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</si>
  <si>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</si>
  <si>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</si>
  <si>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</si>
  <si>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</si>
  <si>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</si>
  <si>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</si>
  <si>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</si>
  <si>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</si>
  <si>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</si>
  <si>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</si>
  <si>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</si>
  <si>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</si>
  <si>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</si>
  <si>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</si>
  <si>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</si>
  <si>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</si>
  <si>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</si>
  <si>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</si>
  <si>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</si>
  <si>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</si>
  <si>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</si>
  <si>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</si>
  <si>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</si>
  <si>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</si>
  <si>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</si>
  <si>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</si>
  <si>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</si>
  <si>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</si>
  <si>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</si>
  <si>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</si>
  <si>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</si>
  <si>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</si>
  <si>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</si>
  <si>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</si>
  <si>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</si>
  <si>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</si>
  <si>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</si>
  <si>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</si>
  <si>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</si>
  <si>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</si>
  <si>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</si>
  <si>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</si>
  <si>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</si>
  <si>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</si>
  <si>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</si>
  <si>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</si>
  <si>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</si>
  <si>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</si>
  <si>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</si>
  <si>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</si>
  <si>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</si>
  <si>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</si>
  <si>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</si>
  <si>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</si>
  <si>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</si>
  <si>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</si>
  <si>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</si>
  <si>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</si>
  <si>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</si>
  <si>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</si>
  <si>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</si>
  <si>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</si>
  <si>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</si>
  <si>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</si>
  <si>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</si>
  <si>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</si>
  <si>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</si>
  <si>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</si>
  <si>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</si>
  <si>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</si>
  <si>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</si>
  <si>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</si>
  <si>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</si>
  <si>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</si>
  <si>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</si>
  <si>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</si>
  <si>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</si>
  <si>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</si>
  <si>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</si>
  <si>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</si>
  <si>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</si>
  <si>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</si>
  <si>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</si>
  <si>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</si>
  <si>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</si>
  <si>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</si>
  <si>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</si>
  <si>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</si>
  <si>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</si>
  <si>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</si>
  <si>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</si>
  <si>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</si>
  <si>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</si>
  <si>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</si>
  <si>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</si>
  <si>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</si>
  <si>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</si>
  <si>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</si>
  <si>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</si>
  <si>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</si>
  <si>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</si>
  <si>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</si>
  <si>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</si>
  <si>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</si>
  <si>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</si>
  <si>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</si>
  <si>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</si>
  <si>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</si>
  <si>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</si>
  <si>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</si>
  <si>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</si>
  <si>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</si>
  <si>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</si>
  <si>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</si>
  <si>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</si>
  <si>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</si>
  <si>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</si>
  <si>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</si>
  <si>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</si>
  <si>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</si>
  <si>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</si>
  <si>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</si>
  <si>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</si>
  <si>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</si>
  <si>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</si>
  <si>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</si>
  <si>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</si>
  <si>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</si>
  <si>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</si>
  <si>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</si>
  <si>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</si>
  <si>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</si>
  <si>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</si>
  <si>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</si>
  <si>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</si>
  <si>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</si>
  <si>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</si>
  <si>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</si>
  <si>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</si>
  <si>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</si>
  <si>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</si>
  <si>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</si>
  <si>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</si>
  <si>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</si>
  <si>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</si>
  <si>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</si>
  <si>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</si>
  <si>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</si>
  <si>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</si>
  <si>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</si>
  <si>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</si>
  <si>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</si>
  <si>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</si>
  <si>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</si>
  <si>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</si>
  <si>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</si>
  <si>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</si>
  <si>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</si>
  <si>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</si>
  <si>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</si>
  <si>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</si>
  <si>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</si>
  <si>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</si>
  <si>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</si>
  <si>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</si>
  <si>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</si>
  <si>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</si>
  <si>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</si>
  <si>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</si>
  <si>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</si>
  <si>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</si>
  <si>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</si>
  <si>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</si>
  <si>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</si>
  <si>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</si>
  <si>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</si>
  <si>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</si>
  <si>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</si>
  <si>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</si>
  <si>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</si>
  <si>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</si>
  <si>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</si>
  <si>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</si>
  <si>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</si>
  <si>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</si>
  <si>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</si>
  <si>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</si>
  <si>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</si>
  <si>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</si>
  <si>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</si>
  <si>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</si>
  <si>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</si>
  <si>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</si>
  <si>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</si>
  <si>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</si>
  <si>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</si>
  <si>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</si>
  <si>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</si>
  <si>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</si>
  <si>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</si>
  <si>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</si>
  <si>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</si>
  <si>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</si>
  <si>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</si>
  <si>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</si>
  <si>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</si>
  <si>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</si>
  <si>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</si>
  <si>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</si>
  <si>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</si>
  <si>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</si>
  <si>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</si>
  <si>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</si>
  <si>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</si>
  <si>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</si>
  <si>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</si>
  <si>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</si>
  <si>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</si>
  <si>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</si>
  <si>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</si>
  <si>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</si>
  <si>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</si>
  <si>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</si>
  <si>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</si>
  <si>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</si>
  <si>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</si>
  <si>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</si>
  <si>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</si>
  <si>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</si>
  <si>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</si>
  <si>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</si>
  <si>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</si>
  <si>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</si>
  <si>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</si>
  <si>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</si>
  <si>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</si>
  <si>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</si>
  <si>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</si>
  <si>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</si>
  <si>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</si>
  <si>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</si>
  <si>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</si>
  <si>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</si>
  <si>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</si>
  <si>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</si>
  <si>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</si>
  <si>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</si>
  <si>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</si>
  <si>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</si>
  <si>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</si>
  <si>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</si>
  <si>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</si>
  <si>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</si>
  <si>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</si>
  <si>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</si>
  <si>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</si>
  <si>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</si>
  <si>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</si>
  <si>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</si>
  <si>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</si>
  <si>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</si>
  <si>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</si>
  <si>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</si>
  <si>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</si>
  <si>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</si>
  <si>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</si>
  <si>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</si>
  <si>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</si>
  <si>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</si>
  <si>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</si>
  <si>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</si>
  <si>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</si>
  <si>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</si>
  <si>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</si>
  <si>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</si>
  <si>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</si>
  <si>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</si>
  <si>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</si>
  <si>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</si>
  <si>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</si>
  <si>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</si>
  <si>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</si>
  <si>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</si>
  <si>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</si>
  <si>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</si>
  <si>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</si>
  <si>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</si>
  <si>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</si>
  <si>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</si>
  <si>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</si>
  <si>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</si>
  <si>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</si>
  <si>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</si>
  <si>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</si>
  <si>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</si>
  <si>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</si>
  <si>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</si>
  <si>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</si>
  <si>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</si>
  <si>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</si>
  <si>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</si>
  <si>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</si>
  <si>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</si>
  <si>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</si>
  <si>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</si>
  <si>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</si>
  <si>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</si>
  <si>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</si>
  <si>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</si>
  <si>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</si>
  <si>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</si>
  <si>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</si>
  <si>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</si>
  <si>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</si>
  <si>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</si>
  <si>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</si>
  <si>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</si>
  <si>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</si>
  <si>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</si>
  <si>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</si>
  <si>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</si>
  <si>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</si>
  <si>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</si>
  <si>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</si>
  <si>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</si>
  <si>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</si>
  <si>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</si>
  <si>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</si>
  <si>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</si>
  <si>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</si>
  <si>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</si>
  <si>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</si>
  <si>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</si>
  <si>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</si>
  <si>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</si>
  <si>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</si>
  <si>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</si>
  <si>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</si>
  <si>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</si>
  <si>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</si>
  <si>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</si>
  <si>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</si>
  <si>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</si>
  <si>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</si>
  <si>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</si>
  <si>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</si>
  <si>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</si>
  <si>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</si>
  <si>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</si>
  <si>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</si>
  <si>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</si>
  <si>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</si>
  <si>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</si>
  <si>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</si>
  <si>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</si>
  <si>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</si>
  <si>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</si>
  <si>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</si>
  <si>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</si>
  <si>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</si>
  <si>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</si>
  <si>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</si>
  <si>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</si>
  <si>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</si>
  <si>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</si>
  <si>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</si>
  <si>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</si>
  <si>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</si>
  <si>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</si>
  <si>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</si>
  <si>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</si>
  <si>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</si>
  <si>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</si>
  <si>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</si>
  <si>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</si>
  <si>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</si>
  <si>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</si>
  <si>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</si>
  <si>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</si>
  <si>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</si>
  <si>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</si>
  <si>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</si>
  <si>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</si>
  <si>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</si>
  <si>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</si>
  <si>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</si>
  <si>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</si>
  <si>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</si>
  <si>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</si>
  <si>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</si>
  <si>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</si>
  <si>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</si>
  <si>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</si>
  <si>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</si>
  <si>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</si>
  <si>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</si>
  <si>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</si>
  <si>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</si>
  <si>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</si>
  <si>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</si>
  <si>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</si>
  <si>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</si>
  <si>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</si>
  <si>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</si>
  <si>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</si>
  <si>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</si>
  <si>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</si>
  <si>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</si>
  <si>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</si>
  <si>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</si>
  <si>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</si>
  <si>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</si>
  <si>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</si>
  <si>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</si>
  <si>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</si>
  <si>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</si>
  <si>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</si>
  <si>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</si>
  <si>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</si>
  <si>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</si>
  <si>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</si>
  <si>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</si>
  <si>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</si>
  <si>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</si>
  <si>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</si>
  <si>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</si>
  <si>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</si>
  <si>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</si>
  <si>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</si>
  <si>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</si>
  <si>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</si>
  <si>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</si>
  <si>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</si>
  <si>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</si>
  <si>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</si>
  <si>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</si>
  <si>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</si>
  <si>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</si>
  <si>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</si>
  <si>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</si>
  <si>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</si>
  <si>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</si>
  <si>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</si>
  <si>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</si>
  <si>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</si>
  <si>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</si>
  <si>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</si>
  <si>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</si>
  <si>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</si>
  <si>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</si>
  <si>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</si>
  <si>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</si>
  <si>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</si>
  <si>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</si>
  <si>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</si>
  <si>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</si>
  <si>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</si>
  <si>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</si>
  <si>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</si>
  <si>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</si>
  <si>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</si>
  <si>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</si>
  <si>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</si>
  <si>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</si>
  <si>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</si>
  <si>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</si>
  <si>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</si>
  <si>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</si>
  <si>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</si>
  <si>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</si>
  <si>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</si>
  <si>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</si>
  <si>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</si>
  <si>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</si>
  <si>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</si>
  <si>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</si>
  <si>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</si>
  <si>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</si>
  <si>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</si>
  <si>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</si>
  <si>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</si>
  <si>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</si>
  <si>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</si>
  <si>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</si>
  <si>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</si>
  <si>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</si>
  <si>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</si>
  <si>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</si>
  <si>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</si>
  <si>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</si>
  <si>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</si>
  <si>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</si>
  <si>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</si>
  <si>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</si>
  <si>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</si>
  <si>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</si>
  <si>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</si>
  <si>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</si>
  <si>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</si>
  <si>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</si>
  <si>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</si>
  <si>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</si>
  <si>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</si>
  <si>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</si>
  <si>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</si>
  <si>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</si>
  <si>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</si>
  <si>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</si>
  <si>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</si>
  <si>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</si>
  <si>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</si>
  <si>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</si>
  <si>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</si>
  <si>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</si>
  <si>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</si>
  <si>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</si>
  <si>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</si>
  <si>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</si>
  <si>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</si>
  <si>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</si>
  <si>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</si>
  <si>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</si>
  <si>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</si>
  <si>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</si>
  <si>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</si>
  <si>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</si>
  <si>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</si>
  <si>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</si>
  <si>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</si>
  <si>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</si>
  <si>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</si>
  <si>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</si>
  <si>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</si>
  <si>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</si>
  <si>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</si>
  <si>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</si>
  <si>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</si>
  <si>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</si>
  <si>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</si>
  <si>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</si>
  <si>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</si>
  <si>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</si>
  <si>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</si>
  <si>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</si>
  <si>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</si>
  <si>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</si>
  <si>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</si>
  <si>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</si>
  <si>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</si>
  <si>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</si>
  <si>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</si>
  <si>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</si>
  <si>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</si>
  <si>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</si>
  <si>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</si>
  <si>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</si>
  <si>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</si>
  <si>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</si>
  <si>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</si>
  <si>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</si>
  <si>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</si>
  <si>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</si>
  <si>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</si>
  <si>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</si>
  <si>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</si>
  <si>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</si>
  <si>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</si>
  <si>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</si>
  <si>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</si>
  <si>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</si>
  <si>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</si>
  <si>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</si>
  <si>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</si>
  <si>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</si>
  <si>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</si>
  <si>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</si>
  <si>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</si>
  <si>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</si>
  <si>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</si>
  <si>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</si>
  <si>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</si>
  <si>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</si>
  <si>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</si>
  <si>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Maria Dominguez</t>
  </si>
  <si>
    <t>Jasmine Wells</t>
  </si>
  <si>
    <t>Sherri Brown</t>
  </si>
  <si>
    <t>Dr. Lisa Garcia</t>
  </si>
  <si>
    <t>Kelly Carpenter</t>
  </si>
  <si>
    <t>Kendra Adams</t>
  </si>
  <si>
    <t>Stacie Hall</t>
  </si>
  <si>
    <t>Alexander White</t>
  </si>
  <si>
    <t>Tony Woods</t>
  </si>
  <si>
    <t>Lisa Fisher</t>
  </si>
  <si>
    <t>Daniel Henderson</t>
  </si>
  <si>
    <t>Amy Higgins</t>
  </si>
  <si>
    <t>Gabriella Gray</t>
  </si>
  <si>
    <t>Gloria Boyd</t>
  </si>
  <si>
    <t>Rebecca Campbell</t>
  </si>
  <si>
    <t>Marie Evans</t>
  </si>
  <si>
    <t>John Nunez</t>
  </si>
  <si>
    <t>Dominic Harding</t>
  </si>
  <si>
    <t>Stephanie Russell</t>
  </si>
  <si>
    <t>Justin Martin</t>
  </si>
  <si>
    <t>Kevin Kemp</t>
  </si>
  <si>
    <t>William Jackson</t>
  </si>
  <si>
    <t>Phillip Anthony</t>
  </si>
  <si>
    <t>Joseph Fernandez</t>
  </si>
  <si>
    <t>Brittany Cunningham</t>
  </si>
  <si>
    <t>Karen Bradshaw</t>
  </si>
  <si>
    <t>John Hays</t>
  </si>
  <si>
    <t>Trevor Stephens</t>
  </si>
  <si>
    <t>Dr. George Peterson</t>
  </si>
  <si>
    <t>Joshua Smith</t>
  </si>
  <si>
    <t>Anthony Pham</t>
  </si>
  <si>
    <t>Dawn Jones</t>
  </si>
  <si>
    <t>Victoria Jordan</t>
  </si>
  <si>
    <t>James Shelton</t>
  </si>
  <si>
    <t>Jennifer Proctor</t>
  </si>
  <si>
    <t>Donald Moss MD</t>
  </si>
  <si>
    <t>Susan Villegas</t>
  </si>
  <si>
    <t>Edward Lewis</t>
  </si>
  <si>
    <t>Roberta Nielsen</t>
  </si>
  <si>
    <t>Tiffany Davenport</t>
  </si>
  <si>
    <t>James Cox</t>
  </si>
  <si>
    <t>Alexander Woodward</t>
  </si>
  <si>
    <t>Michael Robbins</t>
  </si>
  <si>
    <t>Kevin Snyder</t>
  </si>
  <si>
    <t>Douglas Gonzalez</t>
  </si>
  <si>
    <t>Leslie Stephenson</t>
  </si>
  <si>
    <t>Laura Sutton</t>
  </si>
  <si>
    <t>Casey Cruz</t>
  </si>
  <si>
    <t>Matthew Gonzales</t>
  </si>
  <si>
    <t>John Allen</t>
  </si>
  <si>
    <t>Troy Parsons</t>
  </si>
  <si>
    <t>Brett Smith Jr.</t>
  </si>
  <si>
    <t>Ruben Willis</t>
  </si>
  <si>
    <t>Chelsea Nelson</t>
  </si>
  <si>
    <t>Karen Smith</t>
  </si>
  <si>
    <t>Courtney Garcia</t>
  </si>
  <si>
    <t>Christopher Yang</t>
  </si>
  <si>
    <t>Leslie Lopez</t>
  </si>
  <si>
    <t>Tina Richmond</t>
  </si>
  <si>
    <t>Daniel Smith</t>
  </si>
  <si>
    <t>Jon Daniel</t>
  </si>
  <si>
    <t>Jacob Nichols</t>
  </si>
  <si>
    <t>Anthony Figueroa</t>
  </si>
  <si>
    <t>Jason Williams</t>
  </si>
  <si>
    <t>Ashley Washington</t>
  </si>
  <si>
    <t>Carol Matthews</t>
  </si>
  <si>
    <t>Peter Woodward</t>
  </si>
  <si>
    <t>Tyler Sullivan MD</t>
  </si>
  <si>
    <t>Patricia Johnson</t>
  </si>
  <si>
    <t>Thomas Hale</t>
  </si>
  <si>
    <t>Ms. Gail Stokes</t>
  </si>
  <si>
    <t>Christy Davenport</t>
  </si>
  <si>
    <t>David Horton</t>
  </si>
  <si>
    <t>Pamela Brown</t>
  </si>
  <si>
    <t>Christy Davidson</t>
  </si>
  <si>
    <t>Amanda Murray</t>
  </si>
  <si>
    <t>Amy Gonzalez</t>
  </si>
  <si>
    <t>Nathan Skinner</t>
  </si>
  <si>
    <t>Jacob Campbell</t>
  </si>
  <si>
    <t>Kimberly Ball</t>
  </si>
  <si>
    <t>Thomas Watson</t>
  </si>
  <si>
    <t>Samuel Morales</t>
  </si>
  <si>
    <t>Natasha Miller MD</t>
  </si>
  <si>
    <t>Mr. Aaron Johnson DDS</t>
  </si>
  <si>
    <t>Juan Martinez</t>
  </si>
  <si>
    <t>James Lewis</t>
  </si>
  <si>
    <t>Janice Taylor</t>
  </si>
  <si>
    <t>Adam Daniel</t>
  </si>
  <si>
    <t>Janice Garcia</t>
  </si>
  <si>
    <t>Emily Rodriguez</t>
  </si>
  <si>
    <t>Karen Hill</t>
  </si>
  <si>
    <t>Melissa Flores</t>
  </si>
  <si>
    <t>Erika Curtis</t>
  </si>
  <si>
    <t>Michelle Ryan</t>
  </si>
  <si>
    <t>Natalie Williams</t>
  </si>
  <si>
    <t>Eddie Hahn</t>
  </si>
  <si>
    <t>Aaron Shea</t>
  </si>
  <si>
    <t>Adrian Cain</t>
  </si>
  <si>
    <t>Ryan Joseph</t>
  </si>
  <si>
    <t>Michael Hunt</t>
  </si>
  <si>
    <t>Thomas Durham</t>
  </si>
  <si>
    <t>Mr. James Ramos</t>
  </si>
  <si>
    <t>Laura Rogers</t>
  </si>
  <si>
    <t>Tammy Nguyen</t>
  </si>
  <si>
    <t>Courtney Lowe</t>
  </si>
  <si>
    <t>Stephanie Davis</t>
  </si>
  <si>
    <t>Gregory Mcneil</t>
  </si>
  <si>
    <t>Christopher Shea II</t>
  </si>
  <si>
    <t>Juan Chavez</t>
  </si>
  <si>
    <t>Jay Graham</t>
  </si>
  <si>
    <t>Ronald Robinson</t>
  </si>
  <si>
    <t>Toni Taylor</t>
  </si>
  <si>
    <t>Lindsay Santiago</t>
  </si>
  <si>
    <t>Angela Miranda</t>
  </si>
  <si>
    <t>Justin Smith</t>
  </si>
  <si>
    <t>Kimberly Olson</t>
  </si>
  <si>
    <t>Andrew Bates</t>
  </si>
  <si>
    <t>Scott Ramos</t>
  </si>
  <si>
    <t>Steven Ross</t>
  </si>
  <si>
    <t>Anthony Smith</t>
  </si>
  <si>
    <t>Gary Anderson</t>
  </si>
  <si>
    <t>Steve Salazar</t>
  </si>
  <si>
    <t>David Turner</t>
  </si>
  <si>
    <t>Joseph Sharp</t>
  </si>
  <si>
    <t>Dr. Megan Rogers</t>
  </si>
  <si>
    <t>Nathan Nichols</t>
  </si>
  <si>
    <t>Michael Murphy</t>
  </si>
  <si>
    <t>Angela Oneill</t>
  </si>
  <si>
    <t>Michelle Reed</t>
  </si>
  <si>
    <t>Jeremy Johnson</t>
  </si>
  <si>
    <t>Blake Beck</t>
  </si>
  <si>
    <t>Monica Jefferson</t>
  </si>
  <si>
    <t>Nicole Palmer</t>
  </si>
  <si>
    <t>Kari Underwood</t>
  </si>
  <si>
    <t>Colleen Costa</t>
  </si>
  <si>
    <t>Tamara Haley</t>
  </si>
  <si>
    <t>Deborah Gibbs</t>
  </si>
  <si>
    <t>Jamie Long</t>
  </si>
  <si>
    <t>Monica Wolfe</t>
  </si>
  <si>
    <t>Scott Medina</t>
  </si>
  <si>
    <t>Dustin Stewart</t>
  </si>
  <si>
    <t>Mario Ross</t>
  </si>
  <si>
    <t>Stephanie Webster</t>
  </si>
  <si>
    <t>Andrea Allen</t>
  </si>
  <si>
    <t>Karen Jefferson</t>
  </si>
  <si>
    <t>Elizabeth Stewart</t>
  </si>
  <si>
    <t>Lisa Castro</t>
  </si>
  <si>
    <t>Sean Holloway</t>
  </si>
  <si>
    <t>Jennifer Costa</t>
  </si>
  <si>
    <t>Johnny Morris</t>
  </si>
  <si>
    <t>Yvonne Tate</t>
  </si>
  <si>
    <t>Laura Phillips</t>
  </si>
  <si>
    <t>Louis Perez</t>
  </si>
  <si>
    <t>Mario Pugh</t>
  </si>
  <si>
    <t>Richard Palmer</t>
  </si>
  <si>
    <t>Cristina Brown</t>
  </si>
  <si>
    <t>William Rodriguez</t>
  </si>
  <si>
    <t>Ms. Sherri Terrell</t>
  </si>
  <si>
    <t>Yvonne Wallace</t>
  </si>
  <si>
    <t>Mr. Wayne Richardson</t>
  </si>
  <si>
    <t>Bruce Shaw</t>
  </si>
  <si>
    <t>Jorge Weaver</t>
  </si>
  <si>
    <t>Matthew Blake</t>
  </si>
  <si>
    <t>Samantha Wright</t>
  </si>
  <si>
    <t>Nicholas King</t>
  </si>
  <si>
    <t>Laurie Farrell</t>
  </si>
  <si>
    <t>Michael Kennedy</t>
  </si>
  <si>
    <t>Joshua Simpson</t>
  </si>
  <si>
    <t>Joel Jones</t>
  </si>
  <si>
    <t>James Freeman</t>
  </si>
  <si>
    <t>Christina Hart</t>
  </si>
  <si>
    <t>Jennifer Valdez</t>
  </si>
  <si>
    <t>Melissa Evans</t>
  </si>
  <si>
    <t>Dr. Elijah Fisher</t>
  </si>
  <si>
    <t>Eric Lane</t>
  </si>
  <si>
    <t>Danny Reyes</t>
  </si>
  <si>
    <t>Ruth Perez DDS</t>
  </si>
  <si>
    <t>Jonathan Brown</t>
  </si>
  <si>
    <t>Rachel Singh</t>
  </si>
  <si>
    <t>Phillip Fleming</t>
  </si>
  <si>
    <t>Crystal Schmidt</t>
  </si>
  <si>
    <t>Samuel Hicks</t>
  </si>
  <si>
    <t>Gina Bridges</t>
  </si>
  <si>
    <t>Gregory Gray</t>
  </si>
  <si>
    <t>Daniel Andrews</t>
  </si>
  <si>
    <t>Jennifer Anderson</t>
  </si>
  <si>
    <t>Melissa Murray</t>
  </si>
  <si>
    <t>Ryan Maddox</t>
  </si>
  <si>
    <t>Michael Lawson</t>
  </si>
  <si>
    <t>Lisa Clark</t>
  </si>
  <si>
    <t>Julie Rodriguez</t>
  </si>
  <si>
    <t>Carlos Richard</t>
  </si>
  <si>
    <t>Larry Ray</t>
  </si>
  <si>
    <t>Leslie Pacheco</t>
  </si>
  <si>
    <t>Dr. Sierra Pierce DVM</t>
  </si>
  <si>
    <t>Shaun Thomas</t>
  </si>
  <si>
    <t>Kevin Hernandez</t>
  </si>
  <si>
    <t>Natasha Banks</t>
  </si>
  <si>
    <t>Allison Mendoza</t>
  </si>
  <si>
    <t>Linda Faulkner</t>
  </si>
  <si>
    <t>Tracey Brown</t>
  </si>
  <si>
    <t>Michael Lynch</t>
  </si>
  <si>
    <t>Jacob Brown</t>
  </si>
  <si>
    <t>Olivia May</t>
  </si>
  <si>
    <t>Robert Hayes</t>
  </si>
  <si>
    <t>Henry Cobb</t>
  </si>
  <si>
    <t>Austin Joyce</t>
  </si>
  <si>
    <t>Latoya Taylor</t>
  </si>
  <si>
    <t>Michelle Fuller</t>
  </si>
  <si>
    <t>Michael Moore</t>
  </si>
  <si>
    <t>Theresa Rivas</t>
  </si>
  <si>
    <t>Maria Gonzalez</t>
  </si>
  <si>
    <t>Melissa Le</t>
  </si>
  <si>
    <t>Anthony Johns</t>
  </si>
  <si>
    <t>Andrew Davis</t>
  </si>
  <si>
    <t>Dawn Nunez</t>
  </si>
  <si>
    <t>Kara Ortiz</t>
  </si>
  <si>
    <t>Sara George</t>
  </si>
  <si>
    <t>Elaine Berry</t>
  </si>
  <si>
    <t>Jamie Rangel</t>
  </si>
  <si>
    <t>Jennifer Summers</t>
  </si>
  <si>
    <t>Joshua Fischer</t>
  </si>
  <si>
    <t>Ashley Jones</t>
  </si>
  <si>
    <t>Robert Gonzales</t>
  </si>
  <si>
    <t>Keith James</t>
  </si>
  <si>
    <t>Angela Bautista</t>
  </si>
  <si>
    <t>Mathew Potter PhD</t>
  </si>
  <si>
    <t>Christopher Hart</t>
  </si>
  <si>
    <t>Shannon Richards</t>
  </si>
  <si>
    <t>Herbert Garcia</t>
  </si>
  <si>
    <t>Michael Payne</t>
  </si>
  <si>
    <t>Brianna Morris</t>
  </si>
  <si>
    <t>Jessica Dean</t>
  </si>
  <si>
    <t>Joshua Swanson</t>
  </si>
  <si>
    <t>Michelle Gillespie</t>
  </si>
  <si>
    <t>Pamela Nelson</t>
  </si>
  <si>
    <t>Mary Cline</t>
  </si>
  <si>
    <t>Mark Abbott</t>
  </si>
  <si>
    <t>Joanna Harper</t>
  </si>
  <si>
    <t>Christopher Owens</t>
  </si>
  <si>
    <t>Kevin Martinez</t>
  </si>
  <si>
    <t>Hannah Leonard</t>
  </si>
  <si>
    <t>Aaron Mata</t>
  </si>
  <si>
    <t>Tina Bryant</t>
  </si>
  <si>
    <t>Cristian Miranda</t>
  </si>
  <si>
    <t>Sonya Young</t>
  </si>
  <si>
    <t>Micheal Bruce</t>
  </si>
  <si>
    <t>Rachel Evans</t>
  </si>
  <si>
    <t>Kyle Brennan</t>
  </si>
  <si>
    <t>Jamie Torres</t>
  </si>
  <si>
    <t>Justin Roberts</t>
  </si>
  <si>
    <t>Gregory Copeland</t>
  </si>
  <si>
    <t>John Frank MD</t>
  </si>
  <si>
    <t>Amy Blankenship</t>
  </si>
  <si>
    <t>Justin Cruz</t>
  </si>
  <si>
    <t>Robert Wallace</t>
  </si>
  <si>
    <t>William Lane</t>
  </si>
  <si>
    <t>Danielle Copeland</t>
  </si>
  <si>
    <t>Tiffany Jackson</t>
  </si>
  <si>
    <t>Allison Elliott</t>
  </si>
  <si>
    <t>Hailey Odom DDS</t>
  </si>
  <si>
    <t>Lindsey Parker</t>
  </si>
  <si>
    <t>John Wilkinson</t>
  </si>
  <si>
    <t>Gerald Cooke</t>
  </si>
  <si>
    <t>Mark Perry</t>
  </si>
  <si>
    <t>Eric Day</t>
  </si>
  <si>
    <t>Mr. Jason Franklin DVM</t>
  </si>
  <si>
    <t>Timothy Zhang</t>
  </si>
  <si>
    <t>Gerald Jenkins</t>
  </si>
  <si>
    <t>Pamela Alvarez</t>
  </si>
  <si>
    <t>Carrie Barron</t>
  </si>
  <si>
    <t>Jennifer Jackson</t>
  </si>
  <si>
    <t>Diana Jones</t>
  </si>
  <si>
    <t>Ryan Moore</t>
  </si>
  <si>
    <t>Todd Russell</t>
  </si>
  <si>
    <t>Christopher Hoffman</t>
  </si>
  <si>
    <t>Charles Crane</t>
  </si>
  <si>
    <t>Jose Cox</t>
  </si>
  <si>
    <t>Daniel Larson</t>
  </si>
  <si>
    <t>David Dixon</t>
  </si>
  <si>
    <t>Shawn Levy</t>
  </si>
  <si>
    <t>Betty Villarreal</t>
  </si>
  <si>
    <t>Michael Wong</t>
  </si>
  <si>
    <t>Jennifer Perez</t>
  </si>
  <si>
    <t>Daniel Montoya</t>
  </si>
  <si>
    <t>John Marshall</t>
  </si>
  <si>
    <t>Scott Smith</t>
  </si>
  <si>
    <t>Ana Wade</t>
  </si>
  <si>
    <t>Amy Robinson</t>
  </si>
  <si>
    <t>Claire Johnson</t>
  </si>
  <si>
    <t>Megan Jensen</t>
  </si>
  <si>
    <t>Angela Castaneda</t>
  </si>
  <si>
    <t>Gregory Pope</t>
  </si>
  <si>
    <t>Perry Faulkner</t>
  </si>
  <si>
    <t>Monica Kelly</t>
  </si>
  <si>
    <t>Jesus Dodson</t>
  </si>
  <si>
    <t>Kristen Cox</t>
  </si>
  <si>
    <t>Haley Howard</t>
  </si>
  <si>
    <t>Jeffrey Mcfarland</t>
  </si>
  <si>
    <t>Patrick Gallagher</t>
  </si>
  <si>
    <t>Joe Suarez</t>
  </si>
  <si>
    <t>Diane Alvarado</t>
  </si>
  <si>
    <t>Marissa Carr</t>
  </si>
  <si>
    <t>Chad Key</t>
  </si>
  <si>
    <t>Stacie Garrett PhD</t>
  </si>
  <si>
    <t>Mr. William Branch</t>
  </si>
  <si>
    <t>Christopher Butler</t>
  </si>
  <si>
    <t>Antonio Gordon</t>
  </si>
  <si>
    <t>Christina Robbins</t>
  </si>
  <si>
    <t>Joseph Rios</t>
  </si>
  <si>
    <t>Jennifer Jones</t>
  </si>
  <si>
    <t>Mandy Rodgers</t>
  </si>
  <si>
    <t>Heidi Mckinney</t>
  </si>
  <si>
    <t>Misty Peck</t>
  </si>
  <si>
    <t>Margaret May</t>
  </si>
  <si>
    <t>Nicholas Greene</t>
  </si>
  <si>
    <t>Tyler Moody</t>
  </si>
  <si>
    <t>Richard Moore</t>
  </si>
  <si>
    <t>Julie Gibson</t>
  </si>
  <si>
    <t>Kimberly Carter</t>
  </si>
  <si>
    <t>Julian Matthews</t>
  </si>
  <si>
    <t>Mark Frye</t>
  </si>
  <si>
    <t>Dennis Williams IV</t>
  </si>
  <si>
    <t>Erin Escobar</t>
  </si>
  <si>
    <t>Michael Wilson</t>
  </si>
  <si>
    <t>Tammy Smith</t>
  </si>
  <si>
    <t>Michelle Steele</t>
  </si>
  <si>
    <t>Kara Carr</t>
  </si>
  <si>
    <t>Kevin Green</t>
  </si>
  <si>
    <t>Daniel Rodriguez</t>
  </si>
  <si>
    <t>Gary Townsend</t>
  </si>
  <si>
    <t>Jack Lopez</t>
  </si>
  <si>
    <t>David Herman</t>
  </si>
  <si>
    <t>John Williams</t>
  </si>
  <si>
    <t>Andrew Mann</t>
  </si>
  <si>
    <t>Kathryn Harris</t>
  </si>
  <si>
    <t>Jeffrey Gibson</t>
  </si>
  <si>
    <t>Devin Chambers</t>
  </si>
  <si>
    <t>Charlene Silva</t>
  </si>
  <si>
    <t>Michael Hernandez</t>
  </si>
  <si>
    <t>Amanda Dougherty</t>
  </si>
  <si>
    <t>Shawn Lewis</t>
  </si>
  <si>
    <t>Lydia Taylor</t>
  </si>
  <si>
    <t>Miranda Sanchez</t>
  </si>
  <si>
    <t>Jordan Wise</t>
  </si>
  <si>
    <t>Marilyn Bryant</t>
  </si>
  <si>
    <t>Michael Warner</t>
  </si>
  <si>
    <t>Katherine Allen</t>
  </si>
  <si>
    <t>Brandi Wood</t>
  </si>
  <si>
    <t>Molly Butler</t>
  </si>
  <si>
    <t>Joshua Perez</t>
  </si>
  <si>
    <t>Paul Wallace</t>
  </si>
  <si>
    <t>Ronald Cunningham</t>
  </si>
  <si>
    <t>Ivan Chen</t>
  </si>
  <si>
    <t>Wendy Lang</t>
  </si>
  <si>
    <t>Justin Warren</t>
  </si>
  <si>
    <t>Janice Smith</t>
  </si>
  <si>
    <t>Alexandra Harris</t>
  </si>
  <si>
    <t>David Vazquez</t>
  </si>
  <si>
    <t>Jacob Baker</t>
  </si>
  <si>
    <t>Brittany Hill</t>
  </si>
  <si>
    <t>Lisa Wilson</t>
  </si>
  <si>
    <t>Mathew Miller</t>
  </si>
  <si>
    <t>Michelle Proctor</t>
  </si>
  <si>
    <t>Michelle Harper</t>
  </si>
  <si>
    <t>Robin Rivers</t>
  </si>
  <si>
    <t>Julie Beck</t>
  </si>
  <si>
    <t>Brandon Rodriguez</t>
  </si>
  <si>
    <t>Kelly Cobb</t>
  </si>
  <si>
    <t>Mrs. Debbie Mullins MD</t>
  </si>
  <si>
    <t>Scott Jones</t>
  </si>
  <si>
    <t>Andrew Hamilton</t>
  </si>
  <si>
    <t>Lisa Schneider</t>
  </si>
  <si>
    <t>Jill Rodriguez</t>
  </si>
  <si>
    <t>Angel Morris</t>
  </si>
  <si>
    <t>Troy Johnson</t>
  </si>
  <si>
    <t>Jason Barber</t>
  </si>
  <si>
    <t>Richard Lucero</t>
  </si>
  <si>
    <t>Brooke Lopez</t>
  </si>
  <si>
    <t>Manuel Ramirez</t>
  </si>
  <si>
    <t>Evan Butler</t>
  </si>
  <si>
    <t>Ashley Gill</t>
  </si>
  <si>
    <t>Renee Johnson</t>
  </si>
  <si>
    <t>Cynthia Jones</t>
  </si>
  <si>
    <t>Veronica Andrews</t>
  </si>
  <si>
    <t>Julian Taylor</t>
  </si>
  <si>
    <t>Jonathan Ross</t>
  </si>
  <si>
    <t>Lisa Young</t>
  </si>
  <si>
    <t>William Medina</t>
  </si>
  <si>
    <t>Jared Henry</t>
  </si>
  <si>
    <t>Theresa Mahoney</t>
  </si>
  <si>
    <t>Robert Roberts</t>
  </si>
  <si>
    <t>Felicia Zavala</t>
  </si>
  <si>
    <t>Haley Clark MD</t>
  </si>
  <si>
    <t>Patricia Simpson</t>
  </si>
  <si>
    <t>David Wilson</t>
  </si>
  <si>
    <t>Susan Martin</t>
  </si>
  <si>
    <t>Jill Lewis</t>
  </si>
  <si>
    <t>April Bell</t>
  </si>
  <si>
    <t>Austin Costa</t>
  </si>
  <si>
    <t>Donald Pennington</t>
  </si>
  <si>
    <t>Christopher Myers</t>
  </si>
  <si>
    <t>Kelly Gordon</t>
  </si>
  <si>
    <t>Antonio Reyes</t>
  </si>
  <si>
    <t>Elizabeth Long</t>
  </si>
  <si>
    <t>Dr. Molly Sandoval</t>
  </si>
  <si>
    <t>Wayne Campbell</t>
  </si>
  <si>
    <t>Susan Nelson</t>
  </si>
  <si>
    <t>Laura Hamilton MD</t>
  </si>
  <si>
    <t>Mrs. Cassidy Pennington</t>
  </si>
  <si>
    <t>James Pugh</t>
  </si>
  <si>
    <t>Vanessa Harris</t>
  </si>
  <si>
    <t>Douglas Cooper</t>
  </si>
  <si>
    <t>Kathy Webb</t>
  </si>
  <si>
    <t>Ann Stewart</t>
  </si>
  <si>
    <t>Megan Brooks</t>
  </si>
  <si>
    <t>Cheryl Patel</t>
  </si>
  <si>
    <t>Jessica Allen</t>
  </si>
  <si>
    <t>Kelsey Martin</t>
  </si>
  <si>
    <t>Cynthia Johns</t>
  </si>
  <si>
    <t>David Orr</t>
  </si>
  <si>
    <t>Kristine Walls DDS</t>
  </si>
  <si>
    <t>Amanda Lopez</t>
  </si>
  <si>
    <t>Shannon Sanders</t>
  </si>
  <si>
    <t>Robin Barker</t>
  </si>
  <si>
    <t>Sarah Bender</t>
  </si>
  <si>
    <t>Olivia Anderson</t>
  </si>
  <si>
    <t>Tyler Juarez</t>
  </si>
  <si>
    <t>Brandon Thomas</t>
  </si>
  <si>
    <t>Christopher Townsend</t>
  </si>
  <si>
    <t>Elizabeth Moore</t>
  </si>
  <si>
    <t>Cassandra Sullivan</t>
  </si>
  <si>
    <t>Sandra Morris</t>
  </si>
  <si>
    <t>Brandon Fox</t>
  </si>
  <si>
    <t>Cynthia Walker</t>
  </si>
  <si>
    <t>Jeffrey Lopez</t>
  </si>
  <si>
    <t>Krista Mendoza</t>
  </si>
  <si>
    <t>Kurt Andrews</t>
  </si>
  <si>
    <t>Sara Johnson</t>
  </si>
  <si>
    <t>Cheryl Francis</t>
  </si>
  <si>
    <t>Jeffrey Beck</t>
  </si>
  <si>
    <t>Mary Holmes</t>
  </si>
  <si>
    <t>Kristin Watson</t>
  </si>
  <si>
    <t>Mr. Devon Johnson MD</t>
  </si>
  <si>
    <t>Jeremy Mcdonald</t>
  </si>
  <si>
    <t>Erin Wallace DDS</t>
  </si>
  <si>
    <t>Gary Brown</t>
  </si>
  <si>
    <t>Dr. Shane Rojas</t>
  </si>
  <si>
    <t>Sherry Mata</t>
  </si>
  <si>
    <t>Robert Williams</t>
  </si>
  <si>
    <t>Allen Mejia</t>
  </si>
  <si>
    <t>Jacqueline Rogers</t>
  </si>
  <si>
    <t>Lonnie Rodriguez</t>
  </si>
  <si>
    <t>Samuel Nelson</t>
  </si>
  <si>
    <t>Carol Gomez</t>
  </si>
  <si>
    <t>Patricia Hardy</t>
  </si>
  <si>
    <t>Larry Fowler</t>
  </si>
  <si>
    <t>Samantha Glass</t>
  </si>
  <si>
    <t>Carmen Hopkins</t>
  </si>
  <si>
    <t>Lisa Mathis</t>
  </si>
  <si>
    <t>Erin Dominguez</t>
  </si>
  <si>
    <t>Gregory Zuniga</t>
  </si>
  <si>
    <t>Maria Bell</t>
  </si>
  <si>
    <t>Susan Mueller</t>
  </si>
  <si>
    <t>Jimmy White</t>
  </si>
  <si>
    <t>Lisa Ramirez</t>
  </si>
  <si>
    <t>Charlene Ramirez</t>
  </si>
  <si>
    <t>Christina Garcia</t>
  </si>
  <si>
    <t>Julie Daniel</t>
  </si>
  <si>
    <t>Holly Peterson</t>
  </si>
  <si>
    <t>Patrick Hamilton</t>
  </si>
  <si>
    <t>Danielle Rodgers</t>
  </si>
  <si>
    <t>Lisa Howard</t>
  </si>
  <si>
    <t>Sophia Church</t>
  </si>
  <si>
    <t>Tonya Espinoza</t>
  </si>
  <si>
    <t>Eddie Sullivan</t>
  </si>
  <si>
    <t>Christopher Williams</t>
  </si>
  <si>
    <t>Susan Stewart</t>
  </si>
  <si>
    <t>Mr. Gavin Oconnor</t>
  </si>
  <si>
    <t>Shawn Meyer</t>
  </si>
  <si>
    <t>Jacob Jackson</t>
  </si>
  <si>
    <t>Kimberly Brown</t>
  </si>
  <si>
    <t>Rhonda Schultz</t>
  </si>
  <si>
    <t>Christina Townsend</t>
  </si>
  <si>
    <t>Sharon Powell</t>
  </si>
  <si>
    <t>James Smith</t>
  </si>
  <si>
    <t>Walter Blackwell</t>
  </si>
  <si>
    <t>Xavier Huang</t>
  </si>
  <si>
    <t>Thomas Chen</t>
  </si>
  <si>
    <t>Shirley Jones PhD</t>
  </si>
  <si>
    <t>Cheyenne Simmons</t>
  </si>
  <si>
    <t>Sarah Dodson</t>
  </si>
  <si>
    <t>Vickie West</t>
  </si>
  <si>
    <t>Kevin Mckinney</t>
  </si>
  <si>
    <t>Jeremy Porter</t>
  </si>
  <si>
    <t>Robert Weber</t>
  </si>
  <si>
    <t>David Burgess</t>
  </si>
  <si>
    <t>Michael Yates</t>
  </si>
  <si>
    <t>David Fletcher</t>
  </si>
  <si>
    <t>Carolyn Green</t>
  </si>
  <si>
    <t>Max Young</t>
  </si>
  <si>
    <t>Ashley Macdonald</t>
  </si>
  <si>
    <t>Ryan Stewart</t>
  </si>
  <si>
    <t>Samantha Parsons</t>
  </si>
  <si>
    <t>Cheryl Murphy MD</t>
  </si>
  <si>
    <t>Matthew Gilbert</t>
  </si>
  <si>
    <t>Stephanie Blevins</t>
  </si>
  <si>
    <t>Elizabeth Gomez</t>
  </si>
  <si>
    <t>Jeffrey Donovan</t>
  </si>
  <si>
    <t>Katherine Ellis</t>
  </si>
  <si>
    <t>Megan Smith</t>
  </si>
  <si>
    <t>Leah Mccall</t>
  </si>
  <si>
    <t>Meredith Jenkins</t>
  </si>
  <si>
    <t>Bobby Meza</t>
  </si>
  <si>
    <t>James Duncan</t>
  </si>
  <si>
    <t>Michelle Garcia</t>
  </si>
  <si>
    <t>James Norris</t>
  </si>
  <si>
    <t>Joseph Villegas</t>
  </si>
  <si>
    <t>Kristi Park</t>
  </si>
  <si>
    <t>Patricia Diaz</t>
  </si>
  <si>
    <t>Lisa Quinn</t>
  </si>
  <si>
    <t>Tyler Garcia</t>
  </si>
  <si>
    <t>Megan Golden</t>
  </si>
  <si>
    <t>Jacob Young</t>
  </si>
  <si>
    <t>Erica Taylor</t>
  </si>
  <si>
    <t>Michael Logan</t>
  </si>
  <si>
    <t>James Curtis</t>
  </si>
  <si>
    <t>Kayla Cabrera</t>
  </si>
  <si>
    <t>Victoria Bailey</t>
  </si>
  <si>
    <t>Oscar Foster</t>
  </si>
  <si>
    <t>Lucas Burns</t>
  </si>
  <si>
    <t>Shelly Pace</t>
  </si>
  <si>
    <t>Jason Smith</t>
  </si>
  <si>
    <t>Adam Bryant</t>
  </si>
  <si>
    <t>Patrick Stokes</t>
  </si>
  <si>
    <t>Laura Miller</t>
  </si>
  <si>
    <t>April Oliver</t>
  </si>
  <si>
    <t>Tiffany Bailey</t>
  </si>
  <si>
    <t>Margaret Pittman</t>
  </si>
  <si>
    <t>Stephanie Wilson</t>
  </si>
  <si>
    <t>Kara Pacheco</t>
  </si>
  <si>
    <t>Maria Massey</t>
  </si>
  <si>
    <t>Carl Carter</t>
  </si>
  <si>
    <t>Holly Bond</t>
  </si>
  <si>
    <t>Joseph Young</t>
  </si>
  <si>
    <t>April Reeves</t>
  </si>
  <si>
    <t>Maria Mendez</t>
  </si>
  <si>
    <t>Alejandro Haney</t>
  </si>
  <si>
    <t>Christine Johnson</t>
  </si>
  <si>
    <t>Christina Gates</t>
  </si>
  <si>
    <t>Margaret Stanton</t>
  </si>
  <si>
    <t>Tammy Lewis</t>
  </si>
  <si>
    <t>Ryan Novak</t>
  </si>
  <si>
    <t>Lindsey Morris</t>
  </si>
  <si>
    <t>Adam Tucker</t>
  </si>
  <si>
    <t>Teresa Rose</t>
  </si>
  <si>
    <t>Angela Newman</t>
  </si>
  <si>
    <t>Cristian Wang</t>
  </si>
  <si>
    <t>Tina Berry</t>
  </si>
  <si>
    <t>Angela Mathews</t>
  </si>
  <si>
    <t>Bethany Galloway</t>
  </si>
  <si>
    <t>Jessica Tucker</t>
  </si>
  <si>
    <t>Nicholas Morris III</t>
  </si>
  <si>
    <t>Kathleen Hernandez</t>
  </si>
  <si>
    <t>Brianna Olson</t>
  </si>
  <si>
    <t>Denise Liu</t>
  </si>
  <si>
    <t>Thomas Alvarez</t>
  </si>
  <si>
    <t>Christina Ramos</t>
  </si>
  <si>
    <t>Elizabeth Wilkins</t>
  </si>
  <si>
    <t>Krista Rogers</t>
  </si>
  <si>
    <t>Jason Brooks</t>
  </si>
  <si>
    <t>Edward Ali</t>
  </si>
  <si>
    <t>Ryan Taylor III</t>
  </si>
  <si>
    <t>Kathleen Martin</t>
  </si>
  <si>
    <t>Tara Walter</t>
  </si>
  <si>
    <t>Jason Mcmahon</t>
  </si>
  <si>
    <t>Leroy Johnson</t>
  </si>
  <si>
    <t>Timothy Duffy</t>
  </si>
  <si>
    <t>Joseph Fox</t>
  </si>
  <si>
    <t>Robert Garcia</t>
  </si>
  <si>
    <t>Robert Mclaughlin</t>
  </si>
  <si>
    <t>Rodney Wilson</t>
  </si>
  <si>
    <t>Isabella Vaughn</t>
  </si>
  <si>
    <t>Brittany Oconnell</t>
  </si>
  <si>
    <t>Robert Reed</t>
  </si>
  <si>
    <t>Deborah Schwartz</t>
  </si>
  <si>
    <t>Christopher Martinez</t>
  </si>
  <si>
    <t>Robert Murphy</t>
  </si>
  <si>
    <t>Christopher Hunter</t>
  </si>
  <si>
    <t>Tyler Hamilton</t>
  </si>
  <si>
    <t>Rachel Matthews</t>
  </si>
  <si>
    <t>David Leach</t>
  </si>
  <si>
    <t>Gregory Porter</t>
  </si>
  <si>
    <t>Valerie Fernandez</t>
  </si>
  <si>
    <t>Robert White</t>
  </si>
  <si>
    <t>Megan Miller</t>
  </si>
  <si>
    <t>Robert Graves</t>
  </si>
  <si>
    <t>Jonathan Fowler</t>
  </si>
  <si>
    <t>Jimmy Cruz</t>
  </si>
  <si>
    <t>Jessica Smith</t>
  </si>
  <si>
    <t>Philip Acosta</t>
  </si>
  <si>
    <t>Pamela Ruiz</t>
  </si>
  <si>
    <t>Brittany Davidson</t>
  </si>
  <si>
    <t>Riley Thomas</t>
  </si>
  <si>
    <t>Arthur Scott</t>
  </si>
  <si>
    <t>Elaine Hull</t>
  </si>
  <si>
    <t>Luis Perez</t>
  </si>
  <si>
    <t>Brittany Graham</t>
  </si>
  <si>
    <t>Andre Becker</t>
  </si>
  <si>
    <t>Judith Morgan</t>
  </si>
  <si>
    <t>Robert Conley</t>
  </si>
  <si>
    <t>Julie Wiley</t>
  </si>
  <si>
    <t>Tara Aguilar</t>
  </si>
  <si>
    <t>Veronica Chase</t>
  </si>
  <si>
    <t>Martin Allen</t>
  </si>
  <si>
    <t>Alicia Osborne</t>
  </si>
  <si>
    <t>Mark Stephens</t>
  </si>
  <si>
    <t>Stephen Brown</t>
  </si>
  <si>
    <t>Larry Harris</t>
  </si>
  <si>
    <t>Kimberly Rivera</t>
  </si>
  <si>
    <t>Justin Hernandez</t>
  </si>
  <si>
    <t>Joseph Thompson</t>
  </si>
  <si>
    <t>Zachary Baker</t>
  </si>
  <si>
    <t>Kelly Martin</t>
  </si>
  <si>
    <t>Edward Guerra</t>
  </si>
  <si>
    <t>Jacob Griffith</t>
  </si>
  <si>
    <t>Sherry Salazar</t>
  </si>
  <si>
    <t>Jeffrey White</t>
  </si>
  <si>
    <t>Nicholas Strickland</t>
  </si>
  <si>
    <t>Emily Watson</t>
  </si>
  <si>
    <t>Michelle Patterson</t>
  </si>
  <si>
    <t>Rebecca Baker DVM</t>
  </si>
  <si>
    <t>Jennifer Simmons</t>
  </si>
  <si>
    <t>Timothy Smith</t>
  </si>
  <si>
    <t>Jay Powell</t>
  </si>
  <si>
    <t>Mary Williams</t>
  </si>
  <si>
    <t>Diane Foster</t>
  </si>
  <si>
    <t>Robert Howell</t>
  </si>
  <si>
    <t>Elizabeth Lutz</t>
  </si>
  <si>
    <t>Dwayne Hampton</t>
  </si>
  <si>
    <t>Jesse Day</t>
  </si>
  <si>
    <t>Jacqueline Smith</t>
  </si>
  <si>
    <t>Christine Tapia</t>
  </si>
  <si>
    <t>Antonio Obrien</t>
  </si>
  <si>
    <t>Julie Brown</t>
  </si>
  <si>
    <t>Jessica Patrick</t>
  </si>
  <si>
    <t>Samantha Ford</t>
  </si>
  <si>
    <t>David Willis</t>
  </si>
  <si>
    <t>Casey Medina</t>
  </si>
  <si>
    <t>David Copeland</t>
  </si>
  <si>
    <t>Anna Collins</t>
  </si>
  <si>
    <t>Christopher Fuller</t>
  </si>
  <si>
    <t>Brett Harvey</t>
  </si>
  <si>
    <t>Lisa Schultz</t>
  </si>
  <si>
    <t>Robert Ward</t>
  </si>
  <si>
    <t>James Sheppard</t>
  </si>
  <si>
    <t>Gabriela Jackson</t>
  </si>
  <si>
    <t>Emily Garcia</t>
  </si>
  <si>
    <t>Lauren Smith</t>
  </si>
  <si>
    <t>David Gonzalez</t>
  </si>
  <si>
    <t>Joshua Lee</t>
  </si>
  <si>
    <t>Julie Horn</t>
  </si>
  <si>
    <t>Jamie Reid</t>
  </si>
  <si>
    <t>Ryan Gibson</t>
  </si>
  <si>
    <t>Jonathon Gomez</t>
  </si>
  <si>
    <t>Nathan Rowe</t>
  </si>
  <si>
    <t>Tara Hughes</t>
  </si>
  <si>
    <t>Scott Decker</t>
  </si>
  <si>
    <t>Clarence Hernandez</t>
  </si>
  <si>
    <t>David Johnson</t>
  </si>
  <si>
    <t>Steven Thomas</t>
  </si>
  <si>
    <t>Maria Harmon</t>
  </si>
  <si>
    <t>Craig Sanders</t>
  </si>
  <si>
    <t>Tina Anderson</t>
  </si>
  <si>
    <t>Melissa Serrano</t>
  </si>
  <si>
    <t>Jillian Fleming DDS</t>
  </si>
  <si>
    <t>Robert Burke</t>
  </si>
  <si>
    <t>Tiffany Kane</t>
  </si>
  <si>
    <t>Amber Bradley</t>
  </si>
  <si>
    <t>Natalie Castro</t>
  </si>
  <si>
    <t>Sherry Craig</t>
  </si>
  <si>
    <t>Emily Hernandez</t>
  </si>
  <si>
    <t>Todd Sandoval</t>
  </si>
  <si>
    <t>Sarah Jarvis</t>
  </si>
  <si>
    <t>Anne Morgan</t>
  </si>
  <si>
    <t>Heather Green</t>
  </si>
  <si>
    <t>Olivia Rice</t>
  </si>
  <si>
    <t>Jodi Murphy</t>
  </si>
  <si>
    <t>Theresa Maxwell</t>
  </si>
  <si>
    <t>Theresa Ballard</t>
  </si>
  <si>
    <t>Linda Young</t>
  </si>
  <si>
    <t>Emily Walsh</t>
  </si>
  <si>
    <t>Bradley Montgomery</t>
  </si>
  <si>
    <t>Justin Ortiz</t>
  </si>
  <si>
    <t>Taylor Walker</t>
  </si>
  <si>
    <t>Marc Flynn</t>
  </si>
  <si>
    <t>George Herrera</t>
  </si>
  <si>
    <t>Robin White</t>
  </si>
  <si>
    <t>Carlos Williams</t>
  </si>
  <si>
    <t>Mr. Joshua Bowen</t>
  </si>
  <si>
    <t>Michael Perry</t>
  </si>
  <si>
    <t>Frank Mann</t>
  </si>
  <si>
    <t>Cassandra Greene</t>
  </si>
  <si>
    <t>Pamela Farrell</t>
  </si>
  <si>
    <t>Roberta Villanueva</t>
  </si>
  <si>
    <t>Kenneth Houston</t>
  </si>
  <si>
    <t>Leonard Brown</t>
  </si>
  <si>
    <t>Elizabeth Martinez</t>
  </si>
  <si>
    <t>Sherri Baxter</t>
  </si>
  <si>
    <t>Jonathan Cunningham</t>
  </si>
  <si>
    <t>George Middleton</t>
  </si>
  <si>
    <t>David Valentine</t>
  </si>
  <si>
    <t>Alexis Davis</t>
  </si>
  <si>
    <t>Shannon Rivera</t>
  </si>
  <si>
    <t>Austin Flores</t>
  </si>
  <si>
    <t>Stephanie Owens</t>
  </si>
  <si>
    <t>Stephanie Spencer DVM</t>
  </si>
  <si>
    <t>Daniel Stone</t>
  </si>
  <si>
    <t>Joseph Merritt</t>
  </si>
  <si>
    <t>Jeremiah Shaffer</t>
  </si>
  <si>
    <t>Kelsey Crawford</t>
  </si>
  <si>
    <t>Joshua Stevens</t>
  </si>
  <si>
    <t>Eric Mcdonald</t>
  </si>
  <si>
    <t>Joseph Salas</t>
  </si>
  <si>
    <t>Cynthia Perez</t>
  </si>
  <si>
    <t>Adrienne Williams</t>
  </si>
  <si>
    <t>Andrew Suarez</t>
  </si>
  <si>
    <t>Jessica Lopez</t>
  </si>
  <si>
    <t>Alan Ramirez</t>
  </si>
  <si>
    <t>Jennifer Andrews</t>
  </si>
  <si>
    <t>Thomas Bauer PhD</t>
  </si>
  <si>
    <t>Adam Barnes</t>
  </si>
  <si>
    <t>Christina Williams</t>
  </si>
  <si>
    <t>Katrina Evans</t>
  </si>
  <si>
    <t>Brittany Peterson</t>
  </si>
  <si>
    <t>Andrew Robinson</t>
  </si>
  <si>
    <t>Tracie Martinez</t>
  </si>
  <si>
    <t>William Shelton</t>
  </si>
  <si>
    <t>Steven Glover</t>
  </si>
  <si>
    <t>Nicole Garcia</t>
  </si>
  <si>
    <t>Ariana Mathis</t>
  </si>
  <si>
    <t>Edward Gonzalez</t>
  </si>
  <si>
    <t>Gregory Gonzalez</t>
  </si>
  <si>
    <t>Gerald Wilson</t>
  </si>
  <si>
    <t>Edward Yang</t>
  </si>
  <si>
    <t>Robert Morgan</t>
  </si>
  <si>
    <t>Michael Reyes</t>
  </si>
  <si>
    <t>Andrea Dorsey</t>
  </si>
  <si>
    <t>Melody Roberts</t>
  </si>
  <si>
    <t>Eric Beltran</t>
  </si>
  <si>
    <t>Sandra Gray</t>
  </si>
  <si>
    <t>Angela Bailey</t>
  </si>
  <si>
    <t>Paula Fletcher</t>
  </si>
  <si>
    <t>Gail Salinas</t>
  </si>
  <si>
    <t>Thomas Frazier</t>
  </si>
  <si>
    <t>Andrew Turner</t>
  </si>
  <si>
    <t>James Burch</t>
  </si>
  <si>
    <t>Tonya Gross</t>
  </si>
  <si>
    <t>Randy Collins</t>
  </si>
  <si>
    <t>Matthew Wilson</t>
  </si>
  <si>
    <t>Pamela Henry</t>
  </si>
  <si>
    <t>Angela Stafford</t>
  </si>
  <si>
    <t>Courtney Campos</t>
  </si>
  <si>
    <t>Maria Lopez</t>
  </si>
  <si>
    <t>Shane Harrison MD</t>
  </si>
  <si>
    <t>Rachel Olson</t>
  </si>
  <si>
    <t>Louis Cruz</t>
  </si>
  <si>
    <t>Jeremiah Frederick</t>
  </si>
  <si>
    <t>Aaron Singh</t>
  </si>
  <si>
    <t>Alan Bradley</t>
  </si>
  <si>
    <t>Lisa Bowman</t>
  </si>
  <si>
    <t>Robert Chapman</t>
  </si>
  <si>
    <t>Peter Olson</t>
  </si>
  <si>
    <t>Kristen Salinas</t>
  </si>
  <si>
    <t>Susan Wagner</t>
  </si>
  <si>
    <t>David Lopez</t>
  </si>
  <si>
    <t>Kimberly Lee</t>
  </si>
  <si>
    <t>Shannon Farrell</t>
  </si>
  <si>
    <t>Makayla Bradford</t>
  </si>
  <si>
    <t>William Jones</t>
  </si>
  <si>
    <t>Angela Vazquez</t>
  </si>
  <si>
    <t>Colton Wall</t>
  </si>
  <si>
    <t>Michelle Ross</t>
  </si>
  <si>
    <t>Jesse Hamilton</t>
  </si>
  <si>
    <t>Chad Cline</t>
  </si>
  <si>
    <t>Jillian Wells</t>
  </si>
  <si>
    <t>Andrew Howell</t>
  </si>
  <si>
    <t>Hannah Cruz</t>
  </si>
  <si>
    <t>Peter Foster</t>
  </si>
  <si>
    <t>Heather Coleman</t>
  </si>
  <si>
    <t>Donna Reilly</t>
  </si>
  <si>
    <t>Corey Ramirez</t>
  </si>
  <si>
    <t>Cody Swanson</t>
  </si>
  <si>
    <t>Brian Hurst</t>
  </si>
  <si>
    <t>Jerry Carson</t>
  </si>
  <si>
    <t>Karl Harrison</t>
  </si>
  <si>
    <t>John Holmes</t>
  </si>
  <si>
    <t>Michael Clay</t>
  </si>
  <si>
    <t>Suzanne Nelson</t>
  </si>
  <si>
    <t>Todd Harris</t>
  </si>
  <si>
    <t>James Mcgee</t>
  </si>
  <si>
    <t>Hayley Harris</t>
  </si>
  <si>
    <t>James Park</t>
  </si>
  <si>
    <t>Daniel English</t>
  </si>
  <si>
    <t>Shane Holland</t>
  </si>
  <si>
    <t>Jamie Anderson</t>
  </si>
  <si>
    <t>Amanda Martinez</t>
  </si>
  <si>
    <t>Dennis Craig</t>
  </si>
  <si>
    <t>Jesse Brown</t>
  </si>
  <si>
    <t>Brooke Tran</t>
  </si>
  <si>
    <t>Rodney Christian</t>
  </si>
  <si>
    <t>Nathaniel Hamilton</t>
  </si>
  <si>
    <t>Thomas Lopez</t>
  </si>
  <si>
    <t>Robert Patel</t>
  </si>
  <si>
    <t>Steven Smith</t>
  </si>
  <si>
    <t>Scott Reyes</t>
  </si>
  <si>
    <t>Miss Karen Collins</t>
  </si>
  <si>
    <t>Zachary Berry</t>
  </si>
  <si>
    <t>Jeffrey Jefferson</t>
  </si>
  <si>
    <t>Matthew Brooks</t>
  </si>
  <si>
    <t>Corey Hernandez</t>
  </si>
  <si>
    <t>John Moore</t>
  </si>
  <si>
    <t>Brian Zuniga</t>
  </si>
  <si>
    <t>Lisa Stevens</t>
  </si>
  <si>
    <t>Miguel Gordon</t>
  </si>
  <si>
    <t>Mariah Santana</t>
  </si>
  <si>
    <t>James Malone</t>
  </si>
  <si>
    <t>Ann Mack</t>
  </si>
  <si>
    <t>Jeffrey Murphy</t>
  </si>
  <si>
    <t>Michael Browning</t>
  </si>
  <si>
    <t>Jeremiah Mooney</t>
  </si>
  <si>
    <t>David Hudson</t>
  </si>
  <si>
    <t>Alicia Bryant</t>
  </si>
  <si>
    <t>Travis Carson</t>
  </si>
  <si>
    <t>Taylor Ortiz</t>
  </si>
  <si>
    <t>Christopher Arnold</t>
  </si>
  <si>
    <t>Erin Taylor</t>
  </si>
  <si>
    <t>Ryan Rodriguez</t>
  </si>
  <si>
    <t>Brittney Gray</t>
  </si>
  <si>
    <t>Frank Williams</t>
  </si>
  <si>
    <t>Luis Garrison</t>
  </si>
  <si>
    <t>Elizabeth Gonzalez</t>
  </si>
  <si>
    <t>Gail Brown</t>
  </si>
  <si>
    <t>Brendan Suarez</t>
  </si>
  <si>
    <t>Dale Ortiz</t>
  </si>
  <si>
    <t>Jennifer Reed</t>
  </si>
  <si>
    <t>Katherine Nash</t>
  </si>
  <si>
    <t>David Mckinney</t>
  </si>
  <si>
    <t>Donna Stewart</t>
  </si>
  <si>
    <t>Brian Howard</t>
  </si>
  <si>
    <t>Melissa Landry</t>
  </si>
  <si>
    <t>Sherri Martinez</t>
  </si>
  <si>
    <t>Glenda Chase</t>
  </si>
  <si>
    <t>Mr. Gregory Black DDS</t>
  </si>
  <si>
    <t>Cheyenne Smith</t>
  </si>
  <si>
    <t>Sarah Reyes</t>
  </si>
  <si>
    <t>Carolyn Morales</t>
  </si>
  <si>
    <t>Tammy Adkins</t>
  </si>
  <si>
    <t>Robert Dudley</t>
  </si>
  <si>
    <t>David Hopkins</t>
  </si>
  <si>
    <t>David Horn</t>
  </si>
  <si>
    <t>Heidi Rhodes</t>
  </si>
  <si>
    <t>Elizabeth Perez</t>
  </si>
  <si>
    <t>Lori Pittman</t>
  </si>
  <si>
    <t>Justin Ray</t>
  </si>
  <si>
    <t>Monica Robbins</t>
  </si>
  <si>
    <t>Brenda Smith</t>
  </si>
  <si>
    <t>Brandi Webb</t>
  </si>
  <si>
    <t>Joseph Anderson</t>
  </si>
  <si>
    <t>Shawn Barrett</t>
  </si>
  <si>
    <t>Amy Stephens</t>
  </si>
  <si>
    <t>Richard Anderson</t>
  </si>
  <si>
    <t>Michael Walters</t>
  </si>
  <si>
    <t>Victor Shelton</t>
  </si>
  <si>
    <t>Steven Clark</t>
  </si>
  <si>
    <t>Gabriela Rodriguez</t>
  </si>
  <si>
    <t>Michael Pena</t>
  </si>
  <si>
    <t>Patricia Rodriguez</t>
  </si>
  <si>
    <t>Daniel Brock</t>
  </si>
  <si>
    <t>Elizabeth Andrews</t>
  </si>
  <si>
    <t>Brenda Thompson</t>
  </si>
  <si>
    <t>Andrew Poole</t>
  </si>
  <si>
    <t>Jose Dillon</t>
  </si>
  <si>
    <t>Lauren Ruiz</t>
  </si>
  <si>
    <t>Charles Costa</t>
  </si>
  <si>
    <t>Chelsea Stewart</t>
  </si>
  <si>
    <t>Katie Rogers</t>
  </si>
  <si>
    <t>Danielle Brown</t>
  </si>
  <si>
    <t>Diane Evans</t>
  </si>
  <si>
    <t>Austin Thompson</t>
  </si>
  <si>
    <t>Kimberly Griffin</t>
  </si>
  <si>
    <t>Todd Brown</t>
  </si>
  <si>
    <t>Valerie White</t>
  </si>
  <si>
    <t>Kylie Matthews</t>
  </si>
  <si>
    <t>Daniel Pope</t>
  </si>
  <si>
    <t>Brett Hebert</t>
  </si>
  <si>
    <t>Mark Coleman</t>
  </si>
  <si>
    <t>Susan Rush</t>
  </si>
  <si>
    <t>Richard Barnes</t>
  </si>
  <si>
    <t>Robin Davis</t>
  </si>
  <si>
    <t>Ann Davis</t>
  </si>
  <si>
    <t>Donald Ferguson</t>
  </si>
  <si>
    <t>Michael Ramos</t>
  </si>
  <si>
    <t>Christopher Porter</t>
  </si>
  <si>
    <t>Jaclyn Walsh</t>
  </si>
  <si>
    <t>Maria Rivera</t>
  </si>
  <si>
    <t>Curtis Doyle</t>
  </si>
  <si>
    <t>Joshua Wright</t>
  </si>
  <si>
    <t>Jennifer Strickland</t>
  </si>
  <si>
    <t>Richard Webb</t>
  </si>
  <si>
    <t>Joseph Morris</t>
  </si>
  <si>
    <t>Danielle Velez</t>
  </si>
  <si>
    <t>Samantha Brooks</t>
  </si>
  <si>
    <t>Toni Frost</t>
  </si>
  <si>
    <t>Ryan Davenport</t>
  </si>
  <si>
    <t>Joseph Diaz</t>
  </si>
  <si>
    <t>Lori Keller</t>
  </si>
  <si>
    <t>Andrea Myers MD</t>
  </si>
  <si>
    <t>Eric Pham</t>
  </si>
  <si>
    <t>Francisco Vasquez</t>
  </si>
  <si>
    <t>Dr. Dustin Black DVM</t>
  </si>
  <si>
    <t>Brooke Hudson</t>
  </si>
  <si>
    <t>Rodney Santiago</t>
  </si>
  <si>
    <t>Joshua Woods</t>
  </si>
  <si>
    <t>Lindsay Cummings</t>
  </si>
  <si>
    <t>Andrew Jones</t>
  </si>
  <si>
    <t>Maria Evans</t>
  </si>
  <si>
    <t>John Hooper</t>
  </si>
  <si>
    <t>David Holland</t>
  </si>
  <si>
    <t>Colton Morrison</t>
  </si>
  <si>
    <t>Christopher Garcia</t>
  </si>
  <si>
    <t>Breanna Simpson</t>
  </si>
  <si>
    <t>Donald Wilson</t>
  </si>
  <si>
    <t>Joseph Cooper</t>
  </si>
  <si>
    <t>Eric Elliott</t>
  </si>
  <si>
    <t>Logan Hernandez</t>
  </si>
  <si>
    <t>Tonya Russo</t>
  </si>
  <si>
    <t>Ryan Castro</t>
  </si>
  <si>
    <t>John Smith</t>
  </si>
  <si>
    <t>Jeanne Chase</t>
  </si>
  <si>
    <t>Gary Barnes</t>
  </si>
  <si>
    <t>Timothy Cox</t>
  </si>
  <si>
    <t>James Liu</t>
  </si>
  <si>
    <t>Diane Taylor</t>
  </si>
  <si>
    <t>Robin Sullivan</t>
  </si>
  <si>
    <t>Angel Thomas</t>
  </si>
  <si>
    <t>Tina Mueller</t>
  </si>
  <si>
    <t>Mr. Kevin Ramirez</t>
  </si>
  <si>
    <t>Margaret Brown</t>
  </si>
  <si>
    <t>Annette James</t>
  </si>
  <si>
    <t>George Graham</t>
  </si>
  <si>
    <t>Catherine Beard</t>
  </si>
  <si>
    <t>Angel Baker</t>
  </si>
  <si>
    <t>Mr. John Salazar</t>
  </si>
  <si>
    <t>Samantha Price</t>
  </si>
  <si>
    <t>Andrew Wilcox</t>
  </si>
  <si>
    <t>Bruce Williams</t>
  </si>
  <si>
    <t>David Jarvis</t>
  </si>
  <si>
    <t>Terry Taylor</t>
  </si>
  <si>
    <t>George Small</t>
  </si>
  <si>
    <t>Johnny Osborne</t>
  </si>
  <si>
    <t>Bobby Brown</t>
  </si>
  <si>
    <t>James Maynard</t>
  </si>
  <si>
    <t>Steve Walsh</t>
  </si>
  <si>
    <t>Travis Robinson</t>
  </si>
  <si>
    <t>John Berg</t>
  </si>
  <si>
    <t>Alicia Powell</t>
  </si>
  <si>
    <t>Amy Turner</t>
  </si>
  <si>
    <t>Nicole Gentry</t>
  </si>
  <si>
    <t>Thomas Davis</t>
  </si>
  <si>
    <t>Ryan Mendoza</t>
  </si>
  <si>
    <t>Joshua Johnson</t>
  </si>
  <si>
    <t>Brittany Miller</t>
  </si>
  <si>
    <t>William Gould</t>
  </si>
  <si>
    <t>Robert Macias</t>
  </si>
  <si>
    <t>Samantha Alexander</t>
  </si>
  <si>
    <t>Misty Gilbert</t>
  </si>
  <si>
    <t>Deborah Fletcher</t>
  </si>
  <si>
    <t>Roger Marsh</t>
  </si>
  <si>
    <t>Andrea Campbell</t>
  </si>
  <si>
    <t>Vanessa Greer</t>
  </si>
  <si>
    <t>Jennifer Young MD</t>
  </si>
  <si>
    <t>Kimberly Erickson</t>
  </si>
  <si>
    <t>Mary Ruiz</t>
  </si>
  <si>
    <t>Whitney Sanders</t>
  </si>
  <si>
    <t>Carlos King</t>
  </si>
  <si>
    <t>Taylor Ray</t>
  </si>
  <si>
    <t>Christina Duncan</t>
  </si>
  <si>
    <t>Brian Medina</t>
  </si>
  <si>
    <t>Wendy Browning</t>
  </si>
  <si>
    <t>Brian Nelson</t>
  </si>
  <si>
    <t>Megan Jackson</t>
  </si>
  <si>
    <t>Daniel Medina</t>
  </si>
  <si>
    <t>Vanessa Fisher</t>
  </si>
  <si>
    <t>Colin Porter</t>
  </si>
  <si>
    <t>Regina Bradley</t>
  </si>
  <si>
    <t>Matthew Black</t>
  </si>
  <si>
    <t>Kristin Thomas</t>
  </si>
  <si>
    <t>Larry Johnson</t>
  </si>
  <si>
    <t>Amanda Gibbs</t>
  </si>
  <si>
    <t>Janice York</t>
  </si>
  <si>
    <t>James Hines</t>
  </si>
  <si>
    <t>Maurice Montgomery</t>
  </si>
  <si>
    <t>Anthony Ray</t>
  </si>
  <si>
    <t>Bethany Boyd</t>
  </si>
  <si>
    <t>Mr. Brian Mahoney</t>
  </si>
  <si>
    <t>Robert Welch</t>
  </si>
  <si>
    <t>Brittany Rivera</t>
  </si>
  <si>
    <t>Lisa Ramos</t>
  </si>
  <si>
    <t>Toni Murray</t>
  </si>
  <si>
    <t>Bethany Lewis</t>
  </si>
  <si>
    <t>Mr. Chase Lane</t>
  </si>
  <si>
    <t>Jessica Harvey</t>
  </si>
  <si>
    <t>Tommy Gray</t>
  </si>
  <si>
    <t>Ryan Hampton DVM</t>
  </si>
  <si>
    <t>Jacob Fuentes</t>
  </si>
  <si>
    <t>Pamela Neal</t>
  </si>
  <si>
    <t>Desiree Vargas</t>
  </si>
  <si>
    <t>Darlene Page</t>
  </si>
  <si>
    <t>Cindy Pacheco</t>
  </si>
  <si>
    <t>Kayla Smith</t>
  </si>
  <si>
    <t>Mark Clements</t>
  </si>
  <si>
    <t>Johnathan Perez</t>
  </si>
  <si>
    <t>Amber Melendez</t>
  </si>
  <si>
    <t>Christopher Love</t>
  </si>
  <si>
    <t>Jonathan Morgan</t>
  </si>
  <si>
    <t>David Mays</t>
  </si>
  <si>
    <t>Joseph Marshall</t>
  </si>
  <si>
    <t>Jessica Compton</t>
  </si>
  <si>
    <t>William Sanders</t>
  </si>
  <si>
    <t>Jenny Lowe</t>
  </si>
  <si>
    <t>Christopher Torres</t>
  </si>
  <si>
    <t>Alexander Harvey</t>
  </si>
  <si>
    <t>Chad Sutton</t>
  </si>
  <si>
    <t>Timothy Gutierrez</t>
  </si>
  <si>
    <t>Amber Johnston</t>
  </si>
  <si>
    <t>Sydney Weiss</t>
  </si>
  <si>
    <t>Robert Galloway</t>
  </si>
  <si>
    <t>Allen Ochoa</t>
  </si>
  <si>
    <t>Michael Schmidt</t>
  </si>
  <si>
    <t>Michael Gaines</t>
  </si>
  <si>
    <t>Amy Reese</t>
  </si>
  <si>
    <t>Charles Scott</t>
  </si>
  <si>
    <t>Steven Marks MD</t>
  </si>
  <si>
    <t>Ronald Brewer</t>
  </si>
  <si>
    <t>Monica Hebert</t>
  </si>
  <si>
    <t>Sharon Contreras</t>
  </si>
  <si>
    <t>Mary Brennan</t>
  </si>
  <si>
    <t>Frank Rogers</t>
  </si>
  <si>
    <t>Michael Pierce</t>
  </si>
  <si>
    <t>Shari Lane</t>
  </si>
  <si>
    <t>Douglas Zavala</t>
  </si>
  <si>
    <t>Kathryn Fitzgerald</t>
  </si>
  <si>
    <t>Matthew Johnson</t>
  </si>
  <si>
    <t>Rita Reed</t>
  </si>
  <si>
    <t>David Vincent</t>
  </si>
  <si>
    <t>Cassandra Roach</t>
  </si>
  <si>
    <t>Casey Martin</t>
  </si>
  <si>
    <t>Terry Miller</t>
  </si>
  <si>
    <t>Kyle Hampton</t>
  </si>
  <si>
    <t>Madison Roberson</t>
  </si>
  <si>
    <t>Ethan Cameron</t>
  </si>
  <si>
    <t>Whitney Moss</t>
  </si>
  <si>
    <t>Thomas Guzman</t>
  </si>
  <si>
    <t>Megan Herrera</t>
  </si>
  <si>
    <t>Thomas Dickerson</t>
  </si>
  <si>
    <t>Adrian Nixon</t>
  </si>
  <si>
    <t>Tracy Boyle</t>
  </si>
  <si>
    <t>Christopher Davis</t>
  </si>
  <si>
    <t>Michael Cervantes</t>
  </si>
  <si>
    <t>Alexandra Ramos</t>
  </si>
  <si>
    <t>Natasha Martin</t>
  </si>
  <si>
    <t>Valerie Walter</t>
  </si>
  <si>
    <t>Savannah Taylor</t>
  </si>
  <si>
    <t>Logan Singleton</t>
  </si>
  <si>
    <t>Michael Sullivan</t>
  </si>
  <si>
    <t>Laura Hines</t>
  </si>
  <si>
    <t>Samantha Koch</t>
  </si>
  <si>
    <t>Jessica Henderson</t>
  </si>
  <si>
    <t>Nicole Hernandez</t>
  </si>
  <si>
    <t>Donna Howard</t>
  </si>
  <si>
    <t>Jennifer Ramirez</t>
  </si>
  <si>
    <t>Eileen Hebert</t>
  </si>
  <si>
    <t>Erik Buchanan</t>
  </si>
  <si>
    <t>John Baldwin</t>
  </si>
  <si>
    <t>Karen Cortez</t>
  </si>
  <si>
    <t>Brett Baxter</t>
  </si>
  <si>
    <t>Marc Banks</t>
  </si>
  <si>
    <t>Michael Morgan</t>
  </si>
  <si>
    <t>Stephen Terry</t>
  </si>
  <si>
    <t>Michelle Sheppard</t>
  </si>
  <si>
    <t>Brad Fox</t>
  </si>
  <si>
    <t>Rhonda Frazier</t>
  </si>
  <si>
    <t>Anthony Powell</t>
  </si>
  <si>
    <t>Jennifer Murray</t>
  </si>
  <si>
    <t>Joseph Smith</t>
  </si>
  <si>
    <t>Jennifer Garcia</t>
  </si>
  <si>
    <t>Brandon Lopez</t>
  </si>
  <si>
    <t>Olivia Rowe</t>
  </si>
  <si>
    <t>Patricia Evans</t>
  </si>
  <si>
    <t>Jordan Gray</t>
  </si>
  <si>
    <t>Stephanie Barnes</t>
  </si>
  <si>
    <t>Bonnie Klein</t>
  </si>
  <si>
    <t>Ian Jackson</t>
  </si>
  <si>
    <t>Michelle Miller</t>
  </si>
  <si>
    <t>Jennifer Carroll</t>
  </si>
  <si>
    <t>Jeremiah Hernandez</t>
  </si>
  <si>
    <t>Gary Marshall PhD</t>
  </si>
  <si>
    <t>Sheila Thompson</t>
  </si>
  <si>
    <t>Darren Taylor</t>
  </si>
  <si>
    <t>Daniel Diaz</t>
  </si>
  <si>
    <t>Lisa Webster</t>
  </si>
  <si>
    <t>Amanda Bailey</t>
  </si>
  <si>
    <t>Diane Morton</t>
  </si>
  <si>
    <t>Christina Buck</t>
  </si>
  <si>
    <t>Matthew Perez</t>
  </si>
  <si>
    <t>Dr. Gloria Schneider MD</t>
  </si>
  <si>
    <t>Caitlin Huff</t>
  </si>
  <si>
    <t>Lisa Mclean</t>
  </si>
  <si>
    <t>Rebecca Romero</t>
  </si>
  <si>
    <t>Jessica Young</t>
  </si>
  <si>
    <t>Shane Ward</t>
  </si>
  <si>
    <t>William Villarreal</t>
  </si>
  <si>
    <t>Gail Anderson</t>
  </si>
  <si>
    <t>Dana Johnson</t>
  </si>
  <si>
    <t>Lisa Thomas</t>
  </si>
  <si>
    <t>Ana Mcclain</t>
  </si>
  <si>
    <t>Debra Keller</t>
  </si>
  <si>
    <t>Tammy Wagner</t>
  </si>
  <si>
    <t>Adam Marks</t>
  </si>
  <si>
    <t>Drew Hudson</t>
  </si>
  <si>
    <t>Kelsey Zamora</t>
  </si>
  <si>
    <t>Lori Park</t>
  </si>
  <si>
    <t>Jeremy Nicholson</t>
  </si>
  <si>
    <t>Alexis Johnson</t>
  </si>
  <si>
    <t>William Green</t>
  </si>
  <si>
    <t>David Moore</t>
  </si>
  <si>
    <t>William Golden</t>
  </si>
  <si>
    <t>Zachary Strong</t>
  </si>
  <si>
    <t>Phillip Ward</t>
  </si>
  <si>
    <t>Kathleen Welch</t>
  </si>
  <si>
    <t>David Mitchell</t>
  </si>
  <si>
    <t>Jessica Walker</t>
  </si>
  <si>
    <t>Tammy King</t>
  </si>
  <si>
    <t>Joseph Cook</t>
  </si>
  <si>
    <t>John Thomas</t>
  </si>
  <si>
    <t>Cheryl Harris</t>
  </si>
  <si>
    <t>Carlos Mcguire</t>
  </si>
  <si>
    <t>Gabriel Jones</t>
  </si>
  <si>
    <t>Sheryl Johnson</t>
  </si>
  <si>
    <t>Cindy Bush</t>
  </si>
  <si>
    <t>Dr. Allison Taylor</t>
  </si>
  <si>
    <t>Kristopher Stewart</t>
  </si>
  <si>
    <t>Cody Sherman</t>
  </si>
  <si>
    <t>Rebecca Davis</t>
  </si>
  <si>
    <t>Donna Marks</t>
  </si>
  <si>
    <t>Jennifer Miller</t>
  </si>
  <si>
    <t>Danielle West</t>
  </si>
  <si>
    <t>Amanda Burke</t>
  </si>
  <si>
    <t>Randy Steele</t>
  </si>
  <si>
    <t>Dr. Molly Patel PhD</t>
  </si>
  <si>
    <t>Erin Barajas</t>
  </si>
  <si>
    <t>Gina Warren</t>
  </si>
  <si>
    <t>Sarah White</t>
  </si>
  <si>
    <t>Karen Powell</t>
  </si>
  <si>
    <t>Melinda Morrison</t>
  </si>
  <si>
    <t>Edgar Hicks</t>
  </si>
  <si>
    <t>Megan Payne</t>
  </si>
  <si>
    <t>Loretta Flowers</t>
  </si>
  <si>
    <t>Lynn Davis</t>
  </si>
  <si>
    <t>Brittany Schultz DVM</t>
  </si>
  <si>
    <t>Ricky Lyons</t>
  </si>
  <si>
    <t>Mary Smith</t>
  </si>
  <si>
    <t>Jennifer Holt</t>
  </si>
  <si>
    <t>Michael Dennis</t>
  </si>
  <si>
    <t>Laurie Glenn</t>
  </si>
  <si>
    <t>Jessica Morrow</t>
  </si>
  <si>
    <t>Donna Hudson</t>
  </si>
  <si>
    <t>Cody Rivera</t>
  </si>
  <si>
    <t>Curtis Gill</t>
  </si>
  <si>
    <t>Aaron Long</t>
  </si>
  <si>
    <t>Monique Robertson</t>
  </si>
  <si>
    <t>Blake Wong</t>
  </si>
  <si>
    <t>Sharon Young PhD</t>
  </si>
  <si>
    <t>Terry Wong</t>
  </si>
  <si>
    <t>Robert Campbell</t>
  </si>
  <si>
    <t>James Finley</t>
  </si>
  <si>
    <t>Elizabeth Silva</t>
  </si>
  <si>
    <t>Dr. Mikayla Mendoza</t>
  </si>
  <si>
    <t>Travis Joseph</t>
  </si>
  <si>
    <t>Ashlee Hughes</t>
  </si>
  <si>
    <t>Tina Roberts</t>
  </si>
  <si>
    <t>Barbara Carey</t>
  </si>
  <si>
    <t>Megan Robinson</t>
  </si>
  <si>
    <t>Thomas Trevino</t>
  </si>
  <si>
    <t>Matthew Wheeler</t>
  </si>
  <si>
    <t>Casey Wagner</t>
  </si>
  <si>
    <t>Ian Anderson</t>
  </si>
  <si>
    <t>Brian Clark</t>
  </si>
  <si>
    <t>Sarah Brady</t>
  </si>
  <si>
    <t>Erin Mitchell</t>
  </si>
  <si>
    <t>David Blevins</t>
  </si>
  <si>
    <t>Matthew Dean</t>
  </si>
  <si>
    <t>Ms. Erin Martinez PhD</t>
  </si>
  <si>
    <t>Nicholas Brown</t>
  </si>
  <si>
    <t>Anthony Weiss</t>
  </si>
  <si>
    <t>Heather Young</t>
  </si>
  <si>
    <t>Ann Hall</t>
  </si>
  <si>
    <t>Denise Decker</t>
  </si>
  <si>
    <t>Jim Walters</t>
  </si>
  <si>
    <t>Emily Martinez</t>
  </si>
  <si>
    <t>Angel Lopez</t>
  </si>
  <si>
    <t>Cheyenne Garcia</t>
  </si>
  <si>
    <t>Alexander Torres</t>
  </si>
  <si>
    <t>Heather Robinson</t>
  </si>
  <si>
    <t>William Harvey</t>
  </si>
  <si>
    <t>Eric Vasquez</t>
  </si>
  <si>
    <t>Frederick Obrien</t>
  </si>
  <si>
    <t>Michael Sanchez</t>
  </si>
  <si>
    <t>Faith Smith</t>
  </si>
  <si>
    <t>Cody Werner</t>
  </si>
  <si>
    <t>Antonio Ayala</t>
  </si>
  <si>
    <t>Jasmine Hogan</t>
  </si>
  <si>
    <t>Laura Clark</t>
  </si>
  <si>
    <t>Barbara Smith</t>
  </si>
  <si>
    <t>Joshua James</t>
  </si>
  <si>
    <t>David Patel</t>
  </si>
  <si>
    <t>Danielle Hartman</t>
  </si>
  <si>
    <t>Tracy Ford</t>
  </si>
  <si>
    <t>Ryan Pineda</t>
  </si>
  <si>
    <t>Patrick Waters</t>
  </si>
  <si>
    <t>William Daniel</t>
  </si>
  <si>
    <t>Bryan Kelley</t>
  </si>
  <si>
    <t>James Daniel</t>
  </si>
  <si>
    <t>Mr. Casey Carter</t>
  </si>
  <si>
    <t>Natasha Washington</t>
  </si>
  <si>
    <t>Lisa Brooks</t>
  </si>
  <si>
    <t>Kristina Durham</t>
  </si>
  <si>
    <t>Jeffrey Williams</t>
  </si>
  <si>
    <t>Eric Phillips</t>
  </si>
  <si>
    <t>Brandi Bryant</t>
  </si>
  <si>
    <t>Lisa Ingram</t>
  </si>
  <si>
    <t>Barbara Jennings</t>
  </si>
  <si>
    <t>Dennis Holmes</t>
  </si>
  <si>
    <t>Kristine Salinas DVM</t>
  </si>
  <si>
    <t>Julie Salazar</t>
  </si>
  <si>
    <t>Jerry Klein</t>
  </si>
  <si>
    <t>Nancy Tucker</t>
  </si>
  <si>
    <t>Jonathan Moyer</t>
  </si>
  <si>
    <t>Benjamin Brooks</t>
  </si>
  <si>
    <t>Anna Romero</t>
  </si>
  <si>
    <t>Mathew Summers</t>
  </si>
  <si>
    <t>Patricia Atkinson</t>
  </si>
  <si>
    <t>Cristian Curry</t>
  </si>
  <si>
    <t>Jason Evans</t>
  </si>
  <si>
    <t>Christopher Thomas</t>
  </si>
  <si>
    <t>Andrew Baxter</t>
  </si>
  <si>
    <t>Austin Brown</t>
  </si>
  <si>
    <t>Dominique Rogers</t>
  </si>
  <si>
    <t>George Lewis</t>
  </si>
  <si>
    <t>Russell Carlson</t>
  </si>
  <si>
    <t>Savannah Mueller</t>
  </si>
  <si>
    <t>Anthony Scott</t>
  </si>
  <si>
    <t>Alexander Rios</t>
  </si>
  <si>
    <t>Michael Cantu</t>
  </si>
  <si>
    <t>Crystal Skinner</t>
  </si>
  <si>
    <t>Joshua Medina</t>
  </si>
  <si>
    <t>Scott Moore</t>
  </si>
  <si>
    <t>Danny Cordova</t>
  </si>
  <si>
    <t>Christopher French</t>
  </si>
  <si>
    <t>Betty Clark</t>
  </si>
  <si>
    <t>Aaron Clay</t>
  </si>
  <si>
    <t>David White</t>
  </si>
  <si>
    <t>Shannon Smith</t>
  </si>
  <si>
    <t>Christopher Norton</t>
  </si>
  <si>
    <t>Jennifer Quinn</t>
  </si>
  <si>
    <t>Kristen Guzman</t>
  </si>
  <si>
    <t>Julie Wood</t>
  </si>
  <si>
    <t>Tammy Scott</t>
  </si>
  <si>
    <t>Amy Reed</t>
  </si>
  <si>
    <t>Kathleen Mejia</t>
  </si>
  <si>
    <t>Barbara Mills</t>
  </si>
  <si>
    <t>Robert Fischer</t>
  </si>
  <si>
    <t>Calvin Burgess</t>
  </si>
  <si>
    <t>Brooke Houston</t>
  </si>
  <si>
    <t>William Smith</t>
  </si>
  <si>
    <t>Ronnie Sanford</t>
  </si>
  <si>
    <t>William Johnson</t>
  </si>
  <si>
    <t>Dr. Jennifer Melendez</t>
  </si>
  <si>
    <t>Richard Krueger</t>
  </si>
  <si>
    <t>Ms. Angel Bates</t>
  </si>
  <si>
    <t>Omar Tucker</t>
  </si>
  <si>
    <t>Terry Galloway</t>
  </si>
  <si>
    <t>Douglas Young</t>
  </si>
  <si>
    <t>Mark Salazar</t>
  </si>
  <si>
    <t>Joshua Ruiz</t>
  </si>
  <si>
    <t>Lauren Mason</t>
  </si>
  <si>
    <t>Robert Lewis</t>
  </si>
  <si>
    <t>Crystal Johnston</t>
  </si>
  <si>
    <t>Candace White</t>
  </si>
  <si>
    <t>Ashley Brown</t>
  </si>
  <si>
    <t>Brandon Davis</t>
  </si>
  <si>
    <t>Lauren Reilly</t>
  </si>
  <si>
    <t>Raymond Davis</t>
  </si>
  <si>
    <t>Raymond Allen</t>
  </si>
  <si>
    <t>Mr. Steve Thompson</t>
  </si>
  <si>
    <t>Jessica Herrera</t>
  </si>
  <si>
    <t>Megan Cuevas</t>
  </si>
  <si>
    <t>Christopher Miller</t>
  </si>
  <si>
    <t>Ryan Bray</t>
  </si>
  <si>
    <t>Anthony Zhang</t>
  </si>
  <si>
    <t>John Ramirez</t>
  </si>
  <si>
    <t>Marcus Wade</t>
  </si>
  <si>
    <t>Daniel Moreno</t>
  </si>
  <si>
    <t>Emily Callahan</t>
  </si>
  <si>
    <t>Brandy Garcia</t>
  </si>
  <si>
    <t>Beverly Mcdowell</t>
  </si>
  <si>
    <t>Melinda Gray</t>
  </si>
  <si>
    <t>Amanda Rowe</t>
  </si>
  <si>
    <t>Erin Richardson</t>
  </si>
  <si>
    <t>Jose Foster</t>
  </si>
  <si>
    <t>David Anderson</t>
  </si>
  <si>
    <t>Leslie Scott</t>
  </si>
  <si>
    <t>Andrea Wheeler</t>
  </si>
  <si>
    <t>James Campbell</t>
  </si>
  <si>
    <t>Tony Lee</t>
  </si>
  <si>
    <t>Dana Garcia</t>
  </si>
  <si>
    <t>Sean Figueroa</t>
  </si>
  <si>
    <t>Robert Gutierrez</t>
  </si>
  <si>
    <t>Frederick Garcia</t>
  </si>
  <si>
    <t>Julia Carney</t>
  </si>
  <si>
    <t>Krystal Branch</t>
  </si>
  <si>
    <t>Mr. Michael Carpenter</t>
  </si>
  <si>
    <t>Katherine Lucas</t>
  </si>
  <si>
    <t>Melissa Martinez</t>
  </si>
  <si>
    <t>Tammy Kelly</t>
  </si>
  <si>
    <t>Alison Lynch</t>
  </si>
  <si>
    <t>Brandon Floyd</t>
  </si>
  <si>
    <t>Billy Evans</t>
  </si>
  <si>
    <t>Benjamin Miller</t>
  </si>
  <si>
    <t>Richard Douglas</t>
  </si>
  <si>
    <t>Rebecca Hernandez</t>
  </si>
  <si>
    <t>Jonathan Hodges</t>
  </si>
  <si>
    <t>Stephanie Keller</t>
  </si>
  <si>
    <t>Randall Lee</t>
  </si>
  <si>
    <t>Drew Garcia</t>
  </si>
  <si>
    <t>Micheal Cook</t>
  </si>
  <si>
    <t>Tim Phillips</t>
  </si>
  <si>
    <t>Diana Dodson</t>
  </si>
  <si>
    <t>Bradley Hunt</t>
  </si>
  <si>
    <t>Ruben Oconnor</t>
  </si>
  <si>
    <t>Kenneth Allen</t>
  </si>
  <si>
    <t>Christopher Scott</t>
  </si>
  <si>
    <t>Joshua Ochoa</t>
  </si>
  <si>
    <t>Heidi Barnett</t>
  </si>
  <si>
    <t>Robert Smith</t>
  </si>
  <si>
    <t>Kim Gould</t>
  </si>
  <si>
    <t>Mr. Brian Swanson</t>
  </si>
  <si>
    <t>Thomas Norman</t>
  </si>
  <si>
    <t>Rebecca Cook</t>
  </si>
  <si>
    <t>Lauren Gray</t>
  </si>
  <si>
    <t>Mark Payne</t>
  </si>
  <si>
    <t>Joseph Fleming</t>
  </si>
  <si>
    <t>Tammy Carpenter</t>
  </si>
  <si>
    <t>Nicole Obrien</t>
  </si>
  <si>
    <t>Linda Oliver</t>
  </si>
  <si>
    <t>Cody Vargas</t>
  </si>
  <si>
    <t>Kelly Macdonald</t>
  </si>
  <si>
    <t>Juan Freeman</t>
  </si>
  <si>
    <t>Matthew Haas</t>
  </si>
  <si>
    <t>Catherine Woodward</t>
  </si>
  <si>
    <t>Janet Vazquez</t>
  </si>
  <si>
    <t>John Grant</t>
  </si>
  <si>
    <t>Brandy Campbell</t>
  </si>
  <si>
    <t>Bradley Russell</t>
  </si>
  <si>
    <t>Christine Delgado</t>
  </si>
  <si>
    <t>Joel Tucker</t>
  </si>
  <si>
    <t>John Bradford</t>
  </si>
  <si>
    <t>Mark Miranda</t>
  </si>
  <si>
    <t>Richard Garcia</t>
  </si>
  <si>
    <t>Pamela Bush</t>
  </si>
  <si>
    <t>Lisa Little</t>
  </si>
  <si>
    <t>Allison Mcdonald</t>
  </si>
  <si>
    <t>Andrea Bates</t>
  </si>
  <si>
    <t>Shelly Harris</t>
  </si>
  <si>
    <t>Dale Day</t>
  </si>
  <si>
    <t>Roberta Gordon</t>
  </si>
  <si>
    <t>James Gonzalez</t>
  </si>
  <si>
    <t>Heather Barker</t>
  </si>
  <si>
    <t>Katrina Beck</t>
  </si>
  <si>
    <t>Victor Robinson</t>
  </si>
  <si>
    <t>Erik Booker</t>
  </si>
  <si>
    <t>Cynthia Welch</t>
  </si>
  <si>
    <t>Michael Garner</t>
  </si>
  <si>
    <t>Michael Larsen</t>
  </si>
  <si>
    <t>Kevin Frost</t>
  </si>
  <si>
    <t>Rebecca Taylor</t>
  </si>
  <si>
    <t>Jocelyn Reyes</t>
  </si>
  <si>
    <t>Erik Nicholson</t>
  </si>
  <si>
    <t>Brandon Bush</t>
  </si>
  <si>
    <t>Ryan Short</t>
  </si>
  <si>
    <t>Mark Ritter</t>
  </si>
  <si>
    <t>Randall Rojas</t>
  </si>
  <si>
    <t>Cynthia Eaton</t>
  </si>
  <si>
    <t>Christina Barnett</t>
  </si>
  <si>
    <t>Alejandro Trujillo</t>
  </si>
  <si>
    <t>Peter Simpson</t>
  </si>
  <si>
    <t>David Garcia</t>
  </si>
  <si>
    <t>Krystal Harris</t>
  </si>
  <si>
    <t>Richard Ritter</t>
  </si>
  <si>
    <t>Paula Castaneda</t>
  </si>
  <si>
    <t>Tracy Raymond</t>
  </si>
  <si>
    <t>Mark Johnston</t>
  </si>
  <si>
    <t>Erin Adams</t>
  </si>
  <si>
    <t>Wendy Cortez</t>
  </si>
  <si>
    <t>Catherine Herrera</t>
  </si>
  <si>
    <t>Chelsea Bates</t>
  </si>
  <si>
    <t>Daniel Rice</t>
  </si>
  <si>
    <t>James Hendrix</t>
  </si>
  <si>
    <t>John Murray</t>
  </si>
  <si>
    <t>Erica Perry</t>
  </si>
  <si>
    <t>David Leonard</t>
  </si>
  <si>
    <t>Mark Walker</t>
  </si>
  <si>
    <t>Brandon Harrison Jr.</t>
  </si>
  <si>
    <t>Brett Wright</t>
  </si>
  <si>
    <t>Shannon Blake</t>
  </si>
  <si>
    <t>Jill Mason</t>
  </si>
  <si>
    <t>Charles Travis</t>
  </si>
  <si>
    <t>Jocelyn Taylor</t>
  </si>
  <si>
    <t>Joshua Mason</t>
  </si>
  <si>
    <t>Matthew Martinez</t>
  </si>
  <si>
    <t>James Ramirez</t>
  </si>
  <si>
    <t>Megan Long</t>
  </si>
  <si>
    <t>Daryl Wilkerson</t>
  </si>
  <si>
    <t>Zoe Cunningham</t>
  </si>
  <si>
    <t>Kenneth Perez</t>
  </si>
  <si>
    <t>Adam Harvey</t>
  </si>
  <si>
    <t>Jose Reid</t>
  </si>
  <si>
    <t>Stacy Patrick</t>
  </si>
  <si>
    <t>Amanda Gomez</t>
  </si>
  <si>
    <t>Michael Gonzales</t>
  </si>
  <si>
    <t>Pamela Frederick</t>
  </si>
  <si>
    <t>Ronald Herman</t>
  </si>
  <si>
    <t>Justin Mcdowell</t>
  </si>
  <si>
    <t>Kelly Harrington</t>
  </si>
  <si>
    <t>Larry Thompson</t>
  </si>
  <si>
    <t>Craig Stephens</t>
  </si>
  <si>
    <t>Diana Rubio</t>
  </si>
  <si>
    <t>Olivia James</t>
  </si>
  <si>
    <t>David Wright</t>
  </si>
  <si>
    <t>Dawn Wilson</t>
  </si>
  <si>
    <t>Jessica Miller DDS</t>
  </si>
  <si>
    <t>Phillip Torres</t>
  </si>
  <si>
    <t>Sophia Becker</t>
  </si>
  <si>
    <t>James Johnson</t>
  </si>
  <si>
    <t>Daniel Martinez</t>
  </si>
  <si>
    <t>Phillip Gonzalez</t>
  </si>
  <si>
    <t>Alyssa Perry</t>
  </si>
  <si>
    <t>Hailey Arnold</t>
  </si>
  <si>
    <t>John Phillips</t>
  </si>
  <si>
    <t>Lori Hernandez</t>
  </si>
  <si>
    <t>Logan Ferguson</t>
  </si>
  <si>
    <t>Justin Long</t>
  </si>
  <si>
    <t>Devon Jackson DVM</t>
  </si>
  <si>
    <t>Kyle Mcgee</t>
  </si>
  <si>
    <t>Kristy Leonard</t>
  </si>
  <si>
    <t>Dana Rowe</t>
  </si>
  <si>
    <t>Natasha Smith</t>
  </si>
  <si>
    <t>Olivia Mccormick</t>
  </si>
  <si>
    <t>Victor Schmidt</t>
  </si>
  <si>
    <t>Curtis Brooks</t>
  </si>
  <si>
    <t>Maxwell Contreras</t>
  </si>
  <si>
    <t>Brandon Blackburn</t>
  </si>
  <si>
    <t>Andrew Barton</t>
  </si>
  <si>
    <t>Scott Butler</t>
  </si>
  <si>
    <t>Teresa Alvarez</t>
  </si>
  <si>
    <t>Paul Ochoa</t>
  </si>
  <si>
    <t>John Jones</t>
  </si>
  <si>
    <t>William Hall</t>
  </si>
  <si>
    <t>Angela Barnes</t>
  </si>
  <si>
    <t>Aaron Lopez</t>
  </si>
  <si>
    <t>Brenda Herring</t>
  </si>
  <si>
    <t>Kayla Jordan</t>
  </si>
  <si>
    <t>Sara James</t>
  </si>
  <si>
    <t>Dylan Woodward</t>
  </si>
  <si>
    <t>Jeffrey Moore</t>
  </si>
  <si>
    <t>Victoria Mcdowell</t>
  </si>
  <si>
    <t>Richard Clark</t>
  </si>
  <si>
    <t>Daniel Bell</t>
  </si>
  <si>
    <t>Jon Lopez</t>
  </si>
  <si>
    <t>Thomas Moran</t>
  </si>
  <si>
    <t>Crystal Medina</t>
  </si>
  <si>
    <t>Terri Underwood</t>
  </si>
  <si>
    <t>Brian Henderson</t>
  </si>
  <si>
    <t>Cindy Booth</t>
  </si>
  <si>
    <t>Danielle Walter</t>
  </si>
  <si>
    <t>Valerie Brown</t>
  </si>
  <si>
    <t>Tina Horton</t>
  </si>
  <si>
    <t>Madison Saunders</t>
  </si>
  <si>
    <t>Ryan Neal</t>
  </si>
  <si>
    <t>Allison Carter</t>
  </si>
  <si>
    <t>Kimberly Harris</t>
  </si>
  <si>
    <t>Christopher Lee</t>
  </si>
  <si>
    <t>Monica Garner</t>
  </si>
  <si>
    <t>Patrick Garcia</t>
  </si>
  <si>
    <t>Jose Miller</t>
  </si>
  <si>
    <t>Regina Hudson</t>
  </si>
  <si>
    <t>Timothy Dixon</t>
  </si>
  <si>
    <t>Dennis Martinez</t>
  </si>
  <si>
    <t>Patrick Smith</t>
  </si>
  <si>
    <t>Jerome Wood</t>
  </si>
  <si>
    <t>Angela Morris</t>
  </si>
  <si>
    <t>Sarah Ortega</t>
  </si>
  <si>
    <t>Michael Dominguez</t>
  </si>
  <si>
    <t>Tamara Hernandez</t>
  </si>
  <si>
    <t>Abigail Moore</t>
  </si>
  <si>
    <t>Anne Taylor</t>
  </si>
  <si>
    <t>Cindy Lam</t>
  </si>
  <si>
    <t>Scott Ewing</t>
  </si>
  <si>
    <t>Kelly Rodriguez</t>
  </si>
  <si>
    <t>Misty Brooks</t>
  </si>
  <si>
    <t>Sarah Knight</t>
  </si>
  <si>
    <t>Alexis Lutz</t>
  </si>
  <si>
    <t>Jacob Giles</t>
  </si>
  <si>
    <t>Chad Nguyen</t>
  </si>
  <si>
    <t>Teresa Garcia</t>
  </si>
  <si>
    <t>Dana Fletcher</t>
  </si>
  <si>
    <t>Kevin Wyatt</t>
  </si>
  <si>
    <t>Cynthia Singh</t>
  </si>
  <si>
    <t>Monica Evans</t>
  </si>
  <si>
    <t>Austin Reynolds</t>
  </si>
  <si>
    <t>Mr. Phillip Burton III</t>
  </si>
  <si>
    <t>Joy Gregory</t>
  </si>
  <si>
    <t>William Campbell</t>
  </si>
  <si>
    <t>Savannah Davis</t>
  </si>
  <si>
    <t>James Matthews</t>
  </si>
  <si>
    <t>Kevin Marsh</t>
  </si>
  <si>
    <t>Alexander Little</t>
  </si>
  <si>
    <t>Daniel Perry</t>
  </si>
  <si>
    <t>Kayla Phillips</t>
  </si>
  <si>
    <t>Ryan Graham</t>
  </si>
  <si>
    <t>Megan Ford</t>
  </si>
  <si>
    <t>Melissa Cox</t>
  </si>
  <si>
    <t>Stephen Dickerson</t>
  </si>
  <si>
    <t>Brandon Oliver</t>
  </si>
  <si>
    <t>Luke Patrick</t>
  </si>
  <si>
    <t>Timothy Oliver</t>
  </si>
  <si>
    <t>Kelly Baker</t>
  </si>
  <si>
    <t>Maurice Price</t>
  </si>
  <si>
    <t>Sarah Franklin</t>
  </si>
  <si>
    <t>Todd Hernandez</t>
  </si>
  <si>
    <t>Patrick Russo</t>
  </si>
  <si>
    <t>Danielle Lucas</t>
  </si>
  <si>
    <t>Jesse Morales</t>
  </si>
  <si>
    <t>Jason Mcdaniel MD</t>
  </si>
  <si>
    <t>Gregory Martinez</t>
  </si>
  <si>
    <t>Valerie Neal</t>
  </si>
  <si>
    <t>Juan Kane</t>
  </si>
  <si>
    <t>Stefanie Brady</t>
  </si>
  <si>
    <t>Catherine Fox</t>
  </si>
  <si>
    <t>Arthur Santiago</t>
  </si>
  <si>
    <t>Mr. Patrick Freeman MD</t>
  </si>
  <si>
    <t>Timothy Burch</t>
  </si>
  <si>
    <t>Andrea Moore</t>
  </si>
  <si>
    <t>Anne Schmitt</t>
  </si>
  <si>
    <t>Mr. Thomas Mcdonald</t>
  </si>
  <si>
    <t>Jeremy Hill</t>
  </si>
  <si>
    <t>Ryan Ortega</t>
  </si>
  <si>
    <t>Stephen Jennings</t>
  </si>
  <si>
    <t>Sarah Miranda</t>
  </si>
  <si>
    <t>Lauren Henry</t>
  </si>
  <si>
    <t>John Graham</t>
  </si>
  <si>
    <t>David Meadows</t>
  </si>
  <si>
    <t>Anthony Fields</t>
  </si>
  <si>
    <t>Christopher Thompson</t>
  </si>
  <si>
    <t>Lisa Smith</t>
  </si>
  <si>
    <t>Jennifer Campbell</t>
  </si>
  <si>
    <t>Katie French</t>
  </si>
  <si>
    <t>Jamie Mack</t>
  </si>
  <si>
    <t>Chad Lucas</t>
  </si>
  <si>
    <t>Christina Davis</t>
  </si>
  <si>
    <t>Anna Lewis</t>
  </si>
  <si>
    <t>Brandy Brown</t>
  </si>
  <si>
    <t>Michael Perkins</t>
  </si>
  <si>
    <t>Cody Jones</t>
  </si>
  <si>
    <t>Alexander Burton</t>
  </si>
  <si>
    <t>Jose Morse</t>
  </si>
  <si>
    <t>Vanessa Garcia</t>
  </si>
  <si>
    <t>Katelyn Smith</t>
  </si>
  <si>
    <t>Daniel Flores DDS</t>
  </si>
  <si>
    <t>Kelly Riley</t>
  </si>
  <si>
    <t>Darlene Weaver</t>
  </si>
  <si>
    <t>Steven Wheeler</t>
  </si>
  <si>
    <t>Scott Jacobson</t>
  </si>
  <si>
    <t>Lisa Gibson</t>
  </si>
  <si>
    <t>Timothy Gibbs</t>
  </si>
  <si>
    <t>Jennifer Murphy</t>
  </si>
  <si>
    <t>Katherine Williams</t>
  </si>
  <si>
    <t>Kevin Lyons</t>
  </si>
  <si>
    <t>Jeff Carroll</t>
  </si>
  <si>
    <t>Miranda Torres</t>
  </si>
  <si>
    <t>Chad Townsend</t>
  </si>
  <si>
    <t>Grant Simmons</t>
  </si>
  <si>
    <t>Christine Braun</t>
  </si>
  <si>
    <t>Gregory Wilson</t>
  </si>
  <si>
    <t>Alex Johnson</t>
  </si>
  <si>
    <t>William Schmidt</t>
  </si>
  <si>
    <t>Kirk Green</t>
  </si>
  <si>
    <t>Vanessa Bowman</t>
  </si>
  <si>
    <t>Robin Payne</t>
  </si>
  <si>
    <t>Richard Hanna</t>
  </si>
  <si>
    <t>Dr. Luke Flores</t>
  </si>
  <si>
    <t>Shannon Thomas</t>
  </si>
  <si>
    <t>Benjamin Hall</t>
  </si>
  <si>
    <t>Sarah Welch</t>
  </si>
  <si>
    <t>Carrie Cox</t>
  </si>
  <si>
    <t>Melissa Watson</t>
  </si>
  <si>
    <t>Stephen Mcgee</t>
  </si>
  <si>
    <t>Cameron Garcia</t>
  </si>
  <si>
    <t>Charlene Reyes</t>
  </si>
  <si>
    <t>Thomas Smith</t>
  </si>
  <si>
    <t>Peter Gonzalez</t>
  </si>
  <si>
    <t>Stephen Patel</t>
  </si>
  <si>
    <t>Troy Escobar</t>
  </si>
  <si>
    <t>Deborah Mclean</t>
  </si>
  <si>
    <t>Marcus Hardy</t>
  </si>
  <si>
    <t>Colleen Gibbs</t>
  </si>
  <si>
    <t>Carly Espinoza</t>
  </si>
  <si>
    <t>Jason Flynn</t>
  </si>
  <si>
    <t>Mary Taylor</t>
  </si>
  <si>
    <t>Tony Williamson</t>
  </si>
  <si>
    <t>Diane Dixon</t>
  </si>
  <si>
    <t>Erin Webster</t>
  </si>
  <si>
    <t>Bianca Henderson</t>
  </si>
  <si>
    <t>Nathan Marshall</t>
  </si>
  <si>
    <t>Cristian Meadows</t>
  </si>
  <si>
    <t>Leslie Thomas</t>
  </si>
  <si>
    <t>Jenny Grant</t>
  </si>
  <si>
    <t>Ricardo Marquez</t>
  </si>
  <si>
    <t>Melvin Crosby</t>
  </si>
  <si>
    <t>Blake Lewis</t>
  </si>
  <si>
    <t>Christopher Klein</t>
  </si>
  <si>
    <t>John Barnes</t>
  </si>
  <si>
    <t>Michael Scott</t>
  </si>
  <si>
    <t>Katelyn Murphy</t>
  </si>
  <si>
    <t>Amy Roy</t>
  </si>
  <si>
    <t>William Moss</t>
  </si>
  <si>
    <t>Brianna Hernandez</t>
  </si>
  <si>
    <t>Christina Delacruz</t>
  </si>
  <si>
    <t>Jennifer Martinez</t>
  </si>
  <si>
    <t>Sandra Ferguson</t>
  </si>
  <si>
    <t>Amanda Wagner</t>
  </si>
  <si>
    <t>Julia Lang</t>
  </si>
  <si>
    <t>Donna Alvarado</t>
  </si>
  <si>
    <t>Michelle Gregory</t>
  </si>
  <si>
    <t>Stacey Peters</t>
  </si>
  <si>
    <t>Rebecca Blackburn</t>
  </si>
  <si>
    <t>Alexandra Peterson</t>
  </si>
  <si>
    <t>George Robinson</t>
  </si>
  <si>
    <t>Kathleen Riddle</t>
  </si>
  <si>
    <t>Amanda Bell</t>
  </si>
  <si>
    <t>Suzanne Peterson</t>
  </si>
  <si>
    <t>Trevor Solis</t>
  </si>
  <si>
    <t>Gina Clarke</t>
  </si>
  <si>
    <t>Angela Byrd</t>
  </si>
  <si>
    <t>William Bowen</t>
  </si>
  <si>
    <t>Jonathan Villegas MD</t>
  </si>
  <si>
    <t>Thomas Parks</t>
  </si>
  <si>
    <t>Megan Galloway</t>
  </si>
  <si>
    <t>Dalton Morris</t>
  </si>
  <si>
    <t>Charles Peterson</t>
  </si>
  <si>
    <t>Victor Davenport</t>
  </si>
  <si>
    <t>Alejandra Thompson</t>
  </si>
  <si>
    <t>Kevin Patterson</t>
  </si>
  <si>
    <t>Anna Morton</t>
  </si>
  <si>
    <t>Danny Garcia</t>
  </si>
  <si>
    <t>Melissa Obrien</t>
  </si>
  <si>
    <t>Briana Kirk</t>
  </si>
  <si>
    <t>Jennifer Smith</t>
  </si>
  <si>
    <t>Dr. James Ward</t>
  </si>
  <si>
    <t>Jason Mullins</t>
  </si>
  <si>
    <t>Heather Brown</t>
  </si>
  <si>
    <t>Sierra Herrera</t>
  </si>
  <si>
    <t>Aaron Adams DDS</t>
  </si>
  <si>
    <t>Amber Miles DVM</t>
  </si>
  <si>
    <t>Dale Sheppard</t>
  </si>
  <si>
    <t>Bryan Hernandez</t>
  </si>
  <si>
    <t>Jeffrey Robinson</t>
  </si>
  <si>
    <t>Tamara Noble</t>
  </si>
  <si>
    <t>Jenna Jones</t>
  </si>
  <si>
    <t>John Murillo</t>
  </si>
  <si>
    <t>Patrick Sims</t>
  </si>
  <si>
    <t>Carolyn Liu</t>
  </si>
  <si>
    <t>Cindy Hart</t>
  </si>
  <si>
    <t>Jillian Sanchez</t>
  </si>
  <si>
    <t>Anthony Cox</t>
  </si>
  <si>
    <t>Carol Crawford</t>
  </si>
  <si>
    <t>Monica Powell</t>
  </si>
  <si>
    <t>Cristian Meyers</t>
  </si>
  <si>
    <t>Michael Casey</t>
  </si>
  <si>
    <t>Jon Nunez</t>
  </si>
  <si>
    <t>Jessica Cooper</t>
  </si>
  <si>
    <t>Jennifer Robinson</t>
  </si>
  <si>
    <t>Heather Newman</t>
  </si>
  <si>
    <t>Ms. Amy Stevens</t>
  </si>
  <si>
    <t>Sandra Anderson</t>
  </si>
  <si>
    <t>Kristen Clay</t>
  </si>
  <si>
    <t>Edward Scott DDS</t>
  </si>
  <si>
    <t>Ashley Barnett</t>
  </si>
  <si>
    <t>Ashley Burke</t>
  </si>
  <si>
    <t>Wesley Austin</t>
  </si>
  <si>
    <t>Nicholas Munoz</t>
  </si>
  <si>
    <t>Andrew Dawson</t>
  </si>
  <si>
    <t>Nicole Lopez</t>
  </si>
  <si>
    <t>Marie Lyons</t>
  </si>
  <si>
    <t>Marc Dennis</t>
  </si>
  <si>
    <t>Lance Hernandez</t>
  </si>
  <si>
    <t>Kristi Wilson</t>
  </si>
  <si>
    <t>Shannon Schmidt</t>
  </si>
  <si>
    <t>Robert Mendez</t>
  </si>
  <si>
    <t>Jeffrey Henderson</t>
  </si>
  <si>
    <t>Angela Willis</t>
  </si>
  <si>
    <t>Steven Weeks</t>
  </si>
  <si>
    <t>Mariah Allen</t>
  </si>
  <si>
    <t>Angela Wright</t>
  </si>
  <si>
    <t>Marissa Ball</t>
  </si>
  <si>
    <t>Amanda Williams</t>
  </si>
  <si>
    <t>Erin Davis</t>
  </si>
  <si>
    <t>Diane Richard</t>
  </si>
  <si>
    <t>Ashley Reyes</t>
  </si>
  <si>
    <t>Chad Olson DDS</t>
  </si>
  <si>
    <t>Barbara King</t>
  </si>
  <si>
    <t>Jeffrey Hunt</t>
  </si>
  <si>
    <t>Christina Smith</t>
  </si>
  <si>
    <t>Lorraine Cole</t>
  </si>
  <si>
    <t>Sarah Hamilton</t>
  </si>
  <si>
    <t>Bryan Lewis</t>
  </si>
  <si>
    <t>Eric Cole</t>
  </si>
  <si>
    <t>Patrick Frost</t>
  </si>
  <si>
    <t>Adam Young</t>
  </si>
  <si>
    <t>John Coleman</t>
  </si>
  <si>
    <t>Lisa Garcia</t>
  </si>
  <si>
    <t>Martin Trujillo</t>
  </si>
  <si>
    <t>Regina Pearson</t>
  </si>
  <si>
    <t>Tyler Middleton</t>
  </si>
  <si>
    <t>Scott Moon</t>
  </si>
  <si>
    <t>Mr. Billy Clements</t>
  </si>
  <si>
    <t>Daniel Reed</t>
  </si>
  <si>
    <t>John Bailey</t>
  </si>
  <si>
    <t>Richard Cole</t>
  </si>
  <si>
    <t>Gerald Foster</t>
  </si>
  <si>
    <t>Mary Jackson</t>
  </si>
  <si>
    <t>Alicia Brown</t>
  </si>
  <si>
    <t>Paula Villarreal</t>
  </si>
  <si>
    <t>Justin Hull</t>
  </si>
  <si>
    <t>Kaitlyn Taylor</t>
  </si>
  <si>
    <t>Hunter Estrada</t>
  </si>
  <si>
    <t>Robin West</t>
  </si>
  <si>
    <t>Chad Hernandez</t>
  </si>
  <si>
    <t>John English</t>
  </si>
  <si>
    <t>Tanya Allen</t>
  </si>
  <si>
    <t>Kaylee Wade</t>
  </si>
  <si>
    <t>Doris Delacruz</t>
  </si>
  <si>
    <t>Adam Cook</t>
  </si>
  <si>
    <t>Aaron Davis</t>
  </si>
  <si>
    <t>Andres Baldwin</t>
  </si>
  <si>
    <t>Hunter Chavez</t>
  </si>
  <si>
    <t>Cynthia Hall</t>
  </si>
  <si>
    <t>Anne Carter</t>
  </si>
  <si>
    <t>Erin Galloway</t>
  </si>
  <si>
    <t>Krystal Taylor</t>
  </si>
  <si>
    <t>Martin Gutierrez</t>
  </si>
  <si>
    <t>Christy Harris</t>
  </si>
  <si>
    <t>Kirk Sanchez</t>
  </si>
  <si>
    <t>Erika Jensen</t>
  </si>
  <si>
    <t>Richard Rosales</t>
  </si>
  <si>
    <t>Christian Hernandez</t>
  </si>
  <si>
    <t>Paula Khan</t>
  </si>
  <si>
    <t>Elizabeth Pham</t>
  </si>
  <si>
    <t>Kathy Harper</t>
  </si>
  <si>
    <t>Robert Jones</t>
  </si>
  <si>
    <t>Barbara Lewis</t>
  </si>
  <si>
    <t>Stephen Vazquez</t>
  </si>
  <si>
    <t>Kristen Harrison</t>
  </si>
  <si>
    <t>Angela Ross</t>
  </si>
  <si>
    <t>Spencer Woods</t>
  </si>
  <si>
    <t>Thomas Campbell</t>
  </si>
  <si>
    <t>Rebecca Lowe</t>
  </si>
  <si>
    <t>Cindy May</t>
  </si>
  <si>
    <t>Deborah Odonnell</t>
  </si>
  <si>
    <t>Johnathan Rivas</t>
  </si>
  <si>
    <t>Raymond Rhodes</t>
  </si>
  <si>
    <t>Nicholas Leonard DDS</t>
  </si>
  <si>
    <t>Kristin Murphy</t>
  </si>
  <si>
    <t>Michael Johnson</t>
  </si>
  <si>
    <t>Wendy Rodgers</t>
  </si>
  <si>
    <t>Anthony Camacho</t>
  </si>
  <si>
    <t>Aaron Mills</t>
  </si>
  <si>
    <t>Jacqueline Hayden</t>
  </si>
  <si>
    <t>John Kent</t>
  </si>
  <si>
    <t>Lisa Cox</t>
  </si>
  <si>
    <t>Stephen Gutierrez</t>
  </si>
  <si>
    <t>Sara Taylor</t>
  </si>
  <si>
    <t>Mary Shelton</t>
  </si>
  <si>
    <t>Anthony Gray</t>
  </si>
  <si>
    <t>Mrs. Pam Brennan</t>
  </si>
  <si>
    <t>Kevin Taylor</t>
  </si>
  <si>
    <t>Robin Rosales</t>
  </si>
  <si>
    <t>Stephen Jones</t>
  </si>
  <si>
    <t>Rachel Pace</t>
  </si>
  <si>
    <t>Eric Clark</t>
  </si>
  <si>
    <t>Daniel Mcguire</t>
  </si>
  <si>
    <t>Brian Fox</t>
  </si>
  <si>
    <t>Angela Wagner MD</t>
  </si>
  <si>
    <t>Renee Williams</t>
  </si>
  <si>
    <t>Walter Mccoy</t>
  </si>
  <si>
    <t>Timothy Duran</t>
  </si>
  <si>
    <t>Joseph Garrett</t>
  </si>
  <si>
    <t>Carmen Scott</t>
  </si>
  <si>
    <t>Madeline Rubio</t>
  </si>
  <si>
    <t>Richard Hernandez</t>
  </si>
  <si>
    <t>Mr. Daniel Tucker</t>
  </si>
  <si>
    <t>Glenn Baker</t>
  </si>
  <si>
    <t>Jonathan Nguyen</t>
  </si>
  <si>
    <t>Erin Olson</t>
  </si>
  <si>
    <t>Eric Rodriguez</t>
  </si>
  <si>
    <t>Timothy Johnson</t>
  </si>
  <si>
    <t>Jose Johnson</t>
  </si>
  <si>
    <t>Jennifer Chapman</t>
  </si>
  <si>
    <t>Amy Kennedy</t>
  </si>
  <si>
    <t>Robert Evans</t>
  </si>
  <si>
    <t>Kristina Lee</t>
  </si>
  <si>
    <t>Tammy Joseph</t>
  </si>
  <si>
    <t>Paul Mullen</t>
  </si>
  <si>
    <t>Judith Andrews</t>
  </si>
  <si>
    <t>Elizabeth Christian</t>
  </si>
  <si>
    <t>Kristina Faulkner</t>
  </si>
  <si>
    <t>Alexander Nelson</t>
  </si>
  <si>
    <t>Brittany Nelson</t>
  </si>
  <si>
    <t>Suzanne Harper</t>
  </si>
  <si>
    <t>Toni Snyder</t>
  </si>
  <si>
    <t>Lori Johnson</t>
  </si>
  <si>
    <t>Sean Mitchell</t>
  </si>
  <si>
    <t>Cynthia King</t>
  </si>
  <si>
    <t>Courtney Hart</t>
  </si>
  <si>
    <t>William Russell</t>
  </si>
  <si>
    <t>Sydney Williams</t>
  </si>
  <si>
    <t>Jeff Day</t>
  </si>
  <si>
    <t>Christopher Meza</t>
  </si>
  <si>
    <t>Nathan Mooney</t>
  </si>
  <si>
    <t>Johnathan Kirby</t>
  </si>
  <si>
    <t>Mitchell Camacho</t>
  </si>
  <si>
    <t>Brian Norris</t>
  </si>
  <si>
    <t>Jennifer Landry</t>
  </si>
  <si>
    <t>Lonnie Ball</t>
  </si>
  <si>
    <t>William Chen</t>
  </si>
  <si>
    <t>Rachel Black</t>
  </si>
  <si>
    <t>Julie Richardson</t>
  </si>
  <si>
    <t>Kevin Finley</t>
  </si>
  <si>
    <t>Julia Hale</t>
  </si>
  <si>
    <t>Riley Singleton</t>
  </si>
  <si>
    <t>Alexis Mathis</t>
  </si>
  <si>
    <t>Jesse Foster</t>
  </si>
  <si>
    <t>Tiffany White</t>
  </si>
  <si>
    <t>Lisa Moore</t>
  </si>
  <si>
    <t>Tiffany Burns</t>
  </si>
  <si>
    <t>Lisa Green</t>
  </si>
  <si>
    <t>Patrick Skinner</t>
  </si>
  <si>
    <t>Anthony Johnson</t>
  </si>
  <si>
    <t>Renee Cooper DDS</t>
  </si>
  <si>
    <t>Richard Carlson</t>
  </si>
  <si>
    <t>Jennifer Carpenter</t>
  </si>
  <si>
    <t>Mariah Reynolds</t>
  </si>
  <si>
    <t>Erik Gutierrez</t>
  </si>
  <si>
    <t>Clayton Lopez</t>
  </si>
  <si>
    <t>Allen Hartman</t>
  </si>
  <si>
    <t>Joshua Pratt</t>
  </si>
  <si>
    <t>Joyce Anderson</t>
  </si>
  <si>
    <t>Francisco Perez</t>
  </si>
  <si>
    <t>Amanda Wright</t>
  </si>
  <si>
    <t>Stephen Summers</t>
  </si>
  <si>
    <t>Katie Washington</t>
  </si>
  <si>
    <t>Kimberly Richard</t>
  </si>
  <si>
    <t>Darius Howard</t>
  </si>
  <si>
    <t>Pamela Turner</t>
  </si>
  <si>
    <t>Stephanie Dominguez</t>
  </si>
  <si>
    <t>Julie Moore</t>
  </si>
  <si>
    <t>Amanda Moore</t>
  </si>
  <si>
    <t>Shannon Bean</t>
  </si>
  <si>
    <t>Leslie Schultz</t>
  </si>
  <si>
    <t>Alan Shea</t>
  </si>
  <si>
    <t>Heather Gregory</t>
  </si>
  <si>
    <t>Breanna Hatfield</t>
  </si>
  <si>
    <t>Leslie Krause</t>
  </si>
  <si>
    <t>Paula Robbins</t>
  </si>
  <si>
    <t>Emily Kline</t>
  </si>
  <si>
    <t>Patricia Walls</t>
  </si>
  <si>
    <t>Brenda Sanchez</t>
  </si>
  <si>
    <t>Randall Cox</t>
  </si>
  <si>
    <t>Tanya Turner</t>
  </si>
  <si>
    <t>Jennifer Carr</t>
  </si>
  <si>
    <t>Madeline Campbell</t>
  </si>
  <si>
    <t>Kaitlyn Gibson</t>
  </si>
  <si>
    <t>John Johnson</t>
  </si>
  <si>
    <t>Heather Scott</t>
  </si>
  <si>
    <t>Richard Jackson</t>
  </si>
  <si>
    <t>Richard Smith</t>
  </si>
  <si>
    <t>Michael Fowler</t>
  </si>
  <si>
    <t>Joseph Norris</t>
  </si>
  <si>
    <t>Christine Clay</t>
  </si>
  <si>
    <t>Adam Long</t>
  </si>
  <si>
    <t>Sarah Hall</t>
  </si>
  <si>
    <t>Lawrence Simpson</t>
  </si>
  <si>
    <t>Carrie Vaughan</t>
  </si>
  <si>
    <t>Sarah Robinson</t>
  </si>
  <si>
    <t>Danielle Adams</t>
  </si>
  <si>
    <t>Raymond Myers</t>
  </si>
  <si>
    <t>Nicole Walters</t>
  </si>
  <si>
    <t>Jasmin Brown</t>
  </si>
  <si>
    <t>John Greene</t>
  </si>
  <si>
    <t>Elizabeth Vega</t>
  </si>
  <si>
    <t>Michael Whitaker</t>
  </si>
  <si>
    <t>Brian Eaton</t>
  </si>
  <si>
    <t>Melissa Wilson</t>
  </si>
  <si>
    <t>Nancy Williams</t>
  </si>
  <si>
    <t>Natasha Petty</t>
  </si>
  <si>
    <t>Billy Pace</t>
  </si>
  <si>
    <t>Lori Sanders</t>
  </si>
  <si>
    <t>Andrew Koch</t>
  </si>
  <si>
    <t>David Jones</t>
  </si>
  <si>
    <t>Bryan Ponce</t>
  </si>
  <si>
    <t>Kristie Mcdowell</t>
  </si>
  <si>
    <t>Matthew Mahoney</t>
  </si>
  <si>
    <t>Sarah Wilkinson</t>
  </si>
  <si>
    <t>Patricia Smith</t>
  </si>
  <si>
    <t>Cheryl Allen</t>
  </si>
  <si>
    <t>Jesus Jackson</t>
  </si>
  <si>
    <t>Cynthia Wheeler</t>
  </si>
  <si>
    <t>Joseph Cochran</t>
  </si>
  <si>
    <t>Laurie Fowler</t>
  </si>
  <si>
    <t>Steven Gomez</t>
  </si>
  <si>
    <t>Robert Mcbride</t>
  </si>
  <si>
    <t>Jennifer Hines</t>
  </si>
  <si>
    <t>Joseph Miller</t>
  </si>
  <si>
    <t>Sydney Sanchez</t>
  </si>
  <si>
    <t>Melanie Williams</t>
  </si>
  <si>
    <t>Chris Cox</t>
  </si>
  <si>
    <t>Caroline Martin</t>
  </si>
  <si>
    <t>Joseph Bean</t>
  </si>
  <si>
    <t>Tina Blair</t>
  </si>
  <si>
    <t>Dr. Jacob Robinson DDS</t>
  </si>
  <si>
    <t>Jessica Nelson</t>
  </si>
  <si>
    <t>Rita Ortiz</t>
  </si>
  <si>
    <t>Holly Elliott</t>
  </si>
  <si>
    <t>Steven Torres</t>
  </si>
  <si>
    <t>Pamela Conway</t>
  </si>
  <si>
    <t>Ashley Mcfarland</t>
  </si>
  <si>
    <t>Jerry Baker</t>
  </si>
  <si>
    <t>Christine Black</t>
  </si>
  <si>
    <t>Dr. Douglas Turner II</t>
  </si>
  <si>
    <t>Alyssa Vance</t>
  </si>
  <si>
    <t>Patrick Gould</t>
  </si>
  <si>
    <t>Kristi Rogers</t>
  </si>
  <si>
    <t>Kristine Harrison</t>
  </si>
  <si>
    <t>Crystal Walsh</t>
  </si>
  <si>
    <t>Mark Williams</t>
  </si>
  <si>
    <t>Karen Patel</t>
  </si>
  <si>
    <t>Tyler Thomas</t>
  </si>
  <si>
    <t>Kenneth Malone</t>
  </si>
  <si>
    <t>Brenda Bruce</t>
  </si>
  <si>
    <t>Kimberly Manning</t>
  </si>
  <si>
    <t>Christopher Jackson</t>
  </si>
  <si>
    <t>Michele Perez</t>
  </si>
  <si>
    <t>Andre Reese</t>
  </si>
  <si>
    <t>Paul Benjamin</t>
  </si>
  <si>
    <t>John Bond</t>
  </si>
  <si>
    <t>Alfred Morgan</t>
  </si>
  <si>
    <t>Jade Simmons</t>
  </si>
  <si>
    <t>Jill Wiggins DVM</t>
  </si>
  <si>
    <t>Gregory Gonzales Jr.</t>
  </si>
  <si>
    <t>Sarah Fletcher</t>
  </si>
  <si>
    <t>Katrina Jones</t>
  </si>
  <si>
    <t>Jacqueline Brown</t>
  </si>
  <si>
    <t>Stephen Acosta</t>
  </si>
  <si>
    <t>Angelica Collins</t>
  </si>
  <si>
    <t>Melissa Ortiz</t>
  </si>
  <si>
    <t>Shannon King</t>
  </si>
  <si>
    <t>Joseph Page</t>
  </si>
  <si>
    <t>Leonard Parrish</t>
  </si>
  <si>
    <t>Emily Fowler</t>
  </si>
  <si>
    <t>Michael Bauer DDS</t>
  </si>
  <si>
    <t>Jennifer Carter</t>
  </si>
  <si>
    <t>Amy Knapp</t>
  </si>
  <si>
    <t>Kent Moore</t>
  </si>
  <si>
    <t>James Torres</t>
  </si>
  <si>
    <t>Ariana Cooper</t>
  </si>
  <si>
    <t>Chad Harris</t>
  </si>
  <si>
    <t>Lindsey Watson</t>
  </si>
  <si>
    <t>Lisa Williams</t>
  </si>
  <si>
    <t>Thomas Moore</t>
  </si>
  <si>
    <t>James Jones</t>
  </si>
  <si>
    <t>Charles Guzman</t>
  </si>
  <si>
    <t>Jorge Jones</t>
  </si>
  <si>
    <t>James Holloway</t>
  </si>
  <si>
    <t>David Page</t>
  </si>
  <si>
    <t>Christian Jenkins</t>
  </si>
  <si>
    <t>David Campbell</t>
  </si>
  <si>
    <t>Karina Patel</t>
  </si>
  <si>
    <t>Eric Colon</t>
  </si>
  <si>
    <t>Stacy Ashley</t>
  </si>
  <si>
    <t>Peter Wallace</t>
  </si>
  <si>
    <t>Maria Reilly</t>
  </si>
  <si>
    <t>Kenneth Gray</t>
  </si>
  <si>
    <t>Ryan Macdonald Jr.</t>
  </si>
  <si>
    <t>Crystal Austin</t>
  </si>
  <si>
    <t>Veronica Moody</t>
  </si>
  <si>
    <t>Jacob Vargas</t>
  </si>
  <si>
    <t>Trevor Ross</t>
  </si>
  <si>
    <t>Lisa Chang</t>
  </si>
  <si>
    <t>Belinda Wallace</t>
  </si>
  <si>
    <t>David Juarez</t>
  </si>
  <si>
    <t>Andrew Green</t>
  </si>
  <si>
    <t>Douglas Carter</t>
  </si>
  <si>
    <t>Tracy Chase</t>
  </si>
  <si>
    <t>John Barrett</t>
  </si>
  <si>
    <t>Dominique Gonzalez</t>
  </si>
  <si>
    <t>Donald Mcmahon</t>
  </si>
  <si>
    <t>Tammy Patel</t>
  </si>
  <si>
    <t>Mark Cole</t>
  </si>
  <si>
    <t>Dana Lopez</t>
  </si>
  <si>
    <t>Christian Sawyer</t>
  </si>
  <si>
    <t>Joshua Davis</t>
  </si>
  <si>
    <t>Amber Johnson</t>
  </si>
  <si>
    <t>Jose Douglas</t>
  </si>
  <si>
    <t>Anthony Sherman</t>
  </si>
  <si>
    <t>Luke Matthews</t>
  </si>
  <si>
    <t>Kristin Gonzalez</t>
  </si>
  <si>
    <t>Melody Howard</t>
  </si>
  <si>
    <t>Kevin George</t>
  </si>
  <si>
    <t>Jennifer Arellano</t>
  </si>
  <si>
    <t>Carlos Johnson</t>
  </si>
  <si>
    <t>Mark Barr</t>
  </si>
  <si>
    <t>Anthony Taylor</t>
  </si>
  <si>
    <t>Kenneth Jones</t>
  </si>
  <si>
    <t>Karen Watkins</t>
  </si>
  <si>
    <t>Keith Vincent</t>
  </si>
  <si>
    <t>Hayley Leonard</t>
  </si>
  <si>
    <t>Kelli Bass</t>
  </si>
  <si>
    <t>Jamie Parker</t>
  </si>
  <si>
    <t>Tim Miller</t>
  </si>
  <si>
    <t>Charles Chavez</t>
  </si>
  <si>
    <t>Kimberly Phelps</t>
  </si>
  <si>
    <t>Derrick Russo</t>
  </si>
  <si>
    <t>Shelley Cook</t>
  </si>
  <si>
    <t>Nancy Clark</t>
  </si>
  <si>
    <t>Jacob Hill</t>
  </si>
  <si>
    <t>Rose Williams</t>
  </si>
  <si>
    <t>Ann Murphy</t>
  </si>
  <si>
    <t>Oscar Ross</t>
  </si>
  <si>
    <t>Chad Parrish</t>
  </si>
  <si>
    <t>Sherry Keller</t>
  </si>
  <si>
    <t>Bradley Cohen</t>
  </si>
  <si>
    <t>Anthony Lewis</t>
  </si>
  <si>
    <t>Gary Johnson</t>
  </si>
  <si>
    <t>April Webb MD</t>
  </si>
  <si>
    <t>Lauren Johnson</t>
  </si>
  <si>
    <t>Tonya Powell</t>
  </si>
  <si>
    <t>Sherry Rogers</t>
  </si>
  <si>
    <t>Alicia Myers</t>
  </si>
  <si>
    <t>Dominic Meza</t>
  </si>
  <si>
    <t>Denise King</t>
  </si>
  <si>
    <t>Christine Bartlett</t>
  </si>
  <si>
    <t>Elizabeth Fields</t>
  </si>
  <si>
    <t>Katherine Diaz</t>
  </si>
  <si>
    <t>James Carpenter</t>
  </si>
  <si>
    <t>Sean Hicks</t>
  </si>
  <si>
    <t>Tyler Parrish</t>
  </si>
  <si>
    <t>Sarah Dickerson</t>
  </si>
  <si>
    <t>Krista Long</t>
  </si>
  <si>
    <t>Darius Fitzgerald</t>
  </si>
  <si>
    <t>Victoria Moore</t>
  </si>
  <si>
    <t>Sheila Lawrence</t>
  </si>
  <si>
    <t>Victoria Schwartz</t>
  </si>
  <si>
    <t>Daniel Horn</t>
  </si>
  <si>
    <t>Mr. Kristopher Meza</t>
  </si>
  <si>
    <t>Curtis Fuentes</t>
  </si>
  <si>
    <t>Gabriel Moore</t>
  </si>
  <si>
    <t>Kelsey Weber</t>
  </si>
  <si>
    <t>Sandra Zimmerman</t>
  </si>
  <si>
    <t>Michael Alexander</t>
  </si>
  <si>
    <t>Andrea Martinez</t>
  </si>
  <si>
    <t>Amber Nichols</t>
  </si>
  <si>
    <t>Diana Williams</t>
  </si>
  <si>
    <t>Cassidy Logan</t>
  </si>
  <si>
    <t>Natasha Contreras</t>
  </si>
  <si>
    <t>Edward Ramsey</t>
  </si>
  <si>
    <t>Jordan Walls</t>
  </si>
  <si>
    <t>Cathy Morales</t>
  </si>
  <si>
    <t>Eric May</t>
  </si>
  <si>
    <t>Victoria Carter</t>
  </si>
  <si>
    <t>Mr. Frank Crawford MD</t>
  </si>
  <si>
    <t>Ashley White</t>
  </si>
  <si>
    <t>Ronald Campos</t>
  </si>
  <si>
    <t>Kristen Jordan</t>
  </si>
  <si>
    <t>Christian Robinson</t>
  </si>
  <si>
    <t>Marcus Weaver</t>
  </si>
  <si>
    <t>Heather Flores</t>
  </si>
  <si>
    <t>Alexander Johnston</t>
  </si>
  <si>
    <t>Rebecca Barnes</t>
  </si>
  <si>
    <t>Marie Lara</t>
  </si>
  <si>
    <t>Tracy Nielsen DDS</t>
  </si>
  <si>
    <t>Michelle Hernandez MD</t>
  </si>
  <si>
    <t>Kevin Knox</t>
  </si>
  <si>
    <t>Juan Kim</t>
  </si>
  <si>
    <t>Steven Lewis</t>
  </si>
  <si>
    <t>Mariah Jackson</t>
  </si>
  <si>
    <t>Kimberly Gibbs</t>
  </si>
  <si>
    <t>Diana Petersen</t>
  </si>
  <si>
    <t>Dylan Huerta</t>
  </si>
  <si>
    <t>Jonathan Frazier</t>
  </si>
  <si>
    <t>Jorge Ferguson</t>
  </si>
  <si>
    <t>Brian Kelley</t>
  </si>
  <si>
    <t>Sandy Dixon</t>
  </si>
  <si>
    <t>Deborah Vaughn</t>
  </si>
  <si>
    <t>William Garcia</t>
  </si>
  <si>
    <t>Daniel Ellis</t>
  </si>
  <si>
    <t>Adam Bartlett</t>
  </si>
  <si>
    <t>Mark Dodson</t>
  </si>
  <si>
    <t>Robin Campbell</t>
  </si>
  <si>
    <t>Kathryn Young</t>
  </si>
  <si>
    <t>Austin Mcgee</t>
  </si>
  <si>
    <t>Kenneth Moreno</t>
  </si>
  <si>
    <t>Matthew Washington</t>
  </si>
  <si>
    <t>Amanda Stephenson</t>
  </si>
  <si>
    <t>Cody Bailey</t>
  </si>
  <si>
    <t>Brittany Taylor</t>
  </si>
  <si>
    <t>Lawrence Harvey</t>
  </si>
  <si>
    <t>Nicholas Morris</t>
  </si>
  <si>
    <t>Erica Neal</t>
  </si>
  <si>
    <t>Brian Daniel</t>
  </si>
  <si>
    <t>Eric Conner</t>
  </si>
  <si>
    <t>Sandra Rios</t>
  </si>
  <si>
    <t>Jasmine Sellers</t>
  </si>
  <si>
    <t>Mary Wood</t>
  </si>
  <si>
    <t>Jennifer Poole</t>
  </si>
  <si>
    <t>Wendy Thomas</t>
  </si>
  <si>
    <t>Wendy Howell</t>
  </si>
  <si>
    <t>Gregory Burch</t>
  </si>
  <si>
    <t>Lindsay King</t>
  </si>
  <si>
    <t>Harold Gonzales</t>
  </si>
  <si>
    <t>Diane Jackson</t>
  </si>
  <si>
    <t>Rhonda Johnson</t>
  </si>
  <si>
    <t>Alicia Washington</t>
  </si>
  <si>
    <t>Sandra Poole</t>
  </si>
  <si>
    <t>Jeremy Lopez</t>
  </si>
  <si>
    <t>Megan Brown</t>
  </si>
  <si>
    <t>Daniel Steele</t>
  </si>
  <si>
    <t>Brandon Christensen</t>
  </si>
  <si>
    <t>Elizabeth Walker</t>
  </si>
  <si>
    <t>Andre Shelton</t>
  </si>
  <si>
    <t>Jason Welch</t>
  </si>
  <si>
    <t>Kathleen Miller</t>
  </si>
  <si>
    <t>Lindsay Harris</t>
  </si>
  <si>
    <t>Raymond Thomas</t>
  </si>
  <si>
    <t>Nicole Taylor</t>
  </si>
  <si>
    <t>Stephanie Gomez</t>
  </si>
  <si>
    <t>Larry Klein</t>
  </si>
  <si>
    <t>Rodney Perry</t>
  </si>
  <si>
    <t>Edward Smith</t>
  </si>
  <si>
    <t>Nathan Flynn</t>
  </si>
  <si>
    <t>Heidi Burke</t>
  </si>
  <si>
    <t>Zoe Smith</t>
  </si>
  <si>
    <t>Jill Nunez</t>
  </si>
  <si>
    <t>Jon Cole</t>
  </si>
  <si>
    <t>Jesse Watson</t>
  </si>
  <si>
    <t>Matthew Ballard</t>
  </si>
  <si>
    <t>Sarah Richardson</t>
  </si>
  <si>
    <t>Jeremy Smith</t>
  </si>
  <si>
    <t>Brandon Mathews</t>
  </si>
  <si>
    <t>Gregory Thompson</t>
  </si>
  <si>
    <t>Andrew Mccarthy</t>
  </si>
  <si>
    <t>Erin Grimes</t>
  </si>
  <si>
    <t>Jasmine Brown</t>
  </si>
  <si>
    <t>Robert Maxwell</t>
  </si>
  <si>
    <t>Samantha Miller</t>
  </si>
  <si>
    <t>Daniel Haney</t>
  </si>
  <si>
    <t>Debra Clark</t>
  </si>
  <si>
    <t>Adam Hall</t>
  </si>
  <si>
    <t>Kristy Shepherd</t>
  </si>
  <si>
    <t>Lindsey Castillo</t>
  </si>
  <si>
    <t>Thomas Jimenez</t>
  </si>
  <si>
    <t>Stephen Anderson</t>
  </si>
  <si>
    <t>Tom Shields</t>
  </si>
  <si>
    <t>Molly Sanchez</t>
  </si>
  <si>
    <t>Stephen Dorsey</t>
  </si>
  <si>
    <t>Virginia Nicholson</t>
  </si>
  <si>
    <t>Jennifer Clayton</t>
  </si>
  <si>
    <t>Madison Goodman</t>
  </si>
  <si>
    <t>Robyn Stephens</t>
  </si>
  <si>
    <t>Lindsey Mcintyre</t>
  </si>
  <si>
    <t>Brianna Garner</t>
  </si>
  <si>
    <t>Jodi Jones</t>
  </si>
  <si>
    <t>Chad Hancock</t>
  </si>
  <si>
    <t>Shelly Ewing</t>
  </si>
  <si>
    <t>Gene Mcneil</t>
  </si>
  <si>
    <t>Catherine Steele</t>
  </si>
  <si>
    <t>Casey Downs</t>
  </si>
  <si>
    <t>James Morgan</t>
  </si>
  <si>
    <t>Eric Hooper</t>
  </si>
  <si>
    <t>Ann Ali</t>
  </si>
  <si>
    <t>Kathryn Valdez</t>
  </si>
  <si>
    <t>Kristin Rios</t>
  </si>
  <si>
    <t>Charles Diaz</t>
  </si>
  <si>
    <t>Steven Sanchez</t>
  </si>
  <si>
    <t>Richard Day</t>
  </si>
  <si>
    <t>Lisa Freeman</t>
  </si>
  <si>
    <t>Troy Lewis</t>
  </si>
  <si>
    <t>Rebecca Cooley</t>
  </si>
  <si>
    <t>Cynthia Harris</t>
  </si>
  <si>
    <t>Tara Torres</t>
  </si>
  <si>
    <t>Melinda May</t>
  </si>
  <si>
    <t>Jacob Parker</t>
  </si>
  <si>
    <t>Cheryl Miller</t>
  </si>
  <si>
    <t>Stacey Freeman</t>
  </si>
  <si>
    <t>Connie Zhang</t>
  </si>
  <si>
    <t>Rachel Johnson</t>
  </si>
  <si>
    <t>Michelle Dunn</t>
  </si>
  <si>
    <t>Ann Howell</t>
  </si>
  <si>
    <t>Corey Collins</t>
  </si>
  <si>
    <t>Todd Garcia</t>
  </si>
  <si>
    <t>Michelle King</t>
  </si>
  <si>
    <t>Kelsey Simmons</t>
  </si>
  <si>
    <t>Jeremy Miller</t>
  </si>
  <si>
    <t>Jonathan Allen</t>
  </si>
  <si>
    <t>Suzanne Johnson</t>
  </si>
  <si>
    <t>Emily Blanchard</t>
  </si>
  <si>
    <t>Mary Griffin</t>
  </si>
  <si>
    <t>John Pacheco</t>
  </si>
  <si>
    <t>Barbara Wilkins</t>
  </si>
  <si>
    <t>Amber Rodriguez</t>
  </si>
  <si>
    <t>Tara Willis</t>
  </si>
  <si>
    <t>April Castro</t>
  </si>
  <si>
    <t>Sarah James</t>
  </si>
  <si>
    <t>Nancy Hill</t>
  </si>
  <si>
    <t>Regina James</t>
  </si>
  <si>
    <t>Nathan Gonzales</t>
  </si>
  <si>
    <t>Heather Lynn</t>
  </si>
  <si>
    <t>James Rivera</t>
  </si>
  <si>
    <t>Casey Young</t>
  </si>
  <si>
    <t>Kenneth Nguyen</t>
  </si>
  <si>
    <t>Morgan Marks</t>
  </si>
  <si>
    <t>Juan Shaffer</t>
  </si>
  <si>
    <t>Tyler Mcclain</t>
  </si>
  <si>
    <t>Kimberly Rich</t>
  </si>
  <si>
    <t>Kenneth Morgan</t>
  </si>
  <si>
    <t>Alexander Smith</t>
  </si>
  <si>
    <t>Lisa Jones</t>
  </si>
  <si>
    <t>William Caldwell</t>
  </si>
  <si>
    <t>Samantha Yates</t>
  </si>
  <si>
    <t>Debra Ford</t>
  </si>
  <si>
    <t>Andrea Dean</t>
  </si>
  <si>
    <t>Jennifer Carey</t>
  </si>
  <si>
    <t>Dr. Stephen Foster DDS</t>
  </si>
  <si>
    <t>Monica Gardner</t>
  </si>
  <si>
    <t>James Patterson</t>
  </si>
  <si>
    <t>Cynthia Davis</t>
  </si>
  <si>
    <t>David Reynolds</t>
  </si>
  <si>
    <t>Jill Decker</t>
  </si>
  <si>
    <t>Kayla Pena</t>
  </si>
  <si>
    <t>Tim Jones</t>
  </si>
  <si>
    <t>Amy Vasquez</t>
  </si>
  <si>
    <t>Mr. William White</t>
  </si>
  <si>
    <t>Carolyn Young</t>
  </si>
  <si>
    <t>Frank Smith</t>
  </si>
  <si>
    <t>Casey Estes</t>
  </si>
  <si>
    <t>Shawn George</t>
  </si>
  <si>
    <t>Ashley Johnson</t>
  </si>
  <si>
    <t>Holly Ramirez</t>
  </si>
  <si>
    <t>Aaron Hobbs</t>
  </si>
  <si>
    <t>Amy Ramirez</t>
  </si>
  <si>
    <t>Donald Watts</t>
  </si>
  <si>
    <t>Ronnie Harris</t>
  </si>
  <si>
    <t>Charles Mcpherson</t>
  </si>
  <si>
    <t>Donna Morgan</t>
  </si>
  <si>
    <t>Mrs. Patricia Schmitt</t>
  </si>
  <si>
    <t>Christopher Stewart</t>
  </si>
  <si>
    <t>Melissa Ward</t>
  </si>
  <si>
    <t>Shannon Daniels</t>
  </si>
  <si>
    <t>James Lambert</t>
  </si>
  <si>
    <t>William Anderson</t>
  </si>
  <si>
    <t>Elizabeth Calderon</t>
  </si>
  <si>
    <t>Deborah Curry</t>
  </si>
  <si>
    <t>Gloria Martinez</t>
  </si>
  <si>
    <t>Deborah Gallagher</t>
  </si>
  <si>
    <t>Tracy Wheeler</t>
  </si>
  <si>
    <t>Toni Hickman</t>
  </si>
  <si>
    <t>Victor Hayes</t>
  </si>
  <si>
    <t>Janet Wells</t>
  </si>
  <si>
    <t>Paul Simmons</t>
  </si>
  <si>
    <t>Cody Snow</t>
  </si>
  <si>
    <t>Jason Hernandez</t>
  </si>
  <si>
    <t>Jon Hudson</t>
  </si>
  <si>
    <t>Robert Lyons</t>
  </si>
  <si>
    <t>Jeffrey Gonzalez</t>
  </si>
  <si>
    <t>Debbie Dorsey</t>
  </si>
  <si>
    <t>John Rice</t>
  </si>
  <si>
    <t>William Reyes</t>
  </si>
  <si>
    <t>Stephanie Fernandez</t>
  </si>
  <si>
    <t>Kimberly Herrera</t>
  </si>
  <si>
    <t>Andrew Hall</t>
  </si>
  <si>
    <t>Karen Davis</t>
  </si>
  <si>
    <t>Henry Harrison</t>
  </si>
  <si>
    <t>Thomas Brown</t>
  </si>
  <si>
    <t>Nicole Johnson</t>
  </si>
  <si>
    <t>Teresa Smith</t>
  </si>
  <si>
    <t>Claudia Terrell</t>
  </si>
  <si>
    <t>Kenneth Jackson</t>
  </si>
  <si>
    <t>Larry Browning</t>
  </si>
  <si>
    <t>Jeffrey Lee</t>
  </si>
  <si>
    <t>John Vaughn</t>
  </si>
  <si>
    <t>Tina Coleman</t>
  </si>
  <si>
    <t>Veronica Hooper</t>
  </si>
  <si>
    <t>Russell Sullivan</t>
  </si>
  <si>
    <t>Dawn Jackson</t>
  </si>
  <si>
    <t>Randy Cole</t>
  </si>
  <si>
    <t>Robert Flynn</t>
  </si>
  <si>
    <t>Elizabeth Cameron</t>
  </si>
  <si>
    <t>Colleen Hoffman</t>
  </si>
  <si>
    <t>Jason Pearson</t>
  </si>
  <si>
    <t>Alan Marshall</t>
  </si>
  <si>
    <t>James Nelson</t>
  </si>
  <si>
    <t>Adam Cruz</t>
  </si>
  <si>
    <t>Sue Mckee</t>
  </si>
  <si>
    <t>Kevin Sawyer</t>
  </si>
  <si>
    <t>Emily Durham</t>
  </si>
  <si>
    <t>Stephanie Smith</t>
  </si>
  <si>
    <t>Vanessa Hernandez</t>
  </si>
  <si>
    <t>Joseph Macias</t>
  </si>
  <si>
    <t>Casey Bell</t>
  </si>
  <si>
    <t>Ann Jordan</t>
  </si>
  <si>
    <t>Laura Wood</t>
  </si>
  <si>
    <t>Melissa Gay</t>
  </si>
  <si>
    <t>Joel Mccarthy</t>
  </si>
  <si>
    <t>Michelle Wells</t>
  </si>
  <si>
    <t>Molly Newman</t>
  </si>
  <si>
    <t>Joseph Lawrence</t>
  </si>
  <si>
    <t>Brianna Williams</t>
  </si>
  <si>
    <t>Barbara Roy</t>
  </si>
  <si>
    <t>Heather Mcgee</t>
  </si>
  <si>
    <t>Alicia Booker</t>
  </si>
  <si>
    <t>Wayne King</t>
  </si>
  <si>
    <t>David Cohen</t>
  </si>
  <si>
    <t>Monica Lucas</t>
  </si>
  <si>
    <t>Anthony Wood</t>
  </si>
  <si>
    <t>Brandi Lopez</t>
  </si>
  <si>
    <t>Travis Marshall</t>
  </si>
  <si>
    <t>Thomas Murray</t>
  </si>
  <si>
    <t>Timothy Turner</t>
  </si>
  <si>
    <t>Tina Scott</t>
  </si>
  <si>
    <t>Dwayne Nelson</t>
  </si>
  <si>
    <t>Donna Mccoy</t>
  </si>
  <si>
    <t>Edward Bell</t>
  </si>
  <si>
    <t>Anthony Torres</t>
  </si>
  <si>
    <t>Crystal Murray</t>
  </si>
  <si>
    <t>Wanda Murphy</t>
  </si>
  <si>
    <t>Sara Morris</t>
  </si>
  <si>
    <t>Brianna Murphy</t>
  </si>
  <si>
    <t>Oscar Wilkins</t>
  </si>
  <si>
    <t>Patrick Williams</t>
  </si>
  <si>
    <t>Philip Spencer</t>
  </si>
  <si>
    <t>David Brooks</t>
  </si>
  <si>
    <t>Alison Harrison</t>
  </si>
  <si>
    <t>Victoria Mullins</t>
  </si>
  <si>
    <t>Hayden Smith</t>
  </si>
  <si>
    <t>Kristen Mckinney</t>
  </si>
  <si>
    <t>Cole Anderson</t>
  </si>
  <si>
    <t>Judith Burton</t>
  </si>
  <si>
    <t>Richard Ware</t>
  </si>
  <si>
    <t>Jessica Lynn</t>
  </si>
  <si>
    <t>Amanda Brown DDS</t>
  </si>
  <si>
    <t>Nicholas Chung</t>
  </si>
  <si>
    <t>George Thomas</t>
  </si>
  <si>
    <t>Walter Dominguez</t>
  </si>
  <si>
    <t>Emily Smith</t>
  </si>
  <si>
    <t>Christopher Fuentes</t>
  </si>
  <si>
    <t>Mariah Smith</t>
  </si>
  <si>
    <t>Leah Williamson</t>
  </si>
  <si>
    <t>Randall Johnson</t>
  </si>
  <si>
    <t>Michael Grant</t>
  </si>
  <si>
    <t>Andrew Durham</t>
  </si>
  <si>
    <t>April Lynch</t>
  </si>
  <si>
    <t>David Ortiz</t>
  </si>
  <si>
    <t>Anthony Rodriguez</t>
  </si>
  <si>
    <t>Dawn Miranda</t>
  </si>
  <si>
    <t>Ann Farmer</t>
  </si>
  <si>
    <t>Chelsea Oneal</t>
  </si>
  <si>
    <t>Ronnie George</t>
  </si>
  <si>
    <t>Jeffery Daugherty</t>
  </si>
  <si>
    <t>Wesley Holmes</t>
  </si>
  <si>
    <t>Adam Barron</t>
  </si>
  <si>
    <t>Tanya Lane</t>
  </si>
  <si>
    <t>Mark Collins DDS</t>
  </si>
  <si>
    <t>Daniel Williams</t>
  </si>
  <si>
    <t>Ashley Parker</t>
  </si>
  <si>
    <t>Frank Young</t>
  </si>
  <si>
    <t>Teresa Byrd</t>
  </si>
  <si>
    <t>Jessica Miller</t>
  </si>
  <si>
    <t>Emily Kramer</t>
  </si>
  <si>
    <t>Lawrence Garrett</t>
  </si>
  <si>
    <t>Taylor Carr</t>
  </si>
  <si>
    <t>Shannon Beard</t>
  </si>
  <si>
    <t>Joseph Haynes</t>
  </si>
  <si>
    <t>Michele Henry</t>
  </si>
  <si>
    <t>Mark Shaffer</t>
  </si>
  <si>
    <t>Kayla Camacho</t>
  </si>
  <si>
    <t>Ricardo Pierce</t>
  </si>
  <si>
    <t>Michelle Carter</t>
  </si>
  <si>
    <t>Charlene Jones</t>
  </si>
  <si>
    <t>Tina Dixon</t>
  </si>
  <si>
    <t>Steven Brown</t>
  </si>
  <si>
    <t>Tammy Newton</t>
  </si>
  <si>
    <t>Terri Baker</t>
  </si>
  <si>
    <t>Christopher Li</t>
  </si>
  <si>
    <t>Rebecca Alexander</t>
  </si>
  <si>
    <t>Donald Gardner</t>
  </si>
  <si>
    <t>Allison Schmitt</t>
  </si>
  <si>
    <t>Evan Daniels</t>
  </si>
  <si>
    <t>Jennifer Wu</t>
  </si>
  <si>
    <t>Alexandra Castro</t>
  </si>
  <si>
    <t>Andrew Fox</t>
  </si>
  <si>
    <t>Robert Lin</t>
  </si>
  <si>
    <t>Rodney Steele</t>
  </si>
  <si>
    <t>Eric Hicks</t>
  </si>
  <si>
    <t>Norma Davis</t>
  </si>
  <si>
    <t>Grace Wilson</t>
  </si>
  <si>
    <t>Christopher Armstrong</t>
  </si>
  <si>
    <t>Caitlin Murphy</t>
  </si>
  <si>
    <t>Isaac Murray</t>
  </si>
  <si>
    <t>Sheila Miller</t>
  </si>
  <si>
    <t>Maria Velazquez</t>
  </si>
  <si>
    <t>Kyle Young</t>
  </si>
  <si>
    <t>Jessica Gonzalez</t>
  </si>
  <si>
    <t>Patrick Miller</t>
  </si>
  <si>
    <t>Gregory Berry</t>
  </si>
  <si>
    <t>Dalton Bailey</t>
  </si>
  <si>
    <t>Andrew Fletcher</t>
  </si>
  <si>
    <t>Brandon Berry</t>
  </si>
  <si>
    <t>Samantha Bishop</t>
  </si>
  <si>
    <t>Anne West</t>
  </si>
  <si>
    <t>Tonya Williams</t>
  </si>
  <si>
    <t>Kevin Allen</t>
  </si>
  <si>
    <t>William Henson</t>
  </si>
  <si>
    <t>David Scott</t>
  </si>
  <si>
    <t>Matthew Jones</t>
  </si>
  <si>
    <t>Heather Browning</t>
  </si>
  <si>
    <t>Courtney Paul</t>
  </si>
  <si>
    <t>James Peters</t>
  </si>
  <si>
    <t>Lisa Bowen</t>
  </si>
  <si>
    <t>David Baird</t>
  </si>
  <si>
    <t>Alyssa Bruce</t>
  </si>
  <si>
    <t>Jackie Wyatt</t>
  </si>
  <si>
    <t>Cassandra Lee</t>
  </si>
  <si>
    <t>Tracy Flores</t>
  </si>
  <si>
    <t>Michael Nguyen</t>
  </si>
  <si>
    <t>Beverly Patterson</t>
  </si>
  <si>
    <t>David Miller</t>
  </si>
  <si>
    <t>Benjamin Stewart</t>
  </si>
  <si>
    <t>Joshua Scott</t>
  </si>
  <si>
    <t>Adrian Houston</t>
  </si>
  <si>
    <t>Steven Henderson</t>
  </si>
  <si>
    <t>Stacey Campbell</t>
  </si>
  <si>
    <t>Miranda Juarez</t>
  </si>
  <si>
    <t>Juan Guzman</t>
  </si>
  <si>
    <t>Christopher Reyes</t>
  </si>
  <si>
    <t>Robin Lam</t>
  </si>
  <si>
    <t>Antonio Yates</t>
  </si>
  <si>
    <t>Nicole Cooper</t>
  </si>
  <si>
    <t>Angela Lynch</t>
  </si>
  <si>
    <t>Joseph Reese</t>
  </si>
  <si>
    <t>Timothy Montes</t>
  </si>
  <si>
    <t>Elizabeth Blackburn</t>
  </si>
  <si>
    <t>Kimberly Hodges</t>
  </si>
  <si>
    <t>Jeremy Hernandez</t>
  </si>
  <si>
    <t>Lauren Harris</t>
  </si>
  <si>
    <t>Jessica Rivera</t>
  </si>
  <si>
    <t>Shawna Moore</t>
  </si>
  <si>
    <t>Kristin Torres</t>
  </si>
  <si>
    <t>Stacey Browning</t>
  </si>
  <si>
    <t>Jack Smith</t>
  </si>
  <si>
    <t>Tracy Luna</t>
  </si>
  <si>
    <t>Samuel Alexander</t>
  </si>
  <si>
    <t>Tina Bond</t>
  </si>
  <si>
    <t>Michael Holloway</t>
  </si>
  <si>
    <t>Sandra Brooks</t>
  </si>
  <si>
    <t>Miranda Austin</t>
  </si>
  <si>
    <t>Dr. Robert Garcia</t>
  </si>
  <si>
    <t>William Wilson</t>
  </si>
  <si>
    <t>Katie Jackson</t>
  </si>
  <si>
    <t>Craig Short</t>
  </si>
  <si>
    <t>Jessica Reed</t>
  </si>
  <si>
    <t>Michelle Bowman</t>
  </si>
  <si>
    <t>Felicia Hunt</t>
  </si>
  <si>
    <t>Lisa Murphy DVM</t>
  </si>
  <si>
    <t>Rebecca Ryan</t>
  </si>
  <si>
    <t>Joseph Hernandez</t>
  </si>
  <si>
    <t>Emma Hawkins</t>
  </si>
  <si>
    <t>Andres White</t>
  </si>
  <si>
    <t>Lacey Bowman</t>
  </si>
  <si>
    <t>Isabella Garza</t>
  </si>
  <si>
    <t>Andre Morris</t>
  </si>
  <si>
    <t>Linda Walters</t>
  </si>
  <si>
    <t>David Bailey</t>
  </si>
  <si>
    <t>Valerie Baker</t>
  </si>
  <si>
    <t>Elizabeth Hensley</t>
  </si>
  <si>
    <t>Joel Burke</t>
  </si>
  <si>
    <t>Andrea Clark</t>
  </si>
  <si>
    <t>Valerie Hardy</t>
  </si>
  <si>
    <t>Sharon Rivera</t>
  </si>
  <si>
    <t>Matthew Robinson</t>
  </si>
  <si>
    <t>Zachary Stark</t>
  </si>
  <si>
    <t>Natalie Medina</t>
  </si>
  <si>
    <t>Devin Rose</t>
  </si>
  <si>
    <t>Nicholas Rodriguez</t>
  </si>
  <si>
    <t>Kathleen Massey</t>
  </si>
  <si>
    <t>Jeffery Lee</t>
  </si>
  <si>
    <t>Daniel Davis</t>
  </si>
  <si>
    <t>Catherine White</t>
  </si>
  <si>
    <t>Ann Gibson</t>
  </si>
  <si>
    <t>David Bray</t>
  </si>
  <si>
    <t>Jeffrey Nielsen</t>
  </si>
  <si>
    <t>Stephanie Gillespie</t>
  </si>
  <si>
    <t>Alexandra Green</t>
  </si>
  <si>
    <t>Austin Proctor</t>
  </si>
  <si>
    <t>Eric Bernard</t>
  </si>
  <si>
    <t>Natalie Cruz</t>
  </si>
  <si>
    <t>Jeremy Bryant</t>
  </si>
  <si>
    <t>Mr. Scott Brown</t>
  </si>
  <si>
    <t>Richard Peterson</t>
  </si>
  <si>
    <t>Michael Robinson</t>
  </si>
  <si>
    <t>Christina Wright</t>
  </si>
  <si>
    <t>James Butler</t>
  </si>
  <si>
    <t>Cheryl Mayer</t>
  </si>
  <si>
    <t>Kristin Barajas</t>
  </si>
  <si>
    <t>Kelly Martinez</t>
  </si>
  <si>
    <t>Taylor Sims</t>
  </si>
  <si>
    <t>Kimberly Gray</t>
  </si>
  <si>
    <t>Brittany Perry</t>
  </si>
  <si>
    <t>Mrs. Julie Parker</t>
  </si>
  <si>
    <t>Shannon Dixon</t>
  </si>
  <si>
    <t>Daniel Wise</t>
  </si>
  <si>
    <t>Jodi English</t>
  </si>
  <si>
    <t>Angela Powell</t>
  </si>
  <si>
    <t>Megan Peterson</t>
  </si>
  <si>
    <t>Jesus Gregory</t>
  </si>
  <si>
    <t>Lisa Knight</t>
  </si>
  <si>
    <t>Sonya Weber</t>
  </si>
  <si>
    <t>Timothy Rich</t>
  </si>
  <si>
    <t>Mitchell Tran</t>
  </si>
  <si>
    <t>Matthew Hartman</t>
  </si>
  <si>
    <t>William Hodge</t>
  </si>
  <si>
    <t>Jennifer Kim</t>
  </si>
  <si>
    <t>Chase Mccarthy</t>
  </si>
  <si>
    <t>John Ferrell</t>
  </si>
  <si>
    <t>Shelly Gutierrez</t>
  </si>
  <si>
    <t>Monica Carey</t>
  </si>
  <si>
    <t>Carl Gomez</t>
  </si>
  <si>
    <t>Stephanie Brennan</t>
  </si>
  <si>
    <t>Tiffany Gentry</t>
  </si>
  <si>
    <t>Joshua Carlson</t>
  </si>
  <si>
    <t>Sarah Rice</t>
  </si>
  <si>
    <t>Tammie Davis</t>
  </si>
  <si>
    <t>Joseph Leonard PhD</t>
  </si>
  <si>
    <t>Renee Brooks</t>
  </si>
  <si>
    <t>Julie Lewis</t>
  </si>
  <si>
    <t>April Moore</t>
  </si>
  <si>
    <t>Andrew Gutierrez</t>
  </si>
  <si>
    <t>Mary Higgins</t>
  </si>
  <si>
    <t>Sarah Booth</t>
  </si>
  <si>
    <t>John Green</t>
  </si>
  <si>
    <t>Lisa Herrera</t>
  </si>
  <si>
    <t>William Phillips</t>
  </si>
  <si>
    <t>Amy Walker</t>
  </si>
  <si>
    <t>Taylor Espinoza</t>
  </si>
  <si>
    <t>Michael Mullen</t>
  </si>
  <si>
    <t>Joshua Freeman</t>
  </si>
  <si>
    <t>Jessica Mcclure</t>
  </si>
  <si>
    <t>Karen Wright</t>
  </si>
  <si>
    <t>Jason Moreno</t>
  </si>
  <si>
    <t>Scott Thompson</t>
  </si>
  <si>
    <t>William Davis</t>
  </si>
  <si>
    <t>Sandra Kramer</t>
  </si>
  <si>
    <t>Heather Daniels</t>
  </si>
  <si>
    <t>Marie Soto</t>
  </si>
  <si>
    <t>Danielle Bell</t>
  </si>
  <si>
    <t>David Walker</t>
  </si>
  <si>
    <t>Bryan Mcbride</t>
  </si>
  <si>
    <t>Bonnie Kim</t>
  </si>
  <si>
    <t>Benjamin Warren</t>
  </si>
  <si>
    <t>Adam Wood</t>
  </si>
  <si>
    <t>Paul Rosales</t>
  </si>
  <si>
    <t>Michael Cunningham</t>
  </si>
  <si>
    <t>James Boyle</t>
  </si>
  <si>
    <t>Stacy Kelly</t>
  </si>
  <si>
    <t>Rebecca Tapia</t>
  </si>
  <si>
    <t>Laura Moreno</t>
  </si>
  <si>
    <t>Anna Thompson</t>
  </si>
  <si>
    <t>Steve Ramos</t>
  </si>
  <si>
    <t>Sean Knapp</t>
  </si>
  <si>
    <t>Daniel Morales</t>
  </si>
  <si>
    <t>Jill Flores</t>
  </si>
  <si>
    <t>Anna Kim</t>
  </si>
  <si>
    <t>Robert Adams</t>
  </si>
  <si>
    <t>Craig Blanchard MD</t>
  </si>
  <si>
    <t>Michael Shepherd</t>
  </si>
  <si>
    <t>Sherry Haynes</t>
  </si>
  <si>
    <t>Kelly Bennett</t>
  </si>
  <si>
    <t>Alejandro Thompson</t>
  </si>
  <si>
    <t>Beth Marsh</t>
  </si>
  <si>
    <t>Johnny Avery</t>
  </si>
  <si>
    <t>Lisa Pena</t>
  </si>
  <si>
    <t>Jeffrey Richardson</t>
  </si>
  <si>
    <t>David Valdez</t>
  </si>
  <si>
    <t>Noah Wade</t>
  </si>
  <si>
    <t>Charles Vargas</t>
  </si>
  <si>
    <t>Elizabeth Scott DVM</t>
  </si>
  <si>
    <t>Steven Schmidt</t>
  </si>
  <si>
    <t>Melissa Hernandez</t>
  </si>
  <si>
    <t>Susan Bush</t>
  </si>
  <si>
    <t>Douglas Scott</t>
  </si>
  <si>
    <t>Christina Sandoval</t>
  </si>
  <si>
    <t>Gabriel Perkins</t>
  </si>
  <si>
    <t>Renee Lin</t>
  </si>
  <si>
    <t>Amber Hodge</t>
  </si>
  <si>
    <t>Michelle Woodard</t>
  </si>
  <si>
    <t>Jose Taylor</t>
  </si>
  <si>
    <t>Amanda Brown</t>
  </si>
  <si>
    <t>Katie Thompson</t>
  </si>
  <si>
    <t>Seth Warren PhD</t>
  </si>
  <si>
    <t>Keith Knight</t>
  </si>
  <si>
    <t>Audrey Matthews</t>
  </si>
  <si>
    <t>Zachary Herman</t>
  </si>
  <si>
    <t>Philip Spears</t>
  </si>
  <si>
    <t>Michael Fuller</t>
  </si>
  <si>
    <t>Ronald Woodward</t>
  </si>
  <si>
    <t>Teresa Greene</t>
  </si>
  <si>
    <t>Ana Ward</t>
  </si>
  <si>
    <t>Mike Martinez</t>
  </si>
  <si>
    <t>Robert Martin</t>
  </si>
  <si>
    <t>Gloria Lutz</t>
  </si>
  <si>
    <t>Edward Johnson</t>
  </si>
  <si>
    <t>Larry Krause</t>
  </si>
  <si>
    <t>Troy Joseph</t>
  </si>
  <si>
    <t>Thomas Lewis</t>
  </si>
  <si>
    <t>Travis Williams</t>
  </si>
  <si>
    <t>Maria Maldonado</t>
  </si>
  <si>
    <t>Nicholas Jackson</t>
  </si>
  <si>
    <t>Victoria Jones</t>
  </si>
  <si>
    <t>David Richardson</t>
  </si>
  <si>
    <t>Mr. Steve Gardner</t>
  </si>
  <si>
    <t>Michael Cox</t>
  </si>
  <si>
    <t>Ryan Mcmahon</t>
  </si>
  <si>
    <t>Ryan Malone</t>
  </si>
  <si>
    <t>Jesse Davis</t>
  </si>
  <si>
    <t>Dawn Snyder</t>
  </si>
  <si>
    <t>Jonathan Burke</t>
  </si>
  <si>
    <t>Patrick Johnson</t>
  </si>
  <si>
    <t>Mark Butler</t>
  </si>
  <si>
    <t>Henry Mitchell</t>
  </si>
  <si>
    <t>Kayla Jackson</t>
  </si>
  <si>
    <t>Max Espinoza</t>
  </si>
  <si>
    <t>Juan Jackson</t>
  </si>
  <si>
    <t>Ricky Lara</t>
  </si>
  <si>
    <t>Matthew Dickson</t>
  </si>
  <si>
    <t>Brian Cook</t>
  </si>
  <si>
    <t>Michael Medina</t>
  </si>
  <si>
    <t>William Baird</t>
  </si>
  <si>
    <t>Mark Sanchez</t>
  </si>
  <si>
    <t>Dr. Tracy Lopez</t>
  </si>
  <si>
    <t>James Ross</t>
  </si>
  <si>
    <t>Curtis Robertson</t>
  </si>
  <si>
    <t>Richard Johnson</t>
  </si>
  <si>
    <t>Rebecca Erickson</t>
  </si>
  <si>
    <t>Mrs. Yolanda Ramirez MD</t>
  </si>
  <si>
    <t>Stephen Morgan</t>
  </si>
  <si>
    <t>Matthew Thomas</t>
  </si>
  <si>
    <t>Andrew Graham</t>
  </si>
  <si>
    <t>Dustin Hendrix</t>
  </si>
  <si>
    <t>Kerry Lee</t>
  </si>
  <si>
    <t>Robin Kim</t>
  </si>
  <si>
    <t>Christian Alexander</t>
  </si>
  <si>
    <t>Donna Bell</t>
  </si>
  <si>
    <t>Cassie Pierce</t>
  </si>
  <si>
    <t>Jamie Hansen</t>
  </si>
  <si>
    <t>Mr. Corey Pace</t>
  </si>
  <si>
    <t>Matthew Huffman</t>
  </si>
  <si>
    <t>Joshua Evans</t>
  </si>
  <si>
    <t>Hunter Williams</t>
  </si>
  <si>
    <t>Anna Watts</t>
  </si>
  <si>
    <t>Brooke Jackson</t>
  </si>
  <si>
    <t>Shannon Porter</t>
  </si>
  <si>
    <t>Ashley Wright</t>
  </si>
  <si>
    <t>Max Jenkins</t>
  </si>
  <si>
    <t>Catherine Stewart</t>
  </si>
  <si>
    <t>Michael Salinas</t>
  </si>
  <si>
    <t>Juan Miller</t>
  </si>
  <si>
    <t>Alexis Williams</t>
  </si>
  <si>
    <t>Charles Miller</t>
  </si>
  <si>
    <t>Veronica Baldwin</t>
  </si>
  <si>
    <t>Sandra Wolfe</t>
  </si>
  <si>
    <t>Samuel Soto</t>
  </si>
  <si>
    <t>Richard Gallagher</t>
  </si>
  <si>
    <t>Ashley Glover</t>
  </si>
  <si>
    <t>Matthew Miller</t>
  </si>
  <si>
    <t>Beverly Hodge</t>
  </si>
  <si>
    <t>Alexis Avila</t>
  </si>
  <si>
    <t>Jerry Carroll</t>
  </si>
  <si>
    <t>Shane White</t>
  </si>
  <si>
    <t>Michael Williams</t>
  </si>
  <si>
    <t>Heather Freeman</t>
  </si>
  <si>
    <t>Brooke Black</t>
  </si>
  <si>
    <t>Wendy Hicks</t>
  </si>
  <si>
    <t>Jacqueline Washington</t>
  </si>
  <si>
    <t>April Sanders</t>
  </si>
  <si>
    <t>Nicole Gilbert</t>
  </si>
  <si>
    <t>Shelia Brown</t>
  </si>
  <si>
    <t>Tammy Ramirez</t>
  </si>
  <si>
    <t>Bianca Valdez</t>
  </si>
  <si>
    <t>Neil Jenkins</t>
  </si>
  <si>
    <t>Daniel Baker</t>
  </si>
  <si>
    <t>Rachel Howard</t>
  </si>
  <si>
    <t>Keith Higgins</t>
  </si>
  <si>
    <t>David Stanley</t>
  </si>
  <si>
    <t>Todd Hunter</t>
  </si>
  <si>
    <t>Rebekah Ortiz</t>
  </si>
  <si>
    <t>Gina Scott</t>
  </si>
  <si>
    <t>Abigail Brown</t>
  </si>
  <si>
    <t>Jessica Ball</t>
  </si>
  <si>
    <t>Anna Larson</t>
  </si>
  <si>
    <t>Nancy Phillips</t>
  </si>
  <si>
    <t>Rebecca Lester</t>
  </si>
  <si>
    <t>Julie Santos</t>
  </si>
  <si>
    <t>Gary Stone</t>
  </si>
  <si>
    <t>Andrea Smith</t>
  </si>
  <si>
    <t>John Shields</t>
  </si>
  <si>
    <t>Natasha Harris</t>
  </si>
  <si>
    <t>Angela Pierce</t>
  </si>
  <si>
    <t>Luis Black</t>
  </si>
  <si>
    <t>Brian Petersen</t>
  </si>
  <si>
    <t>Steven Pham</t>
  </si>
  <si>
    <t>Jessica Anderson</t>
  </si>
  <si>
    <t>Kathryn Collins</t>
  </si>
  <si>
    <t>Gerald Swanson</t>
  </si>
  <si>
    <t>Andrew Levine</t>
  </si>
  <si>
    <t>Elizabeth Taylor</t>
  </si>
  <si>
    <t>Michael Sharp</t>
  </si>
  <si>
    <t>Sean Sanchez</t>
  </si>
  <si>
    <t>Linda Carroll</t>
  </si>
  <si>
    <t>Edward Roberts</t>
  </si>
  <si>
    <t>Megan Paul</t>
  </si>
  <si>
    <t>William Gilbert</t>
  </si>
  <si>
    <t>Daniel Sandoval</t>
  </si>
  <si>
    <t>Paul Lucas</t>
  </si>
  <si>
    <t>Jason Andersen</t>
  </si>
  <si>
    <t>Adam Jones</t>
  </si>
  <si>
    <t>Robert Santiago</t>
  </si>
  <si>
    <t>Darren Stout</t>
  </si>
  <si>
    <t>Maria Maxwell</t>
  </si>
  <si>
    <t>Justin Leonard</t>
  </si>
  <si>
    <t>Angela Hardin</t>
  </si>
  <si>
    <t>Theresa Bentley</t>
  </si>
  <si>
    <t>William Howell</t>
  </si>
  <si>
    <t>Morgan Pratt</t>
  </si>
  <si>
    <t>Whitney Thompson</t>
  </si>
  <si>
    <t>Samantha Cox</t>
  </si>
  <si>
    <t>Joseph Franklin</t>
  </si>
  <si>
    <t>Kimberly Marshall</t>
  </si>
  <si>
    <t>Thomas Jones</t>
  </si>
  <si>
    <t>Clifford King</t>
  </si>
  <si>
    <t>Jason Boyd</t>
  </si>
  <si>
    <t>James Hicks</t>
  </si>
  <si>
    <t>Margaret Gilmore</t>
  </si>
  <si>
    <t>Brenda Rivera</t>
  </si>
  <si>
    <t>Sarah Ford</t>
  </si>
  <si>
    <t>Shannon Miller</t>
  </si>
  <si>
    <t>Lauren Cox</t>
  </si>
  <si>
    <t>Sarah Porter</t>
  </si>
  <si>
    <t>Jerry Nichols</t>
  </si>
  <si>
    <t>Michael Gomez</t>
  </si>
  <si>
    <t>Michael Hawkins</t>
  </si>
  <si>
    <t>Brianna Ryan</t>
  </si>
  <si>
    <t>Nicholas Wiggins</t>
  </si>
  <si>
    <t>Matthew Wilkinson</t>
  </si>
  <si>
    <t>Amanda Mccoy</t>
  </si>
  <si>
    <t>Tammy Perkins</t>
  </si>
  <si>
    <t>Lisa Lee</t>
  </si>
  <si>
    <t>Maria Quinn</t>
  </si>
  <si>
    <t>Isabel Nelson</t>
  </si>
  <si>
    <t>Jasmine Castro MD</t>
  </si>
  <si>
    <t>Timothy Hunter</t>
  </si>
  <si>
    <t>Jonathon Gonzales</t>
  </si>
  <si>
    <t>Amanda Mcdonald</t>
  </si>
  <si>
    <t>Tracy Allen</t>
  </si>
  <si>
    <t>Michael Garcia</t>
  </si>
  <si>
    <t>Melissa Pierce</t>
  </si>
  <si>
    <t>Zachary Martin</t>
  </si>
  <si>
    <t>Sara Bradley</t>
  </si>
  <si>
    <t>Roy Valentine</t>
  </si>
  <si>
    <t>Julian Dennis</t>
  </si>
  <si>
    <t>Thomas Price</t>
  </si>
  <si>
    <t>Ebony Miller</t>
  </si>
  <si>
    <t>Crystal Pope</t>
  </si>
  <si>
    <t>Kerry Harris</t>
  </si>
  <si>
    <t>Miranda Duffy</t>
  </si>
  <si>
    <t>Christopher Nelson</t>
  </si>
  <si>
    <t>Madison Villarreal</t>
  </si>
  <si>
    <t>Shawn Rose</t>
  </si>
  <si>
    <t>Joshua Howell</t>
  </si>
  <si>
    <t>Mark Martin</t>
  </si>
  <si>
    <t>Kylie Becker</t>
  </si>
  <si>
    <t>Bobby Swanson</t>
  </si>
  <si>
    <t>Belinda Hays</t>
  </si>
  <si>
    <t>Brittney Cannon</t>
  </si>
  <si>
    <t>Kelly Garcia</t>
  </si>
  <si>
    <t>Grant Hardy</t>
  </si>
  <si>
    <t>Barbara Taylor</t>
  </si>
  <si>
    <t>Jeremy Castillo</t>
  </si>
  <si>
    <t>Cassandra Lopez</t>
  </si>
  <si>
    <t>Jason Brown</t>
  </si>
  <si>
    <t>Cynthia Martinez</t>
  </si>
  <si>
    <t>Michael Lee</t>
  </si>
  <si>
    <t>Nancy Miller</t>
  </si>
  <si>
    <t>Steve Peterson</t>
  </si>
  <si>
    <t>Mark Meyers</t>
  </si>
  <si>
    <t>Crystal White</t>
  </si>
  <si>
    <t>Paula Lee</t>
  </si>
  <si>
    <t>Jamie Cooper</t>
  </si>
  <si>
    <t>Nathan Peterson II</t>
  </si>
  <si>
    <t>Colleen Hernandez</t>
  </si>
  <si>
    <t>John Norton</t>
  </si>
  <si>
    <t>Kenneth Edwards</t>
  </si>
  <si>
    <t>Leonard Davis</t>
  </si>
  <si>
    <t>James Wright</t>
  </si>
  <si>
    <t>Mr. Gregory May</t>
  </si>
  <si>
    <t>Ralph Ross</t>
  </si>
  <si>
    <t>Eric Jackson</t>
  </si>
  <si>
    <t>Victoria Jackson</t>
  </si>
  <si>
    <t>Jennifer Sims</t>
  </si>
  <si>
    <t>Renee Oconnell</t>
  </si>
  <si>
    <t>Heather Holmes</t>
  </si>
  <si>
    <t>Betty Byrd</t>
  </si>
  <si>
    <t>John Lester</t>
  </si>
  <si>
    <t>James Conrad</t>
  </si>
  <si>
    <t>Christopher Rios</t>
  </si>
  <si>
    <t>Troy Hammond</t>
  </si>
  <si>
    <t>James Bender</t>
  </si>
  <si>
    <t>Ryan Munoz</t>
  </si>
  <si>
    <t>Renee Matthews</t>
  </si>
  <si>
    <t>Mario Roman</t>
  </si>
  <si>
    <t>Sarah Levy</t>
  </si>
  <si>
    <t>Samantha Fowler</t>
  </si>
  <si>
    <t>John Chavez</t>
  </si>
  <si>
    <t>Derrick Hunt</t>
  </si>
  <si>
    <t>Christina Johnson</t>
  </si>
  <si>
    <t>Duane Keller</t>
  </si>
  <si>
    <t>Jaclyn Powers</t>
  </si>
  <si>
    <t>Maureen Martin</t>
  </si>
  <si>
    <t>Nancy Cherry</t>
  </si>
  <si>
    <t>Scott Mccarthy</t>
  </si>
  <si>
    <t>Ana Meza DVM</t>
  </si>
  <si>
    <t>Max Williams</t>
  </si>
  <si>
    <t>Kelly Myers</t>
  </si>
  <si>
    <t>Melissa Lewis</t>
  </si>
  <si>
    <t>Daniel Hampton</t>
  </si>
  <si>
    <t>Kelly Vasquez</t>
  </si>
  <si>
    <t>Jason Jacobs</t>
  </si>
  <si>
    <t>Ashley Lee</t>
  </si>
  <si>
    <t>Benjamin Castillo</t>
  </si>
  <si>
    <t>Sandra Lawson</t>
  </si>
  <si>
    <t>Richard Hodge</t>
  </si>
  <si>
    <t>Robert James</t>
  </si>
  <si>
    <t>Tanya Sutton</t>
  </si>
  <si>
    <t>Gabriel Hill</t>
  </si>
  <si>
    <t>Michelle Rose</t>
  </si>
  <si>
    <t>Sean Parker</t>
  </si>
  <si>
    <t>Meghan Myers</t>
  </si>
  <si>
    <t>Marie Murillo</t>
  </si>
  <si>
    <t>Theresa Foster</t>
  </si>
  <si>
    <t>Thomas Weaver</t>
  </si>
  <si>
    <t>Christina Schwartz</t>
  </si>
  <si>
    <t>Mark Brown</t>
  </si>
  <si>
    <t>Mr. Roger Zuniga DDS</t>
  </si>
  <si>
    <t>Jessica Roberts</t>
  </si>
  <si>
    <t>Stephanie Jones</t>
  </si>
  <si>
    <t>Shannon Palmer</t>
  </si>
  <si>
    <t>Kristina Richmond</t>
  </si>
  <si>
    <t>Jennifer Shepherd</t>
  </si>
  <si>
    <t>Mr. John Anderson</t>
  </si>
  <si>
    <t>Maria Buchanan</t>
  </si>
  <si>
    <t>Carrie Conley</t>
  </si>
  <si>
    <t>Ashley Leach</t>
  </si>
  <si>
    <t>Joanne Ellis</t>
  </si>
  <si>
    <t>Patricia Wilson</t>
  </si>
  <si>
    <t>Mark Wise</t>
  </si>
  <si>
    <t>Peter Berg</t>
  </si>
  <si>
    <t>Theresa Lee</t>
  </si>
  <si>
    <t>Kayla Salazar</t>
  </si>
  <si>
    <t>Melissa Christensen</t>
  </si>
  <si>
    <t>Caitlin Sweeney</t>
  </si>
  <si>
    <t>Carla Mitchell</t>
  </si>
  <si>
    <t>Joseph Craig</t>
  </si>
  <si>
    <t>Robert Flores</t>
  </si>
  <si>
    <t>Yolanda Richardson DVM</t>
  </si>
  <si>
    <t>Casey Phillips</t>
  </si>
  <si>
    <t>Cynthia Mora</t>
  </si>
  <si>
    <t>Derrick Hansen</t>
  </si>
  <si>
    <t>Anthony Patrick</t>
  </si>
  <si>
    <t>Nancy Freeman</t>
  </si>
  <si>
    <t>Valerie Hudson</t>
  </si>
  <si>
    <t>Jennifer Scott</t>
  </si>
  <si>
    <t>Angela Harris DVM</t>
  </si>
  <si>
    <t>Kristy Adkins</t>
  </si>
  <si>
    <t>Diane Fisher</t>
  </si>
  <si>
    <t>Jordan Davis</t>
  </si>
  <si>
    <t>Tim Charles</t>
  </si>
  <si>
    <t>Terri Fisher</t>
  </si>
  <si>
    <t>Zachary Torres</t>
  </si>
  <si>
    <t>Shelby Scott</t>
  </si>
  <si>
    <t>Jared Wood</t>
  </si>
  <si>
    <t>Leah Knox</t>
  </si>
  <si>
    <t>Scott Caldwell</t>
  </si>
  <si>
    <t>Joshua Tran</t>
  </si>
  <si>
    <t>Robert Jenkins</t>
  </si>
  <si>
    <t>Mr. Ricardo Camacho</t>
  </si>
  <si>
    <t>Kristin Kennedy</t>
  </si>
  <si>
    <t>Jose Short</t>
  </si>
  <si>
    <t>Anthony Calhoun</t>
  </si>
  <si>
    <t>Eric Coffey</t>
  </si>
  <si>
    <t>Brenda Wells</t>
  </si>
  <si>
    <t>Gary Cole</t>
  </si>
  <si>
    <t>John Ramos</t>
  </si>
  <si>
    <t>Lynn Rodriguez</t>
  </si>
  <si>
    <t>Anthony Arias</t>
  </si>
  <si>
    <t>Charles Thompson</t>
  </si>
  <si>
    <t>Cheryl Lee</t>
  </si>
  <si>
    <t>Barbara Martinez</t>
  </si>
  <si>
    <t>Thomas Powell</t>
  </si>
  <si>
    <t>Robert Davis</t>
  </si>
  <si>
    <t>William Keller</t>
  </si>
  <si>
    <t>Gregory Wade</t>
  </si>
  <si>
    <t>Justin Walker</t>
  </si>
  <si>
    <t>Christopher Swanson</t>
  </si>
  <si>
    <t>Bernard Shaw</t>
  </si>
  <si>
    <t>Chad Church</t>
  </si>
  <si>
    <t>James Graham</t>
  </si>
  <si>
    <t>Patrick Gomez</t>
  </si>
  <si>
    <t>Charles Marshall</t>
  </si>
  <si>
    <t>Mrs. Amanda Scott</t>
  </si>
  <si>
    <t>Nicholas Powers</t>
  </si>
  <si>
    <t>Michael Wells MD</t>
  </si>
  <si>
    <t>Melissa Richards</t>
  </si>
  <si>
    <t>David Lee</t>
  </si>
  <si>
    <t>Barbara Hansen</t>
  </si>
  <si>
    <t>Arthur Harrison</t>
  </si>
  <si>
    <t>Ellen Winters</t>
  </si>
  <si>
    <t>Natalie Harrison</t>
  </si>
  <si>
    <t>Kristin Meza</t>
  </si>
  <si>
    <t>Alyssa Hamilton</t>
  </si>
  <si>
    <t>Jared Le</t>
  </si>
  <si>
    <t>Brian Thomas</t>
  </si>
  <si>
    <t>Logan Fitzpatrick</t>
  </si>
  <si>
    <t>Dr. Angela Oliver</t>
  </si>
  <si>
    <t>Steven Silva</t>
  </si>
  <si>
    <t>Amanda Hartman</t>
  </si>
  <si>
    <t>John Rodgers</t>
  </si>
  <si>
    <t>Martin Graham</t>
  </si>
  <si>
    <t>Gina Keller</t>
  </si>
  <si>
    <t>Steven Bridges</t>
  </si>
  <si>
    <t>Andrew Hinton</t>
  </si>
  <si>
    <t>Micheal Walker</t>
  </si>
  <si>
    <t>Jordan Flowers</t>
  </si>
  <si>
    <t>Ruben Meyer</t>
  </si>
  <si>
    <t>Lori Gibson</t>
  </si>
  <si>
    <t>Katherine Carey</t>
  </si>
  <si>
    <t>Ashley Anderson</t>
  </si>
  <si>
    <t>Daniel Burnett</t>
  </si>
  <si>
    <t>Mr. Anthony Brown</t>
  </si>
  <si>
    <t>Melissa Johnson</t>
  </si>
  <si>
    <t>Austin Jackson</t>
  </si>
  <si>
    <t>Kristen Hall</t>
  </si>
  <si>
    <t>Dan Small</t>
  </si>
  <si>
    <t>Natasha King</t>
  </si>
  <si>
    <t>John Brown</t>
  </si>
  <si>
    <t>Melissa Santiago</t>
  </si>
  <si>
    <t>James Avery</t>
  </si>
  <si>
    <t>Jason Gonzalez</t>
  </si>
  <si>
    <t>Benjamin Murray</t>
  </si>
  <si>
    <t>Amber Wise</t>
  </si>
  <si>
    <t>Jeffrey Garcia</t>
  </si>
  <si>
    <t>Heather Morales</t>
  </si>
  <si>
    <t>Jamie Robertson MD</t>
  </si>
  <si>
    <t>Latoya Lloyd</t>
  </si>
  <si>
    <t>Brent Silva</t>
  </si>
  <si>
    <t>Joseph Wilcox</t>
  </si>
  <si>
    <t>Anthony Macias</t>
  </si>
  <si>
    <t>Margaret Perez</t>
  </si>
  <si>
    <t>Timothy Jackson</t>
  </si>
  <si>
    <t>Kevin Smith</t>
  </si>
  <si>
    <t>Amanda Weeks</t>
  </si>
  <si>
    <t>Megan Walter</t>
  </si>
  <si>
    <t>Brandon Patel</t>
  </si>
  <si>
    <t>Alice Cruz</t>
  </si>
  <si>
    <t>Justin Olson DDS</t>
  </si>
  <si>
    <t>Scott Watson</t>
  </si>
  <si>
    <t>Sharon Morales</t>
  </si>
  <si>
    <t>Ricardo Wilcox</t>
  </si>
  <si>
    <t>Eric Schwartz</t>
  </si>
  <si>
    <t>Jeremy Page</t>
  </si>
  <si>
    <t>Scott Wilson</t>
  </si>
  <si>
    <t>Christopher Silva</t>
  </si>
  <si>
    <t>Mark Bailey</t>
  </si>
  <si>
    <t>Denise Lopez</t>
  </si>
  <si>
    <t>Nathan Vaughn</t>
  </si>
  <si>
    <t>Deborah Taylor</t>
  </si>
  <si>
    <t>Desiree Klein</t>
  </si>
  <si>
    <t>Jesse Evans</t>
  </si>
  <si>
    <t>Dale Smith</t>
  </si>
  <si>
    <t>John Reeves</t>
  </si>
  <si>
    <t>Christopher Stokes</t>
  </si>
  <si>
    <t>Kevin Kidd</t>
  </si>
  <si>
    <t>Jason Avila</t>
  </si>
  <si>
    <t>Jose Moreno</t>
  </si>
  <si>
    <t>Stephanie Phillips</t>
  </si>
  <si>
    <t>Sara Huynh</t>
  </si>
  <si>
    <t>Timothy Knight</t>
  </si>
  <si>
    <t>Nicole Brown</t>
  </si>
  <si>
    <t>Cindy Love</t>
  </si>
  <si>
    <t>Tyler Russell</t>
  </si>
  <si>
    <t>Juan Patel</t>
  </si>
  <si>
    <t>Jennifer Horne</t>
  </si>
  <si>
    <t>Dylan Estes</t>
  </si>
  <si>
    <t>Angel Howell</t>
  </si>
  <si>
    <t>Christina Wells</t>
  </si>
  <si>
    <t>Shannon Owens</t>
  </si>
  <si>
    <t>Kimberly Williams</t>
  </si>
  <si>
    <t>Elizabeth Church</t>
  </si>
  <si>
    <t>Anita Dillon</t>
  </si>
  <si>
    <t>Jesse Campbell</t>
  </si>
  <si>
    <t>Erica Thompson</t>
  </si>
  <si>
    <t>Vincent Roman</t>
  </si>
  <si>
    <t>Sarah Graham</t>
  </si>
  <si>
    <t>Suzanne Lewis</t>
  </si>
  <si>
    <t>Daniel Adkins</t>
  </si>
  <si>
    <t>Erica Odonnell</t>
  </si>
  <si>
    <t>Brian Harris</t>
  </si>
  <si>
    <t>Samantha Holden</t>
  </si>
  <si>
    <t>Tiffany Weaver</t>
  </si>
  <si>
    <t>Kristy Montgomery</t>
  </si>
  <si>
    <t>Erin Anthony</t>
  </si>
  <si>
    <t>Nicholas Thompson</t>
  </si>
  <si>
    <t>Noah Roberts</t>
  </si>
  <si>
    <t>Jay Kelly</t>
  </si>
  <si>
    <t>Laurie Miller</t>
  </si>
  <si>
    <t>Gregory Dudley II</t>
  </si>
  <si>
    <t>David Harmon</t>
  </si>
  <si>
    <t>Anthony Rangel</t>
  </si>
  <si>
    <t>Grace Thompson</t>
  </si>
  <si>
    <t>Ashley Spears</t>
  </si>
  <si>
    <t>Justin Russell</t>
  </si>
  <si>
    <t>Jasmin Jenkins</t>
  </si>
  <si>
    <t>Elizabeth Lowery</t>
  </si>
  <si>
    <t>Michelle Jones</t>
  </si>
  <si>
    <t>Justin Martinez</t>
  </si>
  <si>
    <t>Carlos Dennis</t>
  </si>
  <si>
    <t>Heather Mason</t>
  </si>
  <si>
    <t>Edward Norton</t>
  </si>
  <si>
    <t>James Palmer</t>
  </si>
  <si>
    <t>Terry Evans</t>
  </si>
  <si>
    <t>Andrea Mathews</t>
  </si>
  <si>
    <t>Charles Cruz</t>
  </si>
  <si>
    <t>Martha Moore</t>
  </si>
  <si>
    <t>Lindsey Lewis</t>
  </si>
  <si>
    <t>Lisa Long</t>
  </si>
  <si>
    <t>Amanda Smith</t>
  </si>
  <si>
    <t>James Caldwell</t>
  </si>
  <si>
    <t>Ralph Keller</t>
  </si>
  <si>
    <t>Dean Lynch</t>
  </si>
  <si>
    <t>Steven Hunt</t>
  </si>
  <si>
    <t>Robert Moore</t>
  </si>
  <si>
    <t>Emily Walters</t>
  </si>
  <si>
    <t>Jason Navarro</t>
  </si>
  <si>
    <t>Andrew Cisneros</t>
  </si>
  <si>
    <t>Teresa Mendez</t>
  </si>
  <si>
    <t>Curtis Parker</t>
  </si>
  <si>
    <t>Garrett Howell</t>
  </si>
  <si>
    <t>Renee Hernandez</t>
  </si>
  <si>
    <t>Rodney Fisher</t>
  </si>
  <si>
    <t>Jacob Matthews</t>
  </si>
  <si>
    <t>Joshua Shepherd</t>
  </si>
  <si>
    <t>Sharon Harris</t>
  </si>
  <si>
    <t>Russell Schwartz</t>
  </si>
  <si>
    <t>Nicole Simmons</t>
  </si>
  <si>
    <t>Kristine Murphy</t>
  </si>
  <si>
    <t>Gerald Ashley</t>
  </si>
  <si>
    <t>Austin Horton</t>
  </si>
  <si>
    <t>Gene Henry</t>
  </si>
  <si>
    <t>Sara Castillo</t>
  </si>
  <si>
    <t>Connor Hill</t>
  </si>
  <si>
    <t>Heather Powell</t>
  </si>
  <si>
    <t>Matthew Rowe</t>
  </si>
  <si>
    <t>Lee Norris</t>
  </si>
  <si>
    <t>Megan Martin</t>
  </si>
  <si>
    <t>Kayla Roman</t>
  </si>
  <si>
    <t>David Wagner Jr.</t>
  </si>
  <si>
    <t>Ross Freeman</t>
  </si>
  <si>
    <t>Bryan Leach</t>
  </si>
  <si>
    <t>Jimmy Solomon</t>
  </si>
  <si>
    <t>Mr. Joshua Oneill</t>
  </si>
  <si>
    <t>Laura Taylor</t>
  </si>
  <si>
    <t>Adrienne Hodges</t>
  </si>
  <si>
    <t>Christina Martin</t>
  </si>
  <si>
    <t>Dana Ayala</t>
  </si>
  <si>
    <t>Daniel Roberts</t>
  </si>
  <si>
    <t>Amy Mullins</t>
  </si>
  <si>
    <t>Allen Baker</t>
  </si>
  <si>
    <t>Julie Phillips</t>
  </si>
  <si>
    <t>Daniel Shelton</t>
  </si>
  <si>
    <t>Amber Harrell</t>
  </si>
  <si>
    <t>Diana Conrad</t>
  </si>
  <si>
    <t>Mrs. Abigail Norris DDS</t>
  </si>
  <si>
    <t>Timothy Wilson</t>
  </si>
  <si>
    <t>Megan Cervantes</t>
  </si>
  <si>
    <t>Gene Owens</t>
  </si>
  <si>
    <t>Ryan Armstrong</t>
  </si>
  <si>
    <t>Vincent Mathews</t>
  </si>
  <si>
    <t>Glenn Mccormick</t>
  </si>
  <si>
    <t>Meghan Marshall PhD</t>
  </si>
  <si>
    <t>Matthew Tanner</t>
  </si>
  <si>
    <t>Laura Johnson</t>
  </si>
  <si>
    <t>Gloria Rivera</t>
  </si>
  <si>
    <t>Lisa Forbes</t>
  </si>
  <si>
    <t>Jason Robinson</t>
  </si>
  <si>
    <t>Anthony Martin</t>
  </si>
  <si>
    <t>Alexis Levine</t>
  </si>
  <si>
    <t>Valerie Stanley</t>
  </si>
  <si>
    <t>Leslie Baker</t>
  </si>
  <si>
    <t>Daniel Miller</t>
  </si>
  <si>
    <t>Vanessa Watts</t>
  </si>
  <si>
    <t>Michael Young</t>
  </si>
  <si>
    <t>James Thompson</t>
  </si>
  <si>
    <t>Donald Randolph</t>
  </si>
  <si>
    <t>Nicholas Skinner</t>
  </si>
  <si>
    <t>Mary Serrano</t>
  </si>
  <si>
    <t>Blake Hernandez</t>
  </si>
  <si>
    <t>Denise Griffith</t>
  </si>
  <si>
    <t>Kimberly Barton</t>
  </si>
  <si>
    <t>Crystal Johnson</t>
  </si>
  <si>
    <t>Brenda Conner</t>
  </si>
  <si>
    <t>Michael Lopez</t>
  </si>
  <si>
    <t>Anna Hernandez</t>
  </si>
  <si>
    <t>Candace James</t>
  </si>
  <si>
    <t>Steven Jones</t>
  </si>
  <si>
    <t>Jimmy Harris</t>
  </si>
  <si>
    <t>Laura Lee</t>
  </si>
  <si>
    <t>Madison Garcia</t>
  </si>
  <si>
    <t>Gary Howard</t>
  </si>
  <si>
    <t>Ralph Lee</t>
  </si>
  <si>
    <t>Eric Thompson</t>
  </si>
  <si>
    <t>Stacy Jarvis</t>
  </si>
  <si>
    <t>Latasha Berger</t>
  </si>
  <si>
    <t>Stacey Johnson</t>
  </si>
  <si>
    <t>Melvin Garner</t>
  </si>
  <si>
    <t>Joshua Bentley</t>
  </si>
  <si>
    <t>Joy Moore</t>
  </si>
  <si>
    <t>Michael Parker</t>
  </si>
  <si>
    <t>Virginia Davis PhD</t>
  </si>
  <si>
    <t>Danielle Lawrence</t>
  </si>
  <si>
    <t>Michael Hendricks</t>
  </si>
  <si>
    <t>Kyle Bryant</t>
  </si>
  <si>
    <t>Jennifer Castillo</t>
  </si>
  <si>
    <t>James Bennett</t>
  </si>
  <si>
    <t>Barbara Williams</t>
  </si>
  <si>
    <t>Ronald Edwards</t>
  </si>
  <si>
    <t>Nicholas Phelps</t>
  </si>
  <si>
    <t>Anthony Lucas</t>
  </si>
  <si>
    <t>Kenneth Baker</t>
  </si>
  <si>
    <t>Wendy Little</t>
  </si>
  <si>
    <t>Melvin Allen</t>
  </si>
  <si>
    <t>Debra Marshall</t>
  </si>
  <si>
    <t>Kathy Lewis</t>
  </si>
  <si>
    <t>Marissa Smith</t>
  </si>
  <si>
    <t>Jordan Pacheco</t>
  </si>
  <si>
    <t>Jill Joyce</t>
  </si>
  <si>
    <t>Michael Sellers</t>
  </si>
  <si>
    <t>Chloe Hall</t>
  </si>
  <si>
    <t>Richard Keller</t>
  </si>
  <si>
    <t>Joshua Cannon</t>
  </si>
  <si>
    <t>Christopher Caldwell</t>
  </si>
  <si>
    <t>Michael Castro</t>
  </si>
  <si>
    <t>Alexa Hubbard</t>
  </si>
  <si>
    <t>Steven Rodriguez</t>
  </si>
  <si>
    <t>Erica Choi</t>
  </si>
  <si>
    <t>Jennifer Grimes</t>
  </si>
  <si>
    <t>Adam Lopez</t>
  </si>
  <si>
    <t>John Flowers</t>
  </si>
  <si>
    <t>Emma Mueller</t>
  </si>
  <si>
    <t>Bobby Curtis</t>
  </si>
  <si>
    <t>Walter Palmer</t>
  </si>
  <si>
    <t>Ryan Alexander</t>
  </si>
  <si>
    <t>Melissa Velez</t>
  </si>
  <si>
    <t>Adam Stuart</t>
  </si>
  <si>
    <t>Patrick Henry</t>
  </si>
  <si>
    <t>David Ross</t>
  </si>
  <si>
    <t>Marcus Matthews</t>
  </si>
  <si>
    <t>Rebecca Hood</t>
  </si>
  <si>
    <t>Kathryn Landry</t>
  </si>
  <si>
    <t>Tara Collier</t>
  </si>
  <si>
    <t>James Edwards</t>
  </si>
  <si>
    <t>Susan Perry</t>
  </si>
  <si>
    <t>Joshua Jones</t>
  </si>
  <si>
    <t>Nicole Fernandez</t>
  </si>
  <si>
    <t>Kathryn Byrd</t>
  </si>
  <si>
    <t>Taylor Schmitt</t>
  </si>
  <si>
    <t>Lauren Woods</t>
  </si>
  <si>
    <t>Shane Newman</t>
  </si>
  <si>
    <t>Jorge Vazquez</t>
  </si>
  <si>
    <t>Bryan Walsh</t>
  </si>
  <si>
    <t>Mark Guerra</t>
  </si>
  <si>
    <t>Jonathan Weaver</t>
  </si>
  <si>
    <t>Timothy Long</t>
  </si>
  <si>
    <t>Darlene Buck</t>
  </si>
  <si>
    <t>Robert Leach</t>
  </si>
  <si>
    <t>Mark Munoz</t>
  </si>
  <si>
    <t>Sarah Johnson</t>
  </si>
  <si>
    <t>Theodore Snyder</t>
  </si>
  <si>
    <t>Isaac Ramos</t>
  </si>
  <si>
    <t>Julie Estes</t>
  </si>
  <si>
    <t>Vincent Brewer</t>
  </si>
  <si>
    <t>John Jefferson</t>
  </si>
  <si>
    <t>Jeffrey Harris</t>
  </si>
  <si>
    <t>Thomas Fletcher</t>
  </si>
  <si>
    <t>Curtis Stafford</t>
  </si>
  <si>
    <t>Jacqueline Weaver</t>
  </si>
  <si>
    <t>Brittany Andrade</t>
  </si>
  <si>
    <t>Craig Smith</t>
  </si>
  <si>
    <t>Kayla Collins</t>
  </si>
  <si>
    <t>Molly Mathis</t>
  </si>
  <si>
    <t>Kristen Webb</t>
  </si>
  <si>
    <t>Erika Peterson</t>
  </si>
  <si>
    <t>Sharon Wall</t>
  </si>
  <si>
    <t>Troy Garcia</t>
  </si>
  <si>
    <t>David Murphy</t>
  </si>
  <si>
    <t>Joshua Roman</t>
  </si>
  <si>
    <t>Amanda Gonzalez</t>
  </si>
  <si>
    <t>Cody Brewer</t>
  </si>
  <si>
    <t>David Gibson</t>
  </si>
  <si>
    <t>Troy Mitchell</t>
  </si>
  <si>
    <t>Michael Fields</t>
  </si>
  <si>
    <t>Dana Taylor</t>
  </si>
  <si>
    <t>David Gill</t>
  </si>
  <si>
    <t>Mary Payne</t>
  </si>
  <si>
    <t>Richard Murphy</t>
  </si>
  <si>
    <t>Pamela Harris</t>
  </si>
  <si>
    <t>Johnathan Cook</t>
  </si>
  <si>
    <t>Natalie Cervantes</t>
  </si>
  <si>
    <t>Dustin Hill</t>
  </si>
  <si>
    <t>Jordan Briggs</t>
  </si>
  <si>
    <t>Blake Jones</t>
  </si>
  <si>
    <t>Eric Christensen</t>
  </si>
  <si>
    <t>Paula Huff</t>
  </si>
  <si>
    <t>David Adams</t>
  </si>
  <si>
    <t>Jonathan Brewer</t>
  </si>
  <si>
    <t>Sandra Fox</t>
  </si>
  <si>
    <t>Mary Spencer</t>
  </si>
  <si>
    <t>Benjamin Watson IV</t>
  </si>
  <si>
    <t>Theresa Bean</t>
  </si>
  <si>
    <t>Gregory Green</t>
  </si>
  <si>
    <t>Andrew James</t>
  </si>
  <si>
    <t>Dr. Tonya Cook</t>
  </si>
  <si>
    <t>Mark Harrington</t>
  </si>
  <si>
    <t>Elizabeth Lewis</t>
  </si>
  <si>
    <t>Alexis Graham</t>
  </si>
  <si>
    <t>Kristin Holt</t>
  </si>
  <si>
    <t>Andrew Johnson</t>
  </si>
  <si>
    <t>Katherine Wood</t>
  </si>
  <si>
    <t>John Hensley</t>
  </si>
  <si>
    <t>Johnathan Roberts</t>
  </si>
  <si>
    <t>Ricky Harrell MD</t>
  </si>
  <si>
    <t>Michele Wilcox</t>
  </si>
  <si>
    <t>Crystal Nunez</t>
  </si>
  <si>
    <t>Molly Gallegos</t>
  </si>
  <si>
    <t>Jennifer Harper</t>
  </si>
  <si>
    <t>Jeffrey Nguyen</t>
  </si>
  <si>
    <t>Andrea Cruz</t>
  </si>
  <si>
    <t>Debra Adams</t>
  </si>
  <si>
    <t>Jason James</t>
  </si>
  <si>
    <t>Nicholas Lamb</t>
  </si>
  <si>
    <t>Karen Holden</t>
  </si>
  <si>
    <t>William Gonzalez PhD</t>
  </si>
  <si>
    <t>Michael Skinner</t>
  </si>
  <si>
    <t>John Perkins</t>
  </si>
  <si>
    <t>Robin Hogan</t>
  </si>
  <si>
    <t>Jasmine Hunter</t>
  </si>
  <si>
    <t>Eric Roth</t>
  </si>
  <si>
    <t>Christopher Barnes</t>
  </si>
  <si>
    <t>Chad Rosario</t>
  </si>
  <si>
    <t>Anna Bryant</t>
  </si>
  <si>
    <t>David Christensen</t>
  </si>
  <si>
    <t>James Rose</t>
  </si>
  <si>
    <t>Mr. Benjamin Pena Jr.</t>
  </si>
  <si>
    <t>Richard Combs</t>
  </si>
  <si>
    <t>Joseph Walker</t>
  </si>
  <si>
    <t>George Mueller</t>
  </si>
  <si>
    <t>Miss Christine Brown</t>
  </si>
  <si>
    <t>Kevin Wilson</t>
  </si>
  <si>
    <t>Marvin Cooper</t>
  </si>
  <si>
    <t>Kaylee Anderson</t>
  </si>
  <si>
    <t>Elizabeth Melendez</t>
  </si>
  <si>
    <t>Samantha Anderson</t>
  </si>
  <si>
    <t>Erika Andrade</t>
  </si>
  <si>
    <t>Matthew Jordan</t>
  </si>
  <si>
    <t>Mark Schneider</t>
  </si>
  <si>
    <t>Valerie Callahan</t>
  </si>
  <si>
    <t>Joseph Kelly</t>
  </si>
  <si>
    <t>Angela Garcia</t>
  </si>
  <si>
    <t>Heather Knox</t>
  </si>
  <si>
    <t>Robert Porter</t>
  </si>
  <si>
    <t>Denise Scott</t>
  </si>
  <si>
    <t>Whitney Perkins</t>
  </si>
  <si>
    <t>Kristin Gomez</t>
  </si>
  <si>
    <t>Garrett Sims</t>
  </si>
  <si>
    <t>Timothy Galvan</t>
  </si>
  <si>
    <t>Laurie Wilson</t>
  </si>
  <si>
    <t>Mrs. Diana Dudley</t>
  </si>
  <si>
    <t>Mrs. Beth Wilson</t>
  </si>
  <si>
    <t>Sandra Rojas</t>
  </si>
  <si>
    <t>Stephanie Thompson</t>
  </si>
  <si>
    <t>Julie Murphy</t>
  </si>
  <si>
    <t>Joseph Zimmerman</t>
  </si>
  <si>
    <t>Crystal Olsen</t>
  </si>
  <si>
    <t>Catherine Barton DVM</t>
  </si>
  <si>
    <t>Dustin Christian Jr.</t>
  </si>
  <si>
    <t>Michele Brooks</t>
  </si>
  <si>
    <t>Erin Beard</t>
  </si>
  <si>
    <t>Joseph Newton</t>
  </si>
  <si>
    <t>Sally Fisher</t>
  </si>
  <si>
    <t>Amy West</t>
  </si>
  <si>
    <t>Anne Kim</t>
  </si>
  <si>
    <t>Laurie Cervantes</t>
  </si>
  <si>
    <t>Beth Pena</t>
  </si>
  <si>
    <t>Andrea Thornton</t>
  </si>
  <si>
    <t>Melissa Torres</t>
  </si>
  <si>
    <t>Brenda Daniel</t>
  </si>
  <si>
    <t>Ashley Allen</t>
  </si>
  <si>
    <t>Doris Webster DDS</t>
  </si>
  <si>
    <t>Lauren Hall</t>
  </si>
  <si>
    <t>Cheryl Wilson</t>
  </si>
  <si>
    <t>Robert Day</t>
  </si>
  <si>
    <t>Stephen Rogers</t>
  </si>
  <si>
    <t>Eric Mcfarland</t>
  </si>
  <si>
    <t>David Stewart</t>
  </si>
  <si>
    <t>Wayne Foster</t>
  </si>
  <si>
    <t>Jose Martinez</t>
  </si>
  <si>
    <t>Eileen Jones</t>
  </si>
  <si>
    <t>Mrs. Joanna Campos</t>
  </si>
  <si>
    <t>Robert Stafford</t>
  </si>
  <si>
    <t>Javier Perez</t>
  </si>
  <si>
    <t>Nicholas Hale</t>
  </si>
  <si>
    <t>Pedro Bennett</t>
  </si>
  <si>
    <t>Shannon Mckay</t>
  </si>
  <si>
    <t>John Sloan</t>
  </si>
  <si>
    <t>Cynthia Ross</t>
  </si>
  <si>
    <t>Jesus Reilly</t>
  </si>
  <si>
    <t>Michael Brown</t>
  </si>
  <si>
    <t>James Gentry</t>
  </si>
  <si>
    <t>Daniel Lee</t>
  </si>
  <si>
    <t>Patrick Powell</t>
  </si>
  <si>
    <t>Jason Walters</t>
  </si>
  <si>
    <t>Alexander Cross</t>
  </si>
  <si>
    <t>Henry Johnson</t>
  </si>
  <si>
    <t>David Wallace</t>
  </si>
  <si>
    <t>Mrs. Denise Fernandez</t>
  </si>
  <si>
    <t>Victor Ryan</t>
  </si>
  <si>
    <t>Joshua Guzman</t>
  </si>
  <si>
    <t>Timothy Velasquez</t>
  </si>
  <si>
    <t>Kim Pineda</t>
  </si>
  <si>
    <t>Hector Bowers</t>
  </si>
  <si>
    <t>Daniel Nguyen</t>
  </si>
  <si>
    <t>Chloe Silva</t>
  </si>
  <si>
    <t>Christopher Martin</t>
  </si>
  <si>
    <t>Christopher Harrington</t>
  </si>
  <si>
    <t>Walter Beltran</t>
  </si>
  <si>
    <t>Penny Lara</t>
  </si>
  <si>
    <t>James Gibson</t>
  </si>
  <si>
    <t>Daniel Campbell</t>
  </si>
  <si>
    <t>Sarah Jackson</t>
  </si>
  <si>
    <t>Suzanne Phillips</t>
  </si>
  <si>
    <t>Louis Randolph</t>
  </si>
  <si>
    <t>Sarah Joseph</t>
  </si>
  <si>
    <t>Latasha Gomez</t>
  </si>
  <si>
    <t>Mike Matthews</t>
  </si>
  <si>
    <t>Jose Price</t>
  </si>
  <si>
    <t>Monica Carroll</t>
  </si>
  <si>
    <t>David Cruz</t>
  </si>
  <si>
    <t>Catherine Walker</t>
  </si>
  <si>
    <t>Katherine Brown</t>
  </si>
  <si>
    <t>Kyle Rodriguez</t>
  </si>
  <si>
    <t>Clinton Andrews</t>
  </si>
  <si>
    <t>Ryan Jones</t>
  </si>
  <si>
    <t>Savannah Yang</t>
  </si>
  <si>
    <t>Kenneth Johnson</t>
  </si>
  <si>
    <t>Andrew Archer</t>
  </si>
  <si>
    <t>Monica Cardenas</t>
  </si>
  <si>
    <t>Michael Foster</t>
  </si>
  <si>
    <t>Amy Gregory</t>
  </si>
  <si>
    <t>Eileen Castillo</t>
  </si>
  <si>
    <t>Ralph Alvarez</t>
  </si>
  <si>
    <t>Jordan Reed MD</t>
  </si>
  <si>
    <t>Melissa Nixon</t>
  </si>
  <si>
    <t>Joshua Terry</t>
  </si>
  <si>
    <t>Victoria Richardson</t>
  </si>
  <si>
    <t>Ashley Smith</t>
  </si>
  <si>
    <t>Sarah Davidson</t>
  </si>
  <si>
    <t>Laura Black</t>
  </si>
  <si>
    <t>Ryan Ramirez</t>
  </si>
  <si>
    <t>Janice Lin</t>
  </si>
  <si>
    <t>Jose Adams</t>
  </si>
  <si>
    <t>Mark Nguyen</t>
  </si>
  <si>
    <t>Karen Simon</t>
  </si>
  <si>
    <t>Adam Johnson</t>
  </si>
  <si>
    <t>Caitlin Hamilton</t>
  </si>
  <si>
    <t>Jared Miller</t>
  </si>
  <si>
    <t>Robert Hoffman Jr.</t>
  </si>
  <si>
    <t>David Donaldson</t>
  </si>
  <si>
    <t>Daisy Russell</t>
  </si>
  <si>
    <t>John Barton</t>
  </si>
  <si>
    <t>Paul Mclean</t>
  </si>
  <si>
    <t>Katherine Carroll</t>
  </si>
  <si>
    <t>Sharon Lynch</t>
  </si>
  <si>
    <t>Chad Heath</t>
  </si>
  <si>
    <t>Raymond Williams</t>
  </si>
  <si>
    <t>Duane Cruz</t>
  </si>
  <si>
    <t>Corey Baker</t>
  </si>
  <si>
    <t>Leslie Kelly</t>
  </si>
  <si>
    <t>Timothy Rodriguez</t>
  </si>
  <si>
    <t>Jay Kerr</t>
  </si>
  <si>
    <t>James Rice</t>
  </si>
  <si>
    <t>Lacey Pruitt</t>
  </si>
  <si>
    <t>Christine Carlson</t>
  </si>
  <si>
    <t>Anthony Campbell</t>
  </si>
  <si>
    <t>Mike Sanchez</t>
  </si>
  <si>
    <t>Christopher Barry</t>
  </si>
  <si>
    <t>Craig Sweeney</t>
  </si>
  <si>
    <t>Victoria Navarro</t>
  </si>
  <si>
    <t>Alexis Chavez</t>
  </si>
  <si>
    <t>Jessica Ramos</t>
  </si>
  <si>
    <t>Kelly Shaffer</t>
  </si>
  <si>
    <t>Matthew Hall</t>
  </si>
  <si>
    <t>Mr. James Hall</t>
  </si>
  <si>
    <t>Anthony Holland</t>
  </si>
  <si>
    <t>Jennifer Gomez</t>
  </si>
  <si>
    <t>Kristine Odonnell</t>
  </si>
  <si>
    <t>David Paul</t>
  </si>
  <si>
    <t>Zachary Black</t>
  </si>
  <si>
    <t>Sonia Santiago</t>
  </si>
  <si>
    <t>James White</t>
  </si>
  <si>
    <t>Matthew Jimenez</t>
  </si>
  <si>
    <t>Rachel Allen</t>
  </si>
  <si>
    <t>Katie Salas</t>
  </si>
  <si>
    <t>James Ward</t>
  </si>
  <si>
    <t>Brandi Hoover</t>
  </si>
  <si>
    <t>Tim Johnson</t>
  </si>
  <si>
    <t>Jason Reid</t>
  </si>
  <si>
    <t>Maria Patel</t>
  </si>
  <si>
    <t>Michelle Stone</t>
  </si>
  <si>
    <t>Ronald Davis</t>
  </si>
  <si>
    <t>Matthew Cuevas</t>
  </si>
  <si>
    <t>Scott Cummings</t>
  </si>
  <si>
    <t>Vincent Sharp</t>
  </si>
  <si>
    <t>Michelle Ramirez</t>
  </si>
  <si>
    <t>Juan Oconnor</t>
  </si>
  <si>
    <t>Chelsea Moore</t>
  </si>
  <si>
    <t>Cynthia Hansen</t>
  </si>
  <si>
    <t>Ann Copeland</t>
  </si>
  <si>
    <t>Betty West</t>
  </si>
  <si>
    <t>Erika Robinson</t>
  </si>
  <si>
    <t>Crystal Chen</t>
  </si>
  <si>
    <t>James Salas</t>
  </si>
  <si>
    <t>Jeremy Rice</t>
  </si>
  <si>
    <t>Crystal Hunter</t>
  </si>
  <si>
    <t>Elizabeth Rosales</t>
  </si>
  <si>
    <t>Joshua Parker</t>
  </si>
  <si>
    <t>John Watson</t>
  </si>
  <si>
    <t>Amy Spears</t>
  </si>
  <si>
    <t>Heather Miller</t>
  </si>
  <si>
    <t>David Martin</t>
  </si>
  <si>
    <t>Seth Schultz</t>
  </si>
  <si>
    <t>Cristian Marshall</t>
  </si>
  <si>
    <t>David Patrick</t>
  </si>
  <si>
    <t>Tiffany Mccoy</t>
  </si>
  <si>
    <t>Michelle Chapman</t>
  </si>
  <si>
    <t>Ian Nichols</t>
  </si>
  <si>
    <t>Julie Cortez</t>
  </si>
  <si>
    <t>David Foley</t>
  </si>
  <si>
    <t>Kathy Coleman</t>
  </si>
  <si>
    <t>Jesus Casey</t>
  </si>
  <si>
    <t>Kaitlin Norris</t>
  </si>
  <si>
    <t>Jamie Wells</t>
  </si>
  <si>
    <t>Emily Lopez</t>
  </si>
  <si>
    <t>Roger Martinez</t>
  </si>
  <si>
    <t>Jean Lopez</t>
  </si>
  <si>
    <t>Alexander Morgan</t>
  </si>
  <si>
    <t>Amanda Arroyo</t>
  </si>
  <si>
    <t>Steven Nguyen</t>
  </si>
  <si>
    <t>Mr. Edward Nash</t>
  </si>
  <si>
    <t>Theresa Johnson</t>
  </si>
  <si>
    <t>Mark Bean</t>
  </si>
  <si>
    <t>Kevin Greene</t>
  </si>
  <si>
    <t>Katie Henderson MD</t>
  </si>
  <si>
    <t>Taylor Ingram</t>
  </si>
  <si>
    <t>Lorraine Cisneros</t>
  </si>
  <si>
    <t>John Schmitt</t>
  </si>
  <si>
    <t>John Jordan</t>
  </si>
  <si>
    <t>Joshua Fox</t>
  </si>
  <si>
    <t>Howard Black</t>
  </si>
  <si>
    <t>Theresa Cherry</t>
  </si>
  <si>
    <t>Stephanie Dennis</t>
  </si>
  <si>
    <t>Elizabeth Hernandez</t>
  </si>
  <si>
    <t>Megan Mosley</t>
  </si>
  <si>
    <t>Maria Mills</t>
  </si>
  <si>
    <t>Donald Smith</t>
  </si>
  <si>
    <t>Stacey Lawson</t>
  </si>
  <si>
    <t>Melissa Bowen</t>
  </si>
  <si>
    <t>Brooke Jones</t>
  </si>
  <si>
    <t>Janet Mcintosh</t>
  </si>
  <si>
    <t>Carol Rowe</t>
  </si>
  <si>
    <t>Elizabeth Santos</t>
  </si>
  <si>
    <t>Melissa Murphy</t>
  </si>
  <si>
    <t>Robert Ferrell</t>
  </si>
  <si>
    <t>Ashley Carter</t>
  </si>
  <si>
    <t>Jon Hancock</t>
  </si>
  <si>
    <t>Preston Weaver</t>
  </si>
  <si>
    <t>Stacy Delacruz</t>
  </si>
  <si>
    <t>Denise Bartlett</t>
  </si>
  <si>
    <t>Paul Edwards Jr.</t>
  </si>
  <si>
    <t>Michael Bradley</t>
  </si>
  <si>
    <t>Jason Haas</t>
  </si>
  <si>
    <t>Brian Valdez</t>
  </si>
  <si>
    <t>Laura Newman</t>
  </si>
  <si>
    <t>April Cross</t>
  </si>
  <si>
    <t>Megan Kirby</t>
  </si>
  <si>
    <t>Kevin Church</t>
  </si>
  <si>
    <t>Stanley Schroeder</t>
  </si>
  <si>
    <t>Matthew Owen</t>
  </si>
  <si>
    <t>Michael Harris</t>
  </si>
  <si>
    <t>Victoria Mitchell</t>
  </si>
  <si>
    <t>Jay Rhodes</t>
  </si>
  <si>
    <t>Julie Austin</t>
  </si>
  <si>
    <t>Kaitlin Brown</t>
  </si>
  <si>
    <t>Kathleen Peterson</t>
  </si>
  <si>
    <t>Natalie Cunningham</t>
  </si>
  <si>
    <t>Lisa Underwood</t>
  </si>
  <si>
    <t>Latoya Harris</t>
  </si>
  <si>
    <t>Tony Kim</t>
  </si>
  <si>
    <t>Natasha Wright</t>
  </si>
  <si>
    <t>Brittany Bender</t>
  </si>
  <si>
    <t>Kristen Lawson</t>
  </si>
  <si>
    <t>Cynthia Thompson</t>
  </si>
  <si>
    <t>Donald King</t>
  </si>
  <si>
    <t>Linda Cooper</t>
  </si>
  <si>
    <t>Candice Jones</t>
  </si>
  <si>
    <t>Angel Bush</t>
  </si>
  <si>
    <t>Victoria Mason</t>
  </si>
  <si>
    <t>Miguel Hill</t>
  </si>
  <si>
    <t>Robert Owens DVM</t>
  </si>
  <si>
    <t>Joseph Myers</t>
  </si>
  <si>
    <t>Eric Lyons</t>
  </si>
  <si>
    <t>Kyle Bailey</t>
  </si>
  <si>
    <t>Laura Scott</t>
  </si>
  <si>
    <t>Douglas Rosales</t>
  </si>
  <si>
    <t>Paul Scott</t>
  </si>
  <si>
    <t>Robert Bradley IV</t>
  </si>
  <si>
    <t>Stacey Brown</t>
  </si>
  <si>
    <t>Katie Burgess</t>
  </si>
  <si>
    <t>Matthew Morgan</t>
  </si>
  <si>
    <t>Jeremy Patel</t>
  </si>
  <si>
    <t>Richard Wright</t>
  </si>
  <si>
    <t>Jeffrey Scott</t>
  </si>
  <si>
    <t>Cassandra Gutierrez</t>
  </si>
  <si>
    <t>Carolyn Orr</t>
  </si>
  <si>
    <t>Jasmine Bradley</t>
  </si>
  <si>
    <t>Stephanie Christian</t>
  </si>
  <si>
    <t>Mary Sullivan</t>
  </si>
  <si>
    <t>Joshua Miller</t>
  </si>
  <si>
    <t>Lisa Stewart</t>
  </si>
  <si>
    <t>James Hall</t>
  </si>
  <si>
    <t>Glenn Henderson</t>
  </si>
  <si>
    <t>Alyssa Holloway</t>
  </si>
  <si>
    <t>Dylan Randall</t>
  </si>
  <si>
    <t>Mary Carter</t>
  </si>
  <si>
    <t>Brittany Gonzales</t>
  </si>
  <si>
    <t>Monica Lane</t>
  </si>
  <si>
    <t>Alexandra Kirby</t>
  </si>
  <si>
    <t>Daniel Wong</t>
  </si>
  <si>
    <t>Joshua Mitchell</t>
  </si>
  <si>
    <t>Lori Phelps</t>
  </si>
  <si>
    <t>Tina Barrera</t>
  </si>
  <si>
    <t>Courtney Barnett</t>
  </si>
  <si>
    <t>Stephen Howe</t>
  </si>
  <si>
    <t>Kimberly Willis</t>
  </si>
  <si>
    <t>Sharon Esparza</t>
  </si>
  <si>
    <t>Blake Cantu</t>
  </si>
  <si>
    <t>Edwin Norris</t>
  </si>
  <si>
    <t>James Clark</t>
  </si>
  <si>
    <t>Scott Thomas</t>
  </si>
  <si>
    <t>Mary Lucas</t>
  </si>
  <si>
    <t>Timothy James</t>
  </si>
  <si>
    <t>Anthony Bennett</t>
  </si>
  <si>
    <t>Gary Montgomery</t>
  </si>
  <si>
    <t>Carolyn Ingram</t>
  </si>
  <si>
    <t>Eric Johnson</t>
  </si>
  <si>
    <t>Travis Oneal</t>
  </si>
  <si>
    <t>Jessica Daniels</t>
  </si>
  <si>
    <t>Michelle Spencer</t>
  </si>
  <si>
    <t>Michael Santiago</t>
  </si>
  <si>
    <t>Dominique Rivers</t>
  </si>
  <si>
    <t>Vanessa Garza</t>
  </si>
  <si>
    <t>Daniel Moran</t>
  </si>
  <si>
    <t>Kimberly Fuentes</t>
  </si>
  <si>
    <t>Emily Burnett</t>
  </si>
  <si>
    <t>Carlos Stafford</t>
  </si>
  <si>
    <t>Hunter Johnson</t>
  </si>
  <si>
    <t>Francisco Rodriguez</t>
  </si>
  <si>
    <t>Lori Robertson</t>
  </si>
  <si>
    <t>Lisa Jackson</t>
  </si>
  <si>
    <t>Joel Miranda</t>
  </si>
  <si>
    <t>Vanessa Mitchell</t>
  </si>
  <si>
    <t>Ronald Nguyen</t>
  </si>
  <si>
    <t>Victoria Hall</t>
  </si>
  <si>
    <t>Frank Wilson</t>
  </si>
  <si>
    <t>Laura Lozano</t>
  </si>
  <si>
    <t>Shelia Johnson</t>
  </si>
  <si>
    <t>Henry Morgan</t>
  </si>
  <si>
    <t>Caroline Roberts</t>
  </si>
  <si>
    <t>James Vazquez</t>
  </si>
  <si>
    <t>John Arias</t>
  </si>
  <si>
    <t>Steve Williams</t>
  </si>
  <si>
    <t>Robert Daniel</t>
  </si>
  <si>
    <t>Christy Adkins</t>
  </si>
  <si>
    <t>Meghan Johnson</t>
  </si>
  <si>
    <t>Jeffrey Smith</t>
  </si>
  <si>
    <t>Russell Harris</t>
  </si>
  <si>
    <t>Veronica Wilson</t>
  </si>
  <si>
    <t>Anthony Daniel</t>
  </si>
  <si>
    <t>Howard Rodriguez</t>
  </si>
  <si>
    <t>Kristen Osborn</t>
  </si>
  <si>
    <t>Mr. Bryan Banks</t>
  </si>
  <si>
    <t>Janice Perry</t>
  </si>
  <si>
    <t>Thomas Garcia</t>
  </si>
  <si>
    <t>Kara Ramirez</t>
  </si>
  <si>
    <t>Jason Vang</t>
  </si>
  <si>
    <t>Monique Bradley</t>
  </si>
  <si>
    <t>Jordan Simmons</t>
  </si>
  <si>
    <t>Phillip Jones</t>
  </si>
  <si>
    <t>George Gill</t>
  </si>
  <si>
    <t>Kathleen Rodriguez</t>
  </si>
  <si>
    <t>Kristen Tucker</t>
  </si>
  <si>
    <t>Carolyn Peters</t>
  </si>
  <si>
    <t>Angela Raymond</t>
  </si>
  <si>
    <t>Julie Salinas</t>
  </si>
  <si>
    <t>Christopher Bryan DVM</t>
  </si>
  <si>
    <t>Lindsay Palmer</t>
  </si>
  <si>
    <t>Cody Newton</t>
  </si>
  <si>
    <t>Shannon Alexander</t>
  </si>
  <si>
    <t>Deanna Martinez</t>
  </si>
  <si>
    <t>Pedro Graves</t>
  </si>
  <si>
    <t>Linda Garcia</t>
  </si>
  <si>
    <t>Erin Ware</t>
  </si>
  <si>
    <t>Michael Hamilton</t>
  </si>
  <si>
    <t>Mikayla Smith</t>
  </si>
  <si>
    <t>Colleen Chang</t>
  </si>
  <si>
    <t>Nicholas Baker</t>
  </si>
  <si>
    <t>Laura Sandoval</t>
  </si>
  <si>
    <t>Bradley Salazar</t>
  </si>
  <si>
    <t>Mary Simpson</t>
  </si>
  <si>
    <t>Joseph Horton</t>
  </si>
  <si>
    <t>James Fletcher MD</t>
  </si>
  <si>
    <t>Devin Griffin</t>
  </si>
  <si>
    <t>Holly Bender</t>
  </si>
  <si>
    <t>Krista French</t>
  </si>
  <si>
    <t>Nancy Grimes</t>
  </si>
  <si>
    <t>Jon Garcia</t>
  </si>
  <si>
    <t>Nicholas Allen</t>
  </si>
  <si>
    <t>James Rodriguez</t>
  </si>
  <si>
    <t>Jim Griffin</t>
  </si>
  <si>
    <t>Edward Peterson</t>
  </si>
  <si>
    <t>Kyle Brown</t>
  </si>
  <si>
    <t>Richard Holland</t>
  </si>
  <si>
    <t>Nancy Wright</t>
  </si>
  <si>
    <t>Mrs. Olivia Jones</t>
  </si>
  <si>
    <t>Emily Osborne</t>
  </si>
  <si>
    <t>Robert Peterson</t>
  </si>
  <si>
    <t>Lisa Brown</t>
  </si>
  <si>
    <t>Michelle Jefferson</t>
  </si>
  <si>
    <t>Natalie Lynch</t>
  </si>
  <si>
    <t>Nicholas Parsons</t>
  </si>
  <si>
    <t>Sara Wall</t>
  </si>
  <si>
    <t>Ashley Hernandez</t>
  </si>
  <si>
    <t>Sean Golden</t>
  </si>
  <si>
    <t>Robin Simmons</t>
  </si>
  <si>
    <t>Andrew Lee</t>
  </si>
  <si>
    <t>Becky Steele</t>
  </si>
  <si>
    <t>Pamela Adkins</t>
  </si>
  <si>
    <t>Michelle Colon</t>
  </si>
  <si>
    <t>Duane George</t>
  </si>
  <si>
    <t>William Brown</t>
  </si>
  <si>
    <t>Christine Grant</t>
  </si>
  <si>
    <t>Samuel Pearson</t>
  </si>
  <si>
    <t>Kim Berry</t>
  </si>
  <si>
    <t>Paula Martinez</t>
  </si>
  <si>
    <t>Stephen Rice</t>
  </si>
  <si>
    <t>Kathryn Ray</t>
  </si>
  <si>
    <t>Caitlin Clark</t>
  </si>
  <si>
    <t>Alan Garcia</t>
  </si>
  <si>
    <t>Erin Brown</t>
  </si>
  <si>
    <t>Deborah Sanford</t>
  </si>
  <si>
    <t>Sarah Martinez</t>
  </si>
  <si>
    <t>Tiffany Reed</t>
  </si>
  <si>
    <t>Madison Cook</t>
  </si>
  <si>
    <t>Tamara Jordan</t>
  </si>
  <si>
    <t>Angela Murillo</t>
  </si>
  <si>
    <t>Jennifer Gibson</t>
  </si>
  <si>
    <t>Stephanie Blanchard</t>
  </si>
  <si>
    <t>Michael Frey</t>
  </si>
  <si>
    <t>Victoria Silva</t>
  </si>
  <si>
    <t>Brian King</t>
  </si>
  <si>
    <t>Charlotte Hammond</t>
  </si>
  <si>
    <t>Carrie Chavez</t>
  </si>
  <si>
    <t>Kirk Williams</t>
  </si>
  <si>
    <t>Sharon Howard</t>
  </si>
  <si>
    <t>Eric Wise</t>
  </si>
  <si>
    <t>Kyle Jones</t>
  </si>
  <si>
    <t>Ashley Wood</t>
  </si>
  <si>
    <t>Ashley Cruz</t>
  </si>
  <si>
    <t>Loretta Young</t>
  </si>
  <si>
    <t>Matthew Moore</t>
  </si>
  <si>
    <t>Morgan Powell</t>
  </si>
  <si>
    <t>Christina Sanders</t>
  </si>
  <si>
    <t>Richard Alexander</t>
  </si>
  <si>
    <t>Tiffany Ortega</t>
  </si>
  <si>
    <t>Corey Lindsey</t>
  </si>
  <si>
    <t>Kenneth Hart</t>
  </si>
  <si>
    <t>Martha Reed</t>
  </si>
  <si>
    <t>Kara Brown</t>
  </si>
  <si>
    <t>Carol Marshall</t>
  </si>
  <si>
    <t>Anna Jimenez</t>
  </si>
  <si>
    <t>Jacqueline Cuevas</t>
  </si>
  <si>
    <t>Adriana Alexander</t>
  </si>
  <si>
    <t>Angela Campbell</t>
  </si>
  <si>
    <t>Robert Mendoza</t>
  </si>
  <si>
    <t>Miranda Le</t>
  </si>
  <si>
    <t>James Rubio</t>
  </si>
  <si>
    <t>Jason Lee</t>
  </si>
  <si>
    <t>Matthew Wise</t>
  </si>
  <si>
    <t>Nina Watson</t>
  </si>
  <si>
    <t>Brett Love</t>
  </si>
  <si>
    <t>Roberta Sheppard</t>
  </si>
  <si>
    <t>Patrick Robertson</t>
  </si>
  <si>
    <t>Rachel Fowler</t>
  </si>
  <si>
    <t>David Rodriguez</t>
  </si>
  <si>
    <t>Mark Kennedy</t>
  </si>
  <si>
    <t>Gabriela Edwards</t>
  </si>
  <si>
    <t>Jasmine Cherry</t>
  </si>
  <si>
    <t>Emily James</t>
  </si>
  <si>
    <t>Jennifer Patton</t>
  </si>
  <si>
    <t>Evelyn Frost</t>
  </si>
  <si>
    <t>Jennifer Davis</t>
  </si>
  <si>
    <t>Lindsey Jensen</t>
  </si>
  <si>
    <t>Susan Andrews</t>
  </si>
  <si>
    <t>Autumn Mills</t>
  </si>
  <si>
    <t>Kaitlyn Newman</t>
  </si>
  <si>
    <t>Joel Moran</t>
  </si>
  <si>
    <t>Christopher Allen</t>
  </si>
  <si>
    <t>Krista Thompson</t>
  </si>
  <si>
    <t>Eric Cowan</t>
  </si>
  <si>
    <t>Scott White</t>
  </si>
  <si>
    <t>Robert Benjamin</t>
  </si>
  <si>
    <t>Jose Arnold</t>
  </si>
  <si>
    <t>Jennifer Diaz</t>
  </si>
  <si>
    <t>Kristy Munoz</t>
  </si>
  <si>
    <t>Derek Fernandez</t>
  </si>
  <si>
    <t>Michael Wu</t>
  </si>
  <si>
    <t>Nicholas Sawyer</t>
  </si>
  <si>
    <t>Lauren Christian</t>
  </si>
  <si>
    <t>James Moore DDS</t>
  </si>
  <si>
    <t>Sandra Schneider</t>
  </si>
  <si>
    <t>Bailey Murphy</t>
  </si>
  <si>
    <t>Kevin Flores</t>
  </si>
  <si>
    <t>Autumn Hughes</t>
  </si>
  <si>
    <t>Brian Meyer</t>
  </si>
  <si>
    <t>Rebekah Johns</t>
  </si>
  <si>
    <t>Cory Hamilton</t>
  </si>
  <si>
    <t>Kristin Garcia</t>
  </si>
  <si>
    <t>Mr. William Ward MD</t>
  </si>
  <si>
    <t>Stanley Jenkins</t>
  </si>
  <si>
    <t>Lisa Graham</t>
  </si>
  <si>
    <t>Jose Klein</t>
  </si>
  <si>
    <t>Sean Hardin</t>
  </si>
  <si>
    <t>Derek Aguilar</t>
  </si>
  <si>
    <t>Yolanda Galvan</t>
  </si>
  <si>
    <t>Amy Davidson</t>
  </si>
  <si>
    <t>Logan Wilson</t>
  </si>
  <si>
    <t>Alisha Archer</t>
  </si>
  <si>
    <t>Melinda Rasmussen</t>
  </si>
  <si>
    <t>Amanda Walker</t>
  </si>
  <si>
    <t>Megan Lee</t>
  </si>
  <si>
    <t>Lorraine Griffin</t>
  </si>
  <si>
    <t>Monica Sanchez</t>
  </si>
  <si>
    <t>Teresa Brown</t>
  </si>
  <si>
    <t>Leslie Bullock</t>
  </si>
  <si>
    <t>Theresa Campbell</t>
  </si>
  <si>
    <t>David Andrews</t>
  </si>
  <si>
    <t>Frederick Wolfe</t>
  </si>
  <si>
    <t>Elizabeth Bird</t>
  </si>
  <si>
    <t>Samuel Daniels</t>
  </si>
  <si>
    <t>Latoya Aguirre</t>
  </si>
  <si>
    <t>Katie Allen</t>
  </si>
  <si>
    <t>Jeffrey Carter</t>
  </si>
  <si>
    <t>Amber Williamson</t>
  </si>
  <si>
    <t>Noah Hayes</t>
  </si>
  <si>
    <t>Cynthia Taylor</t>
  </si>
  <si>
    <t>Russell Smith</t>
  </si>
  <si>
    <t>Dawn Skinner</t>
  </si>
  <si>
    <t>Michelle Nguyen</t>
  </si>
  <si>
    <t>Edward Nelson</t>
  </si>
  <si>
    <t>Chad Davis</t>
  </si>
  <si>
    <t>Carrie Bonilla</t>
  </si>
  <si>
    <t>Michael Russell</t>
  </si>
  <si>
    <t>Lauren Rogers</t>
  </si>
  <si>
    <t>William Kim</t>
  </si>
  <si>
    <t>Mr. Joshua Craig DVM</t>
  </si>
  <si>
    <t>Stephen Jackson</t>
  </si>
  <si>
    <t>Kimberly Craig</t>
  </si>
  <si>
    <t>Philip Roth</t>
  </si>
  <si>
    <t>Jeremy Rodriguez</t>
  </si>
  <si>
    <t>James Elliott</t>
  </si>
  <si>
    <t>Shane Banks</t>
  </si>
  <si>
    <t>Samantha Walker</t>
  </si>
  <si>
    <t>Andrew Rodriguez</t>
  </si>
  <si>
    <t>Catherine Roman</t>
  </si>
  <si>
    <t>Melissa Gutierrez</t>
  </si>
  <si>
    <t>Shelley Padilla</t>
  </si>
  <si>
    <t>Michelle Matthews</t>
  </si>
  <si>
    <t>Olivia Curtis</t>
  </si>
  <si>
    <t>Robin Brown</t>
  </si>
  <si>
    <t>Corey Wilson</t>
  </si>
  <si>
    <t>Heather Meadows</t>
  </si>
  <si>
    <t>Tammie Mccoy</t>
  </si>
  <si>
    <t>Joshua Fisher</t>
  </si>
  <si>
    <t>Bethany Porter</t>
  </si>
  <si>
    <t>Holly Stewart</t>
  </si>
  <si>
    <t>Lisa Simpson</t>
  </si>
  <si>
    <t>Daniel Clark</t>
  </si>
  <si>
    <t>Robin Cross</t>
  </si>
  <si>
    <t>Michael Stevenson</t>
  </si>
  <si>
    <t>Jesse Wilson</t>
  </si>
  <si>
    <t>Louis Jackson</t>
  </si>
  <si>
    <t>Michael Hill</t>
  </si>
  <si>
    <t>Lisa Henry</t>
  </si>
  <si>
    <t>Robert Vaughn</t>
  </si>
  <si>
    <t>Jason Callahan PhD</t>
  </si>
  <si>
    <t>Kent Andrade</t>
  </si>
  <si>
    <t>Justin Gregory</t>
  </si>
  <si>
    <t>Kathleen Santos</t>
  </si>
  <si>
    <t>Kathryn Wright</t>
  </si>
  <si>
    <t>Summer Bullock</t>
  </si>
  <si>
    <t>Jeremy Calhoun</t>
  </si>
  <si>
    <t>Anthony Phillips</t>
  </si>
  <si>
    <t>Susan Brewer</t>
  </si>
  <si>
    <t>Jean Ramos</t>
  </si>
  <si>
    <t>Steven Norton</t>
  </si>
  <si>
    <t>Thomas Morton</t>
  </si>
  <si>
    <t>Lisa Morales</t>
  </si>
  <si>
    <t>Charles Wallace</t>
  </si>
  <si>
    <t>Michael Martinez</t>
  </si>
  <si>
    <t>Jessica Davis</t>
  </si>
  <si>
    <t>Alice Craig</t>
  </si>
  <si>
    <t>Linda Brown</t>
  </si>
  <si>
    <t>Veronica Ortiz</t>
  </si>
  <si>
    <t>Kathryn Booker</t>
  </si>
  <si>
    <t>Larry Hernandez</t>
  </si>
  <si>
    <t>Kevin Haley</t>
  </si>
  <si>
    <t>Jill Nelson</t>
  </si>
  <si>
    <t>Todd Harrell</t>
  </si>
  <si>
    <t>Donald Lewis</t>
  </si>
  <si>
    <t>Victoria Evans DDS</t>
  </si>
  <si>
    <t>Gregory Frank</t>
  </si>
  <si>
    <t>Christina Porter</t>
  </si>
  <si>
    <t>Connie Rodriguez</t>
  </si>
  <si>
    <t>Patricia Juarez MD</t>
  </si>
  <si>
    <t>Nicholas Santos</t>
  </si>
  <si>
    <t>Debra Gonzalez DDS</t>
  </si>
  <si>
    <t>Brian Miller</t>
  </si>
  <si>
    <t>Donna Burgess</t>
  </si>
  <si>
    <t>Frank Harris</t>
  </si>
  <si>
    <t>Joyce Decker MD</t>
  </si>
  <si>
    <t>Sabrina Marquez</t>
  </si>
  <si>
    <t>Stephanie Cline</t>
  </si>
  <si>
    <t>Vincent Coleman</t>
  </si>
  <si>
    <t>Patricia Buchanan</t>
  </si>
  <si>
    <t>Marcus Mitchell</t>
  </si>
  <si>
    <t>Joshua Ward</t>
  </si>
  <si>
    <t>Julie Mcbride MD</t>
  </si>
  <si>
    <t>Cynthia Briggs</t>
  </si>
  <si>
    <t>Heather Ellis</t>
  </si>
  <si>
    <t>Jamie Wood</t>
  </si>
  <si>
    <t>Steven Walton Jr.</t>
  </si>
  <si>
    <t>Lindsay Nguyen</t>
  </si>
  <si>
    <t>Terry Perkins</t>
  </si>
  <si>
    <t>Brittany Lopez</t>
  </si>
  <si>
    <t>Madison Delgado</t>
  </si>
  <si>
    <t>Wanda Robinson</t>
  </si>
  <si>
    <t>Tracy Williams</t>
  </si>
  <si>
    <t>Mr. Jose Brown</t>
  </si>
  <si>
    <t>Donna White</t>
  </si>
  <si>
    <t>Ashley Phillips</t>
  </si>
  <si>
    <t>Elizabeth Valentine</t>
  </si>
  <si>
    <t>Anthony Lopez</t>
  </si>
  <si>
    <t>Arthur Carter</t>
  </si>
  <si>
    <t>Philip Reed</t>
  </si>
  <si>
    <t>Veronica Burton</t>
  </si>
  <si>
    <t>Mark Ramirez</t>
  </si>
  <si>
    <t>Jessica Clark</t>
  </si>
  <si>
    <t>Jeff Franklin</t>
  </si>
  <si>
    <t>Jamie Downs</t>
  </si>
  <si>
    <t>Scott Mcpherson</t>
  </si>
  <si>
    <t>Vanessa Oliver</t>
  </si>
  <si>
    <t>Rick Garcia</t>
  </si>
  <si>
    <t>Adam Williams</t>
  </si>
  <si>
    <t>Gregory Jones</t>
  </si>
  <si>
    <t>Maria Roberts</t>
  </si>
  <si>
    <t>Meghan Carter</t>
  </si>
  <si>
    <t>Christopher Hall</t>
  </si>
  <si>
    <t>Crystal Davis</t>
  </si>
  <si>
    <t>Dylan Jimenez</t>
  </si>
  <si>
    <t>Melissa Jones</t>
  </si>
  <si>
    <t>Patricia Howe</t>
  </si>
  <si>
    <t>Deborah Sampson</t>
  </si>
  <si>
    <t>Justin Vasquez</t>
  </si>
  <si>
    <t>Jeremy Wood</t>
  </si>
  <si>
    <t>Stephanie Baker</t>
  </si>
  <si>
    <t>Lori Chen</t>
  </si>
  <si>
    <t>Elizabeth Randolph</t>
  </si>
  <si>
    <t>Ronald Anderson</t>
  </si>
  <si>
    <t>Emily Benson</t>
  </si>
  <si>
    <t>Gregory Smith</t>
  </si>
  <si>
    <t>Lisa Hernandez</t>
  </si>
  <si>
    <t>Elizabeth Wallace</t>
  </si>
  <si>
    <t>Stephanie Gibson</t>
  </si>
  <si>
    <t>Shelly Gibson</t>
  </si>
  <si>
    <t>Sarah Lopez</t>
  </si>
  <si>
    <t>Whitney Robinson</t>
  </si>
  <si>
    <t>Maria Dunn</t>
  </si>
  <si>
    <t>Craig Henderson</t>
  </si>
  <si>
    <t>Gregory Conrad</t>
  </si>
  <si>
    <t>Sylvia Bailey</t>
  </si>
  <si>
    <t>Lindsey Foley</t>
  </si>
  <si>
    <t>John Dalton</t>
  </si>
  <si>
    <t>Mary Stewart</t>
  </si>
  <si>
    <t>John Best</t>
  </si>
  <si>
    <t>Lindsey Mathis</t>
  </si>
  <si>
    <t>Natalie Kramer</t>
  </si>
  <si>
    <t>Kayla Molina</t>
  </si>
  <si>
    <t>Andrew Thornton</t>
  </si>
  <si>
    <t>Eric Harris</t>
  </si>
  <si>
    <t>Wanda Donaldson</t>
  </si>
  <si>
    <t>Kristin Love</t>
  </si>
  <si>
    <t>Mike Park</t>
  </si>
  <si>
    <t>William Reilly</t>
  </si>
  <si>
    <t>Brian Warner</t>
  </si>
  <si>
    <t>Ricky Owens</t>
  </si>
  <si>
    <t>Randy Mendoza</t>
  </si>
  <si>
    <t>Isaac Rodriguez</t>
  </si>
  <si>
    <t>Christine Hoffman</t>
  </si>
  <si>
    <t>Daniel Price</t>
  </si>
  <si>
    <t>Carla Oneal</t>
  </si>
  <si>
    <t>Brian White</t>
  </si>
  <si>
    <t>Carolyn Cummings</t>
  </si>
  <si>
    <t>Lisa Roman</t>
  </si>
  <si>
    <t>Johnny Whitney</t>
  </si>
  <si>
    <t>Patrick Nelson</t>
  </si>
  <si>
    <t>Alicia Morton</t>
  </si>
  <si>
    <t>Jennifer Mendoza</t>
  </si>
  <si>
    <t>Morgan Jennings</t>
  </si>
  <si>
    <t>Robert Franklin</t>
  </si>
  <si>
    <t>Joseph Wu</t>
  </si>
  <si>
    <t>Shannon Lewis</t>
  </si>
  <si>
    <t>Jacob Branch</t>
  </si>
  <si>
    <t>Natasha Robertson</t>
  </si>
  <si>
    <t>Shannon Maddox</t>
  </si>
  <si>
    <t>Justin Rojas</t>
  </si>
  <si>
    <t>Nathan Castro</t>
  </si>
  <si>
    <t>Dominique Wagner</t>
  </si>
  <si>
    <t>Kelly Douglas</t>
  </si>
  <si>
    <t>Shannon Williams</t>
  </si>
  <si>
    <t>Travis Smith</t>
  </si>
  <si>
    <t>Kevin Coleman</t>
  </si>
  <si>
    <t>Joseph Davidson</t>
  </si>
  <si>
    <t>Todd Dunlap</t>
  </si>
  <si>
    <t>Frank Colon</t>
  </si>
  <si>
    <t>Steven Marks</t>
  </si>
  <si>
    <t>David Sanders</t>
  </si>
  <si>
    <t>Kathleen Black</t>
  </si>
  <si>
    <t>Samantha Peters</t>
  </si>
  <si>
    <t>Rodney Gonzalez</t>
  </si>
  <si>
    <t>Miguel Patterson</t>
  </si>
  <si>
    <t>Mark Nelson</t>
  </si>
  <si>
    <t>Anna Robinson</t>
  </si>
  <si>
    <t>Amber Leach</t>
  </si>
  <si>
    <t>Zachary Spencer</t>
  </si>
  <si>
    <t>Kayla Mccarthy</t>
  </si>
  <si>
    <t>Mitchell White</t>
  </si>
  <si>
    <t>Brandon Torres DVM</t>
  </si>
  <si>
    <t>Haley Gilbert</t>
  </si>
  <si>
    <t>Daniel Morris</t>
  </si>
  <si>
    <t>Nicholas Cooke</t>
  </si>
  <si>
    <t>Kayla Perez</t>
  </si>
  <si>
    <t>George Erickson</t>
  </si>
  <si>
    <t>Tammy Glass</t>
  </si>
  <si>
    <t>Christina Rodriguez</t>
  </si>
  <si>
    <t>Keith Edwards</t>
  </si>
  <si>
    <t>Stacey Hurst</t>
  </si>
  <si>
    <t>Jesse Jackson</t>
  </si>
  <si>
    <t>George Scott</t>
  </si>
  <si>
    <t>Richard Huber</t>
  </si>
  <si>
    <t>James Warren</t>
  </si>
  <si>
    <t>Mark Jones</t>
  </si>
  <si>
    <t>Scott Shaffer</t>
  </si>
  <si>
    <t>Alisha Williams</t>
  </si>
  <si>
    <t>Debbie Howard</t>
  </si>
  <si>
    <t>Donna Zhang</t>
  </si>
  <si>
    <t>David Brock</t>
  </si>
  <si>
    <t>Patricia Long</t>
  </si>
  <si>
    <t>Noah Rodriguez</t>
  </si>
  <si>
    <t>Ashley Drake</t>
  </si>
  <si>
    <t>Tiffany Smith</t>
  </si>
  <si>
    <t>Nancy Peters</t>
  </si>
  <si>
    <t>Jacob Turner</t>
  </si>
  <si>
    <t>Gary Wilson MD</t>
  </si>
  <si>
    <t>Connie Shelton</t>
  </si>
  <si>
    <t>Monica Myers</t>
  </si>
  <si>
    <t>Michael Villarreal</t>
  </si>
  <si>
    <t>Cassidy Baker</t>
  </si>
  <si>
    <t>Victoria Campbell</t>
  </si>
  <si>
    <t>Robin Sandoval</t>
  </si>
  <si>
    <t>Kayla Oliver</t>
  </si>
  <si>
    <t>Heidi Schultz</t>
  </si>
  <si>
    <t>Clifford Holmes</t>
  </si>
  <si>
    <t>Brian Wallace</t>
  </si>
  <si>
    <t>Zachary Smith</t>
  </si>
  <si>
    <t>Thomas Gonzalez</t>
  </si>
  <si>
    <t>Lindsay Li</t>
  </si>
  <si>
    <t>Amanda Taylor</t>
  </si>
  <si>
    <t>Kelly Thomas</t>
  </si>
  <si>
    <t>Nathaniel Jones</t>
  </si>
  <si>
    <t>Kevin Morgan</t>
  </si>
  <si>
    <t>Rachael Powell</t>
  </si>
  <si>
    <t>Brittany Thornton</t>
  </si>
  <si>
    <t>Mary Miller</t>
  </si>
  <si>
    <t>Megan Davidson</t>
  </si>
  <si>
    <t>Cody Finley</t>
  </si>
  <si>
    <t>Jamie Spence</t>
  </si>
  <si>
    <t>Thomas Marshall</t>
  </si>
  <si>
    <t>Michael Solomon</t>
  </si>
  <si>
    <t>Spencer Martinez</t>
  </si>
  <si>
    <t>Ryan Murphy</t>
  </si>
  <si>
    <t>Joseph Wilson</t>
  </si>
  <si>
    <t>Tara Thomas</t>
  </si>
  <si>
    <t>Mr. Mason Lynch</t>
  </si>
  <si>
    <t>Erica Simon</t>
  </si>
  <si>
    <t>Joseph Lee</t>
  </si>
  <si>
    <t>Sara Ellis</t>
  </si>
  <si>
    <t>Tonya Maynard</t>
  </si>
  <si>
    <t>Mrs. Tina Horton</t>
  </si>
  <si>
    <t>Theresa Todd</t>
  </si>
  <si>
    <t>Frances Ortiz</t>
  </si>
  <si>
    <t>Brandy Miller</t>
  </si>
  <si>
    <t>Jared Smith</t>
  </si>
  <si>
    <t>Caitlin Anderson</t>
  </si>
  <si>
    <t>Amber Bennett</t>
  </si>
  <si>
    <t>Daniel Jones</t>
  </si>
  <si>
    <t>Samuel Ramirez</t>
  </si>
  <si>
    <t>Beth Frazier</t>
  </si>
  <si>
    <t>Jordan Powell</t>
  </si>
  <si>
    <t>Marissa Robinson</t>
  </si>
  <si>
    <t>James Gilmore</t>
  </si>
  <si>
    <t>Rodney Hernandez</t>
  </si>
  <si>
    <t>Donna Browning</t>
  </si>
  <si>
    <t>Susan Mccarthy</t>
  </si>
  <si>
    <t>Judith Bell</t>
  </si>
  <si>
    <t>Jennifer Lester</t>
  </si>
  <si>
    <t>Kelly Oneill</t>
  </si>
  <si>
    <t>Theresa Spencer</t>
  </si>
  <si>
    <t>Robert Mason</t>
  </si>
  <si>
    <t>Elizabeth French</t>
  </si>
  <si>
    <t>Michelle Rivas</t>
  </si>
  <si>
    <t>Brian Morris</t>
  </si>
  <si>
    <t>Charles Berry</t>
  </si>
  <si>
    <t>Mrs. Lisa Lawrence</t>
  </si>
  <si>
    <t>Veronica Lee</t>
  </si>
  <si>
    <t>Alexander Werner</t>
  </si>
  <si>
    <t>Heather Richardson</t>
  </si>
  <si>
    <t>Amy Wilson</t>
  </si>
  <si>
    <t>David Taylor</t>
  </si>
  <si>
    <t>Allison Brown</t>
  </si>
  <si>
    <t>Pamela Ayala</t>
  </si>
  <si>
    <t>William Foster</t>
  </si>
  <si>
    <t>Jamie Pineda</t>
  </si>
  <si>
    <t>Tammy Stevenson</t>
  </si>
  <si>
    <t>William Wright</t>
  </si>
  <si>
    <t>Jeremy Ramirez</t>
  </si>
  <si>
    <t>Jill Morris</t>
  </si>
  <si>
    <t>Dustin Walters</t>
  </si>
  <si>
    <t>Donald Rodriguez</t>
  </si>
  <si>
    <t>Angela Fuentes</t>
  </si>
  <si>
    <t>Jennifer Finley</t>
  </si>
  <si>
    <t>Jaime Buckley</t>
  </si>
  <si>
    <t>Gerald Brown</t>
  </si>
  <si>
    <t>Eric Cook</t>
  </si>
  <si>
    <t>Ricky Brown</t>
  </si>
  <si>
    <t>Barbara Chavez</t>
  </si>
  <si>
    <t>Joshua Garcia</t>
  </si>
  <si>
    <t>Gloria Taylor</t>
  </si>
  <si>
    <t>Karen Brooks</t>
  </si>
  <si>
    <t>Ashley Turner</t>
  </si>
  <si>
    <t>Kristin Tyler</t>
  </si>
  <si>
    <t>Paul Johnson</t>
  </si>
  <si>
    <t>Miranda Rodriguez</t>
  </si>
  <si>
    <t>Bryan Perez</t>
  </si>
  <si>
    <t>Kaitlin Davis</t>
  </si>
  <si>
    <t>Kellie Robinson</t>
  </si>
  <si>
    <t>Matthew Cortez</t>
  </si>
  <si>
    <t>Timothy Newman</t>
  </si>
  <si>
    <t>Robert Allen</t>
  </si>
  <si>
    <t>Lisa Pruitt</t>
  </si>
  <si>
    <t>Jeanne Patterson</t>
  </si>
  <si>
    <t>Hector Olson</t>
  </si>
  <si>
    <t>Wayne Jacobs</t>
  </si>
  <si>
    <t>Gregory Mason</t>
  </si>
  <si>
    <t>Amber Keith</t>
  </si>
  <si>
    <t>Charles Fuller</t>
  </si>
  <si>
    <t>Michael Gonzalez</t>
  </si>
  <si>
    <t>Kenneth Chen</t>
  </si>
  <si>
    <t>Teresa Price</t>
  </si>
  <si>
    <t>Kelly Williams</t>
  </si>
  <si>
    <t>Jessica Heath</t>
  </si>
  <si>
    <t>Manuel Roberson</t>
  </si>
  <si>
    <t>Jesus Terrell</t>
  </si>
  <si>
    <t>Caitlyn Brown</t>
  </si>
  <si>
    <t>Jason Kent</t>
  </si>
  <si>
    <t>Donald Johnson</t>
  </si>
  <si>
    <t>Daniel Gray</t>
  </si>
  <si>
    <t>Sarah Bryant</t>
  </si>
  <si>
    <t>Joshua Williams</t>
  </si>
  <si>
    <t>Kimberly Mcdaniel</t>
  </si>
  <si>
    <t>Jonathan Skinner</t>
  </si>
  <si>
    <t>Tony Whitaker</t>
  </si>
  <si>
    <t>Megan Beltran</t>
  </si>
  <si>
    <t>Nancy Romero</t>
  </si>
  <si>
    <t>Ricky Stone</t>
  </si>
  <si>
    <t>Nathan Smith</t>
  </si>
  <si>
    <t>Trevor Miller</t>
  </si>
  <si>
    <t>Natalie Carpenter DDS</t>
  </si>
  <si>
    <t>Ann Adams</t>
  </si>
  <si>
    <t>Patricia Wright DDS</t>
  </si>
  <si>
    <t>Juan Welch</t>
  </si>
  <si>
    <t>Kimberly Castillo</t>
  </si>
  <si>
    <t>Zachary Owen</t>
  </si>
  <si>
    <t>Mitchell Kaufman</t>
  </si>
  <si>
    <t>Denise Mendoza</t>
  </si>
  <si>
    <t>David Gomez</t>
  </si>
  <si>
    <t>Marie Owens</t>
  </si>
  <si>
    <t>Amanda Thomas</t>
  </si>
  <si>
    <t>Kathleen Moore</t>
  </si>
  <si>
    <t>Lisa Anderson</t>
  </si>
  <si>
    <t>Sandy Frederick</t>
  </si>
  <si>
    <t>Kaitlyn Thornton</t>
  </si>
  <si>
    <t>Jacqueline Campos</t>
  </si>
  <si>
    <t>Wayne Green</t>
  </si>
  <si>
    <t>Jason Garcia</t>
  </si>
  <si>
    <t>Amy Johnson</t>
  </si>
  <si>
    <t>Tammy Mathews</t>
  </si>
  <si>
    <t>James Harper</t>
  </si>
  <si>
    <t>Heather Moore DVM</t>
  </si>
  <si>
    <t>David Hunter</t>
  </si>
  <si>
    <t>Matthew Simon</t>
  </si>
  <si>
    <t>William Callahan</t>
  </si>
  <si>
    <t>Sherry Vargas</t>
  </si>
  <si>
    <t>Stacey Stewart</t>
  </si>
  <si>
    <t>Brad Cisneros</t>
  </si>
  <si>
    <t>Devin Garner</t>
  </si>
  <si>
    <t>Mary Newton</t>
  </si>
  <si>
    <t>Matthew Chandler</t>
  </si>
  <si>
    <t>Teresa Rodriguez</t>
  </si>
  <si>
    <t>Bryan Thomas</t>
  </si>
  <si>
    <t>Angel Simon</t>
  </si>
  <si>
    <t>Diana Smith</t>
  </si>
  <si>
    <t>April Phillips</t>
  </si>
  <si>
    <t>Kristie Walker</t>
  </si>
  <si>
    <t>Kelly Porter</t>
  </si>
  <si>
    <t>Ryan Drake</t>
  </si>
  <si>
    <t>James Chen</t>
  </si>
  <si>
    <t>Lauren Jones</t>
  </si>
  <si>
    <t>Nicole Miller</t>
  </si>
  <si>
    <t>Casey Ford</t>
  </si>
  <si>
    <t>Nathan Sims</t>
  </si>
  <si>
    <t>Sandra Santos</t>
  </si>
  <si>
    <t>Mary Scott</t>
  </si>
  <si>
    <t>Anna Bray</t>
  </si>
  <si>
    <t>Michael Patrick</t>
  </si>
  <si>
    <t>Julian Pratt</t>
  </si>
  <si>
    <t>Melissa Sanders</t>
  </si>
  <si>
    <t>Billy Munoz</t>
  </si>
  <si>
    <t>Meagan Thomas</t>
  </si>
  <si>
    <t>Julia Miller</t>
  </si>
  <si>
    <t>Michael Ayers</t>
  </si>
  <si>
    <t>Belinda Taylor</t>
  </si>
  <si>
    <t>Michael Gardner</t>
  </si>
  <si>
    <t>Jill Terry</t>
  </si>
  <si>
    <t>Antonio King</t>
  </si>
  <si>
    <t>Mikayla Cole</t>
  </si>
  <si>
    <t>Gary Peterson</t>
  </si>
  <si>
    <t>Barbara Cooper</t>
  </si>
  <si>
    <t>Clinton Figueroa</t>
  </si>
  <si>
    <t>Stephen Montgomery</t>
  </si>
  <si>
    <t>Alexis Cole</t>
  </si>
  <si>
    <t>Larry Cole</t>
  </si>
  <si>
    <t>Brandon Olsen</t>
  </si>
  <si>
    <t>Morgan Cortez</t>
  </si>
  <si>
    <t>Catherine Wright</t>
  </si>
  <si>
    <t>Amanda Good</t>
  </si>
  <si>
    <t>Michael Best</t>
  </si>
  <si>
    <t>Jessica Martinez</t>
  </si>
  <si>
    <t>Joe Goodwin</t>
  </si>
  <si>
    <t>Linda Gilbert</t>
  </si>
  <si>
    <t>Maria Andrews</t>
  </si>
  <si>
    <t>Jade Campbell</t>
  </si>
  <si>
    <t>Ms. Jamie Sutton</t>
  </si>
  <si>
    <t>Maria Haynes</t>
  </si>
  <si>
    <t>Mr. Gregory Wilson</t>
  </si>
  <si>
    <t>Sheila Griffin</t>
  </si>
  <si>
    <t>Michelle Richardson</t>
  </si>
  <si>
    <t>Ms. Christy White</t>
  </si>
  <si>
    <t>Crystal Levine</t>
  </si>
  <si>
    <t>Jacob Guzman</t>
  </si>
  <si>
    <t>Carol Christian</t>
  </si>
  <si>
    <t>Ms. Sandy Davis</t>
  </si>
  <si>
    <t>Bryan Cardenas</t>
  </si>
  <si>
    <t>Alison Sullivan</t>
  </si>
  <si>
    <t>Sara Campbell</t>
  </si>
  <si>
    <t>Adam Mcneil</t>
  </si>
  <si>
    <t>Kevin Fernandez</t>
  </si>
  <si>
    <t>Isaac Day</t>
  </si>
  <si>
    <t>Kenneth Hernandez</t>
  </si>
  <si>
    <t>Jennifer Dunn</t>
  </si>
  <si>
    <t>David Burns</t>
  </si>
  <si>
    <t>Jennifer Rodriguez</t>
  </si>
  <si>
    <t>Noah Ramirez</t>
  </si>
  <si>
    <t>Patricia Reynolds</t>
  </si>
  <si>
    <t>Tara Evans</t>
  </si>
  <si>
    <t>Christopher Walker</t>
  </si>
  <si>
    <t>Marissa Small</t>
  </si>
  <si>
    <t>Timothy Hill</t>
  </si>
  <si>
    <t>Ashlee Coleman</t>
  </si>
  <si>
    <t>Jennifer Heath</t>
  </si>
  <si>
    <t>Timothy Kennedy</t>
  </si>
  <si>
    <t>Dana Morris</t>
  </si>
  <si>
    <t>Michael Smith</t>
  </si>
  <si>
    <t>Jason Bray</t>
  </si>
  <si>
    <t>Joseph Escobar</t>
  </si>
  <si>
    <t>Mindy Underwood</t>
  </si>
  <si>
    <t>Joseph Washington</t>
  </si>
  <si>
    <t>Mrs. Elizabeth Friedman MD</t>
  </si>
  <si>
    <t>Yvette Hernandez</t>
  </si>
  <si>
    <t>Michelle Mahoney</t>
  </si>
  <si>
    <t>William Floyd</t>
  </si>
  <si>
    <t>Whitney Martin</t>
  </si>
  <si>
    <t>Lisa Johnson</t>
  </si>
  <si>
    <t>Andrea Wolf</t>
  </si>
  <si>
    <t>Zachary Garcia</t>
  </si>
  <si>
    <t>Breanna Whitaker</t>
  </si>
  <si>
    <t>Nathan Lara</t>
  </si>
  <si>
    <t>Timothy Williams</t>
  </si>
  <si>
    <t>Sandra Wise</t>
  </si>
  <si>
    <t>Jack Thomas</t>
  </si>
  <si>
    <t>Douglas Miller</t>
  </si>
  <si>
    <t>Kenneth Dickerson</t>
  </si>
  <si>
    <t>Jessica White</t>
  </si>
  <si>
    <t>Debra Foster</t>
  </si>
  <si>
    <t>Mr. Edward Lopez</t>
  </si>
  <si>
    <t>Diane Barnes</t>
  </si>
  <si>
    <t>Jerry Aguilar</t>
  </si>
  <si>
    <t>Patrick Lopez</t>
  </si>
  <si>
    <t>James Shea</t>
  </si>
  <si>
    <t>Vanessa Terry</t>
  </si>
  <si>
    <t>Justin Henry</t>
  </si>
  <si>
    <t>Brett Wilson</t>
  </si>
  <si>
    <t>Brian Clarke</t>
  </si>
  <si>
    <t>Karen Vasquez</t>
  </si>
  <si>
    <t>Heidi Garcia</t>
  </si>
  <si>
    <t>Anthony Hill</t>
  </si>
  <si>
    <t>Sean Rivera</t>
  </si>
  <si>
    <t>Jonathan Moore</t>
  </si>
  <si>
    <t>Lisa Briggs</t>
  </si>
  <si>
    <t>Kristy Walters</t>
  </si>
  <si>
    <t>Anthony Jones</t>
  </si>
  <si>
    <t>Nicholas Lee</t>
  </si>
  <si>
    <t>Thomas Diaz</t>
  </si>
  <si>
    <t>Jeff Hernandez</t>
  </si>
  <si>
    <t>Mr. Charles Hale</t>
  </si>
  <si>
    <t>Monica Marks</t>
  </si>
  <si>
    <t>Gregory Davis</t>
  </si>
  <si>
    <t>Kelly Gonzalez</t>
  </si>
  <si>
    <t>Tammy Bird</t>
  </si>
  <si>
    <t>Marilyn Tucker</t>
  </si>
  <si>
    <t>Mary Morgan</t>
  </si>
  <si>
    <t>Erika Campbell</t>
  </si>
  <si>
    <t>Jeffrey Boyd</t>
  </si>
  <si>
    <t>Jennifer Williamson</t>
  </si>
  <si>
    <t>Wayne Garcia</t>
  </si>
  <si>
    <t>Brenda Nguyen</t>
  </si>
  <si>
    <t>Brooke Williams</t>
  </si>
  <si>
    <t>Christopher Smith</t>
  </si>
  <si>
    <t>Katherine Kelly</t>
  </si>
  <si>
    <t>Patrick Guerrero</t>
  </si>
  <si>
    <t>Tonya Pratt</t>
  </si>
  <si>
    <t>Justin Bartlett</t>
  </si>
  <si>
    <t>Gail Washington</t>
  </si>
  <si>
    <t>Leslie Whitney</t>
  </si>
  <si>
    <t>Katie Dickerson</t>
  </si>
  <si>
    <t>Danny Ho</t>
  </si>
  <si>
    <t>Amanda Ibarra</t>
  </si>
  <si>
    <t>Tom Beasley</t>
  </si>
  <si>
    <t>Jaclyn Lam</t>
  </si>
  <si>
    <t>Stephanie Brown</t>
  </si>
  <si>
    <t>David Robinson</t>
  </si>
  <si>
    <t>Steven Diaz</t>
  </si>
  <si>
    <t>Helen Martinez</t>
  </si>
  <si>
    <t>Timothy Jones</t>
  </si>
  <si>
    <t>Matthew Reid</t>
  </si>
  <si>
    <t>Randall Fowler</t>
  </si>
  <si>
    <t>Christopher Novak</t>
  </si>
  <si>
    <t>Matthew Boone</t>
  </si>
  <si>
    <t>Dr. Kimberly Armstrong DDS</t>
  </si>
  <si>
    <t>Margaret Wright DDS</t>
  </si>
  <si>
    <t>Gary Chapman</t>
  </si>
  <si>
    <t>Paul Martin</t>
  </si>
  <si>
    <t>Laura Brown</t>
  </si>
  <si>
    <t>Rhonda Martinez</t>
  </si>
  <si>
    <t>Dawn Owens DVM</t>
  </si>
  <si>
    <t>Ronald Pierce</t>
  </si>
  <si>
    <t>John Swanson</t>
  </si>
  <si>
    <t>Nicholas Parker</t>
  </si>
  <si>
    <t>Brian Jones</t>
  </si>
  <si>
    <t>Wendy Mcpherson</t>
  </si>
  <si>
    <t>Monica Hays</t>
  </si>
  <si>
    <t>Brenda Greer</t>
  </si>
  <si>
    <t>Billy Leon</t>
  </si>
  <si>
    <t>Clifford Davis</t>
  </si>
  <si>
    <t>Derek Martinez</t>
  </si>
  <si>
    <t>Natalie Charles</t>
  </si>
  <si>
    <t>Kathy Pennington</t>
  </si>
  <si>
    <t>Felicia Jackson</t>
  </si>
  <si>
    <t>Patricia Cunningham</t>
  </si>
  <si>
    <t>Anthony Chapman</t>
  </si>
  <si>
    <t>Jack Wilkins</t>
  </si>
  <si>
    <t>Samantha Holloway</t>
  </si>
  <si>
    <t>Arthur Frost</t>
  </si>
  <si>
    <t>Reginald Williams</t>
  </si>
  <si>
    <t>Zachary Alvarez</t>
  </si>
  <si>
    <t>Tricia Rodriguez</t>
  </si>
  <si>
    <t>Tammy Butler</t>
  </si>
  <si>
    <t>Angela Forbes</t>
  </si>
  <si>
    <t>Abigail Bautista</t>
  </si>
  <si>
    <t>Jessica Roy</t>
  </si>
  <si>
    <t>Lori Jackson</t>
  </si>
  <si>
    <t>Duane Phillips</t>
  </si>
  <si>
    <t>Christian Schneider</t>
  </si>
  <si>
    <t>Jenny Simpson</t>
  </si>
  <si>
    <t>Dawn Wallace</t>
  </si>
  <si>
    <t>Amanda Butler</t>
  </si>
  <si>
    <t>Brandon Torres</t>
  </si>
  <si>
    <t>Stacy Parks</t>
  </si>
  <si>
    <t>Melissa Oliver</t>
  </si>
  <si>
    <t>Julia Andrews</t>
  </si>
  <si>
    <t>Kayla Skinner</t>
  </si>
  <si>
    <t>Ashley Strong</t>
  </si>
  <si>
    <t>Courtney Cook</t>
  </si>
  <si>
    <t>Glenn Novak</t>
  </si>
  <si>
    <t>Stephanie Johnson</t>
  </si>
  <si>
    <t>Russell Vargas</t>
  </si>
  <si>
    <t>Emma Fernandez</t>
  </si>
  <si>
    <t>Christina Jennings</t>
  </si>
  <si>
    <t>Gary Sanders</t>
  </si>
  <si>
    <t>Kathleen Pruitt</t>
  </si>
  <si>
    <t>Cynthia Scott</t>
  </si>
  <si>
    <t>Melissa Berry</t>
  </si>
  <si>
    <t>Damon Carter</t>
  </si>
  <si>
    <t>Sally Malone</t>
  </si>
  <si>
    <t>Rebecca Hodges</t>
  </si>
  <si>
    <t>Jennifer Horn</t>
  </si>
  <si>
    <t>Benjamin Good</t>
  </si>
  <si>
    <t>Abigail King</t>
  </si>
  <si>
    <t>Jenny Salinas</t>
  </si>
  <si>
    <t>Debra Greer</t>
  </si>
  <si>
    <t>Joseph Jones</t>
  </si>
  <si>
    <t>Brian Knight</t>
  </si>
  <si>
    <t>Kendra Rosales</t>
  </si>
  <si>
    <t>Michelle Gomez</t>
  </si>
  <si>
    <t>Alicia Bolton</t>
  </si>
  <si>
    <t>Ryan Harvey</t>
  </si>
  <si>
    <t>Rachel Smith</t>
  </si>
  <si>
    <t>Joshua Ross</t>
  </si>
  <si>
    <t>Laura York</t>
  </si>
  <si>
    <t>Jason Noble</t>
  </si>
  <si>
    <t>Douglas Pratt</t>
  </si>
  <si>
    <t>Tyler Martin</t>
  </si>
  <si>
    <t>Billy Cohen</t>
  </si>
  <si>
    <t>Stephanie Simpson</t>
  </si>
  <si>
    <t>Gabrielle Leon</t>
  </si>
  <si>
    <t>Bruce Richardson</t>
  </si>
  <si>
    <t>Jonathan Romero</t>
  </si>
  <si>
    <t>Gregory Diaz</t>
  </si>
  <si>
    <t>Cheryl Lambert</t>
  </si>
  <si>
    <t>Justin Wright</t>
  </si>
  <si>
    <t>David Caldwell</t>
  </si>
  <si>
    <t>Michele Rojas</t>
  </si>
  <si>
    <t>Steven Daugherty</t>
  </si>
  <si>
    <t>Craig Roberts</t>
  </si>
  <si>
    <t>Anne Coffey</t>
  </si>
  <si>
    <t>Elizabeth Adams</t>
  </si>
  <si>
    <t>Emily Scott</t>
  </si>
  <si>
    <t>Terry Day</t>
  </si>
  <si>
    <t>Carrie Woods</t>
  </si>
  <si>
    <t>Randy Mitchell</t>
  </si>
  <si>
    <t>Miss Victoria Morris</t>
  </si>
  <si>
    <t>Charles Pena</t>
  </si>
  <si>
    <t>Lisa Taylor</t>
  </si>
  <si>
    <t>Franklin Hayden</t>
  </si>
  <si>
    <t>Taylor Bauer</t>
  </si>
  <si>
    <t>Breanna Flores</t>
  </si>
  <si>
    <t>Lauren Mercer</t>
  </si>
  <si>
    <t>Angela Morrison</t>
  </si>
  <si>
    <t>Jacob Hodges</t>
  </si>
  <si>
    <t>Eric Garcia</t>
  </si>
  <si>
    <t>Rachel Huang</t>
  </si>
  <si>
    <t>Aaron Rivera</t>
  </si>
  <si>
    <t>Kristen Jones</t>
  </si>
  <si>
    <t>Peggy Hunter</t>
  </si>
  <si>
    <t>Richard Wolfe</t>
  </si>
  <si>
    <t>Maria Mclean</t>
  </si>
  <si>
    <t>Autumn Jensen</t>
  </si>
  <si>
    <t>Deborah Holloway</t>
  </si>
  <si>
    <t>Alexander Carlson</t>
  </si>
  <si>
    <t>Shelia Richardson</t>
  </si>
  <si>
    <t>Ashley Adams</t>
  </si>
  <si>
    <t>Leslie Rodriguez</t>
  </si>
  <si>
    <t>Phyllis Brown</t>
  </si>
  <si>
    <t>Jennifer Tate</t>
  </si>
  <si>
    <t>Joseph Reynolds</t>
  </si>
  <si>
    <t>Jonathan Boyd</t>
  </si>
  <si>
    <t>Ryan Whitehead</t>
  </si>
  <si>
    <t>Thomas Le</t>
  </si>
  <si>
    <t>Heather Barr</t>
  </si>
  <si>
    <t>Susan Johnston</t>
  </si>
  <si>
    <t>Suzanne Houston</t>
  </si>
  <si>
    <t>Joe Newton</t>
  </si>
  <si>
    <t>Tyler Aguilar</t>
  </si>
  <si>
    <t>Mallory Mcbride</t>
  </si>
  <si>
    <t>David Kelly</t>
  </si>
  <si>
    <t>Lisa Garza</t>
  </si>
  <si>
    <t>Chad Everett</t>
  </si>
  <si>
    <t>Priscilla Estrada</t>
  </si>
  <si>
    <t>Thomas Castillo</t>
  </si>
  <si>
    <t>Mark Smith</t>
  </si>
  <si>
    <t>Carla Velazquez</t>
  </si>
  <si>
    <t>Natasha Wheeler</t>
  </si>
  <si>
    <t>Kimberly Acevedo</t>
  </si>
  <si>
    <t>Walter Mcpherson</t>
  </si>
  <si>
    <t>Brandy West</t>
  </si>
  <si>
    <t>Laura Massey</t>
  </si>
  <si>
    <t>Lisa Fernandez</t>
  </si>
  <si>
    <t>Jimmy Fuller</t>
  </si>
  <si>
    <t>Amanda Robbins</t>
  </si>
  <si>
    <t>Richard Lopez</t>
  </si>
  <si>
    <t>Erica Green</t>
  </si>
  <si>
    <t>Jennifer Tucker</t>
  </si>
  <si>
    <t>Terry Blackburn</t>
  </si>
  <si>
    <t>Steven Suarez</t>
  </si>
  <si>
    <t>Eric Sanchez</t>
  </si>
  <si>
    <t>Kendra Williams</t>
  </si>
  <si>
    <t>Ashley Todd</t>
  </si>
  <si>
    <t>Stephen Lee</t>
  </si>
  <si>
    <t>Lisa Vasquez</t>
  </si>
  <si>
    <t>Theresa Allen</t>
  </si>
  <si>
    <t>William Simpson</t>
  </si>
  <si>
    <t>Virginia Crane</t>
  </si>
  <si>
    <t>Cody Stout</t>
  </si>
  <si>
    <t>Theresa Harris</t>
  </si>
  <si>
    <t>Antonio Lee</t>
  </si>
  <si>
    <t>Jamie Shea</t>
  </si>
  <si>
    <t>Christian Harris</t>
  </si>
  <si>
    <t>John Martinez</t>
  </si>
  <si>
    <t>Rachel Avery</t>
  </si>
  <si>
    <t>Mr. Joshua Smith</t>
  </si>
  <si>
    <t>Steven Anderson</t>
  </si>
  <si>
    <t>Emma Larson</t>
  </si>
  <si>
    <t>John Simmons</t>
  </si>
  <si>
    <t>Aaron Grimes</t>
  </si>
  <si>
    <t>Hannah Castillo</t>
  </si>
  <si>
    <t>Lauren Miller</t>
  </si>
  <si>
    <t>Arthur Clark</t>
  </si>
  <si>
    <t>Misty Schultz</t>
  </si>
  <si>
    <t>Kimberly Bailey</t>
  </si>
  <si>
    <t>Billy Romero</t>
  </si>
  <si>
    <t>Aaron Strong</t>
  </si>
  <si>
    <t>Jennifer Brandt</t>
  </si>
  <si>
    <t>Jamie Smith</t>
  </si>
  <si>
    <t>Judy Henderson</t>
  </si>
  <si>
    <t>Ashley Campbell PhD</t>
  </si>
  <si>
    <t>Veronica Rogers</t>
  </si>
  <si>
    <t>Paul Harrison</t>
  </si>
  <si>
    <t>Alexis Cervantes</t>
  </si>
  <si>
    <t>Stephanie Briggs</t>
  </si>
  <si>
    <t>Kerri Foley</t>
  </si>
  <si>
    <t>Andrea Arnold</t>
  </si>
  <si>
    <t>Pedro Simmons</t>
  </si>
  <si>
    <t>Mark Anderson</t>
  </si>
  <si>
    <t>Yvonne Miller</t>
  </si>
  <si>
    <t>Charles Mercado</t>
  </si>
  <si>
    <t>Patricia Lee</t>
  </si>
  <si>
    <t>Adam Gutierrez</t>
  </si>
  <si>
    <t>Chelsea Melton</t>
  </si>
  <si>
    <t>Thomas Hobbs</t>
  </si>
  <si>
    <t>Mark Rivas</t>
  </si>
  <si>
    <t>Paige Smith</t>
  </si>
  <si>
    <t>Adam Ramirez</t>
  </si>
  <si>
    <t>Diana Rodgers</t>
  </si>
  <si>
    <t>Brittany Perez</t>
  </si>
  <si>
    <t>Gregory Becker</t>
  </si>
  <si>
    <t>Michelle Pierce</t>
  </si>
  <si>
    <t>Brandon Garza</t>
  </si>
  <si>
    <t>Jeanne Wright</t>
  </si>
  <si>
    <t>Stacey Shaffer</t>
  </si>
  <si>
    <t>Mary Perez DVM</t>
  </si>
  <si>
    <t>Tracy Brown</t>
  </si>
  <si>
    <t>Jeremiah Meza</t>
  </si>
  <si>
    <t>Regina Anderson</t>
  </si>
  <si>
    <t>Thomas Hayden</t>
  </si>
  <si>
    <t>Patrick Robbins</t>
  </si>
  <si>
    <t>Robin Clark</t>
  </si>
  <si>
    <t>Tracy Dixon</t>
  </si>
  <si>
    <t>Randall Chambers</t>
  </si>
  <si>
    <t>Dana Herrera</t>
  </si>
  <si>
    <t>Michelle Curry</t>
  </si>
  <si>
    <t>Michael Cannon</t>
  </si>
  <si>
    <t>Richard Evans</t>
  </si>
  <si>
    <t>Julie Dawson</t>
  </si>
  <si>
    <t>Steven Day</t>
  </si>
  <si>
    <t>Lisa Cooper</t>
  </si>
  <si>
    <t>Scott Clark</t>
  </si>
  <si>
    <t>John Hurst</t>
  </si>
  <si>
    <t>David Melendez</t>
  </si>
  <si>
    <t>Emily Jordan</t>
  </si>
  <si>
    <t>Sheila Stewart</t>
  </si>
  <si>
    <t>Lauren English</t>
  </si>
  <si>
    <t>Maria Kelley</t>
  </si>
  <si>
    <t>Donald Spence</t>
  </si>
  <si>
    <t>Steven Wade</t>
  </si>
  <si>
    <t>Cody Brown</t>
  </si>
  <si>
    <t>Thomas Murphy</t>
  </si>
  <si>
    <t>Tamara Beltran</t>
  </si>
  <si>
    <t>Edward Edwards</t>
  </si>
  <si>
    <t>Stephen Rodriguez</t>
  </si>
  <si>
    <t>Rebecca Lawson</t>
  </si>
  <si>
    <t>Juan Jensen</t>
  </si>
  <si>
    <t>Linda Jacobs</t>
  </si>
  <si>
    <t>Kristin Case</t>
  </si>
  <si>
    <t>Brian Thompson</t>
  </si>
  <si>
    <t>Ryan Christensen</t>
  </si>
  <si>
    <t>Kayla Kerr</t>
  </si>
  <si>
    <t>Kevin Kirby</t>
  </si>
  <si>
    <t>Ian Johnson</t>
  </si>
  <si>
    <t>Sabrina Santiago</t>
  </si>
  <si>
    <t>Hannah Rice</t>
  </si>
  <si>
    <t>Eric Miller</t>
  </si>
  <si>
    <t>Christine Gutierrez</t>
  </si>
  <si>
    <t>Heather Wagner</t>
  </si>
  <si>
    <t>Thomas Ortiz Jr.</t>
  </si>
  <si>
    <t>Eric Jones</t>
  </si>
  <si>
    <t>Danielle Aguirre</t>
  </si>
  <si>
    <t>Christopher Wise</t>
  </si>
  <si>
    <t>Erin Mills</t>
  </si>
  <si>
    <t>Troy Hunter</t>
  </si>
  <si>
    <t>Erin Bailey</t>
  </si>
  <si>
    <t>Claire Garcia</t>
  </si>
  <si>
    <t>Jeffrey Chavez</t>
  </si>
  <si>
    <t>Ronald Robbins</t>
  </si>
  <si>
    <t>Charles Mcdaniel</t>
  </si>
  <si>
    <t>Jennifer Frye</t>
  </si>
  <si>
    <t>Jeanne Bradford DVM</t>
  </si>
  <si>
    <t>Elizabeth Austin</t>
  </si>
  <si>
    <t>Christina Castro</t>
  </si>
  <si>
    <t>Jill Morrow</t>
  </si>
  <si>
    <t>Renee Yoder</t>
  </si>
  <si>
    <t>Maria Campbell</t>
  </si>
  <si>
    <t>Michael Marshall</t>
  </si>
  <si>
    <t>Kimberly Bowen</t>
  </si>
  <si>
    <t>John Rowland</t>
  </si>
  <si>
    <t>Steve Simon</t>
  </si>
  <si>
    <t>Timothy Dickson</t>
  </si>
  <si>
    <t>Angela Lane</t>
  </si>
  <si>
    <t>Amanda Flores</t>
  </si>
  <si>
    <t>Benjamin Rasmussen</t>
  </si>
  <si>
    <t>Kylie Turner</t>
  </si>
  <si>
    <t>Jessica Richardson</t>
  </si>
  <si>
    <t>Sara Richardson</t>
  </si>
  <si>
    <t>Carrie Roberts</t>
  </si>
  <si>
    <t>Maria Wright</t>
  </si>
  <si>
    <t>Katrina Mullins</t>
  </si>
  <si>
    <t>Lori Sanchez</t>
  </si>
  <si>
    <t>Paul Castillo</t>
  </si>
  <si>
    <t>John Shepherd</t>
  </si>
  <si>
    <t>Laura Moore</t>
  </si>
  <si>
    <t>Kimberly Park</t>
  </si>
  <si>
    <t>Heather Pearson</t>
  </si>
  <si>
    <t>James Velasquez</t>
  </si>
  <si>
    <t>Charles Anderson</t>
  </si>
  <si>
    <t>Aaron Ponce</t>
  </si>
  <si>
    <t>Ashley Barrett</t>
  </si>
  <si>
    <t>Ryan Sandoval</t>
  </si>
  <si>
    <t>Nathaniel Walker</t>
  </si>
  <si>
    <t>Jodi Martinez</t>
  </si>
  <si>
    <t>Christian Norris</t>
  </si>
  <si>
    <t>Kayla Gross</t>
  </si>
  <si>
    <t>Kimberly West</t>
  </si>
  <si>
    <t>Robyn Gonzalez</t>
  </si>
  <si>
    <t>Alan Bennett</t>
  </si>
  <si>
    <t>Marie Smith</t>
  </si>
  <si>
    <t>Edward Murphy</t>
  </si>
  <si>
    <t>Victoria Smith</t>
  </si>
  <si>
    <t>Theresa Shah</t>
  </si>
  <si>
    <t>Sandra Archer</t>
  </si>
  <si>
    <t>Mackenzie Robinson</t>
  </si>
  <si>
    <t>Kimberly Fowler</t>
  </si>
  <si>
    <t>Erik Beck</t>
  </si>
  <si>
    <t>Jason Chen</t>
  </si>
  <si>
    <t>Lisa Medina</t>
  </si>
  <si>
    <t>Valerie Stein</t>
  </si>
  <si>
    <t>Christopher Young</t>
  </si>
  <si>
    <t>Scott Holder</t>
  </si>
  <si>
    <t>Brenda Wood</t>
  </si>
  <si>
    <t>Brandon Garcia</t>
  </si>
  <si>
    <t>Dr. Francisco Miles DDS</t>
  </si>
  <si>
    <t>Kellie Allen</t>
  </si>
  <si>
    <t>Teresa Reed</t>
  </si>
  <si>
    <t>Nicole Lee</t>
  </si>
  <si>
    <t>Stefanie Young</t>
  </si>
  <si>
    <t>Manuel King</t>
  </si>
  <si>
    <t>Isaiah Parrish</t>
  </si>
  <si>
    <t>Laura Ford</t>
  </si>
  <si>
    <t>William Reynolds</t>
  </si>
  <si>
    <t>Amanda Black</t>
  </si>
  <si>
    <t>Pamela Salazar</t>
  </si>
  <si>
    <t>Jody Pennington</t>
  </si>
  <si>
    <t>Brian Anderson</t>
  </si>
  <si>
    <t>James Haynes</t>
  </si>
  <si>
    <t>Daniel Powers</t>
  </si>
  <si>
    <t>Clarence Gonzalez</t>
  </si>
  <si>
    <t>Jessica Chavez</t>
  </si>
  <si>
    <t>Joseph Rose</t>
  </si>
  <si>
    <t>Steven Little</t>
  </si>
  <si>
    <t>Jason Hoffman</t>
  </si>
  <si>
    <t>Yvette Alvarado</t>
  </si>
  <si>
    <t>Ashley Woodard</t>
  </si>
  <si>
    <t>Gail Jackson</t>
  </si>
  <si>
    <t>Diana Mcguire</t>
  </si>
  <si>
    <t>Raymond Shepherd</t>
  </si>
  <si>
    <t>Julia Jordan</t>
  </si>
  <si>
    <t>Anthony Lamb</t>
  </si>
  <si>
    <t>Charles Collins</t>
  </si>
  <si>
    <t>Jackson Jones</t>
  </si>
  <si>
    <t>Erin Owens</t>
  </si>
  <si>
    <t>Justin Black</t>
  </si>
  <si>
    <t>Vanessa Blair</t>
  </si>
  <si>
    <t>Tracey Gomez</t>
  </si>
  <si>
    <t>Matthew Neal</t>
  </si>
  <si>
    <t>Jessica Mosley</t>
  </si>
  <si>
    <t>Courtney Glenn</t>
  </si>
  <si>
    <t>John Rowe</t>
  </si>
  <si>
    <t>Donna Mckinney</t>
  </si>
  <si>
    <t>Lori Rodriguez</t>
  </si>
  <si>
    <t>Jordan Terry</t>
  </si>
  <si>
    <t>Robert Herman</t>
  </si>
  <si>
    <t>Andrew Fuller</t>
  </si>
  <si>
    <t>Isaac Jordan</t>
  </si>
  <si>
    <t>Kathleen Perez</t>
  </si>
  <si>
    <t>Sarah Murphy</t>
  </si>
  <si>
    <t>Walter Sullivan</t>
  </si>
  <si>
    <t>Annette Kim</t>
  </si>
  <si>
    <t>John Krause</t>
  </si>
  <si>
    <t>Erica Perez</t>
  </si>
  <si>
    <t>Tyler Smith</t>
  </si>
  <si>
    <t>Sierra Frank</t>
  </si>
  <si>
    <t>Adam Cox</t>
  </si>
  <si>
    <t>Blake Powers</t>
  </si>
  <si>
    <t>John Bowen</t>
  </si>
  <si>
    <t>Michael Mitchell</t>
  </si>
  <si>
    <t>Gloria King</t>
  </si>
  <si>
    <t>Richard Watson</t>
  </si>
  <si>
    <t>John Chambers</t>
  </si>
  <si>
    <t>Mary Gray</t>
  </si>
  <si>
    <t>Carmen Novak</t>
  </si>
  <si>
    <t>Leslie Walker</t>
  </si>
  <si>
    <t>Jesse Lee</t>
  </si>
  <si>
    <t>Natasha Watson</t>
  </si>
  <si>
    <t>Tara Fields</t>
  </si>
  <si>
    <t>Dennis Walker PhD</t>
  </si>
  <si>
    <t>Ashley Moreno</t>
  </si>
  <si>
    <t>Luis Brown</t>
  </si>
  <si>
    <t>John Anderson</t>
  </si>
  <si>
    <t>Ryan Compton</t>
  </si>
  <si>
    <t>Joshua Coleman</t>
  </si>
  <si>
    <t>Ariana Long</t>
  </si>
  <si>
    <t>Mary Campos</t>
  </si>
  <si>
    <t>Elizabeth Werner</t>
  </si>
  <si>
    <t>Amanda Adams</t>
  </si>
  <si>
    <t>Kevin Anthony</t>
  </si>
  <si>
    <t>Barbara Porter</t>
  </si>
  <si>
    <t>Amy Love</t>
  </si>
  <si>
    <t>Christina Frank</t>
  </si>
  <si>
    <t>Jennifer Thomas</t>
  </si>
  <si>
    <t>Matthew Hansen</t>
  </si>
  <si>
    <t>Marissa Williams</t>
  </si>
  <si>
    <t>Michelle Marquez</t>
  </si>
  <si>
    <t>Vanessa Schmidt</t>
  </si>
  <si>
    <t>Bailey Allen</t>
  </si>
  <si>
    <t>Angela Thompson</t>
  </si>
  <si>
    <t>Connie Logan</t>
  </si>
  <si>
    <t>Kevin Hamilton</t>
  </si>
  <si>
    <t>Kimberly Crawford</t>
  </si>
  <si>
    <t>Christopher Brady</t>
  </si>
  <si>
    <t>Jonathon Russo</t>
  </si>
  <si>
    <t>Sarah Waters</t>
  </si>
  <si>
    <t>Michael Ochoa</t>
  </si>
  <si>
    <t>Jillian Wise</t>
  </si>
  <si>
    <t>Tracy Cabrera</t>
  </si>
  <si>
    <t>Mallory Patterson</t>
  </si>
  <si>
    <t>David Munoz</t>
  </si>
  <si>
    <t>Paula Hall</t>
  </si>
  <si>
    <t>Brian Acosta</t>
  </si>
  <si>
    <t>Kaitlyn Chambers</t>
  </si>
  <si>
    <t>Doris Evans</t>
  </si>
  <si>
    <t>William Howard</t>
  </si>
  <si>
    <t>Holly Gaines</t>
  </si>
  <si>
    <t>Jessica Hill</t>
  </si>
  <si>
    <t>Jamie Murphy</t>
  </si>
  <si>
    <t>Jessica Moore</t>
  </si>
  <si>
    <t>Jennifer Schroeder MD</t>
  </si>
  <si>
    <t>James Lee</t>
  </si>
  <si>
    <t>Paula Moore</t>
  </si>
  <si>
    <t>Michael Nixon</t>
  </si>
  <si>
    <t>Barbara Atkins</t>
  </si>
  <si>
    <t>Cynthia Williams</t>
  </si>
  <si>
    <t>Cynthia Hardy</t>
  </si>
  <si>
    <t>Amanda Miller DDS</t>
  </si>
  <si>
    <t>Danielle Scott</t>
  </si>
  <si>
    <t>Crystal Hoffman</t>
  </si>
  <si>
    <t>Matthew Watts</t>
  </si>
  <si>
    <t>Mikayla Bird</t>
  </si>
  <si>
    <t>Kathy Gutierrez</t>
  </si>
  <si>
    <t>Melanie Weber</t>
  </si>
  <si>
    <t>Kevin Simmons</t>
  </si>
  <si>
    <t>James Vincent</t>
  </si>
  <si>
    <t>James Gonzales</t>
  </si>
  <si>
    <t>Julie Rose</t>
  </si>
  <si>
    <t>Jennifer Ramsey</t>
  </si>
  <si>
    <t>Jesse Knight</t>
  </si>
  <si>
    <t>Andrew Castillo</t>
  </si>
  <si>
    <t>John Freeman</t>
  </si>
  <si>
    <t>Gloria Moore</t>
  </si>
  <si>
    <t>Kimberly Kennedy</t>
  </si>
  <si>
    <t>Jordan Kirk</t>
  </si>
  <si>
    <t>Michael Sims</t>
  </si>
  <si>
    <t>Jason Kramer</t>
  </si>
  <si>
    <t>Melissa Vincent</t>
  </si>
  <si>
    <t>Jacqueline Patterson</t>
  </si>
  <si>
    <t>Andrea Harris</t>
  </si>
  <si>
    <t>Matthew Mccall</t>
  </si>
  <si>
    <t>Scott Roberts</t>
  </si>
  <si>
    <t>Natalie Cantu</t>
  </si>
  <si>
    <t>Maurice Stewart</t>
  </si>
  <si>
    <t>Christopher Norman</t>
  </si>
  <si>
    <t>Tiffany Mejia</t>
  </si>
  <si>
    <t>John Baker</t>
  </si>
  <si>
    <t>Derek Snow</t>
  </si>
  <si>
    <t>Angela Jones</t>
  </si>
  <si>
    <t>Brenda Beasley</t>
  </si>
  <si>
    <t>Nathan Weaver</t>
  </si>
  <si>
    <t>Jose Holmes</t>
  </si>
  <si>
    <t>Taylor Walters</t>
  </si>
  <si>
    <t>Yvonne Fox</t>
  </si>
  <si>
    <t>Daniel Summers</t>
  </si>
  <si>
    <t>Leah Garcia</t>
  </si>
  <si>
    <t>William Day</t>
  </si>
  <si>
    <t>Linda Harris</t>
  </si>
  <si>
    <t>Sophia Webb</t>
  </si>
  <si>
    <t>Dylan Miller</t>
  </si>
  <si>
    <t>Collin Wyatt</t>
  </si>
  <si>
    <t>Caroline Nelson</t>
  </si>
  <si>
    <t>Kyle Deleon</t>
  </si>
  <si>
    <t>Martin Gonzalez</t>
  </si>
  <si>
    <t>Angel Berg</t>
  </si>
  <si>
    <t>Kristy Ramos</t>
  </si>
  <si>
    <t>Gary Bridges</t>
  </si>
  <si>
    <t>Jean Ballard</t>
  </si>
  <si>
    <t>Monica Rivera</t>
  </si>
  <si>
    <t>Jamie Harris</t>
  </si>
  <si>
    <t>Adrian Wilkins</t>
  </si>
  <si>
    <t>Tiffany Williams</t>
  </si>
  <si>
    <t>Savannah Edwards</t>
  </si>
  <si>
    <t>Alexandria Hamilton</t>
  </si>
  <si>
    <t>Courtney Poole</t>
  </si>
  <si>
    <t>Sergio Graham</t>
  </si>
  <si>
    <t>Laura Anderson</t>
  </si>
  <si>
    <t>Gregory Stuart</t>
  </si>
  <si>
    <t>Steven Garcia</t>
  </si>
  <si>
    <t>Rachael Walker</t>
  </si>
  <si>
    <t>Zachary Palmer</t>
  </si>
  <si>
    <t>Pamela Hall</t>
  </si>
  <si>
    <t>Jessica Guerrero</t>
  </si>
  <si>
    <t>Mrs. Melissa Perez</t>
  </si>
  <si>
    <t>Jerry Thomas</t>
  </si>
  <si>
    <t>Samantha Young</t>
  </si>
  <si>
    <t>Aaron Adams</t>
  </si>
  <si>
    <t>Bradley Torres</t>
  </si>
  <si>
    <t>Matthew Murphy</t>
  </si>
  <si>
    <t>Jessica Martin</t>
  </si>
  <si>
    <t>Eric Duke</t>
  </si>
  <si>
    <t>Steven Davis</t>
  </si>
  <si>
    <t>Juan Klein</t>
  </si>
  <si>
    <t>Michelle Ray</t>
  </si>
  <si>
    <t>Tammy Parker</t>
  </si>
  <si>
    <t>Adam Matthews</t>
  </si>
  <si>
    <t>Heather Peterson</t>
  </si>
  <si>
    <t>Katherine Juarez</t>
  </si>
  <si>
    <t>Brittany Rodriguez</t>
  </si>
  <si>
    <t>Crystal Smith</t>
  </si>
  <si>
    <t>Jose Carpenter</t>
  </si>
  <si>
    <t>Lauren Foster</t>
  </si>
  <si>
    <t>Rebecca Lopez</t>
  </si>
  <si>
    <t>Robert Paul</t>
  </si>
  <si>
    <t>Barbara Jones</t>
  </si>
  <si>
    <t>Brian Wise</t>
  </si>
  <si>
    <t>John Robbins</t>
  </si>
  <si>
    <t>Michael Watts</t>
  </si>
  <si>
    <t>Ryan Perez</t>
  </si>
  <si>
    <t>Stacy Nielsen</t>
  </si>
  <si>
    <t>Brittany Henderson</t>
  </si>
  <si>
    <t>Joshua Thomas</t>
  </si>
  <si>
    <t>Luis Cannon</t>
  </si>
  <si>
    <t>Jason Kaufman</t>
  </si>
  <si>
    <t>Lori Baker</t>
  </si>
  <si>
    <t>Cindy Ballard</t>
  </si>
  <si>
    <t>Timothy Lloyd</t>
  </si>
  <si>
    <t>Martin Howard</t>
  </si>
  <si>
    <t>Patrick Hood</t>
  </si>
  <si>
    <t>Brittany Thomas</t>
  </si>
  <si>
    <t>Andrew Reid</t>
  </si>
  <si>
    <t>Christina Pierce</t>
  </si>
  <si>
    <t>Sarah Dixon</t>
  </si>
  <si>
    <t>Amanda Meyer</t>
  </si>
  <si>
    <t>Sara Anderson</t>
  </si>
  <si>
    <t>Matthew Aguilar</t>
  </si>
  <si>
    <t>Arthur Brooks</t>
  </si>
  <si>
    <t>Wendy Cochran</t>
  </si>
  <si>
    <t>Michelle Leon</t>
  </si>
  <si>
    <t>Kimberly Collins</t>
  </si>
  <si>
    <t>Joseph Stephenson</t>
  </si>
  <si>
    <t>Victoria Powers</t>
  </si>
  <si>
    <t>Cole Hartman</t>
  </si>
  <si>
    <t>Brenda Delacruz</t>
  </si>
  <si>
    <t>Gregory Fischer</t>
  </si>
  <si>
    <t>Jerry Mathis</t>
  </si>
  <si>
    <t>Patrick Parker</t>
  </si>
  <si>
    <t>Teresa Burns</t>
  </si>
  <si>
    <t>Jillian Robertson</t>
  </si>
  <si>
    <t>Michael Nelson</t>
  </si>
  <si>
    <t>Megan Dixon</t>
  </si>
  <si>
    <t>Valerie Armstrong</t>
  </si>
  <si>
    <t>Marissa Davis</t>
  </si>
  <si>
    <t>Patrick Fernandez</t>
  </si>
  <si>
    <t>Colleen Tapia</t>
  </si>
  <si>
    <t>Cameron Barr</t>
  </si>
  <si>
    <t>Jacob Thomas</t>
  </si>
  <si>
    <t>James Barry</t>
  </si>
  <si>
    <t>Lisa Hamilton DDS</t>
  </si>
  <si>
    <t>Nicole Todd</t>
  </si>
  <si>
    <t>James Cordova</t>
  </si>
  <si>
    <t>Christopher Marshall</t>
  </si>
  <si>
    <t>Sarah Gordon</t>
  </si>
  <si>
    <t>Kathryn Schroeder</t>
  </si>
  <si>
    <t>Beth Bird</t>
  </si>
  <si>
    <t>Brett Flores</t>
  </si>
  <si>
    <t>Tricia Garcia MD</t>
  </si>
  <si>
    <t>Peter Harrell</t>
  </si>
  <si>
    <t>Jonathan Gordon</t>
  </si>
  <si>
    <t>Michael Mills</t>
  </si>
  <si>
    <t>Diana Murphy</t>
  </si>
  <si>
    <t>Matthew Garza</t>
  </si>
  <si>
    <t>Karen Guzman</t>
  </si>
  <si>
    <t>Walter Chavez</t>
  </si>
  <si>
    <t>Jesse Carr</t>
  </si>
  <si>
    <t>Richard Odom</t>
  </si>
  <si>
    <t>Tyler Williams</t>
  </si>
  <si>
    <t>Jasmin Glover</t>
  </si>
  <si>
    <t>Brittany Ray</t>
  </si>
  <si>
    <t>Alexis Farmer</t>
  </si>
  <si>
    <t>Christina Padilla</t>
  </si>
  <si>
    <t>Christina Beasley</t>
  </si>
  <si>
    <t>Tony Howard</t>
  </si>
  <si>
    <t>Jack Hampton</t>
  </si>
  <si>
    <t>Patrick Mcintosh</t>
  </si>
  <si>
    <t>Paul Calderon</t>
  </si>
  <si>
    <t>Frederick Frazier</t>
  </si>
  <si>
    <t>Ryan Gross</t>
  </si>
  <si>
    <t>Christine Lopez</t>
  </si>
  <si>
    <t>Amanda Wallace</t>
  </si>
  <si>
    <t>Jennifer Hudson</t>
  </si>
  <si>
    <t>Holly Acevedo</t>
  </si>
  <si>
    <t>Rachel Richardson</t>
  </si>
  <si>
    <t>John Spencer</t>
  </si>
  <si>
    <t>Sandra Gonzales</t>
  </si>
  <si>
    <t>Melissa Orozco</t>
  </si>
  <si>
    <t>Vanessa Brown</t>
  </si>
  <si>
    <t>Isabella Ferguson</t>
  </si>
  <si>
    <t>Cindy Snyder</t>
  </si>
  <si>
    <t>Miguel Gomez</t>
  </si>
  <si>
    <t>Michael Woodward</t>
  </si>
  <si>
    <t>Jessica Holt</t>
  </si>
  <si>
    <t>James Sims</t>
  </si>
  <si>
    <t>Marissa Johnson</t>
  </si>
  <si>
    <t>Shannon Duran PhD</t>
  </si>
  <si>
    <t>Ryan Martin</t>
  </si>
  <si>
    <t>Deborah Garcia</t>
  </si>
  <si>
    <t>Wendy Wagner</t>
  </si>
  <si>
    <t>Maureen Harper</t>
  </si>
  <si>
    <t>Brandon Murphy</t>
  </si>
  <si>
    <t>Richard Oconnell</t>
  </si>
  <si>
    <t>Laura Tapia</t>
  </si>
  <si>
    <t>Hannah Dennis</t>
  </si>
  <si>
    <t>Daniel Gilbert</t>
  </si>
  <si>
    <t>Carl Pitts</t>
  </si>
  <si>
    <t>Michele Pearson</t>
  </si>
  <si>
    <t>April Gonzalez</t>
  </si>
  <si>
    <t>Isaac Mendoza</t>
  </si>
  <si>
    <t>Anthony Buckley</t>
  </si>
  <si>
    <t>Angela Ayers</t>
  </si>
  <si>
    <t>Stephen Williams</t>
  </si>
  <si>
    <t>Mario Alvarado</t>
  </si>
  <si>
    <t>Isaiah Morrison</t>
  </si>
  <si>
    <t>Isaiah Duncan</t>
  </si>
  <si>
    <t>Alexandra Howell</t>
  </si>
  <si>
    <t>Melinda Williams</t>
  </si>
  <si>
    <t>Alec Shaw</t>
  </si>
  <si>
    <t>Olivia Tucker</t>
  </si>
  <si>
    <t>Catherine Huerta</t>
  </si>
  <si>
    <t>Tyler Mitchell</t>
  </si>
  <si>
    <t>Sabrina Martinez</t>
  </si>
  <si>
    <t>Jonathan Greene</t>
  </si>
  <si>
    <t>Amy Miller</t>
  </si>
  <si>
    <t>Kayla Miller</t>
  </si>
  <si>
    <t>Randall Leach</t>
  </si>
  <si>
    <t>Paige Woodward</t>
  </si>
  <si>
    <t>Margaret Simon</t>
  </si>
  <si>
    <t>Michele Allen</t>
  </si>
  <si>
    <t>David Buck</t>
  </si>
  <si>
    <t>Whitney Mitchell</t>
  </si>
  <si>
    <t>Rebecca Roach</t>
  </si>
  <si>
    <t>Daniel Maddox</t>
  </si>
  <si>
    <t>David Benson</t>
  </si>
  <si>
    <t>Ashley Moore</t>
  </si>
  <si>
    <t>Dr. Brian Clark</t>
  </si>
  <si>
    <t>Michelle Scott</t>
  </si>
  <si>
    <t>Thomas Downs</t>
  </si>
  <si>
    <t>John Allison</t>
  </si>
  <si>
    <t>Leonard Johnson</t>
  </si>
  <si>
    <t>Linda Mcguire</t>
  </si>
  <si>
    <t>Gregory Chase</t>
  </si>
  <si>
    <t>Anne Blanchard</t>
  </si>
  <si>
    <t>Phillip Davis</t>
  </si>
  <si>
    <t>Scott Maxwell</t>
  </si>
  <si>
    <t>Robert Mcdaniel</t>
  </si>
  <si>
    <t>Patrick Evans</t>
  </si>
  <si>
    <t>Julie Nichols</t>
  </si>
  <si>
    <t>Jeremy Crawford</t>
  </si>
  <si>
    <t>Ashley Davis</t>
  </si>
  <si>
    <t>Hunter Wallace</t>
  </si>
  <si>
    <t>William Bass</t>
  </si>
  <si>
    <t>Chelsea Knight</t>
  </si>
  <si>
    <t>Philip Walker</t>
  </si>
  <si>
    <t>John Landry</t>
  </si>
  <si>
    <t>Richard Freeman</t>
  </si>
  <si>
    <t>Evelyn Hall</t>
  </si>
  <si>
    <t>Austin Williams</t>
  </si>
  <si>
    <t>Rita Soto</t>
  </si>
  <si>
    <t>Mikayla Sanders</t>
  </si>
  <si>
    <t>Elizabeth Mitchell</t>
  </si>
  <si>
    <t>Wendy Ibarra</t>
  </si>
  <si>
    <t>Brianna Golden</t>
  </si>
  <si>
    <t>Holly Caldwell</t>
  </si>
  <si>
    <t>Wesley Edwards</t>
  </si>
  <si>
    <t>Raymond Mcintosh</t>
  </si>
  <si>
    <t>David Bryant</t>
  </si>
  <si>
    <t>Dr. Danielle Lin</t>
  </si>
  <si>
    <t>Valerie Williams DVM</t>
  </si>
  <si>
    <t>Carolyn Hudson</t>
  </si>
  <si>
    <t>Jessica Novak</t>
  </si>
  <si>
    <t>Scott Peck</t>
  </si>
  <si>
    <t>Scott Coleman</t>
  </si>
  <si>
    <t>Natasha Taylor</t>
  </si>
  <si>
    <t>Julie Wagner</t>
  </si>
  <si>
    <t>Brendan Gallegos</t>
  </si>
  <si>
    <t>Patty Warren</t>
  </si>
  <si>
    <t>Paula Torres</t>
  </si>
  <si>
    <t>Desiree Cruz</t>
  </si>
  <si>
    <t>Julie Rice</t>
  </si>
  <si>
    <t>Brittany Obrien</t>
  </si>
  <si>
    <t>Miguel Johnson</t>
  </si>
  <si>
    <t>Alyssa Nelson</t>
  </si>
  <si>
    <t>Mr. Justin Thompson</t>
  </si>
  <si>
    <t>Rachel Strickland</t>
  </si>
  <si>
    <t>Hector Clark</t>
  </si>
  <si>
    <t>Neil Higgins</t>
  </si>
  <si>
    <t>Ryan Russo</t>
  </si>
  <si>
    <t>Nathaniel Brown</t>
  </si>
  <si>
    <t>Linda Rich</t>
  </si>
  <si>
    <t>Samuel Lane</t>
  </si>
  <si>
    <t>Samantha Armstrong</t>
  </si>
  <si>
    <t>Shelley Larson</t>
  </si>
  <si>
    <t>Tristan Williams</t>
  </si>
  <si>
    <t>Amy Lee</t>
  </si>
  <si>
    <t>Carol Thomas</t>
  </si>
  <si>
    <t>Cassandra Davis</t>
  </si>
  <si>
    <t>Christine Bryan</t>
  </si>
  <si>
    <t>Brenda Johnson</t>
  </si>
  <si>
    <t>Donna Shepard</t>
  </si>
  <si>
    <t>Michael Ross</t>
  </si>
  <si>
    <t>Angel Lamb</t>
  </si>
  <si>
    <t>Thomas Vargas</t>
  </si>
  <si>
    <t>Derrick Rosales</t>
  </si>
  <si>
    <t>Cindy Meyer</t>
  </si>
  <si>
    <t>Kathleen Flowers</t>
  </si>
  <si>
    <t>Richard Chan</t>
  </si>
  <si>
    <t>Barbara Garrett</t>
  </si>
  <si>
    <t>Susan Hayden</t>
  </si>
  <si>
    <t>Scott Spears</t>
  </si>
  <si>
    <t>Deborah Barnett</t>
  </si>
  <si>
    <t>Stephanie Garrett</t>
  </si>
  <si>
    <t>Jeffrey Price</t>
  </si>
  <si>
    <t>Shannon Ferguson</t>
  </si>
  <si>
    <t>Brenda Spencer</t>
  </si>
  <si>
    <t>Teresa Clark</t>
  </si>
  <si>
    <t>Felicia Mills</t>
  </si>
  <si>
    <t>William Leach</t>
  </si>
  <si>
    <t>Debbie Martin</t>
  </si>
  <si>
    <t>Zachary Chen</t>
  </si>
  <si>
    <t>Jasmine Murray</t>
  </si>
  <si>
    <t>Juan Elliott</t>
  </si>
  <si>
    <t>Scott Diaz</t>
  </si>
  <si>
    <t>Daniel Garcia</t>
  </si>
  <si>
    <t>James Trujillo</t>
  </si>
  <si>
    <t>Andrea Nguyen</t>
  </si>
  <si>
    <t>Eric Ray</t>
  </si>
  <si>
    <t>Nicole Mann</t>
  </si>
  <si>
    <t>Mariah Graham</t>
  </si>
  <si>
    <t>Lacey Ellis</t>
  </si>
  <si>
    <t>David Cameron</t>
  </si>
  <si>
    <t>Kari Hickman</t>
  </si>
  <si>
    <t>Leonard Roberts</t>
  </si>
  <si>
    <t>Ariel Williams</t>
  </si>
  <si>
    <t>Tracy Tate</t>
  </si>
  <si>
    <t>Laura Cline</t>
  </si>
  <si>
    <t>Megan Leon</t>
  </si>
  <si>
    <t>Andrew Wilson</t>
  </si>
  <si>
    <t>Laura Garza</t>
  </si>
  <si>
    <t>Justin Miller</t>
  </si>
  <si>
    <t>Mary Ross</t>
  </si>
  <si>
    <t>Sean Acosta</t>
  </si>
  <si>
    <t>Kelsey Johnson</t>
  </si>
  <si>
    <t>Joy Young</t>
  </si>
  <si>
    <t>Erika Banks</t>
  </si>
  <si>
    <t>Mark Galloway</t>
  </si>
  <si>
    <t>Joseph Bennett</t>
  </si>
  <si>
    <t>Grant Steele</t>
  </si>
  <si>
    <t>Henry White</t>
  </si>
  <si>
    <t>Michael Moore Jr.</t>
  </si>
  <si>
    <t>Angelica Carrillo</t>
  </si>
  <si>
    <t>Kathleen Hendricks</t>
  </si>
  <si>
    <t>Alicia Evans</t>
  </si>
  <si>
    <t>Thomas Flynn</t>
  </si>
  <si>
    <t>Jennifer Armstrong</t>
  </si>
  <si>
    <t>Marissa Lewis</t>
  </si>
  <si>
    <t>Yvette Phillips</t>
  </si>
  <si>
    <t>Linda Steele</t>
  </si>
  <si>
    <t>Michael Dixon</t>
  </si>
  <si>
    <t>Brenda Webb</t>
  </si>
  <si>
    <t>Hailey Bradley</t>
  </si>
  <si>
    <t>Sharon Barnes</t>
  </si>
  <si>
    <t>Alexis Reyes</t>
  </si>
  <si>
    <t>Jordan Washington</t>
  </si>
  <si>
    <t>Michele Nelson</t>
  </si>
  <si>
    <t>Pamela Davis</t>
  </si>
  <si>
    <t>Michael Ruiz</t>
  </si>
  <si>
    <t>Chelsea Hill</t>
  </si>
  <si>
    <t>Caitlin Duffy</t>
  </si>
  <si>
    <t>Frances Stephens</t>
  </si>
  <si>
    <t>Stephanie Young</t>
  </si>
  <si>
    <t>John Long</t>
  </si>
  <si>
    <t>Devon Zamora</t>
  </si>
  <si>
    <t>Audrey Serrano</t>
  </si>
  <si>
    <t>Stephen Marks</t>
  </si>
  <si>
    <t>Jeffrey Morgan</t>
  </si>
  <si>
    <t>Tina Walker</t>
  </si>
  <si>
    <t>Monica Thomas</t>
  </si>
  <si>
    <t>Rebecca Short</t>
  </si>
  <si>
    <t>Mary Vega</t>
  </si>
  <si>
    <t>Nancy Mccann</t>
  </si>
  <si>
    <t>Jessica Delacruz</t>
  </si>
  <si>
    <t>Kevin Stafford</t>
  </si>
  <si>
    <t>Samantha Clay</t>
  </si>
  <si>
    <t>Shannon Chavez</t>
  </si>
  <si>
    <t>Elizabeth Higgins</t>
  </si>
  <si>
    <t>Christina Clark</t>
  </si>
  <si>
    <t>Dr. Scott Jackson</t>
  </si>
  <si>
    <t>Pamela Williams</t>
  </si>
  <si>
    <t>Yvonne Rogers</t>
  </si>
  <si>
    <t>Stephanie Reynolds</t>
  </si>
  <si>
    <t>Margaret Pearson</t>
  </si>
  <si>
    <t>Michael Carter</t>
  </si>
  <si>
    <t>Mark Day</t>
  </si>
  <si>
    <t>Angela Yates DDS</t>
  </si>
  <si>
    <t>Erin Lee MD</t>
  </si>
  <si>
    <t>Kathryn Turner</t>
  </si>
  <si>
    <t>Raymond Nelson</t>
  </si>
  <si>
    <t>Ethan Houston</t>
  </si>
  <si>
    <t>Corey Jackson</t>
  </si>
  <si>
    <t>Terry Decker</t>
  </si>
  <si>
    <t>Gregory Moyer</t>
  </si>
  <si>
    <t>Marcus Velez</t>
  </si>
  <si>
    <t>Anthony Michael</t>
  </si>
  <si>
    <t>Darin Mayer</t>
  </si>
  <si>
    <t>Melanie Rogers</t>
  </si>
  <si>
    <t>Joshua Bass</t>
  </si>
  <si>
    <t>Cathy Burns</t>
  </si>
  <si>
    <t>Tiffany Vasquez</t>
  </si>
  <si>
    <t>Daniel Cook</t>
  </si>
  <si>
    <t>Kathleen Vargas</t>
  </si>
  <si>
    <t>Mathew Kelly</t>
  </si>
  <si>
    <t>Rebecca White</t>
  </si>
  <si>
    <t>Anne Salazar</t>
  </si>
  <si>
    <t>Alexandra Holmes</t>
  </si>
  <si>
    <t>Christopher Cox</t>
  </si>
  <si>
    <t>Ronald Jones</t>
  </si>
  <si>
    <t>Gregory Ramos</t>
  </si>
  <si>
    <t>Sharon Sanders</t>
  </si>
  <si>
    <t>Eric Osborne</t>
  </si>
  <si>
    <t>Veronica Baxter</t>
  </si>
  <si>
    <t>Erica Blackburn</t>
  </si>
  <si>
    <t>Susan Chandler</t>
  </si>
  <si>
    <t>Greg Abbott</t>
  </si>
  <si>
    <t>Elizabeth Jones</t>
  </si>
  <si>
    <t>Michael Williamson</t>
  </si>
  <si>
    <t>Sarah Henderson</t>
  </si>
  <si>
    <t>Cassandra Pratt</t>
  </si>
  <si>
    <t>Tracy Robinson</t>
  </si>
  <si>
    <t>Richard Tucker</t>
  </si>
  <si>
    <t>Isabel Copeland</t>
  </si>
  <si>
    <t>Kenneth Russell</t>
  </si>
  <si>
    <t>Amy Park</t>
  </si>
  <si>
    <t>David Williams</t>
  </si>
  <si>
    <t>Alexa Wallace</t>
  </si>
  <si>
    <t>Lawrence Vang</t>
  </si>
  <si>
    <t>Ashley Peterson</t>
  </si>
  <si>
    <t>Angela Brown</t>
  </si>
  <si>
    <t>Travis Schwartz</t>
  </si>
  <si>
    <t>Dominic Brennan DVM</t>
  </si>
  <si>
    <t>Kendra Maxwell</t>
  </si>
  <si>
    <t>Erik Kline</t>
  </si>
  <si>
    <t>Brianna Smith</t>
  </si>
  <si>
    <t>Rachel Jensen</t>
  </si>
  <si>
    <t>Laura Jones</t>
  </si>
  <si>
    <t>Allen Bauer</t>
  </si>
  <si>
    <t>Gregory Yoder</t>
  </si>
  <si>
    <t>James West</t>
  </si>
  <si>
    <t>Kenneth Scott</t>
  </si>
  <si>
    <t>David Floyd</t>
  </si>
  <si>
    <t>Stacey Williams</t>
  </si>
  <si>
    <t>Laura Chen</t>
  </si>
  <si>
    <t>Michael Christian</t>
  </si>
  <si>
    <t>Catherine Newman</t>
  </si>
  <si>
    <t>Stacy Stewart</t>
  </si>
  <si>
    <t>Jordan Maxwell</t>
  </si>
  <si>
    <t>Mary Hernandez</t>
  </si>
  <si>
    <t>John Haynes</t>
  </si>
  <si>
    <t>Hunter Jordan</t>
  </si>
  <si>
    <t>Ryan Walsh</t>
  </si>
  <si>
    <t>Felicia Robertson</t>
  </si>
  <si>
    <t>Jackson Sanders</t>
  </si>
  <si>
    <t>James Crawford</t>
  </si>
  <si>
    <t>Jennifer Rivera</t>
  </si>
  <si>
    <t>Christine Fletcher</t>
  </si>
  <si>
    <t>Andrew Aguirre</t>
  </si>
  <si>
    <t>Nicole Mack</t>
  </si>
  <si>
    <t>Nicole Moore</t>
  </si>
  <si>
    <t>Rhonda Williams</t>
  </si>
  <si>
    <t>Michael Bennett</t>
  </si>
  <si>
    <t>Patricia Chambers</t>
  </si>
  <si>
    <t>Becky Gilmore</t>
  </si>
  <si>
    <t>Andrew Stanley</t>
  </si>
  <si>
    <t>Jacob Esparza</t>
  </si>
  <si>
    <t>Tina Williams</t>
  </si>
  <si>
    <t>Michael Crane</t>
  </si>
  <si>
    <t>Samantha Kerr</t>
  </si>
  <si>
    <t>Jeremy Hayes</t>
  </si>
  <si>
    <t>James Kelley</t>
  </si>
  <si>
    <t>Teresa Holmes</t>
  </si>
  <si>
    <t>Erika Pacheco</t>
  </si>
  <si>
    <t>Kevin Mclaughlin</t>
  </si>
  <si>
    <t>Emily Bennett</t>
  </si>
  <si>
    <t>Katherine Ryan</t>
  </si>
  <si>
    <t>Stephen Browning</t>
  </si>
  <si>
    <t>Shane Castillo</t>
  </si>
  <si>
    <t>Stuart Martin</t>
  </si>
  <si>
    <t>Jacob Delgado</t>
  </si>
  <si>
    <t>Tyler Schaefer</t>
  </si>
  <si>
    <t>Aaron Norton</t>
  </si>
  <si>
    <t>Amber Ramos</t>
  </si>
  <si>
    <t>Mark Reeves</t>
  </si>
  <si>
    <t>Mrs. Megan Baker</t>
  </si>
  <si>
    <t>Mark Marsh</t>
  </si>
  <si>
    <t>Dalton Neal</t>
  </si>
  <si>
    <t>Steven Foley</t>
  </si>
  <si>
    <t>Dennis Stanley</t>
  </si>
  <si>
    <t>Scott Evans</t>
  </si>
  <si>
    <t>Casey Wu</t>
  </si>
  <si>
    <t>Caleb Adams</t>
  </si>
  <si>
    <t>Julie Foster</t>
  </si>
  <si>
    <t>Adam Garza</t>
  </si>
  <si>
    <t>Gary Knight</t>
  </si>
  <si>
    <t>Alan Miller</t>
  </si>
  <si>
    <t>Sean Vazquez</t>
  </si>
  <si>
    <t>Jonathan Jones</t>
  </si>
  <si>
    <t>Jennifer Kline</t>
  </si>
  <si>
    <t>Christian Farmer</t>
  </si>
  <si>
    <t>Justin Flores</t>
  </si>
  <si>
    <t>Christopher Gonzalez</t>
  </si>
  <si>
    <t>Paul Ellis</t>
  </si>
  <si>
    <t>Angel Decker</t>
  </si>
  <si>
    <t>Michael Jennings</t>
  </si>
  <si>
    <t>Eric Lynch</t>
  </si>
  <si>
    <t>Jessica Palmer</t>
  </si>
  <si>
    <t>Aaron Ramirez</t>
  </si>
  <si>
    <t>Amy Lowery</t>
  </si>
  <si>
    <t>Amber Kim</t>
  </si>
  <si>
    <t>Carlos Ware</t>
  </si>
  <si>
    <t>James Bass</t>
  </si>
  <si>
    <t>Brianna Edwards</t>
  </si>
  <si>
    <t>Regina Vega</t>
  </si>
  <si>
    <t>Timothy Brown</t>
  </si>
  <si>
    <t>Melissa Gonzalez</t>
  </si>
  <si>
    <t>James Hammond</t>
  </si>
  <si>
    <t>Cheryl Smith</t>
  </si>
  <si>
    <t>Nathaniel Gonzales</t>
  </si>
  <si>
    <t>Gina Reynolds</t>
  </si>
  <si>
    <t>Chad Stone</t>
  </si>
  <si>
    <t>Alexandra Evans</t>
  </si>
  <si>
    <t>Kelsey Gutierrez</t>
  </si>
  <si>
    <t>Peter Munoz</t>
  </si>
  <si>
    <t>Rebecca Ramirez</t>
  </si>
  <si>
    <t>Christian Jordan</t>
  </si>
  <si>
    <t>Janet Gilbert</t>
  </si>
  <si>
    <t>Cheryl Austin</t>
  </si>
  <si>
    <t>Sarah Cameron</t>
  </si>
  <si>
    <t>Jennifer Hahn</t>
  </si>
  <si>
    <t>Danielle Jackson</t>
  </si>
  <si>
    <t>Steve Lynch</t>
  </si>
  <si>
    <t>Justin Nunez</t>
  </si>
  <si>
    <t>Nicole Hartman</t>
  </si>
  <si>
    <t>Kayla Cox</t>
  </si>
  <si>
    <t>Brian Martinez</t>
  </si>
  <si>
    <t>Melissa Fuentes</t>
  </si>
  <si>
    <t>Amy Lewis</t>
  </si>
  <si>
    <t>Jeffrey Coleman</t>
  </si>
  <si>
    <t>John Bowers</t>
  </si>
  <si>
    <t>Karen Mills</t>
  </si>
  <si>
    <t>Collin Jennings</t>
  </si>
  <si>
    <t>Tammie Graves</t>
  </si>
  <si>
    <t>Kelly Jones</t>
  </si>
  <si>
    <t>Misty Burns</t>
  </si>
  <si>
    <t>Anthony Barnes</t>
  </si>
  <si>
    <t>Mallory Summers</t>
  </si>
  <si>
    <t>Leslie Frederick</t>
  </si>
  <si>
    <t>Jermaine Farmer</t>
  </si>
  <si>
    <t>Robert Acosta</t>
  </si>
  <si>
    <t>Kimberly Brooks</t>
  </si>
  <si>
    <t>Jade White</t>
  </si>
  <si>
    <t>Susan Alvarez</t>
  </si>
  <si>
    <t>April Mccormick</t>
  </si>
  <si>
    <t>Olivia Gray</t>
  </si>
  <si>
    <t>Patrick Riley</t>
  </si>
  <si>
    <t>Timothy Gilmore</t>
  </si>
  <si>
    <t>Mariah Garcia</t>
  </si>
  <si>
    <t>Jeffrey Barker</t>
  </si>
  <si>
    <t>Daniel Martin</t>
  </si>
  <si>
    <t>Emily Baker</t>
  </si>
  <si>
    <t>Shaun Lopez</t>
  </si>
  <si>
    <t>Tami Delacruz</t>
  </si>
  <si>
    <t>Ann Abbott</t>
  </si>
  <si>
    <t>Faith Morales</t>
  </si>
  <si>
    <t>Bobby Boyle</t>
  </si>
  <si>
    <t>David Rivera MD</t>
  </si>
  <si>
    <t>Micheal Neal</t>
  </si>
  <si>
    <t>Randy Rice</t>
  </si>
  <si>
    <t>David Stout</t>
  </si>
  <si>
    <t>Anthony Marshall</t>
  </si>
  <si>
    <t>Evan Snyder</t>
  </si>
  <si>
    <t>Kristin Jenkins</t>
  </si>
  <si>
    <t>Ashley Green</t>
  </si>
  <si>
    <t>Samuel Thomas</t>
  </si>
  <si>
    <t>Kimberly Robinson</t>
  </si>
  <si>
    <t>Alexander Cooper</t>
  </si>
  <si>
    <t>Christina Dalton</t>
  </si>
  <si>
    <t>Cynthia Wilson</t>
  </si>
  <si>
    <t>Tiffany Harris</t>
  </si>
  <si>
    <t>Rhonda Edwards</t>
  </si>
  <si>
    <t>Brian Ray</t>
  </si>
  <si>
    <t>Christine Gamble</t>
  </si>
  <si>
    <t>Robert Robinson</t>
  </si>
  <si>
    <t>Jackson Reynolds</t>
  </si>
  <si>
    <t>Carol Blackwell</t>
  </si>
  <si>
    <t>Monica Hall</t>
  </si>
  <si>
    <t>Felicia Holder</t>
  </si>
  <si>
    <t>Jeffrey Phillips</t>
  </si>
  <si>
    <t>Gordon Hicks</t>
  </si>
  <si>
    <t>Michelle Roberts</t>
  </si>
  <si>
    <t>Taylor Clark</t>
  </si>
  <si>
    <t>Cassandra Evans</t>
  </si>
  <si>
    <t>Charles Lam</t>
  </si>
  <si>
    <t>Michele Bailey</t>
  </si>
  <si>
    <t>Bernard Baker</t>
  </si>
  <si>
    <t>Christopher Hernandez</t>
  </si>
  <si>
    <t>Jack Cruz</t>
  </si>
  <si>
    <t>Lindsay Lam</t>
  </si>
  <si>
    <t>William Franklin</t>
  </si>
  <si>
    <t>Judy Brown</t>
  </si>
  <si>
    <t>Brian Mitchell PhD</t>
  </si>
  <si>
    <t>David Maxwell</t>
  </si>
  <si>
    <t>Deanna Newton</t>
  </si>
  <si>
    <t>Patricia Cox</t>
  </si>
  <si>
    <t>Lauren Blake</t>
  </si>
  <si>
    <t>Donald Berger</t>
  </si>
  <si>
    <t>Jessica Hart</t>
  </si>
  <si>
    <t>Raymond Wilson</t>
  </si>
  <si>
    <t>Kaitlyn Valdez</t>
  </si>
  <si>
    <t>Jeffrey Swanson</t>
  </si>
  <si>
    <t>Elizabeth Griffith</t>
  </si>
  <si>
    <t>Benjamin Williams</t>
  </si>
  <si>
    <t>Albert Wong</t>
  </si>
  <si>
    <t>Julia Watson</t>
  </si>
  <si>
    <t>David Roberts</t>
  </si>
  <si>
    <t>Jessica Brennan</t>
  </si>
  <si>
    <t>Christopher Gutierrez</t>
  </si>
  <si>
    <t>Alicia Carter</t>
  </si>
  <si>
    <t>George Mendez</t>
  </si>
  <si>
    <t>Mackenzie Cabrera</t>
  </si>
  <si>
    <t>Anthony Stewart</t>
  </si>
  <si>
    <t>Timothy Peterson</t>
  </si>
  <si>
    <t>Sandra West</t>
  </si>
  <si>
    <t>Austin Lewis Jr.</t>
  </si>
  <si>
    <t>Mark Thompson</t>
  </si>
  <si>
    <t>Julian Gutierrez</t>
  </si>
  <si>
    <t>Leah Howard</t>
  </si>
  <si>
    <t>Christopher Blake</t>
  </si>
  <si>
    <t>Michael Rhodes</t>
  </si>
  <si>
    <t>Robert Lee</t>
  </si>
  <si>
    <t>Craig Gomez</t>
  </si>
  <si>
    <t>Cindy Brown</t>
  </si>
  <si>
    <t>Shannon Freeman</t>
  </si>
  <si>
    <t>Justin Ford</t>
  </si>
  <si>
    <t>Christopher Quinn</t>
  </si>
  <si>
    <t>Richard Hale</t>
  </si>
  <si>
    <t>Donna Allison</t>
  </si>
  <si>
    <t>Traci Fox</t>
  </si>
  <si>
    <t>Penny Stafford</t>
  </si>
  <si>
    <t>Mr. Spencer Lawrence</t>
  </si>
  <si>
    <t>Jennifer Harris</t>
  </si>
  <si>
    <t>Michael Edwards</t>
  </si>
  <si>
    <t>Danielle Thornton</t>
  </si>
  <si>
    <t>Richard Gomez</t>
  </si>
  <si>
    <t>Michael Davis</t>
  </si>
  <si>
    <t>Candace Harris</t>
  </si>
  <si>
    <t>James Jackson</t>
  </si>
  <si>
    <t>Scott Macdonald</t>
  </si>
  <si>
    <t>John Velez</t>
  </si>
  <si>
    <t>Mrs. Lauren Mcintyre</t>
  </si>
  <si>
    <t>Julie Coleman</t>
  </si>
  <si>
    <t>Sean Baker</t>
  </si>
  <si>
    <t>Crystal Mayer</t>
  </si>
  <si>
    <t>Stephanie Lewis</t>
  </si>
  <si>
    <t>Ann Dickerson</t>
  </si>
  <si>
    <t>Gina Allen</t>
  </si>
  <si>
    <t>Cheryl Riley</t>
  </si>
  <si>
    <t>Alexandria Brown</t>
  </si>
  <si>
    <t>Casey Long</t>
  </si>
  <si>
    <t>Robin Castro</t>
  </si>
  <si>
    <t>Shannon Norman</t>
  </si>
  <si>
    <t>Kristy James</t>
  </si>
  <si>
    <t>Erica Christian</t>
  </si>
  <si>
    <t>Austin Aguirre</t>
  </si>
  <si>
    <t>Megan Booker</t>
  </si>
  <si>
    <t>Joshua Ware</t>
  </si>
  <si>
    <t>Dr. Jim Mcgee</t>
  </si>
  <si>
    <t>Benjamin Ruiz</t>
  </si>
  <si>
    <t>Devon Williams</t>
  </si>
  <si>
    <t>William Thomas</t>
  </si>
  <si>
    <t>Teresa Harding</t>
  </si>
  <si>
    <t>Michelle Burns</t>
  </si>
  <si>
    <t>Peter Hayden</t>
  </si>
  <si>
    <t>Timothy Fisher</t>
  </si>
  <si>
    <t>Dr. Samantha Miller</t>
  </si>
  <si>
    <t>Russell Ball</t>
  </si>
  <si>
    <t>Jeff Lloyd</t>
  </si>
  <si>
    <t>Ricardo Bailey</t>
  </si>
  <si>
    <t>Heather Clements</t>
  </si>
  <si>
    <t>Courtney Barton</t>
  </si>
  <si>
    <t>Veronica Fisher</t>
  </si>
  <si>
    <t>Lori Mitchell</t>
  </si>
  <si>
    <t>Michael Hoover</t>
  </si>
  <si>
    <t>Christine Duncan</t>
  </si>
  <si>
    <t>Taylor Butler</t>
  </si>
  <si>
    <t>Benjamin Spencer</t>
  </si>
  <si>
    <t>Edward Thompson</t>
  </si>
  <si>
    <t>Jeffrey Yates</t>
  </si>
  <si>
    <t>Brooke Guerrero</t>
  </si>
  <si>
    <t>Tom Barnes</t>
  </si>
  <si>
    <t>Michael Perez</t>
  </si>
  <si>
    <t>Diane Murray</t>
  </si>
  <si>
    <t>Timothy Martinez</t>
  </si>
  <si>
    <t>William Gonzalez</t>
  </si>
  <si>
    <t>Maria Nelson</t>
  </si>
  <si>
    <t>Amanda Johnson</t>
  </si>
  <si>
    <t>Dr. Jacqueline Davis</t>
  </si>
  <si>
    <t>Aaron Perkins</t>
  </si>
  <si>
    <t>Zachary Simmons</t>
  </si>
  <si>
    <t>Steven Walker</t>
  </si>
  <si>
    <t>Kevin Bowers</t>
  </si>
  <si>
    <t>Charles Brandt</t>
  </si>
  <si>
    <t>Kayla Rivera</t>
  </si>
  <si>
    <t>Joseph Juarez</t>
  </si>
  <si>
    <t>Cassandra Dixon</t>
  </si>
  <si>
    <t>Rebecca Williams</t>
  </si>
  <si>
    <t>Jason Butler</t>
  </si>
  <si>
    <t>Crystal Patrick</t>
  </si>
  <si>
    <t>Shannon James</t>
  </si>
  <si>
    <t>Daniel Jenkins</t>
  </si>
  <si>
    <t>Jenna Watson</t>
  </si>
  <si>
    <t>Willie Adams</t>
  </si>
  <si>
    <t>Shelley King</t>
  </si>
  <si>
    <t>Anthony Villarreal</t>
  </si>
  <si>
    <t>Evelyn Cole</t>
  </si>
  <si>
    <t>Jason Estrada DDS</t>
  </si>
  <si>
    <t>Yvonne Rivera</t>
  </si>
  <si>
    <t>Samantha Bennett</t>
  </si>
  <si>
    <t>Courtney Myers</t>
  </si>
  <si>
    <t>Travis Leonard</t>
  </si>
  <si>
    <t>Aimee Dominguez</t>
  </si>
  <si>
    <t>Stephen Watkins</t>
  </si>
  <si>
    <t>John Cruz</t>
  </si>
  <si>
    <t>Lisa Hart</t>
  </si>
  <si>
    <t>Michael Jackson</t>
  </si>
  <si>
    <t>Robin Mason</t>
  </si>
  <si>
    <t>Brooke Smith</t>
  </si>
  <si>
    <t>James Hernandez</t>
  </si>
  <si>
    <t>Michelle Grant</t>
  </si>
  <si>
    <t>Maria Stuart</t>
  </si>
  <si>
    <t>Sarah Burke</t>
  </si>
  <si>
    <t>Frank Mason</t>
  </si>
  <si>
    <t>Samantha Graves</t>
  </si>
  <si>
    <t>Amanda Galloway</t>
  </si>
  <si>
    <t>Denise Leon</t>
  </si>
  <si>
    <t>Anthony Frederick MD</t>
  </si>
  <si>
    <t>Leah Wood</t>
  </si>
  <si>
    <t>Catherine Spencer</t>
  </si>
  <si>
    <t>Pamela Pearson</t>
  </si>
  <si>
    <t>Tammie Clark</t>
  </si>
  <si>
    <t>Timothy Shepherd</t>
  </si>
  <si>
    <t>Erica Flynn</t>
  </si>
  <si>
    <t>Teresa Johnson</t>
  </si>
  <si>
    <t>Diana Rodriguez</t>
  </si>
  <si>
    <t>Cheryl Martin</t>
  </si>
  <si>
    <t>Robert Perez</t>
  </si>
  <si>
    <t>Bryan Carr</t>
  </si>
  <si>
    <t>Linda Anderson</t>
  </si>
  <si>
    <t>Samantha Garcia</t>
  </si>
  <si>
    <t>Cheryl Black</t>
  </si>
  <si>
    <t>Stephanie Campbell</t>
  </si>
  <si>
    <t>Beverly Richardson</t>
  </si>
  <si>
    <t>Kent George</t>
  </si>
  <si>
    <t>Eric Cooper</t>
  </si>
  <si>
    <t>Stephanie Miller</t>
  </si>
  <si>
    <t>Mia Moran</t>
  </si>
  <si>
    <t>Julia Thomas</t>
  </si>
  <si>
    <t>Deborah Dickerson</t>
  </si>
  <si>
    <t>Robert Walters</t>
  </si>
  <si>
    <t>Anthony Ochoa</t>
  </si>
  <si>
    <t>Tammy Brown</t>
  </si>
  <si>
    <t>Meghan Lynch</t>
  </si>
  <si>
    <t>Jeremy Roberts</t>
  </si>
  <si>
    <t>Angela Goodwin</t>
  </si>
  <si>
    <t>Benjamin Meyers</t>
  </si>
  <si>
    <t>Marcus Ross</t>
  </si>
  <si>
    <t>Michael Sullivan II</t>
  </si>
  <si>
    <t>Jack Lucas</t>
  </si>
  <si>
    <t>Bradley Bennett</t>
  </si>
  <si>
    <t>Matthew Graham</t>
  </si>
  <si>
    <t>Joseph Reyes</t>
  </si>
  <si>
    <t>Laura Baker</t>
  </si>
  <si>
    <t>Mitchell Harrison</t>
  </si>
  <si>
    <t>Susan Hall</t>
  </si>
  <si>
    <t>Peter Garza</t>
  </si>
  <si>
    <t>Kristen Clark</t>
  </si>
  <si>
    <t>Cathy Johnson</t>
  </si>
  <si>
    <t>Michelle Phillips</t>
  </si>
  <si>
    <t>Joseph Rodriguez</t>
  </si>
  <si>
    <t>Ashley Gallagher</t>
  </si>
  <si>
    <t>Raymond Jackson</t>
  </si>
  <si>
    <t>Kristina Ward</t>
  </si>
  <si>
    <t>Veronica Miller</t>
  </si>
  <si>
    <t>Kathy Jones</t>
  </si>
  <si>
    <t>Diane Graves</t>
  </si>
  <si>
    <t>Chad Andrade</t>
  </si>
  <si>
    <t>Kristen Mcconnell</t>
  </si>
  <si>
    <t>Amy Hardy</t>
  </si>
  <si>
    <t>Vincent Zimmerman</t>
  </si>
  <si>
    <t>Anthony Morris</t>
  </si>
  <si>
    <t>Tyler Davis</t>
  </si>
  <si>
    <t>Erik Williams</t>
  </si>
  <si>
    <t>Sherri Hamilton</t>
  </si>
  <si>
    <t>Andrew White</t>
  </si>
  <si>
    <t>Devin Sellers</t>
  </si>
  <si>
    <t>Darlene Thompson</t>
  </si>
  <si>
    <t>Bobby Benson</t>
  </si>
  <si>
    <t>Amber Livingston</t>
  </si>
  <si>
    <t>Laurie Fletcher DDS</t>
  </si>
  <si>
    <t>Miranda Gutierrez</t>
  </si>
  <si>
    <t>Kevin Castillo</t>
  </si>
  <si>
    <t>Richard Leonard</t>
  </si>
  <si>
    <t>Heather Smith</t>
  </si>
  <si>
    <t>Kelly Allen</t>
  </si>
  <si>
    <t>Selena Wood</t>
  </si>
  <si>
    <t>Kathleen Howard</t>
  </si>
  <si>
    <t>Travis Wheeler</t>
  </si>
  <si>
    <t>Samantha Marshall</t>
  </si>
  <si>
    <t>Gregory Hoffman</t>
  </si>
  <si>
    <t>Marcus Wallace</t>
  </si>
  <si>
    <t>Gregory Rangel</t>
  </si>
  <si>
    <t>Veronica Schaefer</t>
  </si>
  <si>
    <t>Martin Garcia</t>
  </si>
  <si>
    <t>Dustin Lucas</t>
  </si>
  <si>
    <t>Vanessa Gonzalez</t>
  </si>
  <si>
    <t>Ryan Tran</t>
  </si>
  <si>
    <t>Mr. Alexander Carey Jr.</t>
  </si>
  <si>
    <t>Stephen Dean</t>
  </si>
  <si>
    <t>Sierra David</t>
  </si>
  <si>
    <t>Sarah Nelson</t>
  </si>
  <si>
    <t>Brooke Spencer</t>
  </si>
  <si>
    <t>Amanda Curtis</t>
  </si>
  <si>
    <t>Terri Mcguire</t>
  </si>
  <si>
    <t>Rebecca Thompson</t>
  </si>
  <si>
    <t>Elizabeth Rose</t>
  </si>
  <si>
    <t>Brooke Anderson</t>
  </si>
  <si>
    <t>Theresa Gonzalez</t>
  </si>
  <si>
    <t>Kimberly Martinez</t>
  </si>
  <si>
    <t>Robin Glass</t>
  </si>
  <si>
    <t>Sarah Ramsey</t>
  </si>
  <si>
    <t>Joel Thomas</t>
  </si>
  <si>
    <t>Courtney Santos DDS</t>
  </si>
  <si>
    <t>Darrell Elliott</t>
  </si>
  <si>
    <t>Brandon Walsh</t>
  </si>
  <si>
    <t>Anna Lara</t>
  </si>
  <si>
    <t>Diana Lloyd</t>
  </si>
  <si>
    <t>Amber Sanchez</t>
  </si>
  <si>
    <t>Martin Scott</t>
  </si>
  <si>
    <t>Jonathan Suarez</t>
  </si>
  <si>
    <t>Mike Robinson</t>
  </si>
  <si>
    <t>Margaret Wilkins</t>
  </si>
  <si>
    <t>Jennifer Cohen</t>
  </si>
  <si>
    <t>Carol Garcia</t>
  </si>
  <si>
    <t>Richard Koch</t>
  </si>
  <si>
    <t>Lauren Wang</t>
  </si>
  <si>
    <t>Joshua Long</t>
  </si>
  <si>
    <t>Renee Whitehead</t>
  </si>
  <si>
    <t>Joseph Atkinson</t>
  </si>
  <si>
    <t>Charles Mathews</t>
  </si>
  <si>
    <t>Kayla Richardson</t>
  </si>
  <si>
    <t>Nicole Wilson</t>
  </si>
  <si>
    <t>Zachary Roberts</t>
  </si>
  <si>
    <t>Michael Gray</t>
  </si>
  <si>
    <t>Melanie Webster</t>
  </si>
  <si>
    <t>Jim White</t>
  </si>
  <si>
    <t>Brandy Owen</t>
  </si>
  <si>
    <t>Hunter Wilson</t>
  </si>
  <si>
    <t>Mrs. Sophia Rodriguez MD</t>
  </si>
  <si>
    <t>Bryan Decker</t>
  </si>
  <si>
    <t>Margaret Ryan</t>
  </si>
  <si>
    <t>James Powell</t>
  </si>
  <si>
    <t>Marc Jennings</t>
  </si>
  <si>
    <t>Shelby Wilson</t>
  </si>
  <si>
    <t>Donald Hamilton</t>
  </si>
  <si>
    <t>Michelle Harrington</t>
  </si>
  <si>
    <t>Robert Sanders</t>
  </si>
  <si>
    <t>Michele Combs</t>
  </si>
  <si>
    <t>Stephanie Aguilar</t>
  </si>
  <si>
    <t>Eddie Lee</t>
  </si>
  <si>
    <t>Donald Foley</t>
  </si>
  <si>
    <t>Melissa Ray</t>
  </si>
  <si>
    <t>Michael Harrison</t>
  </si>
  <si>
    <t>Nancy Bright</t>
  </si>
  <si>
    <t>Crystal Thomas</t>
  </si>
  <si>
    <t>Danielle Graves</t>
  </si>
  <si>
    <t>Taylor Scott</t>
  </si>
  <si>
    <t>Kayla Lewis</t>
  </si>
  <si>
    <t>Blake Hunter</t>
  </si>
  <si>
    <t>Heather Wilson</t>
  </si>
  <si>
    <t>Kelly Smith</t>
  </si>
  <si>
    <t>James Taylor</t>
  </si>
  <si>
    <t>Crystal Mitchell</t>
  </si>
  <si>
    <t>Joseph Jefferson Jr.</t>
  </si>
  <si>
    <t>Margaret Shaw</t>
  </si>
  <si>
    <t>Gabriela Oconnor</t>
  </si>
  <si>
    <t>Rhonda Evans</t>
  </si>
  <si>
    <t>Christina Williamson</t>
  </si>
  <si>
    <t>Cathy Mitchell</t>
  </si>
  <si>
    <t>Robert Boone</t>
  </si>
  <si>
    <t>Glenn Hanson</t>
  </si>
  <si>
    <t>Sharon Osborne</t>
  </si>
  <si>
    <t>Kathy Knight</t>
  </si>
  <si>
    <t>Travis Pennington</t>
  </si>
  <si>
    <t>Stephanie Raymond</t>
  </si>
  <si>
    <t>Jesus Williams</t>
  </si>
  <si>
    <t>Mike Smith</t>
  </si>
  <si>
    <t>Jeffery Buckley</t>
  </si>
  <si>
    <t>Miranda Warner</t>
  </si>
  <si>
    <t>Denise Chavez</t>
  </si>
  <si>
    <t>Terry Harmon</t>
  </si>
  <si>
    <t>Linda Baker MD</t>
  </si>
  <si>
    <t>Cindy Juarez</t>
  </si>
  <si>
    <t>Jesse Smith</t>
  </si>
  <si>
    <t>Vanessa Johnson</t>
  </si>
  <si>
    <t>Crystal Wilkinson</t>
  </si>
  <si>
    <t>Brian Alvarado</t>
  </si>
  <si>
    <t>Diane Holt</t>
  </si>
  <si>
    <t>Brian Zamora</t>
  </si>
  <si>
    <t>James Rogers</t>
  </si>
  <si>
    <t>Devon Ramirez</t>
  </si>
  <si>
    <t>Mrs. Tara Woods</t>
  </si>
  <si>
    <t>Andrew Hernandez</t>
  </si>
  <si>
    <t>James Quinn</t>
  </si>
  <si>
    <t>Michelle Weiss</t>
  </si>
  <si>
    <t>Bill Gonzalez</t>
  </si>
  <si>
    <t>Brian Odonnell</t>
  </si>
  <si>
    <t>Debbie Bradley</t>
  </si>
  <si>
    <t>Jerry Lynn</t>
  </si>
  <si>
    <t>Janet Blackwell</t>
  </si>
  <si>
    <t>Mr. Justin Murphy</t>
  </si>
  <si>
    <t>Gregory Riggs</t>
  </si>
  <si>
    <t>Jacob Dyer</t>
  </si>
  <si>
    <t>Amanda Arellano</t>
  </si>
  <si>
    <t>Aaron Reed</t>
  </si>
  <si>
    <t>Morgan Yates</t>
  </si>
  <si>
    <t>Amy Carter</t>
  </si>
  <si>
    <t>Jamie Nelson</t>
  </si>
  <si>
    <t>Matthew Chan</t>
  </si>
  <si>
    <t>Robert Aguilar Jr.</t>
  </si>
  <si>
    <t>Edward Mckinney</t>
  </si>
  <si>
    <t>Paul Ryan</t>
  </si>
  <si>
    <t>Albert Medina</t>
  </si>
  <si>
    <t>Bryan Moran</t>
  </si>
  <si>
    <t>Phillip Crosby</t>
  </si>
  <si>
    <t>Paul Keller</t>
  </si>
  <si>
    <t>Taylor Campbell</t>
  </si>
  <si>
    <t>Jill Davis</t>
  </si>
  <si>
    <t>Matthew Allison</t>
  </si>
  <si>
    <t>Allison Thomas</t>
  </si>
  <si>
    <t>Joann Flores</t>
  </si>
  <si>
    <t>David Smith</t>
  </si>
  <si>
    <t>Christopher Anderson</t>
  </si>
  <si>
    <t>Stephanie Cox</t>
  </si>
  <si>
    <t>Connie Jones</t>
  </si>
  <si>
    <t>Brianna Chavez</t>
  </si>
  <si>
    <t>Eric James</t>
  </si>
  <si>
    <t>Lindsay Simmons</t>
  </si>
  <si>
    <t>David Dunn</t>
  </si>
  <si>
    <t>Mrs. Lindsey Miller</t>
  </si>
  <si>
    <t>Alexander Alvarez</t>
  </si>
  <si>
    <t>Helen Mckee</t>
  </si>
  <si>
    <t>Shannon Reese</t>
  </si>
  <si>
    <t>Heather Moore</t>
  </si>
  <si>
    <t>Vickie Vaughn</t>
  </si>
  <si>
    <t>Edwin Schmidt</t>
  </si>
  <si>
    <t>Thomas Mcclain</t>
  </si>
  <si>
    <t>Kaitlyn Cox</t>
  </si>
  <si>
    <t>Jacqueline Thompson</t>
  </si>
  <si>
    <t>Mrs. Bailey Williams</t>
  </si>
  <si>
    <t>Lindsay Cameron</t>
  </si>
  <si>
    <t>Amy Perez</t>
  </si>
  <si>
    <t>Amy Long</t>
  </si>
  <si>
    <t>Shelby Collins</t>
  </si>
  <si>
    <t>Larry Ross</t>
  </si>
  <si>
    <t>Timothy Hernandez</t>
  </si>
  <si>
    <t>Hannah Fuentes</t>
  </si>
  <si>
    <t>Kristin Pena</t>
  </si>
  <si>
    <t>Adrienne Coleman</t>
  </si>
  <si>
    <t>David Stone</t>
  </si>
  <si>
    <t>Cindy Jones</t>
  </si>
  <si>
    <t>Melinda Donovan</t>
  </si>
  <si>
    <t>Mark Lee</t>
  </si>
  <si>
    <t>Craig House</t>
  </si>
  <si>
    <t>Candice Davis</t>
  </si>
  <si>
    <t>Lee Thompson</t>
  </si>
  <si>
    <t>Sandra Watson</t>
  </si>
  <si>
    <t>Cody Crawford PhD</t>
  </si>
  <si>
    <t>Tara Anderson</t>
  </si>
  <si>
    <t>Lori Simpson</t>
  </si>
  <si>
    <t>Kimberly Davis</t>
  </si>
  <si>
    <t>Heather Morgan</t>
  </si>
  <si>
    <t>Timothy Beltran</t>
  </si>
  <si>
    <t>Tyler Bell</t>
  </si>
  <si>
    <t>Sarah Walker</t>
  </si>
  <si>
    <t>Jasmine Simmons</t>
  </si>
  <si>
    <t>Christy Carroll</t>
  </si>
  <si>
    <t>Amanda Tapia</t>
  </si>
  <si>
    <t>Daniel Craig</t>
  </si>
  <si>
    <t>Joel Hunt</t>
  </si>
  <si>
    <t>Elizabeth Scott</t>
  </si>
  <si>
    <t>Jennifer Howard</t>
  </si>
  <si>
    <t>Linda Clarke</t>
  </si>
  <si>
    <t>Kerry Meyer</t>
  </si>
  <si>
    <t>Catherine Baldwin</t>
  </si>
  <si>
    <t>Nicole Braun</t>
  </si>
  <si>
    <t>Sherry Barker</t>
  </si>
  <si>
    <t>Michele Miranda</t>
  </si>
  <si>
    <t>Corey Perez</t>
  </si>
  <si>
    <t>Brian Luna</t>
  </si>
  <si>
    <t>Carla Jenkins</t>
  </si>
  <si>
    <t>Joseph Reeves</t>
  </si>
  <si>
    <t>Michelle Murphy</t>
  </si>
  <si>
    <t>Makayla Kidd</t>
  </si>
  <si>
    <t>Terry Gibson</t>
  </si>
  <si>
    <t>Miranda Simmons</t>
  </si>
  <si>
    <t>Jeffrey Case</t>
  </si>
  <si>
    <t>Monica Mccall</t>
  </si>
  <si>
    <t>Brian Wang</t>
  </si>
  <si>
    <t>Melissa Harris</t>
  </si>
  <si>
    <t>Kristen Chen</t>
  </si>
  <si>
    <t>Erin Harmon</t>
  </si>
  <si>
    <t>Todd Riley</t>
  </si>
  <si>
    <t>Jose Brown</t>
  </si>
  <si>
    <t>Lisa Mooney</t>
  </si>
  <si>
    <t>Sarah Hernandez</t>
  </si>
  <si>
    <t>Andrew Carr</t>
  </si>
  <si>
    <t>Michael Wallace</t>
  </si>
  <si>
    <t>Stacey Sparks</t>
  </si>
  <si>
    <t>Jeffrey Young</t>
  </si>
  <si>
    <t>Brett Lewis</t>
  </si>
  <si>
    <t>Fred Ramirez</t>
  </si>
  <si>
    <t>Shelby Rodriguez</t>
  </si>
  <si>
    <t>Stephen Stanley</t>
  </si>
  <si>
    <t>Christopher Stevens</t>
  </si>
  <si>
    <t>Joshua Bright</t>
  </si>
  <si>
    <t>Robert Woodward</t>
  </si>
  <si>
    <t>Amanda Thompson</t>
  </si>
  <si>
    <t>Cheryl Beck</t>
  </si>
  <si>
    <t>Sally King</t>
  </si>
  <si>
    <t>Benjamin Allen</t>
  </si>
  <si>
    <t>Colin Arroyo</t>
  </si>
  <si>
    <t>Erik Davis</t>
  </si>
  <si>
    <t>Kevin Walker</t>
  </si>
  <si>
    <t>Timothy Gillespie</t>
  </si>
  <si>
    <t>Whitney Farrell</t>
  </si>
  <si>
    <t>Jesse White</t>
  </si>
  <si>
    <t>Luis Freeman</t>
  </si>
  <si>
    <t>Brian Molina</t>
  </si>
  <si>
    <t>Julian Cunningham</t>
  </si>
  <si>
    <t>Katie Walker</t>
  </si>
  <si>
    <t>Colleen Christensen</t>
  </si>
  <si>
    <t>Diana Ferguson</t>
  </si>
  <si>
    <t>Cynthia Beck</t>
  </si>
  <si>
    <t>Sylvia Powers</t>
  </si>
  <si>
    <t>Kristina Johnson</t>
  </si>
  <si>
    <t>Leah Walker</t>
  </si>
  <si>
    <t>Gregory Lindsey</t>
  </si>
  <si>
    <t>Tracy Pruitt</t>
  </si>
  <si>
    <t>Terri Allen</t>
  </si>
  <si>
    <t>Christian Graves</t>
  </si>
  <si>
    <t>Juan Travis</t>
  </si>
  <si>
    <t>Hannah Valencia</t>
  </si>
  <si>
    <t>Karen Williams</t>
  </si>
  <si>
    <t>Erika Mclaughlin</t>
  </si>
  <si>
    <t>Deborah Bradley</t>
  </si>
  <si>
    <t>Tammy Benton</t>
  </si>
  <si>
    <t>Diana Schmidt</t>
  </si>
  <si>
    <t>Shawn Choi MD</t>
  </si>
  <si>
    <t>Jacqueline Moyer</t>
  </si>
  <si>
    <t>Nicole Davis</t>
  </si>
  <si>
    <t>April Rivera</t>
  </si>
  <si>
    <t>Ray Chan</t>
  </si>
  <si>
    <t>Adam Foley</t>
  </si>
  <si>
    <t>Patrick Rodriguez</t>
  </si>
  <si>
    <t>Bradley Howard</t>
  </si>
  <si>
    <t>Joanna Singh</t>
  </si>
  <si>
    <t>Rachel White</t>
  </si>
  <si>
    <t>Nicholas Russell</t>
  </si>
  <si>
    <t>Kelly Wise</t>
  </si>
  <si>
    <t>Leslie Holt</t>
  </si>
  <si>
    <t>Craig Livingston</t>
  </si>
  <si>
    <t>Janet Williams</t>
  </si>
  <si>
    <t>Vanessa Wilson</t>
  </si>
  <si>
    <t>Joshua Moran</t>
  </si>
  <si>
    <t>Cameron Bolton</t>
  </si>
  <si>
    <t>Jeremy Walker</t>
  </si>
  <si>
    <t>Michael Bridges</t>
  </si>
  <si>
    <t>Andrew Mccormick</t>
  </si>
  <si>
    <t>Stephanie Mason</t>
  </si>
  <si>
    <t>Michael Oconnor</t>
  </si>
  <si>
    <t>Miss Rebecca Williams MD</t>
  </si>
  <si>
    <t>Michael Graham</t>
  </si>
  <si>
    <t>Tracy House</t>
  </si>
  <si>
    <t>Monica Padilla</t>
  </si>
  <si>
    <t>Patricia Hansen</t>
  </si>
  <si>
    <t>Krystal Reid MD</t>
  </si>
  <si>
    <t>Alec Hubbard</t>
  </si>
  <si>
    <t>Wendy Ortiz</t>
  </si>
  <si>
    <t>Victoria Russell</t>
  </si>
  <si>
    <t>Kathryn Taylor</t>
  </si>
  <si>
    <t>Melissa Allen</t>
  </si>
  <si>
    <t>Timothy Baker</t>
  </si>
  <si>
    <t>Jason Garcia MD</t>
  </si>
  <si>
    <t>Luke Caldwell</t>
  </si>
  <si>
    <t>Nicole Baker</t>
  </si>
  <si>
    <t>Eugene Thompson</t>
  </si>
  <si>
    <t>John Ford</t>
  </si>
  <si>
    <t>Madison Larson</t>
  </si>
  <si>
    <t>Ashley Davies</t>
  </si>
  <si>
    <t>Rebecca Mendoza</t>
  </si>
  <si>
    <t>Cheryl Johnson</t>
  </si>
  <si>
    <t>Veronica Jenkins</t>
  </si>
  <si>
    <t>Rodney Sullivan</t>
  </si>
  <si>
    <t>Olivia Burton</t>
  </si>
  <si>
    <t>Rebecca Walters</t>
  </si>
  <si>
    <t>Sarah Zavala</t>
  </si>
  <si>
    <t>Meghan Smith</t>
  </si>
  <si>
    <t>Robert Snyder</t>
  </si>
  <si>
    <t>Jacob Reyes</t>
  </si>
  <si>
    <t>Jared Harmon</t>
  </si>
  <si>
    <t>Victoria Warren</t>
  </si>
  <si>
    <t>Mr. Michael Jackson</t>
  </si>
  <si>
    <t>Michelle Chavez</t>
  </si>
  <si>
    <t>Robert Chavez</t>
  </si>
  <si>
    <t>Kent Stevenson</t>
  </si>
  <si>
    <t>Patrick Huber</t>
  </si>
  <si>
    <t>Carrie George</t>
  </si>
  <si>
    <t>Joshua Sexton</t>
  </si>
  <si>
    <t>Robert Valdez</t>
  </si>
  <si>
    <t>Michael Estes</t>
  </si>
  <si>
    <t>Regina Smith</t>
  </si>
  <si>
    <t>Willie Powell</t>
  </si>
  <si>
    <t>Alexander Sanchez</t>
  </si>
  <si>
    <t>Jeffrey Graham</t>
  </si>
  <si>
    <t>Jenny Garza</t>
  </si>
  <si>
    <t>Gary Sherman</t>
  </si>
  <si>
    <t>Aaron Green</t>
  </si>
  <si>
    <t>Anthony Miller</t>
  </si>
  <si>
    <t>Dustin Fox</t>
  </si>
  <si>
    <t>Christopher Austin</t>
  </si>
  <si>
    <t>Lawrence Castro</t>
  </si>
  <si>
    <t>Robert Munoz</t>
  </si>
  <si>
    <t>Danny Wright</t>
  </si>
  <si>
    <t>David Levy</t>
  </si>
  <si>
    <t>Patrick Banks</t>
  </si>
  <si>
    <t>Robin Alvarez</t>
  </si>
  <si>
    <t>Hunter Clark</t>
  </si>
  <si>
    <t>Laura Walker</t>
  </si>
  <si>
    <t>Mr. Matthew Munoz</t>
  </si>
  <si>
    <t>John Cline</t>
  </si>
  <si>
    <t>Tammy Davis</t>
  </si>
  <si>
    <t>Wendy Harrington</t>
  </si>
  <si>
    <t>Whitney Daniels</t>
  </si>
  <si>
    <t>Sandra Jones</t>
  </si>
  <si>
    <t>Samantha Harper</t>
  </si>
  <si>
    <t>Dr. Linda Baldwin DDS</t>
  </si>
  <si>
    <t>Diana Johnson</t>
  </si>
  <si>
    <t>Amanda Bowman</t>
  </si>
  <si>
    <t>Jacqueline West</t>
  </si>
  <si>
    <t>Jordan Davis MD</t>
  </si>
  <si>
    <t>Richard Rodriguez DVM</t>
  </si>
  <si>
    <t>Jill Gray</t>
  </si>
  <si>
    <t>Scott Kirby</t>
  </si>
  <si>
    <t>Hector Fox</t>
  </si>
  <si>
    <t>Bruce Oliver</t>
  </si>
  <si>
    <t>Debra Boyle</t>
  </si>
  <si>
    <t>Jennifer Mendez</t>
  </si>
  <si>
    <t>Rachel Gonzalez</t>
  </si>
  <si>
    <t>Mark Briggs</t>
  </si>
  <si>
    <t>Michael Schultz</t>
  </si>
  <si>
    <t>Eric Parker</t>
  </si>
  <si>
    <t>Christopher Bernard</t>
  </si>
  <si>
    <t>Troy Rodriguez</t>
  </si>
  <si>
    <t>Thomas Mills</t>
  </si>
  <si>
    <t>Sara Dean</t>
  </si>
  <si>
    <t>Bryan Reed</t>
  </si>
  <si>
    <t>Jody Meza</t>
  </si>
  <si>
    <t>Lynn Valdez</t>
  </si>
  <si>
    <t>Roy Powell</t>
  </si>
  <si>
    <t>Jeffrey Ward</t>
  </si>
  <si>
    <t>Justin Mclean</t>
  </si>
  <si>
    <t>Sean Lewis</t>
  </si>
  <si>
    <t>April Hunter</t>
  </si>
  <si>
    <t>Justin Schultz</t>
  </si>
  <si>
    <t>Susan Baldwin</t>
  </si>
  <si>
    <t>Dana Rogers</t>
  </si>
  <si>
    <t>Robert Hernandez</t>
  </si>
  <si>
    <t>Alejandra West</t>
  </si>
  <si>
    <t>Jason Hopkins</t>
  </si>
  <si>
    <t>Carlos Pierce</t>
  </si>
  <si>
    <t>Karen York</t>
  </si>
  <si>
    <t>Kristin Estrada</t>
  </si>
  <si>
    <t>Emily Harris</t>
  </si>
  <si>
    <t>Timothy Trujillo MD</t>
  </si>
  <si>
    <t>Richard Thompson</t>
  </si>
  <si>
    <t>Corey Walker</t>
  </si>
  <si>
    <t>Michael Miller</t>
  </si>
  <si>
    <t>Jordan Hoffman</t>
  </si>
  <si>
    <t>Thomas Maldonado</t>
  </si>
  <si>
    <t>Adam Anderson</t>
  </si>
  <si>
    <t>Evan Pearson</t>
  </si>
  <si>
    <t>Jesse Graves</t>
  </si>
  <si>
    <t>Billy Ruiz</t>
  </si>
  <si>
    <t>Brenda Larsen</t>
  </si>
  <si>
    <t>Tammy Orozco</t>
  </si>
  <si>
    <t>Kenneth Robinson</t>
  </si>
  <si>
    <t>Julie Cooper</t>
  </si>
  <si>
    <t>Erin Johnson</t>
  </si>
  <si>
    <t>Alexandria Ryan</t>
  </si>
  <si>
    <t>Thomas Hartman</t>
  </si>
  <si>
    <t>Amanda Robinson</t>
  </si>
  <si>
    <t>Courtney Russell</t>
  </si>
  <si>
    <t>Edward Adams</t>
  </si>
  <si>
    <t>Michael Vaughn</t>
  </si>
  <si>
    <t>Morgan Smith</t>
  </si>
  <si>
    <t>Krystal Kramer</t>
  </si>
  <si>
    <t>Michael Phelps</t>
  </si>
  <si>
    <t>Adrienne Caldwell</t>
  </si>
  <si>
    <t>William Roberts</t>
  </si>
  <si>
    <t>William Humphrey</t>
  </si>
  <si>
    <t>Raymond Russell</t>
  </si>
  <si>
    <t>Jordan Carter</t>
  </si>
  <si>
    <t>Ruth Morrison</t>
  </si>
  <si>
    <t>Kristen Levy</t>
  </si>
  <si>
    <t>Jenna Hensley</t>
  </si>
  <si>
    <t>George Adams</t>
  </si>
  <si>
    <t>Erika Mcdaniel</t>
  </si>
  <si>
    <t>Anthony Mitchell</t>
  </si>
  <si>
    <t>David Wilcox</t>
  </si>
  <si>
    <t>Christopher Keller</t>
  </si>
  <si>
    <t>Jennifer Morgan</t>
  </si>
  <si>
    <t>Christopher Obrien</t>
  </si>
  <si>
    <t>Jeffery Lewis</t>
  </si>
  <si>
    <t>Catherine Robertson</t>
  </si>
  <si>
    <t>Brandon Salinas</t>
  </si>
  <si>
    <t>Jordan Randall PhD</t>
  </si>
  <si>
    <t>Margaret Stone</t>
  </si>
  <si>
    <t>Lisa Miles</t>
  </si>
  <si>
    <t>Rachel Mason</t>
  </si>
  <si>
    <t>Susan Peterson</t>
  </si>
  <si>
    <t>Jimmy Johnson</t>
  </si>
  <si>
    <t>Joseph Peterson</t>
  </si>
  <si>
    <t>Andrew Scott</t>
  </si>
  <si>
    <t>Taylor Cook</t>
  </si>
  <si>
    <t>Kayla Gibson</t>
  </si>
  <si>
    <t>Barbara Harris</t>
  </si>
  <si>
    <t>Jennifer Bean</t>
  </si>
  <si>
    <t>Brandon Webster</t>
  </si>
  <si>
    <t>Kelly Frost</t>
  </si>
  <si>
    <t>Cody Martinez</t>
  </si>
  <si>
    <t>Nicholas Lewis</t>
  </si>
  <si>
    <t>Laura Williams</t>
  </si>
  <si>
    <t>Meghan Hall</t>
  </si>
  <si>
    <t>Kerry Davis</t>
  </si>
  <si>
    <t>John Perez</t>
  </si>
  <si>
    <t>Austin Hardin</t>
  </si>
  <si>
    <t>Ronald Boone</t>
  </si>
  <si>
    <t>Johnny Wright</t>
  </si>
  <si>
    <t>Mary Gonzalez</t>
  </si>
  <si>
    <t>Joshua Harris</t>
  </si>
  <si>
    <t>Elizabeth Weiss</t>
  </si>
  <si>
    <t>David Sims</t>
  </si>
  <si>
    <t>Teresa Sawyer</t>
  </si>
  <si>
    <t>Kenneth Chavez</t>
  </si>
  <si>
    <t>Victor Crosby</t>
  </si>
  <si>
    <t>Mary Young</t>
  </si>
  <si>
    <t>Tyler Vasquez</t>
  </si>
  <si>
    <t>Stacey Ruiz</t>
  </si>
  <si>
    <t>Andrew Sanders</t>
  </si>
  <si>
    <t>Kiara Arias</t>
  </si>
  <si>
    <t>Marcia Hernandez</t>
  </si>
  <si>
    <t>Nichole Golden</t>
  </si>
  <si>
    <t>Shannon Weaver</t>
  </si>
  <si>
    <t>Kelly Small</t>
  </si>
  <si>
    <t>Justin Dunn</t>
  </si>
  <si>
    <t>Courtney Anderson</t>
  </si>
  <si>
    <t>Patrick Burke</t>
  </si>
  <si>
    <t>Mr. Andrew Steele</t>
  </si>
  <si>
    <t>Lisa Compton</t>
  </si>
  <si>
    <t>Manuel Pacheco</t>
  </si>
  <si>
    <t>Colin Rodriguez</t>
  </si>
  <si>
    <t>Kelli Allen</t>
  </si>
  <si>
    <t>Richard Jordan</t>
  </si>
  <si>
    <t>Jesse Shaw</t>
  </si>
  <si>
    <t>Melody Cook</t>
  </si>
  <si>
    <t>Jennifer Vaughan</t>
  </si>
  <si>
    <t>Tiffany Brown</t>
  </si>
  <si>
    <t>Jacob Horn</t>
  </si>
  <si>
    <t>Alexander Christensen</t>
  </si>
  <si>
    <t>Jonathan Evans</t>
  </si>
  <si>
    <t>Dillon Brooks</t>
  </si>
  <si>
    <t>Andrea Mcgee</t>
  </si>
  <si>
    <t>William Porter</t>
  </si>
  <si>
    <t>Angela Sharp</t>
  </si>
  <si>
    <t>Nathan Kramer</t>
  </si>
  <si>
    <t>Tina Sullivan</t>
  </si>
  <si>
    <t>Jeffery Smith</t>
  </si>
  <si>
    <t>Mr. Kenneth Norman</t>
  </si>
  <si>
    <t>Brandi Tucker</t>
  </si>
  <si>
    <t>Chelsea Kelly</t>
  </si>
  <si>
    <t>Matthew Bowers</t>
  </si>
  <si>
    <t>Austin Reyes</t>
  </si>
  <si>
    <t>Catherine Hall</t>
  </si>
  <si>
    <t>Jacob Armstrong</t>
  </si>
  <si>
    <t>Sarah Jensen</t>
  </si>
  <si>
    <t>John Petersen</t>
  </si>
  <si>
    <t>Misty Flores</t>
  </si>
  <si>
    <t>Corey Davis</t>
  </si>
  <si>
    <t>Charlotte Beck</t>
  </si>
  <si>
    <t>Kevin Pierce</t>
  </si>
  <si>
    <t>Olivia Schwartz</t>
  </si>
  <si>
    <t>Melissa Stout</t>
  </si>
  <si>
    <t>Richard Powers</t>
  </si>
  <si>
    <t>Elizabeth Knight</t>
  </si>
  <si>
    <t>Patrick Nichols</t>
  </si>
  <si>
    <t>Donna Fisher DVM</t>
  </si>
  <si>
    <t>Donna Wolfe</t>
  </si>
  <si>
    <t>Shannon Valenzuela</t>
  </si>
  <si>
    <t>Crystal Hernandez</t>
  </si>
  <si>
    <t>Alex Cochran</t>
  </si>
  <si>
    <t>Denise Smith</t>
  </si>
  <si>
    <t>Heather Williams</t>
  </si>
  <si>
    <t>Megan Craig</t>
  </si>
  <si>
    <t>Jenny Spencer</t>
  </si>
  <si>
    <t>Leon Walker</t>
  </si>
  <si>
    <t>Mr. Lucas Wallace</t>
  </si>
  <si>
    <t>Patrick Harmon</t>
  </si>
  <si>
    <t>Benjamin Owen</t>
  </si>
  <si>
    <t>Justin Jimenez</t>
  </si>
  <si>
    <t>Carrie Wolfe</t>
  </si>
  <si>
    <t>Juan Berry</t>
  </si>
  <si>
    <t>Scott Stevens</t>
  </si>
  <si>
    <t>Kayla Stewart</t>
  </si>
  <si>
    <t>William Gill</t>
  </si>
  <si>
    <t>Andrew Beasley</t>
  </si>
  <si>
    <t>Tara Carter</t>
  </si>
  <si>
    <t>Joel Matthews</t>
  </si>
  <si>
    <t>Walter Garcia</t>
  </si>
  <si>
    <t>Jacob Miller</t>
  </si>
  <si>
    <t>Robert Ross</t>
  </si>
  <si>
    <t>Matthew Archer</t>
  </si>
  <si>
    <t>Johnathan Pena DVM</t>
  </si>
  <si>
    <t>Daniel Wright</t>
  </si>
  <si>
    <t>Jose Thompson</t>
  </si>
  <si>
    <t>Michaela Martin</t>
  </si>
  <si>
    <t>Jason Wilson</t>
  </si>
  <si>
    <t>Anthony Chaney</t>
  </si>
  <si>
    <t>Garrett Hernandez</t>
  </si>
  <si>
    <t>Nicholas Davis</t>
  </si>
  <si>
    <t>Wayne Mosley</t>
  </si>
  <si>
    <t>Sandra Baldwin</t>
  </si>
  <si>
    <t>Amanda Franklin</t>
  </si>
  <si>
    <t>Norma Harding</t>
  </si>
  <si>
    <t>Patrick Hughes</t>
  </si>
  <si>
    <t>Bradley Kirby</t>
  </si>
  <si>
    <t>Brandon Chapman</t>
  </si>
  <si>
    <t>Kevin Sullivan</t>
  </si>
  <si>
    <t>Donald Barrera</t>
  </si>
  <si>
    <t>Steven King</t>
  </si>
  <si>
    <t>Stacy Anderson</t>
  </si>
  <si>
    <t>Alexis French</t>
  </si>
  <si>
    <t>Sally Jones</t>
  </si>
  <si>
    <t>Amanda Goodman</t>
  </si>
  <si>
    <t>Krystal Hoover</t>
  </si>
  <si>
    <t>Christopher Harvey</t>
  </si>
  <si>
    <t>Yvette Pennington</t>
  </si>
  <si>
    <t>Rachel Rodriguez</t>
  </si>
  <si>
    <t>Roger Shelton</t>
  </si>
  <si>
    <t>Dr. Shannon Griffin</t>
  </si>
  <si>
    <t>Kristin Taylor</t>
  </si>
  <si>
    <t>Anna Underwood</t>
  </si>
  <si>
    <t>Joseph Sexton</t>
  </si>
  <si>
    <t>Alyssa Cummings</t>
  </si>
  <si>
    <t>Jaclyn Thomas</t>
  </si>
  <si>
    <t>Troy Weiss</t>
  </si>
  <si>
    <t>Erica Spence</t>
  </si>
  <si>
    <t>Christopher Francis</t>
  </si>
  <si>
    <t>Carl Gamble</t>
  </si>
  <si>
    <t>Jennifer Lopez</t>
  </si>
  <si>
    <t>Karen Rocha</t>
  </si>
  <si>
    <t>Desiree Mcgee</t>
  </si>
  <si>
    <t>Gabriel Jordan</t>
  </si>
  <si>
    <t>Bruce Hartman</t>
  </si>
  <si>
    <t>Stacey Fernandez</t>
  </si>
  <si>
    <t>Kristopher Schmidt</t>
  </si>
  <si>
    <t>Connie Dawson</t>
  </si>
  <si>
    <t>Debbie Johnson</t>
  </si>
  <si>
    <t>Sandra Yates</t>
  </si>
  <si>
    <t>Jennifer Rice</t>
  </si>
  <si>
    <t>Karen Brady</t>
  </si>
  <si>
    <t>Jenna Nguyen</t>
  </si>
  <si>
    <t>Scott Perez</t>
  </si>
  <si>
    <t>Rachel Robinson</t>
  </si>
  <si>
    <t>Hayley Alexander</t>
  </si>
  <si>
    <t>Richard Wade</t>
  </si>
  <si>
    <t>Jason Collins</t>
  </si>
  <si>
    <t>Michael Cooley</t>
  </si>
  <si>
    <t>William Stone</t>
  </si>
  <si>
    <t>Kristin Guerrero</t>
  </si>
  <si>
    <t>Trevor Navarro</t>
  </si>
  <si>
    <t>Jamie Riley</t>
  </si>
  <si>
    <t>Timothy Cisneros</t>
  </si>
  <si>
    <t>Emily Wong DDS</t>
  </si>
  <si>
    <t>Jason Mason</t>
  </si>
  <si>
    <t>Miss Savannah Carlson</t>
  </si>
  <si>
    <t>Christopher Baker</t>
  </si>
  <si>
    <t>Jennifer Allen</t>
  </si>
  <si>
    <t>Kyle Diaz</t>
  </si>
  <si>
    <t>Jimmy Bishop DDS</t>
  </si>
  <si>
    <t>John Reid</t>
  </si>
  <si>
    <t>Tina Tanner</t>
  </si>
  <si>
    <t>Caitlin Meyers</t>
  </si>
  <si>
    <t>Charles Sanders</t>
  </si>
  <si>
    <t>Brent Curtis</t>
  </si>
  <si>
    <t>Stephen Smith</t>
  </si>
  <si>
    <t>Tyler Schmidt</t>
  </si>
  <si>
    <t>Andrew Oneill</t>
  </si>
  <si>
    <t>Lisa Molina</t>
  </si>
  <si>
    <t>Marissa Kline</t>
  </si>
  <si>
    <t>Michael Hart</t>
  </si>
  <si>
    <t>Sarah Smith</t>
  </si>
  <si>
    <t>Sharon Johnson</t>
  </si>
  <si>
    <t>Timothy Roach</t>
  </si>
  <si>
    <t>Michelle Dean</t>
  </si>
  <si>
    <t>Jonathan Blackwell</t>
  </si>
  <si>
    <t>Kevin Curry</t>
  </si>
  <si>
    <t>Pamela Galloway</t>
  </si>
  <si>
    <t>Joseph Simmons</t>
  </si>
  <si>
    <t>Anna Lowe</t>
  </si>
  <si>
    <t>Donald Gonzalez</t>
  </si>
  <si>
    <t>Douglas Roberts</t>
  </si>
  <si>
    <t>Todd Carpenter</t>
  </si>
  <si>
    <t>Timothy Hayes</t>
  </si>
  <si>
    <t>April Jensen</t>
  </si>
  <si>
    <t>Carrie Marquez</t>
  </si>
  <si>
    <t>Carmen Hall</t>
  </si>
  <si>
    <t>Michael Holland</t>
  </si>
  <si>
    <t>Alexandra Goodman</t>
  </si>
  <si>
    <t>Dale Johnston</t>
  </si>
  <si>
    <t>Tommy Whitehead</t>
  </si>
  <si>
    <t>Dr. Crystal Summers</t>
  </si>
  <si>
    <t>Nicholas Mills</t>
  </si>
  <si>
    <t>Mark Watson</t>
  </si>
  <si>
    <t>Kelsey White</t>
  </si>
  <si>
    <t>Mrs. Shawna Rojas</t>
  </si>
  <si>
    <t>Roger Saunders</t>
  </si>
  <si>
    <t>Amy Torres</t>
  </si>
  <si>
    <t>Paige Curtis</t>
  </si>
  <si>
    <t>Danielle Anderson</t>
  </si>
  <si>
    <t>Crystal Anderson</t>
  </si>
  <si>
    <t>Elizabeth Parrish</t>
  </si>
  <si>
    <t>Jacob Wilcox</t>
  </si>
  <si>
    <t>Diane Hull</t>
  </si>
  <si>
    <t>Marc Kaiser</t>
  </si>
  <si>
    <t>Zachary Werner</t>
  </si>
  <si>
    <t>Craig Harris</t>
  </si>
  <si>
    <t>Heidi Singleton</t>
  </si>
  <si>
    <t>Olivia Porter</t>
  </si>
  <si>
    <t>Laura Sloan</t>
  </si>
  <si>
    <t>Todd Lee</t>
  </si>
  <si>
    <t>Ronald Mahoney</t>
  </si>
  <si>
    <t>Nicholas Williams</t>
  </si>
  <si>
    <t>Erika Andrews</t>
  </si>
  <si>
    <t>Marc Graves</t>
  </si>
  <si>
    <t>Jonathan Mack</t>
  </si>
  <si>
    <t>Charles Spencer</t>
  </si>
  <si>
    <t>Alexander Thomas</t>
  </si>
  <si>
    <t>Brian Grant</t>
  </si>
  <si>
    <t>Timothy Glover</t>
  </si>
  <si>
    <t>Norma Reed</t>
  </si>
  <si>
    <t>Daniel Black</t>
  </si>
  <si>
    <t>Jennifer Russell</t>
  </si>
  <si>
    <t>Brooke Green</t>
  </si>
  <si>
    <t>Angela Boyer</t>
  </si>
  <si>
    <t>Adrian Gross</t>
  </si>
  <si>
    <t>Michael Peterson</t>
  </si>
  <si>
    <t>Katherine Huang</t>
  </si>
  <si>
    <t>Justin Rogers</t>
  </si>
  <si>
    <t>Briana Ramirez</t>
  </si>
  <si>
    <t>Lindsey Williams</t>
  </si>
  <si>
    <t>Kelsey Jennings</t>
  </si>
  <si>
    <t>Alyssa Martinez</t>
  </si>
  <si>
    <t>Jacqueline Thomas</t>
  </si>
  <si>
    <t>Robert Neal</t>
  </si>
  <si>
    <t>James Short</t>
  </si>
  <si>
    <t>Jamie King</t>
  </si>
  <si>
    <t>Paul Torres</t>
  </si>
  <si>
    <t>Christopher Edwards DDS</t>
  </si>
  <si>
    <t>Jaime Craig</t>
  </si>
  <si>
    <t>Amanda Graves</t>
  </si>
  <si>
    <t>Bruce Cherry</t>
  </si>
  <si>
    <t>Glenn Powell</t>
  </si>
  <si>
    <t>Elizabeth Lopez</t>
  </si>
  <si>
    <t>Jimmy Lindsey</t>
  </si>
  <si>
    <t>Joshua Romero</t>
  </si>
  <si>
    <t>Lacey Stone</t>
  </si>
  <si>
    <t>Thomas Parker</t>
  </si>
  <si>
    <t>Terri Alexander</t>
  </si>
  <si>
    <t>Michelle Ford</t>
  </si>
  <si>
    <t>Pamela Beasley</t>
  </si>
  <si>
    <t>Angela Pacheco</t>
  </si>
  <si>
    <t>Sara Massey</t>
  </si>
  <si>
    <t>William Wood</t>
  </si>
  <si>
    <t>Kim Mcdowell</t>
  </si>
  <si>
    <t>John Tate</t>
  </si>
  <si>
    <t>Jesse Collins</t>
  </si>
  <si>
    <t>Brittany Day</t>
  </si>
  <si>
    <t>Nicole Herman</t>
  </si>
  <si>
    <t>Kelly Evans</t>
  </si>
  <si>
    <t>Mrs. Linda Hudson</t>
  </si>
  <si>
    <t>Joshua Davidson</t>
  </si>
  <si>
    <t>Brian Singh</t>
  </si>
  <si>
    <t>Michelle Briggs</t>
  </si>
  <si>
    <t>Thomas Morgan</t>
  </si>
  <si>
    <t>Robert Cole</t>
  </si>
  <si>
    <t>Joann Bell</t>
  </si>
  <si>
    <t>Darrell Gomez</t>
  </si>
  <si>
    <t>Anthony Johnston</t>
  </si>
  <si>
    <t>Susan Alexander</t>
  </si>
  <si>
    <t>Luis Richardson</t>
  </si>
  <si>
    <t>Joshua Waters</t>
  </si>
  <si>
    <t>Matthew Cummings</t>
  </si>
  <si>
    <t>Vincent Walker</t>
  </si>
  <si>
    <t>Johnny Thornton</t>
  </si>
  <si>
    <t>Eugene Lewis</t>
  </si>
  <si>
    <t>Grant Lewis</t>
  </si>
  <si>
    <t>Robert Hughes</t>
  </si>
  <si>
    <t>Destiny Clark</t>
  </si>
  <si>
    <t>Matthew Santiago</t>
  </si>
  <si>
    <t>Haley Valentine</t>
  </si>
  <si>
    <t>Shannon Wright</t>
  </si>
  <si>
    <t>Jeremy Snyder</t>
  </si>
  <si>
    <t>James Thomas</t>
  </si>
  <si>
    <t>Elijah Lewis</t>
  </si>
  <si>
    <t>Megan Washington</t>
  </si>
  <si>
    <t>Ashley Bryant</t>
  </si>
  <si>
    <t>Patrick Parrish</t>
  </si>
  <si>
    <t>Kelly Riggs</t>
  </si>
  <si>
    <t>Lori Bolton</t>
  </si>
  <si>
    <t>Sarah Thompson</t>
  </si>
  <si>
    <t>Jennifer Shelton</t>
  </si>
  <si>
    <t>Robert Snow</t>
  </si>
  <si>
    <t>Patrick Miller DVM</t>
  </si>
  <si>
    <t>Thomas Patterson</t>
  </si>
  <si>
    <t>Melissa Young</t>
  </si>
  <si>
    <t>Natasha Jones</t>
  </si>
  <si>
    <t>Arthur Cooke</t>
  </si>
  <si>
    <t>Mark Luna</t>
  </si>
  <si>
    <t>Heather Neal</t>
  </si>
  <si>
    <t>Tracy Moore</t>
  </si>
  <si>
    <t>Erica Martinez</t>
  </si>
  <si>
    <t>Jordan Schneider</t>
  </si>
  <si>
    <t>Katherine Dillon</t>
  </si>
  <si>
    <t>Brian Hanna</t>
  </si>
  <si>
    <t>Anna Jackson</t>
  </si>
  <si>
    <t>Cassandra Gonzalez</t>
  </si>
  <si>
    <t>Rebecca Ferguson</t>
  </si>
  <si>
    <t>Jill Bradley</t>
  </si>
  <si>
    <t>Lee Burton</t>
  </si>
  <si>
    <t>Nancy Mann</t>
  </si>
  <si>
    <t>Savannah Ryan</t>
  </si>
  <si>
    <t>Susan Branch</t>
  </si>
  <si>
    <t>Michael Branch</t>
  </si>
  <si>
    <t>Sandra Flores</t>
  </si>
  <si>
    <t>Erika Williams</t>
  </si>
  <si>
    <t>Katelyn Dean</t>
  </si>
  <si>
    <t>Kristin Payne</t>
  </si>
  <si>
    <t>Rhonda Wolf</t>
  </si>
  <si>
    <t>Joseph Noble</t>
  </si>
  <si>
    <t>Nathan Gutierrez</t>
  </si>
  <si>
    <t>Luis Collins</t>
  </si>
  <si>
    <t>Brian Smith</t>
  </si>
  <si>
    <t>Christopher Burgess</t>
  </si>
  <si>
    <t>Brian Figueroa</t>
  </si>
  <si>
    <t>Catherine Maddox</t>
  </si>
  <si>
    <t>Abigail Hamilton</t>
  </si>
  <si>
    <t>Samuel Jones</t>
  </si>
  <si>
    <t>Cynthia Atkins</t>
  </si>
  <si>
    <t>Carrie Farrell</t>
  </si>
  <si>
    <t>Karen Macias</t>
  </si>
  <si>
    <t>Dr. Angela Smith</t>
  </si>
  <si>
    <t>Wendy Nash</t>
  </si>
  <si>
    <t>Thomas Griffin</t>
  </si>
  <si>
    <t>Jennifer Yu</t>
  </si>
  <si>
    <t>Taylor Ward</t>
  </si>
  <si>
    <t>Samantha Williams</t>
  </si>
  <si>
    <t>Brandon Pitts</t>
  </si>
  <si>
    <t>Kimberly Stephens</t>
  </si>
  <si>
    <t>Michael Robertson</t>
  </si>
  <si>
    <t>Monique Baldwin</t>
  </si>
  <si>
    <t>Rebecca Martinez</t>
  </si>
  <si>
    <t>Rachel Ross</t>
  </si>
  <si>
    <t>Daniel King</t>
  </si>
  <si>
    <t>Kristy Maldonado DDS</t>
  </si>
  <si>
    <t>Karina Castillo</t>
  </si>
  <si>
    <t>Steven Fowler</t>
  </si>
  <si>
    <t>Michael Clark</t>
  </si>
  <si>
    <t>Dawn Estrada</t>
  </si>
  <si>
    <t>Jeanne Jones</t>
  </si>
  <si>
    <t>Abigail Fisher</t>
  </si>
  <si>
    <t>William Moore</t>
  </si>
  <si>
    <t>George Fischer</t>
  </si>
  <si>
    <t>Nicole Peterson</t>
  </si>
  <si>
    <t>Tyler Brown</t>
  </si>
  <si>
    <t>Beverly Jackson</t>
  </si>
  <si>
    <t>Geoffrey Torres</t>
  </si>
  <si>
    <t>Connor Davis</t>
  </si>
  <si>
    <t>Jeffrey Campbell</t>
  </si>
  <si>
    <t>Christine Ross</t>
  </si>
  <si>
    <t>Joshua House</t>
  </si>
  <si>
    <t>Jonathan Perez</t>
  </si>
  <si>
    <t>David Lawrence</t>
  </si>
  <si>
    <t>Emily Raymond</t>
  </si>
  <si>
    <t>Kendra Schultz</t>
  </si>
  <si>
    <t>Mary Rogers</t>
  </si>
  <si>
    <t>Justin Baker</t>
  </si>
  <si>
    <t>Pamela Lewis</t>
  </si>
  <si>
    <t>Angela Williams</t>
  </si>
  <si>
    <t>Melinda Hurst</t>
  </si>
  <si>
    <t>Jonathan Rowe</t>
  </si>
  <si>
    <t>William Wong</t>
  </si>
  <si>
    <t>Kent Wright</t>
  </si>
  <si>
    <t>Kenneth Williamson</t>
  </si>
  <si>
    <t>Matthew Schmitt</t>
  </si>
  <si>
    <t>Cynthia Luna</t>
  </si>
  <si>
    <t>Lisa Case</t>
  </si>
  <si>
    <t>Rachel Price</t>
  </si>
  <si>
    <t>Aaron Carrillo</t>
  </si>
  <si>
    <t>Mr. Scott Trujillo DVM</t>
  </si>
  <si>
    <t>Jimmy Wiggins</t>
  </si>
  <si>
    <t>Jordan Barnett</t>
  </si>
  <si>
    <t>Anthony Perry</t>
  </si>
  <si>
    <t>Anthony James</t>
  </si>
  <si>
    <t>Charles Graves</t>
  </si>
  <si>
    <t>Thomas Rivera</t>
  </si>
  <si>
    <t>Victoria Logan</t>
  </si>
  <si>
    <t>Scott Baird</t>
  </si>
  <si>
    <t>Lauren Bell</t>
  </si>
  <si>
    <t>Alexander Kramer</t>
  </si>
  <si>
    <t>Gabrielle Stewart</t>
  </si>
  <si>
    <t>Ian Ferguson</t>
  </si>
  <si>
    <t>Dr. Dominique Mullen</t>
  </si>
  <si>
    <t>Heather Fernandez</t>
  </si>
  <si>
    <t>Alex Ewing</t>
  </si>
  <si>
    <t>Jose Murillo</t>
  </si>
  <si>
    <t>Kevin Schroeder</t>
  </si>
  <si>
    <t>Shelly Walker</t>
  </si>
  <si>
    <t>Richard Atkinson Jr.</t>
  </si>
  <si>
    <t>Eddie Patel</t>
  </si>
  <si>
    <t>Alison Schroeder</t>
  </si>
  <si>
    <t>Jeffrey Vargas</t>
  </si>
  <si>
    <t>Erica Barnes</t>
  </si>
  <si>
    <t>James Reed</t>
  </si>
  <si>
    <t>Alicia Berry</t>
  </si>
  <si>
    <t>Brittney Davis</t>
  </si>
  <si>
    <t>Wesley Yates</t>
  </si>
  <si>
    <t>Matthew Petersen</t>
  </si>
  <si>
    <t>Mark Clark</t>
  </si>
  <si>
    <t>Jason Long</t>
  </si>
  <si>
    <t>Adam Perry</t>
  </si>
  <si>
    <t>Heather Walter</t>
  </si>
  <si>
    <t>Destiny Davis</t>
  </si>
  <si>
    <t>Tiffany Larsen</t>
  </si>
  <si>
    <t>William Dominguez</t>
  </si>
  <si>
    <t>Marissa Walker PhD</t>
  </si>
  <si>
    <t>Joe Robertson</t>
  </si>
  <si>
    <t>Kaitlin Mclean</t>
  </si>
  <si>
    <t>Brandon Clark</t>
  </si>
  <si>
    <t>Erin Juarez</t>
  </si>
  <si>
    <t>Paul Smith</t>
  </si>
  <si>
    <t>Jacob Stevens</t>
  </si>
  <si>
    <t>Michael Jones</t>
  </si>
  <si>
    <t>Isaac Bruce</t>
  </si>
  <si>
    <t>Nicole Perez</t>
  </si>
  <si>
    <t>Christopher Johnson</t>
  </si>
  <si>
    <t>Mike Thomas</t>
  </si>
  <si>
    <t>William Shields</t>
  </si>
  <si>
    <t>David Rogers</t>
  </si>
  <si>
    <t>Kevin Phillips</t>
  </si>
  <si>
    <t>Jeffrey Fox</t>
  </si>
  <si>
    <t>Dennis Johnson</t>
  </si>
  <si>
    <t>Miranda Russo</t>
  </si>
  <si>
    <t>Mark Adams</t>
  </si>
  <si>
    <t>Henry Krause</t>
  </si>
  <si>
    <t>Javier Smith</t>
  </si>
  <si>
    <t>Austin Davis</t>
  </si>
  <si>
    <t>Michele Sanders</t>
  </si>
  <si>
    <t>Lori Monroe</t>
  </si>
  <si>
    <t>Maurice Smith</t>
  </si>
  <si>
    <t>Corey Taylor</t>
  </si>
  <si>
    <t>Joshua Hill</t>
  </si>
  <si>
    <t>Marissa Franklin</t>
  </si>
  <si>
    <t>Alison Rhodes</t>
  </si>
  <si>
    <t>Jonathan Johnson</t>
  </si>
  <si>
    <t>Emily Ortiz</t>
  </si>
  <si>
    <t>Leah Gonzalez</t>
  </si>
  <si>
    <t>Melanie Michael</t>
  </si>
  <si>
    <t>Natalie Myers</t>
  </si>
  <si>
    <t>Megan Shelton</t>
  </si>
  <si>
    <t>Deborah Kelly</t>
  </si>
  <si>
    <t>Denise Hurley</t>
  </si>
  <si>
    <t>Oscar Adams</t>
  </si>
  <si>
    <t>Amy Harris</t>
  </si>
  <si>
    <t>Alejandro Hurst</t>
  </si>
  <si>
    <t>Frank Fox Jr.</t>
  </si>
  <si>
    <t>Anthony Grant</t>
  </si>
  <si>
    <t>Julie Byrd</t>
  </si>
  <si>
    <t>Mr. Daniel Valencia II</t>
  </si>
  <si>
    <t>Dr. Breanna Burnett</t>
  </si>
  <si>
    <t>Gregory Hernandez</t>
  </si>
  <si>
    <t>Monica Spencer</t>
  </si>
  <si>
    <t>Jonathan Snyder</t>
  </si>
  <si>
    <t>Marvin Curry</t>
  </si>
  <si>
    <t>Corey Bowen</t>
  </si>
  <si>
    <t>Richard Bray</t>
  </si>
  <si>
    <t>Bonnie Walker</t>
  </si>
  <si>
    <t>Chris Gray</t>
  </si>
  <si>
    <t>Melissa Robinson</t>
  </si>
  <si>
    <t>Sheri Stevens DVM</t>
  </si>
  <si>
    <t>Cody Davila</t>
  </si>
  <si>
    <t>William Welch</t>
  </si>
  <si>
    <t>Kathryn Carter</t>
  </si>
  <si>
    <t>Regina Price</t>
  </si>
  <si>
    <t>Erin Jones</t>
  </si>
  <si>
    <t>Benjamin Lopez</t>
  </si>
  <si>
    <t>William Hardy</t>
  </si>
  <si>
    <t>Stephanie Davila</t>
  </si>
  <si>
    <t>Christian Morrison</t>
  </si>
  <si>
    <t>Mckenzie Horne</t>
  </si>
  <si>
    <t>Kari Reynolds</t>
  </si>
  <si>
    <t>Emily Jones</t>
  </si>
  <si>
    <t>Michele Adams</t>
  </si>
  <si>
    <t>Johnny Hicks</t>
  </si>
  <si>
    <t>Garrett Garcia</t>
  </si>
  <si>
    <t>Sherri Molina</t>
  </si>
  <si>
    <t>Amanda Chen</t>
  </si>
  <si>
    <t>Dr. Amanda Myers MD</t>
  </si>
  <si>
    <t>Wendy Rivera</t>
  </si>
  <si>
    <t>Victoria Mann</t>
  </si>
  <si>
    <t>Hayley Blankenship</t>
  </si>
  <si>
    <t>Christopher Moss</t>
  </si>
  <si>
    <t>Whitney Gomez</t>
  </si>
  <si>
    <t>Jessica Copeland</t>
  </si>
  <si>
    <t>Charles Ortiz</t>
  </si>
  <si>
    <t>Abigail Allen</t>
  </si>
  <si>
    <t>Andrea Stevens</t>
  </si>
  <si>
    <t>Randy Torres</t>
  </si>
  <si>
    <t>Aaron Thompson</t>
  </si>
  <si>
    <t>Mckenzie Robinson</t>
  </si>
  <si>
    <t>Sharon Smith</t>
  </si>
  <si>
    <t>Edward Tran</t>
  </si>
  <si>
    <t>Jason Hill</t>
  </si>
  <si>
    <t>Suzanne Thomas</t>
  </si>
  <si>
    <t>Anna Cox</t>
  </si>
  <si>
    <t>Jennifer Cordova</t>
  </si>
  <si>
    <t>James Dillon</t>
  </si>
  <si>
    <t>Steven Hunter</t>
  </si>
  <si>
    <t>Christopher Thompson II</t>
  </si>
  <si>
    <t>Cory Moreno</t>
  </si>
  <si>
    <t>Jennifer Gonzalez</t>
  </si>
  <si>
    <t>Teresa Morales</t>
  </si>
  <si>
    <t>George Morton</t>
  </si>
  <si>
    <t>Laurie Sutton</t>
  </si>
  <si>
    <t>Lucas Dickerson</t>
  </si>
  <si>
    <t>Carrie Hale</t>
  </si>
  <si>
    <t>Corey Blankenship MD</t>
  </si>
  <si>
    <t>Anthony Powers</t>
  </si>
  <si>
    <t>Hunter Franco</t>
  </si>
  <si>
    <t>Michael Livingston</t>
  </si>
  <si>
    <t>Jennifer Montgomery</t>
  </si>
  <si>
    <t>Sara Smith</t>
  </si>
  <si>
    <t>Seth Perry</t>
  </si>
  <si>
    <t>Andrew Wright</t>
  </si>
  <si>
    <t>Ryan Mcdonald</t>
  </si>
  <si>
    <t>Michelle Walsh</t>
  </si>
  <si>
    <t>Terry Andrade</t>
  </si>
  <si>
    <t>Mr. Joshua Hunter</t>
  </si>
  <si>
    <t>Tara Wright</t>
  </si>
  <si>
    <t>Cynthia Daniels</t>
  </si>
  <si>
    <t>Christina Willis</t>
  </si>
  <si>
    <t>Christina Nguyen</t>
  </si>
  <si>
    <t>Jacob Cooper</t>
  </si>
  <si>
    <t>Randy Holmes DVM</t>
  </si>
  <si>
    <t>Thomas Burke</t>
  </si>
  <si>
    <t>Christina Wilson</t>
  </si>
  <si>
    <t>John Gutierrez</t>
  </si>
  <si>
    <t>Deborah Leonard</t>
  </si>
  <si>
    <t>Shannon Jones</t>
  </si>
  <si>
    <t>Kelly Sanchez</t>
  </si>
  <si>
    <t>Christopher Gill</t>
  </si>
  <si>
    <t>James Gray</t>
  </si>
  <si>
    <t>Lauren Franco</t>
  </si>
  <si>
    <t>Meghan Dean</t>
  </si>
  <si>
    <t>April Farmer</t>
  </si>
  <si>
    <t>Mark Davis</t>
  </si>
  <si>
    <t>Susan Moreno</t>
  </si>
  <si>
    <t>Hannah Dougherty</t>
  </si>
  <si>
    <t>Gary Jones</t>
  </si>
  <si>
    <t>Andrea Anderson</t>
  </si>
  <si>
    <t>Michelle Hodge</t>
  </si>
  <si>
    <t>Derek Mccullough</t>
  </si>
  <si>
    <t>Hannah Johnson</t>
  </si>
  <si>
    <t>Daryl Rogers</t>
  </si>
  <si>
    <t>Kaitlyn Myers</t>
  </si>
  <si>
    <t>Stephen Clements</t>
  </si>
  <si>
    <t>Mark Daniels</t>
  </si>
  <si>
    <t>Taylor Wilson</t>
  </si>
  <si>
    <t>Thomas King</t>
  </si>
  <si>
    <t>Thomas York</t>
  </si>
  <si>
    <t>Lisa Waters</t>
  </si>
  <si>
    <t>Julian Mendez</t>
  </si>
  <si>
    <t>Kathy Rogers</t>
  </si>
  <si>
    <t>Ruth Smith</t>
  </si>
  <si>
    <t>Denise Gibbs</t>
  </si>
  <si>
    <t>Allison Giles</t>
  </si>
  <si>
    <t>Phillip Morgan</t>
  </si>
  <si>
    <t>Meagan Watts</t>
  </si>
  <si>
    <t>Diane Mcclain</t>
  </si>
  <si>
    <t>Victoria Lee</t>
  </si>
  <si>
    <t>Susan Williamson</t>
  </si>
  <si>
    <t>Ann Figueroa</t>
  </si>
  <si>
    <t>Sarah Carpenter</t>
  </si>
  <si>
    <t>Luke Freeman</t>
  </si>
  <si>
    <t>Melissa Thornton</t>
  </si>
  <si>
    <t>Andre Novak</t>
  </si>
  <si>
    <t>Sherri Alvarez</t>
  </si>
  <si>
    <t>Brandon Duncan</t>
  </si>
  <si>
    <t>Sabrina Simmons</t>
  </si>
  <si>
    <t>Alison Brewer</t>
  </si>
  <si>
    <t>Melanie Fields</t>
  </si>
  <si>
    <t>Matthew Carr</t>
  </si>
  <si>
    <t>Xavier Hudson</t>
  </si>
  <si>
    <t>Jeanette Martinez</t>
  </si>
  <si>
    <t>Brittany Dawson</t>
  </si>
  <si>
    <t>Heather Bailey</t>
  </si>
  <si>
    <t>Greg Olson</t>
  </si>
  <si>
    <t>Traci Love</t>
  </si>
  <si>
    <t>Meghan Taylor</t>
  </si>
  <si>
    <t>Frederick Russell</t>
  </si>
  <si>
    <t>Corey Beasley</t>
  </si>
  <si>
    <t>Nicolas Smith</t>
  </si>
  <si>
    <t>Mr. Daniel Howell</t>
  </si>
  <si>
    <t>Dustin Stone</t>
  </si>
  <si>
    <t>Gordon Reynolds</t>
  </si>
  <si>
    <t>Troy Allison</t>
  </si>
  <si>
    <t>Kristi Alvarez</t>
  </si>
  <si>
    <t>Ryan Flynn</t>
  </si>
  <si>
    <t>Ashley Chapman</t>
  </si>
  <si>
    <t>Scott Rosario</t>
  </si>
  <si>
    <t>Brendan Haney</t>
  </si>
  <si>
    <t>Joanna Rodriguez</t>
  </si>
  <si>
    <t>Danny Mcdaniel</t>
  </si>
  <si>
    <t>Heather Riley</t>
  </si>
  <si>
    <t>Maria Garcia</t>
  </si>
  <si>
    <t>Lauren Clay</t>
  </si>
  <si>
    <t>Daniel Norris</t>
  </si>
  <si>
    <t>David Robertson</t>
  </si>
  <si>
    <t>Renee Wood</t>
  </si>
  <si>
    <t>Savannah Zavala</t>
  </si>
  <si>
    <t>Jeffrey Pittman</t>
  </si>
  <si>
    <t>Mrs. Angela Sanchez</t>
  </si>
  <si>
    <t>Dylan Smith</t>
  </si>
  <si>
    <t>Mary Jenkins</t>
  </si>
  <si>
    <t>Zachary Sheppard</t>
  </si>
  <si>
    <t>Angela Baker</t>
  </si>
  <si>
    <t>Michelle Farley DVM</t>
  </si>
  <si>
    <t>Timothy Gonzales</t>
  </si>
  <si>
    <t>Greg Livingston</t>
  </si>
  <si>
    <t>Elijah Clements</t>
  </si>
  <si>
    <t>Jennifer Houston</t>
  </si>
  <si>
    <t>Mark Brandt</t>
  </si>
  <si>
    <t>Alexander Aguirre</t>
  </si>
  <si>
    <t>Brittany Phillips</t>
  </si>
  <si>
    <t>Annette Williams</t>
  </si>
  <si>
    <t>Anthony Sanders</t>
  </si>
  <si>
    <t>Patrick Wood</t>
  </si>
  <si>
    <t>Leon Reyes</t>
  </si>
  <si>
    <t>Rachel Buchanan</t>
  </si>
  <si>
    <t>Darren Daniels</t>
  </si>
  <si>
    <t>Patrick Ruiz</t>
  </si>
  <si>
    <t>Derek Horton</t>
  </si>
  <si>
    <t>Todd Thomas</t>
  </si>
  <si>
    <t>Zachary Walker</t>
  </si>
  <si>
    <t>Henry Walters</t>
  </si>
  <si>
    <t>Christopher Bentley</t>
  </si>
  <si>
    <t>Amanda Edwards</t>
  </si>
  <si>
    <t>Joshua Reed</t>
  </si>
  <si>
    <t>Dennis Foster</t>
  </si>
  <si>
    <t>Heather Ramos</t>
  </si>
  <si>
    <t>Lauren Anderson</t>
  </si>
  <si>
    <t>Lori Dougherty</t>
  </si>
  <si>
    <t>Elizabeth Young</t>
  </si>
  <si>
    <t>Beverly Smith</t>
  </si>
  <si>
    <t>Alicia Richardson</t>
  </si>
  <si>
    <t>Samuel Newman</t>
  </si>
  <si>
    <t>Carol Jenkins</t>
  </si>
  <si>
    <t>Samantha Gamble</t>
  </si>
  <si>
    <t>Joan Bonilla</t>
  </si>
  <si>
    <t>Denise Collins</t>
  </si>
  <si>
    <t>Scott Booth</t>
  </si>
  <si>
    <t>Tara Poole</t>
  </si>
  <si>
    <t>Mitchell Thompson</t>
  </si>
  <si>
    <t>Kathryn Simpson</t>
  </si>
  <si>
    <t>Sharon Gates</t>
  </si>
  <si>
    <t>Mr. Oscar Lee</t>
  </si>
  <si>
    <t>Adam Bradley</t>
  </si>
  <si>
    <t>Anna Sparks</t>
  </si>
  <si>
    <t>Olivia Wright</t>
  </si>
  <si>
    <t>Steven Hall</t>
  </si>
  <si>
    <t>Jennifer Clark</t>
  </si>
  <si>
    <t>Anthony Byrd</t>
  </si>
  <si>
    <t>Adam Myers</t>
  </si>
  <si>
    <t>Jimmy Rasmussen</t>
  </si>
  <si>
    <t>Glenda Gross</t>
  </si>
  <si>
    <t>Hannah Burgess</t>
  </si>
  <si>
    <t>Bobby Craig</t>
  </si>
  <si>
    <t>Latoya Velez</t>
  </si>
  <si>
    <t>Vanessa Davis</t>
  </si>
  <si>
    <t>Jessica Wright</t>
  </si>
  <si>
    <t>Timothy Gilbert</t>
  </si>
  <si>
    <t>Melissa Wade</t>
  </si>
  <si>
    <t>Zachary Hansen</t>
  </si>
  <si>
    <t>Brendan Espinoza</t>
  </si>
  <si>
    <t>Elizabeth Allen</t>
  </si>
  <si>
    <t>Daisy Thompson</t>
  </si>
  <si>
    <t>April Neal</t>
  </si>
  <si>
    <t>Catherine Lin</t>
  </si>
  <si>
    <t>Suzanne Pearson</t>
  </si>
  <si>
    <t>Hannah Nguyen</t>
  </si>
  <si>
    <t>Linda Johnson</t>
  </si>
  <si>
    <t>John Mendoza</t>
  </si>
  <si>
    <t>Nicole Hays</t>
  </si>
  <si>
    <t>Katherine Wilson</t>
  </si>
  <si>
    <t>John Oliver</t>
  </si>
  <si>
    <t>Andrew Grimes</t>
  </si>
  <si>
    <t>Erik White</t>
  </si>
  <si>
    <t>Robert Johnson</t>
  </si>
  <si>
    <t>Laura Daugherty</t>
  </si>
  <si>
    <t>Jeffery Davis</t>
  </si>
  <si>
    <t>Christopher Vega</t>
  </si>
  <si>
    <t>Scott Banks</t>
  </si>
  <si>
    <t>Robin Patterson</t>
  </si>
  <si>
    <t>Tammy Robinson</t>
  </si>
  <si>
    <t>Sara Martinez</t>
  </si>
  <si>
    <t>Rachel Brown</t>
  </si>
  <si>
    <t>Mr. Kenneth Robbins PhD</t>
  </si>
  <si>
    <t>Catherine Simmons</t>
  </si>
  <si>
    <t>Jacqueline Travis</t>
  </si>
  <si>
    <t>Peter Franco</t>
  </si>
  <si>
    <t>Randy Ward</t>
  </si>
  <si>
    <t>Mr. Sean Brown</t>
  </si>
  <si>
    <t>Jo Thomas</t>
  </si>
  <si>
    <t>Christopher Campbell</t>
  </si>
  <si>
    <t>Sarah Brown</t>
  </si>
  <si>
    <t>Robin Levy</t>
  </si>
  <si>
    <t>Paul Mayer</t>
  </si>
  <si>
    <t>Jasmine Herring</t>
  </si>
  <si>
    <t>William Rose</t>
  </si>
  <si>
    <t>Jacob Shaffer</t>
  </si>
  <si>
    <t>Tiffany Lozano</t>
  </si>
  <si>
    <t>Angela Mcbride</t>
  </si>
  <si>
    <t>Natasha Buckley</t>
  </si>
  <si>
    <t>Kristen Anderson</t>
  </si>
  <si>
    <t>Carl Hall</t>
  </si>
  <si>
    <t>Gabrielle Adams</t>
  </si>
  <si>
    <t>Lori Mcneil</t>
  </si>
  <si>
    <t>Amy Cook</t>
  </si>
  <si>
    <t>Heather Munoz</t>
  </si>
  <si>
    <t>Todd Ross</t>
  </si>
  <si>
    <t>Laura Wheeler</t>
  </si>
  <si>
    <t>Joshua Baxter</t>
  </si>
  <si>
    <t>Michelle Hernandez</t>
  </si>
  <si>
    <t>Gabriela Barron</t>
  </si>
  <si>
    <t>Dr. Natalie Martin</t>
  </si>
  <si>
    <t>Lawrence Morris</t>
  </si>
  <si>
    <t>Nathaniel Ortega</t>
  </si>
  <si>
    <t>Cheryl Waters</t>
  </si>
  <si>
    <t>Rose Ruiz</t>
  </si>
  <si>
    <t>Deborah Diaz</t>
  </si>
  <si>
    <t>Kimberly Meadows</t>
  </si>
  <si>
    <t>Kathy Espinoza</t>
  </si>
  <si>
    <t>Alicia Cabrera</t>
  </si>
  <si>
    <t>Nathan James</t>
  </si>
  <si>
    <t>Robert Clarke</t>
  </si>
  <si>
    <t>Kelly Castro</t>
  </si>
  <si>
    <t>Maria Wolfe</t>
  </si>
  <si>
    <t>Jamie Gonzales</t>
  </si>
  <si>
    <t>Keith Warren</t>
  </si>
  <si>
    <t>Anthony Cabrera</t>
  </si>
  <si>
    <t>Carla Castro</t>
  </si>
  <si>
    <t>Tamara Lopez</t>
  </si>
  <si>
    <t>Zachary Johnson</t>
  </si>
  <si>
    <t>Regina Hill</t>
  </si>
  <si>
    <t>Carl Castillo</t>
  </si>
  <si>
    <t>Jeffrey Cooper</t>
  </si>
  <si>
    <t>Kathleen Williamson</t>
  </si>
  <si>
    <t>Dwayne Santiago</t>
  </si>
  <si>
    <t>Allison Serrano</t>
  </si>
  <si>
    <t>Lisa Richardson</t>
  </si>
  <si>
    <t>Dylan Ayers</t>
  </si>
  <si>
    <t>Manuel Austin</t>
  </si>
  <si>
    <t>Jason Martinez</t>
  </si>
  <si>
    <t>Brian Gutierrez</t>
  </si>
  <si>
    <t>Connie Estrada</t>
  </si>
  <si>
    <t>Holly Reid</t>
  </si>
  <si>
    <t>Erica Kennedy</t>
  </si>
  <si>
    <t>Denise Evans</t>
  </si>
  <si>
    <t>John Foster</t>
  </si>
  <si>
    <t>Lisa Reeves DVM</t>
  </si>
  <si>
    <t>Timothy Watkins</t>
  </si>
  <si>
    <t>Manuel Giles</t>
  </si>
  <si>
    <t>Crystal Guerrero</t>
  </si>
  <si>
    <t>Frank Alexander</t>
  </si>
  <si>
    <t>Joel Cohen</t>
  </si>
  <si>
    <t>Kelly Davis</t>
  </si>
  <si>
    <t>Jeffery Cherry</t>
  </si>
  <si>
    <t>Brianna Ferguson</t>
  </si>
  <si>
    <t>Michelle Mendoza</t>
  </si>
  <si>
    <t>David Burton</t>
  </si>
  <si>
    <t>Nicholas Kelley</t>
  </si>
  <si>
    <t>Richard Pitts</t>
  </si>
  <si>
    <t>Gabrielle Wilkerson</t>
  </si>
  <si>
    <t>Jasmine Reed</t>
  </si>
  <si>
    <t>Gregory Fuller</t>
  </si>
  <si>
    <t>Thomas Kent</t>
  </si>
  <si>
    <t>Kevin Hill</t>
  </si>
  <si>
    <t>Emily Taylor</t>
  </si>
  <si>
    <t>Gregory Velez</t>
  </si>
  <si>
    <t>Mary Knox</t>
  </si>
  <si>
    <t>Kenneth Castro</t>
  </si>
  <si>
    <t>Theresa Torres</t>
  </si>
  <si>
    <t>Nicole Sullivan</t>
  </si>
  <si>
    <t>Michael Price</t>
  </si>
  <si>
    <t>Danielle Salinas</t>
  </si>
  <si>
    <t>Matthew Glover</t>
  </si>
  <si>
    <t>Sheryl Smith</t>
  </si>
  <si>
    <t>Lauren Fleming</t>
  </si>
  <si>
    <t>Jeffrey Roach</t>
  </si>
  <si>
    <t>Leonard Gardner</t>
  </si>
  <si>
    <t>Miranda Mason</t>
  </si>
  <si>
    <t>Christina Scott</t>
  </si>
  <si>
    <t>John Richardson</t>
  </si>
  <si>
    <t>Shane Thompson</t>
  </si>
  <si>
    <t>Bruce Bender</t>
  </si>
  <si>
    <t>Ashley Riley</t>
  </si>
  <si>
    <t>Ricky Munoz</t>
  </si>
  <si>
    <t>Laura Hall</t>
  </si>
  <si>
    <t>Luke Martin</t>
  </si>
  <si>
    <t>Kelly Brown</t>
  </si>
  <si>
    <t>Gregory Perez</t>
  </si>
  <si>
    <t>Suzanne Martinez</t>
  </si>
  <si>
    <t>Wendy Brown</t>
  </si>
  <si>
    <t>Connie Harrison</t>
  </si>
  <si>
    <t>Nathan Bell</t>
  </si>
  <si>
    <t>Matthew Medina</t>
  </si>
  <si>
    <t>Michael Hall</t>
  </si>
  <si>
    <t>Catherine Parker</t>
  </si>
  <si>
    <t>Sara Bennett</t>
  </si>
  <si>
    <t>Susan Padilla</t>
  </si>
  <si>
    <t>Deborah Johnson</t>
  </si>
  <si>
    <t>Angela Phillips</t>
  </si>
  <si>
    <t>Annette Hicks</t>
  </si>
  <si>
    <t>Randall King</t>
  </si>
  <si>
    <t>James Bishop</t>
  </si>
  <si>
    <t>Anthony Cowan</t>
  </si>
  <si>
    <t>Stephen Rowe</t>
  </si>
  <si>
    <t>Isaac Rogers</t>
  </si>
  <si>
    <t>Jeffrey Gomez</t>
  </si>
  <si>
    <t>Mary Bennett</t>
  </si>
  <si>
    <t>Jeffrey Christensen</t>
  </si>
  <si>
    <t>Derek Torres</t>
  </si>
  <si>
    <t>Darrell Colon</t>
  </si>
  <si>
    <t>Dylan Maxwell</t>
  </si>
  <si>
    <t>Kathryn Hampton</t>
  </si>
  <si>
    <t>Nicholas Gomez</t>
  </si>
  <si>
    <t>Jennifer Brown</t>
  </si>
  <si>
    <t>Lindsey Harper</t>
  </si>
  <si>
    <t>Jennifer Huang</t>
  </si>
  <si>
    <t>Jeffrey Savage</t>
  </si>
  <si>
    <t>Steven Hogan</t>
  </si>
  <si>
    <t>Holly King</t>
  </si>
  <si>
    <t>Austin Boyer</t>
  </si>
  <si>
    <t>Dr. David Cruz</t>
  </si>
  <si>
    <t>Brian Gonzales</t>
  </si>
  <si>
    <t>Carlos Sanchez</t>
  </si>
  <si>
    <t>Aaron Perez</t>
  </si>
  <si>
    <t>Alexander Webb Jr.</t>
  </si>
  <si>
    <t>Tamara Harmon</t>
  </si>
  <si>
    <t>Sharon Rhodes</t>
  </si>
  <si>
    <t>Lynn Greene</t>
  </si>
  <si>
    <t>Guy Frye</t>
  </si>
  <si>
    <t>Marvin Huang</t>
  </si>
  <si>
    <t>Virginia Jensen</t>
  </si>
  <si>
    <t>Steven Dougherty</t>
  </si>
  <si>
    <t>Randy Garcia</t>
  </si>
  <si>
    <t>Natasha Newman</t>
  </si>
  <si>
    <t>Joshua Gross</t>
  </si>
  <si>
    <t>Ronnie Combs</t>
  </si>
  <si>
    <t>Sylvia Thompson</t>
  </si>
  <si>
    <t>Kara Nichols</t>
  </si>
  <si>
    <t>Tammy Hess</t>
  </si>
  <si>
    <t>Dalton Fisher</t>
  </si>
  <si>
    <t>Matthew Sparks</t>
  </si>
  <si>
    <t>Travis Walker</t>
  </si>
  <si>
    <t>Karen Waters</t>
  </si>
  <si>
    <t>Tracey Delgado</t>
  </si>
  <si>
    <t>Andrew Cook</t>
  </si>
  <si>
    <t>Dr. Craig Lambert</t>
  </si>
  <si>
    <t>Angela Diaz</t>
  </si>
  <si>
    <t>Aaron Bell</t>
  </si>
  <si>
    <t>Felicia Potter</t>
  </si>
  <si>
    <t>Alexis Ellis</t>
  </si>
  <si>
    <t>Billy Brock</t>
  </si>
  <si>
    <t>Cheryl Brown</t>
  </si>
  <si>
    <t>Sara Harris</t>
  </si>
  <si>
    <t>George Jones</t>
  </si>
  <si>
    <t>Javier Roach</t>
  </si>
  <si>
    <t>Michelle Estrada</t>
  </si>
  <si>
    <t>Melissa Hill</t>
  </si>
  <si>
    <t>Holly Wilson</t>
  </si>
  <si>
    <t>Gary Adams</t>
  </si>
  <si>
    <t>Stephanie Fox</t>
  </si>
  <si>
    <t>Alexander Turner</t>
  </si>
  <si>
    <t>Miguel Velasquez</t>
  </si>
  <si>
    <t>Allison Perez</t>
  </si>
  <si>
    <t>David Gillespie</t>
  </si>
  <si>
    <t>Christina Bauer</t>
  </si>
  <si>
    <t>Brian Fisher</t>
  </si>
  <si>
    <t>Jessica Lin</t>
  </si>
  <si>
    <t>Joseph James</t>
  </si>
  <si>
    <t>Larry Murray</t>
  </si>
  <si>
    <t>Kelli Mcconnell</t>
  </si>
  <si>
    <t>Cheryl Shannon</t>
  </si>
  <si>
    <t>Andre Hancock</t>
  </si>
  <si>
    <t>Nicholas Steele</t>
  </si>
  <si>
    <t>Ruben Evans</t>
  </si>
  <si>
    <t>John Goodman</t>
  </si>
  <si>
    <t>Sarah Price</t>
  </si>
  <si>
    <t>Kara Nelson</t>
  </si>
  <si>
    <t>Eric Williams</t>
  </si>
  <si>
    <t>Lance Boyd</t>
  </si>
  <si>
    <t>Luke Clark DDS</t>
  </si>
  <si>
    <t>Robert Dixon</t>
  </si>
  <si>
    <t>Keith Castro</t>
  </si>
  <si>
    <t>Jane Knight</t>
  </si>
  <si>
    <t>Mr. Alexander Smith</t>
  </si>
  <si>
    <t>Christine Garcia</t>
  </si>
  <si>
    <t>Jonathan Owen</t>
  </si>
  <si>
    <t>Alisha Mcgee</t>
  </si>
  <si>
    <t>Stephen Johnson</t>
  </si>
  <si>
    <t>Randy Levy</t>
  </si>
  <si>
    <t>Barbara Mccarthy</t>
  </si>
  <si>
    <t>Lisa Hanna</t>
  </si>
  <si>
    <t>Cristina Ayala</t>
  </si>
  <si>
    <t>Jacqueline Mendoza</t>
  </si>
  <si>
    <t>Natalie Calderon</t>
  </si>
  <si>
    <t>Jonathan Stuart</t>
  </si>
  <si>
    <t>Barbara Bailey</t>
  </si>
  <si>
    <t>Jennifer Wise</t>
  </si>
  <si>
    <t>Hannah Raymond</t>
  </si>
  <si>
    <t>Whitney Chapman</t>
  </si>
  <si>
    <t>Jennifer Bonilla</t>
  </si>
  <si>
    <t>Lisa Estes</t>
  </si>
  <si>
    <t>Jeffrey Rubio</t>
  </si>
  <si>
    <t>Vickie Nguyen</t>
  </si>
  <si>
    <t>Joanne Rice</t>
  </si>
  <si>
    <t>Tina Saunders</t>
  </si>
  <si>
    <t>Christopher Sawyer</t>
  </si>
  <si>
    <t>James Allen</t>
  </si>
  <si>
    <t>Robin Martin</t>
  </si>
  <si>
    <t>Eugene Davies</t>
  </si>
  <si>
    <t>Charles Watts</t>
  </si>
  <si>
    <t>Kimberly Fletcher</t>
  </si>
  <si>
    <t>James Sanchez</t>
  </si>
  <si>
    <t>Ashley Martinez</t>
  </si>
  <si>
    <t>Jacob Harris</t>
  </si>
  <si>
    <t>Megan Alvarez</t>
  </si>
  <si>
    <t>Jennifer Richardson</t>
  </si>
  <si>
    <t>Andrea Walters</t>
  </si>
  <si>
    <t>Carrie Moore</t>
  </si>
  <si>
    <t>Deanna Moore</t>
  </si>
  <si>
    <t>Laurie Oliver</t>
  </si>
  <si>
    <t>Paula Sharp</t>
  </si>
  <si>
    <t>Kristine Fowler</t>
  </si>
  <si>
    <t>Justin Harris</t>
  </si>
  <si>
    <t>Donna Ramirez</t>
  </si>
  <si>
    <t>Jennifer Gonzales</t>
  </si>
  <si>
    <t>Amber Chambers</t>
  </si>
  <si>
    <t>Julie Willis</t>
  </si>
  <si>
    <t>Paul Ruiz</t>
  </si>
  <si>
    <t>Mathew Henderson</t>
  </si>
  <si>
    <t>Michelle Daniels</t>
  </si>
  <si>
    <t>Jessica Wilson</t>
  </si>
  <si>
    <t>Kathleen Rivera</t>
  </si>
  <si>
    <t>Andrew Johns</t>
  </si>
  <si>
    <t>Ricardo Wyatt</t>
  </si>
  <si>
    <t>Rebecca Morris</t>
  </si>
  <si>
    <t>Mark Waters</t>
  </si>
  <si>
    <t>Christopher Harper</t>
  </si>
  <si>
    <t>Robert Finley</t>
  </si>
  <si>
    <t>Taylor Hernandez</t>
  </si>
  <si>
    <t>Karina Neal</t>
  </si>
  <si>
    <t>Jamie Williams</t>
  </si>
  <si>
    <t>Seth Bailey</t>
  </si>
  <si>
    <t>Sarah Wright</t>
  </si>
  <si>
    <t>James Romero</t>
  </si>
  <si>
    <t>Hunter Alexander</t>
  </si>
  <si>
    <t>Charles Jimenez</t>
  </si>
  <si>
    <t>Lucas Franklin</t>
  </si>
  <si>
    <t>Stacy Francis</t>
  </si>
  <si>
    <t>Joseph Neal</t>
  </si>
  <si>
    <t>Amber Miller</t>
  </si>
  <si>
    <t>Peter Sanders</t>
  </si>
  <si>
    <t>Tina Chapman</t>
  </si>
  <si>
    <t>Brittany Klein</t>
  </si>
  <si>
    <t>Stephanie Austin</t>
  </si>
  <si>
    <t>James Bates</t>
  </si>
  <si>
    <t>Joshua Reeves</t>
  </si>
  <si>
    <t>David Atkins</t>
  </si>
  <si>
    <t>Thomas Graves</t>
  </si>
  <si>
    <t>Nicholas Rodgers</t>
  </si>
  <si>
    <t>William Graham</t>
  </si>
  <si>
    <t>Ashley Hall</t>
  </si>
  <si>
    <t>Madison Marshall</t>
  </si>
  <si>
    <t>Stephen Davis</t>
  </si>
  <si>
    <t>Destiny Ramirez</t>
  </si>
  <si>
    <t>Dustin Reynolds</t>
  </si>
  <si>
    <t>Karen Young</t>
  </si>
  <si>
    <t>Paul Bentley</t>
  </si>
  <si>
    <t>Thomas Serrano</t>
  </si>
  <si>
    <t>Brenda Robinson</t>
  </si>
  <si>
    <t>Candace Shaffer</t>
  </si>
  <si>
    <t>Corey Matthews</t>
  </si>
  <si>
    <t>Albert Best</t>
  </si>
  <si>
    <t>Cody Contreras</t>
  </si>
  <si>
    <t>Karen Clark</t>
  </si>
  <si>
    <t>Jennifer Hardin</t>
  </si>
  <si>
    <t>Tim Colon</t>
  </si>
  <si>
    <t>Emily Young</t>
  </si>
  <si>
    <t>Marco Nolan</t>
  </si>
  <si>
    <t>Kristin White</t>
  </si>
  <si>
    <t>Joseph Esparza</t>
  </si>
  <si>
    <t>Connie Case</t>
  </si>
  <si>
    <t>Raymond Munoz</t>
  </si>
  <si>
    <t>Christy Pace</t>
  </si>
  <si>
    <t>Joseph Guzman</t>
  </si>
  <si>
    <t>Jeffrey Owen</t>
  </si>
  <si>
    <t>Dustin Allen</t>
  </si>
  <si>
    <t>Tracey Rice</t>
  </si>
  <si>
    <t>David Perez</t>
  </si>
  <si>
    <t>Natalie Thomas</t>
  </si>
  <si>
    <t>Jason Fields</t>
  </si>
  <si>
    <t>Michael Charles</t>
  </si>
  <si>
    <t>John Salazar</t>
  </si>
  <si>
    <t>Tara Smith</t>
  </si>
  <si>
    <t>Charles Fields</t>
  </si>
  <si>
    <t>Jessica Walter</t>
  </si>
  <si>
    <t>Stephanie Neal</t>
  </si>
  <si>
    <t>Regina Raymond</t>
  </si>
  <si>
    <t>Connie Foley</t>
  </si>
  <si>
    <t>Morgan Kim</t>
  </si>
  <si>
    <t>Aaron Brown</t>
  </si>
  <si>
    <t>Candice Willis</t>
  </si>
  <si>
    <t>Sarah Wang</t>
  </si>
  <si>
    <t>David Lamb</t>
  </si>
  <si>
    <t>Brandi Lee</t>
  </si>
  <si>
    <t>Mark Rodriguez</t>
  </si>
  <si>
    <t>Joshua Griffith</t>
  </si>
  <si>
    <t>Shari King</t>
  </si>
  <si>
    <t>Gloria Herrera</t>
  </si>
  <si>
    <t>Wendy Evans</t>
  </si>
  <si>
    <t>Yvonne Foster</t>
  </si>
  <si>
    <t>Hayley Lambert</t>
  </si>
  <si>
    <t>Billy Myers</t>
  </si>
  <si>
    <t>Mercedes Taylor</t>
  </si>
  <si>
    <t>Jasmine Taylor</t>
  </si>
  <si>
    <t>Brittany Maldonado</t>
  </si>
  <si>
    <t>Kevin Cole</t>
  </si>
  <si>
    <t>Cody Francis</t>
  </si>
  <si>
    <t>Jane Phillips</t>
  </si>
  <si>
    <t>Elizabeth Cantu</t>
  </si>
  <si>
    <t>Kimberly Curry</t>
  </si>
  <si>
    <t>Jeffery Bowers</t>
  </si>
  <si>
    <t>Michele Coffey</t>
  </si>
  <si>
    <t>Tara Howard</t>
  </si>
  <si>
    <t>Heather Jones</t>
  </si>
  <si>
    <t>Nicole Villarreal</t>
  </si>
  <si>
    <t>Joseph Dixon</t>
  </si>
  <si>
    <t>Lisa Cohen</t>
  </si>
  <si>
    <t>Brittney Ray</t>
  </si>
  <si>
    <t>Amanda Calhoun</t>
  </si>
  <si>
    <t>Ms. Diana Kemp MD</t>
  </si>
  <si>
    <t>Cheryl Nolan</t>
  </si>
  <si>
    <t>Brianna Strickland</t>
  </si>
  <si>
    <t>Randy Jordan</t>
  </si>
  <si>
    <t>Christopher Cain</t>
  </si>
  <si>
    <t>Danielle Hunt</t>
  </si>
  <si>
    <t>Bryan Hall</t>
  </si>
  <si>
    <t>Jessica Norman</t>
  </si>
  <si>
    <t>Cynthia Moore</t>
  </si>
  <si>
    <t>Casey Walker</t>
  </si>
  <si>
    <t>Steve Jones</t>
  </si>
  <si>
    <t>Angela Stone</t>
  </si>
  <si>
    <t>Craig Adams</t>
  </si>
  <si>
    <t>Erin Morris</t>
  </si>
  <si>
    <t>Kyle Taylor</t>
  </si>
  <si>
    <t>Terry Nguyen</t>
  </si>
  <si>
    <t>Kathleen Taylor</t>
  </si>
  <si>
    <t>Nancy Jackson</t>
  </si>
  <si>
    <t>Sophia Horton</t>
  </si>
  <si>
    <t>Tracy Campbell</t>
  </si>
  <si>
    <t>Karen Boyd</t>
  </si>
  <si>
    <t>Felicia Peterson</t>
  </si>
  <si>
    <t>Teresa Wood</t>
  </si>
  <si>
    <t>Charles Brown</t>
  </si>
  <si>
    <t>Abigail Gaines</t>
  </si>
  <si>
    <t>Carol Sutton</t>
  </si>
  <si>
    <t>Karen Phillips</t>
  </si>
  <si>
    <t>George Booker</t>
  </si>
  <si>
    <t>Rebekah Bailey</t>
  </si>
  <si>
    <t>Christopher Everett</t>
  </si>
  <si>
    <t>Anna Walsh</t>
  </si>
  <si>
    <t>Angela Wood</t>
  </si>
  <si>
    <t>Harold Smith</t>
  </si>
  <si>
    <t>Christopher Rodriguez</t>
  </si>
  <si>
    <t>Amber Jones</t>
  </si>
  <si>
    <t>Kristina Jones</t>
  </si>
  <si>
    <t>Kevin Martin</t>
  </si>
  <si>
    <t>Vicki Sanchez</t>
  </si>
  <si>
    <t>Mr. Robert Rodriguez</t>
  </si>
  <si>
    <t>Taylor Murphy</t>
  </si>
  <si>
    <t>Brittany Cohen</t>
  </si>
  <si>
    <t>Jose Walker</t>
  </si>
  <si>
    <t>Justin Silva</t>
  </si>
  <si>
    <t>Jean Hinton</t>
  </si>
  <si>
    <t>Angela Bowen</t>
  </si>
  <si>
    <t>Jason Ramirez</t>
  </si>
  <si>
    <t>Brian Hickman</t>
  </si>
  <si>
    <t>Tabitha Graham</t>
  </si>
  <si>
    <t>Jennifer Peterson</t>
  </si>
  <si>
    <t>Andrew Evans</t>
  </si>
  <si>
    <t>Ryan Figueroa</t>
  </si>
  <si>
    <t>Patrick Lawrence</t>
  </si>
  <si>
    <t>Susan Fisher</t>
  </si>
  <si>
    <t>Cameron Gonzalez</t>
  </si>
  <si>
    <t>Susan Mayo</t>
  </si>
  <si>
    <t>Erik Dillon</t>
  </si>
  <si>
    <t>Dorothy Lewis</t>
  </si>
  <si>
    <t>Melinda Hall</t>
  </si>
  <si>
    <t>Allen Chang</t>
  </si>
  <si>
    <t>Charles Esparza</t>
  </si>
  <si>
    <t>Karen Huang</t>
  </si>
  <si>
    <t>Robert Ortiz</t>
  </si>
  <si>
    <t>Lisa Barnett</t>
  </si>
  <si>
    <t>Danielle Obrien</t>
  </si>
  <si>
    <t>Benjamin Preston</t>
  </si>
  <si>
    <t>George Munoz</t>
  </si>
  <si>
    <t>April Evans DDS</t>
  </si>
  <si>
    <t>Stephanie Ellis</t>
  </si>
  <si>
    <t>Robert Murray</t>
  </si>
  <si>
    <t>Stanley Shepherd</t>
  </si>
  <si>
    <t>Jessica Bennett</t>
  </si>
  <si>
    <t>Kathy Ruiz</t>
  </si>
  <si>
    <t>Joanna Ramos</t>
  </si>
  <si>
    <t>Jennifer Patterson</t>
  </si>
  <si>
    <t>Randy Stewart</t>
  </si>
  <si>
    <t>Katherine Arias</t>
  </si>
  <si>
    <t>Veronica Campos</t>
  </si>
  <si>
    <t>Daniel Johnson</t>
  </si>
  <si>
    <t>Andrew King</t>
  </si>
  <si>
    <t>Donald Flores</t>
  </si>
  <si>
    <t>Patrick Aguilar</t>
  </si>
  <si>
    <t>Daniel Stanton</t>
  </si>
  <si>
    <t>Jennifer Howe</t>
  </si>
  <si>
    <t>Carol Kaufman</t>
  </si>
  <si>
    <t>Sandra Rodriguez</t>
  </si>
  <si>
    <t>Dennis Lutz</t>
  </si>
  <si>
    <t>Justin Ross</t>
  </si>
  <si>
    <t>Tammy Bennett</t>
  </si>
  <si>
    <t>Ashley Gray</t>
  </si>
  <si>
    <t>Richard Fry</t>
  </si>
  <si>
    <t>Alexander Bender</t>
  </si>
  <si>
    <t>Shawn Sullivan</t>
  </si>
  <si>
    <t>Mrs. Maria Morgan</t>
  </si>
  <si>
    <t>Christina Thompson</t>
  </si>
  <si>
    <t>Kelsey Matthews</t>
  </si>
  <si>
    <t>Joshua Kidd</t>
  </si>
  <si>
    <t>William Watson</t>
  </si>
  <si>
    <t>Devin Morris</t>
  </si>
  <si>
    <t>Carlos Gates</t>
  </si>
  <si>
    <t>Andrew Mcconnell</t>
  </si>
  <si>
    <t>Madison Ray</t>
  </si>
  <si>
    <t>Jamie Hall</t>
  </si>
  <si>
    <t>Donna Knight</t>
  </si>
  <si>
    <t>Aaron Galloway</t>
  </si>
  <si>
    <t>Sherry Hines</t>
  </si>
  <si>
    <t>Kristen Brown</t>
  </si>
  <si>
    <t>Sarah Morales</t>
  </si>
  <si>
    <t>Eric Rivers</t>
  </si>
  <si>
    <t>Steven Elliott</t>
  </si>
  <si>
    <t>Brian Guerra</t>
  </si>
  <si>
    <t>Nicole Mcfarland</t>
  </si>
  <si>
    <t>Carolyn Perez</t>
  </si>
  <si>
    <t>Jeffrey Costa</t>
  </si>
  <si>
    <t>Penny Rivera</t>
  </si>
  <si>
    <t>Lance Burton</t>
  </si>
  <si>
    <t>Jennifer Dixon</t>
  </si>
  <si>
    <t>Maurice Turner</t>
  </si>
  <si>
    <t>Jimmy Osborne</t>
  </si>
  <si>
    <t>Terri Cordova</t>
  </si>
  <si>
    <t>Dr. Lisa Chang</t>
  </si>
  <si>
    <t>Julia Velez</t>
  </si>
  <si>
    <t>Christina Schroeder</t>
  </si>
  <si>
    <t>Jeremy Hines</t>
  </si>
  <si>
    <t>Brittany Lyons</t>
  </si>
  <si>
    <t>Paula Garcia</t>
  </si>
  <si>
    <t>Brian Bowen</t>
  </si>
  <si>
    <t>David Buchanan</t>
  </si>
  <si>
    <t>Jessica Jackson</t>
  </si>
  <si>
    <t>Joseph Hodge</t>
  </si>
  <si>
    <t>Sandra Lopez</t>
  </si>
  <si>
    <t>Alan Williams</t>
  </si>
  <si>
    <t>Steven Richards</t>
  </si>
  <si>
    <t>William Blake</t>
  </si>
  <si>
    <t>Elizabeth Murphy</t>
  </si>
  <si>
    <t>Donald Webb</t>
  </si>
  <si>
    <t>Mrs. Gina Baker</t>
  </si>
  <si>
    <t>Justin Gibbs</t>
  </si>
  <si>
    <t>Alexander Wright</t>
  </si>
  <si>
    <t>Steven Tyler</t>
  </si>
  <si>
    <t>Frank Quinn</t>
  </si>
  <si>
    <t>Bryan Martin</t>
  </si>
  <si>
    <t>Nicholas Melton</t>
  </si>
  <si>
    <t>Jennifer Johnson</t>
  </si>
  <si>
    <t>Jessica Mckee</t>
  </si>
  <si>
    <t>Jordan Alexander</t>
  </si>
  <si>
    <t>Shelly Heath</t>
  </si>
  <si>
    <t>Antonio Wilson</t>
  </si>
  <si>
    <t>Heather Petty</t>
  </si>
  <si>
    <t>Scott Watts</t>
  </si>
  <si>
    <t>Mariah Kennedy</t>
  </si>
  <si>
    <t>Michelle Schroeder</t>
  </si>
  <si>
    <t>Gregory Myers</t>
  </si>
  <si>
    <t>Jeffrey Hooper</t>
  </si>
  <si>
    <t>Katelyn Franklin</t>
  </si>
  <si>
    <t>Paul Cruz</t>
  </si>
  <si>
    <t>Lisa Singh</t>
  </si>
  <si>
    <t>Eric Guzman</t>
  </si>
  <si>
    <t>Christopher Pittman</t>
  </si>
  <si>
    <t>Joel Perez</t>
  </si>
  <si>
    <t>Steve Johnson</t>
  </si>
  <si>
    <t>Johnny Peterson</t>
  </si>
  <si>
    <t>Randy Brown</t>
  </si>
  <si>
    <t>Julie Hopkins</t>
  </si>
  <si>
    <t>Brandon Galvan</t>
  </si>
  <si>
    <t>Kelly Russell DDS</t>
  </si>
  <si>
    <t>William Wells</t>
  </si>
  <si>
    <t>Brandon Adams</t>
  </si>
  <si>
    <t>Mrs. Pam Miller</t>
  </si>
  <si>
    <t>Angela Hogan</t>
  </si>
  <si>
    <t>Karla Ward</t>
  </si>
  <si>
    <t>Robin Schroeder</t>
  </si>
  <si>
    <t>Jordan Payne</t>
  </si>
  <si>
    <t>Matthew Jefferson</t>
  </si>
  <si>
    <t>Sonya Hammond</t>
  </si>
  <si>
    <t>Melvin Parker</t>
  </si>
  <si>
    <t>Alexander Curtis</t>
  </si>
  <si>
    <t>Larry Vance</t>
  </si>
  <si>
    <t>Paul Sharp</t>
  </si>
  <si>
    <t>Patrick Ramsey</t>
  </si>
  <si>
    <t>William Sims</t>
  </si>
  <si>
    <t>Joseph Johnson</t>
  </si>
  <si>
    <t>Dominic Adams</t>
  </si>
  <si>
    <t>Tyler Hunt</t>
  </si>
  <si>
    <t>John Reynolds</t>
  </si>
  <si>
    <t>Mr. Shannon Rogers</t>
  </si>
  <si>
    <t>Robert Bonilla</t>
  </si>
  <si>
    <t>Tina Watson</t>
  </si>
  <si>
    <t>Angela Walker</t>
  </si>
  <si>
    <t>Shawn Williams</t>
  </si>
  <si>
    <t>Brian Potts</t>
  </si>
  <si>
    <t>Bailey Wall</t>
  </si>
  <si>
    <t>Michele Powell</t>
  </si>
  <si>
    <t>Daniel Green</t>
  </si>
  <si>
    <t>Bradley Davis</t>
  </si>
  <si>
    <t>Miss Teresa Oconnor</t>
  </si>
  <si>
    <t>Jessica Phillips</t>
  </si>
  <si>
    <t>Mrs. Cathy Wade</t>
  </si>
  <si>
    <t>Jeffery Bishop</t>
  </si>
  <si>
    <t>Amy Taylor</t>
  </si>
  <si>
    <t>Curtis Humphrey</t>
  </si>
  <si>
    <t>Paul Murphy</t>
  </si>
  <si>
    <t>Ryan Garcia</t>
  </si>
  <si>
    <t>Timothy Huber MD</t>
  </si>
  <si>
    <t>Carolyn Dickerson</t>
  </si>
  <si>
    <t>Jeffery Reese</t>
  </si>
  <si>
    <t>Cynthia Hampton</t>
  </si>
  <si>
    <t>Brianna Johnson</t>
  </si>
  <si>
    <t>Ashley Thornton</t>
  </si>
  <si>
    <t>Jessica Foster</t>
  </si>
  <si>
    <t>Michelle Bauer</t>
  </si>
  <si>
    <t>Colin Cobb</t>
  </si>
  <si>
    <t>Linda Blair</t>
  </si>
  <si>
    <t>Kenneth Thornton</t>
  </si>
  <si>
    <t>Karen Green</t>
  </si>
  <si>
    <t>Danielle Robinson</t>
  </si>
  <si>
    <t>Jonathon Rangel</t>
  </si>
  <si>
    <t>Ana Copeland</t>
  </si>
  <si>
    <t>David Rice</t>
  </si>
  <si>
    <t>Ronnie Holden</t>
  </si>
  <si>
    <t>Ashley Burns</t>
  </si>
  <si>
    <t>Benjamin Edwards</t>
  </si>
  <si>
    <t>Connie Mitchell</t>
  </si>
  <si>
    <t>Jerry Mcpherson</t>
  </si>
  <si>
    <t>Susan Flynn</t>
  </si>
  <si>
    <t>John Robertson</t>
  </si>
  <si>
    <t>Wyatt Graham</t>
  </si>
  <si>
    <t>Richard Moreno</t>
  </si>
  <si>
    <t>Randall Daniels</t>
  </si>
  <si>
    <t>Melissa White</t>
  </si>
  <si>
    <t>Sandra Salas</t>
  </si>
  <si>
    <t>Anthony Vargas</t>
  </si>
  <si>
    <t>Laura Humphrey</t>
  </si>
  <si>
    <t>Jonathan Lee</t>
  </si>
  <si>
    <t>Gina Rogers</t>
  </si>
  <si>
    <t>Carmen Hughes</t>
  </si>
  <si>
    <t>Juan Anderson</t>
  </si>
  <si>
    <t>Ross Lee</t>
  </si>
  <si>
    <t>John Gordon</t>
  </si>
  <si>
    <t>Dylan Bryant</t>
  </si>
  <si>
    <t>Alexandra Hernandez</t>
  </si>
  <si>
    <t>Stephanie Davis MD</t>
  </si>
  <si>
    <t>Debra Brown</t>
  </si>
  <si>
    <t>Debbie Melton</t>
  </si>
  <si>
    <t>Dominique Cowan</t>
  </si>
  <si>
    <t>Ricardo Adams</t>
  </si>
  <si>
    <t>Paul Huynh</t>
  </si>
  <si>
    <t>Jeffery Gardner</t>
  </si>
  <si>
    <t>Stephanie Mcdonald</t>
  </si>
  <si>
    <t>Thomas Cooley</t>
  </si>
  <si>
    <t>Audrey Stewart</t>
  </si>
  <si>
    <t>Thomas Good</t>
  </si>
  <si>
    <t>Ray Diaz</t>
  </si>
  <si>
    <t>Rebecca Le</t>
  </si>
  <si>
    <t>Kimberly Jefferson</t>
  </si>
  <si>
    <t>Marc Fuller</t>
  </si>
  <si>
    <t>Tyler Herring</t>
  </si>
  <si>
    <t>Justin Mcintyre</t>
  </si>
  <si>
    <t>Linda Garner</t>
  </si>
  <si>
    <t>Sheri Ellis</t>
  </si>
  <si>
    <t>Justin Thomas</t>
  </si>
  <si>
    <t>Ryan Lopez MD</t>
  </si>
  <si>
    <t>Russell Lawson</t>
  </si>
  <si>
    <t>James Allison</t>
  </si>
  <si>
    <t>Amy Gonzales</t>
  </si>
  <si>
    <t>Haley Herrera</t>
  </si>
  <si>
    <t>Raymond West</t>
  </si>
  <si>
    <t>Thomas Townsend</t>
  </si>
  <si>
    <t>Brandon Barry</t>
  </si>
  <si>
    <t>Dr. Matthew Alexander</t>
  </si>
  <si>
    <t>Cynthia Smith</t>
  </si>
  <si>
    <t>Jessica Williams</t>
  </si>
  <si>
    <t>Lisa Gonzalez</t>
  </si>
  <si>
    <t>Casey Schneider</t>
  </si>
  <si>
    <t>Kaitlin Wallace</t>
  </si>
  <si>
    <t>Richard Dawson</t>
  </si>
  <si>
    <t>Charles Ramirez</t>
  </si>
  <si>
    <t>Ralph Armstrong</t>
  </si>
  <si>
    <t>Abigail Turner</t>
  </si>
  <si>
    <t>Angela Whitney</t>
  </si>
  <si>
    <t>Marie Wilson</t>
  </si>
  <si>
    <t>Benjamin Potter DDS</t>
  </si>
  <si>
    <t>Norman Lloyd</t>
  </si>
  <si>
    <t>Vincent Hall</t>
  </si>
  <si>
    <t>Kathy Hall</t>
  </si>
  <si>
    <t>Tamara Neal</t>
  </si>
  <si>
    <t>Veronica Smith</t>
  </si>
  <si>
    <t>John Hernandez</t>
  </si>
  <si>
    <t>Angela Thomas</t>
  </si>
  <si>
    <t>Crystal Moore</t>
  </si>
  <si>
    <t>Charles Best</t>
  </si>
  <si>
    <t>Stephanie Blackwell</t>
  </si>
  <si>
    <t>Anthony Wright</t>
  </si>
  <si>
    <t>Darlene Coleman</t>
  </si>
  <si>
    <t>Jonathan Sexton</t>
  </si>
  <si>
    <t>David Berger</t>
  </si>
  <si>
    <t>Kaitlyn Mcdowell</t>
  </si>
  <si>
    <t>Mr. James Silva DVM</t>
  </si>
  <si>
    <t>Katrina Palmer</t>
  </si>
  <si>
    <t>David Lucas</t>
  </si>
  <si>
    <t>Thomas Jordan</t>
  </si>
  <si>
    <t>Erik Williamson</t>
  </si>
  <si>
    <t>Monica Miranda</t>
  </si>
  <si>
    <t>Melanie Boyd</t>
  </si>
  <si>
    <t>Mary Thomas</t>
  </si>
  <si>
    <t>Charles Dougherty</t>
  </si>
  <si>
    <t>Gregory Chavez</t>
  </si>
  <si>
    <t>Dawn Jones MD</t>
  </si>
  <si>
    <t>Mary Adkins</t>
  </si>
  <si>
    <t>Brian Wilkerson</t>
  </si>
  <si>
    <t>Patricia Hart</t>
  </si>
  <si>
    <t>Darren Hernandez</t>
  </si>
  <si>
    <t>Anthony Andersen</t>
  </si>
  <si>
    <t>David Jordan</t>
  </si>
  <si>
    <t>Abigail Cervantes</t>
  </si>
  <si>
    <t>Mitchell Hansen</t>
  </si>
  <si>
    <t>Marvin Newman</t>
  </si>
  <si>
    <t>Todd Owens</t>
  </si>
  <si>
    <t>Stephanie Howe</t>
  </si>
  <si>
    <t>Ray Sharp</t>
  </si>
  <si>
    <t>Kathryn Hayes</t>
  </si>
  <si>
    <t>James Hatfield</t>
  </si>
  <si>
    <t>Casey Williams</t>
  </si>
  <si>
    <t>Christopher Cannon</t>
  </si>
  <si>
    <t>Victoria Davis</t>
  </si>
  <si>
    <t>Brandy Smith</t>
  </si>
  <si>
    <t>Michelle Williamson</t>
  </si>
  <si>
    <t>Lauren Brewer</t>
  </si>
  <si>
    <t>Jessica Weeks</t>
  </si>
  <si>
    <t>Edwin Wilson</t>
  </si>
  <si>
    <t>Kyle White MD</t>
  </si>
  <si>
    <t>Dawn Moses</t>
  </si>
  <si>
    <t>Melissa Green</t>
  </si>
  <si>
    <t>Susan Brooks</t>
  </si>
  <si>
    <t>Kara Perkins</t>
  </si>
  <si>
    <t>Terry Franklin</t>
  </si>
  <si>
    <t>Nicole Mills</t>
  </si>
  <si>
    <t>Tyler Flores</t>
  </si>
  <si>
    <t>Zachary Foster</t>
  </si>
  <si>
    <t>Dalton Smith</t>
  </si>
  <si>
    <t>Kevin Huff</t>
  </si>
  <si>
    <t>John Riley</t>
  </si>
  <si>
    <t>David Parks</t>
  </si>
  <si>
    <t>Kathleen Chapman</t>
  </si>
  <si>
    <t>Curtis King</t>
  </si>
  <si>
    <t>Megan Schmidt</t>
  </si>
  <si>
    <t>Jasmine Tapia</t>
  </si>
  <si>
    <t>Gabriel Cannon</t>
  </si>
  <si>
    <t>Mark Wood</t>
  </si>
  <si>
    <t>Megan Johnson</t>
  </si>
  <si>
    <t>Jeanne Chen</t>
  </si>
  <si>
    <t>Wayne Olson</t>
  </si>
  <si>
    <t>Stephen Wright</t>
  </si>
  <si>
    <t>Troy Bowman</t>
  </si>
  <si>
    <t>Tracie Carter</t>
  </si>
  <si>
    <t>Tracy Smith</t>
  </si>
  <si>
    <t>Edwin Brown</t>
  </si>
  <si>
    <t>Shane Nelson</t>
  </si>
  <si>
    <t>Jeffrey Alexander</t>
  </si>
  <si>
    <t>Kevin Cisneros</t>
  </si>
  <si>
    <t>Emily Murphy</t>
  </si>
  <si>
    <t>David Nelson</t>
  </si>
  <si>
    <t>Kim Hendricks</t>
  </si>
  <si>
    <t>Hannah Rhodes</t>
  </si>
  <si>
    <t>Brandon Morales</t>
  </si>
  <si>
    <t>Misty Thomas</t>
  </si>
  <si>
    <t>Mrs. Amanda Austin</t>
  </si>
  <si>
    <t>David Carter</t>
  </si>
  <si>
    <t>Michael Bowman</t>
  </si>
  <si>
    <t>Haley Garcia</t>
  </si>
  <si>
    <t>Joshua Durham</t>
  </si>
  <si>
    <t>Donna Rivera</t>
  </si>
  <si>
    <t>Lucas Perry</t>
  </si>
  <si>
    <t>Devin Conner</t>
  </si>
  <si>
    <t>Richard Chavez</t>
  </si>
  <si>
    <t>Adam Chaney</t>
  </si>
  <si>
    <t>Jamie Dean</t>
  </si>
  <si>
    <t>Sarah Cummings</t>
  </si>
  <si>
    <t>Ricardo Brown</t>
  </si>
  <si>
    <t>Karen Shelton</t>
  </si>
  <si>
    <t>Jonathan Miller</t>
  </si>
  <si>
    <t>Melissa Parks</t>
  </si>
  <si>
    <t>Diana Ali</t>
  </si>
  <si>
    <t>Alice Garcia</t>
  </si>
  <si>
    <t>Theresa Munoz</t>
  </si>
  <si>
    <t>Jennifer Powell</t>
  </si>
  <si>
    <t>Jennifer Floyd</t>
  </si>
  <si>
    <t>Jasmine Stanley</t>
  </si>
  <si>
    <t>Fred Fisher</t>
  </si>
  <si>
    <t>Mr. Paul Bishop II</t>
  </si>
  <si>
    <t>Amy Mcfarland</t>
  </si>
  <si>
    <t>Sandra Hays</t>
  </si>
  <si>
    <t>Cassidy Guzman</t>
  </si>
  <si>
    <t>John Cortez</t>
  </si>
  <si>
    <t>James Henderson</t>
  </si>
  <si>
    <t>Wesley Miller</t>
  </si>
  <si>
    <t>Amber Perez</t>
  </si>
  <si>
    <t>Anna Joyce</t>
  </si>
  <si>
    <t>Natasha Mccarty</t>
  </si>
  <si>
    <t>Billy Mitchell</t>
  </si>
  <si>
    <t>Kim Johnson</t>
  </si>
  <si>
    <t>Amy Heath</t>
  </si>
  <si>
    <t>Sharon King</t>
  </si>
  <si>
    <t>Mary Davis</t>
  </si>
  <si>
    <t>Cynthia Stewart</t>
  </si>
  <si>
    <t>Stephen Allen</t>
  </si>
  <si>
    <t>Cristina Spencer</t>
  </si>
  <si>
    <t>Sally Carpenter</t>
  </si>
  <si>
    <t>Austin Murphy</t>
  </si>
  <si>
    <t>Keith Howard</t>
  </si>
  <si>
    <t>Deborah Campbell</t>
  </si>
  <si>
    <t>Zachary Armstrong</t>
  </si>
  <si>
    <t>Jennifer Shaw</t>
  </si>
  <si>
    <t>Kelsey Calhoun</t>
  </si>
  <si>
    <t>Terry Gill</t>
  </si>
  <si>
    <t>Shawn Kim</t>
  </si>
  <si>
    <t>Kenneth Roy</t>
  </si>
  <si>
    <t>Jasmin Walker</t>
  </si>
  <si>
    <t>Aaron Benton</t>
  </si>
  <si>
    <t>John Underwood</t>
  </si>
  <si>
    <t>Amanda Guerra</t>
  </si>
  <si>
    <t>Alyssa Ortega</t>
  </si>
  <si>
    <t>Brian Berg</t>
  </si>
  <si>
    <t>Holly Mcdonald</t>
  </si>
  <si>
    <t>Julie Andrews</t>
  </si>
  <si>
    <t>Matthew Bell</t>
  </si>
  <si>
    <t>Joel Gordon</t>
  </si>
  <si>
    <t>Luis Cobb</t>
  </si>
  <si>
    <t>Brittany Cortez</t>
  </si>
  <si>
    <t>Chad Griffin</t>
  </si>
  <si>
    <t>Nicholas Keller</t>
  </si>
  <si>
    <t>Richard Harris</t>
  </si>
  <si>
    <t>Donna Pham</t>
  </si>
  <si>
    <t>Donald Sharp</t>
  </si>
  <si>
    <t>Brian Weber</t>
  </si>
  <si>
    <t>Veronica Hubbard</t>
  </si>
  <si>
    <t>Kristen Santos</t>
  </si>
  <si>
    <t>Michelle Webster</t>
  </si>
  <si>
    <t>Rachel Graham</t>
  </si>
  <si>
    <t>Aaron Carney</t>
  </si>
  <si>
    <t>Jonathan Wheeler</t>
  </si>
  <si>
    <t>Kayla Moore MD</t>
  </si>
  <si>
    <t>Thomas Vega</t>
  </si>
  <si>
    <t>Kelly Levy</t>
  </si>
  <si>
    <t>Amy Ortiz</t>
  </si>
  <si>
    <t>Nancy Burgess</t>
  </si>
  <si>
    <t>Noah Gamble</t>
  </si>
  <si>
    <t>Michael Calderon</t>
  </si>
  <si>
    <t>Joseph Conway</t>
  </si>
  <si>
    <t>Angela Martinez</t>
  </si>
  <si>
    <t>Darlene Bernard</t>
  </si>
  <si>
    <t>Paul Coleman</t>
  </si>
  <si>
    <t>Patricia Carter</t>
  </si>
  <si>
    <t>Cassandra Clark</t>
  </si>
  <si>
    <t>Roger Ayers</t>
  </si>
  <si>
    <t>Willie Lloyd</t>
  </si>
  <si>
    <t>Christina Fitzgerald</t>
  </si>
  <si>
    <t>April Thompson</t>
  </si>
  <si>
    <t>Daniel Mason</t>
  </si>
  <si>
    <t>Audrey Hamilton</t>
  </si>
  <si>
    <t>Mrs. Diana Woods PhD</t>
  </si>
  <si>
    <t>Christopher Mclaughlin</t>
  </si>
  <si>
    <t>Manuel Cook</t>
  </si>
  <si>
    <t>Tony Vasquez</t>
  </si>
  <si>
    <t>Natalie Wagner</t>
  </si>
  <si>
    <t>Laura Perez</t>
  </si>
  <si>
    <t>Maria Clark</t>
  </si>
  <si>
    <t>Nicole Burnett</t>
  </si>
  <si>
    <t>Donna Reese</t>
  </si>
  <si>
    <t>Sherri Carter</t>
  </si>
  <si>
    <t>Nicole Benton</t>
  </si>
  <si>
    <t>Dana Brown</t>
  </si>
  <si>
    <t>Andrew Gray</t>
  </si>
  <si>
    <t>Pamela Fernandez</t>
  </si>
  <si>
    <t>Bill Morton</t>
  </si>
  <si>
    <t>Erin Moses</t>
  </si>
  <si>
    <t>Laurie Smith</t>
  </si>
  <si>
    <t>Alan Gonzalez</t>
  </si>
  <si>
    <t>Cassandra Small</t>
  </si>
  <si>
    <t>Albert Williams MD</t>
  </si>
  <si>
    <t>Madeline Garcia</t>
  </si>
  <si>
    <t>Scott Robinson</t>
  </si>
  <si>
    <t>Michael Walker</t>
  </si>
  <si>
    <t>Kelsey Wilson</t>
  </si>
  <si>
    <t>Dr. Amanda Martinez</t>
  </si>
  <si>
    <t>Joanna Williams</t>
  </si>
  <si>
    <t>Misty Phillips</t>
  </si>
  <si>
    <t>Justin Mccoy</t>
  </si>
  <si>
    <t>Dana Walker</t>
  </si>
  <si>
    <t>Mrs. Katherine Clark</t>
  </si>
  <si>
    <t>Alexandra Potter</t>
  </si>
  <si>
    <t>Tammy Gutierrez</t>
  </si>
  <si>
    <t>Andrew Holmes</t>
  </si>
  <si>
    <t>Lauren Santiago</t>
  </si>
  <si>
    <t>Scott Rodriguez</t>
  </si>
  <si>
    <t>Richard Cruz</t>
  </si>
  <si>
    <t>Marc Rosario</t>
  </si>
  <si>
    <t>Brittney Wilson</t>
  </si>
  <si>
    <t>Crystal Harrington</t>
  </si>
  <si>
    <t>Kimberly Cooley</t>
  </si>
  <si>
    <t>Tina Sanders</t>
  </si>
  <si>
    <t>Edward Caldwell</t>
  </si>
  <si>
    <t>Joan Mata</t>
  </si>
  <si>
    <t>Jaime Vega</t>
  </si>
  <si>
    <t>Kristin Parker</t>
  </si>
  <si>
    <t>Martin Daniels</t>
  </si>
  <si>
    <t>Jason Blair</t>
  </si>
  <si>
    <t>Michelle Johnson</t>
  </si>
  <si>
    <t>David Foster</t>
  </si>
  <si>
    <t>Todd Scott</t>
  </si>
  <si>
    <t>Kevin Murphy</t>
  </si>
  <si>
    <t>Sean Lane</t>
  </si>
  <si>
    <t>John Collins</t>
  </si>
  <si>
    <t>Samantha Lozano</t>
  </si>
  <si>
    <t>Joann Kim</t>
  </si>
  <si>
    <t>Dalton Gates</t>
  </si>
  <si>
    <t>Joshua Decker</t>
  </si>
  <si>
    <t>Robert Woodard</t>
  </si>
  <si>
    <t>Michael Freeman</t>
  </si>
  <si>
    <t>Jose Richards</t>
  </si>
  <si>
    <t>Kimberly Perez</t>
  </si>
  <si>
    <t>Amanda Lee</t>
  </si>
  <si>
    <t>Mark Frederick</t>
  </si>
  <si>
    <t>Joel Hale</t>
  </si>
  <si>
    <t>Ashley Acosta</t>
  </si>
  <si>
    <t>Benjamin Fuller</t>
  </si>
  <si>
    <t>Morgan Little</t>
  </si>
  <si>
    <t>Michelle Choi</t>
  </si>
  <si>
    <t>Tracy Calhoun</t>
  </si>
  <si>
    <t>Laura Lucas</t>
  </si>
  <si>
    <t>Parker Cuevas</t>
  </si>
  <si>
    <t>Richard Parker</t>
  </si>
  <si>
    <t>Kristen Wise</t>
  </si>
  <si>
    <t>Dustin Burgess</t>
  </si>
  <si>
    <t>Phillip Warren</t>
  </si>
  <si>
    <t>Andrew Prince</t>
  </si>
  <si>
    <t>Robert Walton</t>
  </si>
  <si>
    <t>Angelica Carr</t>
  </si>
  <si>
    <t>Leslie Rivera</t>
  </si>
  <si>
    <t>Jerry Jones</t>
  </si>
  <si>
    <t>Carrie Cooke</t>
  </si>
  <si>
    <t>Haley Fernandez</t>
  </si>
  <si>
    <t>Zachary Robinson</t>
  </si>
  <si>
    <t>Mark Martinez</t>
  </si>
  <si>
    <t>Harry Orr</t>
  </si>
  <si>
    <t>Andrea Daniel</t>
  </si>
  <si>
    <t>Terrance Ramirez</t>
  </si>
  <si>
    <t>Paige Patterson</t>
  </si>
  <si>
    <t>Richard Hampton</t>
  </si>
  <si>
    <t>Drew Harvey</t>
  </si>
  <si>
    <t>Christopher Clayton</t>
  </si>
  <si>
    <t>Andrea Watson</t>
  </si>
  <si>
    <t>Patrick Jones</t>
  </si>
  <si>
    <t>Tonya Smith</t>
  </si>
  <si>
    <t>Michelle Barry</t>
  </si>
  <si>
    <t>Michael Flores</t>
  </si>
  <si>
    <t>Diane Moss</t>
  </si>
  <si>
    <t>Reginald West</t>
  </si>
  <si>
    <t>Rachel Kelly</t>
  </si>
  <si>
    <t>Ryan Wilson</t>
  </si>
  <si>
    <t>Mark Evans</t>
  </si>
  <si>
    <t>Bryan Nelson</t>
  </si>
  <si>
    <t>Timothy Collins</t>
  </si>
  <si>
    <t>Courtney Collins</t>
  </si>
  <si>
    <t>Jennifer Livingston</t>
  </si>
  <si>
    <t>Angela Jacobs</t>
  </si>
  <si>
    <t>Melissa Brooks</t>
  </si>
  <si>
    <t>Hyderabad</t>
  </si>
  <si>
    <t>Mumbai</t>
  </si>
  <si>
    <t>Delhi</t>
  </si>
  <si>
    <t>Bangalore</t>
  </si>
  <si>
    <t>Pune</t>
  </si>
  <si>
    <t>Chennai</t>
  </si>
  <si>
    <t>HR</t>
  </si>
  <si>
    <t>Sales</t>
  </si>
  <si>
    <t>Finance</t>
  </si>
  <si>
    <t>IT</t>
  </si>
  <si>
    <t>Marketing</t>
  </si>
  <si>
    <t>Operations</t>
  </si>
  <si>
    <t>Headphones</t>
  </si>
  <si>
    <t>Keyboard</t>
  </si>
  <si>
    <t>Tablet</t>
  </si>
  <si>
    <t>Mobile</t>
  </si>
  <si>
    <t>Smartwatch</t>
  </si>
  <si>
    <t>Monitor</t>
  </si>
  <si>
    <t>Laptop</t>
  </si>
  <si>
    <t>Poor</t>
  </si>
  <si>
    <t>Excellent</t>
  </si>
  <si>
    <t>Average</t>
  </si>
  <si>
    <t>Good</t>
  </si>
  <si>
    <t>Net Banking</t>
  </si>
  <si>
    <t>Card</t>
  </si>
  <si>
    <t>UPI</t>
  </si>
  <si>
    <t>Cash</t>
  </si>
  <si>
    <t>2024-10-23</t>
  </si>
  <si>
    <t>2024-06-04</t>
  </si>
  <si>
    <t>2024-11-22</t>
  </si>
  <si>
    <t>2024-03-28</t>
  </si>
  <si>
    <t>2024-02-06</t>
  </si>
  <si>
    <t>2024-08-07</t>
  </si>
  <si>
    <t>2024-07-10</t>
  </si>
  <si>
    <t>2024-01-31</t>
  </si>
  <si>
    <t>2025-04-16</t>
  </si>
  <si>
    <t>2024-12-09</t>
  </si>
  <si>
    <t>2024-06-10</t>
  </si>
  <si>
    <t>2024-10-25</t>
  </si>
  <si>
    <t>2025-02-22</t>
  </si>
  <si>
    <t>2025-01-22</t>
  </si>
  <si>
    <t>2024-05-27</t>
  </si>
  <si>
    <t>2024-03-16</t>
  </si>
  <si>
    <t>2024-01-16</t>
  </si>
  <si>
    <t>2025-03-25</t>
  </si>
  <si>
    <t>2024-02-12</t>
  </si>
  <si>
    <t>2024-09-24</t>
  </si>
  <si>
    <t>2024-05-08</t>
  </si>
  <si>
    <t>2024-02-05</t>
  </si>
  <si>
    <t>2024-07-07</t>
  </si>
  <si>
    <t>2025-03-04</t>
  </si>
  <si>
    <t>2024-01-08</t>
  </si>
  <si>
    <t>2024-04-01</t>
  </si>
  <si>
    <t>2024-03-05</t>
  </si>
  <si>
    <t>2024-08-10</t>
  </si>
  <si>
    <t>2025-01-09</t>
  </si>
  <si>
    <t>2024-09-21</t>
  </si>
  <si>
    <t>2024-06-08</t>
  </si>
  <si>
    <t>2024-07-20</t>
  </si>
  <si>
    <t>2025-02-04</t>
  </si>
  <si>
    <t>2025-02-27</t>
  </si>
  <si>
    <t>2025-02-18</t>
  </si>
  <si>
    <t>2024-01-14</t>
  </si>
  <si>
    <t>2025-01-02</t>
  </si>
  <si>
    <t>2024-10-22</t>
  </si>
  <si>
    <t>2024-10-05</t>
  </si>
  <si>
    <t>2024-06-23</t>
  </si>
  <si>
    <t>2024-07-14</t>
  </si>
  <si>
    <t>2024-10-01</t>
  </si>
  <si>
    <t>2024-08-11</t>
  </si>
  <si>
    <t>2024-07-23</t>
  </si>
  <si>
    <t>2025-02-01</t>
  </si>
  <si>
    <t>2025-04-12</t>
  </si>
  <si>
    <t>2025-03-02</t>
  </si>
  <si>
    <t>2025-03-30</t>
  </si>
  <si>
    <t>2024-11-18</t>
  </si>
  <si>
    <t>2024-04-30</t>
  </si>
  <si>
    <t>2024-09-14</t>
  </si>
  <si>
    <t>2024-09-17</t>
  </si>
  <si>
    <t>2025-02-06</t>
  </si>
  <si>
    <t>2024-11-28</t>
  </si>
  <si>
    <t>2024-12-15</t>
  </si>
  <si>
    <t>2024-06-29</t>
  </si>
  <si>
    <t>2024-04-05</t>
  </si>
  <si>
    <t>2024-08-06</t>
  </si>
  <si>
    <t>2024-09-03</t>
  </si>
  <si>
    <t>2025-02-25</t>
  </si>
  <si>
    <t>2024-05-09</t>
  </si>
  <si>
    <t>2025-04-10</t>
  </si>
  <si>
    <t>2024-10-19</t>
  </si>
  <si>
    <t>2025-04-07</t>
  </si>
  <si>
    <t>2025-01-23</t>
  </si>
  <si>
    <t>2024-09-12</t>
  </si>
  <si>
    <t>2025-04-18</t>
  </si>
  <si>
    <t>2024-01-22</t>
  </si>
  <si>
    <t>2025-02-16</t>
  </si>
  <si>
    <t>2024-12-08</t>
  </si>
  <si>
    <t>2024-12-24</t>
  </si>
  <si>
    <t>2024-09-18</t>
  </si>
  <si>
    <t>2025-03-09</t>
  </si>
  <si>
    <t>2025-02-21</t>
  </si>
  <si>
    <t>2024-08-16</t>
  </si>
  <si>
    <t>2024-11-24</t>
  </si>
  <si>
    <t>2024-12-03</t>
  </si>
  <si>
    <t>2024-03-14</t>
  </si>
  <si>
    <t>2024-04-17</t>
  </si>
  <si>
    <t>2025-01-24</t>
  </si>
  <si>
    <t>2024-08-23</t>
  </si>
  <si>
    <t>2024-07-26</t>
  </si>
  <si>
    <t>2025-05-07</t>
  </si>
  <si>
    <t>2025-03-03</t>
  </si>
  <si>
    <t>2024-10-24</t>
  </si>
  <si>
    <t>2024-10-12</t>
  </si>
  <si>
    <t>2024-07-16</t>
  </si>
  <si>
    <t>2024-04-03</t>
  </si>
  <si>
    <t>2024-07-18</t>
  </si>
  <si>
    <t>2025-02-19</t>
  </si>
  <si>
    <t>2024-04-21</t>
  </si>
  <si>
    <t>2025-01-04</t>
  </si>
  <si>
    <t>2024-05-12</t>
  </si>
  <si>
    <t>2024-01-19</t>
  </si>
  <si>
    <t>2025-01-26</t>
  </si>
  <si>
    <t>2024-03-02</t>
  </si>
  <si>
    <t>2024-10-08</t>
  </si>
  <si>
    <t>2024-08-21</t>
  </si>
  <si>
    <t>2024-05-03</t>
  </si>
  <si>
    <t>2025-04-05</t>
  </si>
  <si>
    <t>2024-08-12</t>
  </si>
  <si>
    <t>2024-03-01</t>
  </si>
  <si>
    <t>2024-12-20</t>
  </si>
  <si>
    <t>2024-04-06</t>
  </si>
  <si>
    <t>2024-07-01</t>
  </si>
  <si>
    <t>2024-07-08</t>
  </si>
  <si>
    <t>2024-02-11</t>
  </si>
  <si>
    <t>2024-08-01</t>
  </si>
  <si>
    <t>2024-11-30</t>
  </si>
  <si>
    <t>2024-12-30</t>
  </si>
  <si>
    <t>2024-12-27</t>
  </si>
  <si>
    <t>2024-04-22</t>
  </si>
  <si>
    <t>2025-02-03</t>
  </si>
  <si>
    <t>2024-10-09</t>
  </si>
  <si>
    <t>2024-06-20</t>
  </si>
  <si>
    <t>2024-01-30</t>
  </si>
  <si>
    <t>2024-01-13</t>
  </si>
  <si>
    <t>2024-12-29</t>
  </si>
  <si>
    <t>2024-11-27</t>
  </si>
  <si>
    <t>2024-06-01</t>
  </si>
  <si>
    <t>2025-03-05</t>
  </si>
  <si>
    <t>2025-02-07</t>
  </si>
  <si>
    <t>2024-05-11</t>
  </si>
  <si>
    <t>2025-05-05</t>
  </si>
  <si>
    <t>2025-04-25</t>
  </si>
  <si>
    <t>2024-12-07</t>
  </si>
  <si>
    <t>2024-11-04</t>
  </si>
  <si>
    <t>2024-07-22</t>
  </si>
  <si>
    <t>2025-03-01</t>
  </si>
  <si>
    <t>2024-03-23</t>
  </si>
  <si>
    <t>2024-12-19</t>
  </si>
  <si>
    <t>2024-11-16</t>
  </si>
  <si>
    <t>2024-01-21</t>
  </si>
  <si>
    <t>2024-02-17</t>
  </si>
  <si>
    <t>2024-01-17</t>
  </si>
  <si>
    <t>2024-10-07</t>
  </si>
  <si>
    <t>2024-12-21</t>
  </si>
  <si>
    <t>2024-02-02</t>
  </si>
  <si>
    <t>2024-03-31</t>
  </si>
  <si>
    <t>2024-07-09</t>
  </si>
  <si>
    <t>2024-04-25</t>
  </si>
  <si>
    <t>2025-03-28</t>
  </si>
  <si>
    <t>2024-06-21</t>
  </si>
  <si>
    <t>2025-01-28</t>
  </si>
  <si>
    <t>2024-08-17</t>
  </si>
  <si>
    <t>2025-05-06</t>
  </si>
  <si>
    <t>2025-05-15</t>
  </si>
  <si>
    <t>2024-01-27</t>
  </si>
  <si>
    <t>2024-01-23</t>
  </si>
  <si>
    <t>2025-02-08</t>
  </si>
  <si>
    <t>2025-03-21</t>
  </si>
  <si>
    <t>2025-01-25</t>
  </si>
  <si>
    <t>2025-03-26</t>
  </si>
  <si>
    <t>2024-02-09</t>
  </si>
  <si>
    <t>2025-03-20</t>
  </si>
  <si>
    <t>2024-09-04</t>
  </si>
  <si>
    <t>2024-05-01</t>
  </si>
  <si>
    <t>2025-01-21</t>
  </si>
  <si>
    <t>2024-07-03</t>
  </si>
  <si>
    <t>2025-01-11</t>
  </si>
  <si>
    <t>2025-04-26</t>
  </si>
  <si>
    <t>2025-04-11</t>
  </si>
  <si>
    <t>2024-09-13</t>
  </si>
  <si>
    <t>2024-03-21</t>
  </si>
  <si>
    <t>2024-08-20</t>
  </si>
  <si>
    <t>2024-10-03</t>
  </si>
  <si>
    <t>2024-04-15</t>
  </si>
  <si>
    <t>2024-05-21</t>
  </si>
  <si>
    <t>2024-03-22</t>
  </si>
  <si>
    <t>2025-01-13</t>
  </si>
  <si>
    <t>2025-01-08</t>
  </si>
  <si>
    <t>2024-02-18</t>
  </si>
  <si>
    <t>2024-09-22</t>
  </si>
  <si>
    <t>2024-08-13</t>
  </si>
  <si>
    <t>2024-11-07</t>
  </si>
  <si>
    <t>2024-05-04</t>
  </si>
  <si>
    <t>2024-03-10</t>
  </si>
  <si>
    <t>2025-02-15</t>
  </si>
  <si>
    <t>2024-07-21</t>
  </si>
  <si>
    <t>2024-02-19</t>
  </si>
  <si>
    <t>2025-01-19</t>
  </si>
  <si>
    <t>2024-01-28</t>
  </si>
  <si>
    <t>2024-08-05</t>
  </si>
  <si>
    <t>2025-03-15</t>
  </si>
  <si>
    <t>2025-04-09</t>
  </si>
  <si>
    <t>2024-02-03</t>
  </si>
  <si>
    <t>2024-01-03</t>
  </si>
  <si>
    <t>2024-07-13</t>
  </si>
  <si>
    <t>2024-03-03</t>
  </si>
  <si>
    <t>2025-01-03</t>
  </si>
  <si>
    <t>2024-01-12</t>
  </si>
  <si>
    <t>2025-04-24</t>
  </si>
  <si>
    <t>2025-03-11</t>
  </si>
  <si>
    <t>2024-05-14</t>
  </si>
  <si>
    <t>2025-01-18</t>
  </si>
  <si>
    <t>2024-09-07</t>
  </si>
  <si>
    <t>2024-03-24</t>
  </si>
  <si>
    <t>2024-06-12</t>
  </si>
  <si>
    <t>2024-11-11</t>
  </si>
  <si>
    <t>2024-04-19</t>
  </si>
  <si>
    <t>2024-08-31</t>
  </si>
  <si>
    <t>2024-03-20</t>
  </si>
  <si>
    <t>2025-04-28</t>
  </si>
  <si>
    <t>2024-09-30</t>
  </si>
  <si>
    <t>2024-12-10</t>
  </si>
  <si>
    <t>2024-10-31</t>
  </si>
  <si>
    <t>2024-10-16</t>
  </si>
  <si>
    <t>2024-11-17</t>
  </si>
  <si>
    <t>2024-04-24</t>
  </si>
  <si>
    <t>2024-11-29</t>
  </si>
  <si>
    <t>2025-05-14</t>
  </si>
  <si>
    <t>2024-11-25</t>
  </si>
  <si>
    <t>2025-01-07</t>
  </si>
  <si>
    <t>2025-04-02</t>
  </si>
  <si>
    <t>2024-11-14</t>
  </si>
  <si>
    <t>2024-06-03</t>
  </si>
  <si>
    <t>2024-06-16</t>
  </si>
  <si>
    <t>2024-09-11</t>
  </si>
  <si>
    <t>2024-03-15</t>
  </si>
  <si>
    <t>2024-05-26</t>
  </si>
  <si>
    <t>2024-04-27</t>
  </si>
  <si>
    <t>2025-04-22</t>
  </si>
  <si>
    <t>2025-04-08</t>
  </si>
  <si>
    <t>2024-04-26</t>
  </si>
  <si>
    <t>2024-03-27</t>
  </si>
  <si>
    <t>2024-03-26</t>
  </si>
  <si>
    <t>2024-10-21</t>
  </si>
  <si>
    <t>2024-11-15</t>
  </si>
  <si>
    <t>2024-04-28</t>
  </si>
  <si>
    <t>2024-12-02</t>
  </si>
  <si>
    <t>2025-02-24</t>
  </si>
  <si>
    <t>2024-09-01</t>
  </si>
  <si>
    <t>2025-01-30</t>
  </si>
  <si>
    <t>2024-08-14</t>
  </si>
  <si>
    <t>2024-11-23</t>
  </si>
  <si>
    <t>2024-11-03</t>
  </si>
  <si>
    <t>2024-06-28</t>
  </si>
  <si>
    <t>2024-10-04</t>
  </si>
  <si>
    <t>2024-06-17</t>
  </si>
  <si>
    <t>2025-02-10</t>
  </si>
  <si>
    <t>2024-03-30</t>
  </si>
  <si>
    <t>2025-02-02</t>
  </si>
  <si>
    <t>2024-04-10</t>
  </si>
  <si>
    <t>2024-01-09</t>
  </si>
  <si>
    <t>2025-05-13</t>
  </si>
  <si>
    <t>2024-07-17</t>
  </si>
  <si>
    <t>2024-02-14</t>
  </si>
  <si>
    <t>2025-02-20</t>
  </si>
  <si>
    <t>2024-07-25</t>
  </si>
  <si>
    <t>2025-04-13</t>
  </si>
  <si>
    <t>2025-05-09</t>
  </si>
  <si>
    <t>2025-02-17</t>
  </si>
  <si>
    <t>2024-06-11</t>
  </si>
  <si>
    <t>2024-01-07</t>
  </si>
  <si>
    <t>2024-04-29</t>
  </si>
  <si>
    <t>2024-10-15</t>
  </si>
  <si>
    <t>2024-05-29</t>
  </si>
  <si>
    <t>2024-07-30</t>
  </si>
  <si>
    <t>2025-02-26</t>
  </si>
  <si>
    <t>2024-01-29</t>
  </si>
  <si>
    <t>2025-02-28</t>
  </si>
  <si>
    <t>2024-05-28</t>
  </si>
  <si>
    <t>2024-05-22</t>
  </si>
  <si>
    <t>2024-10-17</t>
  </si>
  <si>
    <t>2025-04-03</t>
  </si>
  <si>
    <t>2024-01-20</t>
  </si>
  <si>
    <t>2024-12-12</t>
  </si>
  <si>
    <t>2024-11-21</t>
  </si>
  <si>
    <t>2024-12-31</t>
  </si>
  <si>
    <t>2025-03-08</t>
  </si>
  <si>
    <t>2024-11-01</t>
  </si>
  <si>
    <t>2025-05-12</t>
  </si>
  <si>
    <t>2024-01-01</t>
  </si>
  <si>
    <t>2024-02-08</t>
  </si>
  <si>
    <t>2024-02-01</t>
  </si>
  <si>
    <t>2024-12-14</t>
  </si>
  <si>
    <t>2024-07-06</t>
  </si>
  <si>
    <t>2024-08-29</t>
  </si>
  <si>
    <t>2024-12-28</t>
  </si>
  <si>
    <t>2024-03-06</t>
  </si>
  <si>
    <t>2025-04-04</t>
  </si>
  <si>
    <t>2025-05-11</t>
  </si>
  <si>
    <t>2024-05-23</t>
  </si>
  <si>
    <t>2024-05-06</t>
  </si>
  <si>
    <t>2024-09-23</t>
  </si>
  <si>
    <t>2024-01-26</t>
  </si>
  <si>
    <t>2024-03-09</t>
  </si>
  <si>
    <t>2024-06-30</t>
  </si>
  <si>
    <t>2025-03-22</t>
  </si>
  <si>
    <t>2025-03-17</t>
  </si>
  <si>
    <t>2024-04-12</t>
  </si>
  <si>
    <t>2024-09-25</t>
  </si>
  <si>
    <t>2025-01-27</t>
  </si>
  <si>
    <t>2025-05-08</t>
  </si>
  <si>
    <t>2024-01-24</t>
  </si>
  <si>
    <t>2024-08-18</t>
  </si>
  <si>
    <t>2024-07-12</t>
  </si>
  <si>
    <t>2025-03-06</t>
  </si>
  <si>
    <t>2024-08-19</t>
  </si>
  <si>
    <t>2024-04-08</t>
  </si>
  <si>
    <t>2025-01-20</t>
  </si>
  <si>
    <t>2024-09-29</t>
  </si>
  <si>
    <t>2024-04-18</t>
  </si>
  <si>
    <t>2024-09-02</t>
  </si>
  <si>
    <t>2024-07-24</t>
  </si>
  <si>
    <t>2025-01-29</t>
  </si>
  <si>
    <t>2024-11-12</t>
  </si>
  <si>
    <t>2024-01-04</t>
  </si>
  <si>
    <t>2024-09-20</t>
  </si>
  <si>
    <t>2024-04-07</t>
  </si>
  <si>
    <t>2024-06-24</t>
  </si>
  <si>
    <t>2024-12-25</t>
  </si>
  <si>
    <t>2024-11-09</t>
  </si>
  <si>
    <t>2024-11-08</t>
  </si>
  <si>
    <t>2025-05-10</t>
  </si>
  <si>
    <t>2024-08-15</t>
  </si>
  <si>
    <t>2025-02-23</t>
  </si>
  <si>
    <t>2024-04-02</t>
  </si>
  <si>
    <t>2024-05-07</t>
  </si>
  <si>
    <t>2024-12-06</t>
  </si>
  <si>
    <t>2025-05-01</t>
  </si>
  <si>
    <t>2025-04-14</t>
  </si>
  <si>
    <t>2024-10-10</t>
  </si>
  <si>
    <t>2024-01-15</t>
  </si>
  <si>
    <t>2025-02-14</t>
  </si>
  <si>
    <t>2025-03-24</t>
  </si>
  <si>
    <t>2024-04-20</t>
  </si>
  <si>
    <t>2024-12-13</t>
  </si>
  <si>
    <t>2025-03-19</t>
  </si>
  <si>
    <t>2024-11-20</t>
  </si>
  <si>
    <t>2025-03-29</t>
  </si>
  <si>
    <t>2024-12-23</t>
  </si>
  <si>
    <t>2024-07-02</t>
  </si>
  <si>
    <t>2024-09-06</t>
  </si>
  <si>
    <t>2025-01-05</t>
  </si>
  <si>
    <t>2025-03-18</t>
  </si>
  <si>
    <t>2024-01-18</t>
  </si>
  <si>
    <t>2025-05-04</t>
  </si>
  <si>
    <t>2024-03-19</t>
  </si>
  <si>
    <t>2024-03-18</t>
  </si>
  <si>
    <t>2024-06-09</t>
  </si>
  <si>
    <t>2024-07-05</t>
  </si>
  <si>
    <t>2024-11-06</t>
  </si>
  <si>
    <t>2024-09-26</t>
  </si>
  <si>
    <t>2024-07-31</t>
  </si>
  <si>
    <t>2024-08-24</t>
  </si>
  <si>
    <t>2024-05-10</t>
  </si>
  <si>
    <t>2025-03-12</t>
  </si>
  <si>
    <t>2024-07-04</t>
  </si>
  <si>
    <t>2024-02-20</t>
  </si>
  <si>
    <t>2024-07-19</t>
  </si>
  <si>
    <t>2025-04-06</t>
  </si>
  <si>
    <t>2024-06-22</t>
  </si>
  <si>
    <t>2024-11-02</t>
  </si>
  <si>
    <t>2024-12-26</t>
  </si>
  <si>
    <t>2024-06-26</t>
  </si>
  <si>
    <t>2025-05-03</t>
  </si>
  <si>
    <t>2024-03-25</t>
  </si>
  <si>
    <t>2025-03-14</t>
  </si>
  <si>
    <t>2025-03-27</t>
  </si>
  <si>
    <t>2024-02-29</t>
  </si>
  <si>
    <t>2024-07-11</t>
  </si>
  <si>
    <t>2024-09-15</t>
  </si>
  <si>
    <t>2025-04-15</t>
  </si>
  <si>
    <t>2024-10-06</t>
  </si>
  <si>
    <t>2024-10-14</t>
  </si>
  <si>
    <t>2025-01-14</t>
  </si>
  <si>
    <t>2025-01-10</t>
  </si>
  <si>
    <t>2024-04-23</t>
  </si>
  <si>
    <t>2025-04-30</t>
  </si>
  <si>
    <t>2024-05-25</t>
  </si>
  <si>
    <t>2024-02-10</t>
  </si>
  <si>
    <t>2024-02-25</t>
  </si>
  <si>
    <t>2024-10-28</t>
  </si>
  <si>
    <t>2024-05-05</t>
  </si>
  <si>
    <t>2024-02-28</t>
  </si>
  <si>
    <t>2025-03-23</t>
  </si>
  <si>
    <t>2024-06-13</t>
  </si>
  <si>
    <t>2024-03-13</t>
  </si>
  <si>
    <t>2024-09-19</t>
  </si>
  <si>
    <t>2024-12-22</t>
  </si>
  <si>
    <t>2024-11-26</t>
  </si>
  <si>
    <t>2024-02-27</t>
  </si>
  <si>
    <t>2024-06-06</t>
  </si>
  <si>
    <t>2024-06-02</t>
  </si>
  <si>
    <t>2024-08-08</t>
  </si>
  <si>
    <t>2024-06-05</t>
  </si>
  <si>
    <t>2024-06-27</t>
  </si>
  <si>
    <t>2024-09-27</t>
  </si>
  <si>
    <t>2024-01-02</t>
  </si>
  <si>
    <t>2024-01-05</t>
  </si>
  <si>
    <t>2024-01-10</t>
  </si>
  <si>
    <t>2024-06-25</t>
  </si>
  <si>
    <t>2024-02-16</t>
  </si>
  <si>
    <t>2025-03-13</t>
  </si>
  <si>
    <t>2024-12-18</t>
  </si>
  <si>
    <t>2024-04-16</t>
  </si>
  <si>
    <t>2025-02-12</t>
  </si>
  <si>
    <t>2024-08-22</t>
  </si>
  <si>
    <t>2024-05-30</t>
  </si>
  <si>
    <t>2024-01-11</t>
  </si>
  <si>
    <t>2024-11-10</t>
  </si>
  <si>
    <t>2024-09-16</t>
  </si>
  <si>
    <t>2025-01-15</t>
  </si>
  <si>
    <t>2024-07-27</t>
  </si>
  <si>
    <t>2024-11-13</t>
  </si>
  <si>
    <t>2024-10-13</t>
  </si>
  <si>
    <t>2024-10-02</t>
  </si>
  <si>
    <t>2024-03-07</t>
  </si>
  <si>
    <t>2024-08-28</t>
  </si>
  <si>
    <t>2025-05-02</t>
  </si>
  <si>
    <t>2024-08-03</t>
  </si>
  <si>
    <t>2025-03-10</t>
  </si>
  <si>
    <t>2024-03-11</t>
  </si>
  <si>
    <t>2025-01-01</t>
  </si>
  <si>
    <t>2024-06-07</t>
  </si>
  <si>
    <t>2024-10-18</t>
  </si>
  <si>
    <t>2024-04-04</t>
  </si>
  <si>
    <t>2024-09-05</t>
  </si>
  <si>
    <t>2024-08-30</t>
  </si>
  <si>
    <t>2025-04-17</t>
  </si>
  <si>
    <t>2024-05-16</t>
  </si>
  <si>
    <t>2025-04-23</t>
  </si>
  <si>
    <t>2024-07-28</t>
  </si>
  <si>
    <t>2025-01-17</t>
  </si>
  <si>
    <t>2024-06-18</t>
  </si>
  <si>
    <t>2024-12-11</t>
  </si>
  <si>
    <t>2025-03-31</t>
  </si>
  <si>
    <t>2024-03-17</t>
  </si>
  <si>
    <t>2024-05-18</t>
  </si>
  <si>
    <t>2024-03-12</t>
  </si>
  <si>
    <t>2024-02-13</t>
  </si>
  <si>
    <t>2024-05-24</t>
  </si>
  <si>
    <t>2024-11-19</t>
  </si>
  <si>
    <t>2024-01-25</t>
  </si>
  <si>
    <t>2024-04-09</t>
  </si>
  <si>
    <t>2024-05-17</t>
  </si>
  <si>
    <t>2024-02-22</t>
  </si>
  <si>
    <t>2024-02-23</t>
  </si>
  <si>
    <t>2024-09-08</t>
  </si>
  <si>
    <t>2024-06-19</t>
  </si>
  <si>
    <t>2024-03-08</t>
  </si>
  <si>
    <t>2024-10-27</t>
  </si>
  <si>
    <t>2024-02-24</t>
  </si>
  <si>
    <t>2024-12-04</t>
  </si>
  <si>
    <t>2024-05-15</t>
  </si>
  <si>
    <t>2025-04-19</t>
  </si>
  <si>
    <t>2024-02-07</t>
  </si>
  <si>
    <t>2025-02-05</t>
  </si>
  <si>
    <t>2024-10-29</t>
  </si>
  <si>
    <t>2024-07-15</t>
  </si>
  <si>
    <t>2024-05-20</t>
  </si>
  <si>
    <t>2024-03-29</t>
  </si>
  <si>
    <t>2024-12-01</t>
  </si>
  <si>
    <t>2025-03-16</t>
  </si>
  <si>
    <t>2024-04-13</t>
  </si>
  <si>
    <t>2025-04-01</t>
  </si>
  <si>
    <t>2024-09-09</t>
  </si>
  <si>
    <t>2024-02-04</t>
  </si>
  <si>
    <t>2024-10-11</t>
  </si>
  <si>
    <t>2024-08-04</t>
  </si>
  <si>
    <t>2024-09-28</t>
  </si>
  <si>
    <t>2025-01-06</t>
  </si>
  <si>
    <t>2025-04-27</t>
  </si>
  <si>
    <t>2024-10-30</t>
  </si>
  <si>
    <t>2025-04-29</t>
  </si>
  <si>
    <t>2024-10-20</t>
  </si>
  <si>
    <t>2024-08-27</t>
  </si>
  <si>
    <t>2024-01-06</t>
  </si>
  <si>
    <t>2025-02-13</t>
  </si>
  <si>
    <t>2025-01-16</t>
  </si>
  <si>
    <t>2024-05-19</t>
  </si>
  <si>
    <t>2024-02-15</t>
  </si>
  <si>
    <t>2025-02-11</t>
  </si>
  <si>
    <t>2024-03-04</t>
  </si>
  <si>
    <t>2024-09-10</t>
  </si>
  <si>
    <t>2024-08-02</t>
  </si>
  <si>
    <t>2025-02-09</t>
  </si>
  <si>
    <t>2024-08-26</t>
  </si>
  <si>
    <t>2024-04-14</t>
  </si>
  <si>
    <t>2024-05-13</t>
  </si>
  <si>
    <t>2024-07-29</t>
  </si>
  <si>
    <t>2024-06-14</t>
  </si>
  <si>
    <t>2024-05-02</t>
  </si>
  <si>
    <t>2024-06-15</t>
  </si>
  <si>
    <t>2025-01-31</t>
  </si>
  <si>
    <t>2025-01-12</t>
  </si>
  <si>
    <t>2024-10-26</t>
  </si>
  <si>
    <t>2025-04-21</t>
  </si>
  <si>
    <t>2024-11-05</t>
  </si>
  <si>
    <t>2024-02-21</t>
  </si>
  <si>
    <t>2025-04-20</t>
  </si>
  <si>
    <t>2024-02-26</t>
  </si>
  <si>
    <t>2024-04-11</t>
  </si>
  <si>
    <t>2024-05-31</t>
  </si>
  <si>
    <t>2024-12-16</t>
  </si>
  <si>
    <t>2024-12-17</t>
  </si>
  <si>
    <t>2024-12-05</t>
  </si>
  <si>
    <t>2024-08-09</t>
  </si>
  <si>
    <t>2024-08-25</t>
  </si>
  <si>
    <t>2025-03-07</t>
  </si>
  <si>
    <t>Profit Margin</t>
  </si>
  <si>
    <t>Purchase Month</t>
  </si>
  <si>
    <t>Calculated_Revenue</t>
  </si>
  <si>
    <t>Grand Total</t>
  </si>
  <si>
    <t>Sum of Revenue</t>
  </si>
  <si>
    <t>Sum of Profit</t>
  </si>
  <si>
    <t>Sum of Quantity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</si>
  <si>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</si>
  <si>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</si>
  <si>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</si>
  <si>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</si>
  <si>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</si>
  <si>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</si>
  <si>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</si>
  <si>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</si>
  <si>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</si>
  <si>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</si>
  <si>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</si>
  <si>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</si>
  <si>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</si>
  <si>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</si>
  <si>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</si>
  <si>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</si>
  <si>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</si>
  <si>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Count of Transaction_ID</t>
  </si>
  <si>
    <t>Average of Customer_Rating</t>
  </si>
  <si>
    <t>Customer Feedback</t>
  </si>
  <si>
    <t>Purchase Date</t>
  </si>
  <si>
    <t>Sum of Expense</t>
  </si>
  <si>
    <t>Count of Payment_Method</t>
  </si>
  <si>
    <t>Payment Mode</t>
  </si>
  <si>
    <t>Average of Profit Margin</t>
  </si>
  <si>
    <t>Count of Product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</si>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</sst>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3" formatCode="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[Data_Science.xlsx]Department 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Performance'!$A$4:$A$10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'Department Performance'!$B$4:$B$10</c:f>
              <c:numCache>
                <c:formatCode>General</c:formatCode>
                <c:ptCount val="6"/>
                <c:pt idx="0">
                  <c:v>295209044</c:v>
                </c:pt>
                <c:pt idx="1">
                  <c:v>291319300</c:v>
                </c:pt>
                <c:pt idx="2">
                  <c:v>302164345</c:v>
                </c:pt>
                <c:pt idx="3">
                  <c:v>289179247</c:v>
                </c:pt>
                <c:pt idx="4">
                  <c:v>293663152</c:v>
                </c:pt>
                <c:pt idx="5">
                  <c:v>293102282</c:v>
                </c:pt>
              </c:numCache>
            </c:numRef>
          </c:val>
        </c:ser>
        <c:ser>
          <c:idx val="1"/>
          <c:order val="1"/>
          <c:tx>
            <c:strRef>
              <c:f>'Department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Performance'!$A$4:$A$10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'Department Performance'!$C$4:$C$10</c:f>
              <c:numCache>
                <c:formatCode>General</c:formatCode>
                <c:ptCount val="6"/>
                <c:pt idx="0">
                  <c:v>101167408</c:v>
                </c:pt>
                <c:pt idx="1">
                  <c:v>101793960</c:v>
                </c:pt>
                <c:pt idx="2">
                  <c:v>105532314</c:v>
                </c:pt>
                <c:pt idx="3">
                  <c:v>102817014</c:v>
                </c:pt>
                <c:pt idx="4">
                  <c:v>102410360</c:v>
                </c:pt>
                <c:pt idx="5">
                  <c:v>102092185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62912"/>
        <c:axId val="-1206069984"/>
      </c:barChart>
      <c:catAx>
        <c:axId val="-120606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9984"/>
        <c:crosses val="autoZero"/>
        <c:auto val="1"/>
        <c:lblAlgn val="ctr"/>
        <c:lblOffset val="100"/>
        <c:noMultiLvlLbl val="0"/>
      </c:catAx>
      <c:valAx>
        <c:axId val="-12060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[Data_Science.xlsx]City 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Performance'!$B$4:$B$10</c:f>
              <c:numCache>
                <c:formatCode>General</c:formatCode>
                <c:ptCount val="6"/>
                <c:pt idx="0">
                  <c:v>303167386</c:v>
                </c:pt>
                <c:pt idx="1">
                  <c:v>291315429</c:v>
                </c:pt>
                <c:pt idx="2">
                  <c:v>271382242</c:v>
                </c:pt>
                <c:pt idx="3">
                  <c:v>312728795</c:v>
                </c:pt>
                <c:pt idx="4">
                  <c:v>292811474</c:v>
                </c:pt>
                <c:pt idx="5">
                  <c:v>293232044</c:v>
                </c:pt>
              </c:numCache>
            </c:numRef>
          </c:val>
        </c:ser>
        <c:ser>
          <c:idx val="1"/>
          <c:order val="1"/>
          <c:tx>
            <c:strRef>
              <c:f>'City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Performance'!$C$4:$C$10</c:f>
              <c:numCache>
                <c:formatCode>General</c:formatCode>
                <c:ptCount val="6"/>
                <c:pt idx="0">
                  <c:v>105961884</c:v>
                </c:pt>
                <c:pt idx="1">
                  <c:v>102763519</c:v>
                </c:pt>
                <c:pt idx="2">
                  <c:v>93072176</c:v>
                </c:pt>
                <c:pt idx="3">
                  <c:v>108548992</c:v>
                </c:pt>
                <c:pt idx="4">
                  <c:v>102809481</c:v>
                </c:pt>
                <c:pt idx="5">
                  <c:v>102657189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60192"/>
        <c:axId val="-1206067264"/>
      </c:barChart>
      <c:catAx>
        <c:axId val="-120606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7264"/>
        <c:crosses val="autoZero"/>
        <c:auto val="1"/>
        <c:lblAlgn val="ctr"/>
        <c:lblOffset val="100"/>
        <c:noMultiLvlLbl val="0"/>
      </c:catAx>
      <c:valAx>
        <c:axId val="-12060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[Data_Science.xlsx]City Performance!PivotTable2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Performance'!$B$4:$B$10</c:f>
              <c:numCache>
                <c:formatCode>General</c:formatCode>
                <c:ptCount val="6"/>
                <c:pt idx="0">
                  <c:v>303167386</c:v>
                </c:pt>
                <c:pt idx="1">
                  <c:v>291315429</c:v>
                </c:pt>
                <c:pt idx="2">
                  <c:v>271382242</c:v>
                </c:pt>
                <c:pt idx="3">
                  <c:v>312728795</c:v>
                </c:pt>
                <c:pt idx="4">
                  <c:v>292811474</c:v>
                </c:pt>
                <c:pt idx="5">
                  <c:v>293232044</c:v>
                </c:pt>
              </c:numCache>
            </c:numRef>
          </c:val>
        </c:ser>
        <c:ser>
          <c:idx val="1"/>
          <c:order val="1"/>
          <c:tx>
            <c:strRef>
              <c:f>'City Performance'!$C$3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Performance'!$C$4:$C$10</c:f>
              <c:numCache>
                <c:formatCode>General</c:formatCode>
                <c:ptCount val="6"/>
                <c:pt idx="0">
                  <c:v>105961884</c:v>
                </c:pt>
                <c:pt idx="1">
                  <c:v>102763519</c:v>
                </c:pt>
                <c:pt idx="2">
                  <c:v>93072176</c:v>
                </c:pt>
                <c:pt idx="3">
                  <c:v>108548992</c:v>
                </c:pt>
                <c:pt idx="4">
                  <c:v>102809481</c:v>
                </c:pt>
                <c:pt idx="5">
                  <c:v>102657189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[Data_Science.xlsx]Product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wise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 Performance'!$B$3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'Product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Performance'!$B$4:$B$11</c:f>
              <c:numCache>
                <c:formatCode>General</c:formatCode>
                <c:ptCount val="7"/>
                <c:pt idx="0">
                  <c:v>6536</c:v>
                </c:pt>
                <c:pt idx="1">
                  <c:v>6140</c:v>
                </c:pt>
                <c:pt idx="2">
                  <c:v>6562</c:v>
                </c:pt>
                <c:pt idx="3">
                  <c:v>6141</c:v>
                </c:pt>
                <c:pt idx="4">
                  <c:v>5851</c:v>
                </c:pt>
                <c:pt idx="5">
                  <c:v>6232</c:v>
                </c:pt>
                <c:pt idx="6">
                  <c:v>6457</c:v>
                </c:pt>
              </c:numCache>
            </c:numRef>
          </c:val>
        </c:ser>
        <c:ser>
          <c:idx val="1"/>
          <c:order val="1"/>
          <c:tx>
            <c:strRef>
              <c:f>'Product Performance'!$C$3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'Product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Performance'!$C$4:$C$11</c:f>
              <c:numCache>
                <c:formatCode>General</c:formatCode>
                <c:ptCount val="7"/>
                <c:pt idx="0">
                  <c:v>263373756</c:v>
                </c:pt>
                <c:pt idx="1">
                  <c:v>250253508</c:v>
                </c:pt>
                <c:pt idx="2">
                  <c:v>261950902</c:v>
                </c:pt>
                <c:pt idx="3">
                  <c:v>236518717</c:v>
                </c:pt>
                <c:pt idx="4">
                  <c:v>239709716</c:v>
                </c:pt>
                <c:pt idx="5">
                  <c:v>253217771</c:v>
                </c:pt>
                <c:pt idx="6">
                  <c:v>259613000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6071072"/>
        <c:axId val="-1206066720"/>
      </c:barChart>
      <c:catAx>
        <c:axId val="-120607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6720"/>
        <c:crosses val="autoZero"/>
        <c:auto val="1"/>
        <c:lblAlgn val="ctr"/>
        <c:lblOffset val="100"/>
        <c:noMultiLvlLbl val="0"/>
      </c:catAx>
      <c:valAx>
        <c:axId val="-12060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7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Month!PivotTable4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 month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'Purchase Month'!$B$3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Month'!$B$4:$B$21</c:f>
              <c:numCache>
                <c:formatCode>General</c:formatCode>
                <c:ptCount val="17"/>
                <c:pt idx="0">
                  <c:v>107741496</c:v>
                </c:pt>
                <c:pt idx="1">
                  <c:v>114576065</c:v>
                </c:pt>
                <c:pt idx="2">
                  <c:v>111504944</c:v>
                </c:pt>
                <c:pt idx="3">
                  <c:v>100964866</c:v>
                </c:pt>
                <c:pt idx="4">
                  <c:v>97208625</c:v>
                </c:pt>
                <c:pt idx="5">
                  <c:v>114078391</c:v>
                </c:pt>
                <c:pt idx="6">
                  <c:v>113325351</c:v>
                </c:pt>
                <c:pt idx="7">
                  <c:v>108743176</c:v>
                </c:pt>
                <c:pt idx="8">
                  <c:v>102729389</c:v>
                </c:pt>
                <c:pt idx="9">
                  <c:v>100424761</c:v>
                </c:pt>
                <c:pt idx="10">
                  <c:v>111467084</c:v>
                </c:pt>
                <c:pt idx="11">
                  <c:v>103263122</c:v>
                </c:pt>
                <c:pt idx="12">
                  <c:v>108321231</c:v>
                </c:pt>
                <c:pt idx="13">
                  <c:v>56060864</c:v>
                </c:pt>
                <c:pt idx="14">
                  <c:v>104193382</c:v>
                </c:pt>
                <c:pt idx="15">
                  <c:v>113038253</c:v>
                </c:pt>
                <c:pt idx="16">
                  <c:v>96996370</c:v>
                </c:pt>
              </c:numCache>
            </c:numRef>
          </c:val>
        </c:ser>
        <c:ser>
          <c:idx val="1"/>
          <c:order val="1"/>
          <c:tx>
            <c:strRef>
              <c:f>'Purchase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Month'!$C$4:$C$21</c:f>
              <c:numCache>
                <c:formatCode>General</c:formatCode>
                <c:ptCount val="17"/>
                <c:pt idx="0">
                  <c:v>37736037</c:v>
                </c:pt>
                <c:pt idx="1">
                  <c:v>40766237</c:v>
                </c:pt>
                <c:pt idx="2">
                  <c:v>38972236</c:v>
                </c:pt>
                <c:pt idx="3">
                  <c:v>34600515</c:v>
                </c:pt>
                <c:pt idx="4">
                  <c:v>34253777</c:v>
                </c:pt>
                <c:pt idx="5">
                  <c:v>39966508</c:v>
                </c:pt>
                <c:pt idx="6">
                  <c:v>39465565</c:v>
                </c:pt>
                <c:pt idx="7">
                  <c:v>37669589</c:v>
                </c:pt>
                <c:pt idx="8">
                  <c:v>35101475</c:v>
                </c:pt>
                <c:pt idx="9">
                  <c:v>34124837</c:v>
                </c:pt>
                <c:pt idx="10">
                  <c:v>39617151</c:v>
                </c:pt>
                <c:pt idx="11">
                  <c:v>36238325</c:v>
                </c:pt>
                <c:pt idx="12">
                  <c:v>36418703</c:v>
                </c:pt>
                <c:pt idx="13">
                  <c:v>19671993</c:v>
                </c:pt>
                <c:pt idx="14">
                  <c:v>38871614</c:v>
                </c:pt>
                <c:pt idx="15">
                  <c:v>38122921</c:v>
                </c:pt>
                <c:pt idx="16">
                  <c:v>34215758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6055840"/>
        <c:axId val="-1206071616"/>
      </c:barChart>
      <c:catAx>
        <c:axId val="-120605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71616"/>
        <c:crosses val="autoZero"/>
        <c:auto val="1"/>
        <c:lblAlgn val="ctr"/>
        <c:lblOffset val="100"/>
        <c:noMultiLvlLbl val="0"/>
      </c:catAx>
      <c:valAx>
        <c:axId val="-12060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Month!PivotTable4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 month wise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'Purchase Month'!$B$3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Month'!$B$4:$B$21</c:f>
              <c:numCache>
                <c:formatCode>General</c:formatCode>
                <c:ptCount val="17"/>
                <c:pt idx="0">
                  <c:v>107741496</c:v>
                </c:pt>
                <c:pt idx="1">
                  <c:v>114576065</c:v>
                </c:pt>
                <c:pt idx="2">
                  <c:v>111504944</c:v>
                </c:pt>
                <c:pt idx="3">
                  <c:v>100964866</c:v>
                </c:pt>
                <c:pt idx="4">
                  <c:v>97208625</c:v>
                </c:pt>
                <c:pt idx="5">
                  <c:v>114078391</c:v>
                </c:pt>
                <c:pt idx="6">
                  <c:v>113325351</c:v>
                </c:pt>
                <c:pt idx="7">
                  <c:v>108743176</c:v>
                </c:pt>
                <c:pt idx="8">
                  <c:v>102729389</c:v>
                </c:pt>
                <c:pt idx="9">
                  <c:v>100424761</c:v>
                </c:pt>
                <c:pt idx="10">
                  <c:v>111467084</c:v>
                </c:pt>
                <c:pt idx="11">
                  <c:v>103263122</c:v>
                </c:pt>
                <c:pt idx="12">
                  <c:v>108321231</c:v>
                </c:pt>
                <c:pt idx="13">
                  <c:v>56060864</c:v>
                </c:pt>
                <c:pt idx="14">
                  <c:v>104193382</c:v>
                </c:pt>
                <c:pt idx="15">
                  <c:v>113038253</c:v>
                </c:pt>
                <c:pt idx="16">
                  <c:v>96996370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'Purchase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Month'!$C$4:$C$21</c:f>
              <c:numCache>
                <c:formatCode>General</c:formatCode>
                <c:ptCount val="17"/>
                <c:pt idx="0">
                  <c:v>37736037</c:v>
                </c:pt>
                <c:pt idx="1">
                  <c:v>40766237</c:v>
                </c:pt>
                <c:pt idx="2">
                  <c:v>38972236</c:v>
                </c:pt>
                <c:pt idx="3">
                  <c:v>34600515</c:v>
                </c:pt>
                <c:pt idx="4">
                  <c:v>34253777</c:v>
                </c:pt>
                <c:pt idx="5">
                  <c:v>39966508</c:v>
                </c:pt>
                <c:pt idx="6">
                  <c:v>39465565</c:v>
                </c:pt>
                <c:pt idx="7">
                  <c:v>37669589</c:v>
                </c:pt>
                <c:pt idx="8">
                  <c:v>35101475</c:v>
                </c:pt>
                <c:pt idx="9">
                  <c:v>34124837</c:v>
                </c:pt>
                <c:pt idx="10">
                  <c:v>39617151</c:v>
                </c:pt>
                <c:pt idx="11">
                  <c:v>36238325</c:v>
                </c:pt>
                <c:pt idx="12">
                  <c:v>36418703</c:v>
                </c:pt>
                <c:pt idx="13">
                  <c:v>19671993</c:v>
                </c:pt>
                <c:pt idx="14">
                  <c:v>38871614</c:v>
                </c:pt>
                <c:pt idx="15">
                  <c:v>38122921</c:v>
                </c:pt>
                <c:pt idx="16">
                  <c:v>34215758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06066176"/>
        <c:axId val="-1206058560"/>
      </c:lineChart>
      <c:catAx>
        <c:axId val="-1206066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</a:t>
                </a:r>
                <a:r>
                  <a:rPr lang="en-IN" baseline="0"/>
                  <a:t> Month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8560"/>
        <c:crosses val="autoZero"/>
        <c:auto val="1"/>
        <c:lblAlgn val="ctr"/>
        <c:lblOffset val="100"/>
        <c:noMultiLvlLbl val="0"/>
      </c:catAx>
      <c:valAx>
        <c:axId val="-12060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Feedback!PivotTable5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Feedback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Feedback'!$B$3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Feedback'!$B$4:$B$8</c:f>
              <c:numCache>
                <c:formatCode>General</c:formatCode>
                <c:ptCount val="4"/>
                <c:pt idx="0">
                  <c:v>2104</c:v>
                </c:pt>
                <c:pt idx="1">
                  <c:v>1980</c:v>
                </c:pt>
                <c:pt idx="2">
                  <c:v>1995</c:v>
                </c:pt>
                <c:pt idx="3">
                  <c:v>1921</c:v>
                </c:pt>
              </c:numCache>
            </c:numRef>
          </c:val>
        </c:ser>
        <c:ser>
          <c:idx val="1"/>
          <c:order val="1"/>
          <c:tx>
            <c:strRef>
              <c:f>'Customer Feedback'!$C$3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Feedback'!$C$4:$C$8</c:f>
              <c:numCache>
                <c:formatCode>0.00</c:formatCode>
                <c:ptCount val="4"/>
                <c:pt idx="0">
                  <c:v>2.9795627376425857</c:v>
                </c:pt>
                <c:pt idx="1">
                  <c:v>2.95</c:v>
                </c:pt>
                <c:pt idx="2">
                  <c:v>3.0596491228070177</c:v>
                </c:pt>
                <c:pt idx="3">
                  <c:v>2.9036959916710048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6059104"/>
        <c:axId val="-1206069440"/>
      </c:barChart>
      <c:catAx>
        <c:axId val="-120605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 Feedback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9440"/>
        <c:crosses val="autoZero"/>
        <c:auto val="1"/>
        <c:lblAlgn val="ctr"/>
        <c:lblOffset val="100"/>
        <c:noMultiLvlLbl val="0"/>
      </c:catAx>
      <c:valAx>
        <c:axId val="-12060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Feedback!PivotTable5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Feedback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Feedback'!$B$3</c:f>
              <c:strCache>
                <c:ptCount val="1"/>
                <c:pt idx="0">
                  <c:v>Count of Transaction_ID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Feedback'!$B$4:$B$8</c:f>
              <c:numCache>
                <c:formatCode>General</c:formatCode>
                <c:ptCount val="4"/>
                <c:pt idx="0">
                  <c:v>2104</c:v>
                </c:pt>
                <c:pt idx="1">
                  <c:v>1980</c:v>
                </c:pt>
                <c:pt idx="2">
                  <c:v>1995</c:v>
                </c:pt>
                <c:pt idx="3">
                  <c:v>1921</c:v>
                </c:pt>
              </c:numCache>
            </c:numRef>
          </c:val>
        </c:ser>
        <c:ser>
          <c:idx val="1"/>
          <c:order val="1"/>
          <c:tx>
            <c:strRef>
              <c:f>'Customer Feedback'!$C$3</c:f>
              <c:strCache>
                <c:ptCount val="1"/>
                <c:pt idx="0">
                  <c:v>Average of Customer_Rating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Feedback'!$C$4:$C$8</c:f>
              <c:numCache>
                <c:formatCode>0.00</c:formatCode>
                <c:ptCount val="4"/>
                <c:pt idx="0">
                  <c:v>2.9795627376425857</c:v>
                </c:pt>
                <c:pt idx="1">
                  <c:v>2.95</c:v>
                </c:pt>
                <c:pt idx="2">
                  <c:v>3.0596491228070177</c:v>
                </c:pt>
                <c:pt idx="3">
                  <c:v>2.9036959916710048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Date!PivotTable6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Date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'Purchase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'Purchase Date'!$A$4:$A$35</c:f>
              <c:strCache>
                <c:ptCount val="3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  <c:pt idx="20">
                  <c:v>2024-01-21</c:v>
                </c:pt>
                <c:pt idx="21">
                  <c:v>2024-01-22</c:v>
                </c:pt>
                <c:pt idx="22">
                  <c:v>2024-01-23</c:v>
                </c:pt>
                <c:pt idx="23">
                  <c:v>2024-01-24</c:v>
                </c:pt>
                <c:pt idx="24">
                  <c:v>2024-01-25</c:v>
                </c:pt>
                <c:pt idx="25">
                  <c:v>2024-01-26</c:v>
                </c:pt>
                <c:pt idx="26">
                  <c:v>2024-01-27</c:v>
                </c:pt>
                <c:pt idx="27">
                  <c:v>2024-01-28</c:v>
                </c:pt>
                <c:pt idx="28">
                  <c:v>2024-01-29</c:v>
                </c:pt>
                <c:pt idx="29">
                  <c:v>2024-01-30</c:v>
                </c:pt>
                <c:pt idx="30">
                  <c:v>2024-01-31</c:v>
                </c:pt>
              </c:strCache>
            </c:strRef>
          </c:cat>
          <c:val>
            <c:numRef>
              <c:f>'Purchase Date'!$B$4:$B$35</c:f>
              <c:numCache>
                <c:formatCode>General</c:formatCode>
                <c:ptCount val="31"/>
                <c:pt idx="0">
                  <c:v>1558820</c:v>
                </c:pt>
                <c:pt idx="1">
                  <c:v>1090889</c:v>
                </c:pt>
                <c:pt idx="2">
                  <c:v>1473456</c:v>
                </c:pt>
                <c:pt idx="3">
                  <c:v>1065429</c:v>
                </c:pt>
                <c:pt idx="4">
                  <c:v>1819604</c:v>
                </c:pt>
                <c:pt idx="5">
                  <c:v>861116</c:v>
                </c:pt>
                <c:pt idx="6">
                  <c:v>1355860</c:v>
                </c:pt>
                <c:pt idx="7">
                  <c:v>1587291</c:v>
                </c:pt>
                <c:pt idx="8">
                  <c:v>1480747</c:v>
                </c:pt>
                <c:pt idx="9">
                  <c:v>985124</c:v>
                </c:pt>
                <c:pt idx="10">
                  <c:v>1509785</c:v>
                </c:pt>
                <c:pt idx="11">
                  <c:v>944309</c:v>
                </c:pt>
                <c:pt idx="12">
                  <c:v>1485993</c:v>
                </c:pt>
                <c:pt idx="13">
                  <c:v>548616</c:v>
                </c:pt>
                <c:pt idx="14">
                  <c:v>1706650</c:v>
                </c:pt>
                <c:pt idx="15">
                  <c:v>1348614</c:v>
                </c:pt>
                <c:pt idx="16">
                  <c:v>1549071</c:v>
                </c:pt>
                <c:pt idx="17">
                  <c:v>1034284</c:v>
                </c:pt>
                <c:pt idx="18">
                  <c:v>1183825</c:v>
                </c:pt>
                <c:pt idx="19">
                  <c:v>473881</c:v>
                </c:pt>
                <c:pt idx="20">
                  <c:v>1355933</c:v>
                </c:pt>
                <c:pt idx="21">
                  <c:v>744457</c:v>
                </c:pt>
                <c:pt idx="22">
                  <c:v>1169948</c:v>
                </c:pt>
                <c:pt idx="23">
                  <c:v>2293249</c:v>
                </c:pt>
                <c:pt idx="24">
                  <c:v>1532269</c:v>
                </c:pt>
                <c:pt idx="25">
                  <c:v>1471483</c:v>
                </c:pt>
                <c:pt idx="26">
                  <c:v>948573</c:v>
                </c:pt>
                <c:pt idx="27">
                  <c:v>1673857</c:v>
                </c:pt>
                <c:pt idx="28">
                  <c:v>1220141</c:v>
                </c:pt>
                <c:pt idx="29">
                  <c:v>1090313</c:v>
                </c:pt>
                <c:pt idx="30">
                  <c:v>901978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06048224"/>
        <c:axId val="-1206051488"/>
      </c:lineChart>
      <c:catAx>
        <c:axId val="-120604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1488"/>
        <c:crosses val="autoZero"/>
        <c:auto val="1"/>
        <c:lblAlgn val="ctr"/>
        <c:lblOffset val="100"/>
        <c:noMultiLvlLbl val="0"/>
      </c:catAx>
      <c:valAx>
        <c:axId val="-12060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[Data_Science.xlsx]Product Sales Performance!PivotTable7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Performance'!$B$4:$B$11</c:f>
              <c:numCache>
                <c:formatCode>General</c:formatCode>
                <c:ptCount val="7"/>
                <c:pt idx="0">
                  <c:v>263373756</c:v>
                </c:pt>
                <c:pt idx="1">
                  <c:v>250253508</c:v>
                </c:pt>
                <c:pt idx="2">
                  <c:v>261950902</c:v>
                </c:pt>
                <c:pt idx="3">
                  <c:v>236518717</c:v>
                </c:pt>
                <c:pt idx="4">
                  <c:v>239709716</c:v>
                </c:pt>
                <c:pt idx="5">
                  <c:v>253217771</c:v>
                </c:pt>
                <c:pt idx="6">
                  <c:v>259613000</c:v>
                </c:pt>
              </c:numCache>
            </c:numRef>
          </c:val>
        </c:ser>
        <c:ser>
          <c:idx val="1"/>
          <c:order val="1"/>
          <c:tx>
            <c:strRef>
              <c:f>'Product Sales Performance'!$C$3</c:f>
              <c:strCache>
                <c:ptCount val="1"/>
                <c:pt idx="0">
                  <c:v>Sum of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Performance'!$C$4:$C$11</c:f>
              <c:numCache>
                <c:formatCode>General</c:formatCode>
                <c:ptCount val="7"/>
                <c:pt idx="0">
                  <c:v>172849508</c:v>
                </c:pt>
                <c:pt idx="1">
                  <c:v>162537059</c:v>
                </c:pt>
                <c:pt idx="2">
                  <c:v>170142192</c:v>
                </c:pt>
                <c:pt idx="3">
                  <c:v>154399905</c:v>
                </c:pt>
                <c:pt idx="4">
                  <c:v>155043078</c:v>
                </c:pt>
                <c:pt idx="5">
                  <c:v>165427347</c:v>
                </c:pt>
                <c:pt idx="6">
                  <c:v>168425040</c:v>
                </c:pt>
              </c:numCache>
            </c:numRef>
          </c:val>
        </c:ser>
        <c:ser>
          <c:idx val="2"/>
          <c:order val="2"/>
          <c:tx>
            <c:strRef>
              <c:f>'Product Sales Performance'!$D$3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Performance'!$D$4:$D$11</c:f>
              <c:numCache>
                <c:formatCode>General</c:formatCode>
                <c:ptCount val="7"/>
                <c:pt idx="0">
                  <c:v>90524248</c:v>
                </c:pt>
                <c:pt idx="1">
                  <c:v>87716449</c:v>
                </c:pt>
                <c:pt idx="2">
                  <c:v>91808710</c:v>
                </c:pt>
                <c:pt idx="3">
                  <c:v>82118812</c:v>
                </c:pt>
                <c:pt idx="4">
                  <c:v>84666638</c:v>
                </c:pt>
                <c:pt idx="5">
                  <c:v>87790424</c:v>
                </c:pt>
                <c:pt idx="6">
                  <c:v>91187960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59648"/>
        <c:axId val="-1206050400"/>
      </c:barChart>
      <c:catAx>
        <c:axId val="-120605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0400"/>
        <c:crosses val="autoZero"/>
        <c:auto val="1"/>
        <c:lblAlgn val="ctr"/>
        <c:lblOffset val="100"/>
        <c:noMultiLvlLbl val="0"/>
      </c:catAx>
      <c:valAx>
        <c:axId val="-12060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[Data_Science.xlsx]Payment Method!PivotTable8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9791666666666666"/>
              <c:y val="-0.1863743073782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000415573053368"/>
              <c:y val="-0.197186862058909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706671041119855"/>
              <c:y val="7.53240740740740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609908136482939"/>
              <c:y val="8.0353966170895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-0.15706671041119855"/>
                  <c:y val="7.53240740740740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17000415573053368"/>
                  <c:y val="-0.1971868620589093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9791666666666666"/>
                  <c:y val="-0.18637430737824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15609908136482939"/>
                  <c:y val="8.03539661708953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'Payment Method'!$A$4:$A$8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4"/>
                <c:pt idx="0">
                  <c:v>2011</c:v>
                </c:pt>
                <c:pt idx="1">
                  <c:v>1986</c:v>
                </c:pt>
                <c:pt idx="2">
                  <c:v>2061</c:v>
                </c:pt>
                <c:pt idx="3">
                  <c:v>1942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[Data_Science.xlsx]Product wise Profit Margin!PivotTable1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Profit Margin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'Product wise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wise Profit Margin'!$A$4:$A$11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wise Profit Margin'!$B$4:$B$11</c:f>
              <c:numCache>
                <c:formatCode>0.00%</c:formatCode>
                <c:ptCount val="7"/>
                <c:pt idx="0">
                  <c:v>0.34647976794497914</c:v>
                </c:pt>
                <c:pt idx="1">
                  <c:v>0.3459727133037126</c:v>
                </c:pt>
                <c:pt idx="2">
                  <c:v>0.35044701409562401</c:v>
                </c:pt>
                <c:pt idx="3">
                  <c:v>0.34924502607533697</c:v>
                </c:pt>
                <c:pt idx="4">
                  <c:v>0.350914065815981</c:v>
                </c:pt>
                <c:pt idx="5">
                  <c:v>0.35055923347736218</c:v>
                </c:pt>
                <c:pt idx="6">
                  <c:v>0.34952175600720387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637331136"/>
        <c:axId val="-637319712"/>
        <c:axId val="0"/>
      </c:bar3DChart>
      <c:catAx>
        <c:axId val="-63733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19712"/>
        <c:crosses val="autoZero"/>
        <c:auto val="1"/>
        <c:lblAlgn val="ctr"/>
        <c:lblOffset val="100"/>
        <c:noMultiLvlLbl val="0"/>
      </c:catAx>
      <c:valAx>
        <c:axId val="-6373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Profit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Repeat Orders!PivotTable2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Repeat Product Orders</a:t>
            </a:r>
          </a:p>
        </c:rich>
      </c:tx>
      <c:layout>
        <c:manualLayout>
          <c:xMode val="edge"/>
          <c:yMode val="edge"/>
          <c:x val="0.2635485564304461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Repeat Orders'!$B$3</c:f>
              <c:strCache>
                <c:ptCount val="1"/>
                <c:pt idx="0">
                  <c:v>Count of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Repeat Orders'!$A$4:$A$14</c:f>
              <c:strCache>
                <c:ptCount val="10"/>
                <c:pt idx="0">
                  <c:v>Christopher Miller</c:v>
                </c:pt>
                <c:pt idx="1">
                  <c:v>Daniel Smith</c:v>
                </c:pt>
                <c:pt idx="2">
                  <c:v>Gregory Jones</c:v>
                </c:pt>
                <c:pt idx="3">
                  <c:v>James Smith</c:v>
                </c:pt>
                <c:pt idx="4">
                  <c:v>Joseph Smith</c:v>
                </c:pt>
                <c:pt idx="5">
                  <c:v>Michael Moore</c:v>
                </c:pt>
                <c:pt idx="6">
                  <c:v>Michael Smith</c:v>
                </c:pt>
                <c:pt idx="7">
                  <c:v>Michael Williams</c:v>
                </c:pt>
                <c:pt idx="8">
                  <c:v>Richard Johnson</c:v>
                </c:pt>
                <c:pt idx="9">
                  <c:v>Sarah White</c:v>
                </c:pt>
              </c:strCache>
            </c:strRef>
          </c:cat>
          <c:val>
            <c:numRef>
              <c:f>'Customer Repeat Orders'!$B$4:$B$14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'Customer Repeat Orders'!$C$3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Repeat Orders'!$A$4:$A$14</c:f>
              <c:strCache>
                <c:ptCount val="10"/>
                <c:pt idx="0">
                  <c:v>Christopher Miller</c:v>
                </c:pt>
                <c:pt idx="1">
                  <c:v>Daniel Smith</c:v>
                </c:pt>
                <c:pt idx="2">
                  <c:v>Gregory Jones</c:v>
                </c:pt>
                <c:pt idx="3">
                  <c:v>James Smith</c:v>
                </c:pt>
                <c:pt idx="4">
                  <c:v>Joseph Smith</c:v>
                </c:pt>
                <c:pt idx="5">
                  <c:v>Michael Moore</c:v>
                </c:pt>
                <c:pt idx="6">
                  <c:v>Michael Smith</c:v>
                </c:pt>
                <c:pt idx="7">
                  <c:v>Michael Williams</c:v>
                </c:pt>
                <c:pt idx="8">
                  <c:v>Richard Johnson</c:v>
                </c:pt>
                <c:pt idx="9">
                  <c:v>Sarah White</c:v>
                </c:pt>
              </c:strCache>
            </c:strRef>
          </c:cat>
          <c:val>
            <c:numRef>
              <c:f>'Customer Repeat Orders'!$C$4:$C$14</c:f>
              <c:numCache>
                <c:formatCode>General</c:formatCode>
                <c:ptCount val="10"/>
                <c:pt idx="0">
                  <c:v>23</c:v>
                </c:pt>
                <c:pt idx="1">
                  <c:v>35</c:v>
                </c:pt>
                <c:pt idx="2">
                  <c:v>24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32</c:v>
                </c:pt>
                <c:pt idx="7">
                  <c:v>22</c:v>
                </c:pt>
                <c:pt idx="8">
                  <c:v>21</c:v>
                </c:pt>
                <c:pt idx="9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637315360"/>
        <c:axId val="-637317536"/>
      </c:barChart>
      <c:catAx>
        <c:axId val="-6373153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17536"/>
        <c:crosses val="autoZero"/>
        <c:auto val="1"/>
        <c:lblAlgn val="ctr"/>
        <c:lblOffset val="100"/>
        <c:noMultiLvlLbl val="0"/>
      </c:catAx>
      <c:valAx>
        <c:axId val="-63731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[Data_Science.xlsx]Product Sales Performance!PivotTable7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Sales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Performance'!$B$4:$B$11</c:f>
              <c:numCache>
                <c:formatCode>General</c:formatCode>
                <c:ptCount val="7"/>
                <c:pt idx="0">
                  <c:v>263373756</c:v>
                </c:pt>
                <c:pt idx="1">
                  <c:v>250253508</c:v>
                </c:pt>
                <c:pt idx="2">
                  <c:v>261950902</c:v>
                </c:pt>
                <c:pt idx="3">
                  <c:v>236518717</c:v>
                </c:pt>
                <c:pt idx="4">
                  <c:v>239709716</c:v>
                </c:pt>
                <c:pt idx="5">
                  <c:v>253217771</c:v>
                </c:pt>
                <c:pt idx="6">
                  <c:v>259613000</c:v>
                </c:pt>
              </c:numCache>
            </c:numRef>
          </c:val>
        </c:ser>
        <c:ser>
          <c:idx val="1"/>
          <c:order val="1"/>
          <c:tx>
            <c:strRef>
              <c:f>'Product Sales Performance'!$C$3</c:f>
              <c:strCache>
                <c:ptCount val="1"/>
                <c:pt idx="0">
                  <c:v>Sum of 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Performance'!$C$4:$C$11</c:f>
              <c:numCache>
                <c:formatCode>General</c:formatCode>
                <c:ptCount val="7"/>
                <c:pt idx="0">
                  <c:v>172849508</c:v>
                </c:pt>
                <c:pt idx="1">
                  <c:v>162537059</c:v>
                </c:pt>
                <c:pt idx="2">
                  <c:v>170142192</c:v>
                </c:pt>
                <c:pt idx="3">
                  <c:v>154399905</c:v>
                </c:pt>
                <c:pt idx="4">
                  <c:v>155043078</c:v>
                </c:pt>
                <c:pt idx="5">
                  <c:v>165427347</c:v>
                </c:pt>
                <c:pt idx="6">
                  <c:v>168425040</c:v>
                </c:pt>
              </c:numCache>
            </c:numRef>
          </c:val>
        </c:ser>
        <c:ser>
          <c:idx val="2"/>
          <c:order val="2"/>
          <c:tx>
            <c:strRef>
              <c:f>'Product Sales Performance'!$D$3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 Sales Performance'!$A$4:$A$11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Sales Performance'!$D$4:$D$11</c:f>
              <c:numCache>
                <c:formatCode>General</c:formatCode>
                <c:ptCount val="7"/>
                <c:pt idx="0">
                  <c:v>90524248</c:v>
                </c:pt>
                <c:pt idx="1">
                  <c:v>87716449</c:v>
                </c:pt>
                <c:pt idx="2">
                  <c:v>91808710</c:v>
                </c:pt>
                <c:pt idx="3">
                  <c:v>82118812</c:v>
                </c:pt>
                <c:pt idx="4">
                  <c:v>84666638</c:v>
                </c:pt>
                <c:pt idx="5">
                  <c:v>87790424</c:v>
                </c:pt>
                <c:pt idx="6">
                  <c:v>91187960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47680"/>
        <c:axId val="-1206049856"/>
      </c:barChart>
      <c:catAx>
        <c:axId val="-120604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9856"/>
        <c:crosses val="autoZero"/>
        <c:auto val="1"/>
        <c:lblAlgn val="ctr"/>
        <c:lblOffset val="100"/>
        <c:noMultiLvlLbl val="0"/>
      </c:catAx>
      <c:valAx>
        <c:axId val="-120604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[Data_Science.xlsx]Department Performance!PivotTable1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wise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Performance'!$A$4:$A$10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'Department Performance'!$B$4:$B$10</c:f>
              <c:numCache>
                <c:formatCode>General</c:formatCode>
                <c:ptCount val="6"/>
                <c:pt idx="0">
                  <c:v>295209044</c:v>
                </c:pt>
                <c:pt idx="1">
                  <c:v>291319300</c:v>
                </c:pt>
                <c:pt idx="2">
                  <c:v>302164345</c:v>
                </c:pt>
                <c:pt idx="3">
                  <c:v>289179247</c:v>
                </c:pt>
                <c:pt idx="4">
                  <c:v>293663152</c:v>
                </c:pt>
                <c:pt idx="5">
                  <c:v>293102282</c:v>
                </c:pt>
              </c:numCache>
            </c:numRef>
          </c:val>
        </c:ser>
        <c:ser>
          <c:idx val="1"/>
          <c:order val="1"/>
          <c:tx>
            <c:strRef>
              <c:f>'Department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Performance'!$A$4:$A$10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'Department Performance'!$C$4:$C$10</c:f>
              <c:numCache>
                <c:formatCode>General</c:formatCode>
                <c:ptCount val="6"/>
                <c:pt idx="0">
                  <c:v>101167408</c:v>
                </c:pt>
                <c:pt idx="1">
                  <c:v>101793960</c:v>
                </c:pt>
                <c:pt idx="2">
                  <c:v>105532314</c:v>
                </c:pt>
                <c:pt idx="3">
                  <c:v>102817014</c:v>
                </c:pt>
                <c:pt idx="4">
                  <c:v>102410360</c:v>
                </c:pt>
                <c:pt idx="5">
                  <c:v>102092185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57472"/>
        <c:axId val="-1206049312"/>
      </c:barChart>
      <c:catAx>
        <c:axId val="-120605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9312"/>
        <c:crosses val="autoZero"/>
        <c:auto val="1"/>
        <c:lblAlgn val="ctr"/>
        <c:lblOffset val="100"/>
        <c:noMultiLvlLbl val="0"/>
      </c:catAx>
      <c:valAx>
        <c:axId val="-12060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[Data_Science.xlsx]City Performance!PivotTable2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Performance'!$B$4:$B$10</c:f>
              <c:numCache>
                <c:formatCode>General</c:formatCode>
                <c:ptCount val="6"/>
                <c:pt idx="0">
                  <c:v>303167386</c:v>
                </c:pt>
                <c:pt idx="1">
                  <c:v>291315429</c:v>
                </c:pt>
                <c:pt idx="2">
                  <c:v>271382242</c:v>
                </c:pt>
                <c:pt idx="3">
                  <c:v>312728795</c:v>
                </c:pt>
                <c:pt idx="4">
                  <c:v>292811474</c:v>
                </c:pt>
                <c:pt idx="5">
                  <c:v>293232044</c:v>
                </c:pt>
              </c:numCache>
            </c:numRef>
          </c:val>
        </c:ser>
        <c:ser>
          <c:idx val="1"/>
          <c:order val="1"/>
          <c:tx>
            <c:strRef>
              <c:f>'City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Performance'!$C$4:$C$10</c:f>
              <c:numCache>
                <c:formatCode>General</c:formatCode>
                <c:ptCount val="6"/>
                <c:pt idx="0">
                  <c:v>105961884</c:v>
                </c:pt>
                <c:pt idx="1">
                  <c:v>102763519</c:v>
                </c:pt>
                <c:pt idx="2">
                  <c:v>93072176</c:v>
                </c:pt>
                <c:pt idx="3">
                  <c:v>108548992</c:v>
                </c:pt>
                <c:pt idx="4">
                  <c:v>102809481</c:v>
                </c:pt>
                <c:pt idx="5">
                  <c:v>102657189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06064000"/>
        <c:axId val="-1206042784"/>
      </c:barChart>
      <c:catAx>
        <c:axId val="-120606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2784"/>
        <c:crosses val="autoZero"/>
        <c:auto val="1"/>
        <c:lblAlgn val="ctr"/>
        <c:lblOffset val="100"/>
        <c:noMultiLvlLbl val="0"/>
      </c:catAx>
      <c:valAx>
        <c:axId val="-12060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[Data_Science.xlsx]City Performance!PivotTable2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'City Performance'!$B$3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Performance'!$B$4:$B$10</c:f>
              <c:numCache>
                <c:formatCode>General</c:formatCode>
                <c:ptCount val="6"/>
                <c:pt idx="0">
                  <c:v>303167386</c:v>
                </c:pt>
                <c:pt idx="1">
                  <c:v>291315429</c:v>
                </c:pt>
                <c:pt idx="2">
                  <c:v>271382242</c:v>
                </c:pt>
                <c:pt idx="3">
                  <c:v>312728795</c:v>
                </c:pt>
                <c:pt idx="4">
                  <c:v>292811474</c:v>
                </c:pt>
                <c:pt idx="5">
                  <c:v>293232044</c:v>
                </c:pt>
              </c:numCache>
            </c:numRef>
          </c:val>
        </c:ser>
        <c:ser>
          <c:idx val="1"/>
          <c:order val="1"/>
          <c:tx>
            <c:strRef>
              <c:f>'City Performance'!$C$3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'City Performance'!$A$4:$A$10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Performance'!$C$4:$C$10</c:f>
              <c:numCache>
                <c:formatCode>General</c:formatCode>
                <c:ptCount val="6"/>
                <c:pt idx="0">
                  <c:v>105961884</c:v>
                </c:pt>
                <c:pt idx="1">
                  <c:v>102763519</c:v>
                </c:pt>
                <c:pt idx="2">
                  <c:v>93072176</c:v>
                </c:pt>
                <c:pt idx="3">
                  <c:v>108548992</c:v>
                </c:pt>
                <c:pt idx="4">
                  <c:v>102809481</c:v>
                </c:pt>
                <c:pt idx="5">
                  <c:v>102657189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Month!PivotTable4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 month wise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'Purchase Month'!$B$3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Month'!$B$4:$B$21</c:f>
              <c:numCache>
                <c:formatCode>General</c:formatCode>
                <c:ptCount val="17"/>
                <c:pt idx="0">
                  <c:v>107741496</c:v>
                </c:pt>
                <c:pt idx="1">
                  <c:v>114576065</c:v>
                </c:pt>
                <c:pt idx="2">
                  <c:v>111504944</c:v>
                </c:pt>
                <c:pt idx="3">
                  <c:v>100964866</c:v>
                </c:pt>
                <c:pt idx="4">
                  <c:v>97208625</c:v>
                </c:pt>
                <c:pt idx="5">
                  <c:v>114078391</c:v>
                </c:pt>
                <c:pt idx="6">
                  <c:v>113325351</c:v>
                </c:pt>
                <c:pt idx="7">
                  <c:v>108743176</c:v>
                </c:pt>
                <c:pt idx="8">
                  <c:v>102729389</c:v>
                </c:pt>
                <c:pt idx="9">
                  <c:v>100424761</c:v>
                </c:pt>
                <c:pt idx="10">
                  <c:v>111467084</c:v>
                </c:pt>
                <c:pt idx="11">
                  <c:v>103263122</c:v>
                </c:pt>
                <c:pt idx="12">
                  <c:v>108321231</c:v>
                </c:pt>
                <c:pt idx="13">
                  <c:v>56060864</c:v>
                </c:pt>
                <c:pt idx="14">
                  <c:v>104193382</c:v>
                </c:pt>
                <c:pt idx="15">
                  <c:v>113038253</c:v>
                </c:pt>
                <c:pt idx="16">
                  <c:v>96996370</c:v>
                </c:pt>
              </c:numCache>
            </c:numRef>
          </c:val>
        </c:ser>
        <c:ser>
          <c:idx val="1"/>
          <c:order val="1"/>
          <c:tx>
            <c:strRef>
              <c:f>'Purchase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Month'!$C$4:$C$21</c:f>
              <c:numCache>
                <c:formatCode>General</c:formatCode>
                <c:ptCount val="17"/>
                <c:pt idx="0">
                  <c:v>37736037</c:v>
                </c:pt>
                <c:pt idx="1">
                  <c:v>40766237</c:v>
                </c:pt>
                <c:pt idx="2">
                  <c:v>38972236</c:v>
                </c:pt>
                <c:pt idx="3">
                  <c:v>34600515</c:v>
                </c:pt>
                <c:pt idx="4">
                  <c:v>34253777</c:v>
                </c:pt>
                <c:pt idx="5">
                  <c:v>39966508</c:v>
                </c:pt>
                <c:pt idx="6">
                  <c:v>39465565</c:v>
                </c:pt>
                <c:pt idx="7">
                  <c:v>37669589</c:v>
                </c:pt>
                <c:pt idx="8">
                  <c:v>35101475</c:v>
                </c:pt>
                <c:pt idx="9">
                  <c:v>34124837</c:v>
                </c:pt>
                <c:pt idx="10">
                  <c:v>39617151</c:v>
                </c:pt>
                <c:pt idx="11">
                  <c:v>36238325</c:v>
                </c:pt>
                <c:pt idx="12">
                  <c:v>36418703</c:v>
                </c:pt>
                <c:pt idx="13">
                  <c:v>19671993</c:v>
                </c:pt>
                <c:pt idx="14">
                  <c:v>38871614</c:v>
                </c:pt>
                <c:pt idx="15">
                  <c:v>38122921</c:v>
                </c:pt>
                <c:pt idx="16">
                  <c:v>34215758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6040608"/>
        <c:axId val="-1206045504"/>
      </c:barChart>
      <c:catAx>
        <c:axId val="-12060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5504"/>
        <c:crosses val="autoZero"/>
        <c:auto val="1"/>
        <c:lblAlgn val="ctr"/>
        <c:lblOffset val="100"/>
        <c:noMultiLvlLbl val="0"/>
      </c:catAx>
      <c:valAx>
        <c:axId val="-12060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Month!PivotTable4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Purchase month wise performance</a:t>
            </a:r>
          </a:p>
        </c:rich>
      </c:tx>
      <c:layout>
        <c:manualLayout>
          <c:xMode val="edge"/>
          <c:yMode val="edge"/>
          <c:x val="0.21263896272731772"/>
          <c:y val="8.6472198422265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'Purchase Month'!$B$3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Month'!$B$4:$B$21</c:f>
              <c:numCache>
                <c:formatCode>General</c:formatCode>
                <c:ptCount val="17"/>
                <c:pt idx="0">
                  <c:v>107741496</c:v>
                </c:pt>
                <c:pt idx="1">
                  <c:v>114576065</c:v>
                </c:pt>
                <c:pt idx="2">
                  <c:v>111504944</c:v>
                </c:pt>
                <c:pt idx="3">
                  <c:v>100964866</c:v>
                </c:pt>
                <c:pt idx="4">
                  <c:v>97208625</c:v>
                </c:pt>
                <c:pt idx="5">
                  <c:v>114078391</c:v>
                </c:pt>
                <c:pt idx="6">
                  <c:v>113325351</c:v>
                </c:pt>
                <c:pt idx="7">
                  <c:v>108743176</c:v>
                </c:pt>
                <c:pt idx="8">
                  <c:v>102729389</c:v>
                </c:pt>
                <c:pt idx="9">
                  <c:v>100424761</c:v>
                </c:pt>
                <c:pt idx="10">
                  <c:v>111467084</c:v>
                </c:pt>
                <c:pt idx="11">
                  <c:v>103263122</c:v>
                </c:pt>
                <c:pt idx="12">
                  <c:v>108321231</c:v>
                </c:pt>
                <c:pt idx="13">
                  <c:v>56060864</c:v>
                </c:pt>
                <c:pt idx="14">
                  <c:v>104193382</c:v>
                </c:pt>
                <c:pt idx="15">
                  <c:v>113038253</c:v>
                </c:pt>
                <c:pt idx="16">
                  <c:v>96996370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'Purchase Month'!$C$3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'Purchase Month'!$A$4:$A$21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'Purchase Month'!$C$4:$C$21</c:f>
              <c:numCache>
                <c:formatCode>General</c:formatCode>
                <c:ptCount val="17"/>
                <c:pt idx="0">
                  <c:v>37736037</c:v>
                </c:pt>
                <c:pt idx="1">
                  <c:v>40766237</c:v>
                </c:pt>
                <c:pt idx="2">
                  <c:v>38972236</c:v>
                </c:pt>
                <c:pt idx="3">
                  <c:v>34600515</c:v>
                </c:pt>
                <c:pt idx="4">
                  <c:v>34253777</c:v>
                </c:pt>
                <c:pt idx="5">
                  <c:v>39966508</c:v>
                </c:pt>
                <c:pt idx="6">
                  <c:v>39465565</c:v>
                </c:pt>
                <c:pt idx="7">
                  <c:v>37669589</c:v>
                </c:pt>
                <c:pt idx="8">
                  <c:v>35101475</c:v>
                </c:pt>
                <c:pt idx="9">
                  <c:v>34124837</c:v>
                </c:pt>
                <c:pt idx="10">
                  <c:v>39617151</c:v>
                </c:pt>
                <c:pt idx="11">
                  <c:v>36238325</c:v>
                </c:pt>
                <c:pt idx="12">
                  <c:v>36418703</c:v>
                </c:pt>
                <c:pt idx="13">
                  <c:v>19671993</c:v>
                </c:pt>
                <c:pt idx="14">
                  <c:v>38871614</c:v>
                </c:pt>
                <c:pt idx="15">
                  <c:v>38122921</c:v>
                </c:pt>
                <c:pt idx="16">
                  <c:v>34215758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06047136"/>
        <c:axId val="-1206046592"/>
      </c:lineChart>
      <c:catAx>
        <c:axId val="-120604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</a:t>
                </a:r>
                <a:r>
                  <a:rPr lang="en-IN" baseline="0"/>
                  <a:t> Month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6592"/>
        <c:crosses val="autoZero"/>
        <c:auto val="1"/>
        <c:lblAlgn val="ctr"/>
        <c:lblOffset val="100"/>
        <c:noMultiLvlLbl val="0"/>
      </c:catAx>
      <c:valAx>
        <c:axId val="-12060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Feedback!PivotTable5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Feedback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Feedback'!$B$3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Feedback'!$B$4:$B$8</c:f>
              <c:numCache>
                <c:formatCode>General</c:formatCode>
                <c:ptCount val="4"/>
                <c:pt idx="0">
                  <c:v>2104</c:v>
                </c:pt>
                <c:pt idx="1">
                  <c:v>1980</c:v>
                </c:pt>
                <c:pt idx="2">
                  <c:v>1995</c:v>
                </c:pt>
                <c:pt idx="3">
                  <c:v>1921</c:v>
                </c:pt>
              </c:numCache>
            </c:numRef>
          </c:val>
        </c:ser>
        <c:ser>
          <c:idx val="1"/>
          <c:order val="1"/>
          <c:tx>
            <c:strRef>
              <c:f>'Customer Feedback'!$C$3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Feedback'!$C$4:$C$8</c:f>
              <c:numCache>
                <c:formatCode>0.00</c:formatCode>
                <c:ptCount val="4"/>
                <c:pt idx="0">
                  <c:v>2.9795627376425857</c:v>
                </c:pt>
                <c:pt idx="1">
                  <c:v>2.95</c:v>
                </c:pt>
                <c:pt idx="2">
                  <c:v>3.0596491228070177</c:v>
                </c:pt>
                <c:pt idx="3">
                  <c:v>2.9036959916710048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6040064"/>
        <c:axId val="-1206046048"/>
      </c:barChart>
      <c:catAx>
        <c:axId val="-120604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 Feedback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6048"/>
        <c:crosses val="autoZero"/>
        <c:auto val="1"/>
        <c:lblAlgn val="ctr"/>
        <c:lblOffset val="100"/>
        <c:noMultiLvlLbl val="0"/>
      </c:catAx>
      <c:valAx>
        <c:axId val="-12060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Feedback!PivotTable5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Feedback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1685916811929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151926624106737"/>
              <c:y val="2.24089596314062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984392896113019"/>
              <c:y val="1.79271677051248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429415381442165"/>
              <c:y val="1.34453757788436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Feedback'!$B$3</c:f>
              <c:strCache>
                <c:ptCount val="1"/>
                <c:pt idx="0">
                  <c:v>Count of Transaction_ID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581685916811929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4151926624106737"/>
                  <c:y val="2.2408959631406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4984392896113019"/>
                  <c:y val="1.7927167705124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4429415381442165"/>
                  <c:y val="1.3445375778843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Feedback'!$B$4:$B$8</c:f>
              <c:numCache>
                <c:formatCode>General</c:formatCode>
                <c:ptCount val="4"/>
                <c:pt idx="0">
                  <c:v>2104</c:v>
                </c:pt>
                <c:pt idx="1">
                  <c:v>1980</c:v>
                </c:pt>
                <c:pt idx="2">
                  <c:v>1995</c:v>
                </c:pt>
                <c:pt idx="3">
                  <c:v>1921</c:v>
                </c:pt>
              </c:numCache>
            </c:numRef>
          </c:val>
        </c:ser>
        <c:ser>
          <c:idx val="1"/>
          <c:order val="1"/>
          <c:tx>
            <c:strRef>
              <c:f>'Customer Feedback'!$C$3</c:f>
              <c:strCache>
                <c:ptCount val="1"/>
                <c:pt idx="0">
                  <c:v>Average of Customer_Rating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'Customer Feedback'!$A$4:$A$8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'Customer Feedback'!$C$4:$C$8</c:f>
              <c:numCache>
                <c:formatCode>0.00</c:formatCode>
                <c:ptCount val="4"/>
                <c:pt idx="0">
                  <c:v>2.9795627376425857</c:v>
                </c:pt>
                <c:pt idx="1">
                  <c:v>2.95</c:v>
                </c:pt>
                <c:pt idx="2">
                  <c:v>3.0596491228070177</c:v>
                </c:pt>
                <c:pt idx="3">
                  <c:v>2.9036959916710048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[Data_Science.xlsx]Purchase Date!PivotTable6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Date wise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'Purchase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'Purchase Date'!$A$4:$A$35</c:f>
              <c:strCache>
                <c:ptCount val="31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  <c:pt idx="20">
                  <c:v>2024-01-21</c:v>
                </c:pt>
                <c:pt idx="21">
                  <c:v>2024-01-22</c:v>
                </c:pt>
                <c:pt idx="22">
                  <c:v>2024-01-23</c:v>
                </c:pt>
                <c:pt idx="23">
                  <c:v>2024-01-24</c:v>
                </c:pt>
                <c:pt idx="24">
                  <c:v>2024-01-25</c:v>
                </c:pt>
                <c:pt idx="25">
                  <c:v>2024-01-26</c:v>
                </c:pt>
                <c:pt idx="26">
                  <c:v>2024-01-27</c:v>
                </c:pt>
                <c:pt idx="27">
                  <c:v>2024-01-28</c:v>
                </c:pt>
                <c:pt idx="28">
                  <c:v>2024-01-29</c:v>
                </c:pt>
                <c:pt idx="29">
                  <c:v>2024-01-30</c:v>
                </c:pt>
                <c:pt idx="30">
                  <c:v>2024-01-31</c:v>
                </c:pt>
              </c:strCache>
            </c:strRef>
          </c:cat>
          <c:val>
            <c:numRef>
              <c:f>'Purchase Date'!$B$4:$B$35</c:f>
              <c:numCache>
                <c:formatCode>General</c:formatCode>
                <c:ptCount val="31"/>
                <c:pt idx="0">
                  <c:v>1558820</c:v>
                </c:pt>
                <c:pt idx="1">
                  <c:v>1090889</c:v>
                </c:pt>
                <c:pt idx="2">
                  <c:v>1473456</c:v>
                </c:pt>
                <c:pt idx="3">
                  <c:v>1065429</c:v>
                </c:pt>
                <c:pt idx="4">
                  <c:v>1819604</c:v>
                </c:pt>
                <c:pt idx="5">
                  <c:v>861116</c:v>
                </c:pt>
                <c:pt idx="6">
                  <c:v>1355860</c:v>
                </c:pt>
                <c:pt idx="7">
                  <c:v>1587291</c:v>
                </c:pt>
                <c:pt idx="8">
                  <c:v>1480747</c:v>
                </c:pt>
                <c:pt idx="9">
                  <c:v>985124</c:v>
                </c:pt>
                <c:pt idx="10">
                  <c:v>1509785</c:v>
                </c:pt>
                <c:pt idx="11">
                  <c:v>944309</c:v>
                </c:pt>
                <c:pt idx="12">
                  <c:v>1485993</c:v>
                </c:pt>
                <c:pt idx="13">
                  <c:v>548616</c:v>
                </c:pt>
                <c:pt idx="14">
                  <c:v>1706650</c:v>
                </c:pt>
                <c:pt idx="15">
                  <c:v>1348614</c:v>
                </c:pt>
                <c:pt idx="16">
                  <c:v>1549071</c:v>
                </c:pt>
                <c:pt idx="17">
                  <c:v>1034284</c:v>
                </c:pt>
                <c:pt idx="18">
                  <c:v>1183825</c:v>
                </c:pt>
                <c:pt idx="19">
                  <c:v>473881</c:v>
                </c:pt>
                <c:pt idx="20">
                  <c:v>1355933</c:v>
                </c:pt>
                <c:pt idx="21">
                  <c:v>744457</c:v>
                </c:pt>
                <c:pt idx="22">
                  <c:v>1169948</c:v>
                </c:pt>
                <c:pt idx="23">
                  <c:v>2293249</c:v>
                </c:pt>
                <c:pt idx="24">
                  <c:v>1532269</c:v>
                </c:pt>
                <c:pt idx="25">
                  <c:v>1471483</c:v>
                </c:pt>
                <c:pt idx="26">
                  <c:v>948573</c:v>
                </c:pt>
                <c:pt idx="27">
                  <c:v>1673857</c:v>
                </c:pt>
                <c:pt idx="28">
                  <c:v>1220141</c:v>
                </c:pt>
                <c:pt idx="29">
                  <c:v>1090313</c:v>
                </c:pt>
                <c:pt idx="30">
                  <c:v>901978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06041696"/>
        <c:axId val="-1206044960"/>
      </c:lineChart>
      <c:catAx>
        <c:axId val="-120604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 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4960"/>
        <c:crosses val="autoZero"/>
        <c:auto val="1"/>
        <c:lblAlgn val="ctr"/>
        <c:lblOffset val="100"/>
        <c:noMultiLvlLbl val="0"/>
      </c:catAx>
      <c:valAx>
        <c:axId val="-120604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60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[Data_Science.xlsx]Payment Method!PivotTable8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9791666666666666"/>
              <c:y val="-0.1863743073782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000415573053368"/>
              <c:y val="-0.197186862058909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706671041119855"/>
              <c:y val="7.53240740740740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609908136482939"/>
              <c:y val="8.0353966170895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706671041119855"/>
              <c:y val="7.53240740740740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000415573053368"/>
              <c:y val="-0.197186862058909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9791666666666666"/>
              <c:y val="-0.1863743073782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609908136482939"/>
              <c:y val="8.0353966170895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5706671041119855"/>
              <c:y val="7.53240740740740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000415573053368"/>
              <c:y val="-0.197186862058909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9791666666666666"/>
              <c:y val="-0.1863743073782444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609908136482939"/>
              <c:y val="8.03539661708953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-0.15706671041119855"/>
                  <c:y val="7.53240740740740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7000415573053368"/>
                  <c:y val="-0.1971868620589093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9791666666666666"/>
                  <c:y val="-0.18637430737824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5609908136482939"/>
                  <c:y val="8.03539661708953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'Payment Method'!$A$4:$A$8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Method'!$B$4:$B$8</c:f>
              <c:numCache>
                <c:formatCode>General</c:formatCode>
                <c:ptCount val="4"/>
                <c:pt idx="0">
                  <c:v>2011</c:v>
                </c:pt>
                <c:pt idx="1">
                  <c:v>1986</c:v>
                </c:pt>
                <c:pt idx="2">
                  <c:v>2061</c:v>
                </c:pt>
                <c:pt idx="3">
                  <c:v>1942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[Data_Science.xlsx]Product wise Profit Margin!PivotTable1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Profit Margin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'Product wise Profit 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wise Profit Margin'!$A$4:$A$11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Smartwatch</c:v>
                </c:pt>
                <c:pt idx="6">
                  <c:v>Tablet</c:v>
                </c:pt>
              </c:strCache>
            </c:strRef>
          </c:cat>
          <c:val>
            <c:numRef>
              <c:f>'Product wise Profit Margin'!$B$4:$B$11</c:f>
              <c:numCache>
                <c:formatCode>0.00%</c:formatCode>
                <c:ptCount val="7"/>
                <c:pt idx="0">
                  <c:v>0.34647976794497914</c:v>
                </c:pt>
                <c:pt idx="1">
                  <c:v>0.3459727133037126</c:v>
                </c:pt>
                <c:pt idx="2">
                  <c:v>0.35044701409562401</c:v>
                </c:pt>
                <c:pt idx="3">
                  <c:v>0.34924502607533697</c:v>
                </c:pt>
                <c:pt idx="4">
                  <c:v>0.350914065815981</c:v>
                </c:pt>
                <c:pt idx="5">
                  <c:v>0.35055923347736218</c:v>
                </c:pt>
                <c:pt idx="6">
                  <c:v>0.34952175600720387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637326240"/>
        <c:axId val="-637321344"/>
        <c:axId val="0"/>
      </c:bar3DChart>
      <c:catAx>
        <c:axId val="-637326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21344"/>
        <c:crosses val="autoZero"/>
        <c:auto val="1"/>
        <c:lblAlgn val="ctr"/>
        <c:lblOffset val="100"/>
        <c:noMultiLvlLbl val="0"/>
      </c:catAx>
      <c:valAx>
        <c:axId val="-63732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Profit Margin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2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[Data_Science.xlsx]Customer Repeat Orders!PivotTable2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Repeat Product Orders</a:t>
            </a:r>
          </a:p>
        </c:rich>
      </c:tx>
      <c:layout>
        <c:manualLayout>
          <c:xMode val="edge"/>
          <c:yMode val="edge"/>
          <c:x val="0.2635485564304461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Repeat Orders'!$B$3</c:f>
              <c:strCache>
                <c:ptCount val="1"/>
                <c:pt idx="0">
                  <c:v>Count of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Repeat Orders'!$A$4:$A$14</c:f>
              <c:strCache>
                <c:ptCount val="10"/>
                <c:pt idx="0">
                  <c:v>Christopher Miller</c:v>
                </c:pt>
                <c:pt idx="1">
                  <c:v>Daniel Smith</c:v>
                </c:pt>
                <c:pt idx="2">
                  <c:v>Gregory Jones</c:v>
                </c:pt>
                <c:pt idx="3">
                  <c:v>James Smith</c:v>
                </c:pt>
                <c:pt idx="4">
                  <c:v>Joseph Smith</c:v>
                </c:pt>
                <c:pt idx="5">
                  <c:v>Michael Moore</c:v>
                </c:pt>
                <c:pt idx="6">
                  <c:v>Michael Smith</c:v>
                </c:pt>
                <c:pt idx="7">
                  <c:v>Michael Williams</c:v>
                </c:pt>
                <c:pt idx="8">
                  <c:v>Richard Johnson</c:v>
                </c:pt>
                <c:pt idx="9">
                  <c:v>Sarah White</c:v>
                </c:pt>
              </c:strCache>
            </c:strRef>
          </c:cat>
          <c:val>
            <c:numRef>
              <c:f>'Customer Repeat Orders'!$B$4:$B$14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</c:ser>
        <c:ser>
          <c:idx val="1"/>
          <c:order val="1"/>
          <c:tx>
            <c:strRef>
              <c:f>'Customer Repeat Orders'!$C$3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Repeat Orders'!$A$4:$A$14</c:f>
              <c:strCache>
                <c:ptCount val="10"/>
                <c:pt idx="0">
                  <c:v>Christopher Miller</c:v>
                </c:pt>
                <c:pt idx="1">
                  <c:v>Daniel Smith</c:v>
                </c:pt>
                <c:pt idx="2">
                  <c:v>Gregory Jones</c:v>
                </c:pt>
                <c:pt idx="3">
                  <c:v>James Smith</c:v>
                </c:pt>
                <c:pt idx="4">
                  <c:v>Joseph Smith</c:v>
                </c:pt>
                <c:pt idx="5">
                  <c:v>Michael Moore</c:v>
                </c:pt>
                <c:pt idx="6">
                  <c:v>Michael Smith</c:v>
                </c:pt>
                <c:pt idx="7">
                  <c:v>Michael Williams</c:v>
                </c:pt>
                <c:pt idx="8">
                  <c:v>Richard Johnson</c:v>
                </c:pt>
                <c:pt idx="9">
                  <c:v>Sarah White</c:v>
                </c:pt>
              </c:strCache>
            </c:strRef>
          </c:cat>
          <c:val>
            <c:numRef>
              <c:f>'Customer Repeat Orders'!$C$4:$C$14</c:f>
              <c:numCache>
                <c:formatCode>General</c:formatCode>
                <c:ptCount val="10"/>
                <c:pt idx="0">
                  <c:v>23</c:v>
                </c:pt>
                <c:pt idx="1">
                  <c:v>35</c:v>
                </c:pt>
                <c:pt idx="2">
                  <c:v>24</c:v>
                </c:pt>
                <c:pt idx="3">
                  <c:v>21</c:v>
                </c:pt>
                <c:pt idx="4">
                  <c:v>21</c:v>
                </c:pt>
                <c:pt idx="5">
                  <c:v>22</c:v>
                </c:pt>
                <c:pt idx="6">
                  <c:v>32</c:v>
                </c:pt>
                <c:pt idx="7">
                  <c:v>22</c:v>
                </c:pt>
                <c:pt idx="8">
                  <c:v>21</c:v>
                </c:pt>
                <c:pt idx="9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637323520"/>
        <c:axId val="-637324608"/>
      </c:barChart>
      <c:catAx>
        <c:axId val="-637323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24608"/>
        <c:crosses val="autoZero"/>
        <c:auto val="1"/>
        <c:lblAlgn val="ctr"/>
        <c:lblOffset val="100"/>
        <c:noMultiLvlLbl val="0"/>
      </c:catAx>
      <c:valAx>
        <c:axId val="-63732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373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2</xdr:row>
      <xdr:rowOff>4762</xdr:rowOff>
    </xdr:from>
    <xdr:to>
      <xdr:col>11</xdr:col>
      <xdr:colOff>347662</xdr:colOff>
      <xdr:row>16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2</xdr:row>
      <xdr:rowOff>4762</xdr:rowOff>
    </xdr:from>
    <xdr:to>
      <xdr:col>12</xdr:col>
      <xdr:colOff>319087</xdr:colOff>
      <xdr:row>16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604837</xdr:colOff>
      <xdr:row>17</xdr:row>
      <xdr:rowOff>185737</xdr:rowOff>
    </xdr:from>
    <xdr:to>
      <xdr:col>12</xdr:col>
      <xdr:colOff>300037</xdr:colOff>
      <xdr:row>32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1</xdr:row>
      <xdr:rowOff>147637</xdr:rowOff>
    </xdr:from>
    <xdr:to>
      <xdr:col>12</xdr:col>
      <xdr:colOff>142875</xdr:colOff>
      <xdr:row>16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2</xdr:row>
      <xdr:rowOff>47625</xdr:rowOff>
    </xdr:from>
    <xdr:to>
      <xdr:col>12</xdr:col>
      <xdr:colOff>495299</xdr:colOff>
      <xdr:row>16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595312</xdr:colOff>
      <xdr:row>17</xdr:row>
      <xdr:rowOff>33337</xdr:rowOff>
    </xdr:from>
    <xdr:to>
      <xdr:col>12</xdr:col>
      <xdr:colOff>533400</xdr:colOff>
      <xdr:row>37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9525</xdr:rowOff>
    </xdr:from>
    <xdr:to>
      <xdr:col>11</xdr:col>
      <xdr:colOff>352424</xdr:colOff>
      <xdr:row>15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</xdr:colOff>
      <xdr:row>16</xdr:row>
      <xdr:rowOff>23812</xdr:rowOff>
    </xdr:from>
    <xdr:to>
      <xdr:col>11</xdr:col>
      <xdr:colOff>328612</xdr:colOff>
      <xdr:row>30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9525</xdr:rowOff>
    </xdr:from>
    <xdr:to>
      <xdr:col>12</xdr:col>
      <xdr:colOff>285750</xdr:colOff>
      <xdr:row>18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490537</xdr:colOff>
      <xdr:row>1</xdr:row>
      <xdr:rowOff>128587</xdr:rowOff>
    </xdr:from>
    <xdr:to>
      <xdr:col>12</xdr:col>
      <xdr:colOff>185737</xdr:colOff>
      <xdr:row>16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</xdr:row>
      <xdr:rowOff>4762</xdr:rowOff>
    </xdr:from>
    <xdr:to>
      <xdr:col>10</xdr:col>
      <xdr:colOff>309562</xdr:colOff>
      <xdr:row>16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23812</xdr:rowOff>
    </xdr:from>
    <xdr:to>
      <xdr:col>11</xdr:col>
      <xdr:colOff>314325</xdr:colOff>
      <xdr:row>16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238126</xdr:colOff>
      <xdr:row>1</xdr:row>
      <xdr:rowOff>185736</xdr:rowOff>
    </xdr:from>
    <xdr:to>
      <xdr:col>13</xdr:col>
      <xdr:colOff>47626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190499</xdr:rowOff>
    </xdr:from>
    <xdr:to>
      <xdr:col>7</xdr:col>
      <xdr:colOff>333374</xdr:colOff>
      <xdr:row>16</xdr:row>
      <xdr:rowOff>9524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600074</xdr:colOff>
      <xdr:row>1</xdr:row>
      <xdr:rowOff>9525</xdr:rowOff>
    </xdr:from>
    <xdr:to>
      <xdr:col>15</xdr:col>
      <xdr:colOff>323849</xdr:colOff>
      <xdr:row>15</xdr:row>
      <xdr:rowOff>180975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17</xdr:row>
      <xdr:rowOff>0</xdr:rowOff>
    </xdr:from>
    <xdr:to>
      <xdr:col>7</xdr:col>
      <xdr:colOff>323850</xdr:colOff>
      <xdr:row>31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304800</xdr:colOff>
      <xdr:row>31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23813</xdr:colOff>
      <xdr:row>33</xdr:row>
      <xdr:rowOff>0</xdr:rowOff>
    </xdr:from>
    <xdr:to>
      <xdr:col>7</xdr:col>
      <xdr:colOff>352425</xdr:colOff>
      <xdr:row>50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33</xdr:row>
      <xdr:rowOff>4761</xdr:rowOff>
    </xdr:from>
    <xdr:to>
      <xdr:col>15</xdr:col>
      <xdr:colOff>304800</xdr:colOff>
      <xdr:row>49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50</xdr:row>
      <xdr:rowOff>190499</xdr:rowOff>
    </xdr:from>
    <xdr:to>
      <xdr:col>7</xdr:col>
      <xdr:colOff>352425</xdr:colOff>
      <xdr:row>66</xdr:row>
      <xdr:rowOff>9524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604838</xdr:colOff>
      <xdr:row>51</xdr:row>
      <xdr:rowOff>14287</xdr:rowOff>
    </xdr:from>
    <xdr:to>
      <xdr:col>15</xdr:col>
      <xdr:colOff>304800</xdr:colOff>
      <xdr:row>65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67</xdr:row>
      <xdr:rowOff>9526</xdr:rowOff>
    </xdr:from>
    <xdr:to>
      <xdr:col>7</xdr:col>
      <xdr:colOff>352425</xdr:colOff>
      <xdr:row>83</xdr:row>
      <xdr:rowOff>28575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66</xdr:row>
      <xdr:rowOff>190499</xdr:rowOff>
    </xdr:from>
    <xdr:to>
      <xdr:col>15</xdr:col>
      <xdr:colOff>400050</xdr:colOff>
      <xdr:row>83</xdr:row>
      <xdr:rowOff>28574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84</xdr:row>
      <xdr:rowOff>0</xdr:rowOff>
    </xdr:from>
    <xdr:to>
      <xdr:col>7</xdr:col>
      <xdr:colOff>304800</xdr:colOff>
      <xdr:row>98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83</xdr:row>
      <xdr:rowOff>180974</xdr:rowOff>
    </xdr:from>
    <xdr:to>
      <xdr:col>17</xdr:col>
      <xdr:colOff>419100</xdr:colOff>
      <xdr:row>98</xdr:row>
      <xdr:rowOff>95249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7.779638773151" createdVersion="5" refreshedVersion="5" minRefreshableVersion="3" recordCount="8000">
  <cacheSource type="worksheet">
    <worksheetSource name="Table1"/>
  </cacheSource>
  <cacheFields count="18">
    <cacheField name="Transaction_ID" numFmtId="0">
      <sharedItems/>
    </cacheField>
    <cacheField name="Customer_Name" numFmtId="0">
      <sharedItems count="7612">
        <s v="Maria Dominguez"/>
        <s v="Jasmine Wells"/>
        <s v="Sherri Brown"/>
        <s v="Dr. Lisa Garcia"/>
        <s v="Kelly Carpenter"/>
        <s v="Kendra Adams"/>
        <s v="Stacie Hall"/>
        <s v="Alexander White"/>
        <s v="Tony Woods"/>
        <s v="Lisa Fisher"/>
        <s v="Daniel Henderson"/>
        <s v="Amy Higgins"/>
        <s v="Gabriella Gray"/>
        <s v="Gloria Boyd"/>
        <s v="Rebecca Campbell"/>
        <s v="Marie Evans"/>
        <s v="John Nunez"/>
        <s v="Dominic Harding"/>
        <s v="Stephanie Russell"/>
        <s v="Justin Martin"/>
        <s v="Kevin Kemp"/>
        <s v="William Jackson"/>
        <s v="Phillip Anthony"/>
        <s v="Joseph Fernandez"/>
        <s v="Brittany Cunningham"/>
        <s v="Karen Bradshaw"/>
        <s v="John Hays"/>
        <s v="Trevor Stephens"/>
        <s v="Dr. George Peterson"/>
        <s v="Joshua Smith"/>
        <s v="Anthony Pham"/>
        <s v="Dawn Jones"/>
        <s v="Victoria Jordan"/>
        <s v="James Shelton"/>
        <s v="Jennifer Proctor"/>
        <s v="Donald Moss MD"/>
        <s v="Susan Villegas"/>
        <s v="Edward Lewis"/>
        <s v="Roberta Nielsen"/>
        <s v="Tiffany Davenport"/>
        <s v="James Cox"/>
        <s v="Alexander Woodward"/>
        <s v="Michael Robbins"/>
        <s v="Kevin Snyder"/>
        <s v="Douglas Gonzalez"/>
        <s v="Leslie Stephenson"/>
        <s v="Laura Sutton"/>
        <s v="Casey Cruz"/>
        <s v="Matthew Gonzales"/>
        <s v="John Allen"/>
        <s v="Troy Parsons"/>
        <s v="Brett Smith Jr."/>
        <s v="Ruben Willis"/>
        <s v="Chelsea Nelson"/>
        <s v="Karen Smith"/>
        <s v="Courtney Garcia"/>
        <s v="Christopher Yang"/>
        <s v="Leslie Lopez"/>
        <s v="Tina Richmond"/>
        <s v="Daniel Smith"/>
        <s v="Jon Daniel"/>
        <s v="Jacob Nichols"/>
        <s v="Anthony Figueroa"/>
        <s v="Jason Williams"/>
        <s v="Ashley Washington"/>
        <s v="Carol Matthews"/>
        <s v="Peter Woodward"/>
        <s v="Tyler Sullivan MD"/>
        <s v="Patricia Johnson"/>
        <s v="Thomas Hale"/>
        <s v="Ms. Gail Stokes"/>
        <s v="Christy Davenport"/>
        <s v="David Horton"/>
        <s v="Pamela Brown"/>
        <s v="Christy Davidson"/>
        <s v="Amanda Murray"/>
        <s v="Amy Gonzalez"/>
        <s v="Nathan Skinner"/>
        <s v="Jacob Campbell"/>
        <s v="Kimberly Ball"/>
        <s v="Thomas Watson"/>
        <s v="Samuel Morales"/>
        <s v="Natasha Miller MD"/>
        <s v="Mr. Aaron Johnson DDS"/>
        <s v="Juan Martinez"/>
        <s v="James Lewis"/>
        <s v="Janice Taylor"/>
        <s v="Adam Daniel"/>
        <s v="Janice Garcia"/>
        <s v="Emily Rodriguez"/>
        <s v="Karen Hill"/>
        <s v="Melissa Flores"/>
        <s v="Erika Curtis"/>
        <s v="Michelle Ryan"/>
        <s v="Natalie Williams"/>
        <s v="Eddie Hahn"/>
        <s v="Aaron Shea"/>
        <s v="Adrian Cain"/>
        <s v="Ryan Joseph"/>
        <s v="Michael Hunt"/>
        <s v="Thomas Durham"/>
        <s v="Mr. James Ramos"/>
        <s v="Laura Rogers"/>
        <s v="Tammy Nguyen"/>
        <s v="Courtney Lowe"/>
        <s v="Stephanie Davis"/>
        <s v="Gregory Mcneil"/>
        <s v="Christopher Shea II"/>
        <s v="Juan Chavez"/>
        <s v="Jay Graham"/>
        <s v="Ronald Robinson"/>
        <s v="Toni Taylor"/>
        <s v="Lindsay Santiago"/>
        <s v="Angela Miranda"/>
        <s v="Justin Smith"/>
        <s v="Kimberly Olson"/>
        <s v="Andrew Bates"/>
        <s v="Scott Ramos"/>
        <s v="Steven Ross"/>
        <s v="Anthony Smith"/>
        <s v="Gary Anderson"/>
        <s v="Steve Salazar"/>
        <s v="David Turner"/>
        <s v="Joseph Sharp"/>
        <s v="Dr. Megan Rogers"/>
        <s v="Nathan Nichols"/>
        <s v="Michael Murphy"/>
        <s v="Angela Oneill"/>
        <s v="Michelle Reed"/>
        <s v="Jeremy Johnson"/>
        <s v="Blake Beck"/>
        <s v="Monica Jefferson"/>
        <s v="Nicole Palmer"/>
        <s v="Kari Underwood"/>
        <s v="Colleen Costa"/>
        <s v="Tamara Haley"/>
        <s v="Deborah Gibbs"/>
        <s v="Jamie Long"/>
        <s v="Monica Wolfe"/>
        <s v="Scott Medina"/>
        <s v="Dustin Stewart"/>
        <s v="Mario Ross"/>
        <s v="Stephanie Webster"/>
        <s v="Andrea Allen"/>
        <s v="Karen Jefferson"/>
        <s v="Elizabeth Stewart"/>
        <s v="Lisa Castro"/>
        <s v="Sean Holloway"/>
        <s v="Jennifer Costa"/>
        <s v="Johnny Morris"/>
        <s v="Yvonne Tate"/>
        <s v="Laura Phillips"/>
        <s v="Louis Perez"/>
        <s v="Mario Pugh"/>
        <s v="Richard Palmer"/>
        <s v="Cristina Brown"/>
        <s v="William Rodriguez"/>
        <s v="Ms. Sherri Terrell"/>
        <s v="Yvonne Wallace"/>
        <s v="Mr. Wayne Richardson"/>
        <s v="Bruce Shaw"/>
        <s v="Jorge Weaver"/>
        <s v="Matthew Blake"/>
        <s v="Samantha Wright"/>
        <s v="Nicholas King"/>
        <s v="Laurie Farrell"/>
        <s v="Michael Kennedy"/>
        <s v="Joshua Simpson"/>
        <s v="Joel Jones"/>
        <s v="James Freeman"/>
        <s v="Christina Hart"/>
        <s v="Jennifer Valdez"/>
        <s v="Melissa Evans"/>
        <s v="Dr. Elijah Fisher"/>
        <s v="Eric Lane"/>
        <s v="Danny Reyes"/>
        <s v="Ruth Perez DDS"/>
        <s v="Jonathan Brown"/>
        <s v="Rachel Singh"/>
        <s v="Phillip Fleming"/>
        <s v="Crystal Schmidt"/>
        <s v="Samuel Hicks"/>
        <s v="Gina Bridges"/>
        <s v="Gregory Gray"/>
        <s v="Daniel Andrews"/>
        <s v="Jennifer Anderson"/>
        <s v="Melissa Murray"/>
        <s v="Ryan Maddox"/>
        <s v="Michael Lawson"/>
        <s v="Lisa Clark"/>
        <s v="Julie Rodriguez"/>
        <s v="Carlos Richard"/>
        <s v="Larry Ray"/>
        <s v="Leslie Pacheco"/>
        <s v="Dr. Sierra Pierce DVM"/>
        <s v="Shaun Thomas"/>
        <s v="Kevin Hernandez"/>
        <s v="Natasha Banks"/>
        <s v="Allison Mendoza"/>
        <s v="Linda Faulkner"/>
        <s v="Tracey Brown"/>
        <s v="Michael Lynch"/>
        <s v="Jacob Brown"/>
        <s v="Olivia May"/>
        <s v="Robert Hayes"/>
        <s v="Henry Cobb"/>
        <s v="Austin Joyce"/>
        <s v="Latoya Taylor"/>
        <s v="Michelle Fuller"/>
        <s v="Michael Moore"/>
        <s v="Theresa Rivas"/>
        <s v="Maria Gonzalez"/>
        <s v="Melissa Le"/>
        <s v="Anthony Johns"/>
        <s v="Andrew Davis"/>
        <s v="Dawn Nunez"/>
        <s v="Kara Ortiz"/>
        <s v="Sara George"/>
        <s v="Elaine Berry"/>
        <s v="Jamie Rangel"/>
        <s v="Jennifer Summers"/>
        <s v="Joshua Fischer"/>
        <s v="Ashley Jones"/>
        <s v="Robert Gonzales"/>
        <s v="Keith James"/>
        <s v="Angela Bautista"/>
        <s v="Mathew Potter PhD"/>
        <s v="Christopher Hart"/>
        <s v="Shannon Richards"/>
        <s v="Herbert Garcia"/>
        <s v="Michael Payne"/>
        <s v="Brianna Morris"/>
        <s v="Jessica Dean"/>
        <s v="Joshua Swanson"/>
        <s v="Michelle Gillespie"/>
        <s v="Pamela Nelson"/>
        <s v="Mary Cline"/>
        <s v="Mark Abbott"/>
        <s v="Joanna Harper"/>
        <s v="Christopher Owens"/>
        <s v="Kevin Martinez"/>
        <s v="Hannah Leonard"/>
        <s v="Aaron Mata"/>
        <s v="Tina Bryant"/>
        <s v="Cristian Miranda"/>
        <s v="Sonya Young"/>
        <s v="Micheal Bruce"/>
        <s v="Rachel Evans"/>
        <s v="Kyle Brennan"/>
        <s v="Jamie Torres"/>
        <s v="Justin Roberts"/>
        <s v="Gregory Copeland"/>
        <s v="John Frank MD"/>
        <s v="Amy Blankenship"/>
        <s v="Justin Cruz"/>
        <s v="Robert Wallace"/>
        <s v="William Lane"/>
        <s v="Danielle Copeland"/>
        <s v="Tiffany Jackson"/>
        <s v="Allison Elliott"/>
        <s v="Hailey Odom DDS"/>
        <s v="Lindsey Parker"/>
        <s v="John Wilkinson"/>
        <s v="Gerald Cooke"/>
        <s v="Mark Perry"/>
        <s v="Eric Day"/>
        <s v="Mr. Jason Franklin DVM"/>
        <s v="Timothy Zhang"/>
        <s v="Gerald Jenkins"/>
        <s v="Pamela Alvarez"/>
        <s v="Carrie Barron"/>
        <s v="Jennifer Jackson"/>
        <s v="Diana Jones"/>
        <s v="Ryan Moore"/>
        <s v="Todd Russell"/>
        <s v="Christopher Hoffman"/>
        <s v="Charles Crane"/>
        <s v="Jose Cox"/>
        <s v="Daniel Larson"/>
        <s v="David Dixon"/>
        <s v="Shawn Levy"/>
        <s v="Betty Villarreal"/>
        <s v="Michael Wong"/>
        <s v="Jennifer Perez"/>
        <s v="Daniel Montoya"/>
        <s v="John Marshall"/>
        <s v="Scott Smith"/>
        <s v="Ana Wade"/>
        <s v="Amy Robinson"/>
        <s v="Claire Johnson"/>
        <s v="Megan Jensen"/>
        <s v="Angela Castaneda"/>
        <s v="Gregory Pope"/>
        <s v="Perry Faulkner"/>
        <s v="Monica Kelly"/>
        <s v="Jesus Dodson"/>
        <s v="Kristen Cox"/>
        <s v="Haley Howard"/>
        <s v="Jeffrey Mcfarland"/>
        <s v="Patrick Gallagher"/>
        <s v="Joe Suarez"/>
        <s v="Diane Alvarado"/>
        <s v="Marissa Carr"/>
        <s v="Chad Key"/>
        <s v="Stacie Garrett PhD"/>
        <s v="Mr. William Branch"/>
        <s v="Christopher Butler"/>
        <s v="Antonio Gordon"/>
        <s v="Christina Robbins"/>
        <s v="Joseph Rios"/>
        <s v="Jennifer Jones"/>
        <s v="Mandy Rodgers"/>
        <s v="Heidi Mckinney"/>
        <s v="Misty Peck"/>
        <s v="Margaret May"/>
        <s v="Nicholas Greene"/>
        <s v="Tyler Moody"/>
        <s v="Richard Moore"/>
        <s v="Julie Gibson"/>
        <s v="Kimberly Carter"/>
        <s v="Julian Matthews"/>
        <s v="Mark Frye"/>
        <s v="Dennis Williams IV"/>
        <s v="Erin Escobar"/>
        <s v="Michael Wilson"/>
        <s v="Tammy Smith"/>
        <s v="Michelle Steele"/>
        <s v="Kara Carr"/>
        <s v="Kevin Green"/>
        <s v="Daniel Rodriguez"/>
        <s v="Gary Townsend"/>
        <s v="Jack Lopez"/>
        <s v="David Herman"/>
        <s v="John Williams"/>
        <s v="Andrew Mann"/>
        <s v="Kathryn Harris"/>
        <s v="Jeffrey Gibson"/>
        <s v="Devin Chambers"/>
        <s v="Charlene Silva"/>
        <s v="Michael Hernandez"/>
        <s v="Amanda Dougherty"/>
        <s v="Shawn Lewis"/>
        <s v="Lydia Taylor"/>
        <s v="Miranda Sanchez"/>
        <s v="Jordan Wise"/>
        <s v="Marilyn Bryant"/>
        <s v="Michael Warner"/>
        <s v="Katherine Allen"/>
        <s v="Brandi Wood"/>
        <s v="Molly Butler"/>
        <s v="Joshua Perez"/>
        <s v="Paul Wallace"/>
        <s v="Ronald Cunningham"/>
        <s v="Ivan Chen"/>
        <s v="Wendy Lang"/>
        <s v="Justin Warren"/>
        <s v="Janice Smith"/>
        <s v="Alexandra Harris"/>
        <s v="David Vazquez"/>
        <s v="Jacob Baker"/>
        <s v="Brittany Hill"/>
        <s v="Lisa Wilson"/>
        <s v="Mathew Miller"/>
        <s v="Michelle Proctor"/>
        <s v="Michelle Harper"/>
        <s v="Robin Rivers"/>
        <s v="Julie Beck"/>
        <s v="Brandon Rodriguez"/>
        <s v="Kelly Cobb"/>
        <s v="Mrs. Debbie Mullins MD"/>
        <s v="Scott Jones"/>
        <s v="Andrew Hamilton"/>
        <s v="Lisa Schneider"/>
        <s v="Jill Rodriguez"/>
        <s v="Angel Morris"/>
        <s v="Troy Johnson"/>
        <s v="Jason Barber"/>
        <s v="Richard Lucero"/>
        <s v="Brooke Lopez"/>
        <s v="Manuel Ramirez"/>
        <s v="Evan Butler"/>
        <s v="Ashley Gill"/>
        <s v="Renee Johnson"/>
        <s v="Cynthia Jones"/>
        <s v="Veronica Andrews"/>
        <s v="Julian Taylor"/>
        <s v="Jonathan Ross"/>
        <s v="Lisa Young"/>
        <s v="William Medina"/>
        <s v="Jared Henry"/>
        <s v="Theresa Mahoney"/>
        <s v="Robert Roberts"/>
        <s v="Felicia Zavala"/>
        <s v="Haley Clark MD"/>
        <s v="Patricia Simpson"/>
        <s v="David Wilson"/>
        <s v="Susan Martin"/>
        <s v="Jill Lewis"/>
        <s v="April Bell"/>
        <s v="Austin Costa"/>
        <s v="Donald Pennington"/>
        <s v="Christopher Myers"/>
        <s v="Kelly Gordon"/>
        <s v="Antonio Reyes"/>
        <s v="Elizabeth Long"/>
        <s v="Dr. Molly Sandoval"/>
        <s v="Wayne Campbell"/>
        <s v="Susan Nelson"/>
        <s v="Laura Hamilton MD"/>
        <s v="Mrs. Cassidy Pennington"/>
        <s v="James Pugh"/>
        <s v="Vanessa Harris"/>
        <s v="Douglas Cooper"/>
        <s v="Kathy Webb"/>
        <s v="Ann Stewart"/>
        <s v="Megan Brooks"/>
        <s v="Cheryl Patel"/>
        <s v="Jessica Allen"/>
        <s v="Kelsey Martin"/>
        <s v="Cynthia Johns"/>
        <s v="David Orr"/>
        <s v="Kristine Walls DDS"/>
        <s v="Amanda Lopez"/>
        <s v="Shannon Sanders"/>
        <s v="Robin Barker"/>
        <s v="Sarah Bender"/>
        <s v="Olivia Anderson"/>
        <s v="Tyler Juarez"/>
        <s v="Brandon Thomas"/>
        <s v="Christopher Townsend"/>
        <s v="Elizabeth Moore"/>
        <s v="Cassandra Sullivan"/>
        <s v="Sandra Morris"/>
        <s v="Brandon Fox"/>
        <s v="Cynthia Walker"/>
        <s v="Jeffrey Lopez"/>
        <s v="Krista Mendoza"/>
        <s v="Kurt Andrews"/>
        <s v="Sara Johnson"/>
        <s v="Cheryl Francis"/>
        <s v="Jeffrey Beck"/>
        <s v="Mary Holmes"/>
        <s v="Kristin Watson"/>
        <s v="Mr. Devon Johnson MD"/>
        <s v="Jeremy Mcdonald"/>
        <s v="Erin Wallace DDS"/>
        <s v="Gary Brown"/>
        <s v="Dr. Shane Rojas"/>
        <s v="Sherry Mata"/>
        <s v="Robert Williams"/>
        <s v="Allen Mejia"/>
        <s v="Jacqueline Rogers"/>
        <s v="Lonnie Rodriguez"/>
        <s v="Samuel Nelson"/>
        <s v="Carol Gomez"/>
        <s v="Patricia Hardy"/>
        <s v="Larry Fowler"/>
        <s v="Samantha Glass"/>
        <s v="Carmen Hopkins"/>
        <s v="Lisa Mathis"/>
        <s v="Erin Dominguez"/>
        <s v="Gregory Zuniga"/>
        <s v="Maria Bell"/>
        <s v="Susan Mueller"/>
        <s v="Jimmy White"/>
        <s v="Lisa Ramirez"/>
        <s v="Charlene Ramirez"/>
        <s v="Christina Garcia"/>
        <s v="Julie Daniel"/>
        <s v="Holly Peterson"/>
        <s v="Patrick Hamilton"/>
        <s v="Danielle Rodgers"/>
        <s v="Lisa Howard"/>
        <s v="Sophia Church"/>
        <s v="Tonya Espinoza"/>
        <s v="Eddie Sullivan"/>
        <s v="Christopher Williams"/>
        <s v="Susan Stewart"/>
        <s v="Mr. Gavin Oconnor"/>
        <s v="Shawn Meyer"/>
        <s v="Jacob Jackson"/>
        <s v="Kimberly Brown"/>
        <s v="Rhonda Schultz"/>
        <s v="Christina Townsend"/>
        <s v="Sharon Powell"/>
        <s v="James Smith"/>
        <s v="Walter Blackwell"/>
        <s v="Xavier Huang"/>
        <s v="Thomas Chen"/>
        <s v="Shirley Jones PhD"/>
        <s v="Cheyenne Simmons"/>
        <s v="Sarah Dodson"/>
        <s v="Vickie West"/>
        <s v="Kevin Mckinney"/>
        <s v="Jeremy Porter"/>
        <s v="Robert Weber"/>
        <s v="David Burgess"/>
        <s v="Michael Yates"/>
        <s v="David Fletcher"/>
        <s v="Carolyn Green"/>
        <s v="Max Young"/>
        <s v="Ashley Macdonald"/>
        <s v="Ryan Stewart"/>
        <s v="Samantha Parsons"/>
        <s v="Cheryl Murphy MD"/>
        <s v="Matthew Gilbert"/>
        <s v="Stephanie Blevins"/>
        <s v="Elizabeth Gomez"/>
        <s v="Jeffrey Donovan"/>
        <s v="Katherine Ellis"/>
        <s v="Megan Smith"/>
        <s v="Leah Mccall"/>
        <s v="Meredith Jenkins"/>
        <s v="Bobby Meza"/>
        <s v="James Duncan"/>
        <s v="Michelle Garcia"/>
        <s v="James Norris"/>
        <s v="Joseph Villegas"/>
        <s v="Kristi Park"/>
        <s v="Patricia Diaz"/>
        <s v="Lisa Quinn"/>
        <s v="Tyler Garcia"/>
        <s v="Megan Golden"/>
        <s v="Jacob Young"/>
        <s v="Erica Taylor"/>
        <s v="Michael Logan"/>
        <s v="James Curtis"/>
        <s v="Kayla Cabrera"/>
        <s v="Victoria Bailey"/>
        <s v="Oscar Foster"/>
        <s v="Lucas Burns"/>
        <s v="Shelly Pace"/>
        <s v="Jason Smith"/>
        <s v="Adam Bryant"/>
        <s v="Patrick Stokes"/>
        <s v="Laura Miller"/>
        <s v="April Oliver"/>
        <s v="Tiffany Bailey"/>
        <s v="Margaret Pittman"/>
        <s v="Stephanie Wilson"/>
        <s v="Kara Pacheco"/>
        <s v="Maria Massey"/>
        <s v="Carl Carter"/>
        <s v="Holly Bond"/>
        <s v="Joseph Young"/>
        <s v="April Reeves"/>
        <s v="Maria Mendez"/>
        <s v="Alejandro Haney"/>
        <s v="Christine Johnson"/>
        <s v="Christina Gates"/>
        <s v="Margaret Stanton"/>
        <s v="Tammy Lewis"/>
        <s v="Ryan Novak"/>
        <s v="Lindsey Morris"/>
        <s v="Adam Tucker"/>
        <s v="Teresa Rose"/>
        <s v="Angela Newman"/>
        <s v="Cristian Wang"/>
        <s v="Tina Berry"/>
        <s v="Angela Mathews"/>
        <s v="Bethany Galloway"/>
        <s v="Jessica Tucker"/>
        <s v="Nicholas Morris III"/>
        <s v="Kathleen Hernandez"/>
        <s v="Brianna Olson"/>
        <s v="Denise Liu"/>
        <s v="Thomas Alvarez"/>
        <s v="Christina Ramos"/>
        <s v="Elizabeth Wilkins"/>
        <s v="Krista Rogers"/>
        <s v="Jason Brooks"/>
        <s v="Edward Ali"/>
        <s v="Ryan Taylor III"/>
        <s v="Kathleen Martin"/>
        <s v="Tara Walter"/>
        <s v="Jason Mcmahon"/>
        <s v="Leroy Johnson"/>
        <s v="Timothy Duffy"/>
        <s v="Joseph Fox"/>
        <s v="Robert Garcia"/>
        <s v="Robert Mclaughlin"/>
        <s v="Rodney Wilson"/>
        <s v="Isabella Vaughn"/>
        <s v="Brittany Oconnell"/>
        <s v="Robert Reed"/>
        <s v="Deborah Schwartz"/>
        <s v="Christopher Martinez"/>
        <s v="Robert Murphy"/>
        <s v="Christopher Hunter"/>
        <s v="Tyler Hamilton"/>
        <s v="Rachel Matthews"/>
        <s v="David Leach"/>
        <s v="Gregory Porter"/>
        <s v="Valerie Fernandez"/>
        <s v="Robert White"/>
        <s v="Megan Miller"/>
        <s v="Robert Graves"/>
        <s v="Jonathan Fowler"/>
        <s v="Jimmy Cruz"/>
        <s v="Jessica Smith"/>
        <s v="Philip Acosta"/>
        <s v="Pamela Ruiz"/>
        <s v="Brittany Davidson"/>
        <s v="Riley Thomas"/>
        <s v="Arthur Scott"/>
        <s v="Elaine Hull"/>
        <s v="Luis Perez"/>
        <s v="Brittany Graham"/>
        <s v="Andre Becker"/>
        <s v="Judith Morgan"/>
        <s v="Robert Conley"/>
        <s v="Julie Wiley"/>
        <s v="Tara Aguilar"/>
        <s v="Veronica Chase"/>
        <s v="Martin Allen"/>
        <s v="Alicia Osborne"/>
        <s v="Mark Stephens"/>
        <s v="Stephen Brown"/>
        <s v="Larry Harris"/>
        <s v="Kimberly Rivera"/>
        <s v="Justin Hernandez"/>
        <s v="Joseph Thompson"/>
        <s v="Zachary Baker"/>
        <s v="Kelly Martin"/>
        <s v="Edward Guerra"/>
        <s v="Jacob Griffith"/>
        <s v="Sherry Salazar"/>
        <s v="Jeffrey White"/>
        <s v="Nicholas Strickland"/>
        <s v="Emily Watson"/>
        <s v="Michelle Patterson"/>
        <s v="Rebecca Baker DVM"/>
        <s v="Jennifer Simmons"/>
        <s v="Timothy Smith"/>
        <s v="Jay Powell"/>
        <s v="Mary Williams"/>
        <s v="Diane Foster"/>
        <s v="Robert Howell"/>
        <s v="Elizabeth Lutz"/>
        <s v="Dwayne Hampton"/>
        <s v="Jesse Day"/>
        <s v="Jacqueline Smith"/>
        <s v="Christine Tapia"/>
        <s v="Antonio Obrien"/>
        <s v="Julie Brown"/>
        <s v="Jessica Patrick"/>
        <s v="Samantha Ford"/>
        <s v="David Willis"/>
        <s v="Casey Medina"/>
        <s v="David Copeland"/>
        <s v="Anna Collins"/>
        <s v="Christopher Fuller"/>
        <s v="Brett Harvey"/>
        <s v="Lisa Schultz"/>
        <s v="Robert Ward"/>
        <s v="James Sheppard"/>
        <s v="Gabriela Jackson"/>
        <s v="Emily Garcia"/>
        <s v="Lauren Smith"/>
        <s v="David Gonzalez"/>
        <s v="Joshua Lee"/>
        <s v="Julie Horn"/>
        <s v="Jamie Reid"/>
        <s v="Ryan Gibson"/>
        <s v="Jonathon Gomez"/>
        <s v="Nathan Rowe"/>
        <s v="Tara Hughes"/>
        <s v="Scott Decker"/>
        <s v="Clarence Hernandez"/>
        <s v="David Johnson"/>
        <s v="Steven Thomas"/>
        <s v="Maria Harmon"/>
        <s v="Craig Sanders"/>
        <s v="Tina Anderson"/>
        <s v="Melissa Serrano"/>
        <s v="Jillian Fleming DDS"/>
        <s v="Robert Burke"/>
        <s v="Tiffany Kane"/>
        <s v="Amber Bradley"/>
        <s v="Natalie Castro"/>
        <s v="Sherry Craig"/>
        <s v="Emily Hernandez"/>
        <s v="Todd Sandoval"/>
        <s v="Sarah Jarvis"/>
        <s v="Anne Morgan"/>
        <s v="Heather Green"/>
        <s v="Olivia Rice"/>
        <s v="Jodi Murphy"/>
        <s v="Theresa Maxwell"/>
        <s v="Theresa Ballard"/>
        <s v="Linda Young"/>
        <s v="Emily Walsh"/>
        <s v="Bradley Montgomery"/>
        <s v="Justin Ortiz"/>
        <s v="Taylor Walker"/>
        <s v="Marc Flynn"/>
        <s v="George Herrera"/>
        <s v="Robin White"/>
        <s v="Carlos Williams"/>
        <s v="Mr. Joshua Bowen"/>
        <s v="Michael Perry"/>
        <s v="Frank Mann"/>
        <s v="Cassandra Greene"/>
        <s v="Pamela Farrell"/>
        <s v="Roberta Villanueva"/>
        <s v="Kenneth Houston"/>
        <s v="Leonard Brown"/>
        <s v="Elizabeth Martinez"/>
        <s v="Sherri Baxter"/>
        <s v="Jonathan Cunningham"/>
        <s v="George Middleton"/>
        <s v="David Valentine"/>
        <s v="Alexis Davis"/>
        <s v="Shannon Rivera"/>
        <s v="Austin Flores"/>
        <s v="Stephanie Owens"/>
        <s v="Stephanie Spencer DVM"/>
        <s v="Daniel Stone"/>
        <s v="Joseph Merritt"/>
        <s v="Jeremiah Shaffer"/>
        <s v="Kelsey Crawford"/>
        <s v="Joshua Stevens"/>
        <s v="Eric Mcdonald"/>
        <s v="Joseph Salas"/>
        <s v="Cynthia Perez"/>
        <s v="Adrienne Williams"/>
        <s v="Andrew Suarez"/>
        <s v="Jessica Lopez"/>
        <s v="Alan Ramirez"/>
        <s v="Jennifer Andrews"/>
        <s v="Thomas Bauer PhD"/>
        <s v="Adam Barnes"/>
        <s v="Christina Williams"/>
        <s v="Katrina Evans"/>
        <s v="Brittany Peterson"/>
        <s v="Andrew Robinson"/>
        <s v="Tracie Martinez"/>
        <s v="William Shelton"/>
        <s v="Steven Glover"/>
        <s v="Nicole Garcia"/>
        <s v="Ariana Mathis"/>
        <s v="Edward Gonzalez"/>
        <s v="Gregory Gonzalez"/>
        <s v="Gerald Wilson"/>
        <s v="Edward Yang"/>
        <s v="Robert Morgan"/>
        <s v="Michael Reyes"/>
        <s v="Andrea Dorsey"/>
        <s v="Melody Roberts"/>
        <s v="Eric Beltran"/>
        <s v="Sandra Gray"/>
        <s v="Angela Bailey"/>
        <s v="Paula Fletcher"/>
        <s v="Gail Salinas"/>
        <s v="Thomas Frazier"/>
        <s v="Andrew Turner"/>
        <s v="James Burch"/>
        <s v="Tonya Gross"/>
        <s v="Randy Collins"/>
        <s v="Matthew Wilson"/>
        <s v="Pamela Henry"/>
        <s v="Angela Stafford"/>
        <s v="Courtney Campos"/>
        <s v="Maria Lopez"/>
        <s v="Shane Harrison MD"/>
        <s v="Rachel Olson"/>
        <s v="Louis Cruz"/>
        <s v="Jeremiah Frederick"/>
        <s v="Aaron Singh"/>
        <s v="Alan Bradley"/>
        <s v="Lisa Bowman"/>
        <s v="Robert Chapman"/>
        <s v="Peter Olson"/>
        <s v="Kristen Salinas"/>
        <s v="Susan Wagner"/>
        <s v="David Lopez"/>
        <s v="Kimberly Lee"/>
        <s v="Shannon Farrell"/>
        <s v="Makayla Bradford"/>
        <s v="William Jones"/>
        <s v="Angela Vazquez"/>
        <s v="Colton Wall"/>
        <s v="Michelle Ross"/>
        <s v="Jesse Hamilton"/>
        <s v="Chad Cline"/>
        <s v="Jillian Wells"/>
        <s v="Andrew Howell"/>
        <s v="Hannah Cruz"/>
        <s v="Peter Foster"/>
        <s v="Heather Coleman"/>
        <s v="Donna Reilly"/>
        <s v="Corey Ramirez"/>
        <s v="Cody Swanson"/>
        <s v="Brian Hurst"/>
        <s v="Jerry Carson"/>
        <s v="Karl Harrison"/>
        <s v="John Holmes"/>
        <s v="Michael Clay"/>
        <s v="Suzanne Nelson"/>
        <s v="Todd Harris"/>
        <s v="James Mcgee"/>
        <s v="Hayley Harris"/>
        <s v="James Park"/>
        <s v="Daniel English"/>
        <s v="Shane Holland"/>
        <s v="Jamie Anderson"/>
        <s v="Amanda Martinez"/>
        <s v="Dennis Craig"/>
        <s v="Jesse Brown"/>
        <s v="Brooke Tran"/>
        <s v="Rodney Christian"/>
        <s v="Nathaniel Hamilton"/>
        <s v="Thomas Lopez"/>
        <s v="Robert Patel"/>
        <s v="Steven Smith"/>
        <s v="Scott Reyes"/>
        <s v="Miss Karen Collins"/>
        <s v="Zachary Berry"/>
        <s v="Jeffrey Jefferson"/>
        <s v="Matthew Brooks"/>
        <s v="Corey Hernandez"/>
        <s v="John Moore"/>
        <s v="Brian Zuniga"/>
        <s v="Lisa Stevens"/>
        <s v="Miguel Gordon"/>
        <s v="Mariah Santana"/>
        <s v="James Malone"/>
        <s v="Ann Mack"/>
        <s v="Jeffrey Murphy"/>
        <s v="Michael Browning"/>
        <s v="Jeremiah Mooney"/>
        <s v="David Hudson"/>
        <s v="Alicia Bryant"/>
        <s v="Travis Carson"/>
        <s v="Taylor Ortiz"/>
        <s v="Christopher Arnold"/>
        <s v="Erin Taylor"/>
        <s v="Ryan Rodriguez"/>
        <s v="Brittney Gray"/>
        <s v="Frank Williams"/>
        <s v="Luis Garrison"/>
        <s v="Elizabeth Gonzalez"/>
        <s v="Gail Brown"/>
        <s v="Brendan Suarez"/>
        <s v="Dale Ortiz"/>
        <s v="Jennifer Reed"/>
        <s v="Katherine Nash"/>
        <s v="David Mckinney"/>
        <s v="Donna Stewart"/>
        <s v="Brian Howard"/>
        <s v="Melissa Landry"/>
        <s v="Sherri Martinez"/>
        <s v="Glenda Chase"/>
        <s v="Mr. Gregory Black DDS"/>
        <s v="Cheyenne Smith"/>
        <s v="Sarah Reyes"/>
        <s v="Carolyn Morales"/>
        <s v="Tammy Adkins"/>
        <s v="Robert Dudley"/>
        <s v="David Hopkins"/>
        <s v="David Horn"/>
        <s v="Heidi Rhodes"/>
        <s v="Elizabeth Perez"/>
        <s v="Lori Pittman"/>
        <s v="Justin Ray"/>
        <s v="Monica Robbins"/>
        <s v="Brenda Smith"/>
        <s v="Brandi Webb"/>
        <s v="Joseph Anderson"/>
        <s v="Shawn Barrett"/>
        <s v="Amy Stephens"/>
        <s v="Richard Anderson"/>
        <s v="Michael Walters"/>
        <s v="Victor Shelton"/>
        <s v="Steven Clark"/>
        <s v="Gabriela Rodriguez"/>
        <s v="Michael Pena"/>
        <s v="Patricia Rodriguez"/>
        <s v="Daniel Brock"/>
        <s v="Elizabeth Andrews"/>
        <s v="Brenda Thompson"/>
        <s v="Andrew Poole"/>
        <s v="Jose Dillon"/>
        <s v="Lauren Ruiz"/>
        <s v="Charles Costa"/>
        <s v="Chelsea Stewart"/>
        <s v="Katie Rogers"/>
        <s v="Danielle Brown"/>
        <s v="Diane Evans"/>
        <s v="Austin Thompson"/>
        <s v="Kimberly Griffin"/>
        <s v="Todd Brown"/>
        <s v="Valerie White"/>
        <s v="Kylie Matthews"/>
        <s v="Daniel Pope"/>
        <s v="Brett Hebert"/>
        <s v="Mark Coleman"/>
        <s v="Susan Rush"/>
        <s v="Richard Barnes"/>
        <s v="Robin Davis"/>
        <s v="Ann Davis"/>
        <s v="Donald Ferguson"/>
        <s v="Michael Ramos"/>
        <s v="Christopher Porter"/>
        <s v="Jaclyn Walsh"/>
        <s v="Maria Rivera"/>
        <s v="Curtis Doyle"/>
        <s v="Joshua Wright"/>
        <s v="Jennifer Strickland"/>
        <s v="Richard Webb"/>
        <s v="Joseph Morris"/>
        <s v="Danielle Velez"/>
        <s v="Samantha Brooks"/>
        <s v="Toni Frost"/>
        <s v="Ryan Davenport"/>
        <s v="Joseph Diaz"/>
        <s v="Lori Keller"/>
        <s v="Andrea Myers MD"/>
        <s v="Eric Pham"/>
        <s v="Francisco Vasquez"/>
        <s v="Dr. Dustin Black DVM"/>
        <s v="Brooke Hudson"/>
        <s v="Rodney Santiago"/>
        <s v="Joshua Woods"/>
        <s v="Lindsay Cummings"/>
        <s v="Andrew Jones"/>
        <s v="Maria Evans"/>
        <s v="John Hooper"/>
        <s v="David Holland"/>
        <s v="Colton Morrison"/>
        <s v="Christopher Garcia"/>
        <s v="Breanna Simpson"/>
        <s v="Donald Wilson"/>
        <s v="Joseph Cooper"/>
        <s v="Eric Elliott"/>
        <s v="Logan Hernandez"/>
        <s v="Tonya Russo"/>
        <s v="Ryan Castro"/>
        <s v="John Smith"/>
        <s v="Jeanne Chase"/>
        <s v="Gary Barnes"/>
        <s v="Timothy Cox"/>
        <s v="James Liu"/>
        <s v="Diane Taylor"/>
        <s v="Robin Sullivan"/>
        <s v="Angel Thomas"/>
        <s v="Tina Mueller"/>
        <s v="Mr. Kevin Ramirez"/>
        <s v="Margaret Brown"/>
        <s v="Annette James"/>
        <s v="George Graham"/>
        <s v="Catherine Beard"/>
        <s v="Angel Baker"/>
        <s v="Mr. John Salazar"/>
        <s v="Samantha Price"/>
        <s v="Andrew Wilcox"/>
        <s v="Bruce Williams"/>
        <s v="David Jarvis"/>
        <s v="Terry Taylor"/>
        <s v="George Small"/>
        <s v="Johnny Osborne"/>
        <s v="Bobby Brown"/>
        <s v="James Maynard"/>
        <s v="Steve Walsh"/>
        <s v="Travis Robinson"/>
        <s v="John Berg"/>
        <s v="Alicia Powell"/>
        <s v="Amy Turner"/>
        <s v="Nicole Gentry"/>
        <s v="Thomas Davis"/>
        <s v="Ryan Mendoza"/>
        <s v="Joshua Johnson"/>
        <s v="Brittany Miller"/>
        <s v="William Gould"/>
        <s v="Robert Macias"/>
        <s v="Samantha Alexander"/>
        <s v="Misty Gilbert"/>
        <s v="Deborah Fletcher"/>
        <s v="Roger Marsh"/>
        <s v="Andrea Campbell"/>
        <s v="Vanessa Greer"/>
        <s v="Jennifer Young MD"/>
        <s v="Kimberly Erickson"/>
        <s v="Mary Ruiz"/>
        <s v="Whitney Sanders"/>
        <s v="Carlos King"/>
        <s v="Taylor Ray"/>
        <s v="Christina Duncan"/>
        <s v="Brian Medina"/>
        <s v="Wendy Browning"/>
        <s v="Brian Nelson"/>
        <s v="Megan Jackson"/>
        <s v="Daniel Medina"/>
        <s v="Vanessa Fisher"/>
        <s v="Colin Porter"/>
        <s v="Regina Bradley"/>
        <s v="Matthew Black"/>
        <s v="Kristin Thomas"/>
        <s v="Larry Johnson"/>
        <s v="Amanda Gibbs"/>
        <s v="Janice York"/>
        <s v="James Hines"/>
        <s v="Maurice Montgomery"/>
        <s v="Anthony Ray"/>
        <s v="Bethany Boyd"/>
        <s v="Mr. Brian Mahoney"/>
        <s v="Robert Welch"/>
        <s v="Brittany Rivera"/>
        <s v="Lisa Ramos"/>
        <s v="Toni Murray"/>
        <s v="Bethany Lewis"/>
        <s v="Mr. Chase Lane"/>
        <s v="Jessica Harvey"/>
        <s v="Tommy Gray"/>
        <s v="Ryan Hampton DVM"/>
        <s v="Jacob Fuentes"/>
        <s v="Pamela Neal"/>
        <s v="Desiree Vargas"/>
        <s v="Darlene Page"/>
        <s v="Cindy Pacheco"/>
        <s v="Kayla Smith"/>
        <s v="Mark Clements"/>
        <s v="Johnathan Perez"/>
        <s v="Amber Melendez"/>
        <s v="Christopher Love"/>
        <s v="Jonathan Morgan"/>
        <s v="David Mays"/>
        <s v="Joseph Marshall"/>
        <s v="Jessica Compton"/>
        <s v="William Sanders"/>
        <s v="Jenny Lowe"/>
        <s v="Christopher Torres"/>
        <s v="Alexander Harvey"/>
        <s v="Chad Sutton"/>
        <s v="Timothy Gutierrez"/>
        <s v="Amber Johnston"/>
        <s v="Sydney Weiss"/>
        <s v="Robert Galloway"/>
        <s v="Allen Ochoa"/>
        <s v="Michael Schmidt"/>
        <s v="Michael Gaines"/>
        <s v="Amy Reese"/>
        <s v="Charles Scott"/>
        <s v="Steven Marks MD"/>
        <s v="Ronald Brewer"/>
        <s v="Monica Hebert"/>
        <s v="Sharon Contreras"/>
        <s v="Mary Brennan"/>
        <s v="Frank Rogers"/>
        <s v="Michael Pierce"/>
        <s v="Shari Lane"/>
        <s v="Douglas Zavala"/>
        <s v="Kathryn Fitzgerald"/>
        <s v="Matthew Johnson"/>
        <s v="Rita Reed"/>
        <s v="David Vincent"/>
        <s v="Cassandra Roach"/>
        <s v="Casey Martin"/>
        <s v="Terry Miller"/>
        <s v="Kyle Hampton"/>
        <s v="Madison Roberson"/>
        <s v="Ethan Cameron"/>
        <s v="Whitney Moss"/>
        <s v="Thomas Guzman"/>
        <s v="Megan Herrera"/>
        <s v="Thomas Dickerson"/>
        <s v="Adrian Nixon"/>
        <s v="Tracy Boyle"/>
        <s v="Christopher Davis"/>
        <s v="Michael Cervantes"/>
        <s v="Alexandra Ramos"/>
        <s v="Natasha Martin"/>
        <s v="Valerie Walter"/>
        <s v="Savannah Taylor"/>
        <s v="Logan Singleton"/>
        <s v="Michael Sullivan"/>
        <s v="Laura Hines"/>
        <s v="Samantha Koch"/>
        <s v="Jessica Henderson"/>
        <s v="Nicole Hernandez"/>
        <s v="Donna Howard"/>
        <s v="Jennifer Ramirez"/>
        <s v="Eileen Hebert"/>
        <s v="Erik Buchanan"/>
        <s v="John Baldwin"/>
        <s v="Karen Cortez"/>
        <s v="Brett Baxter"/>
        <s v="Marc Banks"/>
        <s v="Michael Morgan"/>
        <s v="Stephen Terry"/>
        <s v="Michelle Sheppard"/>
        <s v="Brad Fox"/>
        <s v="Rhonda Frazier"/>
        <s v="Anthony Powell"/>
        <s v="Jennifer Murray"/>
        <s v="Joseph Smith"/>
        <s v="Jennifer Garcia"/>
        <s v="Brandon Lopez"/>
        <s v="Olivia Rowe"/>
        <s v="Patricia Evans"/>
        <s v="Jordan Gray"/>
        <s v="Stephanie Barnes"/>
        <s v="Bonnie Klein"/>
        <s v="Ian Jackson"/>
        <s v="Michelle Miller"/>
        <s v="Jennifer Carroll"/>
        <s v="Jeremiah Hernandez"/>
        <s v="Gary Marshall PhD"/>
        <s v="Sheila Thompson"/>
        <s v="Darren Taylor"/>
        <s v="Daniel Diaz"/>
        <s v="Lisa Webster"/>
        <s v="Amanda Bailey"/>
        <s v="Diane Morton"/>
        <s v="Christina Buck"/>
        <s v="Matthew Perez"/>
        <s v="Dr. Gloria Schneider MD"/>
        <s v="Caitlin Huff"/>
        <s v="Lisa Mclean"/>
        <s v="Rebecca Romero"/>
        <s v="Jessica Young"/>
        <s v="Shane Ward"/>
        <s v="William Villarreal"/>
        <s v="Gail Anderson"/>
        <s v="Dana Johnson"/>
        <s v="Lisa Thomas"/>
        <s v="Ana Mcclain"/>
        <s v="Debra Keller"/>
        <s v="Tammy Wagner"/>
        <s v="Adam Marks"/>
        <s v="Drew Hudson"/>
        <s v="Kelsey Zamora"/>
        <s v="Lori Park"/>
        <s v="Jeremy Nicholson"/>
        <s v="Alexis Johnson"/>
        <s v="William Green"/>
        <s v="David Moore"/>
        <s v="William Golden"/>
        <s v="Zachary Strong"/>
        <s v="Phillip Ward"/>
        <s v="Kathleen Welch"/>
        <s v="David Mitchell"/>
        <s v="Jessica Walker"/>
        <s v="Tammy King"/>
        <s v="Joseph Cook"/>
        <s v="John Thomas"/>
        <s v="Cheryl Harris"/>
        <s v="Carlos Mcguire"/>
        <s v="Gabriel Jones"/>
        <s v="Sheryl Johnson"/>
        <s v="Cindy Bush"/>
        <s v="Dr. Allison Taylor"/>
        <s v="Kristopher Stewart"/>
        <s v="Cody Sherman"/>
        <s v="Rebecca Davis"/>
        <s v="Donna Marks"/>
        <s v="Jennifer Miller"/>
        <s v="Danielle West"/>
        <s v="Amanda Burke"/>
        <s v="Randy Steele"/>
        <s v="Dr. Molly Patel PhD"/>
        <s v="Erin Barajas"/>
        <s v="Gina Warren"/>
        <s v="Sarah White"/>
        <s v="Karen Powell"/>
        <s v="Melinda Morrison"/>
        <s v="Edgar Hicks"/>
        <s v="Megan Payne"/>
        <s v="Loretta Flowers"/>
        <s v="Lynn Davis"/>
        <s v="Brittany Schultz DVM"/>
        <s v="Ricky Lyons"/>
        <s v="Mary Smith"/>
        <s v="Jennifer Holt"/>
        <s v="Michael Dennis"/>
        <s v="Laurie Glenn"/>
        <s v="Jessica Morrow"/>
        <s v="Donna Hudson"/>
        <s v="Cody Rivera"/>
        <s v="Curtis Gill"/>
        <s v="Aaron Long"/>
        <s v="Monique Robertson"/>
        <s v="Blake Wong"/>
        <s v="Sharon Young PhD"/>
        <s v="Terry Wong"/>
        <s v="Robert Campbell"/>
        <s v="James Finley"/>
        <s v="Elizabeth Silva"/>
        <s v="Dr. Mikayla Mendoza"/>
        <s v="Travis Joseph"/>
        <s v="Ashlee Hughes"/>
        <s v="Tina Roberts"/>
        <s v="Barbara Carey"/>
        <s v="Megan Robinson"/>
        <s v="Thomas Trevino"/>
        <s v="Matthew Wheeler"/>
        <s v="Casey Wagner"/>
        <s v="Ian Anderson"/>
        <s v="Brian Clark"/>
        <s v="Sarah Brady"/>
        <s v="Erin Mitchell"/>
        <s v="David Blevins"/>
        <s v="Matthew Dean"/>
        <s v="Ms. Erin Martinez PhD"/>
        <s v="Nicholas Brown"/>
        <s v="Anthony Weiss"/>
        <s v="Heather Young"/>
        <s v="Ann Hall"/>
        <s v="Denise Decker"/>
        <s v="Jim Walters"/>
        <s v="Emily Martinez"/>
        <s v="Angel Lopez"/>
        <s v="Cheyenne Garcia"/>
        <s v="Alexander Torres"/>
        <s v="Heather Robinson"/>
        <s v="William Harvey"/>
        <s v="Eric Vasquez"/>
        <s v="Frederick Obrien"/>
        <s v="Michael Sanchez"/>
        <s v="Faith Smith"/>
        <s v="Cody Werner"/>
        <s v="Antonio Ayala"/>
        <s v="Jasmine Hogan"/>
        <s v="Laura Clark"/>
        <s v="Barbara Smith"/>
        <s v="Joshua James"/>
        <s v="David Patel"/>
        <s v="Danielle Hartman"/>
        <s v="Tracy Ford"/>
        <s v="Ryan Pineda"/>
        <s v="Patrick Waters"/>
        <s v="William Daniel"/>
        <s v="Bryan Kelley"/>
        <s v="James Daniel"/>
        <s v="Mr. Casey Carter"/>
        <s v="Natasha Washington"/>
        <s v="Lisa Brooks"/>
        <s v="Kristina Durham"/>
        <s v="Jeffrey Williams"/>
        <s v="Eric Phillips"/>
        <s v="Brandi Bryant"/>
        <s v="Lisa Ingram"/>
        <s v="Barbara Jennings"/>
        <s v="Dennis Holmes"/>
        <s v="Kristine Salinas DVM"/>
        <s v="Julie Salazar"/>
        <s v="Jerry Klein"/>
        <s v="Nancy Tucker"/>
        <s v="Jonathan Moyer"/>
        <s v="Benjamin Brooks"/>
        <s v="Anna Romero"/>
        <s v="Mathew Summers"/>
        <s v="Patricia Atkinson"/>
        <s v="Cristian Curry"/>
        <s v="Jason Evans"/>
        <s v="Christopher Thomas"/>
        <s v="Andrew Baxter"/>
        <s v="Austin Brown"/>
        <s v="Dominique Rogers"/>
        <s v="George Lewis"/>
        <s v="Russell Carlson"/>
        <s v="Savannah Mueller"/>
        <s v="Anthony Scott"/>
        <s v="Alexander Rios"/>
        <s v="Michael Cantu"/>
        <s v="Crystal Skinner"/>
        <s v="Joshua Medina"/>
        <s v="Scott Moore"/>
        <s v="Danny Cordova"/>
        <s v="Christopher French"/>
        <s v="Betty Clark"/>
        <s v="Aaron Clay"/>
        <s v="David White"/>
        <s v="Shannon Smith"/>
        <s v="Christopher Norton"/>
        <s v="Jennifer Quinn"/>
        <s v="Kristen Guzman"/>
        <s v="Julie Wood"/>
        <s v="Tammy Scott"/>
        <s v="Amy Reed"/>
        <s v="Kathleen Mejia"/>
        <s v="Barbara Mills"/>
        <s v="Robert Fischer"/>
        <s v="Calvin Burgess"/>
        <s v="Brooke Houston"/>
        <s v="William Smith"/>
        <s v="Ronnie Sanford"/>
        <s v="William Johnson"/>
        <s v="Dr. Jennifer Melendez"/>
        <s v="Richard Krueger"/>
        <s v="Ms. Angel Bates"/>
        <s v="Omar Tucker"/>
        <s v="Terry Galloway"/>
        <s v="Douglas Young"/>
        <s v="Mark Salazar"/>
        <s v="Joshua Ruiz"/>
        <s v="Lauren Mason"/>
        <s v="Robert Lewis"/>
        <s v="Crystal Johnston"/>
        <s v="Candace White"/>
        <s v="Ashley Brown"/>
        <s v="Brandon Davis"/>
        <s v="Lauren Reilly"/>
        <s v="Raymond Davis"/>
        <s v="Raymond Allen"/>
        <s v="Mr. Steve Thompson"/>
        <s v="Jessica Herrera"/>
        <s v="Megan Cuevas"/>
        <s v="Christopher Miller"/>
        <s v="Ryan Bray"/>
        <s v="Anthony Zhang"/>
        <s v="John Ramirez"/>
        <s v="Marcus Wade"/>
        <s v="Daniel Moreno"/>
        <s v="Emily Callahan"/>
        <s v="Brandy Garcia"/>
        <s v="Beverly Mcdowell"/>
        <s v="Melinda Gray"/>
        <s v="Amanda Rowe"/>
        <s v="Erin Richardson"/>
        <s v="Jose Foster"/>
        <s v="David Anderson"/>
        <s v="Leslie Scott"/>
        <s v="Andrea Wheeler"/>
        <s v="James Campbell"/>
        <s v="Tony Lee"/>
        <s v="Dana Garcia"/>
        <s v="Sean Figueroa"/>
        <s v="Robert Gutierrez"/>
        <s v="Frederick Garcia"/>
        <s v="Julia Carney"/>
        <s v="Krystal Branch"/>
        <s v="Mr. Michael Carpenter"/>
        <s v="Katherine Lucas"/>
        <s v="Melissa Martinez"/>
        <s v="Tammy Kelly"/>
        <s v="Alison Lynch"/>
        <s v="Brandon Floyd"/>
        <s v="Billy Evans"/>
        <s v="Benjamin Miller"/>
        <s v="Richard Douglas"/>
        <s v="Rebecca Hernandez"/>
        <s v="Jonathan Hodges"/>
        <s v="Stephanie Keller"/>
        <s v="Randall Lee"/>
        <s v="Drew Garcia"/>
        <s v="Micheal Cook"/>
        <s v="Tim Phillips"/>
        <s v="Diana Dodson"/>
        <s v="Bradley Hunt"/>
        <s v="Ruben Oconnor"/>
        <s v="Kenneth Allen"/>
        <s v="Christopher Scott"/>
        <s v="Joshua Ochoa"/>
        <s v="Heidi Barnett"/>
        <s v="Robert Smith"/>
        <s v="Kim Gould"/>
        <s v="Mr. Brian Swanson"/>
        <s v="Thomas Norman"/>
        <s v="Rebecca Cook"/>
        <s v="Lauren Gray"/>
        <s v="Mark Payne"/>
        <s v="Joseph Fleming"/>
        <s v="Tammy Carpenter"/>
        <s v="Nicole Obrien"/>
        <s v="Linda Oliver"/>
        <s v="Cody Vargas"/>
        <s v="Kelly Macdonald"/>
        <s v="Juan Freeman"/>
        <s v="Matthew Haas"/>
        <s v="Catherine Woodward"/>
        <s v="Janet Vazquez"/>
        <s v="John Grant"/>
        <s v="Brandy Campbell"/>
        <s v="Bradley Russell"/>
        <s v="Christine Delgado"/>
        <s v="Joel Tucker"/>
        <s v="John Bradford"/>
        <s v="Mark Miranda"/>
        <s v="Richard Garcia"/>
        <s v="Pamela Bush"/>
        <s v="Lisa Little"/>
        <s v="Allison Mcdonald"/>
        <s v="Andrea Bates"/>
        <s v="Shelly Harris"/>
        <s v="Dale Day"/>
        <s v="Roberta Gordon"/>
        <s v="James Gonzalez"/>
        <s v="Heather Barker"/>
        <s v="Katrina Beck"/>
        <s v="Victor Robinson"/>
        <s v="Erik Booker"/>
        <s v="Cynthia Welch"/>
        <s v="Michael Garner"/>
        <s v="Michael Larsen"/>
        <s v="Kevin Frost"/>
        <s v="Rebecca Taylor"/>
        <s v="Jocelyn Reyes"/>
        <s v="Erik Nicholson"/>
        <s v="Brandon Bush"/>
        <s v="Ryan Short"/>
        <s v="Mark Ritter"/>
        <s v="Randall Rojas"/>
        <s v="Cynthia Eaton"/>
        <s v="Christina Barnett"/>
        <s v="Alejandro Trujillo"/>
        <s v="Peter Simpson"/>
        <s v="David Garcia"/>
        <s v="Krystal Harris"/>
        <s v="Richard Ritter"/>
        <s v="Paula Castaneda"/>
        <s v="Tracy Raymond"/>
        <s v="Mark Johnston"/>
        <s v="Erin Adams"/>
        <s v="Wendy Cortez"/>
        <s v="Catherine Herrera"/>
        <s v="Chelsea Bates"/>
        <s v="Daniel Rice"/>
        <s v="James Hendrix"/>
        <s v="John Murray"/>
        <s v="Erica Perry"/>
        <s v="David Leonard"/>
        <s v="Mark Walker"/>
        <s v="Brandon Harrison Jr."/>
        <s v="Brett Wright"/>
        <s v="Shannon Blake"/>
        <s v="Jill Mason"/>
        <s v="Charles Travis"/>
        <s v="Jocelyn Taylor"/>
        <s v="Joshua Mason"/>
        <s v="Matthew Martinez"/>
        <s v="James Ramirez"/>
        <s v="Megan Long"/>
        <s v="Daryl Wilkerson"/>
        <s v="Zoe Cunningham"/>
        <s v="Kenneth Perez"/>
        <s v="Adam Harvey"/>
        <s v="Jose Reid"/>
        <s v="Stacy Patrick"/>
        <s v="Amanda Gomez"/>
        <s v="Michael Gonzales"/>
        <s v="Pamela Frederick"/>
        <s v="Ronald Herman"/>
        <s v="Justin Mcdowell"/>
        <s v="Kelly Harrington"/>
        <s v="Larry Thompson"/>
        <s v="Craig Stephens"/>
        <s v="Diana Rubio"/>
        <s v="Olivia James"/>
        <s v="David Wright"/>
        <s v="Dawn Wilson"/>
        <s v="Jessica Miller DDS"/>
        <s v="Phillip Torres"/>
        <s v="Sophia Becker"/>
        <s v="James Johnson"/>
        <s v="Daniel Martinez"/>
        <s v="Phillip Gonzalez"/>
        <s v="Alyssa Perry"/>
        <s v="Hailey Arnold"/>
        <s v="John Phillips"/>
        <s v="Lori Hernandez"/>
        <s v="Logan Ferguson"/>
        <s v="Justin Long"/>
        <s v="Devon Jackson DVM"/>
        <s v="Kyle Mcgee"/>
        <s v="Kristy Leonard"/>
        <s v="Dana Rowe"/>
        <s v="Natasha Smith"/>
        <s v="Olivia Mccormick"/>
        <s v="Victor Schmidt"/>
        <s v="Curtis Brooks"/>
        <s v="Maxwell Contreras"/>
        <s v="Brandon Blackburn"/>
        <s v="Andrew Barton"/>
        <s v="Scott Butler"/>
        <s v="Teresa Alvarez"/>
        <s v="Paul Ochoa"/>
        <s v="John Jones"/>
        <s v="William Hall"/>
        <s v="Angela Barnes"/>
        <s v="Aaron Lopez"/>
        <s v="Brenda Herring"/>
        <s v="Kayla Jordan"/>
        <s v="Sara James"/>
        <s v="Dylan Woodward"/>
        <s v="Jeffrey Moore"/>
        <s v="Victoria Mcdowell"/>
        <s v="Richard Clark"/>
        <s v="Daniel Bell"/>
        <s v="Jon Lopez"/>
        <s v="Thomas Moran"/>
        <s v="Crystal Medina"/>
        <s v="Terri Underwood"/>
        <s v="Brian Henderson"/>
        <s v="Cindy Booth"/>
        <s v="Danielle Walter"/>
        <s v="Valerie Brown"/>
        <s v="Tina Horton"/>
        <s v="Madison Saunders"/>
        <s v="Ryan Neal"/>
        <s v="Allison Carter"/>
        <s v="Kimberly Harris"/>
        <s v="Christopher Lee"/>
        <s v="Monica Garner"/>
        <s v="Patrick Garcia"/>
        <s v="Jose Miller"/>
        <s v="Regina Hudson"/>
        <s v="Timothy Dixon"/>
        <s v="Dennis Martinez"/>
        <s v="Patrick Smith"/>
        <s v="Jerome Wood"/>
        <s v="Angela Morris"/>
        <s v="Sarah Ortega"/>
        <s v="Michael Dominguez"/>
        <s v="Tamara Hernandez"/>
        <s v="Abigail Moore"/>
        <s v="Anne Taylor"/>
        <s v="Cindy Lam"/>
        <s v="Scott Ewing"/>
        <s v="Kelly Rodriguez"/>
        <s v="Misty Brooks"/>
        <s v="Sarah Knight"/>
        <s v="Alexis Lutz"/>
        <s v="Jacob Giles"/>
        <s v="Chad Nguyen"/>
        <s v="Teresa Garcia"/>
        <s v="Dana Fletcher"/>
        <s v="Kevin Wyatt"/>
        <s v="Cynthia Singh"/>
        <s v="Monica Evans"/>
        <s v="Austin Reynolds"/>
        <s v="Mr. Phillip Burton III"/>
        <s v="Joy Gregory"/>
        <s v="William Campbell"/>
        <s v="Savannah Davis"/>
        <s v="James Matthews"/>
        <s v="Kevin Marsh"/>
        <s v="Alexander Little"/>
        <s v="Daniel Perry"/>
        <s v="Kayla Phillips"/>
        <s v="Ryan Graham"/>
        <s v="Megan Ford"/>
        <s v="Melissa Cox"/>
        <s v="Stephen Dickerson"/>
        <s v="Brandon Oliver"/>
        <s v="Luke Patrick"/>
        <s v="Timothy Oliver"/>
        <s v="Kelly Baker"/>
        <s v="Maurice Price"/>
        <s v="Sarah Franklin"/>
        <s v="Todd Hernandez"/>
        <s v="Patrick Russo"/>
        <s v="Danielle Lucas"/>
        <s v="Jesse Morales"/>
        <s v="Jason Mcdaniel MD"/>
        <s v="Gregory Martinez"/>
        <s v="Valerie Neal"/>
        <s v="Juan Kane"/>
        <s v="Stefanie Brady"/>
        <s v="Catherine Fox"/>
        <s v="Arthur Santiago"/>
        <s v="Mr. Patrick Freeman MD"/>
        <s v="Timothy Burch"/>
        <s v="Andrea Moore"/>
        <s v="Anne Schmitt"/>
        <s v="Mr. Thomas Mcdonald"/>
        <s v="Jeremy Hill"/>
        <s v="Ryan Ortega"/>
        <s v="Stephen Jennings"/>
        <s v="Sarah Miranda"/>
        <s v="Lauren Henry"/>
        <s v="John Graham"/>
        <s v="David Meadows"/>
        <s v="Anthony Fields"/>
        <s v="Christopher Thompson"/>
        <s v="Lisa Smith"/>
        <s v="Jennifer Campbell"/>
        <s v="Katie French"/>
        <s v="Jamie Mack"/>
        <s v="Chad Lucas"/>
        <s v="Christina Davis"/>
        <s v="Anna Lewis"/>
        <s v="Brandy Brown"/>
        <s v="Michael Perkins"/>
        <s v="Cody Jones"/>
        <s v="Alexander Burton"/>
        <s v="Jose Morse"/>
        <s v="Vanessa Garcia"/>
        <s v="Katelyn Smith"/>
        <s v="Daniel Flores DDS"/>
        <s v="Kelly Riley"/>
        <s v="Darlene Weaver"/>
        <s v="Steven Wheeler"/>
        <s v="Scott Jacobson"/>
        <s v="Lisa Gibson"/>
        <s v="Timothy Gibbs"/>
        <s v="Jennifer Murphy"/>
        <s v="Katherine Williams"/>
        <s v="Kevin Lyons"/>
        <s v="Jeff Carroll"/>
        <s v="Miranda Torres"/>
        <s v="Chad Townsend"/>
        <s v="Grant Simmons"/>
        <s v="Christine Braun"/>
        <s v="Gregory Wilson"/>
        <s v="Alex Johnson"/>
        <s v="William Schmidt"/>
        <s v="Kirk Green"/>
        <s v="Vanessa Bowman"/>
        <s v="Robin Payne"/>
        <s v="Richard Hanna"/>
        <s v="Dr. Luke Flores"/>
        <s v="Shannon Thomas"/>
        <s v="Benjamin Hall"/>
        <s v="Sarah Welch"/>
        <s v="Carrie Cox"/>
        <s v="Melissa Watson"/>
        <s v="Stephen Mcgee"/>
        <s v="Cameron Garcia"/>
        <s v="Charlene Reyes"/>
        <s v="Thomas Smith"/>
        <s v="Peter Gonzalez"/>
        <s v="Stephen Patel"/>
        <s v="Troy Escobar"/>
        <s v="Deborah Mclean"/>
        <s v="Marcus Hardy"/>
        <s v="Colleen Gibbs"/>
        <s v="Carly Espinoza"/>
        <s v="Jason Flynn"/>
        <s v="Mary Taylor"/>
        <s v="Tony Williamson"/>
        <s v="Diane Dixon"/>
        <s v="Erin Webster"/>
        <s v="Bianca Henderson"/>
        <s v="Nathan Marshall"/>
        <s v="Cristian Meadows"/>
        <s v="Leslie Thomas"/>
        <s v="Jenny Grant"/>
        <s v="Ricardo Marquez"/>
        <s v="Melvin Crosby"/>
        <s v="Blake Lewis"/>
        <s v="Christopher Klein"/>
        <s v="John Barnes"/>
        <s v="Michael Scott"/>
        <s v="Katelyn Murphy"/>
        <s v="Amy Roy"/>
        <s v="William Moss"/>
        <s v="Brianna Hernandez"/>
        <s v="Christina Delacruz"/>
        <s v="Jennifer Martinez"/>
        <s v="Sandra Ferguson"/>
        <s v="Amanda Wagner"/>
        <s v="Julia Lang"/>
        <s v="Donna Alvarado"/>
        <s v="Michelle Gregory"/>
        <s v="Stacey Peters"/>
        <s v="Rebecca Blackburn"/>
        <s v="Alexandra Peterson"/>
        <s v="George Robinson"/>
        <s v="Kathleen Riddle"/>
        <s v="Amanda Bell"/>
        <s v="Suzanne Peterson"/>
        <s v="Trevor Solis"/>
        <s v="Gina Clarke"/>
        <s v="Angela Byrd"/>
        <s v="William Bowen"/>
        <s v="Jonathan Villegas MD"/>
        <s v="Thomas Parks"/>
        <s v="Megan Galloway"/>
        <s v="Dalton Morris"/>
        <s v="Charles Peterson"/>
        <s v="Victor Davenport"/>
        <s v="Alejandra Thompson"/>
        <s v="Kevin Patterson"/>
        <s v="Anna Morton"/>
        <s v="Danny Garcia"/>
        <s v="Melissa Obrien"/>
        <s v="Briana Kirk"/>
        <s v="Jennifer Smith"/>
        <s v="Dr. James Ward"/>
        <s v="Jason Mullins"/>
        <s v="Heather Brown"/>
        <s v="Sierra Herrera"/>
        <s v="Aaron Adams DDS"/>
        <s v="Amber Miles DVM"/>
        <s v="Dale Sheppard"/>
        <s v="Bryan Hernandez"/>
        <s v="Jeffrey Robinson"/>
        <s v="Tamara Noble"/>
        <s v="Jenna Jones"/>
        <s v="John Murillo"/>
        <s v="Patrick Sims"/>
        <s v="Carolyn Liu"/>
        <s v="Cindy Hart"/>
        <s v="Jillian Sanchez"/>
        <s v="Anthony Cox"/>
        <s v="Carol Crawford"/>
        <s v="Monica Powell"/>
        <s v="Cristian Meyers"/>
        <s v="Michael Casey"/>
        <s v="Jon Nunez"/>
        <s v="Jessica Cooper"/>
        <s v="Jennifer Robinson"/>
        <s v="Heather Newman"/>
        <s v="Ms. Amy Stevens"/>
        <s v="Sandra Anderson"/>
        <s v="Kristen Clay"/>
        <s v="Edward Scott DDS"/>
        <s v="Ashley Barnett"/>
        <s v="Ashley Burke"/>
        <s v="Wesley Austin"/>
        <s v="Nicholas Munoz"/>
        <s v="Andrew Dawson"/>
        <s v="Nicole Lopez"/>
        <s v="Marie Lyons"/>
        <s v="Marc Dennis"/>
        <s v="Lance Hernandez"/>
        <s v="Kristi Wilson"/>
        <s v="Shannon Schmidt"/>
        <s v="Robert Mendez"/>
        <s v="Jeffrey Henderson"/>
        <s v="Angela Willis"/>
        <s v="Steven Weeks"/>
        <s v="Mariah Allen"/>
        <s v="Angela Wright"/>
        <s v="Marissa Ball"/>
        <s v="Amanda Williams"/>
        <s v="Erin Davis"/>
        <s v="Diane Richard"/>
        <s v="Ashley Reyes"/>
        <s v="Chad Olson DDS"/>
        <s v="Barbara King"/>
        <s v="Jeffrey Hunt"/>
        <s v="Christina Smith"/>
        <s v="Lorraine Cole"/>
        <s v="Sarah Hamilton"/>
        <s v="Bryan Lewis"/>
        <s v="Eric Cole"/>
        <s v="Patrick Frost"/>
        <s v="Adam Young"/>
        <s v="John Coleman"/>
        <s v="Lisa Garcia"/>
        <s v="Martin Trujillo"/>
        <s v="Regina Pearson"/>
        <s v="Tyler Middleton"/>
        <s v="Scott Moon"/>
        <s v="Mr. Billy Clements"/>
        <s v="Daniel Reed"/>
        <s v="John Bailey"/>
        <s v="Richard Cole"/>
        <s v="Gerald Foster"/>
        <s v="Mary Jackson"/>
        <s v="Alicia Brown"/>
        <s v="Paula Villarreal"/>
        <s v="Justin Hull"/>
        <s v="Kaitlyn Taylor"/>
        <s v="Hunter Estrada"/>
        <s v="Robin West"/>
        <s v="Chad Hernandez"/>
        <s v="John English"/>
        <s v="Tanya Allen"/>
        <s v="Kaylee Wade"/>
        <s v="Doris Delacruz"/>
        <s v="Adam Cook"/>
        <s v="Aaron Davis"/>
        <s v="Andres Baldwin"/>
        <s v="Hunter Chavez"/>
        <s v="Cynthia Hall"/>
        <s v="Anne Carter"/>
        <s v="Erin Galloway"/>
        <s v="Krystal Taylor"/>
        <s v="Martin Gutierrez"/>
        <s v="Christy Harris"/>
        <s v="Kirk Sanchez"/>
        <s v="Erika Jensen"/>
        <s v="Richard Rosales"/>
        <s v="Christian Hernandez"/>
        <s v="Paula Khan"/>
        <s v="Elizabeth Pham"/>
        <s v="Kathy Harper"/>
        <s v="Robert Jones"/>
        <s v="Barbara Lewis"/>
        <s v="Stephen Vazquez"/>
        <s v="Kristen Harrison"/>
        <s v="Angela Ross"/>
        <s v="Spencer Woods"/>
        <s v="Thomas Campbell"/>
        <s v="Rebecca Lowe"/>
        <s v="Cindy May"/>
        <s v="Deborah Odonnell"/>
        <s v="Johnathan Rivas"/>
        <s v="Raymond Rhodes"/>
        <s v="Nicholas Leonard DDS"/>
        <s v="Kristin Murphy"/>
        <s v="Michael Johnson"/>
        <s v="Wendy Rodgers"/>
        <s v="Anthony Camacho"/>
        <s v="Aaron Mills"/>
        <s v="Jacqueline Hayden"/>
        <s v="John Kent"/>
        <s v="Lisa Cox"/>
        <s v="Stephen Gutierrez"/>
        <s v="Sara Taylor"/>
        <s v="Mary Shelton"/>
        <s v="Anthony Gray"/>
        <s v="Mrs. Pam Brennan"/>
        <s v="Kevin Taylor"/>
        <s v="Robin Rosales"/>
        <s v="Stephen Jones"/>
        <s v="Rachel Pace"/>
        <s v="Eric Clark"/>
        <s v="Daniel Mcguire"/>
        <s v="Brian Fox"/>
        <s v="Angela Wagner MD"/>
        <s v="Renee Williams"/>
        <s v="Walter Mccoy"/>
        <s v="Timothy Duran"/>
        <s v="Joseph Garrett"/>
        <s v="Carmen Scott"/>
        <s v="Madeline Rubio"/>
        <s v="Richard Hernandez"/>
        <s v="Mr. Daniel Tucker"/>
        <s v="Glenn Baker"/>
        <s v="Jonathan Nguyen"/>
        <s v="Erin Olson"/>
        <s v="Eric Rodriguez"/>
        <s v="Timothy Johnson"/>
        <s v="Jose Johnson"/>
        <s v="Jennifer Chapman"/>
        <s v="Amy Kennedy"/>
        <s v="Robert Evans"/>
        <s v="Kristina Lee"/>
        <s v="Tammy Joseph"/>
        <s v="Paul Mullen"/>
        <s v="Judith Andrews"/>
        <s v="Elizabeth Christian"/>
        <s v="Kristina Faulkner"/>
        <s v="Alexander Nelson"/>
        <s v="Brittany Nelson"/>
        <s v="Suzanne Harper"/>
        <s v="Toni Snyder"/>
        <s v="Lori Johnson"/>
        <s v="Sean Mitchell"/>
        <s v="Cynthia King"/>
        <s v="Courtney Hart"/>
        <s v="William Russell"/>
        <s v="Sydney Williams"/>
        <s v="Jeff Day"/>
        <s v="Christopher Meza"/>
        <s v="Nathan Mooney"/>
        <s v="Johnathan Kirby"/>
        <s v="Mitchell Camacho"/>
        <s v="Brian Norris"/>
        <s v="Jennifer Landry"/>
        <s v="Lonnie Ball"/>
        <s v="William Chen"/>
        <s v="Rachel Black"/>
        <s v="Julie Richardson"/>
        <s v="Kevin Finley"/>
        <s v="Julia Hale"/>
        <s v="Riley Singleton"/>
        <s v="Alexis Mathis"/>
        <s v="Jesse Foster"/>
        <s v="Tiffany White"/>
        <s v="Lisa Moore"/>
        <s v="Tiffany Burns"/>
        <s v="Lisa Green"/>
        <s v="Patrick Skinner"/>
        <s v="Anthony Johnson"/>
        <s v="Renee Cooper DDS"/>
        <s v="Richard Carlson"/>
        <s v="Jennifer Carpenter"/>
        <s v="Mariah Reynolds"/>
        <s v="Erik Gutierrez"/>
        <s v="Clayton Lopez"/>
        <s v="Allen Hartman"/>
        <s v="Joshua Pratt"/>
        <s v="Joyce Anderson"/>
        <s v="Francisco Perez"/>
        <s v="Amanda Wright"/>
        <s v="Stephen Summers"/>
        <s v="Katie Washington"/>
        <s v="Kimberly Richard"/>
        <s v="Darius Howard"/>
        <s v="Pamela Turner"/>
        <s v="Stephanie Dominguez"/>
        <s v="Julie Moore"/>
        <s v="Amanda Moore"/>
        <s v="Shannon Bean"/>
        <s v="Leslie Schultz"/>
        <s v="Alan Shea"/>
        <s v="Heather Gregory"/>
        <s v="Breanna Hatfield"/>
        <s v="Leslie Krause"/>
        <s v="Paula Robbins"/>
        <s v="Emily Kline"/>
        <s v="Patricia Walls"/>
        <s v="Brenda Sanchez"/>
        <s v="Randall Cox"/>
        <s v="Tanya Turner"/>
        <s v="Jennifer Carr"/>
        <s v="Madeline Campbell"/>
        <s v="Kaitlyn Gibson"/>
        <s v="John Johnson"/>
        <s v="Heather Scott"/>
        <s v="Richard Jackson"/>
        <s v="Richard Smith"/>
        <s v="Michael Fowler"/>
        <s v="Joseph Norris"/>
        <s v="Christine Clay"/>
        <s v="Adam Long"/>
        <s v="Sarah Hall"/>
        <s v="Lawrence Simpson"/>
        <s v="Carrie Vaughan"/>
        <s v="Sarah Robinson"/>
        <s v="Danielle Adams"/>
        <s v="Raymond Myers"/>
        <s v="Nicole Walters"/>
        <s v="Jasmin Brown"/>
        <s v="John Greene"/>
        <s v="Elizabeth Vega"/>
        <s v="Michael Whitaker"/>
        <s v="Brian Eaton"/>
        <s v="Melissa Wilson"/>
        <s v="Nancy Williams"/>
        <s v="Natasha Petty"/>
        <s v="Billy Pace"/>
        <s v="Lori Sanders"/>
        <s v="Andrew Koch"/>
        <s v="David Jones"/>
        <s v="Bryan Ponce"/>
        <s v="Kristie Mcdowell"/>
        <s v="Matthew Mahoney"/>
        <s v="Sarah Wilkinson"/>
        <s v="Patricia Smith"/>
        <s v="Cheryl Allen"/>
        <s v="Jesus Jackson"/>
        <s v="Cynthia Wheeler"/>
        <s v="Joseph Cochran"/>
        <s v="Laurie Fowler"/>
        <s v="Steven Gomez"/>
        <s v="Robert Mcbride"/>
        <s v="Jennifer Hines"/>
        <s v="Joseph Miller"/>
        <s v="Sydney Sanchez"/>
        <s v="Melanie Williams"/>
        <s v="Chris Cox"/>
        <s v="Caroline Martin"/>
        <s v="Joseph Bean"/>
        <s v="Tina Blair"/>
        <s v="Dr. Jacob Robinson DDS"/>
        <s v="Jessica Nelson"/>
        <s v="Rita Ortiz"/>
        <s v="Holly Elliott"/>
        <s v="Steven Torres"/>
        <s v="Pamela Conway"/>
        <s v="Ashley Mcfarland"/>
        <s v="Jerry Baker"/>
        <s v="Christine Black"/>
        <s v="Dr. Douglas Turner II"/>
        <s v="Alyssa Vance"/>
        <s v="Patrick Gould"/>
        <s v="Kristi Rogers"/>
        <s v="Kristine Harrison"/>
        <s v="Crystal Walsh"/>
        <s v="Mark Williams"/>
        <s v="Karen Patel"/>
        <s v="Tyler Thomas"/>
        <s v="Kenneth Malone"/>
        <s v="Brenda Bruce"/>
        <s v="Kimberly Manning"/>
        <s v="Christopher Jackson"/>
        <s v="Michele Perez"/>
        <s v="Andre Reese"/>
        <s v="Paul Benjamin"/>
        <s v="John Bond"/>
        <s v="Alfred Morgan"/>
        <s v="Jade Simmons"/>
        <s v="Jill Wiggins DVM"/>
        <s v="Gregory Gonzales Jr."/>
        <s v="Sarah Fletcher"/>
        <s v="Katrina Jones"/>
        <s v="Jacqueline Brown"/>
        <s v="Stephen Acosta"/>
        <s v="Angelica Collins"/>
        <s v="Melissa Ortiz"/>
        <s v="Shannon King"/>
        <s v="Joseph Page"/>
        <s v="Leonard Parrish"/>
        <s v="Emily Fowler"/>
        <s v="Michael Bauer DDS"/>
        <s v="Jennifer Carter"/>
        <s v="Amy Knapp"/>
        <s v="Kent Moore"/>
        <s v="James Torres"/>
        <s v="Ariana Cooper"/>
        <s v="Chad Harris"/>
        <s v="Lindsey Watson"/>
        <s v="Lisa Williams"/>
        <s v="Thomas Moore"/>
        <s v="James Jones"/>
        <s v="Charles Guzman"/>
        <s v="Jorge Jones"/>
        <s v="James Holloway"/>
        <s v="David Page"/>
        <s v="Christian Jenkins"/>
        <s v="David Campbell"/>
        <s v="Karina Patel"/>
        <s v="Eric Colon"/>
        <s v="Stacy Ashley"/>
        <s v="Peter Wallace"/>
        <s v="Maria Reilly"/>
        <s v="Kenneth Gray"/>
        <s v="Ryan Macdonald Jr."/>
        <s v="Crystal Austin"/>
        <s v="Veronica Moody"/>
        <s v="Jacob Vargas"/>
        <s v="Trevor Ross"/>
        <s v="Lisa Chang"/>
        <s v="Belinda Wallace"/>
        <s v="David Juarez"/>
        <s v="Andrew Green"/>
        <s v="Douglas Carter"/>
        <s v="Tracy Chase"/>
        <s v="John Barrett"/>
        <s v="Dominique Gonzalez"/>
        <s v="Donald Mcmahon"/>
        <s v="Tammy Patel"/>
        <s v="Mark Cole"/>
        <s v="Dana Lopez"/>
        <s v="Christian Sawyer"/>
        <s v="Joshua Davis"/>
        <s v="Amber Johnson"/>
        <s v="Jose Douglas"/>
        <s v="Anthony Sherman"/>
        <s v="Luke Matthews"/>
        <s v="Kristin Gonzalez"/>
        <s v="Melody Howard"/>
        <s v="Kevin George"/>
        <s v="Jennifer Arellano"/>
        <s v="Carlos Johnson"/>
        <s v="Mark Barr"/>
        <s v="Anthony Taylor"/>
        <s v="Kenneth Jones"/>
        <s v="Karen Watkins"/>
        <s v="Keith Vincent"/>
        <s v="Hayley Leonard"/>
        <s v="Kelli Bass"/>
        <s v="Jamie Parker"/>
        <s v="Tim Miller"/>
        <s v="Charles Chavez"/>
        <s v="Kimberly Phelps"/>
        <s v="Derrick Russo"/>
        <s v="Shelley Cook"/>
        <s v="Nancy Clark"/>
        <s v="Jacob Hill"/>
        <s v="Rose Williams"/>
        <s v="Ann Murphy"/>
        <s v="Oscar Ross"/>
        <s v="Chad Parrish"/>
        <s v="Sherry Keller"/>
        <s v="Bradley Cohen"/>
        <s v="Anthony Lewis"/>
        <s v="Gary Johnson"/>
        <s v="April Webb MD"/>
        <s v="Lauren Johnson"/>
        <s v="Tonya Powell"/>
        <s v="Sherry Rogers"/>
        <s v="Alicia Myers"/>
        <s v="Dominic Meza"/>
        <s v="Denise King"/>
        <s v="Christine Bartlett"/>
        <s v="Elizabeth Fields"/>
        <s v="Katherine Diaz"/>
        <s v="James Carpenter"/>
        <s v="Sean Hicks"/>
        <s v="Tyler Parrish"/>
        <s v="Sarah Dickerson"/>
        <s v="Krista Long"/>
        <s v="Darius Fitzgerald"/>
        <s v="Victoria Moore"/>
        <s v="Sheila Lawrence"/>
        <s v="Victoria Schwartz"/>
        <s v="Daniel Horn"/>
        <s v="Mr. Kristopher Meza"/>
        <s v="Curtis Fuentes"/>
        <s v="Gabriel Moore"/>
        <s v="Kelsey Weber"/>
        <s v="Sandra Zimmerman"/>
        <s v="Michael Alexander"/>
        <s v="Andrea Martinez"/>
        <s v="Amber Nichols"/>
        <s v="Diana Williams"/>
        <s v="Cassidy Logan"/>
        <s v="Natasha Contreras"/>
        <s v="Edward Ramsey"/>
        <s v="Jordan Walls"/>
        <s v="Cathy Morales"/>
        <s v="Eric May"/>
        <s v="Victoria Carter"/>
        <s v="Mr. Frank Crawford MD"/>
        <s v="Ashley White"/>
        <s v="Ronald Campos"/>
        <s v="Kristen Jordan"/>
        <s v="Christian Robinson"/>
        <s v="Marcus Weaver"/>
        <s v="Heather Flores"/>
        <s v="Alexander Johnston"/>
        <s v="Rebecca Barnes"/>
        <s v="Marie Lara"/>
        <s v="Tracy Nielsen DDS"/>
        <s v="Michelle Hernandez MD"/>
        <s v="Kevin Knox"/>
        <s v="Juan Kim"/>
        <s v="Steven Lewis"/>
        <s v="Mariah Jackson"/>
        <s v="Kimberly Gibbs"/>
        <s v="Diana Petersen"/>
        <s v="Dylan Huerta"/>
        <s v="Jonathan Frazier"/>
        <s v="Jorge Ferguson"/>
        <s v="Brian Kelley"/>
        <s v="Sandy Dixon"/>
        <s v="Deborah Vaughn"/>
        <s v="William Garcia"/>
        <s v="Daniel Ellis"/>
        <s v="Adam Bartlett"/>
        <s v="Mark Dodson"/>
        <s v="Robin Campbell"/>
        <s v="Kathryn Young"/>
        <s v="Austin Mcgee"/>
        <s v="Kenneth Moreno"/>
        <s v="Matthew Washington"/>
        <s v="Amanda Stephenson"/>
        <s v="Cody Bailey"/>
        <s v="Brittany Taylor"/>
        <s v="Lawrence Harvey"/>
        <s v="Nicholas Morris"/>
        <s v="Erica Neal"/>
        <s v="Brian Daniel"/>
        <s v="Eric Conner"/>
        <s v="Sandra Rios"/>
        <s v="Jasmine Sellers"/>
        <s v="Mary Wood"/>
        <s v="Jennifer Poole"/>
        <s v="Wendy Thomas"/>
        <s v="Wendy Howell"/>
        <s v="Gregory Burch"/>
        <s v="Lindsay King"/>
        <s v="Harold Gonzales"/>
        <s v="Diane Jackson"/>
        <s v="Rhonda Johnson"/>
        <s v="Alicia Washington"/>
        <s v="Sandra Poole"/>
        <s v="Jeremy Lopez"/>
        <s v="Megan Brown"/>
        <s v="Daniel Steele"/>
        <s v="Brandon Christensen"/>
        <s v="Elizabeth Walker"/>
        <s v="Andre Shelton"/>
        <s v="Jason Welch"/>
        <s v="Kathleen Miller"/>
        <s v="Lindsay Harris"/>
        <s v="Raymond Thomas"/>
        <s v="Nicole Taylor"/>
        <s v="Stephanie Gomez"/>
        <s v="Larry Klein"/>
        <s v="Rodney Perry"/>
        <s v="Edward Smith"/>
        <s v="Nathan Flynn"/>
        <s v="Heidi Burke"/>
        <s v="Zoe Smith"/>
        <s v="Jill Nunez"/>
        <s v="Jon Cole"/>
        <s v="Jesse Watson"/>
        <s v="Matthew Ballard"/>
        <s v="Sarah Richardson"/>
        <s v="Jeremy Smith"/>
        <s v="Brandon Mathews"/>
        <s v="Gregory Thompson"/>
        <s v="Andrew Mccarthy"/>
        <s v="Erin Grimes"/>
        <s v="Jasmine Brown"/>
        <s v="Robert Maxwell"/>
        <s v="Samantha Miller"/>
        <s v="Daniel Haney"/>
        <s v="Debra Clark"/>
        <s v="Adam Hall"/>
        <s v="Kristy Shepherd"/>
        <s v="Lindsey Castillo"/>
        <s v="Thomas Jimenez"/>
        <s v="Stephen Anderson"/>
        <s v="Tom Shields"/>
        <s v="Molly Sanchez"/>
        <s v="Stephen Dorsey"/>
        <s v="Virginia Nicholson"/>
        <s v="Jennifer Clayton"/>
        <s v="Madison Goodman"/>
        <s v="Robyn Stephens"/>
        <s v="Lindsey Mcintyre"/>
        <s v="Brianna Garner"/>
        <s v="Jodi Jones"/>
        <s v="Chad Hancock"/>
        <s v="Shelly Ewing"/>
        <s v="Gene Mcneil"/>
        <s v="Catherine Steele"/>
        <s v="Casey Downs"/>
        <s v="James Morgan"/>
        <s v="Eric Hooper"/>
        <s v="Ann Ali"/>
        <s v="Kathryn Valdez"/>
        <s v="Kristin Rios"/>
        <s v="Charles Diaz"/>
        <s v="Steven Sanchez"/>
        <s v="Richard Day"/>
        <s v="Lisa Freeman"/>
        <s v="Troy Lewis"/>
        <s v="Rebecca Cooley"/>
        <s v="Cynthia Harris"/>
        <s v="Tara Torres"/>
        <s v="Melinda May"/>
        <s v="Jacob Parker"/>
        <s v="Cheryl Miller"/>
        <s v="Stacey Freeman"/>
        <s v="Connie Zhang"/>
        <s v="Rachel Johnson"/>
        <s v="Michelle Dunn"/>
        <s v="Ann Howell"/>
        <s v="Corey Collins"/>
        <s v="Todd Garcia"/>
        <s v="Michelle King"/>
        <s v="Kelsey Simmons"/>
        <s v="Jeremy Miller"/>
        <s v="Jonathan Allen"/>
        <s v="Suzanne Johnson"/>
        <s v="Emily Blanchard"/>
        <s v="Mary Griffin"/>
        <s v="John Pacheco"/>
        <s v="Barbara Wilkins"/>
        <s v="Amber Rodriguez"/>
        <s v="Tara Willis"/>
        <s v="April Castro"/>
        <s v="Sarah James"/>
        <s v="Nancy Hill"/>
        <s v="Regina James"/>
        <s v="Nathan Gonzales"/>
        <s v="Heather Lynn"/>
        <s v="James Rivera"/>
        <s v="Casey Young"/>
        <s v="Kenneth Nguyen"/>
        <s v="Morgan Marks"/>
        <s v="Juan Shaffer"/>
        <s v="Tyler Mcclain"/>
        <s v="Kimberly Rich"/>
        <s v="Kenneth Morgan"/>
        <s v="Alexander Smith"/>
        <s v="Lisa Jones"/>
        <s v="William Caldwell"/>
        <s v="Samantha Yates"/>
        <s v="Debra Ford"/>
        <s v="Andrea Dean"/>
        <s v="Jennifer Carey"/>
        <s v="Dr. Stephen Foster DDS"/>
        <s v="Monica Gardner"/>
        <s v="James Patterson"/>
        <s v="Cynthia Davis"/>
        <s v="David Reynolds"/>
        <s v="Jill Decker"/>
        <s v="Kayla Pena"/>
        <s v="Tim Jones"/>
        <s v="Amy Vasquez"/>
        <s v="Mr. William White"/>
        <s v="Carolyn Young"/>
        <s v="Frank Smith"/>
        <s v="Casey Estes"/>
        <s v="Shawn George"/>
        <s v="Ashley Johnson"/>
        <s v="Holly Ramirez"/>
        <s v="Aaron Hobbs"/>
        <s v="Amy Ramirez"/>
        <s v="Donald Watts"/>
        <s v="Ronnie Harris"/>
        <s v="Charles Mcpherson"/>
        <s v="Donna Morgan"/>
        <s v="Mrs. Patricia Schmitt"/>
        <s v="Christopher Stewart"/>
        <s v="Melissa Ward"/>
        <s v="Shannon Daniels"/>
        <s v="James Lambert"/>
        <s v="William Anderson"/>
        <s v="Elizabeth Calderon"/>
        <s v="Deborah Curry"/>
        <s v="Gloria Martinez"/>
        <s v="Deborah Gallagher"/>
        <s v="Tracy Wheeler"/>
        <s v="Toni Hickman"/>
        <s v="Victor Hayes"/>
        <s v="Janet Wells"/>
        <s v="Paul Simmons"/>
        <s v="Cody Snow"/>
        <s v="Jason Hernandez"/>
        <s v="Jon Hudson"/>
        <s v="Robert Lyons"/>
        <s v="Jeffrey Gonzalez"/>
        <s v="Debbie Dorsey"/>
        <s v="John Rice"/>
        <s v="William Reyes"/>
        <s v="Stephanie Fernandez"/>
        <s v="Kimberly Herrera"/>
        <s v="Andrew Hall"/>
        <s v="Karen Davis"/>
        <s v="Henry Harrison"/>
        <s v="Thomas Brown"/>
        <s v="Nicole Johnson"/>
        <s v="Teresa Smith"/>
        <s v="Claudia Terrell"/>
        <s v="Kenneth Jackson"/>
        <s v="Larry Browning"/>
        <s v="Jeffrey Lee"/>
        <s v="John Vaughn"/>
        <s v="Tina Coleman"/>
        <s v="Veronica Hooper"/>
        <s v="Russell Sullivan"/>
        <s v="Dawn Jackson"/>
        <s v="Randy Cole"/>
        <s v="Robert Flynn"/>
        <s v="Elizabeth Cameron"/>
        <s v="Colleen Hoffman"/>
        <s v="Jason Pearson"/>
        <s v="Alan Marshall"/>
        <s v="James Nelson"/>
        <s v="Adam Cruz"/>
        <s v="Sue Mckee"/>
        <s v="Kevin Sawyer"/>
        <s v="Emily Durham"/>
        <s v="Stephanie Smith"/>
        <s v="Vanessa Hernandez"/>
        <s v="Joseph Macias"/>
        <s v="Casey Bell"/>
        <s v="Ann Jordan"/>
        <s v="Laura Wood"/>
        <s v="Melissa Gay"/>
        <s v="Joel Mccarthy"/>
        <s v="Michelle Wells"/>
        <s v="Molly Newman"/>
        <s v="Joseph Lawrence"/>
        <s v="Brianna Williams"/>
        <s v="Barbara Roy"/>
        <s v="Heather Mcgee"/>
        <s v="Alicia Booker"/>
        <s v="Wayne King"/>
        <s v="David Cohen"/>
        <s v="Monica Lucas"/>
        <s v="Anthony Wood"/>
        <s v="Brandi Lopez"/>
        <s v="Travis Marshall"/>
        <s v="Thomas Murray"/>
        <s v="Timothy Turner"/>
        <s v="Tina Scott"/>
        <s v="Dwayne Nelson"/>
        <s v="Donna Mccoy"/>
        <s v="Edward Bell"/>
        <s v="Anthony Torres"/>
        <s v="Crystal Murray"/>
        <s v="Wanda Murphy"/>
        <s v="Sara Morris"/>
        <s v="Brianna Murphy"/>
        <s v="Oscar Wilkins"/>
        <s v="Patrick Williams"/>
        <s v="Philip Spencer"/>
        <s v="David Brooks"/>
        <s v="Alison Harrison"/>
        <s v="Victoria Mullins"/>
        <s v="Hayden Smith"/>
        <s v="Kristen Mckinney"/>
        <s v="Cole Anderson"/>
        <s v="Judith Burton"/>
        <s v="Richard Ware"/>
        <s v="Jessica Lynn"/>
        <s v="Amanda Brown DDS"/>
        <s v="Nicholas Chung"/>
        <s v="George Thomas"/>
        <s v="Walter Dominguez"/>
        <s v="Emily Smith"/>
        <s v="Christopher Fuentes"/>
        <s v="Mariah Smith"/>
        <s v="Leah Williamson"/>
        <s v="Randall Johnson"/>
        <s v="Michael Grant"/>
        <s v="Andrew Durham"/>
        <s v="April Lynch"/>
        <s v="David Ortiz"/>
        <s v="Anthony Rodriguez"/>
        <s v="Dawn Miranda"/>
        <s v="Ann Farmer"/>
        <s v="Chelsea Oneal"/>
        <s v="Ronnie George"/>
        <s v="Jeffery Daugherty"/>
        <s v="Wesley Holmes"/>
        <s v="Adam Barron"/>
        <s v="Tanya Lane"/>
        <s v="Mark Collins DDS"/>
        <s v="Daniel Williams"/>
        <s v="Ashley Parker"/>
        <s v="Frank Young"/>
        <s v="Teresa Byrd"/>
        <s v="Jessica Miller"/>
        <s v="Emily Kramer"/>
        <s v="Lawrence Garrett"/>
        <s v="Taylor Carr"/>
        <s v="Shannon Beard"/>
        <s v="Joseph Haynes"/>
        <s v="Michele Henry"/>
        <s v="Mark Shaffer"/>
        <s v="Kayla Camacho"/>
        <s v="Ricardo Pierce"/>
        <s v="Michelle Carter"/>
        <s v="Charlene Jones"/>
        <s v="Tina Dixon"/>
        <s v="Steven Brown"/>
        <s v="Tammy Newton"/>
        <s v="Terri Baker"/>
        <s v="Christopher Li"/>
        <s v="Rebecca Alexander"/>
        <s v="Donald Gardner"/>
        <s v="Allison Schmitt"/>
        <s v="Evan Daniels"/>
        <s v="Jennifer Wu"/>
        <s v="Alexandra Castro"/>
        <s v="Andrew Fox"/>
        <s v="Robert Lin"/>
        <s v="Rodney Steele"/>
        <s v="Eric Hicks"/>
        <s v="Norma Davis"/>
        <s v="Grace Wilson"/>
        <s v="Christopher Armstrong"/>
        <s v="Caitlin Murphy"/>
        <s v="Isaac Murray"/>
        <s v="Sheila Miller"/>
        <s v="Maria Velazquez"/>
        <s v="Kyle Young"/>
        <s v="Jessica Gonzalez"/>
        <s v="Patrick Miller"/>
        <s v="Gregory Berry"/>
        <s v="Dalton Bailey"/>
        <s v="Andrew Fletcher"/>
        <s v="Brandon Berry"/>
        <s v="Samantha Bishop"/>
        <s v="Anne West"/>
        <s v="Tonya Williams"/>
        <s v="Kevin Allen"/>
        <s v="William Henson"/>
        <s v="David Scott"/>
        <s v="Matthew Jones"/>
        <s v="Heather Browning"/>
        <s v="Courtney Paul"/>
        <s v="James Peters"/>
        <s v="Lisa Bowen"/>
        <s v="David Baird"/>
        <s v="Alyssa Bruce"/>
        <s v="Jackie Wyatt"/>
        <s v="Cassandra Lee"/>
        <s v="Tracy Flores"/>
        <s v="Michael Nguyen"/>
        <s v="Beverly Patterson"/>
        <s v="David Miller"/>
        <s v="Benjamin Stewart"/>
        <s v="Joshua Scott"/>
        <s v="Adrian Houston"/>
        <s v="Steven Henderson"/>
        <s v="Stacey Campbell"/>
        <s v="Miranda Juarez"/>
        <s v="Juan Guzman"/>
        <s v="Christopher Reyes"/>
        <s v="Robin Lam"/>
        <s v="Antonio Yates"/>
        <s v="Nicole Cooper"/>
        <s v="Angela Lynch"/>
        <s v="Joseph Reese"/>
        <s v="Timothy Montes"/>
        <s v="Elizabeth Blackburn"/>
        <s v="Kimberly Hodges"/>
        <s v="Jeremy Hernandez"/>
        <s v="Lauren Harris"/>
        <s v="Jessica Rivera"/>
        <s v="Shawna Moore"/>
        <s v="Kristin Torres"/>
        <s v="Stacey Browning"/>
        <s v="Jack Smith"/>
        <s v="Tracy Luna"/>
        <s v="Samuel Alexander"/>
        <s v="Tina Bond"/>
        <s v="Michael Holloway"/>
        <s v="Sandra Brooks"/>
        <s v="Miranda Austin"/>
        <s v="Dr. Robert Garcia"/>
        <s v="William Wilson"/>
        <s v="Katie Jackson"/>
        <s v="Craig Short"/>
        <s v="Jessica Reed"/>
        <s v="Michelle Bowman"/>
        <s v="Felicia Hunt"/>
        <s v="Lisa Murphy DVM"/>
        <s v="Rebecca Ryan"/>
        <s v="Joseph Hernandez"/>
        <s v="Emma Hawkins"/>
        <s v="Andres White"/>
        <s v="Lacey Bowman"/>
        <s v="Isabella Garza"/>
        <s v="Andre Morris"/>
        <s v="Linda Walters"/>
        <s v="David Bailey"/>
        <s v="Valerie Baker"/>
        <s v="Elizabeth Hensley"/>
        <s v="Joel Burke"/>
        <s v="Andrea Clark"/>
        <s v="Valerie Hardy"/>
        <s v="Sharon Rivera"/>
        <s v="Matthew Robinson"/>
        <s v="Zachary Stark"/>
        <s v="Natalie Medina"/>
        <s v="Devin Rose"/>
        <s v="Nicholas Rodriguez"/>
        <s v="Kathleen Massey"/>
        <s v="Jeffery Lee"/>
        <s v="Daniel Davis"/>
        <s v="Catherine White"/>
        <s v="Ann Gibson"/>
        <s v="David Bray"/>
        <s v="Jeffrey Nielsen"/>
        <s v="Stephanie Gillespie"/>
        <s v="Alexandra Green"/>
        <s v="Austin Proctor"/>
        <s v="Eric Bernard"/>
        <s v="Natalie Cruz"/>
        <s v="Jeremy Bryant"/>
        <s v="Mr. Scott Brown"/>
        <s v="Richard Peterson"/>
        <s v="Michael Robinson"/>
        <s v="Christina Wright"/>
        <s v="James Butler"/>
        <s v="Cheryl Mayer"/>
        <s v="Kristin Barajas"/>
        <s v="Kelly Martinez"/>
        <s v="Taylor Sims"/>
        <s v="Kimberly Gray"/>
        <s v="Brittany Perry"/>
        <s v="Mrs. Julie Parker"/>
        <s v="Shannon Dixon"/>
        <s v="Daniel Wise"/>
        <s v="Jodi English"/>
        <s v="Angela Powell"/>
        <s v="Megan Peterson"/>
        <s v="Jesus Gregory"/>
        <s v="Lisa Knight"/>
        <s v="Sonya Weber"/>
        <s v="Timothy Rich"/>
        <s v="Mitchell Tran"/>
        <s v="Matthew Hartman"/>
        <s v="William Hodge"/>
        <s v="Jennifer Kim"/>
        <s v="Chase Mccarthy"/>
        <s v="John Ferrell"/>
        <s v="Shelly Gutierrez"/>
        <s v="Monica Carey"/>
        <s v="Carl Gomez"/>
        <s v="Stephanie Brennan"/>
        <s v="Tiffany Gentry"/>
        <s v="Joshua Carlson"/>
        <s v="Sarah Rice"/>
        <s v="Tammie Davis"/>
        <s v="Joseph Leonard PhD"/>
        <s v="Renee Brooks"/>
        <s v="Julie Lewis"/>
        <s v="April Moore"/>
        <s v="Andrew Gutierrez"/>
        <s v="Mary Higgins"/>
        <s v="Sarah Booth"/>
        <s v="John Green"/>
        <s v="Lisa Herrera"/>
        <s v="William Phillips"/>
        <s v="Amy Walker"/>
        <s v="Taylor Espinoza"/>
        <s v="Michael Mullen"/>
        <s v="Joshua Freeman"/>
        <s v="Jessica Mcclure"/>
        <s v="Karen Wright"/>
        <s v="Jason Moreno"/>
        <s v="Scott Thompson"/>
        <s v="William Davis"/>
        <s v="Sandra Kramer"/>
        <s v="Heather Daniels"/>
        <s v="Marie Soto"/>
        <s v="Danielle Bell"/>
        <s v="David Walker"/>
        <s v="Bryan Mcbride"/>
        <s v="Bonnie Kim"/>
        <s v="Benjamin Warren"/>
        <s v="Adam Wood"/>
        <s v="Paul Rosales"/>
        <s v="Michael Cunningham"/>
        <s v="James Boyle"/>
        <s v="Stacy Kelly"/>
        <s v="Rebecca Tapia"/>
        <s v="Laura Moreno"/>
        <s v="Anna Thompson"/>
        <s v="Steve Ramos"/>
        <s v="Sean Knapp"/>
        <s v="Daniel Morales"/>
        <s v="Jill Flores"/>
        <s v="Anna Kim"/>
        <s v="Robert Adams"/>
        <s v="Craig Blanchard MD"/>
        <s v="Michael Shepherd"/>
        <s v="Sherry Haynes"/>
        <s v="Kelly Bennett"/>
        <s v="Alejandro Thompson"/>
        <s v="Beth Marsh"/>
        <s v="Johnny Avery"/>
        <s v="Lisa Pena"/>
        <s v="Jeffrey Richardson"/>
        <s v="David Valdez"/>
        <s v="Noah Wade"/>
        <s v="Charles Vargas"/>
        <s v="Elizabeth Scott DVM"/>
        <s v="Steven Schmidt"/>
        <s v="Melissa Hernandez"/>
        <s v="Susan Bush"/>
        <s v="Douglas Scott"/>
        <s v="Christina Sandoval"/>
        <s v="Gabriel Perkins"/>
        <s v="Renee Lin"/>
        <s v="Amber Hodge"/>
        <s v="Michelle Woodard"/>
        <s v="Jose Taylor"/>
        <s v="Amanda Brown"/>
        <s v="Katie Thompson"/>
        <s v="Seth Warren PhD"/>
        <s v="Keith Knight"/>
        <s v="Audrey Matthews"/>
        <s v="Zachary Herman"/>
        <s v="Philip Spears"/>
        <s v="Michael Fuller"/>
        <s v="Ronald Woodward"/>
        <s v="Teresa Greene"/>
        <s v="Ana Ward"/>
        <s v="Mike Martinez"/>
        <s v="Robert Martin"/>
        <s v="Gloria Lutz"/>
        <s v="Edward Johnson"/>
        <s v="Larry Krause"/>
        <s v="Troy Joseph"/>
        <s v="Thomas Lewis"/>
        <s v="Travis Williams"/>
        <s v="Maria Maldonado"/>
        <s v="Nicholas Jackson"/>
        <s v="Victoria Jones"/>
        <s v="David Richardson"/>
        <s v="Mr. Steve Gardner"/>
        <s v="Michael Cox"/>
        <s v="Ryan Mcmahon"/>
        <s v="Ryan Malone"/>
        <s v="Jesse Davis"/>
        <s v="Dawn Snyder"/>
        <s v="Jonathan Burke"/>
        <s v="Patrick Johnson"/>
        <s v="Mark Butler"/>
        <s v="Henry Mitchell"/>
        <s v="Kayla Jackson"/>
        <s v="Max Espinoza"/>
        <s v="Juan Jackson"/>
        <s v="Ricky Lara"/>
        <s v="Matthew Dickson"/>
        <s v="Brian Cook"/>
        <s v="Michael Medina"/>
        <s v="William Baird"/>
        <s v="Mark Sanchez"/>
        <s v="Dr. Tracy Lopez"/>
        <s v="James Ross"/>
        <s v="Curtis Robertson"/>
        <s v="Richard Johnson"/>
        <s v="Rebecca Erickson"/>
        <s v="Mrs. Yolanda Ramirez MD"/>
        <s v="Stephen Morgan"/>
        <s v="Matthew Thomas"/>
        <s v="Andrew Graham"/>
        <s v="Dustin Hendrix"/>
        <s v="Kerry Lee"/>
        <s v="Robin Kim"/>
        <s v="Christian Alexander"/>
        <s v="Donna Bell"/>
        <s v="Cassie Pierce"/>
        <s v="Jamie Hansen"/>
        <s v="Mr. Corey Pace"/>
        <s v="Matthew Huffman"/>
        <s v="Joshua Evans"/>
        <s v="Hunter Williams"/>
        <s v="Anna Watts"/>
        <s v="Brooke Jackson"/>
        <s v="Shannon Porter"/>
        <s v="Ashley Wright"/>
        <s v="Max Jenkins"/>
        <s v="Catherine Stewart"/>
        <s v="Michael Salinas"/>
        <s v="Juan Miller"/>
        <s v="Alexis Williams"/>
        <s v="Charles Miller"/>
        <s v="Veronica Baldwin"/>
        <s v="Sandra Wolfe"/>
        <s v="Samuel Soto"/>
        <s v="Richard Gallagher"/>
        <s v="Ashley Glover"/>
        <s v="Matthew Miller"/>
        <s v="Beverly Hodge"/>
        <s v="Alexis Avila"/>
        <s v="Jerry Carroll"/>
        <s v="Shane White"/>
        <s v="Michael Williams"/>
        <s v="Heather Freeman"/>
        <s v="Brooke Black"/>
        <s v="Wendy Hicks"/>
        <s v="Jacqueline Washington"/>
        <s v="April Sanders"/>
        <s v="Nicole Gilbert"/>
        <s v="Shelia Brown"/>
        <s v="Tammy Ramirez"/>
        <s v="Bianca Valdez"/>
        <s v="Neil Jenkins"/>
        <s v="Daniel Baker"/>
        <s v="Rachel Howard"/>
        <s v="Keith Higgins"/>
        <s v="David Stanley"/>
        <s v="Todd Hunter"/>
        <s v="Rebekah Ortiz"/>
        <s v="Gina Scott"/>
        <s v="Abigail Brown"/>
        <s v="Jessica Ball"/>
        <s v="Anna Larson"/>
        <s v="Nancy Phillips"/>
        <s v="Rebecca Lester"/>
        <s v="Julie Santos"/>
        <s v="Gary Stone"/>
        <s v="Andrea Smith"/>
        <s v="John Shields"/>
        <s v="Natasha Harris"/>
        <s v="Angela Pierce"/>
        <s v="Luis Black"/>
        <s v="Brian Petersen"/>
        <s v="Steven Pham"/>
        <s v="Jessica Anderson"/>
        <s v="Kathryn Collins"/>
        <s v="Gerald Swanson"/>
        <s v="Andrew Levine"/>
        <s v="Elizabeth Taylor"/>
        <s v="Michael Sharp"/>
        <s v="Sean Sanchez"/>
        <s v="Linda Carroll"/>
        <s v="Edward Roberts"/>
        <s v="Megan Paul"/>
        <s v="William Gilbert"/>
        <s v="Daniel Sandoval"/>
        <s v="Paul Lucas"/>
        <s v="Jason Andersen"/>
        <s v="Adam Jones"/>
        <s v="Robert Santiago"/>
        <s v="Darren Stout"/>
        <s v="Maria Maxwell"/>
        <s v="Justin Leonard"/>
        <s v="Angela Hardin"/>
        <s v="Theresa Bentley"/>
        <s v="William Howell"/>
        <s v="Morgan Pratt"/>
        <s v="Whitney Thompson"/>
        <s v="Samantha Cox"/>
        <s v="Joseph Franklin"/>
        <s v="Kimberly Marshall"/>
        <s v="Thomas Jones"/>
        <s v="Clifford King"/>
        <s v="Jason Boyd"/>
        <s v="James Hicks"/>
        <s v="Margaret Gilmore"/>
        <s v="Brenda Rivera"/>
        <s v="Sarah Ford"/>
        <s v="Shannon Miller"/>
        <s v="Lauren Cox"/>
        <s v="Sarah Porter"/>
        <s v="Jerry Nichols"/>
        <s v="Michael Gomez"/>
        <s v="Michael Hawkins"/>
        <s v="Brianna Ryan"/>
        <s v="Nicholas Wiggins"/>
        <s v="Matthew Wilkinson"/>
        <s v="Amanda Mccoy"/>
        <s v="Tammy Perkins"/>
        <s v="Lisa Lee"/>
        <s v="Maria Quinn"/>
        <s v="Isabel Nelson"/>
        <s v="Jasmine Castro MD"/>
        <s v="Timothy Hunter"/>
        <s v="Jonathon Gonzales"/>
        <s v="Amanda Mcdonald"/>
        <s v="Tracy Allen"/>
        <s v="Michael Garcia"/>
        <s v="Melissa Pierce"/>
        <s v="Zachary Martin"/>
        <s v="Sara Bradley"/>
        <s v="Roy Valentine"/>
        <s v="Julian Dennis"/>
        <s v="Thomas Price"/>
        <s v="Ebony Miller"/>
        <s v="Crystal Pope"/>
        <s v="Kerry Harris"/>
        <s v="Miranda Duffy"/>
        <s v="Christopher Nelson"/>
        <s v="Madison Villarreal"/>
        <s v="Shawn Rose"/>
        <s v="Joshua Howell"/>
        <s v="Mark Martin"/>
        <s v="Kylie Becker"/>
        <s v="Bobby Swanson"/>
        <s v="Belinda Hays"/>
        <s v="Brittney Cannon"/>
        <s v="Kelly Garcia"/>
        <s v="Grant Hardy"/>
        <s v="Barbara Taylor"/>
        <s v="Jeremy Castillo"/>
        <s v="Cassandra Lopez"/>
        <s v="Jason Brown"/>
        <s v="Cynthia Martinez"/>
        <s v="Michael Lee"/>
        <s v="Nancy Miller"/>
        <s v="Steve Peterson"/>
        <s v="Mark Meyers"/>
        <s v="Crystal White"/>
        <s v="Paula Lee"/>
        <s v="Jamie Cooper"/>
        <s v="Nathan Peterson II"/>
        <s v="Colleen Hernandez"/>
        <s v="John Norton"/>
        <s v="Kenneth Edwards"/>
        <s v="Leonard Davis"/>
        <s v="James Wright"/>
        <s v="Mr. Gregory May"/>
        <s v="Ralph Ross"/>
        <s v="Eric Jackson"/>
        <s v="Victoria Jackson"/>
        <s v="Jennifer Sims"/>
        <s v="Renee Oconnell"/>
        <s v="Heather Holmes"/>
        <s v="Betty Byrd"/>
        <s v="John Lester"/>
        <s v="James Conrad"/>
        <s v="Christopher Rios"/>
        <s v="Troy Hammond"/>
        <s v="James Bender"/>
        <s v="Ryan Munoz"/>
        <s v="Renee Matthews"/>
        <s v="Mario Roman"/>
        <s v="Sarah Levy"/>
        <s v="Samantha Fowler"/>
        <s v="John Chavez"/>
        <s v="Derrick Hunt"/>
        <s v="Christina Johnson"/>
        <s v="Duane Keller"/>
        <s v="Jaclyn Powers"/>
        <s v="Maureen Martin"/>
        <s v="Nancy Cherry"/>
        <s v="Scott Mccarthy"/>
        <s v="Ana Meza DVM"/>
        <s v="Max Williams"/>
        <s v="Kelly Myers"/>
        <s v="Melissa Lewis"/>
        <s v="Daniel Hampton"/>
        <s v="Kelly Vasquez"/>
        <s v="Jason Jacobs"/>
        <s v="Ashley Lee"/>
        <s v="Benjamin Castillo"/>
        <s v="Sandra Lawson"/>
        <s v="Richard Hodge"/>
        <s v="Robert James"/>
        <s v="Tanya Sutton"/>
        <s v="Gabriel Hill"/>
        <s v="Michelle Rose"/>
        <s v="Sean Parker"/>
        <s v="Meghan Myers"/>
        <s v="Marie Murillo"/>
        <s v="Theresa Foster"/>
        <s v="Thomas Weaver"/>
        <s v="Christina Schwartz"/>
        <s v="Mark Brown"/>
        <s v="Mr. Roger Zuniga DDS"/>
        <s v="Jessica Roberts"/>
        <s v="Stephanie Jones"/>
        <s v="Shannon Palmer"/>
        <s v="Kristina Richmond"/>
        <s v="Jennifer Shepherd"/>
        <s v="Mr. John Anderson"/>
        <s v="Maria Buchanan"/>
        <s v="Carrie Conley"/>
        <s v="Ashley Leach"/>
        <s v="Joanne Ellis"/>
        <s v="Patricia Wilson"/>
        <s v="Mark Wise"/>
        <s v="Peter Berg"/>
        <s v="Theresa Lee"/>
        <s v="Kayla Salazar"/>
        <s v="Melissa Christensen"/>
        <s v="Caitlin Sweeney"/>
        <s v="Carla Mitchell"/>
        <s v="Joseph Craig"/>
        <s v="Robert Flores"/>
        <s v="Yolanda Richardson DVM"/>
        <s v="Casey Phillips"/>
        <s v="Cynthia Mora"/>
        <s v="Derrick Hansen"/>
        <s v="Anthony Patrick"/>
        <s v="Nancy Freeman"/>
        <s v="Valerie Hudson"/>
        <s v="Jennifer Scott"/>
        <s v="Angela Harris DVM"/>
        <s v="Kristy Adkins"/>
        <s v="Diane Fisher"/>
        <s v="Jordan Davis"/>
        <s v="Tim Charles"/>
        <s v="Terri Fisher"/>
        <s v="Zachary Torres"/>
        <s v="Shelby Scott"/>
        <s v="Jared Wood"/>
        <s v="Leah Knox"/>
        <s v="Scott Caldwell"/>
        <s v="Joshua Tran"/>
        <s v="Robert Jenkins"/>
        <s v="Mr. Ricardo Camacho"/>
        <s v="Kristin Kennedy"/>
        <s v="Jose Short"/>
        <s v="Anthony Calhoun"/>
        <s v="Eric Coffey"/>
        <s v="Brenda Wells"/>
        <s v="Gary Cole"/>
        <s v="John Ramos"/>
        <s v="Lynn Rodriguez"/>
        <s v="Anthony Arias"/>
        <s v="Charles Thompson"/>
        <s v="Cheryl Lee"/>
        <s v="Barbara Martinez"/>
        <s v="Thomas Powell"/>
        <s v="Robert Davis"/>
        <s v="William Keller"/>
        <s v="Gregory Wade"/>
        <s v="Justin Walker"/>
        <s v="Christopher Swanson"/>
        <s v="Bernard Shaw"/>
        <s v="Chad Church"/>
        <s v="James Graham"/>
        <s v="Patrick Gomez"/>
        <s v="Charles Marshall"/>
        <s v="Mrs. Amanda Scott"/>
        <s v="Nicholas Powers"/>
        <s v="Michael Wells MD"/>
        <s v="Melissa Richards"/>
        <s v="David Lee"/>
        <s v="Barbara Hansen"/>
        <s v="Arthur Harrison"/>
        <s v="Ellen Winters"/>
        <s v="Natalie Harrison"/>
        <s v="Kristin Meza"/>
        <s v="Alyssa Hamilton"/>
        <s v="Jared Le"/>
        <s v="Brian Thomas"/>
        <s v="Logan Fitzpatrick"/>
        <s v="Dr. Angela Oliver"/>
        <s v="Steven Silva"/>
        <s v="Amanda Hartman"/>
        <s v="John Rodgers"/>
        <s v="Martin Graham"/>
        <s v="Gina Keller"/>
        <s v="Steven Bridges"/>
        <s v="Andrew Hinton"/>
        <s v="Micheal Walker"/>
        <s v="Jordan Flowers"/>
        <s v="Ruben Meyer"/>
        <s v="Lori Gibson"/>
        <s v="Katherine Carey"/>
        <s v="Ashley Anderson"/>
        <s v="Daniel Burnett"/>
        <s v="Mr. Anthony Brown"/>
        <s v="Melissa Johnson"/>
        <s v="Austin Jackson"/>
        <s v="Kristen Hall"/>
        <s v="Dan Small"/>
        <s v="Natasha King"/>
        <s v="John Brown"/>
        <s v="Melissa Santiago"/>
        <s v="James Avery"/>
        <s v="Jason Gonzalez"/>
        <s v="Benjamin Murray"/>
        <s v="Amber Wise"/>
        <s v="Jeffrey Garcia"/>
        <s v="Heather Morales"/>
        <s v="Jamie Robertson MD"/>
        <s v="Latoya Lloyd"/>
        <s v="Brent Silva"/>
        <s v="Joseph Wilcox"/>
        <s v="Anthony Macias"/>
        <s v="Margaret Perez"/>
        <s v="Timothy Jackson"/>
        <s v="Kevin Smith"/>
        <s v="Amanda Weeks"/>
        <s v="Megan Walter"/>
        <s v="Brandon Patel"/>
        <s v="Alice Cruz"/>
        <s v="Justin Olson DDS"/>
        <s v="Scott Watson"/>
        <s v="Sharon Morales"/>
        <s v="Ricardo Wilcox"/>
        <s v="Eric Schwartz"/>
        <s v="Jeremy Page"/>
        <s v="Scott Wilson"/>
        <s v="Christopher Silva"/>
        <s v="Mark Bailey"/>
        <s v="Denise Lopez"/>
        <s v="Nathan Vaughn"/>
        <s v="Deborah Taylor"/>
        <s v="Desiree Klein"/>
        <s v="Jesse Evans"/>
        <s v="Dale Smith"/>
        <s v="John Reeves"/>
        <s v="Christopher Stokes"/>
        <s v="Kevin Kidd"/>
        <s v="Jason Avila"/>
        <s v="Jose Moreno"/>
        <s v="Stephanie Phillips"/>
        <s v="Sara Huynh"/>
        <s v="Timothy Knight"/>
        <s v="Nicole Brown"/>
        <s v="Cindy Love"/>
        <s v="Tyler Russell"/>
        <s v="Juan Patel"/>
        <s v="Jennifer Horne"/>
        <s v="Dylan Estes"/>
        <s v="Angel Howell"/>
        <s v="Christina Wells"/>
        <s v="Shannon Owens"/>
        <s v="Kimberly Williams"/>
        <s v="Elizabeth Church"/>
        <s v="Anita Dillon"/>
        <s v="Jesse Campbell"/>
        <s v="Erica Thompson"/>
        <s v="Vincent Roman"/>
        <s v="Sarah Graham"/>
        <s v="Suzanne Lewis"/>
        <s v="Daniel Adkins"/>
        <s v="Erica Odonnell"/>
        <s v="Brian Harris"/>
        <s v="Samantha Holden"/>
        <s v="Tiffany Weaver"/>
        <s v="Kristy Montgomery"/>
        <s v="Erin Anthony"/>
        <s v="Nicholas Thompson"/>
        <s v="Noah Roberts"/>
        <s v="Jay Kelly"/>
        <s v="Laurie Miller"/>
        <s v="Gregory Dudley II"/>
        <s v="David Harmon"/>
        <s v="Anthony Rangel"/>
        <s v="Grace Thompson"/>
        <s v="Ashley Spears"/>
        <s v="Justin Russell"/>
        <s v="Jasmin Jenkins"/>
        <s v="Elizabeth Lowery"/>
        <s v="Michelle Jones"/>
        <s v="Justin Martinez"/>
        <s v="Carlos Dennis"/>
        <s v="Heather Mason"/>
        <s v="Edward Norton"/>
        <s v="James Palmer"/>
        <s v="Terry Evans"/>
        <s v="Andrea Mathews"/>
        <s v="Charles Cruz"/>
        <s v="Martha Moore"/>
        <s v="Lindsey Lewis"/>
        <s v="Lisa Long"/>
        <s v="Amanda Smith"/>
        <s v="James Caldwell"/>
        <s v="Ralph Keller"/>
        <s v="Dean Lynch"/>
        <s v="Steven Hunt"/>
        <s v="Robert Moore"/>
        <s v="Emily Walters"/>
        <s v="Jason Navarro"/>
        <s v="Andrew Cisneros"/>
        <s v="Teresa Mendez"/>
        <s v="Curtis Parker"/>
        <s v="Garrett Howell"/>
        <s v="Renee Hernandez"/>
        <s v="Rodney Fisher"/>
        <s v="Jacob Matthews"/>
        <s v="Joshua Shepherd"/>
        <s v="Sharon Harris"/>
        <s v="Russell Schwartz"/>
        <s v="Nicole Simmons"/>
        <s v="Kristine Murphy"/>
        <s v="Gerald Ashley"/>
        <s v="Austin Horton"/>
        <s v="Gene Henry"/>
        <s v="Sara Castillo"/>
        <s v="Connor Hill"/>
        <s v="Heather Powell"/>
        <s v="Matthew Rowe"/>
        <s v="Lee Norris"/>
        <s v="Megan Martin"/>
        <s v="Kayla Roman"/>
        <s v="David Wagner Jr."/>
        <s v="Ross Freeman"/>
        <s v="Bryan Leach"/>
        <s v="Jimmy Solomon"/>
        <s v="Mr. Joshua Oneill"/>
        <s v="Laura Taylor"/>
        <s v="Adrienne Hodges"/>
        <s v="Christina Martin"/>
        <s v="Dana Ayala"/>
        <s v="Daniel Roberts"/>
        <s v="Amy Mullins"/>
        <s v="Allen Baker"/>
        <s v="Julie Phillips"/>
        <s v="Daniel Shelton"/>
        <s v="Amber Harrell"/>
        <s v="Diana Conrad"/>
        <s v="Mrs. Abigail Norris DDS"/>
        <s v="Timothy Wilson"/>
        <s v="Megan Cervantes"/>
        <s v="Gene Owens"/>
        <s v="Ryan Armstrong"/>
        <s v="Vincent Mathews"/>
        <s v="Glenn Mccormick"/>
        <s v="Meghan Marshall PhD"/>
        <s v="Matthew Tanner"/>
        <s v="Laura Johnson"/>
        <s v="Gloria Rivera"/>
        <s v="Lisa Forbes"/>
        <s v="Jason Robinson"/>
        <s v="Anthony Martin"/>
        <s v="Alexis Levine"/>
        <s v="Valerie Stanley"/>
        <s v="Leslie Baker"/>
        <s v="Daniel Miller"/>
        <s v="Vanessa Watts"/>
        <s v="Michael Young"/>
        <s v="James Thompson"/>
        <s v="Donald Randolph"/>
        <s v="Nicholas Skinner"/>
        <s v="Mary Serrano"/>
        <s v="Blake Hernandez"/>
        <s v="Denise Griffith"/>
        <s v="Kimberly Barton"/>
        <s v="Crystal Johnson"/>
        <s v="Brenda Conner"/>
        <s v="Michael Lopez"/>
        <s v="Anna Hernandez"/>
        <s v="Candace James"/>
        <s v="Steven Jones"/>
        <s v="Jimmy Harris"/>
        <s v="Laura Lee"/>
        <s v="Madison Garcia"/>
        <s v="Gary Howard"/>
        <s v="Ralph Lee"/>
        <s v="Eric Thompson"/>
        <s v="Stacy Jarvis"/>
        <s v="Latasha Berger"/>
        <s v="Stacey Johnson"/>
        <s v="Melvin Garner"/>
        <s v="Joshua Bentley"/>
        <s v="Joy Moore"/>
        <s v="Michael Parker"/>
        <s v="Virginia Davis PhD"/>
        <s v="Danielle Lawrence"/>
        <s v="Michael Hendricks"/>
        <s v="Kyle Bryant"/>
        <s v="Jennifer Castillo"/>
        <s v="James Bennett"/>
        <s v="Barbara Williams"/>
        <s v="Ronald Edwards"/>
        <s v="Nicholas Phelps"/>
        <s v="Anthony Lucas"/>
        <s v="Kenneth Baker"/>
        <s v="Wendy Little"/>
        <s v="Melvin Allen"/>
        <s v="Debra Marshall"/>
        <s v="Kathy Lewis"/>
        <s v="Marissa Smith"/>
        <s v="Jordan Pacheco"/>
        <s v="Jill Joyce"/>
        <s v="Michael Sellers"/>
        <s v="Chloe Hall"/>
        <s v="Richard Keller"/>
        <s v="Joshua Cannon"/>
        <s v="Christopher Caldwell"/>
        <s v="Michael Castro"/>
        <s v="Alexa Hubbard"/>
        <s v="Steven Rodriguez"/>
        <s v="Erica Choi"/>
        <s v="Jennifer Grimes"/>
        <s v="Adam Lopez"/>
        <s v="John Flowers"/>
        <s v="Emma Mueller"/>
        <s v="Bobby Curtis"/>
        <s v="Walter Palmer"/>
        <s v="Ryan Alexander"/>
        <s v="Melissa Velez"/>
        <s v="Adam Stuart"/>
        <s v="Patrick Henry"/>
        <s v="David Ross"/>
        <s v="Marcus Matthews"/>
        <s v="Rebecca Hood"/>
        <s v="Kathryn Landry"/>
        <s v="Tara Collier"/>
        <s v="James Edwards"/>
        <s v="Susan Perry"/>
        <s v="Joshua Jones"/>
        <s v="Nicole Fernandez"/>
        <s v="Kathryn Byrd"/>
        <s v="Taylor Schmitt"/>
        <s v="Lauren Woods"/>
        <s v="Shane Newman"/>
        <s v="Jorge Vazquez"/>
        <s v="Bryan Walsh"/>
        <s v="Mark Guerra"/>
        <s v="Jonathan Weaver"/>
        <s v="Timothy Long"/>
        <s v="Darlene Buck"/>
        <s v="Robert Leach"/>
        <s v="Mark Munoz"/>
        <s v="Sarah Johnson"/>
        <s v="Theodore Snyder"/>
        <s v="Isaac Ramos"/>
        <s v="Julie Estes"/>
        <s v="Vincent Brewer"/>
        <s v="John Jefferson"/>
        <s v="Jeffrey Harris"/>
        <s v="Thomas Fletcher"/>
        <s v="Curtis Stafford"/>
        <s v="Jacqueline Weaver"/>
        <s v="Brittany Andrade"/>
        <s v="Craig Smith"/>
        <s v="Kayla Collins"/>
        <s v="Molly Mathis"/>
        <s v="Kristen Webb"/>
        <s v="Erika Peterson"/>
        <s v="Sharon Wall"/>
        <s v="Troy Garcia"/>
        <s v="David Murphy"/>
        <s v="Joshua Roman"/>
        <s v="Amanda Gonzalez"/>
        <s v="Cody Brewer"/>
        <s v="David Gibson"/>
        <s v="Troy Mitchell"/>
        <s v="Michael Fields"/>
        <s v="Dana Taylor"/>
        <s v="David Gill"/>
        <s v="Mary Payne"/>
        <s v="Richard Murphy"/>
        <s v="Pamela Harris"/>
        <s v="Johnathan Cook"/>
        <s v="Natalie Cervantes"/>
        <s v="Dustin Hill"/>
        <s v="Jordan Briggs"/>
        <s v="Blake Jones"/>
        <s v="Eric Christensen"/>
        <s v="Paula Huff"/>
        <s v="David Adams"/>
        <s v="Jonathan Brewer"/>
        <s v="Sandra Fox"/>
        <s v="Mary Spencer"/>
        <s v="Benjamin Watson IV"/>
        <s v="Theresa Bean"/>
        <s v="Gregory Green"/>
        <s v="Andrew James"/>
        <s v="Dr. Tonya Cook"/>
        <s v="Mark Harrington"/>
        <s v="Elizabeth Lewis"/>
        <s v="Alexis Graham"/>
        <s v="Kristin Holt"/>
        <s v="Andrew Johnson"/>
        <s v="Katherine Wood"/>
        <s v="John Hensley"/>
        <s v="Johnathan Roberts"/>
        <s v="Ricky Harrell MD"/>
        <s v="Michele Wilcox"/>
        <s v="Crystal Nunez"/>
        <s v="Molly Gallegos"/>
        <s v="Jennifer Harper"/>
        <s v="Jeffrey Nguyen"/>
        <s v="Andrea Cruz"/>
        <s v="Debra Adams"/>
        <s v="Jason James"/>
        <s v="Nicholas Lamb"/>
        <s v="Karen Holden"/>
        <s v="William Gonzalez PhD"/>
        <s v="Michael Skinner"/>
        <s v="John Perkins"/>
        <s v="Robin Hogan"/>
        <s v="Jasmine Hunter"/>
        <s v="Eric Roth"/>
        <s v="Christopher Barnes"/>
        <s v="Chad Rosario"/>
        <s v="Anna Bryant"/>
        <s v="David Christensen"/>
        <s v="James Rose"/>
        <s v="Mr. Benjamin Pena Jr."/>
        <s v="Richard Combs"/>
        <s v="Joseph Walker"/>
        <s v="George Mueller"/>
        <s v="Miss Christine Brown"/>
        <s v="Kevin Wilson"/>
        <s v="Marvin Cooper"/>
        <s v="Kaylee Anderson"/>
        <s v="Elizabeth Melendez"/>
        <s v="Samantha Anderson"/>
        <s v="Erika Andrade"/>
        <s v="Matthew Jordan"/>
        <s v="Mark Schneider"/>
        <s v="Valerie Callahan"/>
        <s v="Joseph Kelly"/>
        <s v="Angela Garcia"/>
        <s v="Heather Knox"/>
        <s v="Robert Porter"/>
        <s v="Denise Scott"/>
        <s v="Whitney Perkins"/>
        <s v="Kristin Gomez"/>
        <s v="Garrett Sims"/>
        <s v="Timothy Galvan"/>
        <s v="Laurie Wilson"/>
        <s v="Mrs. Diana Dudley"/>
        <s v="Mrs. Beth Wilson"/>
        <s v="Sandra Rojas"/>
        <s v="Stephanie Thompson"/>
        <s v="Julie Murphy"/>
        <s v="Joseph Zimmerman"/>
        <s v="Crystal Olsen"/>
        <s v="Catherine Barton DVM"/>
        <s v="Dustin Christian Jr."/>
        <s v="Michele Brooks"/>
        <s v="Erin Beard"/>
        <s v="Joseph Newton"/>
        <s v="Sally Fisher"/>
        <s v="Amy West"/>
        <s v="Anne Kim"/>
        <s v="Laurie Cervantes"/>
        <s v="Beth Pena"/>
        <s v="Andrea Thornton"/>
        <s v="Melissa Torres"/>
        <s v="Brenda Daniel"/>
        <s v="Ashley Allen"/>
        <s v="Doris Webster DDS"/>
        <s v="Lauren Hall"/>
        <s v="Cheryl Wilson"/>
        <s v="Robert Day"/>
        <s v="Stephen Rogers"/>
        <s v="Eric Mcfarland"/>
        <s v="David Stewart"/>
        <s v="Wayne Foster"/>
        <s v="Jose Martinez"/>
        <s v="Eileen Jones"/>
        <s v="Mrs. Joanna Campos"/>
        <s v="Robert Stafford"/>
        <s v="Javier Perez"/>
        <s v="Nicholas Hale"/>
        <s v="Pedro Bennett"/>
        <s v="Shannon Mckay"/>
        <s v="John Sloan"/>
        <s v="Cynthia Ross"/>
        <s v="Jesus Reilly"/>
        <s v="Michael Brown"/>
        <s v="James Gentry"/>
        <s v="Daniel Lee"/>
        <s v="Patrick Powell"/>
        <s v="Jason Walters"/>
        <s v="Alexander Cross"/>
        <s v="Henry Johnson"/>
        <s v="David Wallace"/>
        <s v="Mrs. Denise Fernandez"/>
        <s v="Victor Ryan"/>
        <s v="Joshua Guzman"/>
        <s v="Timothy Velasquez"/>
        <s v="Kim Pineda"/>
        <s v="Hector Bowers"/>
        <s v="Daniel Nguyen"/>
        <s v="Chloe Silva"/>
        <s v="Christopher Martin"/>
        <s v="Christopher Harrington"/>
        <s v="Walter Beltran"/>
        <s v="Penny Lara"/>
        <s v="James Gibson"/>
        <s v="Daniel Campbell"/>
        <s v="Sarah Jackson"/>
        <s v="Suzanne Phillips"/>
        <s v="Louis Randolph"/>
        <s v="Sarah Joseph"/>
        <s v="Latasha Gomez"/>
        <s v="Mike Matthews"/>
        <s v="Jose Price"/>
        <s v="Monica Carroll"/>
        <s v="David Cruz"/>
        <s v="Catherine Walker"/>
        <s v="Katherine Brown"/>
        <s v="Kyle Rodriguez"/>
        <s v="Clinton Andrews"/>
        <s v="Ryan Jones"/>
        <s v="Savannah Yang"/>
        <s v="Kenneth Johnson"/>
        <s v="Andrew Archer"/>
        <s v="Monica Cardenas"/>
        <s v="Michael Foster"/>
        <s v="Amy Gregory"/>
        <s v="Eileen Castillo"/>
        <s v="Ralph Alvarez"/>
        <s v="Jordan Reed MD"/>
        <s v="Melissa Nixon"/>
        <s v="Joshua Terry"/>
        <s v="Victoria Richardson"/>
        <s v="Ashley Smith"/>
        <s v="Sarah Davidson"/>
        <s v="Laura Black"/>
        <s v="Ryan Ramirez"/>
        <s v="Janice Lin"/>
        <s v="Jose Adams"/>
        <s v="Mark Nguyen"/>
        <s v="Karen Simon"/>
        <s v="Adam Johnson"/>
        <s v="Caitlin Hamilton"/>
        <s v="Jared Miller"/>
        <s v="Robert Hoffman Jr."/>
        <s v="David Donaldson"/>
        <s v="Daisy Russell"/>
        <s v="John Barton"/>
        <s v="Paul Mclean"/>
        <s v="Katherine Carroll"/>
        <s v="Sharon Lynch"/>
        <s v="Chad Heath"/>
        <s v="Raymond Williams"/>
        <s v="Duane Cruz"/>
        <s v="Corey Baker"/>
        <s v="Leslie Kelly"/>
        <s v="Timothy Rodriguez"/>
        <s v="Jay Kerr"/>
        <s v="James Rice"/>
        <s v="Lacey Pruitt"/>
        <s v="Christine Carlson"/>
        <s v="Anthony Campbell"/>
        <s v="Mike Sanchez"/>
        <s v="Christopher Barry"/>
        <s v="Craig Sweeney"/>
        <s v="Victoria Navarro"/>
        <s v="Alexis Chavez"/>
        <s v="Jessica Ramos"/>
        <s v="Kelly Shaffer"/>
        <s v="Matthew Hall"/>
        <s v="Mr. James Hall"/>
        <s v="Anthony Holland"/>
        <s v="Jennifer Gomez"/>
        <s v="Kristine Odonnell"/>
        <s v="David Paul"/>
        <s v="Zachary Black"/>
        <s v="Sonia Santiago"/>
        <s v="James White"/>
        <s v="Matthew Jimenez"/>
        <s v="Rachel Allen"/>
        <s v="Katie Salas"/>
        <s v="James Ward"/>
        <s v="Brandi Hoover"/>
        <s v="Tim Johnson"/>
        <s v="Jason Reid"/>
        <s v="Maria Patel"/>
        <s v="Michelle Stone"/>
        <s v="Ronald Davis"/>
        <s v="Matthew Cuevas"/>
        <s v="Scott Cummings"/>
        <s v="Vincent Sharp"/>
        <s v="Michelle Ramirez"/>
        <s v="Juan Oconnor"/>
        <s v="Chelsea Moore"/>
        <s v="Cynthia Hansen"/>
        <s v="Ann Copeland"/>
        <s v="Betty West"/>
        <s v="Erika Robinson"/>
        <s v="Crystal Chen"/>
        <s v="James Salas"/>
        <s v="Jeremy Rice"/>
        <s v="Crystal Hunter"/>
        <s v="Elizabeth Rosales"/>
        <s v="Joshua Parker"/>
        <s v="John Watson"/>
        <s v="Amy Spears"/>
        <s v="Heather Miller"/>
        <s v="David Martin"/>
        <s v="Seth Schultz"/>
        <s v="Cristian Marshall"/>
        <s v="David Patrick"/>
        <s v="Tiffany Mccoy"/>
        <s v="Michelle Chapman"/>
        <s v="Ian Nichols"/>
        <s v="Julie Cortez"/>
        <s v="David Foley"/>
        <s v="Kathy Coleman"/>
        <s v="Jesus Casey"/>
        <s v="Kaitlin Norris"/>
        <s v="Jamie Wells"/>
        <s v="Emily Lopez"/>
        <s v="Roger Martinez"/>
        <s v="Jean Lopez"/>
        <s v="Alexander Morgan"/>
        <s v="Amanda Arroyo"/>
        <s v="Steven Nguyen"/>
        <s v="Mr. Edward Nash"/>
        <s v="Theresa Johnson"/>
        <s v="Mark Bean"/>
        <s v="Kevin Greene"/>
        <s v="Katie Henderson MD"/>
        <s v="Taylor Ingram"/>
        <s v="Lorraine Cisneros"/>
        <s v="John Schmitt"/>
        <s v="John Jordan"/>
        <s v="Joshua Fox"/>
        <s v="Howard Black"/>
        <s v="Theresa Cherry"/>
        <s v="Stephanie Dennis"/>
        <s v="Elizabeth Hernandez"/>
        <s v="Megan Mosley"/>
        <s v="Maria Mills"/>
        <s v="Donald Smith"/>
        <s v="Stacey Lawson"/>
        <s v="Melissa Bowen"/>
        <s v="Brooke Jones"/>
        <s v="Janet Mcintosh"/>
        <s v="Carol Rowe"/>
        <s v="Elizabeth Santos"/>
        <s v="Melissa Murphy"/>
        <s v="Robert Ferrell"/>
        <s v="Ashley Carter"/>
        <s v="Jon Hancock"/>
        <s v="Preston Weaver"/>
        <s v="Stacy Delacruz"/>
        <s v="Denise Bartlett"/>
        <s v="Paul Edwards Jr."/>
        <s v="Michael Bradley"/>
        <s v="Jason Haas"/>
        <s v="Brian Valdez"/>
        <s v="Laura Newman"/>
        <s v="April Cross"/>
        <s v="Megan Kirby"/>
        <s v="Kevin Church"/>
        <s v="Stanley Schroeder"/>
        <s v="Matthew Owen"/>
        <s v="Michael Harris"/>
        <s v="Victoria Mitchell"/>
        <s v="Jay Rhodes"/>
        <s v="Julie Austin"/>
        <s v="Kaitlin Brown"/>
        <s v="Kathleen Peterson"/>
        <s v="Natalie Cunningham"/>
        <s v="Lisa Underwood"/>
        <s v="Latoya Harris"/>
        <s v="Tony Kim"/>
        <s v="Natasha Wright"/>
        <s v="Brittany Bender"/>
        <s v="Kristen Lawson"/>
        <s v="Cynthia Thompson"/>
        <s v="Donald King"/>
        <s v="Linda Cooper"/>
        <s v="Candice Jones"/>
        <s v="Angel Bush"/>
        <s v="Victoria Mason"/>
        <s v="Miguel Hill"/>
        <s v="Robert Owens DVM"/>
        <s v="Joseph Myers"/>
        <s v="Eric Lyons"/>
        <s v="Kyle Bailey"/>
        <s v="Laura Scott"/>
        <s v="Douglas Rosales"/>
        <s v="Paul Scott"/>
        <s v="Robert Bradley IV"/>
        <s v="Stacey Brown"/>
        <s v="Katie Burgess"/>
        <s v="Matthew Morgan"/>
        <s v="Jeremy Patel"/>
        <s v="Richard Wright"/>
        <s v="Jeffrey Scott"/>
        <s v="Cassandra Gutierrez"/>
        <s v="Carolyn Orr"/>
        <s v="Jasmine Bradley"/>
        <s v="Stephanie Christian"/>
        <s v="Mary Sullivan"/>
        <s v="Joshua Miller"/>
        <s v="Lisa Stewart"/>
        <s v="James Hall"/>
        <s v="Glenn Henderson"/>
        <s v="Alyssa Holloway"/>
        <s v="Dylan Randall"/>
        <s v="Mary Carter"/>
        <s v="Brittany Gonzales"/>
        <s v="Monica Lane"/>
        <s v="Alexandra Kirby"/>
        <s v="Daniel Wong"/>
        <s v="Joshua Mitchell"/>
        <s v="Lori Phelps"/>
        <s v="Tina Barrera"/>
        <s v="Courtney Barnett"/>
        <s v="Stephen Howe"/>
        <s v="Kimberly Willis"/>
        <s v="Sharon Esparza"/>
        <s v="Blake Cantu"/>
        <s v="Edwin Norris"/>
        <s v="James Clark"/>
        <s v="Scott Thomas"/>
        <s v="Mary Lucas"/>
        <s v="Timothy James"/>
        <s v="Anthony Bennett"/>
        <s v="Gary Montgomery"/>
        <s v="Carolyn Ingram"/>
        <s v="Eric Johnson"/>
        <s v="Travis Oneal"/>
        <s v="Jessica Daniels"/>
        <s v="Michelle Spencer"/>
        <s v="Michael Santiago"/>
        <s v="Dominique Rivers"/>
        <s v="Vanessa Garza"/>
        <s v="Daniel Moran"/>
        <s v="Kimberly Fuentes"/>
        <s v="Emily Burnett"/>
        <s v="Carlos Stafford"/>
        <s v="Hunter Johnson"/>
        <s v="Francisco Rodriguez"/>
        <s v="Lori Robertson"/>
        <s v="Lisa Jackson"/>
        <s v="Joel Miranda"/>
        <s v="Vanessa Mitchell"/>
        <s v="Ronald Nguyen"/>
        <s v="Victoria Hall"/>
        <s v="Frank Wilson"/>
        <s v="Laura Lozano"/>
        <s v="Shelia Johnson"/>
        <s v="Henry Morgan"/>
        <s v="Caroline Roberts"/>
        <s v="James Vazquez"/>
        <s v="John Arias"/>
        <s v="Steve Williams"/>
        <s v="Robert Daniel"/>
        <s v="Christy Adkins"/>
        <s v="Meghan Johnson"/>
        <s v="Jeffrey Smith"/>
        <s v="Russell Harris"/>
        <s v="Veronica Wilson"/>
        <s v="Anthony Daniel"/>
        <s v="Howard Rodriguez"/>
        <s v="Kristen Osborn"/>
        <s v="Mr. Bryan Banks"/>
        <s v="Janice Perry"/>
        <s v="Thomas Garcia"/>
        <s v="Kara Ramirez"/>
        <s v="Jason Vang"/>
        <s v="Monique Bradley"/>
        <s v="Jordan Simmons"/>
        <s v="Phillip Jones"/>
        <s v="George Gill"/>
        <s v="Kathleen Rodriguez"/>
        <s v="Kristen Tucker"/>
        <s v="Carolyn Peters"/>
        <s v="Angela Raymond"/>
        <s v="Julie Salinas"/>
        <s v="Christopher Bryan DVM"/>
        <s v="Lindsay Palmer"/>
        <s v="Cody Newton"/>
        <s v="Shannon Alexander"/>
        <s v="Deanna Martinez"/>
        <s v="Pedro Graves"/>
        <s v="Linda Garcia"/>
        <s v="Erin Ware"/>
        <s v="Michael Hamilton"/>
        <s v="Mikayla Smith"/>
        <s v="Colleen Chang"/>
        <s v="Nicholas Baker"/>
        <s v="Laura Sandoval"/>
        <s v="Bradley Salazar"/>
        <s v="Mary Simpson"/>
        <s v="Joseph Horton"/>
        <s v="James Fletcher MD"/>
        <s v="Devin Griffin"/>
        <s v="Holly Bender"/>
        <s v="Krista French"/>
        <s v="Nancy Grimes"/>
        <s v="Jon Garcia"/>
        <s v="Nicholas Allen"/>
        <s v="James Rodriguez"/>
        <s v="Jim Griffin"/>
        <s v="Edward Peterson"/>
        <s v="Kyle Brown"/>
        <s v="Richard Holland"/>
        <s v="Nancy Wright"/>
        <s v="Mrs. Olivia Jones"/>
        <s v="Emily Osborne"/>
        <s v="Robert Peterson"/>
        <s v="Lisa Brown"/>
        <s v="Michelle Jefferson"/>
        <s v="Natalie Lynch"/>
        <s v="Nicholas Parsons"/>
        <s v="Sara Wall"/>
        <s v="Ashley Hernandez"/>
        <s v="Sean Golden"/>
        <s v="Robin Simmons"/>
        <s v="Andrew Lee"/>
        <s v="Becky Steele"/>
        <s v="Pamela Adkins"/>
        <s v="Michelle Colon"/>
        <s v="Duane George"/>
        <s v="William Brown"/>
        <s v="Christine Grant"/>
        <s v="Samuel Pearson"/>
        <s v="Kim Berry"/>
        <s v="Paula Martinez"/>
        <s v="Stephen Rice"/>
        <s v="Kathryn Ray"/>
        <s v="Caitlin Clark"/>
        <s v="Alan Garcia"/>
        <s v="Erin Brown"/>
        <s v="Deborah Sanford"/>
        <s v="Sarah Martinez"/>
        <s v="Tiffany Reed"/>
        <s v="Madison Cook"/>
        <s v="Tamara Jordan"/>
        <s v="Angela Murillo"/>
        <s v="Jennifer Gibson"/>
        <s v="Stephanie Blanchard"/>
        <s v="Michael Frey"/>
        <s v="Victoria Silva"/>
        <s v="Brian King"/>
        <s v="Charlotte Hammond"/>
        <s v="Carrie Chavez"/>
        <s v="Kirk Williams"/>
        <s v="Sharon Howard"/>
        <s v="Eric Wise"/>
        <s v="Kyle Jones"/>
        <s v="Ashley Wood"/>
        <s v="Ashley Cruz"/>
        <s v="Loretta Young"/>
        <s v="Matthew Moore"/>
        <s v="Morgan Powell"/>
        <s v="Christina Sanders"/>
        <s v="Richard Alexander"/>
        <s v="Tiffany Ortega"/>
        <s v="Corey Lindsey"/>
        <s v="Kenneth Hart"/>
        <s v="Martha Reed"/>
        <s v="Kara Brown"/>
        <s v="Carol Marshall"/>
        <s v="Anna Jimenez"/>
        <s v="Jacqueline Cuevas"/>
        <s v="Adriana Alexander"/>
        <s v="Angela Campbell"/>
        <s v="Robert Mendoza"/>
        <s v="Miranda Le"/>
        <s v="James Rubio"/>
        <s v="Jason Lee"/>
        <s v="Matthew Wise"/>
        <s v="Nina Watson"/>
        <s v="Brett Love"/>
        <s v="Roberta Sheppard"/>
        <s v="Patrick Robertson"/>
        <s v="Rachel Fowler"/>
        <s v="David Rodriguez"/>
        <s v="Mark Kennedy"/>
        <s v="Gabriela Edwards"/>
        <s v="Jasmine Cherry"/>
        <s v="Emily James"/>
        <s v="Jennifer Patton"/>
        <s v="Evelyn Frost"/>
        <s v="Jennifer Davis"/>
        <s v="Lindsey Jensen"/>
        <s v="Susan Andrews"/>
        <s v="Autumn Mills"/>
        <s v="Kaitlyn Newman"/>
        <s v="Joel Moran"/>
        <s v="Christopher Allen"/>
        <s v="Krista Thompson"/>
        <s v="Eric Cowan"/>
        <s v="Scott White"/>
        <s v="Robert Benjamin"/>
        <s v="Jose Arnold"/>
        <s v="Jennifer Diaz"/>
        <s v="Kristy Munoz"/>
        <s v="Derek Fernandez"/>
        <s v="Michael Wu"/>
        <s v="Nicholas Sawyer"/>
        <s v="Lauren Christian"/>
        <s v="James Moore DDS"/>
        <s v="Sandra Schneider"/>
        <s v="Bailey Murphy"/>
        <s v="Kevin Flores"/>
        <s v="Autumn Hughes"/>
        <s v="Brian Meyer"/>
        <s v="Rebekah Johns"/>
        <s v="Cory Hamilton"/>
        <s v="Kristin Garcia"/>
        <s v="Mr. William Ward MD"/>
        <s v="Stanley Jenkins"/>
        <s v="Lisa Graham"/>
        <s v="Jose Klein"/>
        <s v="Sean Hardin"/>
        <s v="Derek Aguilar"/>
        <s v="Yolanda Galvan"/>
        <s v="Amy Davidson"/>
        <s v="Logan Wilson"/>
        <s v="Alisha Archer"/>
        <s v="Melinda Rasmussen"/>
        <s v="Amanda Walker"/>
        <s v="Megan Lee"/>
        <s v="Lorraine Griffin"/>
        <s v="Monica Sanchez"/>
        <s v="Teresa Brown"/>
        <s v="Leslie Bullock"/>
        <s v="Theresa Campbell"/>
        <s v="David Andrews"/>
        <s v="Frederick Wolfe"/>
        <s v="Elizabeth Bird"/>
        <s v="Samuel Daniels"/>
        <s v="Latoya Aguirre"/>
        <s v="Katie Allen"/>
        <s v="Jeffrey Carter"/>
        <s v="Amber Williamson"/>
        <s v="Noah Hayes"/>
        <s v="Cynthia Taylor"/>
        <s v="Russell Smith"/>
        <s v="Dawn Skinner"/>
        <s v="Michelle Nguyen"/>
        <s v="Edward Nelson"/>
        <s v="Chad Davis"/>
        <s v="Carrie Bonilla"/>
        <s v="Michael Russell"/>
        <s v="Lauren Rogers"/>
        <s v="William Kim"/>
        <s v="Mr. Joshua Craig DVM"/>
        <s v="Stephen Jackson"/>
        <s v="Kimberly Craig"/>
        <s v="Philip Roth"/>
        <s v="Jeremy Rodriguez"/>
        <s v="James Elliott"/>
        <s v="Shane Banks"/>
        <s v="Samantha Walker"/>
        <s v="Andrew Rodriguez"/>
        <s v="Catherine Roman"/>
        <s v="Melissa Gutierrez"/>
        <s v="Shelley Padilla"/>
        <s v="Michelle Matthews"/>
        <s v="Olivia Curtis"/>
        <s v="Robin Brown"/>
        <s v="Corey Wilson"/>
        <s v="Heather Meadows"/>
        <s v="Tammie Mccoy"/>
        <s v="Joshua Fisher"/>
        <s v="Bethany Porter"/>
        <s v="Holly Stewart"/>
        <s v="Lisa Simpson"/>
        <s v="Daniel Clark"/>
        <s v="Robin Cross"/>
        <s v="Michael Stevenson"/>
        <s v="Jesse Wilson"/>
        <s v="Louis Jackson"/>
        <s v="Michael Hill"/>
        <s v="Lisa Henry"/>
        <s v="Robert Vaughn"/>
        <s v="Jason Callahan PhD"/>
        <s v="Kent Andrade"/>
        <s v="Justin Gregory"/>
        <s v="Kathleen Santos"/>
        <s v="Kathryn Wright"/>
        <s v="Summer Bullock"/>
        <s v="Jeremy Calhoun"/>
        <s v="Anthony Phillips"/>
        <s v="Susan Brewer"/>
        <s v="Jean Ramos"/>
        <s v="Steven Norton"/>
        <s v="Thomas Morton"/>
        <s v="Lisa Morales"/>
        <s v="Charles Wallace"/>
        <s v="Michael Martinez"/>
        <s v="Jessica Davis"/>
        <s v="Alice Craig"/>
        <s v="Linda Brown"/>
        <s v="Veronica Ortiz"/>
        <s v="Kathryn Booker"/>
        <s v="Larry Hernandez"/>
        <s v="Kevin Haley"/>
        <s v="Jill Nelson"/>
        <s v="Todd Harrell"/>
        <s v="Donald Lewis"/>
        <s v="Victoria Evans DDS"/>
        <s v="Gregory Frank"/>
        <s v="Christina Porter"/>
        <s v="Connie Rodriguez"/>
        <s v="Patricia Juarez MD"/>
        <s v="Nicholas Santos"/>
        <s v="Debra Gonzalez DDS"/>
        <s v="Brian Miller"/>
        <s v="Donna Burgess"/>
        <s v="Frank Harris"/>
        <s v="Joyce Decker MD"/>
        <s v="Sabrina Marquez"/>
        <s v="Stephanie Cline"/>
        <s v="Vincent Coleman"/>
        <s v="Patricia Buchanan"/>
        <s v="Marcus Mitchell"/>
        <s v="Joshua Ward"/>
        <s v="Julie Mcbride MD"/>
        <s v="Cynthia Briggs"/>
        <s v="Heather Ellis"/>
        <s v="Jamie Wood"/>
        <s v="Steven Walton Jr."/>
        <s v="Lindsay Nguyen"/>
        <s v="Terry Perkins"/>
        <s v="Brittany Lopez"/>
        <s v="Madison Delgado"/>
        <s v="Wanda Robinson"/>
        <s v="Tracy Williams"/>
        <s v="Mr. Jose Brown"/>
        <s v="Donna White"/>
        <s v="Ashley Phillips"/>
        <s v="Elizabeth Valentine"/>
        <s v="Anthony Lopez"/>
        <s v="Arthur Carter"/>
        <s v="Philip Reed"/>
        <s v="Veronica Burton"/>
        <s v="Mark Ramirez"/>
        <s v="Jessica Clark"/>
        <s v="Jeff Franklin"/>
        <s v="Jamie Downs"/>
        <s v="Scott Mcpherson"/>
        <s v="Vanessa Oliver"/>
        <s v="Rick Garcia"/>
        <s v="Adam Williams"/>
        <s v="Gregory Jones"/>
        <s v="Maria Roberts"/>
        <s v="Meghan Carter"/>
        <s v="Christopher Hall"/>
        <s v="Crystal Davis"/>
        <s v="Dylan Jimenez"/>
        <s v="Melissa Jones"/>
        <s v="Patricia Howe"/>
        <s v="Deborah Sampson"/>
        <s v="Justin Vasquez"/>
        <s v="Jeremy Wood"/>
        <s v="Stephanie Baker"/>
        <s v="Lori Chen"/>
        <s v="Elizabeth Randolph"/>
        <s v="Ronald Anderson"/>
        <s v="Emily Benson"/>
        <s v="Gregory Smith"/>
        <s v="Lisa Hernandez"/>
        <s v="Elizabeth Wallace"/>
        <s v="Stephanie Gibson"/>
        <s v="Shelly Gibson"/>
        <s v="Sarah Lopez"/>
        <s v="Whitney Robinson"/>
        <s v="Maria Dunn"/>
        <s v="Craig Henderson"/>
        <s v="Gregory Conrad"/>
        <s v="Sylvia Bailey"/>
        <s v="Lindsey Foley"/>
        <s v="John Dalton"/>
        <s v="Mary Stewart"/>
        <s v="John Best"/>
        <s v="Lindsey Mathis"/>
        <s v="Natalie Kramer"/>
        <s v="Kayla Molina"/>
        <s v="Andrew Thornton"/>
        <s v="Eric Harris"/>
        <s v="Wanda Donaldson"/>
        <s v="Kristin Love"/>
        <s v="Mike Park"/>
        <s v="William Reilly"/>
        <s v="Brian Warner"/>
        <s v="Ricky Owens"/>
        <s v="Randy Mendoza"/>
        <s v="Isaac Rodriguez"/>
        <s v="Christine Hoffman"/>
        <s v="Daniel Price"/>
        <s v="Carla Oneal"/>
        <s v="Brian White"/>
        <s v="Carolyn Cummings"/>
        <s v="Lisa Roman"/>
        <s v="Johnny Whitney"/>
        <s v="Patrick Nelson"/>
        <s v="Alicia Morton"/>
        <s v="Jennifer Mendoza"/>
        <s v="Morgan Jennings"/>
        <s v="Robert Franklin"/>
        <s v="Joseph Wu"/>
        <s v="Shannon Lewis"/>
        <s v="Jacob Branch"/>
        <s v="Natasha Robertson"/>
        <s v="Shannon Maddox"/>
        <s v="Justin Rojas"/>
        <s v="Nathan Castro"/>
        <s v="Dominique Wagner"/>
        <s v="Kelly Douglas"/>
        <s v="Shannon Williams"/>
        <s v="Travis Smith"/>
        <s v="Kevin Coleman"/>
        <s v="Joseph Davidson"/>
        <s v="Todd Dunlap"/>
        <s v="Frank Colon"/>
        <s v="Steven Marks"/>
        <s v="David Sanders"/>
        <s v="Kathleen Black"/>
        <s v="Samantha Peters"/>
        <s v="Rodney Gonzalez"/>
        <s v="Miguel Patterson"/>
        <s v="Mark Nelson"/>
        <s v="Anna Robinson"/>
        <s v="Amber Leach"/>
        <s v="Zachary Spencer"/>
        <s v="Kayla Mccarthy"/>
        <s v="Mitchell White"/>
        <s v="Brandon Torres DVM"/>
        <s v="Haley Gilbert"/>
        <s v="Daniel Morris"/>
        <s v="Nicholas Cooke"/>
        <s v="Kayla Perez"/>
        <s v="George Erickson"/>
        <s v="Tammy Glass"/>
        <s v="Christina Rodriguez"/>
        <s v="Keith Edwards"/>
        <s v="Stacey Hurst"/>
        <s v="Jesse Jackson"/>
        <s v="George Scott"/>
        <s v="Richard Huber"/>
        <s v="James Warren"/>
        <s v="Mark Jones"/>
        <s v="Scott Shaffer"/>
        <s v="Alisha Williams"/>
        <s v="Debbie Howard"/>
        <s v="Donna Zhang"/>
        <s v="David Brock"/>
        <s v="Patricia Long"/>
        <s v="Noah Rodriguez"/>
        <s v="Ashley Drake"/>
        <s v="Tiffany Smith"/>
        <s v="Nancy Peters"/>
        <s v="Jacob Turner"/>
        <s v="Gary Wilson MD"/>
        <s v="Connie Shelton"/>
        <s v="Monica Myers"/>
        <s v="Michael Villarreal"/>
        <s v="Cassidy Baker"/>
        <s v="Victoria Campbell"/>
        <s v="Robin Sandoval"/>
        <s v="Kayla Oliver"/>
        <s v="Heidi Schultz"/>
        <s v="Clifford Holmes"/>
        <s v="Brian Wallace"/>
        <s v="Zachary Smith"/>
        <s v="Thomas Gonzalez"/>
        <s v="Lindsay Li"/>
        <s v="Amanda Taylor"/>
        <s v="Kelly Thomas"/>
        <s v="Nathaniel Jones"/>
        <s v="Kevin Morgan"/>
        <s v="Rachael Powell"/>
        <s v="Brittany Thornton"/>
        <s v="Mary Miller"/>
        <s v="Megan Davidson"/>
        <s v="Cody Finley"/>
        <s v="Jamie Spence"/>
        <s v="Thomas Marshall"/>
        <s v="Michael Solomon"/>
        <s v="Spencer Martinez"/>
        <s v="Ryan Murphy"/>
        <s v="Joseph Wilson"/>
        <s v="Tara Thomas"/>
        <s v="Mr. Mason Lynch"/>
        <s v="Erica Simon"/>
        <s v="Joseph Lee"/>
        <s v="Sara Ellis"/>
        <s v="Tonya Maynard"/>
        <s v="Mrs. Tina Horton"/>
        <s v="Theresa Todd"/>
        <s v="Frances Ortiz"/>
        <s v="Brandy Miller"/>
        <s v="Jared Smith"/>
        <s v="Caitlin Anderson"/>
        <s v="Amber Bennett"/>
        <s v="Daniel Jones"/>
        <s v="Samuel Ramirez"/>
        <s v="Beth Frazier"/>
        <s v="Jordan Powell"/>
        <s v="Marissa Robinson"/>
        <s v="James Gilmore"/>
        <s v="Rodney Hernandez"/>
        <s v="Donna Browning"/>
        <s v="Susan Mccarthy"/>
        <s v="Judith Bell"/>
        <s v="Jennifer Lester"/>
        <s v="Kelly Oneill"/>
        <s v="Theresa Spencer"/>
        <s v="Robert Mason"/>
        <s v="Elizabeth French"/>
        <s v="Michelle Rivas"/>
        <s v="Brian Morris"/>
        <s v="Charles Berry"/>
        <s v="Mrs. Lisa Lawrence"/>
        <s v="Veronica Lee"/>
        <s v="Alexander Werner"/>
        <s v="Heather Richardson"/>
        <s v="Amy Wilson"/>
        <s v="David Taylor"/>
        <s v="Allison Brown"/>
        <s v="Pamela Ayala"/>
        <s v="William Foster"/>
        <s v="Jamie Pineda"/>
        <s v="Tammy Stevenson"/>
        <s v="William Wright"/>
        <s v="Jeremy Ramirez"/>
        <s v="Jill Morris"/>
        <s v="Dustin Walters"/>
        <s v="Donald Rodriguez"/>
        <s v="Angela Fuentes"/>
        <s v="Jennifer Finley"/>
        <s v="Jaime Buckley"/>
        <s v="Gerald Brown"/>
        <s v="Eric Cook"/>
        <s v="Ricky Brown"/>
        <s v="Barbara Chavez"/>
        <s v="Joshua Garcia"/>
        <s v="Gloria Taylor"/>
        <s v="Karen Brooks"/>
        <s v="Ashley Turner"/>
        <s v="Kristin Tyler"/>
        <s v="Paul Johnson"/>
        <s v="Miranda Rodriguez"/>
        <s v="Bryan Perez"/>
        <s v="Kaitlin Davis"/>
        <s v="Kellie Robinson"/>
        <s v="Matthew Cortez"/>
        <s v="Timothy Newman"/>
        <s v="Robert Allen"/>
        <s v="Lisa Pruitt"/>
        <s v="Jeanne Patterson"/>
        <s v="Hector Olson"/>
        <s v="Wayne Jacobs"/>
        <s v="Gregory Mason"/>
        <s v="Amber Keith"/>
        <s v="Charles Fuller"/>
        <s v="Michael Gonzalez"/>
        <s v="Kenneth Chen"/>
        <s v="Teresa Price"/>
        <s v="Kelly Williams"/>
        <s v="Jessica Heath"/>
        <s v="Manuel Roberson"/>
        <s v="Jesus Terrell"/>
        <s v="Caitlyn Brown"/>
        <s v="Jason Kent"/>
        <s v="Donald Johnson"/>
        <s v="Daniel Gray"/>
        <s v="Sarah Bryant"/>
        <s v="Joshua Williams"/>
        <s v="Kimberly Mcdaniel"/>
        <s v="Jonathan Skinner"/>
        <s v="Tony Whitaker"/>
        <s v="Megan Beltran"/>
        <s v="Nancy Romero"/>
        <s v="Ricky Stone"/>
        <s v="Nathan Smith"/>
        <s v="Trevor Miller"/>
        <s v="Natalie Carpenter DDS"/>
        <s v="Ann Adams"/>
        <s v="Patricia Wright DDS"/>
        <s v="Juan Welch"/>
        <s v="Kimberly Castillo"/>
        <s v="Zachary Owen"/>
        <s v="Mitchell Kaufman"/>
        <s v="Denise Mendoza"/>
        <s v="David Gomez"/>
        <s v="Marie Owens"/>
        <s v="Amanda Thomas"/>
        <s v="Kathleen Moore"/>
        <s v="Lisa Anderson"/>
        <s v="Sandy Frederick"/>
        <s v="Kaitlyn Thornton"/>
        <s v="Jacqueline Campos"/>
        <s v="Wayne Green"/>
        <s v="Jason Garcia"/>
        <s v="Amy Johnson"/>
        <s v="Tammy Mathews"/>
        <s v="James Harper"/>
        <s v="Heather Moore DVM"/>
        <s v="David Hunter"/>
        <s v="Matthew Simon"/>
        <s v="William Callahan"/>
        <s v="Sherry Vargas"/>
        <s v="Stacey Stewart"/>
        <s v="Brad Cisneros"/>
        <s v="Devin Garner"/>
        <s v="Mary Newton"/>
        <s v="Matthew Chandler"/>
        <s v="Teresa Rodriguez"/>
        <s v="Bryan Thomas"/>
        <s v="Angel Simon"/>
        <s v="Diana Smith"/>
        <s v="April Phillips"/>
        <s v="Kristie Walker"/>
        <s v="Kelly Porter"/>
        <s v="Ryan Drake"/>
        <s v="James Chen"/>
        <s v="Lauren Jones"/>
        <s v="Nicole Miller"/>
        <s v="Casey Ford"/>
        <s v="Nathan Sims"/>
        <s v="Sandra Santos"/>
        <s v="Mary Scott"/>
        <s v="Anna Bray"/>
        <s v="Michael Patrick"/>
        <s v="Julian Pratt"/>
        <s v="Melissa Sanders"/>
        <s v="Billy Munoz"/>
        <s v="Meagan Thomas"/>
        <s v="Julia Miller"/>
        <s v="Michael Ayers"/>
        <s v="Belinda Taylor"/>
        <s v="Michael Gardner"/>
        <s v="Jill Terry"/>
        <s v="Antonio King"/>
        <s v="Mikayla Cole"/>
        <s v="Gary Peterson"/>
        <s v="Barbara Cooper"/>
        <s v="Clinton Figueroa"/>
        <s v="Stephen Montgomery"/>
        <s v="Alexis Cole"/>
        <s v="Larry Cole"/>
        <s v="Brandon Olsen"/>
        <s v="Morgan Cortez"/>
        <s v="Catherine Wright"/>
        <s v="Amanda Good"/>
        <s v="Michael Best"/>
        <s v="Jessica Martinez"/>
        <s v="Joe Goodwin"/>
        <s v="Linda Gilbert"/>
        <s v="Maria Andrews"/>
        <s v="Jade Campbell"/>
        <s v="Ms. Jamie Sutton"/>
        <s v="Maria Haynes"/>
        <s v="Mr. Gregory Wilson"/>
        <s v="Sheila Griffin"/>
        <s v="Michelle Richardson"/>
        <s v="Ms. Christy White"/>
        <s v="Crystal Levine"/>
        <s v="Jacob Guzman"/>
        <s v="Carol Christian"/>
        <s v="Ms. Sandy Davis"/>
        <s v="Bryan Cardenas"/>
        <s v="Alison Sullivan"/>
        <s v="Sara Campbell"/>
        <s v="Adam Mcneil"/>
        <s v="Kevin Fernandez"/>
        <s v="Isaac Day"/>
        <s v="Kenneth Hernandez"/>
        <s v="Jennifer Dunn"/>
        <s v="David Burns"/>
        <s v="Jennifer Rodriguez"/>
        <s v="Noah Ramirez"/>
        <s v="Patricia Reynolds"/>
        <s v="Tara Evans"/>
        <s v="Christopher Walker"/>
        <s v="Marissa Small"/>
        <s v="Timothy Hill"/>
        <s v="Ashlee Coleman"/>
        <s v="Jennifer Heath"/>
        <s v="Timothy Kennedy"/>
        <s v="Dana Morris"/>
        <s v="Michael Smith"/>
        <s v="Jason Bray"/>
        <s v="Joseph Escobar"/>
        <s v="Mindy Underwood"/>
        <s v="Joseph Washington"/>
        <s v="Mrs. Elizabeth Friedman MD"/>
        <s v="Yvette Hernandez"/>
        <s v="Michelle Mahoney"/>
        <s v="William Floyd"/>
        <s v="Whitney Martin"/>
        <s v="Lisa Johnson"/>
        <s v="Andrea Wolf"/>
        <s v="Zachary Garcia"/>
        <s v="Breanna Whitaker"/>
        <s v="Nathan Lara"/>
        <s v="Timothy Williams"/>
        <s v="Sandra Wise"/>
        <s v="Jack Thomas"/>
        <s v="Douglas Miller"/>
        <s v="Kenneth Dickerson"/>
        <s v="Jessica White"/>
        <s v="Debra Foster"/>
        <s v="Mr. Edward Lopez"/>
        <s v="Diane Barnes"/>
        <s v="Jerry Aguilar"/>
        <s v="Patrick Lopez"/>
        <s v="James Shea"/>
        <s v="Vanessa Terry"/>
        <s v="Justin Henry"/>
        <s v="Brett Wilson"/>
        <s v="Brian Clarke"/>
        <s v="Karen Vasquez"/>
        <s v="Heidi Garcia"/>
        <s v="Anthony Hill"/>
        <s v="Sean Rivera"/>
        <s v="Jonathan Moore"/>
        <s v="Lisa Briggs"/>
        <s v="Kristy Walters"/>
        <s v="Anthony Jones"/>
        <s v="Nicholas Lee"/>
        <s v="Thomas Diaz"/>
        <s v="Jeff Hernandez"/>
        <s v="Mr. Charles Hale"/>
        <s v="Monica Marks"/>
        <s v="Gregory Davis"/>
        <s v="Kelly Gonzalez"/>
        <s v="Tammy Bird"/>
        <s v="Marilyn Tucker"/>
        <s v="Mary Morgan"/>
        <s v="Erika Campbell"/>
        <s v="Jeffrey Boyd"/>
        <s v="Jennifer Williamson"/>
        <s v="Wayne Garcia"/>
        <s v="Brenda Nguyen"/>
        <s v="Brooke Williams"/>
        <s v="Christopher Smith"/>
        <s v="Katherine Kelly"/>
        <s v="Patrick Guerrero"/>
        <s v="Tonya Pratt"/>
        <s v="Justin Bartlett"/>
        <s v="Gail Washington"/>
        <s v="Leslie Whitney"/>
        <s v="Katie Dickerson"/>
        <s v="Danny Ho"/>
        <s v="Amanda Ibarra"/>
        <s v="Tom Beasley"/>
        <s v="Jaclyn Lam"/>
        <s v="Stephanie Brown"/>
        <s v="David Robinson"/>
        <s v="Steven Diaz"/>
        <s v="Helen Martinez"/>
        <s v="Timothy Jones"/>
        <s v="Matthew Reid"/>
        <s v="Randall Fowler"/>
        <s v="Christopher Novak"/>
        <s v="Matthew Boone"/>
        <s v="Dr. Kimberly Armstrong DDS"/>
        <s v="Margaret Wright DDS"/>
        <s v="Gary Chapman"/>
        <s v="Paul Martin"/>
        <s v="Laura Brown"/>
        <s v="Rhonda Martinez"/>
        <s v="Dawn Owens DVM"/>
        <s v="Ronald Pierce"/>
        <s v="John Swanson"/>
        <s v="Nicholas Parker"/>
        <s v="Brian Jones"/>
        <s v="Wendy Mcpherson"/>
        <s v="Monica Hays"/>
        <s v="Brenda Greer"/>
        <s v="Billy Leon"/>
        <s v="Clifford Davis"/>
        <s v="Derek Martinez"/>
        <s v="Natalie Charles"/>
        <s v="Kathy Pennington"/>
        <s v="Felicia Jackson"/>
        <s v="Patricia Cunningham"/>
        <s v="Anthony Chapman"/>
        <s v="Jack Wilkins"/>
        <s v="Samantha Holloway"/>
        <s v="Arthur Frost"/>
        <s v="Reginald Williams"/>
        <s v="Zachary Alvarez"/>
        <s v="Tricia Rodriguez"/>
        <s v="Tammy Butler"/>
        <s v="Angela Forbes"/>
        <s v="Abigail Bautista"/>
        <s v="Jessica Roy"/>
        <s v="Lori Jackson"/>
        <s v="Duane Phillips"/>
        <s v="Christian Schneider"/>
        <s v="Jenny Simpson"/>
        <s v="Dawn Wallace"/>
        <s v="Amanda Butler"/>
        <s v="Brandon Torres"/>
        <s v="Stacy Parks"/>
        <s v="Melissa Oliver"/>
        <s v="Julia Andrews"/>
        <s v="Kayla Skinner"/>
        <s v="Ashley Strong"/>
        <s v="Courtney Cook"/>
        <s v="Glenn Novak"/>
        <s v="Stephanie Johnson"/>
        <s v="Russell Vargas"/>
        <s v="Emma Fernandez"/>
        <s v="Christina Jennings"/>
        <s v="Gary Sanders"/>
        <s v="Kathleen Pruitt"/>
        <s v="Cynthia Scott"/>
        <s v="Melissa Berry"/>
        <s v="Damon Carter"/>
        <s v="Sally Malone"/>
        <s v="Rebecca Hodges"/>
        <s v="Jennifer Horn"/>
        <s v="Benjamin Good"/>
        <s v="Abigail King"/>
        <s v="Jenny Salinas"/>
        <s v="Debra Greer"/>
        <s v="Joseph Jones"/>
        <s v="Brian Knight"/>
        <s v="Kendra Rosales"/>
        <s v="Michelle Gomez"/>
        <s v="Alicia Bolton"/>
        <s v="Ryan Harvey"/>
        <s v="Rachel Smith"/>
        <s v="Joshua Ross"/>
        <s v="Laura York"/>
        <s v="Jason Noble"/>
        <s v="Douglas Pratt"/>
        <s v="Tyler Martin"/>
        <s v="Billy Cohen"/>
        <s v="Stephanie Simpson"/>
        <s v="Gabrielle Leon"/>
        <s v="Bruce Richardson"/>
        <s v="Jonathan Romero"/>
        <s v="Gregory Diaz"/>
        <s v="Cheryl Lambert"/>
        <s v="Justin Wright"/>
        <s v="David Caldwell"/>
        <s v="Michele Rojas"/>
        <s v="Steven Daugherty"/>
        <s v="Craig Roberts"/>
        <s v="Anne Coffey"/>
        <s v="Elizabeth Adams"/>
        <s v="Emily Scott"/>
        <s v="Terry Day"/>
        <s v="Carrie Woods"/>
        <s v="Randy Mitchell"/>
        <s v="Miss Victoria Morris"/>
        <s v="Charles Pena"/>
        <s v="Lisa Taylor"/>
        <s v="Franklin Hayden"/>
        <s v="Taylor Bauer"/>
        <s v="Breanna Flores"/>
        <s v="Lauren Mercer"/>
        <s v="Angela Morrison"/>
        <s v="Jacob Hodges"/>
        <s v="Eric Garcia"/>
        <s v="Rachel Huang"/>
        <s v="Aaron Rivera"/>
        <s v="Kristen Jones"/>
        <s v="Peggy Hunter"/>
        <s v="Richard Wolfe"/>
        <s v="Maria Mclean"/>
        <s v="Autumn Jensen"/>
        <s v="Deborah Holloway"/>
        <s v="Alexander Carlson"/>
        <s v="Shelia Richardson"/>
        <s v="Ashley Adams"/>
        <s v="Leslie Rodriguez"/>
        <s v="Phyllis Brown"/>
        <s v="Jennifer Tate"/>
        <s v="Joseph Reynolds"/>
        <s v="Jonathan Boyd"/>
        <s v="Ryan Whitehead"/>
        <s v="Thomas Le"/>
        <s v="Heather Barr"/>
        <s v="Susan Johnston"/>
        <s v="Suzanne Houston"/>
        <s v="Joe Newton"/>
        <s v="Tyler Aguilar"/>
        <s v="Mallory Mcbride"/>
        <s v="David Kelly"/>
        <s v="Lisa Garza"/>
        <s v="Chad Everett"/>
        <s v="Priscilla Estrada"/>
        <s v="Thomas Castillo"/>
        <s v="Mark Smith"/>
        <s v="Carla Velazquez"/>
        <s v="Natasha Wheeler"/>
        <s v="Kimberly Acevedo"/>
        <s v="Walter Mcpherson"/>
        <s v="Brandy West"/>
        <s v="Laura Massey"/>
        <s v="Lisa Fernandez"/>
        <s v="Jimmy Fuller"/>
        <s v="Amanda Robbins"/>
        <s v="Richard Lopez"/>
        <s v="Erica Green"/>
        <s v="Jennifer Tucker"/>
        <s v="Terry Blackburn"/>
        <s v="Steven Suarez"/>
        <s v="Eric Sanchez"/>
        <s v="Kendra Williams"/>
        <s v="Ashley Todd"/>
        <s v="Stephen Lee"/>
        <s v="Lisa Vasquez"/>
        <s v="Theresa Allen"/>
        <s v="William Simpson"/>
        <s v="Virginia Crane"/>
        <s v="Cody Stout"/>
        <s v="Theresa Harris"/>
        <s v="Antonio Lee"/>
        <s v="Jamie Shea"/>
        <s v="Christian Harris"/>
        <s v="John Martinez"/>
        <s v="Rachel Avery"/>
        <s v="Mr. Joshua Smith"/>
        <s v="Steven Anderson"/>
        <s v="Emma Larson"/>
        <s v="John Simmons"/>
        <s v="Aaron Grimes"/>
        <s v="Hannah Castillo"/>
        <s v="Lauren Miller"/>
        <s v="Arthur Clark"/>
        <s v="Misty Schultz"/>
        <s v="Kimberly Bailey"/>
        <s v="Billy Romero"/>
        <s v="Aaron Strong"/>
        <s v="Jennifer Brandt"/>
        <s v="Jamie Smith"/>
        <s v="Judy Henderson"/>
        <s v="Ashley Campbell PhD"/>
        <s v="Veronica Rogers"/>
        <s v="Paul Harrison"/>
        <s v="Alexis Cervantes"/>
        <s v="Stephanie Briggs"/>
        <s v="Kerri Foley"/>
        <s v="Andrea Arnold"/>
        <s v="Pedro Simmons"/>
        <s v="Mark Anderson"/>
        <s v="Yvonne Miller"/>
        <s v="Charles Mercado"/>
        <s v="Patricia Lee"/>
        <s v="Adam Gutierrez"/>
        <s v="Chelsea Melton"/>
        <s v="Thomas Hobbs"/>
        <s v="Mark Rivas"/>
        <s v="Paige Smith"/>
        <s v="Adam Ramirez"/>
        <s v="Diana Rodgers"/>
        <s v="Brittany Perez"/>
        <s v="Gregory Becker"/>
        <s v="Michelle Pierce"/>
        <s v="Brandon Garza"/>
        <s v="Jeanne Wright"/>
        <s v="Stacey Shaffer"/>
        <s v="Mary Perez DVM"/>
        <s v="Tracy Brown"/>
        <s v="Jeremiah Meza"/>
        <s v="Regina Anderson"/>
        <s v="Thomas Hayden"/>
        <s v="Patrick Robbins"/>
        <s v="Robin Clark"/>
        <s v="Tracy Dixon"/>
        <s v="Randall Chambers"/>
        <s v="Dana Herrera"/>
        <s v="Michelle Curry"/>
        <s v="Michael Cannon"/>
        <s v="Richard Evans"/>
        <s v="Julie Dawson"/>
        <s v="Steven Day"/>
        <s v="Lisa Cooper"/>
        <s v="Scott Clark"/>
        <s v="John Hurst"/>
        <s v="David Melendez"/>
        <s v="Emily Jordan"/>
        <s v="Sheila Stewart"/>
        <s v="Lauren English"/>
        <s v="Maria Kelley"/>
        <s v="Donald Spence"/>
        <s v="Steven Wade"/>
        <s v="Cody Brown"/>
        <s v="Thomas Murphy"/>
        <s v="Tamara Beltran"/>
        <s v="Edward Edwards"/>
        <s v="Stephen Rodriguez"/>
        <s v="Rebecca Lawson"/>
        <s v="Juan Jensen"/>
        <s v="Linda Jacobs"/>
        <s v="Kristin Case"/>
        <s v="Brian Thompson"/>
        <s v="Ryan Christensen"/>
        <s v="Kayla Kerr"/>
        <s v="Kevin Kirby"/>
        <s v="Ian Johnson"/>
        <s v="Sabrina Santiago"/>
        <s v="Hannah Rice"/>
        <s v="Eric Miller"/>
        <s v="Christine Gutierrez"/>
        <s v="Heather Wagner"/>
        <s v="Thomas Ortiz Jr."/>
        <s v="Eric Jones"/>
        <s v="Danielle Aguirre"/>
        <s v="Christopher Wise"/>
        <s v="Erin Mills"/>
        <s v="Troy Hunter"/>
        <s v="Erin Bailey"/>
        <s v="Claire Garcia"/>
        <s v="Jeffrey Chavez"/>
        <s v="Ronald Robbins"/>
        <s v="Charles Mcdaniel"/>
        <s v="Jennifer Frye"/>
        <s v="Jeanne Bradford DVM"/>
        <s v="Elizabeth Austin"/>
        <s v="Christina Castro"/>
        <s v="Jill Morrow"/>
        <s v="Renee Yoder"/>
        <s v="Maria Campbell"/>
        <s v="Michael Marshall"/>
        <s v="Kimberly Bowen"/>
        <s v="John Rowland"/>
        <s v="Steve Simon"/>
        <s v="Timothy Dickson"/>
        <s v="Angela Lane"/>
        <s v="Amanda Flores"/>
        <s v="Benjamin Rasmussen"/>
        <s v="Kylie Turner"/>
        <s v="Jessica Richardson"/>
        <s v="Sara Richardson"/>
        <s v="Carrie Roberts"/>
        <s v="Maria Wright"/>
        <s v="Katrina Mullins"/>
        <s v="Lori Sanchez"/>
        <s v="Paul Castillo"/>
        <s v="John Shepherd"/>
        <s v="Laura Moore"/>
        <s v="Kimberly Park"/>
        <s v="Heather Pearson"/>
        <s v="James Velasquez"/>
        <s v="Charles Anderson"/>
        <s v="Aaron Ponce"/>
        <s v="Ashley Barrett"/>
        <s v="Ryan Sandoval"/>
        <s v="Nathaniel Walker"/>
        <s v="Jodi Martinez"/>
        <s v="Christian Norris"/>
        <s v="Kayla Gross"/>
        <s v="Kimberly West"/>
        <s v="Robyn Gonzalez"/>
        <s v="Alan Bennett"/>
        <s v="Marie Smith"/>
        <s v="Edward Murphy"/>
        <s v="Victoria Smith"/>
        <s v="Theresa Shah"/>
        <s v="Sandra Archer"/>
        <s v="Mackenzie Robinson"/>
        <s v="Kimberly Fowler"/>
        <s v="Erik Beck"/>
        <s v="Jason Chen"/>
        <s v="Lisa Medina"/>
        <s v="Valerie Stein"/>
        <s v="Christopher Young"/>
        <s v="Scott Holder"/>
        <s v="Brenda Wood"/>
        <s v="Brandon Garcia"/>
        <s v="Dr. Francisco Miles DDS"/>
        <s v="Kellie Allen"/>
        <s v="Teresa Reed"/>
        <s v="Nicole Lee"/>
        <s v="Stefanie Young"/>
        <s v="Manuel King"/>
        <s v="Isaiah Parrish"/>
        <s v="Laura Ford"/>
        <s v="William Reynolds"/>
        <s v="Amanda Black"/>
        <s v="Pamela Salazar"/>
        <s v="Jody Pennington"/>
        <s v="Brian Anderson"/>
        <s v="James Haynes"/>
        <s v="Daniel Powers"/>
        <s v="Clarence Gonzalez"/>
        <s v="Jessica Chavez"/>
        <s v="Joseph Rose"/>
        <s v="Steven Little"/>
        <s v="Jason Hoffman"/>
        <s v="Yvette Alvarado"/>
        <s v="Ashley Woodard"/>
        <s v="Gail Jackson"/>
        <s v="Diana Mcguire"/>
        <s v="Raymond Shepherd"/>
        <s v="Julia Jordan"/>
        <s v="Anthony Lamb"/>
        <s v="Charles Collins"/>
        <s v="Jackson Jones"/>
        <s v="Erin Owens"/>
        <s v="Justin Black"/>
        <s v="Vanessa Blair"/>
        <s v="Tracey Gomez"/>
        <s v="Matthew Neal"/>
        <s v="Jessica Mosley"/>
        <s v="Courtney Glenn"/>
        <s v="John Rowe"/>
        <s v="Donna Mckinney"/>
        <s v="Lori Rodriguez"/>
        <s v="Jordan Terry"/>
        <s v="Robert Herman"/>
        <s v="Andrew Fuller"/>
        <s v="Isaac Jordan"/>
        <s v="Kathleen Perez"/>
        <s v="Sarah Murphy"/>
        <s v="Walter Sullivan"/>
        <s v="Annette Kim"/>
        <s v="John Krause"/>
        <s v="Erica Perez"/>
        <s v="Tyler Smith"/>
        <s v="Sierra Frank"/>
        <s v="Adam Cox"/>
        <s v="Blake Powers"/>
        <s v="John Bowen"/>
        <s v="Michael Mitchell"/>
        <s v="Gloria King"/>
        <s v="Richard Watson"/>
        <s v="John Chambers"/>
        <s v="Mary Gray"/>
        <s v="Carmen Novak"/>
        <s v="Leslie Walker"/>
        <s v="Jesse Lee"/>
        <s v="Natasha Watson"/>
        <s v="Tara Fields"/>
        <s v="Dennis Walker PhD"/>
        <s v="Ashley Moreno"/>
        <s v="Luis Brown"/>
        <s v="John Anderson"/>
        <s v="Ryan Compton"/>
        <s v="Joshua Coleman"/>
        <s v="Ariana Long"/>
        <s v="Mary Campos"/>
        <s v="Elizabeth Werner"/>
        <s v="Amanda Adams"/>
        <s v="Kevin Anthony"/>
        <s v="Barbara Porter"/>
        <s v="Amy Love"/>
        <s v="Christina Frank"/>
        <s v="Jennifer Thomas"/>
        <s v="Matthew Hansen"/>
        <s v="Marissa Williams"/>
        <s v="Michelle Marquez"/>
        <s v="Vanessa Schmidt"/>
        <s v="Bailey Allen"/>
        <s v="Angela Thompson"/>
        <s v="Connie Logan"/>
        <s v="Kevin Hamilton"/>
        <s v="Kimberly Crawford"/>
        <s v="Christopher Brady"/>
        <s v="Jonathon Russo"/>
        <s v="Sarah Waters"/>
        <s v="Michael Ochoa"/>
        <s v="Jillian Wise"/>
        <s v="Tracy Cabrera"/>
        <s v="Mallory Patterson"/>
        <s v="David Munoz"/>
        <s v="Paula Hall"/>
        <s v="Brian Acosta"/>
        <s v="Kaitlyn Chambers"/>
        <s v="Doris Evans"/>
        <s v="William Howard"/>
        <s v="Holly Gaines"/>
        <s v="Jessica Hill"/>
        <s v="Jamie Murphy"/>
        <s v="Jessica Moore"/>
        <s v="Jennifer Schroeder MD"/>
        <s v="James Lee"/>
        <s v="Paula Moore"/>
        <s v="Michael Nixon"/>
        <s v="Barbara Atkins"/>
        <s v="Cynthia Williams"/>
        <s v="Cynthia Hardy"/>
        <s v="Amanda Miller DDS"/>
        <s v="Danielle Scott"/>
        <s v="Crystal Hoffman"/>
        <s v="Matthew Watts"/>
        <s v="Mikayla Bird"/>
        <s v="Kathy Gutierrez"/>
        <s v="Melanie Weber"/>
        <s v="Kevin Simmons"/>
        <s v="James Vincent"/>
        <s v="James Gonzales"/>
        <s v="Julie Rose"/>
        <s v="Jennifer Ramsey"/>
        <s v="Jesse Knight"/>
        <s v="Andrew Castillo"/>
        <s v="John Freeman"/>
        <s v="Gloria Moore"/>
        <s v="Kimberly Kennedy"/>
        <s v="Jordan Kirk"/>
        <s v="Michael Sims"/>
        <s v="Jason Kramer"/>
        <s v="Melissa Vincent"/>
        <s v="Jacqueline Patterson"/>
        <s v="Andrea Harris"/>
        <s v="Matthew Mccall"/>
        <s v="Scott Roberts"/>
        <s v="Natalie Cantu"/>
        <s v="Maurice Stewart"/>
        <s v="Christopher Norman"/>
        <s v="Tiffany Mejia"/>
        <s v="John Baker"/>
        <s v="Derek Snow"/>
        <s v="Angela Jones"/>
        <s v="Brenda Beasley"/>
        <s v="Nathan Weaver"/>
        <s v="Jose Holmes"/>
        <s v="Taylor Walters"/>
        <s v="Yvonne Fox"/>
        <s v="Daniel Summers"/>
        <s v="Leah Garcia"/>
        <s v="William Day"/>
        <s v="Linda Harris"/>
        <s v="Sophia Webb"/>
        <s v="Dylan Miller"/>
        <s v="Collin Wyatt"/>
        <s v="Caroline Nelson"/>
        <s v="Kyle Deleon"/>
        <s v="Martin Gonzalez"/>
        <s v="Angel Berg"/>
        <s v="Kristy Ramos"/>
        <s v="Gary Bridges"/>
        <s v="Jean Ballard"/>
        <s v="Monica Rivera"/>
        <s v="Jamie Harris"/>
        <s v="Adrian Wilkins"/>
        <s v="Tiffany Williams"/>
        <s v="Savannah Edwards"/>
        <s v="Alexandria Hamilton"/>
        <s v="Courtney Poole"/>
        <s v="Sergio Graham"/>
        <s v="Laura Anderson"/>
        <s v="Gregory Stuart"/>
        <s v="Steven Garcia"/>
        <s v="Rachael Walker"/>
        <s v="Zachary Palmer"/>
        <s v="Pamela Hall"/>
        <s v="Jessica Guerrero"/>
        <s v="Mrs. Melissa Perez"/>
        <s v="Jerry Thomas"/>
        <s v="Samantha Young"/>
        <s v="Aaron Adams"/>
        <s v="Bradley Torres"/>
        <s v="Matthew Murphy"/>
        <s v="Jessica Martin"/>
        <s v="Eric Duke"/>
        <s v="Steven Davis"/>
        <s v="Juan Klein"/>
        <s v="Michelle Ray"/>
        <s v="Tammy Parker"/>
        <s v="Adam Matthews"/>
        <s v="Heather Peterson"/>
        <s v="Katherine Juarez"/>
        <s v="Brittany Rodriguez"/>
        <s v="Crystal Smith"/>
        <s v="Jose Carpenter"/>
        <s v="Lauren Foster"/>
        <s v="Rebecca Lopez"/>
        <s v="Robert Paul"/>
        <s v="Barbara Jones"/>
        <s v="Brian Wise"/>
        <s v="John Robbins"/>
        <s v="Michael Watts"/>
        <s v="Ryan Perez"/>
        <s v="Stacy Nielsen"/>
        <s v="Brittany Henderson"/>
        <s v="Joshua Thomas"/>
        <s v="Luis Cannon"/>
        <s v="Jason Kaufman"/>
        <s v="Lori Baker"/>
        <s v="Cindy Ballard"/>
        <s v="Timothy Lloyd"/>
        <s v="Martin Howard"/>
        <s v="Patrick Hood"/>
        <s v="Brittany Thomas"/>
        <s v="Andrew Reid"/>
        <s v="Christina Pierce"/>
        <s v="Sarah Dixon"/>
        <s v="Amanda Meyer"/>
        <s v="Sara Anderson"/>
        <s v="Matthew Aguilar"/>
        <s v="Arthur Brooks"/>
        <s v="Wendy Cochran"/>
        <s v="Michelle Leon"/>
        <s v="Kimberly Collins"/>
        <s v="Joseph Stephenson"/>
        <s v="Victoria Powers"/>
        <s v="Cole Hartman"/>
        <s v="Brenda Delacruz"/>
        <s v="Gregory Fischer"/>
        <s v="Jerry Mathis"/>
        <s v="Patrick Parker"/>
        <s v="Teresa Burns"/>
        <s v="Jillian Robertson"/>
        <s v="Michael Nelson"/>
        <s v="Megan Dixon"/>
        <s v="Valerie Armstrong"/>
        <s v="Marissa Davis"/>
        <s v="Patrick Fernandez"/>
        <s v="Colleen Tapia"/>
        <s v="Cameron Barr"/>
        <s v="Jacob Thomas"/>
        <s v="James Barry"/>
        <s v="Lisa Hamilton DDS"/>
        <s v="Nicole Todd"/>
        <s v="James Cordova"/>
        <s v="Christopher Marshall"/>
        <s v="Sarah Gordon"/>
        <s v="Kathryn Schroeder"/>
        <s v="Beth Bird"/>
        <s v="Brett Flores"/>
        <s v="Tricia Garcia MD"/>
        <s v="Peter Harrell"/>
        <s v="Jonathan Gordon"/>
        <s v="Michael Mills"/>
        <s v="Diana Murphy"/>
        <s v="Matthew Garza"/>
        <s v="Karen Guzman"/>
        <s v="Walter Chavez"/>
        <s v="Jesse Carr"/>
        <s v="Richard Odom"/>
        <s v="Tyler Williams"/>
        <s v="Jasmin Glover"/>
        <s v="Brittany Ray"/>
        <s v="Alexis Farmer"/>
        <s v="Christina Padilla"/>
        <s v="Christina Beasley"/>
        <s v="Tony Howard"/>
        <s v="Jack Hampton"/>
        <s v="Patrick Mcintosh"/>
        <s v="Paul Calderon"/>
        <s v="Frederick Frazier"/>
        <s v="Ryan Gross"/>
        <s v="Christine Lopez"/>
        <s v="Amanda Wallace"/>
        <s v="Jennifer Hudson"/>
        <s v="Holly Acevedo"/>
        <s v="Rachel Richardson"/>
        <s v="John Spencer"/>
        <s v="Sandra Gonzales"/>
        <s v="Melissa Orozco"/>
        <s v="Vanessa Brown"/>
        <s v="Isabella Ferguson"/>
        <s v="Cindy Snyder"/>
        <s v="Miguel Gomez"/>
        <s v="Michael Woodward"/>
        <s v="Jessica Holt"/>
        <s v="James Sims"/>
        <s v="Marissa Johnson"/>
        <s v="Shannon Duran PhD"/>
        <s v="Ryan Martin"/>
        <s v="Deborah Garcia"/>
        <s v="Wendy Wagner"/>
        <s v="Maureen Harper"/>
        <s v="Brandon Murphy"/>
        <s v="Richard Oconnell"/>
        <s v="Laura Tapia"/>
        <s v="Hannah Dennis"/>
        <s v="Daniel Gilbert"/>
        <s v="Carl Pitts"/>
        <s v="Michele Pearson"/>
        <s v="April Gonzalez"/>
        <s v="Isaac Mendoza"/>
        <s v="Anthony Buckley"/>
        <s v="Angela Ayers"/>
        <s v="Stephen Williams"/>
        <s v="Mario Alvarado"/>
        <s v="Isaiah Morrison"/>
        <s v="Isaiah Duncan"/>
        <s v="Alexandra Howell"/>
        <s v="Melinda Williams"/>
        <s v="Alec Shaw"/>
        <s v="Olivia Tucker"/>
        <s v="Catherine Huerta"/>
        <s v="Tyler Mitchell"/>
        <s v="Sabrina Martinez"/>
        <s v="Jonathan Greene"/>
        <s v="Amy Miller"/>
        <s v="Kayla Miller"/>
        <s v="Randall Leach"/>
        <s v="Paige Woodward"/>
        <s v="Margaret Simon"/>
        <s v="Michele Allen"/>
        <s v="David Buck"/>
        <s v="Whitney Mitchell"/>
        <s v="Rebecca Roach"/>
        <s v="Daniel Maddox"/>
        <s v="David Benson"/>
        <s v="Ashley Moore"/>
        <s v="Dr. Brian Clark"/>
        <s v="Michelle Scott"/>
        <s v="Thomas Downs"/>
        <s v="John Allison"/>
        <s v="Leonard Johnson"/>
        <s v="Linda Mcguire"/>
        <s v="Gregory Chase"/>
        <s v="Anne Blanchard"/>
        <s v="Phillip Davis"/>
        <s v="Scott Maxwell"/>
        <s v="Robert Mcdaniel"/>
        <s v="Patrick Evans"/>
        <s v="Julie Nichols"/>
        <s v="Jeremy Crawford"/>
        <s v="Ashley Davis"/>
        <s v="Hunter Wallace"/>
        <s v="William Bass"/>
        <s v="Chelsea Knight"/>
        <s v="Philip Walker"/>
        <s v="John Landry"/>
        <s v="Richard Freeman"/>
        <s v="Evelyn Hall"/>
        <s v="Austin Williams"/>
        <s v="Rita Soto"/>
        <s v="Mikayla Sanders"/>
        <s v="Elizabeth Mitchell"/>
        <s v="Wendy Ibarra"/>
        <s v="Brianna Golden"/>
        <s v="Holly Caldwell"/>
        <s v="Wesley Edwards"/>
        <s v="Raymond Mcintosh"/>
        <s v="David Bryant"/>
        <s v="Dr. Danielle Lin"/>
        <s v="Valerie Williams DVM"/>
        <s v="Carolyn Hudson"/>
        <s v="Jessica Novak"/>
        <s v="Scott Peck"/>
        <s v="Scott Coleman"/>
        <s v="Natasha Taylor"/>
        <s v="Julie Wagner"/>
        <s v="Brendan Gallegos"/>
        <s v="Patty Warren"/>
        <s v="Paula Torres"/>
        <s v="Desiree Cruz"/>
        <s v="Julie Rice"/>
        <s v="Brittany Obrien"/>
        <s v="Miguel Johnson"/>
        <s v="Alyssa Nelson"/>
        <s v="Mr. Justin Thompson"/>
        <s v="Rachel Strickland"/>
        <s v="Hector Clark"/>
        <s v="Neil Higgins"/>
        <s v="Ryan Russo"/>
        <s v="Nathaniel Brown"/>
        <s v="Linda Rich"/>
        <s v="Samuel Lane"/>
        <s v="Samantha Armstrong"/>
        <s v="Shelley Larson"/>
        <s v="Tristan Williams"/>
        <s v="Amy Lee"/>
        <s v="Carol Thomas"/>
        <s v="Cassandra Davis"/>
        <s v="Christine Bryan"/>
        <s v="Brenda Johnson"/>
        <s v="Donna Shepard"/>
        <s v="Michael Ross"/>
        <s v="Angel Lamb"/>
        <s v="Thomas Vargas"/>
        <s v="Derrick Rosales"/>
        <s v="Cindy Meyer"/>
        <s v="Kathleen Flowers"/>
        <s v="Richard Chan"/>
        <s v="Barbara Garrett"/>
        <s v="Susan Hayden"/>
        <s v="Scott Spears"/>
        <s v="Deborah Barnett"/>
        <s v="Stephanie Garrett"/>
        <s v="Jeffrey Price"/>
        <s v="Shannon Ferguson"/>
        <s v="Brenda Spencer"/>
        <s v="Teresa Clark"/>
        <s v="Felicia Mills"/>
        <s v="William Leach"/>
        <s v="Debbie Martin"/>
        <s v="Zachary Chen"/>
        <s v="Jasmine Murray"/>
        <s v="Juan Elliott"/>
        <s v="Scott Diaz"/>
        <s v="Daniel Garcia"/>
        <s v="James Trujillo"/>
        <s v="Andrea Nguyen"/>
        <s v="Eric Ray"/>
        <s v="Nicole Mann"/>
        <s v="Mariah Graham"/>
        <s v="Lacey Ellis"/>
        <s v="David Cameron"/>
        <s v="Kari Hickman"/>
        <s v="Leonard Roberts"/>
        <s v="Ariel Williams"/>
        <s v="Tracy Tate"/>
        <s v="Laura Cline"/>
        <s v="Megan Leon"/>
        <s v="Andrew Wilson"/>
        <s v="Laura Garza"/>
        <s v="Justin Miller"/>
        <s v="Mary Ross"/>
        <s v="Sean Acosta"/>
        <s v="Kelsey Johnson"/>
        <s v="Joy Young"/>
        <s v="Erika Banks"/>
        <s v="Mark Galloway"/>
        <s v="Joseph Bennett"/>
        <s v="Grant Steele"/>
        <s v="Henry White"/>
        <s v="Michael Moore Jr."/>
        <s v="Angelica Carrillo"/>
        <s v="Kathleen Hendricks"/>
        <s v="Alicia Evans"/>
        <s v="Thomas Flynn"/>
        <s v="Jennifer Armstrong"/>
        <s v="Marissa Lewis"/>
        <s v="Yvette Phillips"/>
        <s v="Linda Steele"/>
        <s v="Michael Dixon"/>
        <s v="Brenda Webb"/>
        <s v="Hailey Bradley"/>
        <s v="Sharon Barnes"/>
        <s v="Alexis Reyes"/>
        <s v="Jordan Washington"/>
        <s v="Michele Nelson"/>
        <s v="Pamela Davis"/>
        <s v="Michael Ruiz"/>
        <s v="Chelsea Hill"/>
        <s v="Caitlin Duffy"/>
        <s v="Frances Stephens"/>
        <s v="Stephanie Young"/>
        <s v="John Long"/>
        <s v="Devon Zamora"/>
        <s v="Audrey Serrano"/>
        <s v="Stephen Marks"/>
        <s v="Jeffrey Morgan"/>
        <s v="Tina Walker"/>
        <s v="Monica Thomas"/>
        <s v="Rebecca Short"/>
        <s v="Mary Vega"/>
        <s v="Nancy Mccann"/>
        <s v="Jessica Delacruz"/>
        <s v="Kevin Stafford"/>
        <s v="Samantha Clay"/>
        <s v="Shannon Chavez"/>
        <s v="Elizabeth Higgins"/>
        <s v="Christina Clark"/>
        <s v="Dr. Scott Jackson"/>
        <s v="Pamela Williams"/>
        <s v="Yvonne Rogers"/>
        <s v="Stephanie Reynolds"/>
        <s v="Margaret Pearson"/>
        <s v="Michael Carter"/>
        <s v="Mark Day"/>
        <s v="Angela Yates DDS"/>
        <s v="Erin Lee MD"/>
        <s v="Kathryn Turner"/>
        <s v="Raymond Nelson"/>
        <s v="Ethan Houston"/>
        <s v="Corey Jackson"/>
        <s v="Terry Decker"/>
        <s v="Gregory Moyer"/>
        <s v="Marcus Velez"/>
        <s v="Anthony Michael"/>
        <s v="Darin Mayer"/>
        <s v="Melanie Rogers"/>
        <s v="Joshua Bass"/>
        <s v="Cathy Burns"/>
        <s v="Tiffany Vasquez"/>
        <s v="Daniel Cook"/>
        <s v="Kathleen Vargas"/>
        <s v="Mathew Kelly"/>
        <s v="Rebecca White"/>
        <s v="Anne Salazar"/>
        <s v="Alexandra Holmes"/>
        <s v="Christopher Cox"/>
        <s v="Ronald Jones"/>
        <s v="Gregory Ramos"/>
        <s v="Sharon Sanders"/>
        <s v="Eric Osborne"/>
        <s v="Veronica Baxter"/>
        <s v="Erica Blackburn"/>
        <s v="Susan Chandler"/>
        <s v="Greg Abbott"/>
        <s v="Elizabeth Jones"/>
        <s v="Michael Williamson"/>
        <s v="Sarah Henderson"/>
        <s v="Cassandra Pratt"/>
        <s v="Tracy Robinson"/>
        <s v="Richard Tucker"/>
        <s v="Isabel Copeland"/>
        <s v="Kenneth Russell"/>
        <s v="Amy Park"/>
        <s v="David Williams"/>
        <s v="Alexa Wallace"/>
        <s v="Lawrence Vang"/>
        <s v="Ashley Peterson"/>
        <s v="Angela Brown"/>
        <s v="Travis Schwartz"/>
        <s v="Dominic Brennan DVM"/>
        <s v="Kendra Maxwell"/>
        <s v="Erik Kline"/>
        <s v="Brianna Smith"/>
        <s v="Rachel Jensen"/>
        <s v="Laura Jones"/>
        <s v="Allen Bauer"/>
        <s v="Gregory Yoder"/>
        <s v="James West"/>
        <s v="Kenneth Scott"/>
        <s v="David Floyd"/>
        <s v="Stacey Williams"/>
        <s v="Laura Chen"/>
        <s v="Michael Christian"/>
        <s v="Catherine Newman"/>
        <s v="Stacy Stewart"/>
        <s v="Jordan Maxwell"/>
        <s v="Mary Hernandez"/>
        <s v="John Haynes"/>
        <s v="Hunter Jordan"/>
        <s v="Ryan Walsh"/>
        <s v="Felicia Robertson"/>
        <s v="Jackson Sanders"/>
        <s v="James Crawford"/>
        <s v="Jennifer Rivera"/>
        <s v="Christine Fletcher"/>
        <s v="Andrew Aguirre"/>
        <s v="Nicole Mack"/>
        <s v="Nicole Moore"/>
        <s v="Rhonda Williams"/>
        <s v="Michael Bennett"/>
        <s v="Patricia Chambers"/>
        <s v="Becky Gilmore"/>
        <s v="Andrew Stanley"/>
        <s v="Jacob Esparza"/>
        <s v="Tina Williams"/>
        <s v="Michael Crane"/>
        <s v="Samantha Kerr"/>
        <s v="Jeremy Hayes"/>
        <s v="James Kelley"/>
        <s v="Teresa Holmes"/>
        <s v="Erika Pacheco"/>
        <s v="Kevin Mclaughlin"/>
        <s v="Emily Bennett"/>
        <s v="Katherine Ryan"/>
        <s v="Stephen Browning"/>
        <s v="Shane Castillo"/>
        <s v="Stuart Martin"/>
        <s v="Jacob Delgado"/>
        <s v="Tyler Schaefer"/>
        <s v="Aaron Norton"/>
        <s v="Amber Ramos"/>
        <s v="Mark Reeves"/>
        <s v="Mrs. Megan Baker"/>
        <s v="Mark Marsh"/>
        <s v="Dalton Neal"/>
        <s v="Steven Foley"/>
        <s v="Dennis Stanley"/>
        <s v="Scott Evans"/>
        <s v="Casey Wu"/>
        <s v="Caleb Adams"/>
        <s v="Julie Foster"/>
        <s v="Adam Garza"/>
        <s v="Gary Knight"/>
        <s v="Alan Miller"/>
        <s v="Sean Vazquez"/>
        <s v="Jonathan Jones"/>
        <s v="Jennifer Kline"/>
        <s v="Christian Farmer"/>
        <s v="Justin Flores"/>
        <s v="Christopher Gonzalez"/>
        <s v="Paul Ellis"/>
        <s v="Angel Decker"/>
        <s v="Michael Jennings"/>
        <s v="Eric Lynch"/>
        <s v="Jessica Palmer"/>
        <s v="Aaron Ramirez"/>
        <s v="Amy Lowery"/>
        <s v="Amber Kim"/>
        <s v="Carlos Ware"/>
        <s v="James Bass"/>
        <s v="Brianna Edwards"/>
        <s v="Regina Vega"/>
        <s v="Timothy Brown"/>
        <s v="Melissa Gonzalez"/>
        <s v="James Hammond"/>
        <s v="Cheryl Smith"/>
        <s v="Nathaniel Gonzales"/>
        <s v="Gina Reynolds"/>
        <s v="Chad Stone"/>
        <s v="Alexandra Evans"/>
        <s v="Kelsey Gutierrez"/>
        <s v="Peter Munoz"/>
        <s v="Rebecca Ramirez"/>
        <s v="Christian Jordan"/>
        <s v="Janet Gilbert"/>
        <s v="Cheryl Austin"/>
        <s v="Sarah Cameron"/>
        <s v="Jennifer Hahn"/>
        <s v="Danielle Jackson"/>
        <s v="Steve Lynch"/>
        <s v="Justin Nunez"/>
        <s v="Nicole Hartman"/>
        <s v="Kayla Cox"/>
        <s v="Brian Martinez"/>
        <s v="Melissa Fuentes"/>
        <s v="Amy Lewis"/>
        <s v="Jeffrey Coleman"/>
        <s v="John Bowers"/>
        <s v="Karen Mills"/>
        <s v="Collin Jennings"/>
        <s v="Tammie Graves"/>
        <s v="Kelly Jones"/>
        <s v="Misty Burns"/>
        <s v="Anthony Barnes"/>
        <s v="Mallory Summers"/>
        <s v="Leslie Frederick"/>
        <s v="Jermaine Farmer"/>
        <s v="Robert Acosta"/>
        <s v="Kimberly Brooks"/>
        <s v="Jade White"/>
        <s v="Susan Alvarez"/>
        <s v="April Mccormick"/>
        <s v="Olivia Gray"/>
        <s v="Patrick Riley"/>
        <s v="Timothy Gilmore"/>
        <s v="Mariah Garcia"/>
        <s v="Jeffrey Barker"/>
        <s v="Daniel Martin"/>
        <s v="Emily Baker"/>
        <s v="Shaun Lopez"/>
        <s v="Tami Delacruz"/>
        <s v="Ann Abbott"/>
        <s v="Faith Morales"/>
        <s v="Bobby Boyle"/>
        <s v="David Rivera MD"/>
        <s v="Micheal Neal"/>
        <s v="Randy Rice"/>
        <s v="David Stout"/>
        <s v="Anthony Marshall"/>
        <s v="Evan Snyder"/>
        <s v="Kristin Jenkins"/>
        <s v="Ashley Green"/>
        <s v="Samuel Thomas"/>
        <s v="Kimberly Robinson"/>
        <s v="Alexander Cooper"/>
        <s v="Christina Dalton"/>
        <s v="Cynthia Wilson"/>
        <s v="Tiffany Harris"/>
        <s v="Rhonda Edwards"/>
        <s v="Brian Ray"/>
        <s v="Christine Gamble"/>
        <s v="Robert Robinson"/>
        <s v="Jackson Reynolds"/>
        <s v="Carol Blackwell"/>
        <s v="Monica Hall"/>
        <s v="Felicia Holder"/>
        <s v="Jeffrey Phillips"/>
        <s v="Gordon Hicks"/>
        <s v="Michelle Roberts"/>
        <s v="Taylor Clark"/>
        <s v="Cassandra Evans"/>
        <s v="Charles Lam"/>
        <s v="Michele Bailey"/>
        <s v="Bernard Baker"/>
        <s v="Christopher Hernandez"/>
        <s v="Jack Cruz"/>
        <s v="Lindsay Lam"/>
        <s v="William Franklin"/>
        <s v="Judy Brown"/>
        <s v="Brian Mitchell PhD"/>
        <s v="David Maxwell"/>
        <s v="Deanna Newton"/>
        <s v="Patricia Cox"/>
        <s v="Lauren Blake"/>
        <s v="Donald Berger"/>
        <s v="Jessica Hart"/>
        <s v="Raymond Wilson"/>
        <s v="Kaitlyn Valdez"/>
        <s v="Jeffrey Swanson"/>
        <s v="Elizabeth Griffith"/>
        <s v="Benjamin Williams"/>
        <s v="Albert Wong"/>
        <s v="Julia Watson"/>
        <s v="David Roberts"/>
        <s v="Jessica Brennan"/>
        <s v="Christopher Gutierrez"/>
        <s v="Alicia Carter"/>
        <s v="George Mendez"/>
        <s v="Mackenzie Cabrera"/>
        <s v="Anthony Stewart"/>
        <s v="Timothy Peterson"/>
        <s v="Sandra West"/>
        <s v="Austin Lewis Jr."/>
        <s v="Mark Thompson"/>
        <s v="Julian Gutierrez"/>
        <s v="Leah Howard"/>
        <s v="Christopher Blake"/>
        <s v="Michael Rhodes"/>
        <s v="Robert Lee"/>
        <s v="Craig Gomez"/>
        <s v="Cindy Brown"/>
        <s v="Shannon Freeman"/>
        <s v="Justin Ford"/>
        <s v="Christopher Quinn"/>
        <s v="Richard Hale"/>
        <s v="Donna Allison"/>
        <s v="Traci Fox"/>
        <s v="Penny Stafford"/>
        <s v="Mr. Spencer Lawrence"/>
        <s v="Jennifer Harris"/>
        <s v="Michael Edwards"/>
        <s v="Danielle Thornton"/>
        <s v="Richard Gomez"/>
        <s v="Michael Davis"/>
        <s v="Candace Harris"/>
        <s v="James Jackson"/>
        <s v="Scott Macdonald"/>
        <s v="John Velez"/>
        <s v="Mrs. Lauren Mcintyre"/>
        <s v="Julie Coleman"/>
        <s v="Sean Baker"/>
        <s v="Crystal Mayer"/>
        <s v="Stephanie Lewis"/>
        <s v="Ann Dickerson"/>
        <s v="Gina Allen"/>
        <s v="Cheryl Riley"/>
        <s v="Alexandria Brown"/>
        <s v="Casey Long"/>
        <s v="Robin Castro"/>
        <s v="Shannon Norman"/>
        <s v="Kristy James"/>
        <s v="Erica Christian"/>
        <s v="Austin Aguirre"/>
        <s v="Megan Booker"/>
        <s v="Joshua Ware"/>
        <s v="Dr. Jim Mcgee"/>
        <s v="Benjamin Ruiz"/>
        <s v="Devon Williams"/>
        <s v="William Thomas"/>
        <s v="Teresa Harding"/>
        <s v="Michelle Burns"/>
        <s v="Peter Hayden"/>
        <s v="Timothy Fisher"/>
        <s v="Dr. Samantha Miller"/>
        <s v="Russell Ball"/>
        <s v="Jeff Lloyd"/>
        <s v="Ricardo Bailey"/>
        <s v="Heather Clements"/>
        <s v="Courtney Barton"/>
        <s v="Veronica Fisher"/>
        <s v="Lori Mitchell"/>
        <s v="Michael Hoover"/>
        <s v="Christine Duncan"/>
        <s v="Taylor Butler"/>
        <s v="Benjamin Spencer"/>
        <s v="Edward Thompson"/>
        <s v="Jeffrey Yates"/>
        <s v="Brooke Guerrero"/>
        <s v="Tom Barnes"/>
        <s v="Michael Perez"/>
        <s v="Diane Murray"/>
        <s v="Timothy Martinez"/>
        <s v="William Gonzalez"/>
        <s v="Maria Nelson"/>
        <s v="Amanda Johnson"/>
        <s v="Dr. Jacqueline Davis"/>
        <s v="Aaron Perkins"/>
        <s v="Zachary Simmons"/>
        <s v="Steven Walker"/>
        <s v="Kevin Bowers"/>
        <s v="Charles Brandt"/>
        <s v="Kayla Rivera"/>
        <s v="Joseph Juarez"/>
        <s v="Cassandra Dixon"/>
        <s v="Rebecca Williams"/>
        <s v="Jason Butler"/>
        <s v="Crystal Patrick"/>
        <s v="Shannon James"/>
        <s v="Daniel Jenkins"/>
        <s v="Jenna Watson"/>
        <s v="Willie Adams"/>
        <s v="Shelley King"/>
        <s v="Anthony Villarreal"/>
        <s v="Evelyn Cole"/>
        <s v="Jason Estrada DDS"/>
        <s v="Yvonne Rivera"/>
        <s v="Samantha Bennett"/>
        <s v="Courtney Myers"/>
        <s v="Travis Leonard"/>
        <s v="Aimee Dominguez"/>
        <s v="Stephen Watkins"/>
        <s v="John Cruz"/>
        <s v="Lisa Hart"/>
        <s v="Michael Jackson"/>
        <s v="Robin Mason"/>
        <s v="Brooke Smith"/>
        <s v="James Hernandez"/>
        <s v="Michelle Grant"/>
        <s v="Maria Stuart"/>
        <s v="Sarah Burke"/>
        <s v="Frank Mason"/>
        <s v="Samantha Graves"/>
        <s v="Amanda Galloway"/>
        <s v="Denise Leon"/>
        <s v="Anthony Frederick MD"/>
        <s v="Leah Wood"/>
        <s v="Catherine Spencer"/>
        <s v="Pamela Pearson"/>
        <s v="Tammie Clark"/>
        <s v="Timothy Shepherd"/>
        <s v="Erica Flynn"/>
        <s v="Teresa Johnson"/>
        <s v="Diana Rodriguez"/>
        <s v="Cheryl Martin"/>
        <s v="Robert Perez"/>
        <s v="Bryan Carr"/>
        <s v="Linda Anderson"/>
        <s v="Samantha Garcia"/>
        <s v="Cheryl Black"/>
        <s v="Stephanie Campbell"/>
        <s v="Beverly Richardson"/>
        <s v="Kent George"/>
        <s v="Eric Cooper"/>
        <s v="Stephanie Miller"/>
        <s v="Mia Moran"/>
        <s v="Julia Thomas"/>
        <s v="Deborah Dickerson"/>
        <s v="Robert Walters"/>
        <s v="Anthony Ochoa"/>
        <s v="Tammy Brown"/>
        <s v="Meghan Lynch"/>
        <s v="Jeremy Roberts"/>
        <s v="Angela Goodwin"/>
        <s v="Benjamin Meyers"/>
        <s v="Marcus Ross"/>
        <s v="Michael Sullivan II"/>
        <s v="Jack Lucas"/>
        <s v="Bradley Bennett"/>
        <s v="Matthew Graham"/>
        <s v="Joseph Reyes"/>
        <s v="Laura Baker"/>
        <s v="Mitchell Harrison"/>
        <s v="Susan Hall"/>
        <s v="Peter Garza"/>
        <s v="Kristen Clark"/>
        <s v="Cathy Johnson"/>
        <s v="Michelle Phillips"/>
        <s v="Joseph Rodriguez"/>
        <s v="Ashley Gallagher"/>
        <s v="Raymond Jackson"/>
        <s v="Kristina Ward"/>
        <s v="Veronica Miller"/>
        <s v="Kathy Jones"/>
        <s v="Diane Graves"/>
        <s v="Chad Andrade"/>
        <s v="Kristen Mcconnell"/>
        <s v="Amy Hardy"/>
        <s v="Vincent Zimmerman"/>
        <s v="Anthony Morris"/>
        <s v="Tyler Davis"/>
        <s v="Erik Williams"/>
        <s v="Sherri Hamilton"/>
        <s v="Andrew White"/>
        <s v="Devin Sellers"/>
        <s v="Darlene Thompson"/>
        <s v="Bobby Benson"/>
        <s v="Amber Livingston"/>
        <s v="Laurie Fletcher DDS"/>
        <s v="Miranda Gutierrez"/>
        <s v="Kevin Castillo"/>
        <s v="Richard Leonard"/>
        <s v="Heather Smith"/>
        <s v="Kelly Allen"/>
        <s v="Selena Wood"/>
        <s v="Kathleen Howard"/>
        <s v="Travis Wheeler"/>
        <s v="Samantha Marshall"/>
        <s v="Gregory Hoffman"/>
        <s v="Marcus Wallace"/>
        <s v="Gregory Rangel"/>
        <s v="Veronica Schaefer"/>
        <s v="Martin Garcia"/>
        <s v="Dustin Lucas"/>
        <s v="Vanessa Gonzalez"/>
        <s v="Ryan Tran"/>
        <s v="Mr. Alexander Carey Jr."/>
        <s v="Stephen Dean"/>
        <s v="Sierra David"/>
        <s v="Sarah Nelson"/>
        <s v="Brooke Spencer"/>
        <s v="Amanda Curtis"/>
        <s v="Terri Mcguire"/>
        <s v="Rebecca Thompson"/>
        <s v="Elizabeth Rose"/>
        <s v="Brooke Anderson"/>
        <s v="Theresa Gonzalez"/>
        <s v="Kimberly Martinez"/>
        <s v="Robin Glass"/>
        <s v="Sarah Ramsey"/>
        <s v="Joel Thomas"/>
        <s v="Courtney Santos DDS"/>
        <s v="Darrell Elliott"/>
        <s v="Brandon Walsh"/>
        <s v="Anna Lara"/>
        <s v="Diana Lloyd"/>
        <s v="Amber Sanchez"/>
        <s v="Martin Scott"/>
        <s v="Jonathan Suarez"/>
        <s v="Mike Robinson"/>
        <s v="Margaret Wilkins"/>
        <s v="Jennifer Cohen"/>
        <s v="Carol Garcia"/>
        <s v="Richard Koch"/>
        <s v="Lauren Wang"/>
        <s v="Joshua Long"/>
        <s v="Renee Whitehead"/>
        <s v="Joseph Atkinson"/>
        <s v="Charles Mathews"/>
        <s v="Kayla Richardson"/>
        <s v="Nicole Wilson"/>
        <s v="Zachary Roberts"/>
        <s v="Michael Gray"/>
        <s v="Melanie Webster"/>
        <s v="Jim White"/>
        <s v="Brandy Owen"/>
        <s v="Hunter Wilson"/>
        <s v="Mrs. Sophia Rodriguez MD"/>
        <s v="Bryan Decker"/>
        <s v="Margaret Ryan"/>
        <s v="James Powell"/>
        <s v="Marc Jennings"/>
        <s v="Shelby Wilson"/>
        <s v="Donald Hamilton"/>
        <s v="Michelle Harrington"/>
        <s v="Robert Sanders"/>
        <s v="Michele Combs"/>
        <s v="Stephanie Aguilar"/>
        <s v="Eddie Lee"/>
        <s v="Donald Foley"/>
        <s v="Melissa Ray"/>
        <s v="Michael Harrison"/>
        <s v="Nancy Bright"/>
        <s v="Crystal Thomas"/>
        <s v="Danielle Graves"/>
        <s v="Taylor Scott"/>
        <s v="Kayla Lewis"/>
        <s v="Blake Hunter"/>
        <s v="Heather Wilson"/>
        <s v="Kelly Smith"/>
        <s v="James Taylor"/>
        <s v="Crystal Mitchell"/>
        <s v="Joseph Jefferson Jr."/>
        <s v="Margaret Shaw"/>
        <s v="Gabriela Oconnor"/>
        <s v="Rhonda Evans"/>
        <s v="Christina Williamson"/>
        <s v="Cathy Mitchell"/>
        <s v="Robert Boone"/>
        <s v="Glenn Hanson"/>
        <s v="Sharon Osborne"/>
        <s v="Kathy Knight"/>
        <s v="Travis Pennington"/>
        <s v="Stephanie Raymond"/>
        <s v="Jesus Williams"/>
        <s v="Mike Smith"/>
        <s v="Jeffery Buckley"/>
        <s v="Miranda Warner"/>
        <s v="Denise Chavez"/>
        <s v="Terry Harmon"/>
        <s v="Linda Baker MD"/>
        <s v="Cindy Juarez"/>
        <s v="Jesse Smith"/>
        <s v="Vanessa Johnson"/>
        <s v="Crystal Wilkinson"/>
        <s v="Brian Alvarado"/>
        <s v="Diane Holt"/>
        <s v="Brian Zamora"/>
        <s v="James Rogers"/>
        <s v="Devon Ramirez"/>
        <s v="Mrs. Tara Woods"/>
        <s v="Andrew Hernandez"/>
        <s v="James Quinn"/>
        <s v="Michelle Weiss"/>
        <s v="Bill Gonzalez"/>
        <s v="Brian Odonnell"/>
        <s v="Debbie Bradley"/>
        <s v="Jerry Lynn"/>
        <s v="Janet Blackwell"/>
        <s v="Mr. Justin Murphy"/>
        <s v="Gregory Riggs"/>
        <s v="Jacob Dyer"/>
        <s v="Amanda Arellano"/>
        <s v="Aaron Reed"/>
        <s v="Morgan Yates"/>
        <s v="Amy Carter"/>
        <s v="Jamie Nelson"/>
        <s v="Matthew Chan"/>
        <s v="Robert Aguilar Jr."/>
        <s v="Edward Mckinney"/>
        <s v="Paul Ryan"/>
        <s v="Albert Medina"/>
        <s v="Bryan Moran"/>
        <s v="Phillip Crosby"/>
        <s v="Paul Keller"/>
        <s v="Taylor Campbell"/>
        <s v="Jill Davis"/>
        <s v="Matthew Allison"/>
        <s v="Allison Thomas"/>
        <s v="Joann Flores"/>
        <s v="David Smith"/>
        <s v="Christopher Anderson"/>
        <s v="Stephanie Cox"/>
        <s v="Connie Jones"/>
        <s v="Brianna Chavez"/>
        <s v="Eric James"/>
        <s v="Lindsay Simmons"/>
        <s v="David Dunn"/>
        <s v="Mrs. Lindsey Miller"/>
        <s v="Alexander Alvarez"/>
        <s v="Helen Mckee"/>
        <s v="Shannon Reese"/>
        <s v="Heather Moore"/>
        <s v="Vickie Vaughn"/>
        <s v="Edwin Schmidt"/>
        <s v="Thomas Mcclain"/>
        <s v="Kaitlyn Cox"/>
        <s v="Jacqueline Thompson"/>
        <s v="Mrs. Bailey Williams"/>
        <s v="Lindsay Cameron"/>
        <s v="Amy Perez"/>
        <s v="Amy Long"/>
        <s v="Shelby Collins"/>
        <s v="Larry Ross"/>
        <s v="Timothy Hernandez"/>
        <s v="Hannah Fuentes"/>
        <s v="Kristin Pena"/>
        <s v="Adrienne Coleman"/>
        <s v="David Stone"/>
        <s v="Cindy Jones"/>
        <s v="Melinda Donovan"/>
        <s v="Mark Lee"/>
        <s v="Craig House"/>
        <s v="Candice Davis"/>
        <s v="Lee Thompson"/>
        <s v="Sandra Watson"/>
        <s v="Cody Crawford PhD"/>
        <s v="Tara Anderson"/>
        <s v="Lori Simpson"/>
        <s v="Kimberly Davis"/>
        <s v="Heather Morgan"/>
        <s v="Timothy Beltran"/>
        <s v="Tyler Bell"/>
        <s v="Sarah Walker"/>
        <s v="Jasmine Simmons"/>
        <s v="Christy Carroll"/>
        <s v="Amanda Tapia"/>
        <s v="Daniel Craig"/>
        <s v="Joel Hunt"/>
        <s v="Elizabeth Scott"/>
        <s v="Jennifer Howard"/>
        <s v="Linda Clarke"/>
        <s v="Kerry Meyer"/>
        <s v="Catherine Baldwin"/>
        <s v="Nicole Braun"/>
        <s v="Sherry Barker"/>
        <s v="Michele Miranda"/>
        <s v="Corey Perez"/>
        <s v="Brian Luna"/>
        <s v="Carla Jenkins"/>
        <s v="Joseph Reeves"/>
        <s v="Michelle Murphy"/>
        <s v="Makayla Kidd"/>
        <s v="Terry Gibson"/>
        <s v="Miranda Simmons"/>
        <s v="Jeffrey Case"/>
        <s v="Monica Mccall"/>
        <s v="Brian Wang"/>
        <s v="Melissa Harris"/>
        <s v="Kristen Chen"/>
        <s v="Erin Harmon"/>
        <s v="Todd Riley"/>
        <s v="Jose Brown"/>
        <s v="Lisa Mooney"/>
        <s v="Sarah Hernandez"/>
        <s v="Andrew Carr"/>
        <s v="Michael Wallace"/>
        <s v="Stacey Sparks"/>
        <s v="Jeffrey Young"/>
        <s v="Brett Lewis"/>
        <s v="Fred Ramirez"/>
        <s v="Shelby Rodriguez"/>
        <s v="Stephen Stanley"/>
        <s v="Christopher Stevens"/>
        <s v="Joshua Bright"/>
        <s v="Robert Woodward"/>
        <s v="Amanda Thompson"/>
        <s v="Cheryl Beck"/>
        <s v="Sally King"/>
        <s v="Benjamin Allen"/>
        <s v="Colin Arroyo"/>
        <s v="Erik Davis"/>
        <s v="Kevin Walker"/>
        <s v="Timothy Gillespie"/>
        <s v="Whitney Farrell"/>
        <s v="Jesse White"/>
        <s v="Luis Freeman"/>
        <s v="Brian Molina"/>
        <s v="Julian Cunningham"/>
        <s v="Katie Walker"/>
        <s v="Colleen Christensen"/>
        <s v="Diana Ferguson"/>
        <s v="Cynthia Beck"/>
        <s v="Sylvia Powers"/>
        <s v="Kristina Johnson"/>
        <s v="Leah Walker"/>
        <s v="Gregory Lindsey"/>
        <s v="Tracy Pruitt"/>
        <s v="Terri Allen"/>
        <s v="Christian Graves"/>
        <s v="Juan Travis"/>
        <s v="Hannah Valencia"/>
        <s v="Karen Williams"/>
        <s v="Erika Mclaughlin"/>
        <s v="Deborah Bradley"/>
        <s v="Tammy Benton"/>
        <s v="Diana Schmidt"/>
        <s v="Shawn Choi MD"/>
        <s v="Jacqueline Moyer"/>
        <s v="Nicole Davis"/>
        <s v="April Rivera"/>
        <s v="Ray Chan"/>
        <s v="Adam Foley"/>
        <s v="Patrick Rodriguez"/>
        <s v="Bradley Howard"/>
        <s v="Joanna Singh"/>
        <s v="Rachel White"/>
        <s v="Nicholas Russell"/>
        <s v="Kelly Wise"/>
        <s v="Leslie Holt"/>
        <s v="Craig Livingston"/>
        <s v="Janet Williams"/>
        <s v="Vanessa Wilson"/>
        <s v="Joshua Moran"/>
        <s v="Cameron Bolton"/>
        <s v="Jeremy Walker"/>
        <s v="Michael Bridges"/>
        <s v="Andrew Mccormick"/>
        <s v="Stephanie Mason"/>
        <s v="Michael Oconnor"/>
        <s v="Miss Rebecca Williams MD"/>
        <s v="Michael Graham"/>
        <s v="Tracy House"/>
        <s v="Monica Padilla"/>
        <s v="Patricia Hansen"/>
        <s v="Krystal Reid MD"/>
        <s v="Alec Hubbard"/>
        <s v="Wendy Ortiz"/>
        <s v="Victoria Russell"/>
        <s v="Kathryn Taylor"/>
        <s v="Melissa Allen"/>
        <s v="Timothy Baker"/>
        <s v="Jason Garcia MD"/>
        <s v="Luke Caldwell"/>
        <s v="Nicole Baker"/>
        <s v="Eugene Thompson"/>
        <s v="John Ford"/>
        <s v="Madison Larson"/>
        <s v="Ashley Davies"/>
        <s v="Rebecca Mendoza"/>
        <s v="Cheryl Johnson"/>
        <s v="Veronica Jenkins"/>
        <s v="Rodney Sullivan"/>
        <s v="Olivia Burton"/>
        <s v="Rebecca Walters"/>
        <s v="Sarah Zavala"/>
        <s v="Meghan Smith"/>
        <s v="Robert Snyder"/>
        <s v="Jacob Reyes"/>
        <s v="Jared Harmon"/>
        <s v="Victoria Warren"/>
        <s v="Mr. Michael Jackson"/>
        <s v="Michelle Chavez"/>
        <s v="Robert Chavez"/>
        <s v="Kent Stevenson"/>
        <s v="Patrick Huber"/>
        <s v="Carrie George"/>
        <s v="Joshua Sexton"/>
        <s v="Robert Valdez"/>
        <s v="Michael Estes"/>
        <s v="Regina Smith"/>
        <s v="Willie Powell"/>
        <s v="Alexander Sanchez"/>
        <s v="Jeffrey Graham"/>
        <s v="Jenny Garza"/>
        <s v="Gary Sherman"/>
        <s v="Aaron Green"/>
        <s v="Anthony Miller"/>
        <s v="Dustin Fox"/>
        <s v="Christopher Austin"/>
        <s v="Lawrence Castro"/>
        <s v="Robert Munoz"/>
        <s v="Danny Wright"/>
        <s v="David Levy"/>
        <s v="Patrick Banks"/>
        <s v="Robin Alvarez"/>
        <s v="Hunter Clark"/>
        <s v="Laura Walker"/>
        <s v="Mr. Matthew Munoz"/>
        <s v="John Cline"/>
        <s v="Tammy Davis"/>
        <s v="Wendy Harrington"/>
        <s v="Whitney Daniels"/>
        <s v="Sandra Jones"/>
        <s v="Samantha Harper"/>
        <s v="Dr. Linda Baldwin DDS"/>
        <s v="Diana Johnson"/>
        <s v="Amanda Bowman"/>
        <s v="Jacqueline West"/>
        <s v="Jordan Davis MD"/>
        <s v="Richard Rodriguez DVM"/>
        <s v="Jill Gray"/>
        <s v="Scott Kirby"/>
        <s v="Hector Fox"/>
        <s v="Bruce Oliver"/>
        <s v="Debra Boyle"/>
        <s v="Jennifer Mendez"/>
        <s v="Rachel Gonzalez"/>
        <s v="Mark Briggs"/>
        <s v="Michael Schultz"/>
        <s v="Eric Parker"/>
        <s v="Christopher Bernard"/>
        <s v="Troy Rodriguez"/>
        <s v="Thomas Mills"/>
        <s v="Sara Dean"/>
        <s v="Bryan Reed"/>
        <s v="Jody Meza"/>
        <s v="Lynn Valdez"/>
        <s v="Roy Powell"/>
        <s v="Jeffrey Ward"/>
        <s v="Justin Mclean"/>
        <s v="Sean Lewis"/>
        <s v="April Hunter"/>
        <s v="Justin Schultz"/>
        <s v="Susan Baldwin"/>
        <s v="Dana Rogers"/>
        <s v="Robert Hernandez"/>
        <s v="Alejandra West"/>
        <s v="Jason Hopkins"/>
        <s v="Carlos Pierce"/>
        <s v="Karen York"/>
        <s v="Kristin Estrada"/>
        <s v="Emily Harris"/>
        <s v="Timothy Trujillo MD"/>
        <s v="Richard Thompson"/>
        <s v="Corey Walker"/>
        <s v="Michael Miller"/>
        <s v="Jordan Hoffman"/>
        <s v="Thomas Maldonado"/>
        <s v="Adam Anderson"/>
        <s v="Evan Pearson"/>
        <s v="Jesse Graves"/>
        <s v="Billy Ruiz"/>
        <s v="Brenda Larsen"/>
        <s v="Tammy Orozco"/>
        <s v="Kenneth Robinson"/>
        <s v="Julie Cooper"/>
        <s v="Erin Johnson"/>
        <s v="Alexandria Ryan"/>
        <s v="Thomas Hartman"/>
        <s v="Amanda Robinson"/>
        <s v="Courtney Russell"/>
        <s v="Edward Adams"/>
        <s v="Michael Vaughn"/>
        <s v="Morgan Smith"/>
        <s v="Krystal Kramer"/>
        <s v="Michael Phelps"/>
        <s v="Adrienne Caldwell"/>
        <s v="William Roberts"/>
        <s v="William Humphrey"/>
        <s v="Raymond Russell"/>
        <s v="Jordan Carter"/>
        <s v="Ruth Morrison"/>
        <s v="Kristen Levy"/>
        <s v="Jenna Hensley"/>
        <s v="George Adams"/>
        <s v="Erika Mcdaniel"/>
        <s v="Anthony Mitchell"/>
        <s v="David Wilcox"/>
        <s v="Christopher Keller"/>
        <s v="Jennifer Morgan"/>
        <s v="Christopher Obrien"/>
        <s v="Jeffery Lewis"/>
        <s v="Catherine Robertson"/>
        <s v="Brandon Salinas"/>
        <s v="Jordan Randall PhD"/>
        <s v="Margaret Stone"/>
        <s v="Lisa Miles"/>
        <s v="Rachel Mason"/>
        <s v="Susan Peterson"/>
        <s v="Jimmy Johnson"/>
        <s v="Joseph Peterson"/>
        <s v="Andrew Scott"/>
        <s v="Taylor Cook"/>
        <s v="Kayla Gibson"/>
        <s v="Barbara Harris"/>
        <s v="Jennifer Bean"/>
        <s v="Brandon Webster"/>
        <s v="Kelly Frost"/>
        <s v="Cody Martinez"/>
        <s v="Nicholas Lewis"/>
        <s v="Laura Williams"/>
        <s v="Meghan Hall"/>
        <s v="Kerry Davis"/>
        <s v="John Perez"/>
        <s v="Austin Hardin"/>
        <s v="Ronald Boone"/>
        <s v="Johnny Wright"/>
        <s v="Mary Gonzalez"/>
        <s v="Joshua Harris"/>
        <s v="Elizabeth Weiss"/>
        <s v="David Sims"/>
        <s v="Teresa Sawyer"/>
        <s v="Kenneth Chavez"/>
        <s v="Victor Crosby"/>
        <s v="Mary Young"/>
        <s v="Tyler Vasquez"/>
        <s v="Stacey Ruiz"/>
        <s v="Andrew Sanders"/>
        <s v="Kiara Arias"/>
        <s v="Marcia Hernandez"/>
        <s v="Nichole Golden"/>
        <s v="Shannon Weaver"/>
        <s v="Kelly Small"/>
        <s v="Justin Dunn"/>
        <s v="Courtney Anderson"/>
        <s v="Patrick Burke"/>
        <s v="Mr. Andrew Steele"/>
        <s v="Lisa Compton"/>
        <s v="Manuel Pacheco"/>
        <s v="Colin Rodriguez"/>
        <s v="Kelli Allen"/>
        <s v="Richard Jordan"/>
        <s v="Jesse Shaw"/>
        <s v="Melody Cook"/>
        <s v="Jennifer Vaughan"/>
        <s v="Tiffany Brown"/>
        <s v="Jacob Horn"/>
        <s v="Alexander Christensen"/>
        <s v="Jonathan Evans"/>
        <s v="Dillon Brooks"/>
        <s v="Andrea Mcgee"/>
        <s v="William Porter"/>
        <s v="Angela Sharp"/>
        <s v="Nathan Kramer"/>
        <s v="Tina Sullivan"/>
        <s v="Jeffery Smith"/>
        <s v="Mr. Kenneth Norman"/>
        <s v="Brandi Tucker"/>
        <s v="Chelsea Kelly"/>
        <s v="Matthew Bowers"/>
        <s v="Austin Reyes"/>
        <s v="Catherine Hall"/>
        <s v="Jacob Armstrong"/>
        <s v="Sarah Jensen"/>
        <s v="John Petersen"/>
        <s v="Misty Flores"/>
        <s v="Corey Davis"/>
        <s v="Charlotte Beck"/>
        <s v="Kevin Pierce"/>
        <s v="Olivia Schwartz"/>
        <s v="Melissa Stout"/>
        <s v="Richard Powers"/>
        <s v="Elizabeth Knight"/>
        <s v="Patrick Nichols"/>
        <s v="Donna Fisher DVM"/>
        <s v="Donna Wolfe"/>
        <s v="Shannon Valenzuela"/>
        <s v="Crystal Hernandez"/>
        <s v="Alex Cochran"/>
        <s v="Denise Smith"/>
        <s v="Heather Williams"/>
        <s v="Megan Craig"/>
        <s v="Jenny Spencer"/>
        <s v="Leon Walker"/>
        <s v="Mr. Lucas Wallace"/>
        <s v="Patrick Harmon"/>
        <s v="Benjamin Owen"/>
        <s v="Justin Jimenez"/>
        <s v="Carrie Wolfe"/>
        <s v="Juan Berry"/>
        <s v="Scott Stevens"/>
        <s v="Kayla Stewart"/>
        <s v="William Gill"/>
        <s v="Andrew Beasley"/>
        <s v="Tara Carter"/>
        <s v="Joel Matthews"/>
        <s v="Walter Garcia"/>
        <s v="Jacob Miller"/>
        <s v="Robert Ross"/>
        <s v="Matthew Archer"/>
        <s v="Johnathan Pena DVM"/>
        <s v="Daniel Wright"/>
        <s v="Jose Thompson"/>
        <s v="Michaela Martin"/>
        <s v="Jason Wilson"/>
        <s v="Anthony Chaney"/>
        <s v="Garrett Hernandez"/>
        <s v="Nicholas Davis"/>
        <s v="Wayne Mosley"/>
        <s v="Sandra Baldwin"/>
        <s v="Amanda Franklin"/>
        <s v="Norma Harding"/>
        <s v="Patrick Hughes"/>
        <s v="Bradley Kirby"/>
        <s v="Brandon Chapman"/>
        <s v="Kevin Sullivan"/>
        <s v="Donald Barrera"/>
        <s v="Steven King"/>
        <s v="Stacy Anderson"/>
        <s v="Alexis French"/>
        <s v="Sally Jones"/>
        <s v="Amanda Goodman"/>
        <s v="Krystal Hoover"/>
        <s v="Christopher Harvey"/>
        <s v="Yvette Pennington"/>
        <s v="Rachel Rodriguez"/>
        <s v="Roger Shelton"/>
        <s v="Dr. Shannon Griffin"/>
        <s v="Kristin Taylor"/>
        <s v="Anna Underwood"/>
        <s v="Joseph Sexton"/>
        <s v="Alyssa Cummings"/>
        <s v="Jaclyn Thomas"/>
        <s v="Troy Weiss"/>
        <s v="Erica Spence"/>
        <s v="Christopher Francis"/>
        <s v="Carl Gamble"/>
        <s v="Jennifer Lopez"/>
        <s v="Karen Rocha"/>
        <s v="Desiree Mcgee"/>
        <s v="Gabriel Jordan"/>
        <s v="Bruce Hartman"/>
        <s v="Stacey Fernandez"/>
        <s v="Kristopher Schmidt"/>
        <s v="Connie Dawson"/>
        <s v="Debbie Johnson"/>
        <s v="Sandra Yates"/>
        <s v="Jennifer Rice"/>
        <s v="Karen Brady"/>
        <s v="Jenna Nguyen"/>
        <s v="Scott Perez"/>
        <s v="Rachel Robinson"/>
        <s v="Hayley Alexander"/>
        <s v="Richard Wade"/>
        <s v="Jason Collins"/>
        <s v="Michael Cooley"/>
        <s v="William Stone"/>
        <s v="Kristin Guerrero"/>
        <s v="Trevor Navarro"/>
        <s v="Jamie Riley"/>
        <s v="Timothy Cisneros"/>
        <s v="Emily Wong DDS"/>
        <s v="Jason Mason"/>
        <s v="Miss Savannah Carlson"/>
        <s v="Christopher Baker"/>
        <s v="Jennifer Allen"/>
        <s v="Kyle Diaz"/>
        <s v="Jimmy Bishop DDS"/>
        <s v="John Reid"/>
        <s v="Tina Tanner"/>
        <s v="Caitlin Meyers"/>
        <s v="Charles Sanders"/>
        <s v="Brent Curtis"/>
        <s v="Stephen Smith"/>
        <s v="Tyler Schmidt"/>
        <s v="Andrew Oneill"/>
        <s v="Lisa Molina"/>
        <s v="Marissa Kline"/>
        <s v="Michael Hart"/>
        <s v="Sarah Smith"/>
        <s v="Sharon Johnson"/>
        <s v="Timothy Roach"/>
        <s v="Michelle Dean"/>
        <s v="Jonathan Blackwell"/>
        <s v="Kevin Curry"/>
        <s v="Pamela Galloway"/>
        <s v="Joseph Simmons"/>
        <s v="Anna Lowe"/>
        <s v="Donald Gonzalez"/>
        <s v="Douglas Roberts"/>
        <s v="Todd Carpenter"/>
        <s v="Timothy Hayes"/>
        <s v="April Jensen"/>
        <s v="Carrie Marquez"/>
        <s v="Carmen Hall"/>
        <s v="Michael Holland"/>
        <s v="Alexandra Goodman"/>
        <s v="Dale Johnston"/>
        <s v="Tommy Whitehead"/>
        <s v="Dr. Crystal Summers"/>
        <s v="Nicholas Mills"/>
        <s v="Mark Watson"/>
        <s v="Kelsey White"/>
        <s v="Mrs. Shawna Rojas"/>
        <s v="Roger Saunders"/>
        <s v="Amy Torres"/>
        <s v="Paige Curtis"/>
        <s v="Danielle Anderson"/>
        <s v="Crystal Anderson"/>
        <s v="Elizabeth Parrish"/>
        <s v="Jacob Wilcox"/>
        <s v="Diane Hull"/>
        <s v="Marc Kaiser"/>
        <s v="Zachary Werner"/>
        <s v="Craig Harris"/>
        <s v="Heidi Singleton"/>
        <s v="Olivia Porter"/>
        <s v="Laura Sloan"/>
        <s v="Todd Lee"/>
        <s v="Ronald Mahoney"/>
        <s v="Nicholas Williams"/>
        <s v="Erika Andrews"/>
        <s v="Marc Graves"/>
        <s v="Jonathan Mack"/>
        <s v="Charles Spencer"/>
        <s v="Alexander Thomas"/>
        <s v="Brian Grant"/>
        <s v="Timothy Glover"/>
        <s v="Norma Reed"/>
        <s v="Daniel Black"/>
        <s v="Jennifer Russell"/>
        <s v="Brooke Green"/>
        <s v="Angela Boyer"/>
        <s v="Adrian Gross"/>
        <s v="Michael Peterson"/>
        <s v="Katherine Huang"/>
        <s v="Justin Rogers"/>
        <s v="Briana Ramirez"/>
        <s v="Lindsey Williams"/>
        <s v="Kelsey Jennings"/>
        <s v="Alyssa Martinez"/>
        <s v="Jacqueline Thomas"/>
        <s v="Robert Neal"/>
        <s v="James Short"/>
        <s v="Jamie King"/>
        <s v="Paul Torres"/>
        <s v="Christopher Edwards DDS"/>
        <s v="Jaime Craig"/>
        <s v="Amanda Graves"/>
        <s v="Bruce Cherry"/>
        <s v="Glenn Powell"/>
        <s v="Elizabeth Lopez"/>
        <s v="Jimmy Lindsey"/>
        <s v="Joshua Romero"/>
        <s v="Lacey Stone"/>
        <s v="Thomas Parker"/>
        <s v="Terri Alexander"/>
        <s v="Michelle Ford"/>
        <s v="Pamela Beasley"/>
        <s v="Angela Pacheco"/>
        <s v="Sara Massey"/>
        <s v="William Wood"/>
        <s v="Kim Mcdowell"/>
        <s v="John Tate"/>
        <s v="Jesse Collins"/>
        <s v="Brittany Day"/>
        <s v="Nicole Herman"/>
        <s v="Kelly Evans"/>
        <s v="Mrs. Linda Hudson"/>
        <s v="Joshua Davidson"/>
        <s v="Brian Singh"/>
        <s v="Michelle Briggs"/>
        <s v="Thomas Morgan"/>
        <s v="Robert Cole"/>
        <s v="Joann Bell"/>
        <s v="Darrell Gomez"/>
        <s v="Anthony Johnston"/>
        <s v="Susan Alexander"/>
        <s v="Luis Richardson"/>
        <s v="Joshua Waters"/>
        <s v="Matthew Cummings"/>
        <s v="Vincent Walker"/>
        <s v="Johnny Thornton"/>
        <s v="Eugene Lewis"/>
        <s v="Grant Lewis"/>
        <s v="Robert Hughes"/>
        <s v="Destiny Clark"/>
        <s v="Matthew Santiago"/>
        <s v="Haley Valentine"/>
        <s v="Shannon Wright"/>
        <s v="Jeremy Snyder"/>
        <s v="James Thomas"/>
        <s v="Elijah Lewis"/>
        <s v="Megan Washington"/>
        <s v="Ashley Bryant"/>
        <s v="Patrick Parrish"/>
        <s v="Kelly Riggs"/>
        <s v="Lori Bolton"/>
        <s v="Sarah Thompson"/>
        <s v="Jennifer Shelton"/>
        <s v="Robert Snow"/>
        <s v="Patrick Miller DVM"/>
        <s v="Thomas Patterson"/>
        <s v="Melissa Young"/>
        <s v="Natasha Jones"/>
        <s v="Arthur Cooke"/>
        <s v="Mark Luna"/>
        <s v="Heather Neal"/>
        <s v="Tracy Moore"/>
        <s v="Erica Martinez"/>
        <s v="Jordan Schneider"/>
        <s v="Katherine Dillon"/>
        <s v="Brian Hanna"/>
        <s v="Anna Jackson"/>
        <s v="Cassandra Gonzalez"/>
        <s v="Rebecca Ferguson"/>
        <s v="Jill Bradley"/>
        <s v="Lee Burton"/>
        <s v="Nancy Mann"/>
        <s v="Savannah Ryan"/>
        <s v="Susan Branch"/>
        <s v="Michael Branch"/>
        <s v="Sandra Flores"/>
        <s v="Erika Williams"/>
        <s v="Katelyn Dean"/>
        <s v="Kristin Payne"/>
        <s v="Rhonda Wolf"/>
        <s v="Joseph Noble"/>
        <s v="Nathan Gutierrez"/>
        <s v="Luis Collins"/>
        <s v="Brian Smith"/>
        <s v="Christopher Burgess"/>
        <s v="Brian Figueroa"/>
        <s v="Catherine Maddox"/>
        <s v="Abigail Hamilton"/>
        <s v="Samuel Jones"/>
        <s v="Cynthia Atkins"/>
        <s v="Carrie Farrell"/>
        <s v="Karen Macias"/>
        <s v="Dr. Angela Smith"/>
        <s v="Wendy Nash"/>
        <s v="Thomas Griffin"/>
        <s v="Jennifer Yu"/>
        <s v="Taylor Ward"/>
        <s v="Samantha Williams"/>
        <s v="Brandon Pitts"/>
        <s v="Kimberly Stephens"/>
        <s v="Michael Robertson"/>
        <s v="Monique Baldwin"/>
        <s v="Rebecca Martinez"/>
        <s v="Rachel Ross"/>
        <s v="Daniel King"/>
        <s v="Kristy Maldonado DDS"/>
        <s v="Karina Castillo"/>
        <s v="Steven Fowler"/>
        <s v="Michael Clark"/>
        <s v="Dawn Estrada"/>
        <s v="Jeanne Jones"/>
        <s v="Abigail Fisher"/>
        <s v="William Moore"/>
        <s v="George Fischer"/>
        <s v="Nicole Peterson"/>
        <s v="Tyler Brown"/>
        <s v="Beverly Jackson"/>
        <s v="Geoffrey Torres"/>
        <s v="Connor Davis"/>
        <s v="Jeffrey Campbell"/>
        <s v="Christine Ross"/>
        <s v="Joshua House"/>
        <s v="Jonathan Perez"/>
        <s v="David Lawrence"/>
        <s v="Emily Raymond"/>
        <s v="Kendra Schultz"/>
        <s v="Mary Rogers"/>
        <s v="Justin Baker"/>
        <s v="Pamela Lewis"/>
        <s v="Angela Williams"/>
        <s v="Melinda Hurst"/>
        <s v="Jonathan Rowe"/>
        <s v="William Wong"/>
        <s v="Kent Wright"/>
        <s v="Kenneth Williamson"/>
        <s v="Matthew Schmitt"/>
        <s v="Cynthia Luna"/>
        <s v="Lisa Case"/>
        <s v="Rachel Price"/>
        <s v="Aaron Carrillo"/>
        <s v="Mr. Scott Trujillo DVM"/>
        <s v="Jimmy Wiggins"/>
        <s v="Jordan Barnett"/>
        <s v="Anthony Perry"/>
        <s v="Anthony James"/>
        <s v="Charles Graves"/>
        <s v="Thomas Rivera"/>
        <s v="Victoria Logan"/>
        <s v="Scott Baird"/>
        <s v="Lauren Bell"/>
        <s v="Alexander Kramer"/>
        <s v="Gabrielle Stewart"/>
        <s v="Ian Ferguson"/>
        <s v="Dr. Dominique Mullen"/>
        <s v="Heather Fernandez"/>
        <s v="Alex Ewing"/>
        <s v="Jose Murillo"/>
        <s v="Kevin Schroeder"/>
        <s v="Shelly Walker"/>
        <s v="Richard Atkinson Jr."/>
        <s v="Eddie Patel"/>
        <s v="Alison Schroeder"/>
        <s v="Jeffrey Vargas"/>
        <s v="Erica Barnes"/>
        <s v="James Reed"/>
        <s v="Alicia Berry"/>
        <s v="Brittney Davis"/>
        <s v="Wesley Yates"/>
        <s v="Matthew Petersen"/>
        <s v="Mark Clark"/>
        <s v="Jason Long"/>
        <s v="Adam Perry"/>
        <s v="Heather Walter"/>
        <s v="Destiny Davis"/>
        <s v="Tiffany Larsen"/>
        <s v="William Dominguez"/>
        <s v="Marissa Walker PhD"/>
        <s v="Joe Robertson"/>
        <s v="Kaitlin Mclean"/>
        <s v="Brandon Clark"/>
        <s v="Erin Juarez"/>
        <s v="Paul Smith"/>
        <s v="Jacob Stevens"/>
        <s v="Michael Jones"/>
        <s v="Isaac Bruce"/>
        <s v="Nicole Perez"/>
        <s v="Christopher Johnson"/>
        <s v="Mike Thomas"/>
        <s v="William Shields"/>
        <s v="David Rogers"/>
        <s v="Kevin Phillips"/>
        <s v="Jeffrey Fox"/>
        <s v="Dennis Johnson"/>
        <s v="Miranda Russo"/>
        <s v="Mark Adams"/>
        <s v="Henry Krause"/>
        <s v="Javier Smith"/>
        <s v="Austin Davis"/>
        <s v="Michele Sanders"/>
        <s v="Lori Monroe"/>
        <s v="Maurice Smith"/>
        <s v="Corey Taylor"/>
        <s v="Joshua Hill"/>
        <s v="Marissa Franklin"/>
        <s v="Alison Rhodes"/>
        <s v="Jonathan Johnson"/>
        <s v="Emily Ortiz"/>
        <s v="Leah Gonzalez"/>
        <s v="Melanie Michael"/>
        <s v="Natalie Myers"/>
        <s v="Megan Shelton"/>
        <s v="Deborah Kelly"/>
        <s v="Denise Hurley"/>
        <s v="Oscar Adams"/>
        <s v="Amy Harris"/>
        <s v="Alejandro Hurst"/>
        <s v="Frank Fox Jr."/>
        <s v="Anthony Grant"/>
        <s v="Julie Byrd"/>
        <s v="Mr. Daniel Valencia II"/>
        <s v="Dr. Breanna Burnett"/>
        <s v="Gregory Hernandez"/>
        <s v="Monica Spencer"/>
        <s v="Jonathan Snyder"/>
        <s v="Marvin Curry"/>
        <s v="Corey Bowen"/>
        <s v="Richard Bray"/>
        <s v="Bonnie Walker"/>
        <s v="Chris Gray"/>
        <s v="Melissa Robinson"/>
        <s v="Sheri Stevens DVM"/>
        <s v="Cody Davila"/>
        <s v="William Welch"/>
        <s v="Kathryn Carter"/>
        <s v="Regina Price"/>
        <s v="Erin Jones"/>
        <s v="Benjamin Lopez"/>
        <s v="William Hardy"/>
        <s v="Stephanie Davila"/>
        <s v="Christian Morrison"/>
        <s v="Mckenzie Horne"/>
        <s v="Kari Reynolds"/>
        <s v="Emily Jones"/>
        <s v="Michele Adams"/>
        <s v="Johnny Hicks"/>
        <s v="Garrett Garcia"/>
        <s v="Sherri Molina"/>
        <s v="Amanda Chen"/>
        <s v="Dr. Amanda Myers MD"/>
        <s v="Wendy Rivera"/>
        <s v="Victoria Mann"/>
        <s v="Hayley Blankenship"/>
        <s v="Christopher Moss"/>
        <s v="Whitney Gomez"/>
        <s v="Jessica Copeland"/>
        <s v="Charles Ortiz"/>
        <s v="Abigail Allen"/>
        <s v="Andrea Stevens"/>
        <s v="Randy Torres"/>
        <s v="Aaron Thompson"/>
        <s v="Mckenzie Robinson"/>
        <s v="Sharon Smith"/>
        <s v="Edward Tran"/>
        <s v="Jason Hill"/>
        <s v="Suzanne Thomas"/>
        <s v="Anna Cox"/>
        <s v="Jennifer Cordova"/>
        <s v="James Dillon"/>
        <s v="Steven Hunter"/>
        <s v="Christopher Thompson II"/>
        <s v="Cory Moreno"/>
        <s v="Jennifer Gonzalez"/>
        <s v="Teresa Morales"/>
        <s v="George Morton"/>
        <s v="Laurie Sutton"/>
        <s v="Lucas Dickerson"/>
        <s v="Carrie Hale"/>
        <s v="Corey Blankenship MD"/>
        <s v="Anthony Powers"/>
        <s v="Hunter Franco"/>
        <s v="Michael Livingston"/>
        <s v="Jennifer Montgomery"/>
        <s v="Sara Smith"/>
        <s v="Seth Perry"/>
        <s v="Andrew Wright"/>
        <s v="Ryan Mcdonald"/>
        <s v="Michelle Walsh"/>
        <s v="Terry Andrade"/>
        <s v="Mr. Joshua Hunter"/>
        <s v="Tara Wright"/>
        <s v="Cynthia Daniels"/>
        <s v="Christina Willis"/>
        <s v="Christina Nguyen"/>
        <s v="Jacob Cooper"/>
        <s v="Randy Holmes DVM"/>
        <s v="Thomas Burke"/>
        <s v="Christina Wilson"/>
        <s v="John Gutierrez"/>
        <s v="Deborah Leonard"/>
        <s v="Shannon Jones"/>
        <s v="Kelly Sanchez"/>
        <s v="Christopher Gill"/>
        <s v="James Gray"/>
        <s v="Lauren Franco"/>
        <s v="Meghan Dean"/>
        <s v="April Farmer"/>
        <s v="Mark Davis"/>
        <s v="Susan Moreno"/>
        <s v="Hannah Dougherty"/>
        <s v="Gary Jones"/>
        <s v="Andrea Anderson"/>
        <s v="Michelle Hodge"/>
        <s v="Derek Mccullough"/>
        <s v="Hannah Johnson"/>
        <s v="Daryl Rogers"/>
        <s v="Kaitlyn Myers"/>
        <s v="Stephen Clements"/>
        <s v="Mark Daniels"/>
        <s v="Taylor Wilson"/>
        <s v="Thomas King"/>
        <s v="Thomas York"/>
        <s v="Lisa Waters"/>
        <s v="Julian Mendez"/>
        <s v="Kathy Rogers"/>
        <s v="Ruth Smith"/>
        <s v="Denise Gibbs"/>
        <s v="Allison Giles"/>
        <s v="Phillip Morgan"/>
        <s v="Meagan Watts"/>
        <s v="Diane Mcclain"/>
        <s v="Victoria Lee"/>
        <s v="Susan Williamson"/>
        <s v="Ann Figueroa"/>
        <s v="Sarah Carpenter"/>
        <s v="Luke Freeman"/>
        <s v="Melissa Thornton"/>
        <s v="Andre Novak"/>
        <s v="Sherri Alvarez"/>
        <s v="Brandon Duncan"/>
        <s v="Sabrina Simmons"/>
        <s v="Alison Brewer"/>
        <s v="Melanie Fields"/>
        <s v="Matthew Carr"/>
        <s v="Xavier Hudson"/>
        <s v="Jeanette Martinez"/>
        <s v="Brittany Dawson"/>
        <s v="Heather Bailey"/>
        <s v="Greg Olson"/>
        <s v="Traci Love"/>
        <s v="Meghan Taylor"/>
        <s v="Frederick Russell"/>
        <s v="Corey Beasley"/>
        <s v="Nicolas Smith"/>
        <s v="Mr. Daniel Howell"/>
        <s v="Dustin Stone"/>
        <s v="Gordon Reynolds"/>
        <s v="Troy Allison"/>
        <s v="Kristi Alvarez"/>
        <s v="Ryan Flynn"/>
        <s v="Ashley Chapman"/>
        <s v="Scott Rosario"/>
        <s v="Brendan Haney"/>
        <s v="Joanna Rodriguez"/>
        <s v="Danny Mcdaniel"/>
        <s v="Heather Riley"/>
        <s v="Maria Garcia"/>
        <s v="Lauren Clay"/>
        <s v="Daniel Norris"/>
        <s v="David Robertson"/>
        <s v="Renee Wood"/>
        <s v="Savannah Zavala"/>
        <s v="Jeffrey Pittman"/>
        <s v="Mrs. Angela Sanchez"/>
        <s v="Dylan Smith"/>
        <s v="Mary Jenkins"/>
        <s v="Zachary Sheppard"/>
        <s v="Angela Baker"/>
        <s v="Michelle Farley DVM"/>
        <s v="Timothy Gonzales"/>
        <s v="Greg Livingston"/>
        <s v="Elijah Clements"/>
        <s v="Jennifer Houston"/>
        <s v="Mark Brandt"/>
        <s v="Alexander Aguirre"/>
        <s v="Brittany Phillips"/>
        <s v="Annette Williams"/>
        <s v="Anthony Sanders"/>
        <s v="Patrick Wood"/>
        <s v="Leon Reyes"/>
        <s v="Rachel Buchanan"/>
        <s v="Darren Daniels"/>
        <s v="Patrick Ruiz"/>
        <s v="Derek Horton"/>
        <s v="Todd Thomas"/>
        <s v="Zachary Walker"/>
        <s v="Henry Walters"/>
        <s v="Christopher Bentley"/>
        <s v="Amanda Edwards"/>
        <s v="Joshua Reed"/>
        <s v="Dennis Foster"/>
        <s v="Heather Ramos"/>
        <s v="Lauren Anderson"/>
        <s v="Lori Dougherty"/>
        <s v="Elizabeth Young"/>
        <s v="Beverly Smith"/>
        <s v="Alicia Richardson"/>
        <s v="Samuel Newman"/>
        <s v="Carol Jenkins"/>
        <s v="Samantha Gamble"/>
        <s v="Joan Bonilla"/>
        <s v="Denise Collins"/>
        <s v="Scott Booth"/>
        <s v="Tara Poole"/>
        <s v="Mitchell Thompson"/>
        <s v="Kathryn Simpson"/>
        <s v="Sharon Gates"/>
        <s v="Mr. Oscar Lee"/>
        <s v="Adam Bradley"/>
        <s v="Anna Sparks"/>
        <s v="Olivia Wright"/>
        <s v="Steven Hall"/>
        <s v="Jennifer Clark"/>
        <s v="Anthony Byrd"/>
        <s v="Adam Myers"/>
        <s v="Jimmy Rasmussen"/>
        <s v="Glenda Gross"/>
        <s v="Hannah Burgess"/>
        <s v="Bobby Craig"/>
        <s v="Latoya Velez"/>
        <s v="Vanessa Davis"/>
        <s v="Jessica Wright"/>
        <s v="Timothy Gilbert"/>
        <s v="Melissa Wade"/>
        <s v="Zachary Hansen"/>
        <s v="Brendan Espinoza"/>
        <s v="Elizabeth Allen"/>
        <s v="Daisy Thompson"/>
        <s v="April Neal"/>
        <s v="Catherine Lin"/>
        <s v="Suzanne Pearson"/>
        <s v="Hannah Nguyen"/>
        <s v="Linda Johnson"/>
        <s v="John Mendoza"/>
        <s v="Nicole Hays"/>
        <s v="Katherine Wilson"/>
        <s v="John Oliver"/>
        <s v="Andrew Grimes"/>
        <s v="Erik White"/>
        <s v="Robert Johnson"/>
        <s v="Laura Daugherty"/>
        <s v="Jeffery Davis"/>
        <s v="Christopher Vega"/>
        <s v="Scott Banks"/>
        <s v="Robin Patterson"/>
        <s v="Tammy Robinson"/>
        <s v="Sara Martinez"/>
        <s v="Rachel Brown"/>
        <s v="Mr. Kenneth Robbins PhD"/>
        <s v="Catherine Simmons"/>
        <s v="Jacqueline Travis"/>
        <s v="Peter Franco"/>
        <s v="Randy Ward"/>
        <s v="Mr. Sean Brown"/>
        <s v="Jo Thomas"/>
        <s v="Christopher Campbell"/>
        <s v="Sarah Brown"/>
        <s v="Robin Levy"/>
        <s v="Paul Mayer"/>
        <s v="Jasmine Herring"/>
        <s v="William Rose"/>
        <s v="Jacob Shaffer"/>
        <s v="Tiffany Lozano"/>
        <s v="Angela Mcbride"/>
        <s v="Natasha Buckley"/>
        <s v="Kristen Anderson"/>
        <s v="Carl Hall"/>
        <s v="Gabrielle Adams"/>
        <s v="Lori Mcneil"/>
        <s v="Amy Cook"/>
        <s v="Heather Munoz"/>
        <s v="Todd Ross"/>
        <s v="Laura Wheeler"/>
        <s v="Joshua Baxter"/>
        <s v="Michelle Hernandez"/>
        <s v="Gabriela Barron"/>
        <s v="Dr. Natalie Martin"/>
        <s v="Lawrence Morris"/>
        <s v="Nathaniel Ortega"/>
        <s v="Cheryl Waters"/>
        <s v="Rose Ruiz"/>
        <s v="Deborah Diaz"/>
        <s v="Kimberly Meadows"/>
        <s v="Kathy Espinoza"/>
        <s v="Alicia Cabrera"/>
        <s v="Nathan James"/>
        <s v="Robert Clarke"/>
        <s v="Kelly Castro"/>
        <s v="Maria Wolfe"/>
        <s v="Jamie Gonzales"/>
        <s v="Keith Warren"/>
        <s v="Anthony Cabrera"/>
        <s v="Carla Castro"/>
        <s v="Tamara Lopez"/>
        <s v="Zachary Johnson"/>
        <s v="Regina Hill"/>
        <s v="Carl Castillo"/>
        <s v="Jeffrey Cooper"/>
        <s v="Kathleen Williamson"/>
        <s v="Dwayne Santiago"/>
        <s v="Allison Serrano"/>
        <s v="Lisa Richardson"/>
        <s v="Dylan Ayers"/>
        <s v="Manuel Austin"/>
        <s v="Jason Martinez"/>
        <s v="Brian Gutierrez"/>
        <s v="Connie Estrada"/>
        <s v="Holly Reid"/>
        <s v="Erica Kennedy"/>
        <s v="Denise Evans"/>
        <s v="John Foster"/>
        <s v="Lisa Reeves DVM"/>
        <s v="Timothy Watkins"/>
        <s v="Manuel Giles"/>
        <s v="Crystal Guerrero"/>
        <s v="Frank Alexander"/>
        <s v="Joel Cohen"/>
        <s v="Kelly Davis"/>
        <s v="Jeffery Cherry"/>
        <s v="Brianna Ferguson"/>
        <s v="Michelle Mendoza"/>
        <s v="David Burton"/>
        <s v="Nicholas Kelley"/>
        <s v="Richard Pitts"/>
        <s v="Gabrielle Wilkerson"/>
        <s v="Jasmine Reed"/>
        <s v="Gregory Fuller"/>
        <s v="Thomas Kent"/>
        <s v="Kevin Hill"/>
        <s v="Emily Taylor"/>
        <s v="Gregory Velez"/>
        <s v="Mary Knox"/>
        <s v="Kenneth Castro"/>
        <s v="Theresa Torres"/>
        <s v="Nicole Sullivan"/>
        <s v="Michael Price"/>
        <s v="Danielle Salinas"/>
        <s v="Matthew Glover"/>
        <s v="Sheryl Smith"/>
        <s v="Lauren Fleming"/>
        <s v="Jeffrey Roach"/>
        <s v="Leonard Gardner"/>
        <s v="Miranda Mason"/>
        <s v="Christina Scott"/>
        <s v="John Richardson"/>
        <s v="Shane Thompson"/>
        <s v="Bruce Bender"/>
        <s v="Ashley Riley"/>
        <s v="Ricky Munoz"/>
        <s v="Laura Hall"/>
        <s v="Luke Martin"/>
        <s v="Kelly Brown"/>
        <s v="Gregory Perez"/>
        <s v="Suzanne Martinez"/>
        <s v="Wendy Brown"/>
        <s v="Connie Harrison"/>
        <s v="Nathan Bell"/>
        <s v="Matthew Medina"/>
        <s v="Michael Hall"/>
        <s v="Catherine Parker"/>
        <s v="Sara Bennett"/>
        <s v="Susan Padilla"/>
        <s v="Deborah Johnson"/>
        <s v="Angela Phillips"/>
        <s v="Annette Hicks"/>
        <s v="Randall King"/>
        <s v="James Bishop"/>
        <s v="Anthony Cowan"/>
        <s v="Stephen Rowe"/>
        <s v="Isaac Rogers"/>
        <s v="Jeffrey Gomez"/>
        <s v="Mary Bennett"/>
        <s v="Jeffrey Christensen"/>
        <s v="Derek Torres"/>
        <s v="Darrell Colon"/>
        <s v="Dylan Maxwell"/>
        <s v="Kathryn Hampton"/>
        <s v="Nicholas Gomez"/>
        <s v="Jennifer Brown"/>
        <s v="Lindsey Harper"/>
        <s v="Jennifer Huang"/>
        <s v="Jeffrey Savage"/>
        <s v="Steven Hogan"/>
        <s v="Holly King"/>
        <s v="Austin Boyer"/>
        <s v="Dr. David Cruz"/>
        <s v="Brian Gonzales"/>
        <s v="Carlos Sanchez"/>
        <s v="Aaron Perez"/>
        <s v="Alexander Webb Jr."/>
        <s v="Tamara Harmon"/>
        <s v="Sharon Rhodes"/>
        <s v="Lynn Greene"/>
        <s v="Guy Frye"/>
        <s v="Marvin Huang"/>
        <s v="Virginia Jensen"/>
        <s v="Steven Dougherty"/>
        <s v="Randy Garcia"/>
        <s v="Natasha Newman"/>
        <s v="Joshua Gross"/>
        <s v="Ronnie Combs"/>
        <s v="Sylvia Thompson"/>
        <s v="Kara Nichols"/>
        <s v="Tammy Hess"/>
        <s v="Dalton Fisher"/>
        <s v="Matthew Sparks"/>
        <s v="Travis Walker"/>
        <s v="Karen Waters"/>
        <s v="Tracey Delgado"/>
        <s v="Andrew Cook"/>
        <s v="Dr. Craig Lambert"/>
        <s v="Angela Diaz"/>
        <s v="Aaron Bell"/>
        <s v="Felicia Potter"/>
        <s v="Alexis Ellis"/>
        <s v="Billy Brock"/>
        <s v="Cheryl Brown"/>
        <s v="Sara Harris"/>
        <s v="George Jones"/>
        <s v="Javier Roach"/>
        <s v="Michelle Estrada"/>
        <s v="Melissa Hill"/>
        <s v="Holly Wilson"/>
        <s v="Gary Adams"/>
        <s v="Stephanie Fox"/>
        <s v="Alexander Turner"/>
        <s v="Miguel Velasquez"/>
        <s v="Allison Perez"/>
        <s v="David Gillespie"/>
        <s v="Christina Bauer"/>
        <s v="Brian Fisher"/>
        <s v="Jessica Lin"/>
        <s v="Joseph James"/>
        <s v="Larry Murray"/>
        <s v="Kelli Mcconnell"/>
        <s v="Cheryl Shannon"/>
        <s v="Andre Hancock"/>
        <s v="Nicholas Steele"/>
        <s v="Ruben Evans"/>
        <s v="John Goodman"/>
        <s v="Sarah Price"/>
        <s v="Kara Nelson"/>
        <s v="Eric Williams"/>
        <s v="Lance Boyd"/>
        <s v="Luke Clark DDS"/>
        <s v="Robert Dixon"/>
        <s v="Keith Castro"/>
        <s v="Jane Knight"/>
        <s v="Mr. Alexander Smith"/>
        <s v="Christine Garcia"/>
        <s v="Jonathan Owen"/>
        <s v="Alisha Mcgee"/>
        <s v="Stephen Johnson"/>
        <s v="Randy Levy"/>
        <s v="Barbara Mccarthy"/>
        <s v="Lisa Hanna"/>
        <s v="Cristina Ayala"/>
        <s v="Jacqueline Mendoza"/>
        <s v="Natalie Calderon"/>
        <s v="Jonathan Stuart"/>
        <s v="Barbara Bailey"/>
        <s v="Jennifer Wise"/>
        <s v="Hannah Raymond"/>
        <s v="Whitney Chapman"/>
        <s v="Jennifer Bonilla"/>
        <s v="Lisa Estes"/>
        <s v="Jeffrey Rubio"/>
        <s v="Vickie Nguyen"/>
        <s v="Joanne Rice"/>
        <s v="Tina Saunders"/>
        <s v="Christopher Sawyer"/>
        <s v="James Allen"/>
        <s v="Robin Martin"/>
        <s v="Eugene Davies"/>
        <s v="Charles Watts"/>
        <s v="Kimberly Fletcher"/>
        <s v="James Sanchez"/>
        <s v="Ashley Martinez"/>
        <s v="Jacob Harris"/>
        <s v="Megan Alvarez"/>
        <s v="Jennifer Richardson"/>
        <s v="Andrea Walters"/>
        <s v="Carrie Moore"/>
        <s v="Deanna Moore"/>
        <s v="Laurie Oliver"/>
        <s v="Paula Sharp"/>
        <s v="Kristine Fowler"/>
        <s v="Justin Harris"/>
        <s v="Donna Ramirez"/>
        <s v="Jennifer Gonzales"/>
        <s v="Amber Chambers"/>
        <s v="Julie Willis"/>
        <s v="Paul Ruiz"/>
        <s v="Mathew Henderson"/>
        <s v="Michelle Daniels"/>
        <s v="Jessica Wilson"/>
        <s v="Kathleen Rivera"/>
        <s v="Andrew Johns"/>
        <s v="Ricardo Wyatt"/>
        <s v="Rebecca Morris"/>
        <s v="Mark Waters"/>
        <s v="Christopher Harper"/>
        <s v="Robert Finley"/>
        <s v="Taylor Hernandez"/>
        <s v="Karina Neal"/>
        <s v="Jamie Williams"/>
        <s v="Seth Bailey"/>
        <s v="Sarah Wright"/>
        <s v="James Romero"/>
        <s v="Hunter Alexander"/>
        <s v="Charles Jimenez"/>
        <s v="Lucas Franklin"/>
        <s v="Stacy Francis"/>
        <s v="Joseph Neal"/>
        <s v="Amber Miller"/>
        <s v="Peter Sanders"/>
        <s v="Tina Chapman"/>
        <s v="Brittany Klein"/>
        <s v="Stephanie Austin"/>
        <s v="James Bates"/>
        <s v="Joshua Reeves"/>
        <s v="David Atkins"/>
        <s v="Thomas Graves"/>
        <s v="Nicholas Rodgers"/>
        <s v="William Graham"/>
        <s v="Ashley Hall"/>
        <s v="Madison Marshall"/>
        <s v="Stephen Davis"/>
        <s v="Destiny Ramirez"/>
        <s v="Dustin Reynolds"/>
        <s v="Karen Young"/>
        <s v="Paul Bentley"/>
        <s v="Thomas Serrano"/>
        <s v="Brenda Robinson"/>
        <s v="Candace Shaffer"/>
        <s v="Corey Matthews"/>
        <s v="Albert Best"/>
        <s v="Cody Contreras"/>
        <s v="Karen Clark"/>
        <s v="Jennifer Hardin"/>
        <s v="Tim Colon"/>
        <s v="Emily Young"/>
        <s v="Marco Nolan"/>
        <s v="Kristin White"/>
        <s v="Joseph Esparza"/>
        <s v="Connie Case"/>
        <s v="Raymond Munoz"/>
        <s v="Christy Pace"/>
        <s v="Joseph Guzman"/>
        <s v="Jeffrey Owen"/>
        <s v="Dustin Allen"/>
        <s v="Tracey Rice"/>
        <s v="David Perez"/>
        <s v="Natalie Thomas"/>
        <s v="Jason Fields"/>
        <s v="Michael Charles"/>
        <s v="John Salazar"/>
        <s v="Tara Smith"/>
        <s v="Charles Fields"/>
        <s v="Jessica Walter"/>
        <s v="Stephanie Neal"/>
        <s v="Regina Raymond"/>
        <s v="Connie Foley"/>
        <s v="Morgan Kim"/>
        <s v="Aaron Brown"/>
        <s v="Candice Willis"/>
        <s v="Sarah Wang"/>
        <s v="David Lamb"/>
        <s v="Brandi Lee"/>
        <s v="Mark Rodriguez"/>
        <s v="Joshua Griffith"/>
        <s v="Shari King"/>
        <s v="Gloria Herrera"/>
        <s v="Wendy Evans"/>
        <s v="Yvonne Foster"/>
        <s v="Hayley Lambert"/>
        <s v="Billy Myers"/>
        <s v="Mercedes Taylor"/>
        <s v="Jasmine Taylor"/>
        <s v="Brittany Maldonado"/>
        <s v="Kevin Cole"/>
        <s v="Cody Francis"/>
        <s v="Jane Phillips"/>
        <s v="Elizabeth Cantu"/>
        <s v="Kimberly Curry"/>
        <s v="Jeffery Bowers"/>
        <s v="Michele Coffey"/>
        <s v="Tara Howard"/>
        <s v="Heather Jones"/>
        <s v="Nicole Villarreal"/>
        <s v="Joseph Dixon"/>
        <s v="Lisa Cohen"/>
        <s v="Brittney Ray"/>
        <s v="Amanda Calhoun"/>
        <s v="Ms. Diana Kemp MD"/>
        <s v="Cheryl Nolan"/>
        <s v="Brianna Strickland"/>
        <s v="Randy Jordan"/>
        <s v="Christopher Cain"/>
        <s v="Danielle Hunt"/>
        <s v="Bryan Hall"/>
        <s v="Jessica Norman"/>
        <s v="Cynthia Moore"/>
        <s v="Casey Walker"/>
        <s v="Steve Jones"/>
        <s v="Angela Stone"/>
        <s v="Craig Adams"/>
        <s v="Erin Morris"/>
        <s v="Kyle Taylor"/>
        <s v="Terry Nguyen"/>
        <s v="Kathleen Taylor"/>
        <s v="Nancy Jackson"/>
        <s v="Sophia Horton"/>
        <s v="Tracy Campbell"/>
        <s v="Karen Boyd"/>
        <s v="Felicia Peterson"/>
        <s v="Teresa Wood"/>
        <s v="Charles Brown"/>
        <s v="Abigail Gaines"/>
        <s v="Carol Sutton"/>
        <s v="Karen Phillips"/>
        <s v="George Booker"/>
        <s v="Rebekah Bailey"/>
        <s v="Christopher Everett"/>
        <s v="Anna Walsh"/>
        <s v="Angela Wood"/>
        <s v="Harold Smith"/>
        <s v="Christopher Rodriguez"/>
        <s v="Amber Jones"/>
        <s v="Kristina Jones"/>
        <s v="Kevin Martin"/>
        <s v="Vicki Sanchez"/>
        <s v="Mr. Robert Rodriguez"/>
        <s v="Taylor Murphy"/>
        <s v="Brittany Cohen"/>
        <s v="Jose Walker"/>
        <s v="Justin Silva"/>
        <s v="Jean Hinton"/>
        <s v="Angela Bowen"/>
        <s v="Jason Ramirez"/>
        <s v="Brian Hickman"/>
        <s v="Tabitha Graham"/>
        <s v="Jennifer Peterson"/>
        <s v="Andrew Evans"/>
        <s v="Ryan Figueroa"/>
        <s v="Patrick Lawrence"/>
        <s v="Susan Fisher"/>
        <s v="Cameron Gonzalez"/>
        <s v="Susan Mayo"/>
        <s v="Erik Dillon"/>
        <s v="Dorothy Lewis"/>
        <s v="Melinda Hall"/>
        <s v="Allen Chang"/>
        <s v="Charles Esparza"/>
        <s v="Karen Huang"/>
        <s v="Robert Ortiz"/>
        <s v="Lisa Barnett"/>
        <s v="Danielle Obrien"/>
        <s v="Benjamin Preston"/>
        <s v="George Munoz"/>
        <s v="April Evans DDS"/>
        <s v="Stephanie Ellis"/>
        <s v="Robert Murray"/>
        <s v="Stanley Shepherd"/>
        <s v="Jessica Bennett"/>
        <s v="Kathy Ruiz"/>
        <s v="Joanna Ramos"/>
        <s v="Jennifer Patterson"/>
        <s v="Randy Stewart"/>
        <s v="Katherine Arias"/>
        <s v="Veronica Campos"/>
        <s v="Daniel Johnson"/>
        <s v="Andrew King"/>
        <s v="Donald Flores"/>
        <s v="Patrick Aguilar"/>
        <s v="Daniel Stanton"/>
        <s v="Jennifer Howe"/>
        <s v="Carol Kaufman"/>
        <s v="Sandra Rodriguez"/>
        <s v="Dennis Lutz"/>
        <s v="Justin Ross"/>
        <s v="Tammy Bennett"/>
        <s v="Ashley Gray"/>
        <s v="Richard Fry"/>
        <s v="Alexander Bender"/>
        <s v="Shawn Sullivan"/>
        <s v="Mrs. Maria Morgan"/>
        <s v="Christina Thompson"/>
        <s v="Kelsey Matthews"/>
        <s v="Joshua Kidd"/>
        <s v="William Watson"/>
        <s v="Devin Morris"/>
        <s v="Carlos Gates"/>
        <s v="Andrew Mcconnell"/>
        <s v="Madison Ray"/>
        <s v="Jamie Hall"/>
        <s v="Donna Knight"/>
        <s v="Aaron Galloway"/>
        <s v="Sherry Hines"/>
        <s v="Kristen Brown"/>
        <s v="Sarah Morales"/>
        <s v="Eric Rivers"/>
        <s v="Steven Elliott"/>
        <s v="Brian Guerra"/>
        <s v="Nicole Mcfarland"/>
        <s v="Carolyn Perez"/>
        <s v="Jeffrey Costa"/>
        <s v="Penny Rivera"/>
        <s v="Lance Burton"/>
        <s v="Jennifer Dixon"/>
        <s v="Maurice Turner"/>
        <s v="Jimmy Osborne"/>
        <s v="Terri Cordova"/>
        <s v="Dr. Lisa Chang"/>
        <s v="Julia Velez"/>
        <s v="Christina Schroeder"/>
        <s v="Jeremy Hines"/>
        <s v="Brittany Lyons"/>
        <s v="Paula Garcia"/>
        <s v="Brian Bowen"/>
        <s v="David Buchanan"/>
        <s v="Jessica Jackson"/>
        <s v="Joseph Hodge"/>
        <s v="Sandra Lopez"/>
        <s v="Alan Williams"/>
        <s v="Steven Richards"/>
        <s v="William Blake"/>
        <s v="Elizabeth Murphy"/>
        <s v="Donald Webb"/>
        <s v="Mrs. Gina Baker"/>
        <s v="Justin Gibbs"/>
        <s v="Alexander Wright"/>
        <s v="Steven Tyler"/>
        <s v="Frank Quinn"/>
        <s v="Bryan Martin"/>
        <s v="Nicholas Melton"/>
        <s v="Jennifer Johnson"/>
        <s v="Jessica Mckee"/>
        <s v="Jordan Alexander"/>
        <s v="Shelly Heath"/>
        <s v="Antonio Wilson"/>
        <s v="Heather Petty"/>
        <s v="Scott Watts"/>
        <s v="Mariah Kennedy"/>
        <s v="Michelle Schroeder"/>
        <s v="Gregory Myers"/>
        <s v="Jeffrey Hooper"/>
        <s v="Katelyn Franklin"/>
        <s v="Paul Cruz"/>
        <s v="Lisa Singh"/>
        <s v="Eric Guzman"/>
        <s v="Christopher Pittman"/>
        <s v="Joel Perez"/>
        <s v="Steve Johnson"/>
        <s v="Johnny Peterson"/>
        <s v="Randy Brown"/>
        <s v="Julie Hopkins"/>
        <s v="Brandon Galvan"/>
        <s v="Kelly Russell DDS"/>
        <s v="William Wells"/>
        <s v="Brandon Adams"/>
        <s v="Mrs. Pam Miller"/>
        <s v="Angela Hogan"/>
        <s v="Karla Ward"/>
        <s v="Robin Schroeder"/>
        <s v="Jordan Payne"/>
        <s v="Matthew Jefferson"/>
        <s v="Sonya Hammond"/>
        <s v="Melvin Parker"/>
        <s v="Alexander Curtis"/>
        <s v="Larry Vance"/>
        <s v="Paul Sharp"/>
        <s v="Patrick Ramsey"/>
        <s v="William Sims"/>
        <s v="Joseph Johnson"/>
        <s v="Dominic Adams"/>
        <s v="Tyler Hunt"/>
        <s v="John Reynolds"/>
        <s v="Mr. Shannon Rogers"/>
        <s v="Robert Bonilla"/>
        <s v="Tina Watson"/>
        <s v="Angela Walker"/>
        <s v="Shawn Williams"/>
        <s v="Brian Potts"/>
        <s v="Bailey Wall"/>
        <s v="Michele Powell"/>
        <s v="Daniel Green"/>
        <s v="Bradley Davis"/>
        <s v="Miss Teresa Oconnor"/>
        <s v="Jessica Phillips"/>
        <s v="Mrs. Cathy Wade"/>
        <s v="Jeffery Bishop"/>
        <s v="Amy Taylor"/>
        <s v="Curtis Humphrey"/>
        <s v="Paul Murphy"/>
        <s v="Ryan Garcia"/>
        <s v="Timothy Huber MD"/>
        <s v="Carolyn Dickerson"/>
        <s v="Jeffery Reese"/>
        <s v="Cynthia Hampton"/>
        <s v="Brianna Johnson"/>
        <s v="Ashley Thornton"/>
        <s v="Jessica Foster"/>
        <s v="Michelle Bauer"/>
        <s v="Colin Cobb"/>
        <s v="Linda Blair"/>
        <s v="Kenneth Thornton"/>
        <s v="Karen Green"/>
        <s v="Danielle Robinson"/>
        <s v="Jonathon Rangel"/>
        <s v="Ana Copeland"/>
        <s v="David Rice"/>
        <s v="Ronnie Holden"/>
        <s v="Ashley Burns"/>
        <s v="Benjamin Edwards"/>
        <s v="Connie Mitchell"/>
        <s v="Jerry Mcpherson"/>
        <s v="Susan Flynn"/>
        <s v="John Robertson"/>
        <s v="Wyatt Graham"/>
        <s v="Richard Moreno"/>
        <s v="Randall Daniels"/>
        <s v="Melissa White"/>
        <s v="Sandra Salas"/>
        <s v="Anthony Vargas"/>
        <s v="Laura Humphrey"/>
        <s v="Jonathan Lee"/>
        <s v="Gina Rogers"/>
        <s v="Carmen Hughes"/>
        <s v="Juan Anderson"/>
        <s v="Ross Lee"/>
        <s v="John Gordon"/>
        <s v="Dylan Bryant"/>
        <s v="Alexandra Hernandez"/>
        <s v="Stephanie Davis MD"/>
        <s v="Debra Brown"/>
        <s v="Debbie Melton"/>
        <s v="Dominique Cowan"/>
        <s v="Ricardo Adams"/>
        <s v="Paul Huynh"/>
        <s v="Jeffery Gardner"/>
        <s v="Stephanie Mcdonald"/>
        <s v="Thomas Cooley"/>
        <s v="Audrey Stewart"/>
        <s v="Thomas Good"/>
        <s v="Ray Diaz"/>
        <s v="Rebecca Le"/>
        <s v="Kimberly Jefferson"/>
        <s v="Marc Fuller"/>
        <s v="Tyler Herring"/>
        <s v="Justin Mcintyre"/>
        <s v="Linda Garner"/>
        <s v="Sheri Ellis"/>
        <s v="Justin Thomas"/>
        <s v="Ryan Lopez MD"/>
        <s v="Russell Lawson"/>
        <s v="James Allison"/>
        <s v="Amy Gonzales"/>
        <s v="Haley Herrera"/>
        <s v="Raymond West"/>
        <s v="Thomas Townsend"/>
        <s v="Brandon Barry"/>
        <s v="Dr. Matthew Alexander"/>
        <s v="Cynthia Smith"/>
        <s v="Jessica Williams"/>
        <s v="Lisa Gonzalez"/>
        <s v="Casey Schneider"/>
        <s v="Kaitlin Wallace"/>
        <s v="Richard Dawson"/>
        <s v="Charles Ramirez"/>
        <s v="Ralph Armstrong"/>
        <s v="Abigail Turner"/>
        <s v="Angela Whitney"/>
        <s v="Marie Wilson"/>
        <s v="Benjamin Potter DDS"/>
        <s v="Norman Lloyd"/>
        <s v="Vincent Hall"/>
        <s v="Kathy Hall"/>
        <s v="Tamara Neal"/>
        <s v="Veronica Smith"/>
        <s v="John Hernandez"/>
        <s v="Angela Thomas"/>
        <s v="Crystal Moore"/>
        <s v="Charles Best"/>
        <s v="Stephanie Blackwell"/>
        <s v="Anthony Wright"/>
        <s v="Darlene Coleman"/>
        <s v="Jonathan Sexton"/>
        <s v="David Berger"/>
        <s v="Kaitlyn Mcdowell"/>
        <s v="Mr. James Silva DVM"/>
        <s v="Katrina Palmer"/>
        <s v="David Lucas"/>
        <s v="Thomas Jordan"/>
        <s v="Erik Williamson"/>
        <s v="Monica Miranda"/>
        <s v="Melanie Boyd"/>
        <s v="Mary Thomas"/>
        <s v="Charles Dougherty"/>
        <s v="Gregory Chavez"/>
        <s v="Dawn Jones MD"/>
        <s v="Mary Adkins"/>
        <s v="Brian Wilkerson"/>
        <s v="Patricia Hart"/>
        <s v="Darren Hernandez"/>
        <s v="Anthony Andersen"/>
        <s v="David Jordan"/>
        <s v="Abigail Cervantes"/>
        <s v="Mitchell Hansen"/>
        <s v="Marvin Newman"/>
        <s v="Todd Owens"/>
        <s v="Stephanie Howe"/>
        <s v="Ray Sharp"/>
        <s v="Kathryn Hayes"/>
        <s v="James Hatfield"/>
        <s v="Casey Williams"/>
        <s v="Christopher Cannon"/>
        <s v="Victoria Davis"/>
        <s v="Brandy Smith"/>
        <s v="Michelle Williamson"/>
        <s v="Lauren Brewer"/>
        <s v="Jessica Weeks"/>
        <s v="Edwin Wilson"/>
        <s v="Kyle White MD"/>
        <s v="Dawn Moses"/>
        <s v="Melissa Green"/>
        <s v="Susan Brooks"/>
        <s v="Kara Perkins"/>
        <s v="Terry Franklin"/>
        <s v="Nicole Mills"/>
        <s v="Tyler Flores"/>
        <s v="Zachary Foster"/>
        <s v="Dalton Smith"/>
        <s v="Kevin Huff"/>
        <s v="John Riley"/>
        <s v="David Parks"/>
        <s v="Kathleen Chapman"/>
        <s v="Curtis King"/>
        <s v="Megan Schmidt"/>
        <s v="Jasmine Tapia"/>
        <s v="Gabriel Cannon"/>
        <s v="Mark Wood"/>
        <s v="Megan Johnson"/>
        <s v="Jeanne Chen"/>
        <s v="Wayne Olson"/>
        <s v="Stephen Wright"/>
        <s v="Troy Bowman"/>
        <s v="Tracie Carter"/>
        <s v="Tracy Smith"/>
        <s v="Edwin Brown"/>
        <s v="Shane Nelson"/>
        <s v="Jeffrey Alexander"/>
        <s v="Kevin Cisneros"/>
        <s v="Emily Murphy"/>
        <s v="David Nelson"/>
        <s v="Kim Hendricks"/>
        <s v="Hannah Rhodes"/>
        <s v="Brandon Morales"/>
        <s v="Misty Thomas"/>
        <s v="Mrs. Amanda Austin"/>
        <s v="David Carter"/>
        <s v="Michael Bowman"/>
        <s v="Haley Garcia"/>
        <s v="Joshua Durham"/>
        <s v="Donna Rivera"/>
        <s v="Lucas Perry"/>
        <s v="Devin Conner"/>
        <s v="Richard Chavez"/>
        <s v="Adam Chaney"/>
        <s v="Jamie Dean"/>
        <s v="Sarah Cummings"/>
        <s v="Ricardo Brown"/>
        <s v="Karen Shelton"/>
        <s v="Jonathan Miller"/>
        <s v="Melissa Parks"/>
        <s v="Diana Ali"/>
        <s v="Alice Garcia"/>
        <s v="Theresa Munoz"/>
        <s v="Jennifer Powell"/>
        <s v="Jennifer Floyd"/>
        <s v="Jasmine Stanley"/>
        <s v="Fred Fisher"/>
        <s v="Mr. Paul Bishop II"/>
        <s v="Amy Mcfarland"/>
        <s v="Sandra Hays"/>
        <s v="Cassidy Guzman"/>
        <s v="John Cortez"/>
        <s v="James Henderson"/>
        <s v="Wesley Miller"/>
        <s v="Amber Perez"/>
        <s v="Anna Joyce"/>
        <s v="Natasha Mccarty"/>
        <s v="Billy Mitchell"/>
        <s v="Kim Johnson"/>
        <s v="Amy Heath"/>
        <s v="Sharon King"/>
        <s v="Mary Davis"/>
        <s v="Cynthia Stewart"/>
        <s v="Stephen Allen"/>
        <s v="Cristina Spencer"/>
        <s v="Sally Carpenter"/>
        <s v="Austin Murphy"/>
        <s v="Keith Howard"/>
        <s v="Deborah Campbell"/>
        <s v="Zachary Armstrong"/>
        <s v="Jennifer Shaw"/>
        <s v="Kelsey Calhoun"/>
        <s v="Terry Gill"/>
        <s v="Shawn Kim"/>
        <s v="Kenneth Roy"/>
        <s v="Jasmin Walker"/>
        <s v="Aaron Benton"/>
        <s v="John Underwood"/>
        <s v="Amanda Guerra"/>
        <s v="Alyssa Ortega"/>
        <s v="Brian Berg"/>
        <s v="Holly Mcdonald"/>
        <s v="Julie Andrews"/>
        <s v="Matthew Bell"/>
        <s v="Joel Gordon"/>
        <s v="Luis Cobb"/>
        <s v="Brittany Cortez"/>
        <s v="Chad Griffin"/>
        <s v="Nicholas Keller"/>
        <s v="Richard Harris"/>
        <s v="Donna Pham"/>
        <s v="Donald Sharp"/>
        <s v="Brian Weber"/>
        <s v="Veronica Hubbard"/>
        <s v="Kristen Santos"/>
        <s v="Michelle Webster"/>
        <s v="Rachel Graham"/>
        <s v="Aaron Carney"/>
        <s v="Jonathan Wheeler"/>
        <s v="Kayla Moore MD"/>
        <s v="Thomas Vega"/>
        <s v="Kelly Levy"/>
        <s v="Amy Ortiz"/>
        <s v="Nancy Burgess"/>
        <s v="Noah Gamble"/>
        <s v="Michael Calderon"/>
        <s v="Joseph Conway"/>
        <s v="Angela Martinez"/>
        <s v="Darlene Bernard"/>
        <s v="Paul Coleman"/>
        <s v="Patricia Carter"/>
        <s v="Cassandra Clark"/>
        <s v="Roger Ayers"/>
        <s v="Willie Lloyd"/>
        <s v="Christina Fitzgerald"/>
        <s v="April Thompson"/>
        <s v="Daniel Mason"/>
        <s v="Audrey Hamilton"/>
        <s v="Mrs. Diana Woods PhD"/>
        <s v="Christopher Mclaughlin"/>
        <s v="Manuel Cook"/>
        <s v="Tony Vasquez"/>
        <s v="Natalie Wagner"/>
        <s v="Laura Perez"/>
        <s v="Maria Clark"/>
        <s v="Nicole Burnett"/>
        <s v="Donna Reese"/>
        <s v="Sherri Carter"/>
        <s v="Nicole Benton"/>
        <s v="Dana Brown"/>
        <s v="Andrew Gray"/>
        <s v="Pamela Fernandez"/>
        <s v="Bill Morton"/>
        <s v="Erin Moses"/>
        <s v="Laurie Smith"/>
        <s v="Alan Gonzalez"/>
        <s v="Cassandra Small"/>
        <s v="Albert Williams MD"/>
        <s v="Madeline Garcia"/>
        <s v="Scott Robinson"/>
        <s v="Michael Walker"/>
        <s v="Kelsey Wilson"/>
        <s v="Dr. Amanda Martinez"/>
        <s v="Joanna Williams"/>
        <s v="Misty Phillips"/>
        <s v="Justin Mccoy"/>
        <s v="Dana Walker"/>
        <s v="Mrs. Katherine Clark"/>
        <s v="Alexandra Potter"/>
        <s v="Tammy Gutierrez"/>
        <s v="Andrew Holmes"/>
        <s v="Lauren Santiago"/>
        <s v="Scott Rodriguez"/>
        <s v="Richard Cruz"/>
        <s v="Marc Rosario"/>
        <s v="Brittney Wilson"/>
        <s v="Crystal Harrington"/>
        <s v="Kimberly Cooley"/>
        <s v="Tina Sanders"/>
        <s v="Edward Caldwell"/>
        <s v="Joan Mata"/>
        <s v="Jaime Vega"/>
        <s v="Kristin Parker"/>
        <s v="Martin Daniels"/>
        <s v="Jason Blair"/>
        <s v="Michelle Johnson"/>
        <s v="David Foster"/>
        <s v="Todd Scott"/>
        <s v="Kevin Murphy"/>
        <s v="Sean Lane"/>
        <s v="John Collins"/>
        <s v="Samantha Lozano"/>
        <s v="Joann Kim"/>
        <s v="Dalton Gates"/>
        <s v="Joshua Decker"/>
        <s v="Robert Woodard"/>
        <s v="Michael Freeman"/>
        <s v="Jose Richards"/>
        <s v="Kimberly Perez"/>
        <s v="Amanda Lee"/>
        <s v="Mark Frederick"/>
        <s v="Joel Hale"/>
        <s v="Ashley Acosta"/>
        <s v="Benjamin Fuller"/>
        <s v="Morgan Little"/>
        <s v="Michelle Choi"/>
        <s v="Tracy Calhoun"/>
        <s v="Laura Lucas"/>
        <s v="Parker Cuevas"/>
        <s v="Richard Parker"/>
        <s v="Kristen Wise"/>
        <s v="Dustin Burgess"/>
        <s v="Phillip Warren"/>
        <s v="Andrew Prince"/>
        <s v="Robert Walton"/>
        <s v="Angelica Carr"/>
        <s v="Leslie Rivera"/>
        <s v="Jerry Jones"/>
        <s v="Carrie Cooke"/>
        <s v="Haley Fernandez"/>
        <s v="Zachary Robinson"/>
        <s v="Mark Martinez"/>
        <s v="Harry Orr"/>
        <s v="Andrea Daniel"/>
        <s v="Terrance Ramirez"/>
        <s v="Paige Patterson"/>
        <s v="Richard Hampton"/>
        <s v="Drew Harvey"/>
        <s v="Christopher Clayton"/>
        <s v="Andrea Watson"/>
        <s v="Patrick Jones"/>
        <s v="Tonya Smith"/>
        <s v="Michelle Barry"/>
        <s v="Michael Flores"/>
        <s v="Diane Moss"/>
        <s v="Reginald West"/>
        <s v="Rachel Kelly"/>
        <s v="Ryan Wilson"/>
        <s v="Mark Evans"/>
        <s v="Bryan Nelson"/>
        <s v="Timothy Collins"/>
        <s v="Courtney Collins"/>
        <s v="Jennifer Livingston"/>
        <s v="Angela Jacobs"/>
        <s v="Melissa Brooks"/>
      </sharedItems>
    </cacheField>
    <cacheField name="City" numFmtId="0">
      <sharedItems count="6">
        <s v="Hyderabad"/>
        <s v="Mumbai"/>
        <s v="Delhi"/>
        <s v="Bangalore"/>
        <s v="Pune"/>
        <s v="Chennai"/>
      </sharedItems>
    </cacheField>
    <cacheField name="Department" numFmtId="0">
      <sharedItems count="6">
        <s v="HR"/>
        <s v="Sales"/>
        <s v="Finance"/>
        <s v="IT"/>
        <s v="Marketing"/>
        <s v="Operations"/>
      </sharedItems>
    </cacheField>
    <cacheField name="Product" numFmtId="0">
      <sharedItems count="7">
        <s v="Headphones"/>
        <s v="Keyboard"/>
        <s v="Tablet"/>
        <s v="Mobile"/>
        <s v="Smartwatch"/>
        <s v="Monitor"/>
        <s v="Laptop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12" maxValue="79993"/>
    </cacheField>
    <cacheField name="Revenue" numFmtId="0">
      <sharedItems containsSemiMixedTypes="0" containsString="0" containsNumber="1" containsInteger="1" minValue="556" maxValue="798410"/>
    </cacheField>
    <cacheField name="Expense" numFmtId="0">
      <sharedItems containsSemiMixedTypes="0" containsString="0" containsNumber="1" containsInteger="1" minValue="335" maxValue="714389"/>
    </cacheField>
    <cacheField name="Profit" numFmtId="0">
      <sharedItems containsSemiMixedTypes="0" containsString="0" containsNumber="1" containsInteger="1" minValue="180" maxValue="478595"/>
    </cacheField>
    <cacheField name="Customer_Rating" numFmtId="0">
      <sharedItems containsSemiMixedTypes="0" containsString="0" containsNumber="1" containsInteger="1" minValue="1" maxValue="5"/>
    </cacheField>
    <cacheField name="Customer_Feedback" numFmtId="0">
      <sharedItems count="4">
        <s v="Poor"/>
        <s v="Excellent"/>
        <s v="Average"/>
        <s v="Good"/>
      </sharedItems>
    </cacheField>
    <cacheField name="Employee_Performance_Score" numFmtId="0">
      <sharedItems containsSemiMixedTypes="0" containsString="0" containsNumber="1" containsInteger="1" minValue="50" maxValue="100"/>
    </cacheField>
    <cacheField name="Payment_Method" numFmtId="0">
      <sharedItems count="4">
        <s v="Net Banking"/>
        <s v="Card"/>
        <s v="UPI"/>
        <s v="Cash"/>
      </sharedItems>
    </cacheField>
    <cacheField name="Purchase_Date" numFmtId="0">
      <sharedItems count="501">
        <s v="2024-10-23"/>
        <s v="2024-06-04"/>
        <s v="2024-11-22"/>
        <s v="2024-03-28"/>
        <s v="2024-02-06"/>
        <s v="2024-08-07"/>
        <s v="2024-07-10"/>
        <s v="2024-01-31"/>
        <s v="2025-04-16"/>
        <s v="2024-12-09"/>
        <s v="2024-06-10"/>
        <s v="2024-10-25"/>
        <s v="2025-02-22"/>
        <s v="2025-01-22"/>
        <s v="2024-05-27"/>
        <s v="2024-03-16"/>
        <s v="2024-01-16"/>
        <s v="2025-03-25"/>
        <s v="2024-02-12"/>
        <s v="2024-09-24"/>
        <s v="2024-05-08"/>
        <s v="2024-02-05"/>
        <s v="2024-07-07"/>
        <s v="2025-03-04"/>
        <s v="2024-01-08"/>
        <s v="2024-04-01"/>
        <s v="2024-03-05"/>
        <s v="2024-08-10"/>
        <s v="2025-01-09"/>
        <s v="2024-09-21"/>
        <s v="2024-06-08"/>
        <s v="2024-07-20"/>
        <s v="2025-02-04"/>
        <s v="2025-02-27"/>
        <s v="2025-02-18"/>
        <s v="2024-01-14"/>
        <s v="2025-01-02"/>
        <s v="2024-10-22"/>
        <s v="2024-10-05"/>
        <s v="2024-06-23"/>
        <s v="2024-07-14"/>
        <s v="2024-10-01"/>
        <s v="2024-08-11"/>
        <s v="2024-07-23"/>
        <s v="2025-02-01"/>
        <s v="2025-04-12"/>
        <s v="2025-03-02"/>
        <s v="2025-03-30"/>
        <s v="2024-11-18"/>
        <s v="2024-04-30"/>
        <s v="2024-09-14"/>
        <s v="2024-09-17"/>
        <s v="2025-02-06"/>
        <s v="2024-11-28"/>
        <s v="2024-12-15"/>
        <s v="2024-06-29"/>
        <s v="2024-04-05"/>
        <s v="2024-08-06"/>
        <s v="2024-09-03"/>
        <s v="2025-02-25"/>
        <s v="2024-05-09"/>
        <s v="2025-04-10"/>
        <s v="2024-10-19"/>
        <s v="2025-04-07"/>
        <s v="2025-01-23"/>
        <s v="2024-09-12"/>
        <s v="2025-04-18"/>
        <s v="2024-01-22"/>
        <s v="2025-02-16"/>
        <s v="2024-12-08"/>
        <s v="2024-12-24"/>
        <s v="2024-09-18"/>
        <s v="2025-03-09"/>
        <s v="2025-02-21"/>
        <s v="2024-08-16"/>
        <s v="2024-11-24"/>
        <s v="2024-12-03"/>
        <s v="2024-03-14"/>
        <s v="2024-04-17"/>
        <s v="2025-01-24"/>
        <s v="2024-08-23"/>
        <s v="2024-07-26"/>
        <s v="2025-05-07"/>
        <s v="2025-03-03"/>
        <s v="2024-10-24"/>
        <s v="2024-10-12"/>
        <s v="2024-07-16"/>
        <s v="2024-04-03"/>
        <s v="2024-07-18"/>
        <s v="2025-02-19"/>
        <s v="2024-04-21"/>
        <s v="2025-01-04"/>
        <s v="2024-05-12"/>
        <s v="2024-01-19"/>
        <s v="2025-01-26"/>
        <s v="2024-03-02"/>
        <s v="2024-10-08"/>
        <s v="2024-08-21"/>
        <s v="2024-05-03"/>
        <s v="2025-04-05"/>
        <s v="2024-08-12"/>
        <s v="2024-03-01"/>
        <s v="2024-12-20"/>
        <s v="2024-04-06"/>
        <s v="2024-07-01"/>
        <s v="2024-07-08"/>
        <s v="2024-02-11"/>
        <s v="2024-08-01"/>
        <s v="2024-11-30"/>
        <s v="2024-12-30"/>
        <s v="2024-12-27"/>
        <s v="2024-04-22"/>
        <s v="2025-02-03"/>
        <s v="2024-10-09"/>
        <s v="2024-06-20"/>
        <s v="2024-01-30"/>
        <s v="2024-01-13"/>
        <s v="2024-12-29"/>
        <s v="2024-11-27"/>
        <s v="2024-06-01"/>
        <s v="2025-03-05"/>
        <s v="2025-02-07"/>
        <s v="2024-05-11"/>
        <s v="2025-05-05"/>
        <s v="2025-04-25"/>
        <s v="2024-12-07"/>
        <s v="2024-11-04"/>
        <s v="2024-07-22"/>
        <s v="2025-03-01"/>
        <s v="2024-03-23"/>
        <s v="2024-12-19"/>
        <s v="2024-11-16"/>
        <s v="2024-01-21"/>
        <s v="2024-02-17"/>
        <s v="2024-01-17"/>
        <s v="2024-10-07"/>
        <s v="2024-12-21"/>
        <s v="2024-02-02"/>
        <s v="2024-03-31"/>
        <s v="2024-07-09"/>
        <s v="2024-04-25"/>
        <s v="2025-03-28"/>
        <s v="2024-06-21"/>
        <s v="2025-01-28"/>
        <s v="2024-08-17"/>
        <s v="2025-05-06"/>
        <s v="2025-05-15"/>
        <s v="2024-01-27"/>
        <s v="2024-01-23"/>
        <s v="2025-02-08"/>
        <s v="2025-03-21"/>
        <s v="2025-01-25"/>
        <s v="2025-03-26"/>
        <s v="2024-02-09"/>
        <s v="2025-03-20"/>
        <s v="2024-09-04"/>
        <s v="2024-05-01"/>
        <s v="2025-01-21"/>
        <s v="2024-07-03"/>
        <s v="2025-01-11"/>
        <s v="2025-04-26"/>
        <s v="2025-04-11"/>
        <s v="2024-09-13"/>
        <s v="2024-03-21"/>
        <s v="2024-08-20"/>
        <s v="2024-10-03"/>
        <s v="2024-04-15"/>
        <s v="2024-05-21"/>
        <s v="2024-03-22"/>
        <s v="2025-01-13"/>
        <s v="2025-01-08"/>
        <s v="2024-02-18"/>
        <s v="2024-09-22"/>
        <s v="2024-08-13"/>
        <s v="2024-11-07"/>
        <s v="2024-05-04"/>
        <s v="2024-03-10"/>
        <s v="2025-02-15"/>
        <s v="2024-07-21"/>
        <s v="2024-02-19"/>
        <s v="2025-01-19"/>
        <s v="2024-01-28"/>
        <s v="2024-08-05"/>
        <s v="2025-03-15"/>
        <s v="2025-04-09"/>
        <s v="2024-02-03"/>
        <s v="2024-01-03"/>
        <s v="2024-07-13"/>
        <s v="2024-03-03"/>
        <s v="2025-01-03"/>
        <s v="2024-01-12"/>
        <s v="2025-04-24"/>
        <s v="2025-03-11"/>
        <s v="2024-05-14"/>
        <s v="2025-01-18"/>
        <s v="2024-09-07"/>
        <s v="2024-03-24"/>
        <s v="2024-06-12"/>
        <s v="2024-11-11"/>
        <s v="2024-04-19"/>
        <s v="2024-08-31"/>
        <s v="2024-03-20"/>
        <s v="2025-04-28"/>
        <s v="2024-09-30"/>
        <s v="2024-12-10"/>
        <s v="2024-10-31"/>
        <s v="2024-10-16"/>
        <s v="2024-11-17"/>
        <s v="2024-04-24"/>
        <s v="2024-11-29"/>
        <s v="2025-05-14"/>
        <s v="2024-11-25"/>
        <s v="2025-01-07"/>
        <s v="2025-04-02"/>
        <s v="2024-11-14"/>
        <s v="2024-06-03"/>
        <s v="2024-06-16"/>
        <s v="2024-09-11"/>
        <s v="2024-03-15"/>
        <s v="2024-05-26"/>
        <s v="2024-04-27"/>
        <s v="2025-04-22"/>
        <s v="2025-04-08"/>
        <s v="2024-04-26"/>
        <s v="2024-03-27"/>
        <s v="2024-03-26"/>
        <s v="2024-10-21"/>
        <s v="2024-11-15"/>
        <s v="2024-04-28"/>
        <s v="2024-12-02"/>
        <s v="2025-02-24"/>
        <s v="2024-09-01"/>
        <s v="2025-01-30"/>
        <s v="2024-08-14"/>
        <s v="2024-11-23"/>
        <s v="2024-11-03"/>
        <s v="2024-06-28"/>
        <s v="2024-10-04"/>
        <s v="2024-06-17"/>
        <s v="2025-02-10"/>
        <s v="2024-03-30"/>
        <s v="2025-02-02"/>
        <s v="2024-04-10"/>
        <s v="2024-01-09"/>
        <s v="2025-05-13"/>
        <s v="2024-07-17"/>
        <s v="2024-02-14"/>
        <s v="2025-02-20"/>
        <s v="2024-07-25"/>
        <s v="2025-04-13"/>
        <s v="2025-05-09"/>
        <s v="2025-02-17"/>
        <s v="2024-06-11"/>
        <s v="2024-01-07"/>
        <s v="2024-04-29"/>
        <s v="2024-10-15"/>
        <s v="2024-05-29"/>
        <s v="2024-07-30"/>
        <s v="2025-02-26"/>
        <s v="2024-01-29"/>
        <s v="2025-02-28"/>
        <s v="2024-05-28"/>
        <s v="2024-05-22"/>
        <s v="2024-10-17"/>
        <s v="2025-04-03"/>
        <s v="2024-01-20"/>
        <s v="2024-12-12"/>
        <s v="2024-11-21"/>
        <s v="2024-12-31"/>
        <s v="2025-03-08"/>
        <s v="2024-11-01"/>
        <s v="2025-05-12"/>
        <s v="2024-01-01"/>
        <s v="2024-02-08"/>
        <s v="2024-02-01"/>
        <s v="2024-12-14"/>
        <s v="2024-07-06"/>
        <s v="2024-08-29"/>
        <s v="2024-12-28"/>
        <s v="2024-03-06"/>
        <s v="2025-04-04"/>
        <s v="2025-05-11"/>
        <s v="2024-05-23"/>
        <s v="2024-05-06"/>
        <s v="2024-09-23"/>
        <s v="2024-01-26"/>
        <s v="2024-03-09"/>
        <s v="2024-06-30"/>
        <s v="2025-03-22"/>
        <s v="2025-03-17"/>
        <s v="2024-04-12"/>
        <s v="2024-09-25"/>
        <s v="2025-01-27"/>
        <s v="2025-05-08"/>
        <s v="2024-01-24"/>
        <s v="2024-08-18"/>
        <s v="2024-07-12"/>
        <s v="2025-03-06"/>
        <s v="2024-08-19"/>
        <s v="2024-04-08"/>
        <s v="2025-01-20"/>
        <s v="2024-09-29"/>
        <s v="2024-04-18"/>
        <s v="2024-09-02"/>
        <s v="2024-07-24"/>
        <s v="2025-01-29"/>
        <s v="2024-11-12"/>
        <s v="2024-01-04"/>
        <s v="2024-09-20"/>
        <s v="2024-04-07"/>
        <s v="2024-06-24"/>
        <s v="2024-12-25"/>
        <s v="2024-11-09"/>
        <s v="2024-11-08"/>
        <s v="2025-05-10"/>
        <s v="2024-08-15"/>
        <s v="2025-02-23"/>
        <s v="2024-04-02"/>
        <s v="2024-05-07"/>
        <s v="2024-12-06"/>
        <s v="2025-05-01"/>
        <s v="2025-04-14"/>
        <s v="2024-10-10"/>
        <s v="2024-01-15"/>
        <s v="2025-02-14"/>
        <s v="2025-03-24"/>
        <s v="2024-04-20"/>
        <s v="2024-12-13"/>
        <s v="2025-03-19"/>
        <s v="2024-11-20"/>
        <s v="2025-03-29"/>
        <s v="2024-12-23"/>
        <s v="2024-07-02"/>
        <s v="2024-09-06"/>
        <s v="2025-01-05"/>
        <s v="2025-03-18"/>
        <s v="2024-01-18"/>
        <s v="2025-05-04"/>
        <s v="2024-03-19"/>
        <s v="2024-03-18"/>
        <s v="2024-06-09"/>
        <s v="2024-07-05"/>
        <s v="2024-11-06"/>
        <s v="2024-09-26"/>
        <s v="2024-07-31"/>
        <s v="2024-08-24"/>
        <s v="2024-05-10"/>
        <s v="2025-03-12"/>
        <s v="2024-07-04"/>
        <s v="2024-02-20"/>
        <s v="2024-07-19"/>
        <s v="2025-04-06"/>
        <s v="2024-06-22"/>
        <s v="2024-11-02"/>
        <s v="2024-12-26"/>
        <s v="2024-06-26"/>
        <s v="2025-05-03"/>
        <s v="2024-03-25"/>
        <s v="2025-03-14"/>
        <s v="2025-03-27"/>
        <s v="2024-02-29"/>
        <s v="2024-07-11"/>
        <s v="2024-09-15"/>
        <s v="2025-04-15"/>
        <s v="2024-10-06"/>
        <s v="2024-10-14"/>
        <s v="2025-01-14"/>
        <s v="2025-01-10"/>
        <s v="2024-04-23"/>
        <s v="2025-04-30"/>
        <s v="2024-05-25"/>
        <s v="2024-02-10"/>
        <s v="2024-02-25"/>
        <s v="2024-10-28"/>
        <s v="2024-05-05"/>
        <s v="2024-02-28"/>
        <s v="2025-03-23"/>
        <s v="2024-06-13"/>
        <s v="2024-03-13"/>
        <s v="2024-09-19"/>
        <s v="2024-12-22"/>
        <s v="2024-11-26"/>
        <s v="2024-02-27"/>
        <s v="2024-06-06"/>
        <s v="2024-06-02"/>
        <s v="2024-08-08"/>
        <s v="2024-06-05"/>
        <s v="2024-06-27"/>
        <s v="2024-09-27"/>
        <s v="2024-01-02"/>
        <s v="2024-01-05"/>
        <s v="2024-01-10"/>
        <s v="2024-06-25"/>
        <s v="2024-02-16"/>
        <s v="2025-03-13"/>
        <s v="2024-12-18"/>
        <s v="2024-04-16"/>
        <s v="2025-02-12"/>
        <s v="2024-08-22"/>
        <s v="2024-05-30"/>
        <s v="2024-01-11"/>
        <s v="2024-11-10"/>
        <s v="2024-09-16"/>
        <s v="2025-01-15"/>
        <s v="2024-07-27"/>
        <s v="2024-11-13"/>
        <s v="2024-10-13"/>
        <s v="2024-10-02"/>
        <s v="2024-03-07"/>
        <s v="2024-08-28"/>
        <s v="2025-05-02"/>
        <s v="2024-08-03"/>
        <s v="2025-03-10"/>
        <s v="2024-03-11"/>
        <s v="2025-01-01"/>
        <s v="2024-06-07"/>
        <s v="2024-10-18"/>
        <s v="2024-04-04"/>
        <s v="2024-09-05"/>
        <s v="2024-08-30"/>
        <s v="2025-04-17"/>
        <s v="2024-05-16"/>
        <s v="2025-04-23"/>
        <s v="2024-07-28"/>
        <s v="2025-01-17"/>
        <s v="2024-06-18"/>
        <s v="2024-12-11"/>
        <s v="2025-03-31"/>
        <s v="2024-03-17"/>
        <s v="2024-05-18"/>
        <s v="2024-03-12"/>
        <s v="2024-02-13"/>
        <s v="2024-05-24"/>
        <s v="2024-11-19"/>
        <s v="2024-01-25"/>
        <s v="2024-04-09"/>
        <s v="2024-05-17"/>
        <s v="2024-02-22"/>
        <s v="2024-02-23"/>
        <s v="2024-09-08"/>
        <s v="2024-06-19"/>
        <s v="2024-03-08"/>
        <s v="2024-10-27"/>
        <s v="2024-02-24"/>
        <s v="2024-12-04"/>
        <s v="2024-05-15"/>
        <s v="2025-04-19"/>
        <s v="2024-02-07"/>
        <s v="2025-02-05"/>
        <s v="2024-10-29"/>
        <s v="2024-07-15"/>
        <s v="2024-05-20"/>
        <s v="2024-03-29"/>
        <s v="2024-12-01"/>
        <s v="2025-03-16"/>
        <s v="2024-04-13"/>
        <s v="2025-04-01"/>
        <s v="2024-09-09"/>
        <s v="2024-02-04"/>
        <s v="2024-10-11"/>
        <s v="2024-08-04"/>
        <s v="2024-09-28"/>
        <s v="2025-01-06"/>
        <s v="2025-04-27"/>
        <s v="2024-10-30"/>
        <s v="2025-04-29"/>
        <s v="2024-10-20"/>
        <s v="2024-08-27"/>
        <s v="2024-01-06"/>
        <s v="2025-02-13"/>
        <s v="2025-01-16"/>
        <s v="2024-05-19"/>
        <s v="2024-02-15"/>
        <s v="2025-02-11"/>
        <s v="2024-03-04"/>
        <s v="2024-09-10"/>
        <s v="2024-08-02"/>
        <s v="2025-02-09"/>
        <s v="2024-08-26"/>
        <s v="2024-04-14"/>
        <s v="2024-05-13"/>
        <s v="2024-07-29"/>
        <s v="2024-06-14"/>
        <s v="2024-05-02"/>
        <s v="2024-06-15"/>
        <s v="2025-01-31"/>
        <s v="2025-01-12"/>
        <s v="2024-10-26"/>
        <s v="2025-04-21"/>
        <s v="2024-11-05"/>
        <s v="2024-02-21"/>
        <s v="2025-04-20"/>
        <s v="2024-02-26"/>
        <s v="2024-04-11"/>
        <s v="2024-05-31"/>
        <s v="2024-12-16"/>
        <s v="2024-12-17"/>
        <s v="2024-12-05"/>
        <s v="2024-08-09"/>
        <s v="2024-08-25"/>
        <s v="2025-03-07"/>
      </sharedItems>
    </cacheField>
    <cacheField name="Profit Margin" numFmtId="9">
      <sharedItems containsSemiMixedTypes="0" containsString="0" containsNumber="1" minValue="0.10019626071686809" maxValue="0.5999979466540728"/>
    </cacheField>
    <cacheField name="Purchase Month" numFmtId="0">
      <sharedItems count="17">
        <s v="Oct-2024"/>
        <s v="Jun-2024"/>
        <s v="Nov-2024"/>
        <s v="Mar-2024"/>
        <s v="Feb-2024"/>
        <s v="Aug-2024"/>
        <s v="Jul-2024"/>
        <s v="Jan-2024"/>
        <s v="Apr-2025"/>
        <s v="Dec-2024"/>
        <s v="Feb-2025"/>
        <s v="Jan-2025"/>
        <s v="May-2024"/>
        <s v="Mar-2025"/>
        <s v="Sep-2024"/>
        <s v="Apr-2024"/>
        <s v="May-2025"/>
      </sharedItems>
    </cacheField>
    <cacheField name="Calculated_Revenue" numFmtId="0">
      <sharedItems containsSemiMixedTypes="0" containsString="0" containsNumber="1" containsInteger="1" minValue="556" maxValue="798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00">
  <r>
    <s v="TXN00001"/>
    <x v="0"/>
    <x v="0"/>
    <x v="0"/>
    <x v="0"/>
    <n v="2"/>
    <n v="69623"/>
    <n v="139246"/>
    <n v="79676"/>
    <n v="59570"/>
    <n v="1"/>
    <x v="0"/>
    <n v="98"/>
    <x v="0"/>
    <x v="0"/>
    <n v="0.42780403027735087"/>
    <x v="0"/>
    <n v="139246"/>
  </r>
  <r>
    <s v="TXN00002"/>
    <x v="1"/>
    <x v="1"/>
    <x v="1"/>
    <x v="1"/>
    <n v="3"/>
    <n v="5478"/>
    <n v="16434"/>
    <n v="7198"/>
    <n v="9236"/>
    <n v="4"/>
    <x v="1"/>
    <n v="53"/>
    <x v="0"/>
    <x v="1"/>
    <n v="0.56200559815017648"/>
    <x v="1"/>
    <n v="16434"/>
  </r>
  <r>
    <s v="TXN00003"/>
    <x v="2"/>
    <x v="2"/>
    <x v="2"/>
    <x v="2"/>
    <n v="8"/>
    <n v="2629"/>
    <n v="21032"/>
    <n v="12831"/>
    <n v="8201"/>
    <n v="2"/>
    <x v="2"/>
    <n v="76"/>
    <x v="0"/>
    <x v="2"/>
    <n v="0.38992963103841766"/>
    <x v="2"/>
    <n v="21032"/>
  </r>
  <r>
    <s v="TXN00004"/>
    <x v="3"/>
    <x v="1"/>
    <x v="3"/>
    <x v="3"/>
    <n v="5"/>
    <n v="49088"/>
    <n v="245440"/>
    <n v="131238"/>
    <n v="114202"/>
    <n v="2"/>
    <x v="3"/>
    <n v="86"/>
    <x v="1"/>
    <x v="3"/>
    <n v="0.46529498044328554"/>
    <x v="3"/>
    <n v="245440"/>
  </r>
  <r>
    <s v="TXN00005"/>
    <x v="4"/>
    <x v="2"/>
    <x v="3"/>
    <x v="4"/>
    <n v="10"/>
    <n v="17066"/>
    <n v="170660"/>
    <n v="104544"/>
    <n v="66116"/>
    <n v="4"/>
    <x v="0"/>
    <n v="90"/>
    <x v="2"/>
    <x v="4"/>
    <n v="0.38741357084261102"/>
    <x v="4"/>
    <n v="170660"/>
  </r>
  <r>
    <s v="TXN00006"/>
    <x v="5"/>
    <x v="3"/>
    <x v="4"/>
    <x v="3"/>
    <n v="9"/>
    <n v="78224"/>
    <n v="704016"/>
    <n v="553536"/>
    <n v="150480"/>
    <n v="5"/>
    <x v="2"/>
    <n v="74"/>
    <x v="0"/>
    <x v="5"/>
    <n v="0.2137451421558601"/>
    <x v="5"/>
    <n v="704016"/>
  </r>
  <r>
    <s v="TXN00007"/>
    <x v="6"/>
    <x v="3"/>
    <x v="4"/>
    <x v="2"/>
    <n v="3"/>
    <n v="25051"/>
    <n v="75153"/>
    <n v="34290"/>
    <n v="40863"/>
    <n v="1"/>
    <x v="1"/>
    <n v="88"/>
    <x v="3"/>
    <x v="6"/>
    <n v="0.54373078919005224"/>
    <x v="6"/>
    <n v="75153"/>
  </r>
  <r>
    <s v="TXN00008"/>
    <x v="7"/>
    <x v="3"/>
    <x v="2"/>
    <x v="5"/>
    <n v="8"/>
    <n v="30387"/>
    <n v="243096"/>
    <n v="101427"/>
    <n v="141669"/>
    <n v="5"/>
    <x v="2"/>
    <n v="88"/>
    <x v="2"/>
    <x v="7"/>
    <n v="0.58276976996742025"/>
    <x v="7"/>
    <n v="243096"/>
  </r>
  <r>
    <s v="TXN00009"/>
    <x v="8"/>
    <x v="0"/>
    <x v="4"/>
    <x v="0"/>
    <n v="2"/>
    <n v="20805"/>
    <n v="41610"/>
    <n v="22769"/>
    <n v="18841"/>
    <n v="5"/>
    <x v="2"/>
    <n v="70"/>
    <x v="0"/>
    <x v="8"/>
    <n v="0.45279980773852441"/>
    <x v="8"/>
    <n v="41610"/>
  </r>
  <r>
    <s v="TXN00010"/>
    <x v="9"/>
    <x v="2"/>
    <x v="1"/>
    <x v="3"/>
    <n v="4"/>
    <n v="4775"/>
    <n v="19100"/>
    <n v="7979"/>
    <n v="11121"/>
    <n v="3"/>
    <x v="3"/>
    <n v="99"/>
    <x v="0"/>
    <x v="9"/>
    <n v="0.58225130890052357"/>
    <x v="9"/>
    <n v="19100"/>
  </r>
  <r>
    <s v="TXN00011"/>
    <x v="10"/>
    <x v="2"/>
    <x v="3"/>
    <x v="2"/>
    <n v="8"/>
    <n v="54763"/>
    <n v="438104"/>
    <n v="187707"/>
    <n v="250397"/>
    <n v="5"/>
    <x v="3"/>
    <n v="93"/>
    <x v="2"/>
    <x v="10"/>
    <n v="0.5715469386264449"/>
    <x v="1"/>
    <n v="438104"/>
  </r>
  <r>
    <s v="TXN00012"/>
    <x v="11"/>
    <x v="2"/>
    <x v="2"/>
    <x v="4"/>
    <n v="9"/>
    <n v="79359"/>
    <n v="714231"/>
    <n v="600503"/>
    <n v="113728"/>
    <n v="4"/>
    <x v="3"/>
    <n v="78"/>
    <x v="3"/>
    <x v="11"/>
    <n v="0.15923139712501977"/>
    <x v="0"/>
    <n v="714231"/>
  </r>
  <r>
    <s v="TXN00013"/>
    <x v="12"/>
    <x v="4"/>
    <x v="0"/>
    <x v="0"/>
    <n v="5"/>
    <n v="22071"/>
    <n v="110355"/>
    <n v="82831"/>
    <n v="27524"/>
    <n v="1"/>
    <x v="2"/>
    <n v="100"/>
    <x v="3"/>
    <x v="12"/>
    <n v="0.24941325721535046"/>
    <x v="10"/>
    <n v="110355"/>
  </r>
  <r>
    <s v="TXN00014"/>
    <x v="13"/>
    <x v="5"/>
    <x v="1"/>
    <x v="5"/>
    <n v="8"/>
    <n v="67934"/>
    <n v="543472"/>
    <n v="340958"/>
    <n v="202514"/>
    <n v="5"/>
    <x v="0"/>
    <n v="81"/>
    <x v="2"/>
    <x v="13"/>
    <n v="0.37263005269820709"/>
    <x v="11"/>
    <n v="543472"/>
  </r>
  <r>
    <s v="TXN00015"/>
    <x v="14"/>
    <x v="3"/>
    <x v="0"/>
    <x v="0"/>
    <n v="4"/>
    <n v="6097"/>
    <n v="24388"/>
    <n v="20652"/>
    <n v="3736"/>
    <n v="2"/>
    <x v="2"/>
    <n v="62"/>
    <x v="0"/>
    <x v="14"/>
    <n v="0.15319009348860096"/>
    <x v="12"/>
    <n v="24388"/>
  </r>
  <r>
    <s v="TXN00016"/>
    <x v="15"/>
    <x v="5"/>
    <x v="5"/>
    <x v="1"/>
    <n v="5"/>
    <n v="66639"/>
    <n v="333195"/>
    <n v="173260"/>
    <n v="159935"/>
    <n v="1"/>
    <x v="1"/>
    <n v="87"/>
    <x v="3"/>
    <x v="15"/>
    <n v="0.48000420174372366"/>
    <x v="3"/>
    <n v="333195"/>
  </r>
  <r>
    <s v="TXN00017"/>
    <x v="16"/>
    <x v="5"/>
    <x v="0"/>
    <x v="1"/>
    <n v="6"/>
    <n v="39309"/>
    <n v="235854"/>
    <n v="145312"/>
    <n v="90542"/>
    <n v="4"/>
    <x v="2"/>
    <n v="54"/>
    <x v="2"/>
    <x v="16"/>
    <n v="0.38389003366489438"/>
    <x v="7"/>
    <n v="235854"/>
  </r>
  <r>
    <s v="TXN00018"/>
    <x v="17"/>
    <x v="0"/>
    <x v="0"/>
    <x v="3"/>
    <n v="1"/>
    <n v="62321"/>
    <n v="62321"/>
    <n v="38120"/>
    <n v="24201"/>
    <n v="5"/>
    <x v="2"/>
    <n v="53"/>
    <x v="3"/>
    <x v="17"/>
    <n v="0.38832817188427654"/>
    <x v="13"/>
    <n v="62321"/>
  </r>
  <r>
    <s v="TXN00019"/>
    <x v="18"/>
    <x v="0"/>
    <x v="2"/>
    <x v="2"/>
    <n v="1"/>
    <n v="63992"/>
    <n v="63992"/>
    <n v="26960"/>
    <n v="37032"/>
    <n v="5"/>
    <x v="3"/>
    <n v="71"/>
    <x v="3"/>
    <x v="18"/>
    <n v="0.57869733716714589"/>
    <x v="4"/>
    <n v="63992"/>
  </r>
  <r>
    <s v="TXN00020"/>
    <x v="19"/>
    <x v="1"/>
    <x v="1"/>
    <x v="2"/>
    <n v="4"/>
    <n v="51982"/>
    <n v="207928"/>
    <n v="87095"/>
    <n v="120833"/>
    <n v="3"/>
    <x v="1"/>
    <n v="58"/>
    <x v="0"/>
    <x v="19"/>
    <n v="0.58112904466930859"/>
    <x v="14"/>
    <n v="207928"/>
  </r>
  <r>
    <s v="TXN00021"/>
    <x v="20"/>
    <x v="0"/>
    <x v="3"/>
    <x v="3"/>
    <n v="4"/>
    <n v="6082"/>
    <n v="24328"/>
    <n v="14857"/>
    <n v="9471"/>
    <n v="5"/>
    <x v="3"/>
    <n v="75"/>
    <x v="2"/>
    <x v="6"/>
    <n v="0.38930450509700754"/>
    <x v="6"/>
    <n v="24328"/>
  </r>
  <r>
    <s v="TXN00022"/>
    <x v="21"/>
    <x v="4"/>
    <x v="0"/>
    <x v="6"/>
    <n v="6"/>
    <n v="45574"/>
    <n v="273444"/>
    <n v="163476"/>
    <n v="109968"/>
    <n v="3"/>
    <x v="0"/>
    <n v="50"/>
    <x v="1"/>
    <x v="20"/>
    <n v="0.40215912581735203"/>
    <x v="12"/>
    <n v="273444"/>
  </r>
  <r>
    <s v="TXN00023"/>
    <x v="22"/>
    <x v="4"/>
    <x v="5"/>
    <x v="4"/>
    <n v="9"/>
    <n v="43457"/>
    <n v="391113"/>
    <n v="250091"/>
    <n v="141022"/>
    <n v="3"/>
    <x v="0"/>
    <n v="76"/>
    <x v="1"/>
    <x v="21"/>
    <n v="0.36056587226709419"/>
    <x v="4"/>
    <n v="391113"/>
  </r>
  <r>
    <s v="TXN00024"/>
    <x v="23"/>
    <x v="5"/>
    <x v="3"/>
    <x v="0"/>
    <n v="2"/>
    <n v="61223"/>
    <n v="122446"/>
    <n v="52997"/>
    <n v="69449"/>
    <n v="5"/>
    <x v="3"/>
    <n v="74"/>
    <x v="0"/>
    <x v="22"/>
    <n v="0.56718063472877844"/>
    <x v="6"/>
    <n v="122446"/>
  </r>
  <r>
    <s v="TXN00025"/>
    <x v="24"/>
    <x v="3"/>
    <x v="0"/>
    <x v="0"/>
    <n v="10"/>
    <n v="39158"/>
    <n v="391580"/>
    <n v="236963"/>
    <n v="154617"/>
    <n v="3"/>
    <x v="1"/>
    <n v="65"/>
    <x v="3"/>
    <x v="23"/>
    <n v="0.39485418049951476"/>
    <x v="13"/>
    <n v="391580"/>
  </r>
  <r>
    <s v="TXN00026"/>
    <x v="25"/>
    <x v="2"/>
    <x v="3"/>
    <x v="0"/>
    <n v="8"/>
    <n v="7425"/>
    <n v="59400"/>
    <n v="30327"/>
    <n v="29073"/>
    <n v="4"/>
    <x v="0"/>
    <n v="77"/>
    <x v="0"/>
    <x v="24"/>
    <n v="0.48944444444444446"/>
    <x v="7"/>
    <n v="59400"/>
  </r>
  <r>
    <s v="TXN00027"/>
    <x v="26"/>
    <x v="1"/>
    <x v="0"/>
    <x v="1"/>
    <n v="2"/>
    <n v="24467"/>
    <n v="48934"/>
    <n v="26899"/>
    <n v="22035"/>
    <n v="4"/>
    <x v="3"/>
    <n v="75"/>
    <x v="1"/>
    <x v="5"/>
    <n v="0.45030040462663995"/>
    <x v="5"/>
    <n v="48934"/>
  </r>
  <r>
    <s v="TXN00028"/>
    <x v="27"/>
    <x v="1"/>
    <x v="5"/>
    <x v="5"/>
    <n v="3"/>
    <n v="2874"/>
    <n v="8622"/>
    <n v="5323"/>
    <n v="3299"/>
    <n v="4"/>
    <x v="3"/>
    <n v="100"/>
    <x v="1"/>
    <x v="25"/>
    <n v="0.38262584087218743"/>
    <x v="15"/>
    <n v="8622"/>
  </r>
  <r>
    <s v="TXN00029"/>
    <x v="28"/>
    <x v="4"/>
    <x v="4"/>
    <x v="5"/>
    <n v="5"/>
    <n v="71419"/>
    <n v="357095"/>
    <n v="164631"/>
    <n v="192464"/>
    <n v="5"/>
    <x v="2"/>
    <n v="50"/>
    <x v="3"/>
    <x v="26"/>
    <n v="0.53897142217057081"/>
    <x v="3"/>
    <n v="357095"/>
  </r>
  <r>
    <s v="TXN00030"/>
    <x v="29"/>
    <x v="2"/>
    <x v="5"/>
    <x v="0"/>
    <n v="6"/>
    <n v="23682"/>
    <n v="142092"/>
    <n v="117283"/>
    <n v="24809"/>
    <n v="3"/>
    <x v="1"/>
    <n v="67"/>
    <x v="2"/>
    <x v="27"/>
    <n v="0.17459814767896856"/>
    <x v="5"/>
    <n v="142092"/>
  </r>
  <r>
    <s v="TXN00031"/>
    <x v="30"/>
    <x v="1"/>
    <x v="1"/>
    <x v="6"/>
    <n v="6"/>
    <n v="35268"/>
    <n v="211608"/>
    <n v="157223"/>
    <n v="54385"/>
    <n v="1"/>
    <x v="2"/>
    <n v="93"/>
    <x v="0"/>
    <x v="28"/>
    <n v="0.2570082416543798"/>
    <x v="11"/>
    <n v="211608"/>
  </r>
  <r>
    <s v="TXN00032"/>
    <x v="31"/>
    <x v="5"/>
    <x v="4"/>
    <x v="1"/>
    <n v="1"/>
    <n v="38206"/>
    <n v="38206"/>
    <n v="24434"/>
    <n v="13772"/>
    <n v="3"/>
    <x v="3"/>
    <n v="51"/>
    <x v="3"/>
    <x v="29"/>
    <n v="0.36046694236507354"/>
    <x v="14"/>
    <n v="38206"/>
  </r>
  <r>
    <s v="TXN00033"/>
    <x v="32"/>
    <x v="3"/>
    <x v="4"/>
    <x v="2"/>
    <n v="3"/>
    <n v="35602"/>
    <n v="106806"/>
    <n v="51610"/>
    <n v="55196"/>
    <n v="4"/>
    <x v="3"/>
    <n v="90"/>
    <x v="0"/>
    <x v="30"/>
    <n v="0.51678744639814245"/>
    <x v="1"/>
    <n v="106806"/>
  </r>
  <r>
    <s v="TXN00034"/>
    <x v="33"/>
    <x v="5"/>
    <x v="1"/>
    <x v="4"/>
    <n v="5"/>
    <n v="29791"/>
    <n v="148955"/>
    <n v="98035"/>
    <n v="50920"/>
    <n v="3"/>
    <x v="1"/>
    <n v="58"/>
    <x v="3"/>
    <x v="31"/>
    <n v="0.3418482091906952"/>
    <x v="6"/>
    <n v="148955"/>
  </r>
  <r>
    <s v="TXN00035"/>
    <x v="34"/>
    <x v="1"/>
    <x v="0"/>
    <x v="2"/>
    <n v="10"/>
    <n v="22586"/>
    <n v="225860"/>
    <n v="167206"/>
    <n v="58654"/>
    <n v="1"/>
    <x v="3"/>
    <n v="51"/>
    <x v="1"/>
    <x v="32"/>
    <n v="0.25969184450544586"/>
    <x v="10"/>
    <n v="225860"/>
  </r>
  <r>
    <s v="TXN00036"/>
    <x v="35"/>
    <x v="2"/>
    <x v="0"/>
    <x v="3"/>
    <n v="8"/>
    <n v="19940"/>
    <n v="159520"/>
    <n v="125613"/>
    <n v="33907"/>
    <n v="2"/>
    <x v="1"/>
    <n v="93"/>
    <x v="2"/>
    <x v="33"/>
    <n v="0.21255641925777333"/>
    <x v="10"/>
    <n v="159520"/>
  </r>
  <r>
    <s v="TXN00037"/>
    <x v="36"/>
    <x v="2"/>
    <x v="2"/>
    <x v="2"/>
    <n v="6"/>
    <n v="8178"/>
    <n v="49068"/>
    <n v="31731"/>
    <n v="17337"/>
    <n v="4"/>
    <x v="3"/>
    <n v="65"/>
    <x v="0"/>
    <x v="21"/>
    <n v="0.35332599657617997"/>
    <x v="4"/>
    <n v="49068"/>
  </r>
  <r>
    <s v="TXN00038"/>
    <x v="37"/>
    <x v="3"/>
    <x v="5"/>
    <x v="0"/>
    <n v="9"/>
    <n v="45575"/>
    <n v="410175"/>
    <n v="186341"/>
    <n v="223834"/>
    <n v="3"/>
    <x v="2"/>
    <n v="58"/>
    <x v="1"/>
    <x v="34"/>
    <n v="0.54570366307064055"/>
    <x v="10"/>
    <n v="410175"/>
  </r>
  <r>
    <s v="TXN00039"/>
    <x v="38"/>
    <x v="4"/>
    <x v="1"/>
    <x v="0"/>
    <n v="9"/>
    <n v="3728"/>
    <n v="33552"/>
    <n v="16265"/>
    <n v="17287"/>
    <n v="5"/>
    <x v="1"/>
    <n v="98"/>
    <x v="1"/>
    <x v="35"/>
    <n v="0.51523009060562708"/>
    <x v="7"/>
    <n v="33552"/>
  </r>
  <r>
    <s v="TXN00040"/>
    <x v="39"/>
    <x v="2"/>
    <x v="0"/>
    <x v="6"/>
    <n v="4"/>
    <n v="7261"/>
    <n v="29044"/>
    <n v="18611"/>
    <n v="10433"/>
    <n v="1"/>
    <x v="2"/>
    <n v="81"/>
    <x v="0"/>
    <x v="36"/>
    <n v="0.3592136069411927"/>
    <x v="11"/>
    <n v="29044"/>
  </r>
  <r>
    <s v="TXN00041"/>
    <x v="40"/>
    <x v="2"/>
    <x v="1"/>
    <x v="5"/>
    <n v="2"/>
    <n v="60940"/>
    <n v="121880"/>
    <n v="76444"/>
    <n v="45436"/>
    <n v="2"/>
    <x v="2"/>
    <n v="65"/>
    <x v="2"/>
    <x v="37"/>
    <n v="0.37279291106005907"/>
    <x v="0"/>
    <n v="121880"/>
  </r>
  <r>
    <s v="TXN00042"/>
    <x v="41"/>
    <x v="5"/>
    <x v="2"/>
    <x v="3"/>
    <n v="3"/>
    <n v="65674"/>
    <n v="197022"/>
    <n v="144611"/>
    <n v="52411"/>
    <n v="5"/>
    <x v="1"/>
    <n v="62"/>
    <x v="2"/>
    <x v="38"/>
    <n v="0.26601597791109621"/>
    <x v="0"/>
    <n v="197022"/>
  </r>
  <r>
    <s v="TXN00043"/>
    <x v="42"/>
    <x v="2"/>
    <x v="3"/>
    <x v="3"/>
    <n v="10"/>
    <n v="8595"/>
    <n v="85950"/>
    <n v="53161"/>
    <n v="32789"/>
    <n v="4"/>
    <x v="2"/>
    <n v="92"/>
    <x v="2"/>
    <x v="39"/>
    <n v="0.3814892379290285"/>
    <x v="1"/>
    <n v="85950"/>
  </r>
  <r>
    <s v="TXN00044"/>
    <x v="43"/>
    <x v="0"/>
    <x v="3"/>
    <x v="5"/>
    <n v="10"/>
    <n v="23378"/>
    <n v="233780"/>
    <n v="122651"/>
    <n v="111129"/>
    <n v="4"/>
    <x v="3"/>
    <n v="92"/>
    <x v="0"/>
    <x v="40"/>
    <n v="0.47535717341089911"/>
    <x v="6"/>
    <n v="233780"/>
  </r>
  <r>
    <s v="TXN00045"/>
    <x v="44"/>
    <x v="4"/>
    <x v="0"/>
    <x v="1"/>
    <n v="6"/>
    <n v="72899"/>
    <n v="437394"/>
    <n v="365842"/>
    <n v="71552"/>
    <n v="5"/>
    <x v="2"/>
    <n v="94"/>
    <x v="3"/>
    <x v="41"/>
    <n v="0.16358706337992748"/>
    <x v="0"/>
    <n v="437394"/>
  </r>
  <r>
    <s v="TXN00046"/>
    <x v="45"/>
    <x v="4"/>
    <x v="1"/>
    <x v="5"/>
    <n v="8"/>
    <n v="20973"/>
    <n v="167784"/>
    <n v="138170"/>
    <n v="29614"/>
    <n v="3"/>
    <x v="2"/>
    <n v="80"/>
    <x v="2"/>
    <x v="42"/>
    <n v="0.17650073904543936"/>
    <x v="5"/>
    <n v="167784"/>
  </r>
  <r>
    <s v="TXN00047"/>
    <x v="46"/>
    <x v="1"/>
    <x v="2"/>
    <x v="3"/>
    <n v="6"/>
    <n v="32931"/>
    <n v="197586"/>
    <n v="91746"/>
    <n v="105840"/>
    <n v="3"/>
    <x v="3"/>
    <n v="88"/>
    <x v="1"/>
    <x v="43"/>
    <n v="0.53566548237223288"/>
    <x v="6"/>
    <n v="197586"/>
  </r>
  <r>
    <s v="TXN00048"/>
    <x v="47"/>
    <x v="0"/>
    <x v="5"/>
    <x v="4"/>
    <n v="7"/>
    <n v="63963"/>
    <n v="447741"/>
    <n v="328661"/>
    <n v="119080"/>
    <n v="2"/>
    <x v="2"/>
    <n v="64"/>
    <x v="3"/>
    <x v="44"/>
    <n v="0.26595732800882654"/>
    <x v="10"/>
    <n v="447741"/>
  </r>
  <r>
    <s v="TXN00049"/>
    <x v="48"/>
    <x v="5"/>
    <x v="5"/>
    <x v="5"/>
    <n v="8"/>
    <n v="19252"/>
    <n v="154016"/>
    <n v="87409"/>
    <n v="66607"/>
    <n v="3"/>
    <x v="2"/>
    <n v="76"/>
    <x v="3"/>
    <x v="45"/>
    <n v="0.43246805526698523"/>
    <x v="8"/>
    <n v="154016"/>
  </r>
  <r>
    <s v="TXN00050"/>
    <x v="49"/>
    <x v="3"/>
    <x v="3"/>
    <x v="3"/>
    <n v="1"/>
    <n v="54088"/>
    <n v="54088"/>
    <n v="29682"/>
    <n v="24406"/>
    <n v="5"/>
    <x v="3"/>
    <n v="94"/>
    <x v="1"/>
    <x v="46"/>
    <n v="0.45122762904895725"/>
    <x v="13"/>
    <n v="54088"/>
  </r>
  <r>
    <s v="TXN00051"/>
    <x v="50"/>
    <x v="5"/>
    <x v="0"/>
    <x v="5"/>
    <n v="7"/>
    <n v="40774"/>
    <n v="285418"/>
    <n v="222357"/>
    <n v="63061"/>
    <n v="1"/>
    <x v="1"/>
    <n v="60"/>
    <x v="3"/>
    <x v="47"/>
    <n v="0.22094261749434163"/>
    <x v="13"/>
    <n v="285418"/>
  </r>
  <r>
    <s v="TXN00052"/>
    <x v="51"/>
    <x v="5"/>
    <x v="2"/>
    <x v="6"/>
    <n v="3"/>
    <n v="76748"/>
    <n v="230244"/>
    <n v="176816"/>
    <n v="53428"/>
    <n v="2"/>
    <x v="1"/>
    <n v="76"/>
    <x v="3"/>
    <x v="48"/>
    <n v="0.23204947794513647"/>
    <x v="2"/>
    <n v="230244"/>
  </r>
  <r>
    <s v="TXN00053"/>
    <x v="52"/>
    <x v="0"/>
    <x v="1"/>
    <x v="0"/>
    <n v="5"/>
    <n v="39194"/>
    <n v="195970"/>
    <n v="85078"/>
    <n v="110892"/>
    <n v="5"/>
    <x v="1"/>
    <n v="100"/>
    <x v="0"/>
    <x v="49"/>
    <n v="0.56586212175332962"/>
    <x v="15"/>
    <n v="195970"/>
  </r>
  <r>
    <s v="TXN00054"/>
    <x v="53"/>
    <x v="5"/>
    <x v="1"/>
    <x v="5"/>
    <n v="1"/>
    <n v="20713"/>
    <n v="20713"/>
    <n v="16713"/>
    <n v="4000"/>
    <n v="1"/>
    <x v="1"/>
    <n v="73"/>
    <x v="3"/>
    <x v="50"/>
    <n v="0.19311543475112247"/>
    <x v="14"/>
    <n v="20713"/>
  </r>
  <r>
    <s v="TXN00055"/>
    <x v="54"/>
    <x v="3"/>
    <x v="4"/>
    <x v="2"/>
    <n v="10"/>
    <n v="19589"/>
    <n v="195890"/>
    <n v="114630"/>
    <n v="81260"/>
    <n v="3"/>
    <x v="2"/>
    <n v="86"/>
    <x v="2"/>
    <x v="51"/>
    <n v="0.41482464648527234"/>
    <x v="14"/>
    <n v="195890"/>
  </r>
  <r>
    <s v="TXN00056"/>
    <x v="55"/>
    <x v="2"/>
    <x v="5"/>
    <x v="6"/>
    <n v="10"/>
    <n v="59356"/>
    <n v="593560"/>
    <n v="336240"/>
    <n v="257320"/>
    <n v="2"/>
    <x v="0"/>
    <n v="62"/>
    <x v="1"/>
    <x v="52"/>
    <n v="0.43351977896084642"/>
    <x v="10"/>
    <n v="593560"/>
  </r>
  <r>
    <s v="TXN00057"/>
    <x v="56"/>
    <x v="3"/>
    <x v="0"/>
    <x v="5"/>
    <n v="9"/>
    <n v="59612"/>
    <n v="536508"/>
    <n v="420807"/>
    <n v="115701"/>
    <n v="4"/>
    <x v="0"/>
    <n v="60"/>
    <x v="2"/>
    <x v="53"/>
    <n v="0.2156556845377888"/>
    <x v="2"/>
    <n v="536508"/>
  </r>
  <r>
    <s v="TXN00058"/>
    <x v="57"/>
    <x v="0"/>
    <x v="5"/>
    <x v="6"/>
    <n v="6"/>
    <n v="48438"/>
    <n v="290628"/>
    <n v="129535"/>
    <n v="161093"/>
    <n v="1"/>
    <x v="2"/>
    <n v="97"/>
    <x v="1"/>
    <x v="54"/>
    <n v="0.55429277289180667"/>
    <x v="9"/>
    <n v="290628"/>
  </r>
  <r>
    <s v="TXN00059"/>
    <x v="58"/>
    <x v="4"/>
    <x v="5"/>
    <x v="6"/>
    <n v="8"/>
    <n v="16136"/>
    <n v="129088"/>
    <n v="52053"/>
    <n v="77035"/>
    <n v="5"/>
    <x v="2"/>
    <n v="76"/>
    <x v="1"/>
    <x v="55"/>
    <n v="0.59676344819038174"/>
    <x v="1"/>
    <n v="129088"/>
  </r>
  <r>
    <s v="TXN00060"/>
    <x v="59"/>
    <x v="3"/>
    <x v="2"/>
    <x v="2"/>
    <n v="6"/>
    <n v="29826"/>
    <n v="178956"/>
    <n v="72583"/>
    <n v="106373"/>
    <n v="5"/>
    <x v="0"/>
    <n v="89"/>
    <x v="2"/>
    <x v="56"/>
    <n v="0.59440868146360004"/>
    <x v="15"/>
    <n v="178956"/>
  </r>
  <r>
    <s v="TXN00061"/>
    <x v="60"/>
    <x v="2"/>
    <x v="1"/>
    <x v="0"/>
    <n v="3"/>
    <n v="5897"/>
    <n v="17691"/>
    <n v="10319"/>
    <n v="7372"/>
    <n v="1"/>
    <x v="0"/>
    <n v="67"/>
    <x v="3"/>
    <x v="31"/>
    <n v="0.41670906110451644"/>
    <x v="6"/>
    <n v="17691"/>
  </r>
  <r>
    <s v="TXN00062"/>
    <x v="61"/>
    <x v="2"/>
    <x v="3"/>
    <x v="5"/>
    <n v="10"/>
    <n v="56063"/>
    <n v="560630"/>
    <n v="499610"/>
    <n v="61020"/>
    <n v="1"/>
    <x v="3"/>
    <n v="51"/>
    <x v="3"/>
    <x v="57"/>
    <n v="0.10884183864580918"/>
    <x v="5"/>
    <n v="560630"/>
  </r>
  <r>
    <s v="TXN00063"/>
    <x v="62"/>
    <x v="5"/>
    <x v="1"/>
    <x v="0"/>
    <n v="7"/>
    <n v="23322"/>
    <n v="163254"/>
    <n v="96780"/>
    <n v="66474"/>
    <n v="2"/>
    <x v="0"/>
    <n v="62"/>
    <x v="1"/>
    <x v="58"/>
    <n v="0.4071814473152266"/>
    <x v="14"/>
    <n v="163254"/>
  </r>
  <r>
    <s v="TXN00064"/>
    <x v="63"/>
    <x v="3"/>
    <x v="0"/>
    <x v="5"/>
    <n v="3"/>
    <n v="78065"/>
    <n v="234195"/>
    <n v="165870"/>
    <n v="68325"/>
    <n v="4"/>
    <x v="2"/>
    <n v="92"/>
    <x v="1"/>
    <x v="59"/>
    <n v="0.29174405943764814"/>
    <x v="10"/>
    <n v="234195"/>
  </r>
  <r>
    <s v="TXN00065"/>
    <x v="64"/>
    <x v="0"/>
    <x v="5"/>
    <x v="1"/>
    <n v="6"/>
    <n v="33914"/>
    <n v="203484"/>
    <n v="122694"/>
    <n v="80790"/>
    <n v="5"/>
    <x v="3"/>
    <n v="78"/>
    <x v="0"/>
    <x v="60"/>
    <n v="0.39703367340921153"/>
    <x v="12"/>
    <n v="203484"/>
  </r>
  <r>
    <s v="TXN00066"/>
    <x v="65"/>
    <x v="4"/>
    <x v="3"/>
    <x v="0"/>
    <n v="9"/>
    <n v="4853"/>
    <n v="43677"/>
    <n v="28034"/>
    <n v="15643"/>
    <n v="3"/>
    <x v="3"/>
    <n v="50"/>
    <x v="1"/>
    <x v="61"/>
    <n v="0.35815188772122625"/>
    <x v="8"/>
    <n v="43677"/>
  </r>
  <r>
    <s v="TXN00067"/>
    <x v="66"/>
    <x v="4"/>
    <x v="3"/>
    <x v="6"/>
    <n v="8"/>
    <n v="65531"/>
    <n v="524248"/>
    <n v="277998"/>
    <n v="246250"/>
    <n v="3"/>
    <x v="3"/>
    <n v="80"/>
    <x v="3"/>
    <x v="62"/>
    <n v="0.46972043765546079"/>
    <x v="0"/>
    <n v="524248"/>
  </r>
  <r>
    <s v="TXN00068"/>
    <x v="67"/>
    <x v="0"/>
    <x v="0"/>
    <x v="2"/>
    <n v="5"/>
    <n v="48036"/>
    <n v="240180"/>
    <n v="164142"/>
    <n v="76038"/>
    <n v="2"/>
    <x v="3"/>
    <n v="79"/>
    <x v="1"/>
    <x v="63"/>
    <n v="0.31658755933050214"/>
    <x v="8"/>
    <n v="240180"/>
  </r>
  <r>
    <s v="TXN00069"/>
    <x v="68"/>
    <x v="0"/>
    <x v="4"/>
    <x v="0"/>
    <n v="3"/>
    <n v="60632"/>
    <n v="181896"/>
    <n v="128533"/>
    <n v="53363"/>
    <n v="2"/>
    <x v="0"/>
    <n v="87"/>
    <x v="1"/>
    <x v="64"/>
    <n v="0.29337093723886176"/>
    <x v="11"/>
    <n v="181896"/>
  </r>
  <r>
    <s v="TXN00070"/>
    <x v="69"/>
    <x v="0"/>
    <x v="2"/>
    <x v="6"/>
    <n v="10"/>
    <n v="57253"/>
    <n v="572530"/>
    <n v="281333"/>
    <n v="291197"/>
    <n v="1"/>
    <x v="3"/>
    <n v="80"/>
    <x v="2"/>
    <x v="65"/>
    <n v="0.5086143957521877"/>
    <x v="14"/>
    <n v="572530"/>
  </r>
  <r>
    <s v="TXN00071"/>
    <x v="70"/>
    <x v="0"/>
    <x v="5"/>
    <x v="3"/>
    <n v="4"/>
    <n v="55099"/>
    <n v="220396"/>
    <n v="89346"/>
    <n v="131050"/>
    <n v="4"/>
    <x v="1"/>
    <n v="66"/>
    <x v="3"/>
    <x v="10"/>
    <n v="0.59461151745040741"/>
    <x v="1"/>
    <n v="220396"/>
  </r>
  <r>
    <s v="TXN00072"/>
    <x v="71"/>
    <x v="4"/>
    <x v="2"/>
    <x v="4"/>
    <n v="4"/>
    <n v="53436"/>
    <n v="213744"/>
    <n v="98023"/>
    <n v="115721"/>
    <n v="4"/>
    <x v="3"/>
    <n v="65"/>
    <x v="3"/>
    <x v="22"/>
    <n v="0.54139999251440973"/>
    <x v="6"/>
    <n v="213744"/>
  </r>
  <r>
    <s v="TXN00073"/>
    <x v="72"/>
    <x v="4"/>
    <x v="5"/>
    <x v="2"/>
    <n v="1"/>
    <n v="29274"/>
    <n v="29274"/>
    <n v="24271"/>
    <n v="5003"/>
    <n v="1"/>
    <x v="1"/>
    <n v="67"/>
    <x v="3"/>
    <x v="15"/>
    <n v="0.17090250734440118"/>
    <x v="3"/>
    <n v="29274"/>
  </r>
  <r>
    <s v="TXN00074"/>
    <x v="73"/>
    <x v="5"/>
    <x v="0"/>
    <x v="5"/>
    <n v="7"/>
    <n v="59004"/>
    <n v="413028"/>
    <n v="256368"/>
    <n v="156660"/>
    <n v="2"/>
    <x v="3"/>
    <n v="60"/>
    <x v="2"/>
    <x v="66"/>
    <n v="0.37929631889363435"/>
    <x v="8"/>
    <n v="413028"/>
  </r>
  <r>
    <s v="TXN00075"/>
    <x v="74"/>
    <x v="1"/>
    <x v="5"/>
    <x v="2"/>
    <n v="1"/>
    <n v="21065"/>
    <n v="21065"/>
    <n v="15086"/>
    <n v="5979"/>
    <n v="1"/>
    <x v="2"/>
    <n v="55"/>
    <x v="3"/>
    <x v="67"/>
    <n v="0.2838357464989319"/>
    <x v="7"/>
    <n v="21065"/>
  </r>
  <r>
    <s v="TXN00076"/>
    <x v="75"/>
    <x v="4"/>
    <x v="3"/>
    <x v="6"/>
    <n v="3"/>
    <n v="4180"/>
    <n v="12540"/>
    <n v="5504"/>
    <n v="7036"/>
    <n v="5"/>
    <x v="1"/>
    <n v="64"/>
    <x v="2"/>
    <x v="68"/>
    <n v="0.56108452950558219"/>
    <x v="10"/>
    <n v="12540"/>
  </r>
  <r>
    <s v="TXN00077"/>
    <x v="76"/>
    <x v="1"/>
    <x v="4"/>
    <x v="5"/>
    <n v="10"/>
    <n v="31721"/>
    <n v="317210"/>
    <n v="137386"/>
    <n v="179824"/>
    <n v="1"/>
    <x v="1"/>
    <n v="93"/>
    <x v="3"/>
    <x v="69"/>
    <n v="0.56689259481100851"/>
    <x v="9"/>
    <n v="317210"/>
  </r>
  <r>
    <s v="TXN00078"/>
    <x v="77"/>
    <x v="3"/>
    <x v="4"/>
    <x v="0"/>
    <n v="2"/>
    <n v="23914"/>
    <n v="47828"/>
    <n v="39288"/>
    <n v="8540"/>
    <n v="4"/>
    <x v="2"/>
    <n v="75"/>
    <x v="0"/>
    <x v="70"/>
    <n v="0.1785564941038722"/>
    <x v="9"/>
    <n v="47828"/>
  </r>
  <r>
    <s v="TXN00079"/>
    <x v="78"/>
    <x v="0"/>
    <x v="0"/>
    <x v="5"/>
    <n v="10"/>
    <n v="74003"/>
    <n v="740030"/>
    <n v="491782"/>
    <n v="248248"/>
    <n v="2"/>
    <x v="3"/>
    <n v="62"/>
    <x v="1"/>
    <x v="71"/>
    <n v="0.33545667067551316"/>
    <x v="14"/>
    <n v="740030"/>
  </r>
  <r>
    <s v="TXN00080"/>
    <x v="79"/>
    <x v="0"/>
    <x v="0"/>
    <x v="1"/>
    <n v="6"/>
    <n v="12668"/>
    <n v="76008"/>
    <n v="55090"/>
    <n v="20918"/>
    <n v="2"/>
    <x v="3"/>
    <n v="88"/>
    <x v="2"/>
    <x v="72"/>
    <n v="0.27520787285548892"/>
    <x v="13"/>
    <n v="76008"/>
  </r>
  <r>
    <s v="TXN00081"/>
    <x v="80"/>
    <x v="1"/>
    <x v="2"/>
    <x v="4"/>
    <n v="3"/>
    <n v="47536"/>
    <n v="142608"/>
    <n v="107790"/>
    <n v="34818"/>
    <n v="5"/>
    <x v="0"/>
    <n v="93"/>
    <x v="2"/>
    <x v="73"/>
    <n v="0.24415180074049142"/>
    <x v="10"/>
    <n v="142608"/>
  </r>
  <r>
    <s v="TXN00082"/>
    <x v="81"/>
    <x v="3"/>
    <x v="0"/>
    <x v="2"/>
    <n v="7"/>
    <n v="56784"/>
    <n v="397488"/>
    <n v="194991"/>
    <n v="202497"/>
    <n v="5"/>
    <x v="1"/>
    <n v="90"/>
    <x v="3"/>
    <x v="74"/>
    <n v="0.50944179446926696"/>
    <x v="5"/>
    <n v="397488"/>
  </r>
  <r>
    <s v="TXN00083"/>
    <x v="82"/>
    <x v="1"/>
    <x v="2"/>
    <x v="6"/>
    <n v="1"/>
    <n v="60774"/>
    <n v="60774"/>
    <n v="33167"/>
    <n v="27607"/>
    <n v="2"/>
    <x v="2"/>
    <n v="84"/>
    <x v="2"/>
    <x v="75"/>
    <n v="0.45425675453318853"/>
    <x v="2"/>
    <n v="60774"/>
  </r>
  <r>
    <s v="TXN00084"/>
    <x v="83"/>
    <x v="4"/>
    <x v="5"/>
    <x v="3"/>
    <n v="10"/>
    <n v="77461"/>
    <n v="774610"/>
    <n v="634132"/>
    <n v="140478"/>
    <n v="2"/>
    <x v="1"/>
    <n v="100"/>
    <x v="3"/>
    <x v="76"/>
    <n v="0.18135319709273054"/>
    <x v="9"/>
    <n v="774610"/>
  </r>
  <r>
    <s v="TXN00085"/>
    <x v="84"/>
    <x v="0"/>
    <x v="3"/>
    <x v="2"/>
    <n v="5"/>
    <n v="34437"/>
    <n v="172185"/>
    <n v="97679"/>
    <n v="74506"/>
    <n v="4"/>
    <x v="0"/>
    <n v="81"/>
    <x v="0"/>
    <x v="77"/>
    <n v="0.4327090048494352"/>
    <x v="3"/>
    <n v="172185"/>
  </r>
  <r>
    <s v="TXN00086"/>
    <x v="85"/>
    <x v="4"/>
    <x v="3"/>
    <x v="6"/>
    <n v="5"/>
    <n v="9651"/>
    <n v="48255"/>
    <n v="32932"/>
    <n v="15323"/>
    <n v="4"/>
    <x v="0"/>
    <n v="51"/>
    <x v="1"/>
    <x v="78"/>
    <n v="0.31754222360377166"/>
    <x v="15"/>
    <n v="48255"/>
  </r>
  <r>
    <s v="TXN00087"/>
    <x v="86"/>
    <x v="0"/>
    <x v="1"/>
    <x v="2"/>
    <n v="7"/>
    <n v="49705"/>
    <n v="347935"/>
    <n v="168157"/>
    <n v="179778"/>
    <n v="2"/>
    <x v="3"/>
    <n v="91"/>
    <x v="3"/>
    <x v="79"/>
    <n v="0.51669995832554927"/>
    <x v="11"/>
    <n v="347935"/>
  </r>
  <r>
    <s v="TXN00088"/>
    <x v="87"/>
    <x v="3"/>
    <x v="3"/>
    <x v="0"/>
    <n v="4"/>
    <n v="68068"/>
    <n v="272272"/>
    <n v="143321"/>
    <n v="128951"/>
    <n v="3"/>
    <x v="0"/>
    <n v="61"/>
    <x v="2"/>
    <x v="80"/>
    <n v="0.47361094787565378"/>
    <x v="5"/>
    <n v="272272"/>
  </r>
  <r>
    <s v="TXN00089"/>
    <x v="88"/>
    <x v="5"/>
    <x v="2"/>
    <x v="3"/>
    <n v="10"/>
    <n v="37493"/>
    <n v="374930"/>
    <n v="181874"/>
    <n v="193056"/>
    <n v="3"/>
    <x v="3"/>
    <n v="95"/>
    <x v="2"/>
    <x v="17"/>
    <n v="0.51491211692849337"/>
    <x v="13"/>
    <n v="374930"/>
  </r>
  <r>
    <s v="TXN00090"/>
    <x v="89"/>
    <x v="3"/>
    <x v="4"/>
    <x v="3"/>
    <n v="8"/>
    <n v="29572"/>
    <n v="236576"/>
    <n v="103875"/>
    <n v="132701"/>
    <n v="3"/>
    <x v="1"/>
    <n v="80"/>
    <x v="3"/>
    <x v="81"/>
    <n v="0.5609233396456107"/>
    <x v="6"/>
    <n v="236576"/>
  </r>
  <r>
    <s v="TXN00091"/>
    <x v="90"/>
    <x v="3"/>
    <x v="1"/>
    <x v="5"/>
    <n v="2"/>
    <n v="70273"/>
    <n v="140546"/>
    <n v="69681"/>
    <n v="70865"/>
    <n v="4"/>
    <x v="0"/>
    <n v="81"/>
    <x v="3"/>
    <x v="82"/>
    <n v="0.50421214406671122"/>
    <x v="16"/>
    <n v="140546"/>
  </r>
  <r>
    <s v="TXN00092"/>
    <x v="91"/>
    <x v="2"/>
    <x v="0"/>
    <x v="2"/>
    <n v="10"/>
    <n v="1578"/>
    <n v="15780"/>
    <n v="6467"/>
    <n v="9313"/>
    <n v="2"/>
    <x v="0"/>
    <n v="88"/>
    <x v="2"/>
    <x v="83"/>
    <n v="0.59017743979721171"/>
    <x v="13"/>
    <n v="15780"/>
  </r>
  <r>
    <s v="TXN00093"/>
    <x v="92"/>
    <x v="1"/>
    <x v="0"/>
    <x v="2"/>
    <n v="3"/>
    <n v="7240"/>
    <n v="21720"/>
    <n v="17976"/>
    <n v="3744"/>
    <n v="3"/>
    <x v="2"/>
    <n v="80"/>
    <x v="3"/>
    <x v="84"/>
    <n v="0.17237569060773481"/>
    <x v="0"/>
    <n v="21720"/>
  </r>
  <r>
    <s v="TXN00094"/>
    <x v="93"/>
    <x v="1"/>
    <x v="1"/>
    <x v="1"/>
    <n v="8"/>
    <n v="11027"/>
    <n v="88216"/>
    <n v="60192"/>
    <n v="28024"/>
    <n v="3"/>
    <x v="3"/>
    <n v="55"/>
    <x v="0"/>
    <x v="85"/>
    <n v="0.31767479822254469"/>
    <x v="0"/>
    <n v="88216"/>
  </r>
  <r>
    <s v="TXN00095"/>
    <x v="94"/>
    <x v="2"/>
    <x v="2"/>
    <x v="0"/>
    <n v="7"/>
    <n v="63239"/>
    <n v="442673"/>
    <n v="357161"/>
    <n v="85512"/>
    <n v="1"/>
    <x v="0"/>
    <n v="58"/>
    <x v="3"/>
    <x v="86"/>
    <n v="0.19317193504008603"/>
    <x v="6"/>
    <n v="442673"/>
  </r>
  <r>
    <s v="TXN00096"/>
    <x v="95"/>
    <x v="0"/>
    <x v="4"/>
    <x v="6"/>
    <n v="10"/>
    <n v="12970"/>
    <n v="129700"/>
    <n v="103517"/>
    <n v="26183"/>
    <n v="4"/>
    <x v="1"/>
    <n v="62"/>
    <x v="1"/>
    <x v="62"/>
    <n v="0.20187355435620663"/>
    <x v="0"/>
    <n v="129700"/>
  </r>
  <r>
    <s v="TXN00097"/>
    <x v="96"/>
    <x v="0"/>
    <x v="3"/>
    <x v="1"/>
    <n v="1"/>
    <n v="18207"/>
    <n v="18207"/>
    <n v="9286"/>
    <n v="8921"/>
    <n v="4"/>
    <x v="3"/>
    <n v="95"/>
    <x v="0"/>
    <x v="87"/>
    <n v="0.4899763827099467"/>
    <x v="15"/>
    <n v="18207"/>
  </r>
  <r>
    <s v="TXN00098"/>
    <x v="97"/>
    <x v="2"/>
    <x v="3"/>
    <x v="3"/>
    <n v="7"/>
    <n v="13605"/>
    <n v="95235"/>
    <n v="82415"/>
    <n v="12820"/>
    <n v="1"/>
    <x v="1"/>
    <n v="99"/>
    <x v="2"/>
    <x v="88"/>
    <n v="0.13461437496718642"/>
    <x v="6"/>
    <n v="95235"/>
  </r>
  <r>
    <s v="TXN00099"/>
    <x v="98"/>
    <x v="4"/>
    <x v="3"/>
    <x v="4"/>
    <n v="9"/>
    <n v="31499"/>
    <n v="283491"/>
    <n v="117721"/>
    <n v="165770"/>
    <n v="3"/>
    <x v="2"/>
    <n v="76"/>
    <x v="1"/>
    <x v="89"/>
    <n v="0.58474519473281339"/>
    <x v="10"/>
    <n v="283491"/>
  </r>
  <r>
    <s v="TXN00100"/>
    <x v="99"/>
    <x v="4"/>
    <x v="3"/>
    <x v="2"/>
    <n v="10"/>
    <n v="4471"/>
    <n v="44710"/>
    <n v="39360"/>
    <n v="5350"/>
    <n v="2"/>
    <x v="3"/>
    <n v="64"/>
    <x v="2"/>
    <x v="90"/>
    <n v="0.1196600313129054"/>
    <x v="15"/>
    <n v="44710"/>
  </r>
  <r>
    <s v="TXN00101"/>
    <x v="100"/>
    <x v="1"/>
    <x v="3"/>
    <x v="1"/>
    <n v="1"/>
    <n v="34932"/>
    <n v="34932"/>
    <n v="27959"/>
    <n v="6973"/>
    <n v="3"/>
    <x v="3"/>
    <n v="89"/>
    <x v="0"/>
    <x v="91"/>
    <n v="0.19961639757242644"/>
    <x v="11"/>
    <n v="34932"/>
  </r>
  <r>
    <s v="TXN00102"/>
    <x v="101"/>
    <x v="3"/>
    <x v="5"/>
    <x v="2"/>
    <n v="7"/>
    <n v="10894"/>
    <n v="76258"/>
    <n v="48945"/>
    <n v="27313"/>
    <n v="3"/>
    <x v="0"/>
    <n v="72"/>
    <x v="0"/>
    <x v="92"/>
    <n v="0.3581657006478009"/>
    <x v="12"/>
    <n v="76258"/>
  </r>
  <r>
    <s v="TXN00103"/>
    <x v="102"/>
    <x v="2"/>
    <x v="1"/>
    <x v="5"/>
    <n v="4"/>
    <n v="8021"/>
    <n v="32084"/>
    <n v="13127"/>
    <n v="18957"/>
    <n v="1"/>
    <x v="2"/>
    <n v="78"/>
    <x v="1"/>
    <x v="46"/>
    <n v="0.5908552549557412"/>
    <x v="13"/>
    <n v="32084"/>
  </r>
  <r>
    <s v="TXN00104"/>
    <x v="103"/>
    <x v="1"/>
    <x v="3"/>
    <x v="0"/>
    <n v="9"/>
    <n v="31108"/>
    <n v="279972"/>
    <n v="132689"/>
    <n v="147283"/>
    <n v="5"/>
    <x v="0"/>
    <n v="88"/>
    <x v="2"/>
    <x v="93"/>
    <n v="0.52606332061777605"/>
    <x v="7"/>
    <n v="279972"/>
  </r>
  <r>
    <s v="TXN00105"/>
    <x v="104"/>
    <x v="1"/>
    <x v="2"/>
    <x v="1"/>
    <n v="6"/>
    <n v="50773"/>
    <n v="304638"/>
    <n v="137447"/>
    <n v="167191"/>
    <n v="3"/>
    <x v="1"/>
    <n v="50"/>
    <x v="1"/>
    <x v="94"/>
    <n v="0.54881859781117259"/>
    <x v="11"/>
    <n v="304638"/>
  </r>
  <r>
    <s v="TXN00106"/>
    <x v="105"/>
    <x v="4"/>
    <x v="1"/>
    <x v="3"/>
    <n v="5"/>
    <n v="27778"/>
    <n v="138890"/>
    <n v="78313"/>
    <n v="60577"/>
    <n v="4"/>
    <x v="2"/>
    <n v="87"/>
    <x v="2"/>
    <x v="53"/>
    <n v="0.43615091079271368"/>
    <x v="2"/>
    <n v="138890"/>
  </r>
  <r>
    <s v="TXN00107"/>
    <x v="106"/>
    <x v="2"/>
    <x v="2"/>
    <x v="0"/>
    <n v="1"/>
    <n v="52726"/>
    <n v="52726"/>
    <n v="37091"/>
    <n v="15635"/>
    <n v="4"/>
    <x v="2"/>
    <n v="97"/>
    <x v="3"/>
    <x v="22"/>
    <n v="0.29653301976254598"/>
    <x v="6"/>
    <n v="52726"/>
  </r>
  <r>
    <s v="TXN00108"/>
    <x v="107"/>
    <x v="2"/>
    <x v="5"/>
    <x v="4"/>
    <n v="2"/>
    <n v="51727"/>
    <n v="103454"/>
    <n v="91389"/>
    <n v="12065"/>
    <n v="4"/>
    <x v="2"/>
    <n v="87"/>
    <x v="3"/>
    <x v="95"/>
    <n v="0.11662188025595917"/>
    <x v="3"/>
    <n v="103454"/>
  </r>
  <r>
    <s v="TXN00109"/>
    <x v="108"/>
    <x v="3"/>
    <x v="3"/>
    <x v="1"/>
    <n v="5"/>
    <n v="38545"/>
    <n v="192725"/>
    <n v="105957"/>
    <n v="86768"/>
    <n v="5"/>
    <x v="0"/>
    <n v="78"/>
    <x v="2"/>
    <x v="96"/>
    <n v="0.45021662991308858"/>
    <x v="0"/>
    <n v="192725"/>
  </r>
  <r>
    <s v="TXN00110"/>
    <x v="109"/>
    <x v="5"/>
    <x v="3"/>
    <x v="4"/>
    <n v="9"/>
    <n v="33456"/>
    <n v="301104"/>
    <n v="155816"/>
    <n v="145288"/>
    <n v="5"/>
    <x v="2"/>
    <n v="95"/>
    <x v="0"/>
    <x v="5"/>
    <n v="0.48251766831393805"/>
    <x v="5"/>
    <n v="301104"/>
  </r>
  <r>
    <s v="TXN00111"/>
    <x v="110"/>
    <x v="1"/>
    <x v="0"/>
    <x v="6"/>
    <n v="10"/>
    <n v="32160"/>
    <n v="321600"/>
    <n v="186191"/>
    <n v="135409"/>
    <n v="2"/>
    <x v="0"/>
    <n v="92"/>
    <x v="2"/>
    <x v="97"/>
    <n v="0.42104788557213929"/>
    <x v="5"/>
    <n v="321600"/>
  </r>
  <r>
    <s v="TXN00112"/>
    <x v="111"/>
    <x v="5"/>
    <x v="2"/>
    <x v="3"/>
    <n v="4"/>
    <n v="8840"/>
    <n v="35360"/>
    <n v="18091"/>
    <n v="17269"/>
    <n v="1"/>
    <x v="2"/>
    <n v="97"/>
    <x v="3"/>
    <x v="98"/>
    <n v="0.48837669683257917"/>
    <x v="12"/>
    <n v="35360"/>
  </r>
  <r>
    <s v="TXN00113"/>
    <x v="112"/>
    <x v="1"/>
    <x v="3"/>
    <x v="0"/>
    <n v="9"/>
    <n v="48914"/>
    <n v="440226"/>
    <n v="393577"/>
    <n v="46649"/>
    <n v="1"/>
    <x v="0"/>
    <n v="78"/>
    <x v="3"/>
    <x v="99"/>
    <n v="0.10596602654091308"/>
    <x v="8"/>
    <n v="440226"/>
  </r>
  <r>
    <s v="TXN00114"/>
    <x v="113"/>
    <x v="4"/>
    <x v="5"/>
    <x v="5"/>
    <n v="1"/>
    <n v="6653"/>
    <n v="6653"/>
    <n v="4469"/>
    <n v="2184"/>
    <n v="3"/>
    <x v="3"/>
    <n v="70"/>
    <x v="3"/>
    <x v="100"/>
    <n v="0.32827295956711255"/>
    <x v="5"/>
    <n v="6653"/>
  </r>
  <r>
    <s v="TXN00115"/>
    <x v="114"/>
    <x v="0"/>
    <x v="2"/>
    <x v="3"/>
    <n v="3"/>
    <n v="27898"/>
    <n v="83694"/>
    <n v="35360"/>
    <n v="48334"/>
    <n v="2"/>
    <x v="1"/>
    <n v="51"/>
    <x v="1"/>
    <x v="71"/>
    <n v="0.57750854302578436"/>
    <x v="14"/>
    <n v="83694"/>
  </r>
  <r>
    <s v="TXN00116"/>
    <x v="115"/>
    <x v="4"/>
    <x v="0"/>
    <x v="6"/>
    <n v="10"/>
    <n v="70919"/>
    <n v="709190"/>
    <n v="596438"/>
    <n v="112752"/>
    <n v="2"/>
    <x v="1"/>
    <n v="100"/>
    <x v="0"/>
    <x v="101"/>
    <n v="0.15898701335326218"/>
    <x v="3"/>
    <n v="709190"/>
  </r>
  <r>
    <s v="TXN00117"/>
    <x v="116"/>
    <x v="3"/>
    <x v="4"/>
    <x v="3"/>
    <n v="1"/>
    <n v="37444"/>
    <n v="37444"/>
    <n v="19602"/>
    <n v="17842"/>
    <n v="1"/>
    <x v="3"/>
    <n v="64"/>
    <x v="3"/>
    <x v="83"/>
    <n v="0.47649823736780261"/>
    <x v="13"/>
    <n v="37444"/>
  </r>
  <r>
    <s v="TXN00118"/>
    <x v="117"/>
    <x v="0"/>
    <x v="3"/>
    <x v="4"/>
    <n v="9"/>
    <n v="57002"/>
    <n v="513018"/>
    <n v="286208"/>
    <n v="226810"/>
    <n v="1"/>
    <x v="0"/>
    <n v="58"/>
    <x v="1"/>
    <x v="102"/>
    <n v="0.44210924373023947"/>
    <x v="9"/>
    <n v="513018"/>
  </r>
  <r>
    <s v="TXN00119"/>
    <x v="118"/>
    <x v="4"/>
    <x v="0"/>
    <x v="0"/>
    <n v="5"/>
    <n v="59259"/>
    <n v="296295"/>
    <n v="231247"/>
    <n v="65048"/>
    <n v="5"/>
    <x v="0"/>
    <n v="74"/>
    <x v="3"/>
    <x v="103"/>
    <n v="0.2195379604785771"/>
    <x v="15"/>
    <n v="296295"/>
  </r>
  <r>
    <s v="TXN00120"/>
    <x v="119"/>
    <x v="0"/>
    <x v="4"/>
    <x v="2"/>
    <n v="1"/>
    <n v="61525"/>
    <n v="61525"/>
    <n v="40497"/>
    <n v="21028"/>
    <n v="3"/>
    <x v="2"/>
    <n v="94"/>
    <x v="1"/>
    <x v="6"/>
    <n v="0.34177976432344576"/>
    <x v="6"/>
    <n v="61525"/>
  </r>
  <r>
    <s v="TXN00121"/>
    <x v="120"/>
    <x v="0"/>
    <x v="5"/>
    <x v="1"/>
    <n v="4"/>
    <n v="25988"/>
    <n v="103952"/>
    <n v="75379"/>
    <n v="28573"/>
    <n v="4"/>
    <x v="2"/>
    <n v="100"/>
    <x v="2"/>
    <x v="82"/>
    <n v="0.27486724642142529"/>
    <x v="16"/>
    <n v="103952"/>
  </r>
  <r>
    <s v="TXN00122"/>
    <x v="121"/>
    <x v="5"/>
    <x v="4"/>
    <x v="2"/>
    <n v="9"/>
    <n v="52349"/>
    <n v="471141"/>
    <n v="250450"/>
    <n v="220691"/>
    <n v="5"/>
    <x v="0"/>
    <n v="52"/>
    <x v="2"/>
    <x v="104"/>
    <n v="0.46841815931960923"/>
    <x v="6"/>
    <n v="471141"/>
  </r>
  <r>
    <s v="TXN00123"/>
    <x v="122"/>
    <x v="1"/>
    <x v="4"/>
    <x v="4"/>
    <n v="2"/>
    <n v="75556"/>
    <n v="151112"/>
    <n v="124772"/>
    <n v="26340"/>
    <n v="2"/>
    <x v="3"/>
    <n v="94"/>
    <x v="2"/>
    <x v="105"/>
    <n v="0.17430779818942241"/>
    <x v="6"/>
    <n v="151112"/>
  </r>
  <r>
    <s v="TXN00124"/>
    <x v="123"/>
    <x v="3"/>
    <x v="2"/>
    <x v="3"/>
    <n v="10"/>
    <n v="48764"/>
    <n v="487640"/>
    <n v="214984"/>
    <n v="272656"/>
    <n v="3"/>
    <x v="1"/>
    <n v="72"/>
    <x v="3"/>
    <x v="106"/>
    <n v="0.55913378722008034"/>
    <x v="4"/>
    <n v="487640"/>
  </r>
  <r>
    <s v="TXN00125"/>
    <x v="124"/>
    <x v="4"/>
    <x v="5"/>
    <x v="2"/>
    <n v="3"/>
    <n v="64510"/>
    <n v="193530"/>
    <n v="88493"/>
    <n v="105037"/>
    <n v="2"/>
    <x v="0"/>
    <n v="52"/>
    <x v="3"/>
    <x v="107"/>
    <n v="0.54274272722575312"/>
    <x v="5"/>
    <n v="193530"/>
  </r>
  <r>
    <s v="TXN00126"/>
    <x v="125"/>
    <x v="2"/>
    <x v="0"/>
    <x v="4"/>
    <n v="7"/>
    <n v="73356"/>
    <n v="513492"/>
    <n v="439470"/>
    <n v="74022"/>
    <n v="4"/>
    <x v="2"/>
    <n v="53"/>
    <x v="3"/>
    <x v="108"/>
    <n v="0.14415414456310907"/>
    <x v="2"/>
    <n v="513492"/>
  </r>
  <r>
    <s v="TXN00127"/>
    <x v="126"/>
    <x v="0"/>
    <x v="3"/>
    <x v="2"/>
    <n v="10"/>
    <n v="68667"/>
    <n v="686670"/>
    <n v="345118"/>
    <n v="341552"/>
    <n v="5"/>
    <x v="2"/>
    <n v="60"/>
    <x v="3"/>
    <x v="15"/>
    <n v="0.49740341066305505"/>
    <x v="3"/>
    <n v="686670"/>
  </r>
  <r>
    <s v="TXN00128"/>
    <x v="127"/>
    <x v="4"/>
    <x v="4"/>
    <x v="1"/>
    <n v="7"/>
    <n v="17324"/>
    <n v="121268"/>
    <n v="98728"/>
    <n v="22540"/>
    <n v="2"/>
    <x v="2"/>
    <n v="60"/>
    <x v="3"/>
    <x v="83"/>
    <n v="0.18586931424613254"/>
    <x v="13"/>
    <n v="121268"/>
  </r>
  <r>
    <s v="TXN00129"/>
    <x v="128"/>
    <x v="4"/>
    <x v="2"/>
    <x v="6"/>
    <n v="9"/>
    <n v="46699"/>
    <n v="420291"/>
    <n v="314658"/>
    <n v="105633"/>
    <n v="1"/>
    <x v="0"/>
    <n v="65"/>
    <x v="0"/>
    <x v="87"/>
    <n v="0.2513330049894002"/>
    <x v="15"/>
    <n v="420291"/>
  </r>
  <r>
    <s v="TXN00130"/>
    <x v="129"/>
    <x v="1"/>
    <x v="5"/>
    <x v="3"/>
    <n v="4"/>
    <n v="16012"/>
    <n v="64048"/>
    <n v="52184"/>
    <n v="11864"/>
    <n v="4"/>
    <x v="2"/>
    <n v="95"/>
    <x v="1"/>
    <x v="109"/>
    <n v="0.18523607294529104"/>
    <x v="9"/>
    <n v="64048"/>
  </r>
  <r>
    <s v="TXN00131"/>
    <x v="130"/>
    <x v="0"/>
    <x v="0"/>
    <x v="0"/>
    <n v="2"/>
    <n v="56173"/>
    <n v="112346"/>
    <n v="97144"/>
    <n v="15202"/>
    <n v="2"/>
    <x v="2"/>
    <n v="95"/>
    <x v="2"/>
    <x v="110"/>
    <n v="0.13531411888273726"/>
    <x v="9"/>
    <n v="112346"/>
  </r>
  <r>
    <s v="TXN00132"/>
    <x v="131"/>
    <x v="5"/>
    <x v="3"/>
    <x v="0"/>
    <n v="7"/>
    <n v="20388"/>
    <n v="142716"/>
    <n v="108599"/>
    <n v="34117"/>
    <n v="1"/>
    <x v="3"/>
    <n v="69"/>
    <x v="0"/>
    <x v="111"/>
    <n v="0.23905518652428601"/>
    <x v="15"/>
    <n v="142716"/>
  </r>
  <r>
    <s v="TXN00133"/>
    <x v="132"/>
    <x v="2"/>
    <x v="5"/>
    <x v="4"/>
    <n v="6"/>
    <n v="1437"/>
    <n v="8622"/>
    <n v="7342"/>
    <n v="1280"/>
    <n v="1"/>
    <x v="3"/>
    <n v="81"/>
    <x v="3"/>
    <x v="48"/>
    <n v="0.14845743446996057"/>
    <x v="2"/>
    <n v="8622"/>
  </r>
  <r>
    <s v="TXN00134"/>
    <x v="133"/>
    <x v="5"/>
    <x v="3"/>
    <x v="4"/>
    <n v="5"/>
    <n v="57460"/>
    <n v="287300"/>
    <n v="240118"/>
    <n v="47182"/>
    <n v="5"/>
    <x v="2"/>
    <n v="80"/>
    <x v="1"/>
    <x v="112"/>
    <n v="0.16422554820744867"/>
    <x v="10"/>
    <n v="287300"/>
  </r>
  <r>
    <s v="TXN00135"/>
    <x v="134"/>
    <x v="3"/>
    <x v="0"/>
    <x v="5"/>
    <n v="5"/>
    <n v="63879"/>
    <n v="319395"/>
    <n v="197079"/>
    <n v="122316"/>
    <n v="4"/>
    <x v="0"/>
    <n v="81"/>
    <x v="2"/>
    <x v="113"/>
    <n v="0.3829615366552388"/>
    <x v="0"/>
    <n v="319395"/>
  </r>
  <r>
    <s v="TXN00136"/>
    <x v="135"/>
    <x v="4"/>
    <x v="5"/>
    <x v="2"/>
    <n v="1"/>
    <n v="47538"/>
    <n v="47538"/>
    <n v="20916"/>
    <n v="26622"/>
    <n v="4"/>
    <x v="2"/>
    <n v="96"/>
    <x v="1"/>
    <x v="114"/>
    <n v="0.5600151457781144"/>
    <x v="1"/>
    <n v="47538"/>
  </r>
  <r>
    <s v="TXN00137"/>
    <x v="136"/>
    <x v="0"/>
    <x v="1"/>
    <x v="4"/>
    <n v="6"/>
    <n v="9848"/>
    <n v="59088"/>
    <n v="49848"/>
    <n v="9240"/>
    <n v="4"/>
    <x v="3"/>
    <n v="60"/>
    <x v="1"/>
    <x v="115"/>
    <n v="0.15637692932575142"/>
    <x v="7"/>
    <n v="59088"/>
  </r>
  <r>
    <s v="TXN00138"/>
    <x v="137"/>
    <x v="5"/>
    <x v="1"/>
    <x v="2"/>
    <n v="3"/>
    <n v="65702"/>
    <n v="197106"/>
    <n v="176042"/>
    <n v="21064"/>
    <n v="4"/>
    <x v="1"/>
    <n v="63"/>
    <x v="2"/>
    <x v="116"/>
    <n v="0.1068663561738354"/>
    <x v="7"/>
    <n v="197106"/>
  </r>
  <r>
    <s v="TXN00139"/>
    <x v="138"/>
    <x v="3"/>
    <x v="5"/>
    <x v="5"/>
    <n v="8"/>
    <n v="60314"/>
    <n v="482512"/>
    <n v="292088"/>
    <n v="190424"/>
    <n v="2"/>
    <x v="0"/>
    <n v="83"/>
    <x v="2"/>
    <x v="117"/>
    <n v="0.39465132473389264"/>
    <x v="9"/>
    <n v="482512"/>
  </r>
  <r>
    <s v="TXN00140"/>
    <x v="139"/>
    <x v="3"/>
    <x v="0"/>
    <x v="2"/>
    <n v="10"/>
    <n v="9803"/>
    <n v="98030"/>
    <n v="51259"/>
    <n v="46771"/>
    <n v="3"/>
    <x v="0"/>
    <n v="93"/>
    <x v="2"/>
    <x v="72"/>
    <n v="0.47710904825053557"/>
    <x v="13"/>
    <n v="98030"/>
  </r>
  <r>
    <s v="TXN00141"/>
    <x v="140"/>
    <x v="3"/>
    <x v="2"/>
    <x v="3"/>
    <n v="6"/>
    <n v="10376"/>
    <n v="62256"/>
    <n v="35338"/>
    <n v="26918"/>
    <n v="4"/>
    <x v="1"/>
    <n v="54"/>
    <x v="3"/>
    <x v="69"/>
    <n v="0.43237599588794656"/>
    <x v="9"/>
    <n v="62256"/>
  </r>
  <r>
    <s v="TXN00142"/>
    <x v="141"/>
    <x v="2"/>
    <x v="5"/>
    <x v="5"/>
    <n v="9"/>
    <n v="47221"/>
    <n v="424989"/>
    <n v="333640"/>
    <n v="91349"/>
    <n v="3"/>
    <x v="0"/>
    <n v="83"/>
    <x v="2"/>
    <x v="35"/>
    <n v="0.21494438679589353"/>
    <x v="7"/>
    <n v="424989"/>
  </r>
  <r>
    <s v="TXN00143"/>
    <x v="142"/>
    <x v="5"/>
    <x v="4"/>
    <x v="4"/>
    <n v="1"/>
    <n v="15111"/>
    <n v="15111"/>
    <n v="12894"/>
    <n v="2217"/>
    <n v="4"/>
    <x v="1"/>
    <n v="65"/>
    <x v="3"/>
    <x v="118"/>
    <n v="0.14671431407583879"/>
    <x v="2"/>
    <n v="15111"/>
  </r>
  <r>
    <s v="TXN00144"/>
    <x v="143"/>
    <x v="0"/>
    <x v="0"/>
    <x v="2"/>
    <n v="3"/>
    <n v="25480"/>
    <n v="76440"/>
    <n v="68648"/>
    <n v="7792"/>
    <n v="3"/>
    <x v="3"/>
    <n v="89"/>
    <x v="2"/>
    <x v="119"/>
    <n v="0.10193615907901622"/>
    <x v="1"/>
    <n v="76440"/>
  </r>
  <r>
    <s v="TXN00145"/>
    <x v="144"/>
    <x v="0"/>
    <x v="5"/>
    <x v="3"/>
    <n v="6"/>
    <n v="30998"/>
    <n v="185988"/>
    <n v="132347"/>
    <n v="53641"/>
    <n v="4"/>
    <x v="3"/>
    <n v="100"/>
    <x v="1"/>
    <x v="115"/>
    <n v="0.28841108028474954"/>
    <x v="7"/>
    <n v="185988"/>
  </r>
  <r>
    <s v="TXN00146"/>
    <x v="145"/>
    <x v="5"/>
    <x v="1"/>
    <x v="2"/>
    <n v="7"/>
    <n v="78864"/>
    <n v="552048"/>
    <n v="231579"/>
    <n v="320469"/>
    <n v="4"/>
    <x v="1"/>
    <n v="87"/>
    <x v="2"/>
    <x v="120"/>
    <n v="0.58050930353882269"/>
    <x v="13"/>
    <n v="552048"/>
  </r>
  <r>
    <s v="TXN00147"/>
    <x v="146"/>
    <x v="4"/>
    <x v="5"/>
    <x v="4"/>
    <n v="6"/>
    <n v="47881"/>
    <n v="287286"/>
    <n v="192264"/>
    <n v="95022"/>
    <n v="4"/>
    <x v="2"/>
    <n v="66"/>
    <x v="2"/>
    <x v="54"/>
    <n v="0.33075750297612833"/>
    <x v="9"/>
    <n v="287286"/>
  </r>
  <r>
    <s v="TXN00148"/>
    <x v="147"/>
    <x v="4"/>
    <x v="1"/>
    <x v="4"/>
    <n v="1"/>
    <n v="48393"/>
    <n v="48393"/>
    <n v="30459"/>
    <n v="17934"/>
    <n v="5"/>
    <x v="1"/>
    <n v="61"/>
    <x v="2"/>
    <x v="121"/>
    <n v="0.37059078792387329"/>
    <x v="10"/>
    <n v="48393"/>
  </r>
  <r>
    <s v="TXN00149"/>
    <x v="148"/>
    <x v="1"/>
    <x v="0"/>
    <x v="4"/>
    <n v="7"/>
    <n v="43769"/>
    <n v="306383"/>
    <n v="235501"/>
    <n v="70882"/>
    <n v="5"/>
    <x v="1"/>
    <n v="90"/>
    <x v="0"/>
    <x v="122"/>
    <n v="0.23135095615618359"/>
    <x v="12"/>
    <n v="306383"/>
  </r>
  <r>
    <s v="TXN00150"/>
    <x v="149"/>
    <x v="1"/>
    <x v="1"/>
    <x v="4"/>
    <n v="7"/>
    <n v="68225"/>
    <n v="477575"/>
    <n v="422595"/>
    <n v="54980"/>
    <n v="5"/>
    <x v="3"/>
    <n v="83"/>
    <x v="2"/>
    <x v="0"/>
    <n v="0.11512327906611527"/>
    <x v="0"/>
    <n v="477575"/>
  </r>
  <r>
    <s v="TXN00151"/>
    <x v="150"/>
    <x v="4"/>
    <x v="1"/>
    <x v="4"/>
    <n v="3"/>
    <n v="40257"/>
    <n v="120771"/>
    <n v="72874"/>
    <n v="47897"/>
    <n v="1"/>
    <x v="1"/>
    <n v="85"/>
    <x v="2"/>
    <x v="123"/>
    <n v="0.39659355308807576"/>
    <x v="16"/>
    <n v="120771"/>
  </r>
  <r>
    <s v="TXN00152"/>
    <x v="151"/>
    <x v="1"/>
    <x v="2"/>
    <x v="2"/>
    <n v="6"/>
    <n v="72003"/>
    <n v="432018"/>
    <n v="212034"/>
    <n v="219984"/>
    <n v="1"/>
    <x v="1"/>
    <n v="54"/>
    <x v="0"/>
    <x v="73"/>
    <n v="0.5092010055136591"/>
    <x v="10"/>
    <n v="432018"/>
  </r>
  <r>
    <s v="TXN00153"/>
    <x v="152"/>
    <x v="4"/>
    <x v="2"/>
    <x v="6"/>
    <n v="8"/>
    <n v="39020"/>
    <n v="312160"/>
    <n v="215178"/>
    <n v="96982"/>
    <n v="5"/>
    <x v="0"/>
    <n v="60"/>
    <x v="3"/>
    <x v="28"/>
    <n v="0.31068042029728343"/>
    <x v="11"/>
    <n v="312160"/>
  </r>
  <r>
    <s v="TXN00154"/>
    <x v="153"/>
    <x v="5"/>
    <x v="2"/>
    <x v="5"/>
    <n v="6"/>
    <n v="6456"/>
    <n v="38736"/>
    <n v="20567"/>
    <n v="18169"/>
    <n v="3"/>
    <x v="2"/>
    <n v="64"/>
    <x v="2"/>
    <x v="124"/>
    <n v="0.46904688145394463"/>
    <x v="8"/>
    <n v="38736"/>
  </r>
  <r>
    <s v="TXN00155"/>
    <x v="154"/>
    <x v="4"/>
    <x v="5"/>
    <x v="0"/>
    <n v="10"/>
    <n v="23642"/>
    <n v="236420"/>
    <n v="116064"/>
    <n v="120356"/>
    <n v="1"/>
    <x v="3"/>
    <n v="87"/>
    <x v="2"/>
    <x v="125"/>
    <n v="0.50907706623805093"/>
    <x v="9"/>
    <n v="236420"/>
  </r>
  <r>
    <s v="TXN00156"/>
    <x v="155"/>
    <x v="4"/>
    <x v="4"/>
    <x v="6"/>
    <n v="6"/>
    <n v="47015"/>
    <n v="282090"/>
    <n v="251087"/>
    <n v="31003"/>
    <n v="4"/>
    <x v="3"/>
    <n v="78"/>
    <x v="1"/>
    <x v="126"/>
    <n v="0.10990464036300472"/>
    <x v="2"/>
    <n v="282090"/>
  </r>
  <r>
    <s v="TXN00157"/>
    <x v="156"/>
    <x v="2"/>
    <x v="5"/>
    <x v="3"/>
    <n v="5"/>
    <n v="74289"/>
    <n v="371445"/>
    <n v="304020"/>
    <n v="67425"/>
    <n v="5"/>
    <x v="2"/>
    <n v="51"/>
    <x v="1"/>
    <x v="127"/>
    <n v="0.18152081734846343"/>
    <x v="6"/>
    <n v="371445"/>
  </r>
  <r>
    <s v="TXN00158"/>
    <x v="157"/>
    <x v="0"/>
    <x v="2"/>
    <x v="6"/>
    <n v="6"/>
    <n v="50966"/>
    <n v="305796"/>
    <n v="217919"/>
    <n v="87877"/>
    <n v="2"/>
    <x v="2"/>
    <n v="67"/>
    <x v="3"/>
    <x v="128"/>
    <n v="0.28737131944171934"/>
    <x v="13"/>
    <n v="305796"/>
  </r>
  <r>
    <s v="TXN00159"/>
    <x v="158"/>
    <x v="1"/>
    <x v="2"/>
    <x v="6"/>
    <n v="9"/>
    <n v="17675"/>
    <n v="159075"/>
    <n v="101455"/>
    <n v="57620"/>
    <n v="1"/>
    <x v="3"/>
    <n v="70"/>
    <x v="0"/>
    <x v="78"/>
    <n v="0.36221907905076223"/>
    <x v="15"/>
    <n v="159075"/>
  </r>
  <r>
    <s v="TXN00160"/>
    <x v="159"/>
    <x v="3"/>
    <x v="4"/>
    <x v="2"/>
    <n v="5"/>
    <n v="42862"/>
    <n v="214310"/>
    <n v="105072"/>
    <n v="109238"/>
    <n v="1"/>
    <x v="3"/>
    <n v="50"/>
    <x v="1"/>
    <x v="129"/>
    <n v="0.50971956511595351"/>
    <x v="3"/>
    <n v="214310"/>
  </r>
  <r>
    <s v="TXN00161"/>
    <x v="160"/>
    <x v="5"/>
    <x v="2"/>
    <x v="1"/>
    <n v="8"/>
    <n v="11272"/>
    <n v="90176"/>
    <n v="80090"/>
    <n v="10086"/>
    <n v="4"/>
    <x v="1"/>
    <n v="92"/>
    <x v="2"/>
    <x v="130"/>
    <n v="0.11184794180269694"/>
    <x v="9"/>
    <n v="90176"/>
  </r>
  <r>
    <s v="TXN00162"/>
    <x v="161"/>
    <x v="2"/>
    <x v="1"/>
    <x v="3"/>
    <n v="9"/>
    <n v="10596"/>
    <n v="95364"/>
    <n v="47606"/>
    <n v="47758"/>
    <n v="1"/>
    <x v="2"/>
    <n v="67"/>
    <x v="3"/>
    <x v="131"/>
    <n v="0.5007969464368105"/>
    <x v="2"/>
    <n v="95364"/>
  </r>
  <r>
    <s v="TXN00163"/>
    <x v="162"/>
    <x v="2"/>
    <x v="2"/>
    <x v="6"/>
    <n v="1"/>
    <n v="71876"/>
    <n v="71876"/>
    <n v="34163"/>
    <n v="37713"/>
    <n v="3"/>
    <x v="1"/>
    <n v="93"/>
    <x v="0"/>
    <x v="132"/>
    <n v="0.52469530858701097"/>
    <x v="7"/>
    <n v="71876"/>
  </r>
  <r>
    <s v="TXN00164"/>
    <x v="163"/>
    <x v="5"/>
    <x v="0"/>
    <x v="4"/>
    <n v="6"/>
    <n v="10500"/>
    <n v="63000"/>
    <n v="29585"/>
    <n v="33415"/>
    <n v="3"/>
    <x v="0"/>
    <n v="88"/>
    <x v="1"/>
    <x v="133"/>
    <n v="0.53039682539682542"/>
    <x v="4"/>
    <n v="63000"/>
  </r>
  <r>
    <s v="TXN00165"/>
    <x v="164"/>
    <x v="5"/>
    <x v="3"/>
    <x v="0"/>
    <n v="10"/>
    <n v="67408"/>
    <n v="674080"/>
    <n v="324506"/>
    <n v="349574"/>
    <n v="3"/>
    <x v="3"/>
    <n v="66"/>
    <x v="3"/>
    <x v="134"/>
    <n v="0.51859423213861855"/>
    <x v="7"/>
    <n v="674080"/>
  </r>
  <r>
    <s v="TXN00166"/>
    <x v="165"/>
    <x v="0"/>
    <x v="4"/>
    <x v="1"/>
    <n v="1"/>
    <n v="56428"/>
    <n v="56428"/>
    <n v="23444"/>
    <n v="32984"/>
    <n v="3"/>
    <x v="2"/>
    <n v="64"/>
    <x v="2"/>
    <x v="135"/>
    <n v="0.58453250159495285"/>
    <x v="0"/>
    <n v="56428"/>
  </r>
  <r>
    <s v="TXN00167"/>
    <x v="166"/>
    <x v="1"/>
    <x v="4"/>
    <x v="6"/>
    <n v="6"/>
    <n v="57101"/>
    <n v="342606"/>
    <n v="267835"/>
    <n v="74771"/>
    <n v="1"/>
    <x v="3"/>
    <n v="69"/>
    <x v="1"/>
    <x v="136"/>
    <n v="0.21824194555845491"/>
    <x v="9"/>
    <n v="342606"/>
  </r>
  <r>
    <s v="TXN00168"/>
    <x v="167"/>
    <x v="1"/>
    <x v="2"/>
    <x v="4"/>
    <n v="1"/>
    <n v="19198"/>
    <n v="19198"/>
    <n v="9915"/>
    <n v="9283"/>
    <n v="5"/>
    <x v="1"/>
    <n v="91"/>
    <x v="3"/>
    <x v="137"/>
    <n v="0.4835399520783415"/>
    <x v="4"/>
    <n v="19198"/>
  </r>
  <r>
    <s v="TXN00169"/>
    <x v="168"/>
    <x v="2"/>
    <x v="0"/>
    <x v="2"/>
    <n v="4"/>
    <n v="58565"/>
    <n v="234260"/>
    <n v="208129"/>
    <n v="26131"/>
    <n v="2"/>
    <x v="3"/>
    <n v="65"/>
    <x v="1"/>
    <x v="15"/>
    <n v="0.11154699906087254"/>
    <x v="3"/>
    <n v="234260"/>
  </r>
  <r>
    <s v="TXN00170"/>
    <x v="169"/>
    <x v="4"/>
    <x v="2"/>
    <x v="4"/>
    <n v="6"/>
    <n v="35956"/>
    <n v="215736"/>
    <n v="177164"/>
    <n v="38572"/>
    <n v="3"/>
    <x v="2"/>
    <n v="55"/>
    <x v="0"/>
    <x v="138"/>
    <n v="0.1787925983609597"/>
    <x v="3"/>
    <n v="215736"/>
  </r>
  <r>
    <s v="TXN00171"/>
    <x v="170"/>
    <x v="2"/>
    <x v="2"/>
    <x v="5"/>
    <n v="5"/>
    <n v="73947"/>
    <n v="369735"/>
    <n v="231609"/>
    <n v="138126"/>
    <n v="4"/>
    <x v="3"/>
    <n v="62"/>
    <x v="0"/>
    <x v="139"/>
    <n v="0.37358107833989207"/>
    <x v="6"/>
    <n v="369735"/>
  </r>
  <r>
    <s v="TXN00172"/>
    <x v="171"/>
    <x v="2"/>
    <x v="3"/>
    <x v="2"/>
    <n v="4"/>
    <n v="16227"/>
    <n v="64908"/>
    <n v="40257"/>
    <n v="24651"/>
    <n v="1"/>
    <x v="0"/>
    <n v="62"/>
    <x v="1"/>
    <x v="140"/>
    <n v="0.37978369384359401"/>
    <x v="15"/>
    <n v="64908"/>
  </r>
  <r>
    <s v="TXN00173"/>
    <x v="172"/>
    <x v="1"/>
    <x v="0"/>
    <x v="5"/>
    <n v="5"/>
    <n v="1546"/>
    <n v="7730"/>
    <n v="4488"/>
    <n v="3242"/>
    <n v="3"/>
    <x v="1"/>
    <n v="79"/>
    <x v="3"/>
    <x v="84"/>
    <n v="0.41940491591203105"/>
    <x v="0"/>
    <n v="7730"/>
  </r>
  <r>
    <s v="TXN00174"/>
    <x v="173"/>
    <x v="0"/>
    <x v="3"/>
    <x v="5"/>
    <n v="1"/>
    <n v="64929"/>
    <n v="64929"/>
    <n v="48903"/>
    <n v="16026"/>
    <n v="1"/>
    <x v="0"/>
    <n v="88"/>
    <x v="2"/>
    <x v="141"/>
    <n v="0.2468234533105392"/>
    <x v="13"/>
    <n v="64929"/>
  </r>
  <r>
    <s v="TXN00175"/>
    <x v="174"/>
    <x v="5"/>
    <x v="0"/>
    <x v="4"/>
    <n v="8"/>
    <n v="24323"/>
    <n v="194584"/>
    <n v="162287"/>
    <n v="32297"/>
    <n v="2"/>
    <x v="3"/>
    <n v="62"/>
    <x v="3"/>
    <x v="142"/>
    <n v="0.16597973111869424"/>
    <x v="1"/>
    <n v="194584"/>
  </r>
  <r>
    <s v="TXN00176"/>
    <x v="175"/>
    <x v="5"/>
    <x v="0"/>
    <x v="6"/>
    <n v="9"/>
    <n v="75037"/>
    <n v="675333"/>
    <n v="568527"/>
    <n v="106806"/>
    <n v="4"/>
    <x v="1"/>
    <n v="67"/>
    <x v="2"/>
    <x v="143"/>
    <n v="0.15815308892057697"/>
    <x v="11"/>
    <n v="675333"/>
  </r>
  <r>
    <s v="TXN00177"/>
    <x v="176"/>
    <x v="1"/>
    <x v="1"/>
    <x v="5"/>
    <n v="3"/>
    <n v="64337"/>
    <n v="193011"/>
    <n v="144918"/>
    <n v="48093"/>
    <n v="1"/>
    <x v="0"/>
    <n v="71"/>
    <x v="2"/>
    <x v="144"/>
    <n v="0.24917232696582059"/>
    <x v="5"/>
    <n v="193011"/>
  </r>
  <r>
    <s v="TXN00178"/>
    <x v="177"/>
    <x v="1"/>
    <x v="1"/>
    <x v="2"/>
    <n v="3"/>
    <n v="1427"/>
    <n v="4281"/>
    <n v="2252"/>
    <n v="2029"/>
    <n v="3"/>
    <x v="3"/>
    <n v="79"/>
    <x v="1"/>
    <x v="145"/>
    <n v="0.47395468348516701"/>
    <x v="16"/>
    <n v="4281"/>
  </r>
  <r>
    <s v="TXN00179"/>
    <x v="178"/>
    <x v="2"/>
    <x v="0"/>
    <x v="4"/>
    <n v="4"/>
    <n v="15008"/>
    <n v="60032"/>
    <n v="50672"/>
    <n v="9360"/>
    <n v="1"/>
    <x v="2"/>
    <n v="60"/>
    <x v="3"/>
    <x v="146"/>
    <n v="0.15591684434968017"/>
    <x v="16"/>
    <n v="60032"/>
  </r>
  <r>
    <s v="TXN00180"/>
    <x v="179"/>
    <x v="5"/>
    <x v="1"/>
    <x v="4"/>
    <n v="7"/>
    <n v="77660"/>
    <n v="543620"/>
    <n v="356777"/>
    <n v="186843"/>
    <n v="5"/>
    <x v="1"/>
    <n v="74"/>
    <x v="3"/>
    <x v="27"/>
    <n v="0.34370148265332401"/>
    <x v="5"/>
    <n v="543620"/>
  </r>
  <r>
    <s v="TXN00181"/>
    <x v="180"/>
    <x v="0"/>
    <x v="5"/>
    <x v="1"/>
    <n v="3"/>
    <n v="27216"/>
    <n v="81648"/>
    <n v="44036"/>
    <n v="37612"/>
    <n v="2"/>
    <x v="3"/>
    <n v="85"/>
    <x v="0"/>
    <x v="65"/>
    <n v="0.46066039584558105"/>
    <x v="14"/>
    <n v="81648"/>
  </r>
  <r>
    <s v="TXN00182"/>
    <x v="181"/>
    <x v="1"/>
    <x v="1"/>
    <x v="6"/>
    <n v="5"/>
    <n v="36107"/>
    <n v="180535"/>
    <n v="89841"/>
    <n v="90694"/>
    <n v="1"/>
    <x v="2"/>
    <n v="77"/>
    <x v="1"/>
    <x v="147"/>
    <n v="0.50236242279890331"/>
    <x v="7"/>
    <n v="180535"/>
  </r>
  <r>
    <s v="TXN00183"/>
    <x v="182"/>
    <x v="3"/>
    <x v="3"/>
    <x v="2"/>
    <n v="8"/>
    <n v="24192"/>
    <n v="193536"/>
    <n v="157681"/>
    <n v="35855"/>
    <n v="4"/>
    <x v="1"/>
    <n v="74"/>
    <x v="1"/>
    <x v="66"/>
    <n v="0.18526269014550265"/>
    <x v="8"/>
    <n v="193536"/>
  </r>
  <r>
    <s v="TXN00184"/>
    <x v="183"/>
    <x v="1"/>
    <x v="0"/>
    <x v="5"/>
    <n v="4"/>
    <n v="27256"/>
    <n v="109024"/>
    <n v="88736"/>
    <n v="20288"/>
    <n v="5"/>
    <x v="3"/>
    <n v="80"/>
    <x v="0"/>
    <x v="12"/>
    <n v="0.18608746697974757"/>
    <x v="10"/>
    <n v="109024"/>
  </r>
  <r>
    <s v="TXN00185"/>
    <x v="184"/>
    <x v="0"/>
    <x v="5"/>
    <x v="6"/>
    <n v="2"/>
    <n v="60945"/>
    <n v="121890"/>
    <n v="98951"/>
    <n v="22939"/>
    <n v="1"/>
    <x v="3"/>
    <n v="65"/>
    <x v="1"/>
    <x v="148"/>
    <n v="0.18819427352530971"/>
    <x v="7"/>
    <n v="121890"/>
  </r>
  <r>
    <s v="TXN00186"/>
    <x v="185"/>
    <x v="4"/>
    <x v="1"/>
    <x v="5"/>
    <n v="5"/>
    <n v="31460"/>
    <n v="157300"/>
    <n v="141322"/>
    <n v="15978"/>
    <n v="1"/>
    <x v="3"/>
    <n v="90"/>
    <x v="0"/>
    <x v="9"/>
    <n v="0.10157660521296885"/>
    <x v="9"/>
    <n v="157300"/>
  </r>
  <r>
    <s v="TXN00187"/>
    <x v="186"/>
    <x v="0"/>
    <x v="1"/>
    <x v="5"/>
    <n v="1"/>
    <n v="69340"/>
    <n v="69340"/>
    <n v="32305"/>
    <n v="37035"/>
    <n v="3"/>
    <x v="2"/>
    <n v="100"/>
    <x v="3"/>
    <x v="43"/>
    <n v="0.53410729737525242"/>
    <x v="6"/>
    <n v="69340"/>
  </r>
  <r>
    <s v="TXN00188"/>
    <x v="187"/>
    <x v="4"/>
    <x v="5"/>
    <x v="4"/>
    <n v="4"/>
    <n v="65103"/>
    <n v="260412"/>
    <n v="209125"/>
    <n v="51287"/>
    <n v="4"/>
    <x v="2"/>
    <n v="96"/>
    <x v="2"/>
    <x v="40"/>
    <n v="0.19694560926531804"/>
    <x v="6"/>
    <n v="260412"/>
  </r>
  <r>
    <s v="TXN00189"/>
    <x v="188"/>
    <x v="1"/>
    <x v="3"/>
    <x v="0"/>
    <n v="8"/>
    <n v="73066"/>
    <n v="584528"/>
    <n v="252877"/>
    <n v="331651"/>
    <n v="4"/>
    <x v="1"/>
    <n v="52"/>
    <x v="2"/>
    <x v="149"/>
    <n v="0.56738257192127661"/>
    <x v="10"/>
    <n v="584528"/>
  </r>
  <r>
    <s v="TXN00190"/>
    <x v="189"/>
    <x v="1"/>
    <x v="5"/>
    <x v="6"/>
    <n v="3"/>
    <n v="57694"/>
    <n v="173082"/>
    <n v="84369"/>
    <n v="88713"/>
    <n v="2"/>
    <x v="2"/>
    <n v="73"/>
    <x v="2"/>
    <x v="150"/>
    <n v="0.5125489652303532"/>
    <x v="13"/>
    <n v="173082"/>
  </r>
  <r>
    <s v="TXN00191"/>
    <x v="190"/>
    <x v="0"/>
    <x v="0"/>
    <x v="5"/>
    <n v="7"/>
    <n v="25280"/>
    <n v="176960"/>
    <n v="155069"/>
    <n v="21891"/>
    <n v="2"/>
    <x v="3"/>
    <n v="87"/>
    <x v="2"/>
    <x v="151"/>
    <n v="0.12370592224231465"/>
    <x v="11"/>
    <n v="176960"/>
  </r>
  <r>
    <s v="TXN00192"/>
    <x v="191"/>
    <x v="2"/>
    <x v="5"/>
    <x v="6"/>
    <n v="2"/>
    <n v="70901"/>
    <n v="141802"/>
    <n v="117182"/>
    <n v="24620"/>
    <n v="5"/>
    <x v="1"/>
    <n v="79"/>
    <x v="2"/>
    <x v="152"/>
    <n v="0.1736223748607213"/>
    <x v="13"/>
    <n v="141802"/>
  </r>
  <r>
    <s v="TXN00193"/>
    <x v="192"/>
    <x v="3"/>
    <x v="3"/>
    <x v="6"/>
    <n v="9"/>
    <n v="45812"/>
    <n v="412308"/>
    <n v="235415"/>
    <n v="176893"/>
    <n v="1"/>
    <x v="3"/>
    <n v="89"/>
    <x v="0"/>
    <x v="153"/>
    <n v="0.42903120967820174"/>
    <x v="4"/>
    <n v="412308"/>
  </r>
  <r>
    <s v="TXN00194"/>
    <x v="193"/>
    <x v="3"/>
    <x v="5"/>
    <x v="5"/>
    <n v="3"/>
    <n v="22432"/>
    <n v="67296"/>
    <n v="40482"/>
    <n v="26814"/>
    <n v="5"/>
    <x v="3"/>
    <n v="73"/>
    <x v="1"/>
    <x v="154"/>
    <n v="0.39844864479315262"/>
    <x v="13"/>
    <n v="67296"/>
  </r>
  <r>
    <s v="TXN00195"/>
    <x v="194"/>
    <x v="4"/>
    <x v="0"/>
    <x v="4"/>
    <n v="2"/>
    <n v="24965"/>
    <n v="49930"/>
    <n v="23999"/>
    <n v="25931"/>
    <n v="3"/>
    <x v="1"/>
    <n v="82"/>
    <x v="1"/>
    <x v="155"/>
    <n v="0.51934708592028844"/>
    <x v="14"/>
    <n v="49930"/>
  </r>
  <r>
    <s v="TXN00196"/>
    <x v="195"/>
    <x v="4"/>
    <x v="2"/>
    <x v="3"/>
    <n v="7"/>
    <n v="19231"/>
    <n v="134617"/>
    <n v="74076"/>
    <n v="60541"/>
    <n v="1"/>
    <x v="2"/>
    <n v="95"/>
    <x v="0"/>
    <x v="156"/>
    <n v="0.44972774612418936"/>
    <x v="12"/>
    <n v="134617"/>
  </r>
  <r>
    <s v="TXN00197"/>
    <x v="196"/>
    <x v="4"/>
    <x v="3"/>
    <x v="5"/>
    <n v="5"/>
    <n v="78069"/>
    <n v="390345"/>
    <n v="333087"/>
    <n v="57258"/>
    <n v="5"/>
    <x v="1"/>
    <n v="97"/>
    <x v="0"/>
    <x v="157"/>
    <n v="0.14668562425546633"/>
    <x v="11"/>
    <n v="390345"/>
  </r>
  <r>
    <s v="TXN00198"/>
    <x v="197"/>
    <x v="2"/>
    <x v="1"/>
    <x v="0"/>
    <n v="5"/>
    <n v="73810"/>
    <n v="369050"/>
    <n v="177203"/>
    <n v="191847"/>
    <n v="4"/>
    <x v="1"/>
    <n v="65"/>
    <x v="2"/>
    <x v="78"/>
    <n v="0.51984013006367702"/>
    <x v="15"/>
    <n v="369050"/>
  </r>
  <r>
    <s v="TXN00199"/>
    <x v="198"/>
    <x v="1"/>
    <x v="4"/>
    <x v="3"/>
    <n v="1"/>
    <n v="40798"/>
    <n v="40798"/>
    <n v="22449"/>
    <n v="18349"/>
    <n v="2"/>
    <x v="3"/>
    <n v="52"/>
    <x v="0"/>
    <x v="158"/>
    <n v="0.4497524388450414"/>
    <x v="6"/>
    <n v="40798"/>
  </r>
  <r>
    <s v="TXN00200"/>
    <x v="199"/>
    <x v="2"/>
    <x v="2"/>
    <x v="6"/>
    <n v="9"/>
    <n v="52475"/>
    <n v="472275"/>
    <n v="346828"/>
    <n v="125447"/>
    <n v="3"/>
    <x v="3"/>
    <n v="73"/>
    <x v="3"/>
    <x v="44"/>
    <n v="0.26562278333598011"/>
    <x v="10"/>
    <n v="472275"/>
  </r>
  <r>
    <s v="TXN00201"/>
    <x v="200"/>
    <x v="1"/>
    <x v="1"/>
    <x v="1"/>
    <n v="5"/>
    <n v="21794"/>
    <n v="108970"/>
    <n v="96769"/>
    <n v="12201"/>
    <n v="5"/>
    <x v="1"/>
    <n v="93"/>
    <x v="3"/>
    <x v="159"/>
    <n v="0.11196659631091126"/>
    <x v="11"/>
    <n v="108970"/>
  </r>
  <r>
    <s v="TXN00202"/>
    <x v="201"/>
    <x v="0"/>
    <x v="4"/>
    <x v="5"/>
    <n v="8"/>
    <n v="8077"/>
    <n v="64616"/>
    <n v="51375"/>
    <n v="13241"/>
    <n v="1"/>
    <x v="3"/>
    <n v="57"/>
    <x v="1"/>
    <x v="138"/>
    <n v="0.20491828649250959"/>
    <x v="3"/>
    <n v="64616"/>
  </r>
  <r>
    <s v="TXN00203"/>
    <x v="202"/>
    <x v="5"/>
    <x v="2"/>
    <x v="2"/>
    <n v="6"/>
    <n v="9516"/>
    <n v="57096"/>
    <n v="44737"/>
    <n v="12359"/>
    <n v="2"/>
    <x v="2"/>
    <n v="59"/>
    <x v="1"/>
    <x v="160"/>
    <n v="0.21645999719770212"/>
    <x v="8"/>
    <n v="57096"/>
  </r>
  <r>
    <s v="TXN00204"/>
    <x v="203"/>
    <x v="1"/>
    <x v="4"/>
    <x v="2"/>
    <n v="3"/>
    <n v="11571"/>
    <n v="34713"/>
    <n v="29183"/>
    <n v="5530"/>
    <n v="2"/>
    <x v="1"/>
    <n v="59"/>
    <x v="3"/>
    <x v="161"/>
    <n v="0.1593063117564025"/>
    <x v="8"/>
    <n v="34713"/>
  </r>
  <r>
    <s v="TXN00205"/>
    <x v="204"/>
    <x v="5"/>
    <x v="3"/>
    <x v="3"/>
    <n v="2"/>
    <n v="52048"/>
    <n v="104096"/>
    <n v="42145"/>
    <n v="61951"/>
    <n v="2"/>
    <x v="3"/>
    <n v="86"/>
    <x v="3"/>
    <x v="4"/>
    <n v="0.59513333845680905"/>
    <x v="4"/>
    <n v="104096"/>
  </r>
  <r>
    <s v="TXN00206"/>
    <x v="205"/>
    <x v="2"/>
    <x v="3"/>
    <x v="6"/>
    <n v="3"/>
    <n v="70716"/>
    <n v="212148"/>
    <n v="92533"/>
    <n v="119615"/>
    <n v="1"/>
    <x v="0"/>
    <n v="90"/>
    <x v="3"/>
    <x v="162"/>
    <n v="0.5638280822821804"/>
    <x v="14"/>
    <n v="212148"/>
  </r>
  <r>
    <s v="TXN00207"/>
    <x v="206"/>
    <x v="5"/>
    <x v="1"/>
    <x v="4"/>
    <n v="5"/>
    <n v="2180"/>
    <n v="10900"/>
    <n v="8759"/>
    <n v="2141"/>
    <n v="5"/>
    <x v="2"/>
    <n v="88"/>
    <x v="2"/>
    <x v="163"/>
    <n v="0.19642201834862386"/>
    <x v="3"/>
    <n v="10900"/>
  </r>
  <r>
    <s v="TXN00208"/>
    <x v="207"/>
    <x v="3"/>
    <x v="1"/>
    <x v="4"/>
    <n v="9"/>
    <n v="46399"/>
    <n v="417591"/>
    <n v="365775"/>
    <n v="51816"/>
    <n v="3"/>
    <x v="3"/>
    <n v="70"/>
    <x v="2"/>
    <x v="164"/>
    <n v="0.12408313397558855"/>
    <x v="5"/>
    <n v="417591"/>
  </r>
  <r>
    <s v="TXN00209"/>
    <x v="208"/>
    <x v="2"/>
    <x v="5"/>
    <x v="6"/>
    <n v="4"/>
    <n v="58235"/>
    <n v="232940"/>
    <n v="201096"/>
    <n v="31844"/>
    <n v="1"/>
    <x v="3"/>
    <n v="56"/>
    <x v="1"/>
    <x v="165"/>
    <n v="0.1367047308319739"/>
    <x v="0"/>
    <n v="232940"/>
  </r>
  <r>
    <s v="TXN00210"/>
    <x v="209"/>
    <x v="1"/>
    <x v="5"/>
    <x v="5"/>
    <n v="7"/>
    <n v="535"/>
    <n v="3745"/>
    <n v="2374"/>
    <n v="1371"/>
    <n v="5"/>
    <x v="0"/>
    <n v="51"/>
    <x v="0"/>
    <x v="166"/>
    <n v="0.36608811748998665"/>
    <x v="15"/>
    <n v="3745"/>
  </r>
  <r>
    <s v="TXN00211"/>
    <x v="210"/>
    <x v="0"/>
    <x v="4"/>
    <x v="6"/>
    <n v="5"/>
    <n v="3357"/>
    <n v="16785"/>
    <n v="10550"/>
    <n v="6235"/>
    <n v="3"/>
    <x v="1"/>
    <n v="93"/>
    <x v="0"/>
    <x v="167"/>
    <n v="0.37146261543044384"/>
    <x v="12"/>
    <n v="16785"/>
  </r>
  <r>
    <s v="TXN00212"/>
    <x v="211"/>
    <x v="5"/>
    <x v="4"/>
    <x v="4"/>
    <n v="10"/>
    <n v="48792"/>
    <n v="487920"/>
    <n v="412072"/>
    <n v="75848"/>
    <n v="5"/>
    <x v="1"/>
    <n v="80"/>
    <x v="1"/>
    <x v="73"/>
    <n v="0.15545171339563862"/>
    <x v="10"/>
    <n v="487920"/>
  </r>
  <r>
    <s v="TXN00213"/>
    <x v="212"/>
    <x v="4"/>
    <x v="1"/>
    <x v="1"/>
    <n v="3"/>
    <n v="75521"/>
    <n v="226563"/>
    <n v="114194"/>
    <n v="112369"/>
    <n v="2"/>
    <x v="3"/>
    <n v="91"/>
    <x v="0"/>
    <x v="168"/>
    <n v="0.49597242268154995"/>
    <x v="3"/>
    <n v="226563"/>
  </r>
  <r>
    <s v="TXN00214"/>
    <x v="213"/>
    <x v="1"/>
    <x v="5"/>
    <x v="4"/>
    <n v="6"/>
    <n v="16671"/>
    <n v="100026"/>
    <n v="55821"/>
    <n v="44205"/>
    <n v="4"/>
    <x v="3"/>
    <n v="62"/>
    <x v="3"/>
    <x v="155"/>
    <n v="0.44193509687481253"/>
    <x v="14"/>
    <n v="100026"/>
  </r>
  <r>
    <s v="TXN00215"/>
    <x v="214"/>
    <x v="5"/>
    <x v="0"/>
    <x v="1"/>
    <n v="6"/>
    <n v="23372"/>
    <n v="140232"/>
    <n v="97364"/>
    <n v="42868"/>
    <n v="4"/>
    <x v="0"/>
    <n v="64"/>
    <x v="1"/>
    <x v="76"/>
    <n v="0.30569342232871244"/>
    <x v="9"/>
    <n v="140232"/>
  </r>
  <r>
    <s v="TXN00216"/>
    <x v="215"/>
    <x v="1"/>
    <x v="0"/>
    <x v="4"/>
    <n v="4"/>
    <n v="13411"/>
    <n v="53644"/>
    <n v="33654"/>
    <n v="19990"/>
    <n v="2"/>
    <x v="3"/>
    <n v="72"/>
    <x v="1"/>
    <x v="169"/>
    <n v="0.37264186115875025"/>
    <x v="11"/>
    <n v="53644"/>
  </r>
  <r>
    <s v="TXN00217"/>
    <x v="216"/>
    <x v="0"/>
    <x v="4"/>
    <x v="6"/>
    <n v="4"/>
    <n v="46394"/>
    <n v="185576"/>
    <n v="147150"/>
    <n v="38426"/>
    <n v="2"/>
    <x v="0"/>
    <n v="87"/>
    <x v="3"/>
    <x v="170"/>
    <n v="0.20706341337241885"/>
    <x v="11"/>
    <n v="185576"/>
  </r>
  <r>
    <s v="TXN00218"/>
    <x v="217"/>
    <x v="4"/>
    <x v="4"/>
    <x v="0"/>
    <n v="2"/>
    <n v="10711"/>
    <n v="21422"/>
    <n v="13437"/>
    <n v="7985"/>
    <n v="2"/>
    <x v="2"/>
    <n v="50"/>
    <x v="2"/>
    <x v="171"/>
    <n v="0.3727476426104005"/>
    <x v="4"/>
    <n v="21422"/>
  </r>
  <r>
    <s v="TXN00219"/>
    <x v="218"/>
    <x v="1"/>
    <x v="3"/>
    <x v="2"/>
    <n v="2"/>
    <n v="11232"/>
    <n v="22464"/>
    <n v="9971"/>
    <n v="12493"/>
    <n v="1"/>
    <x v="2"/>
    <n v="61"/>
    <x v="1"/>
    <x v="172"/>
    <n v="0.5561342592592593"/>
    <x v="14"/>
    <n v="22464"/>
  </r>
  <r>
    <s v="TXN00220"/>
    <x v="219"/>
    <x v="5"/>
    <x v="4"/>
    <x v="3"/>
    <n v="6"/>
    <n v="12043"/>
    <n v="72258"/>
    <n v="51563"/>
    <n v="20695"/>
    <n v="2"/>
    <x v="1"/>
    <n v="94"/>
    <x v="2"/>
    <x v="173"/>
    <n v="0.28640427357524428"/>
    <x v="5"/>
    <n v="72258"/>
  </r>
  <r>
    <s v="TXN00221"/>
    <x v="220"/>
    <x v="5"/>
    <x v="2"/>
    <x v="2"/>
    <n v="7"/>
    <n v="58153"/>
    <n v="407071"/>
    <n v="307073"/>
    <n v="99998"/>
    <n v="5"/>
    <x v="2"/>
    <n v="50"/>
    <x v="3"/>
    <x v="174"/>
    <n v="0.24565247831459378"/>
    <x v="2"/>
    <n v="407071"/>
  </r>
  <r>
    <s v="TXN00222"/>
    <x v="221"/>
    <x v="4"/>
    <x v="2"/>
    <x v="5"/>
    <n v="9"/>
    <n v="16756"/>
    <n v="150804"/>
    <n v="77336"/>
    <n v="73468"/>
    <n v="5"/>
    <x v="2"/>
    <n v="51"/>
    <x v="1"/>
    <x v="175"/>
    <n v="0.48717540648789159"/>
    <x v="12"/>
    <n v="150804"/>
  </r>
  <r>
    <s v="TXN00223"/>
    <x v="222"/>
    <x v="1"/>
    <x v="3"/>
    <x v="5"/>
    <n v="1"/>
    <n v="61302"/>
    <n v="61302"/>
    <n v="53969"/>
    <n v="7333"/>
    <n v="5"/>
    <x v="3"/>
    <n v="71"/>
    <x v="0"/>
    <x v="120"/>
    <n v="0.11962089328243777"/>
    <x v="13"/>
    <n v="61302"/>
  </r>
  <r>
    <s v="TXN00224"/>
    <x v="223"/>
    <x v="2"/>
    <x v="1"/>
    <x v="4"/>
    <n v="2"/>
    <n v="40139"/>
    <n v="80278"/>
    <n v="44388"/>
    <n v="35890"/>
    <n v="5"/>
    <x v="2"/>
    <n v="82"/>
    <x v="3"/>
    <x v="176"/>
    <n v="0.44707142679189815"/>
    <x v="3"/>
    <n v="80278"/>
  </r>
  <r>
    <s v="TXN00225"/>
    <x v="224"/>
    <x v="4"/>
    <x v="2"/>
    <x v="2"/>
    <n v="9"/>
    <n v="54143"/>
    <n v="487287"/>
    <n v="232806"/>
    <n v="254481"/>
    <n v="3"/>
    <x v="1"/>
    <n v="76"/>
    <x v="3"/>
    <x v="177"/>
    <n v="0.52224048661261224"/>
    <x v="10"/>
    <n v="487287"/>
  </r>
  <r>
    <s v="TXN00226"/>
    <x v="225"/>
    <x v="4"/>
    <x v="0"/>
    <x v="3"/>
    <n v="7"/>
    <n v="24699"/>
    <n v="172893"/>
    <n v="120123"/>
    <n v="52770"/>
    <n v="2"/>
    <x v="3"/>
    <n v="93"/>
    <x v="2"/>
    <x v="178"/>
    <n v="0.30521767798580623"/>
    <x v="6"/>
    <n v="172893"/>
  </r>
  <r>
    <s v="TXN00227"/>
    <x v="226"/>
    <x v="4"/>
    <x v="3"/>
    <x v="5"/>
    <n v="2"/>
    <n v="10649"/>
    <n v="21298"/>
    <n v="18724"/>
    <n v="2574"/>
    <n v="5"/>
    <x v="2"/>
    <n v="67"/>
    <x v="3"/>
    <x v="179"/>
    <n v="0.1208564184430463"/>
    <x v="4"/>
    <n v="21298"/>
  </r>
  <r>
    <s v="TXN00228"/>
    <x v="227"/>
    <x v="2"/>
    <x v="2"/>
    <x v="3"/>
    <n v="5"/>
    <n v="78879"/>
    <n v="394395"/>
    <n v="287548"/>
    <n v="106847"/>
    <n v="1"/>
    <x v="1"/>
    <n v="70"/>
    <x v="0"/>
    <x v="3"/>
    <n v="0.2709136779117382"/>
    <x v="3"/>
    <n v="394395"/>
  </r>
  <r>
    <s v="TXN00229"/>
    <x v="228"/>
    <x v="4"/>
    <x v="1"/>
    <x v="5"/>
    <n v="5"/>
    <n v="78642"/>
    <n v="393210"/>
    <n v="291355"/>
    <n v="101855"/>
    <n v="2"/>
    <x v="2"/>
    <n v="76"/>
    <x v="2"/>
    <x v="180"/>
    <n v="0.25903461254800236"/>
    <x v="11"/>
    <n v="393210"/>
  </r>
  <r>
    <s v="TXN00230"/>
    <x v="229"/>
    <x v="5"/>
    <x v="1"/>
    <x v="1"/>
    <n v="3"/>
    <n v="37617"/>
    <n v="112851"/>
    <n v="81098"/>
    <n v="31753"/>
    <n v="4"/>
    <x v="1"/>
    <n v="76"/>
    <x v="3"/>
    <x v="85"/>
    <n v="0.28137101133352826"/>
    <x v="0"/>
    <n v="112851"/>
  </r>
  <r>
    <s v="TXN00231"/>
    <x v="230"/>
    <x v="3"/>
    <x v="0"/>
    <x v="5"/>
    <n v="6"/>
    <n v="36590"/>
    <n v="219540"/>
    <n v="125802"/>
    <n v="93738"/>
    <n v="2"/>
    <x v="2"/>
    <n v="58"/>
    <x v="2"/>
    <x v="181"/>
    <n v="0.42697458321945886"/>
    <x v="7"/>
    <n v="219540"/>
  </r>
  <r>
    <s v="TXN00232"/>
    <x v="231"/>
    <x v="4"/>
    <x v="3"/>
    <x v="5"/>
    <n v="6"/>
    <n v="15109"/>
    <n v="90654"/>
    <n v="50472"/>
    <n v="40182"/>
    <n v="2"/>
    <x v="1"/>
    <n v="94"/>
    <x v="3"/>
    <x v="182"/>
    <n v="0.44324574756767487"/>
    <x v="5"/>
    <n v="90654"/>
  </r>
  <r>
    <s v="TXN00233"/>
    <x v="232"/>
    <x v="1"/>
    <x v="0"/>
    <x v="2"/>
    <n v="3"/>
    <n v="62736"/>
    <n v="188208"/>
    <n v="76690"/>
    <n v="111518"/>
    <n v="2"/>
    <x v="3"/>
    <n v="64"/>
    <x v="1"/>
    <x v="183"/>
    <n v="0.59252529116721919"/>
    <x v="13"/>
    <n v="188208"/>
  </r>
  <r>
    <s v="TXN00234"/>
    <x v="233"/>
    <x v="2"/>
    <x v="2"/>
    <x v="5"/>
    <n v="10"/>
    <n v="54918"/>
    <n v="549180"/>
    <n v="340156"/>
    <n v="209024"/>
    <n v="2"/>
    <x v="0"/>
    <n v="54"/>
    <x v="3"/>
    <x v="91"/>
    <n v="0.38061109290214501"/>
    <x v="11"/>
    <n v="549180"/>
  </r>
  <r>
    <s v="TXN00235"/>
    <x v="234"/>
    <x v="0"/>
    <x v="3"/>
    <x v="1"/>
    <n v="10"/>
    <n v="77731"/>
    <n v="777310"/>
    <n v="455649"/>
    <n v="321661"/>
    <n v="2"/>
    <x v="2"/>
    <n v="56"/>
    <x v="1"/>
    <x v="3"/>
    <n v="0.41381302183170166"/>
    <x v="3"/>
    <n v="777310"/>
  </r>
  <r>
    <s v="TXN00236"/>
    <x v="235"/>
    <x v="4"/>
    <x v="3"/>
    <x v="4"/>
    <n v="6"/>
    <n v="56502"/>
    <n v="339012"/>
    <n v="304397"/>
    <n v="34615"/>
    <n v="1"/>
    <x v="0"/>
    <n v="89"/>
    <x v="2"/>
    <x v="184"/>
    <n v="0.10210553018772196"/>
    <x v="8"/>
    <n v="339012"/>
  </r>
  <r>
    <s v="TXN00237"/>
    <x v="236"/>
    <x v="4"/>
    <x v="0"/>
    <x v="1"/>
    <n v="2"/>
    <n v="60359"/>
    <n v="120718"/>
    <n v="108491"/>
    <n v="12227"/>
    <n v="1"/>
    <x v="0"/>
    <n v="64"/>
    <x v="0"/>
    <x v="185"/>
    <n v="0.10128564091519078"/>
    <x v="4"/>
    <n v="120718"/>
  </r>
  <r>
    <s v="TXN00238"/>
    <x v="237"/>
    <x v="1"/>
    <x v="0"/>
    <x v="5"/>
    <n v="9"/>
    <n v="41775"/>
    <n v="375975"/>
    <n v="278980"/>
    <n v="96995"/>
    <n v="1"/>
    <x v="1"/>
    <n v="77"/>
    <x v="2"/>
    <x v="102"/>
    <n v="0.25798257862889817"/>
    <x v="9"/>
    <n v="375975"/>
  </r>
  <r>
    <s v="TXN00239"/>
    <x v="238"/>
    <x v="0"/>
    <x v="1"/>
    <x v="6"/>
    <n v="4"/>
    <n v="41979"/>
    <n v="167916"/>
    <n v="78045"/>
    <n v="89871"/>
    <n v="2"/>
    <x v="1"/>
    <n v="69"/>
    <x v="0"/>
    <x v="11"/>
    <n v="0.5352140355892232"/>
    <x v="0"/>
    <n v="167916"/>
  </r>
  <r>
    <s v="TXN00240"/>
    <x v="239"/>
    <x v="5"/>
    <x v="5"/>
    <x v="5"/>
    <n v="2"/>
    <n v="14798"/>
    <n v="29596"/>
    <n v="20396"/>
    <n v="9200"/>
    <n v="3"/>
    <x v="3"/>
    <n v="72"/>
    <x v="2"/>
    <x v="186"/>
    <n v="0.31085281794837138"/>
    <x v="7"/>
    <n v="29596"/>
  </r>
  <r>
    <s v="TXN00241"/>
    <x v="240"/>
    <x v="2"/>
    <x v="3"/>
    <x v="5"/>
    <n v="9"/>
    <n v="864"/>
    <n v="7776"/>
    <n v="4683"/>
    <n v="3093"/>
    <n v="3"/>
    <x v="3"/>
    <n v="53"/>
    <x v="3"/>
    <x v="187"/>
    <n v="0.39776234567901236"/>
    <x v="6"/>
    <n v="7776"/>
  </r>
  <r>
    <s v="TXN00242"/>
    <x v="241"/>
    <x v="2"/>
    <x v="2"/>
    <x v="0"/>
    <n v="6"/>
    <n v="54168"/>
    <n v="325008"/>
    <n v="243894"/>
    <n v="81114"/>
    <n v="4"/>
    <x v="2"/>
    <n v="53"/>
    <x v="2"/>
    <x v="188"/>
    <n v="0.24957539506719834"/>
    <x v="3"/>
    <n v="325008"/>
  </r>
  <r>
    <s v="TXN00243"/>
    <x v="242"/>
    <x v="1"/>
    <x v="4"/>
    <x v="4"/>
    <n v="8"/>
    <n v="1272"/>
    <n v="10176"/>
    <n v="5533"/>
    <n v="4643"/>
    <n v="2"/>
    <x v="1"/>
    <n v="95"/>
    <x v="2"/>
    <x v="189"/>
    <n v="0.45626965408805031"/>
    <x v="11"/>
    <n v="10176"/>
  </r>
  <r>
    <s v="TXN00244"/>
    <x v="243"/>
    <x v="1"/>
    <x v="1"/>
    <x v="5"/>
    <n v="2"/>
    <n v="29792"/>
    <n v="59584"/>
    <n v="39597"/>
    <n v="19987"/>
    <n v="3"/>
    <x v="1"/>
    <n v="72"/>
    <x v="2"/>
    <x v="168"/>
    <n v="0.33544240064446829"/>
    <x v="3"/>
    <n v="59584"/>
  </r>
  <r>
    <s v="TXN00245"/>
    <x v="244"/>
    <x v="4"/>
    <x v="1"/>
    <x v="0"/>
    <n v="6"/>
    <n v="68248"/>
    <n v="409488"/>
    <n v="252005"/>
    <n v="157483"/>
    <n v="2"/>
    <x v="2"/>
    <n v="99"/>
    <x v="1"/>
    <x v="150"/>
    <n v="0.38458514046809672"/>
    <x v="13"/>
    <n v="409488"/>
  </r>
  <r>
    <s v="TXN00246"/>
    <x v="245"/>
    <x v="4"/>
    <x v="3"/>
    <x v="6"/>
    <n v="2"/>
    <n v="18472"/>
    <n v="36944"/>
    <n v="22883"/>
    <n v="14061"/>
    <n v="1"/>
    <x v="0"/>
    <n v="82"/>
    <x v="1"/>
    <x v="190"/>
    <n v="0.38060307492420964"/>
    <x v="7"/>
    <n v="36944"/>
  </r>
  <r>
    <s v="TXN00247"/>
    <x v="246"/>
    <x v="0"/>
    <x v="4"/>
    <x v="4"/>
    <n v="7"/>
    <n v="15124"/>
    <n v="105868"/>
    <n v="90404"/>
    <n v="15464"/>
    <n v="4"/>
    <x v="0"/>
    <n v="91"/>
    <x v="1"/>
    <x v="191"/>
    <n v="0.14606868931121775"/>
    <x v="8"/>
    <n v="105868"/>
  </r>
  <r>
    <s v="TXN00248"/>
    <x v="247"/>
    <x v="3"/>
    <x v="0"/>
    <x v="6"/>
    <n v="9"/>
    <n v="41454"/>
    <n v="373086"/>
    <n v="234661"/>
    <n v="138425"/>
    <n v="2"/>
    <x v="3"/>
    <n v="73"/>
    <x v="0"/>
    <x v="192"/>
    <n v="0.37102705542421854"/>
    <x v="13"/>
    <n v="373086"/>
  </r>
  <r>
    <s v="TXN00249"/>
    <x v="248"/>
    <x v="1"/>
    <x v="2"/>
    <x v="1"/>
    <n v="8"/>
    <n v="56565"/>
    <n v="452520"/>
    <n v="206262"/>
    <n v="246258"/>
    <n v="3"/>
    <x v="3"/>
    <n v="71"/>
    <x v="0"/>
    <x v="193"/>
    <n v="0.54419252187748612"/>
    <x v="12"/>
    <n v="452520"/>
  </r>
  <r>
    <s v="TXN00250"/>
    <x v="249"/>
    <x v="5"/>
    <x v="5"/>
    <x v="4"/>
    <n v="6"/>
    <n v="51495"/>
    <n v="308970"/>
    <n v="221538"/>
    <n v="87432"/>
    <n v="3"/>
    <x v="2"/>
    <n v="56"/>
    <x v="3"/>
    <x v="194"/>
    <n v="0.28297892999320323"/>
    <x v="11"/>
    <n v="308970"/>
  </r>
  <r>
    <s v="TXN00251"/>
    <x v="250"/>
    <x v="2"/>
    <x v="4"/>
    <x v="4"/>
    <n v="6"/>
    <n v="41184"/>
    <n v="247104"/>
    <n v="130461"/>
    <n v="116643"/>
    <n v="1"/>
    <x v="0"/>
    <n v="50"/>
    <x v="0"/>
    <x v="195"/>
    <n v="0.47204011266511264"/>
    <x v="14"/>
    <n v="247104"/>
  </r>
  <r>
    <s v="TXN00252"/>
    <x v="251"/>
    <x v="3"/>
    <x v="0"/>
    <x v="3"/>
    <n v="1"/>
    <n v="73760"/>
    <n v="73760"/>
    <n v="33261"/>
    <n v="40499"/>
    <n v="2"/>
    <x v="1"/>
    <n v="91"/>
    <x v="3"/>
    <x v="196"/>
    <n v="0.54906453362255969"/>
    <x v="3"/>
    <n v="73760"/>
  </r>
  <r>
    <s v="TXN00253"/>
    <x v="252"/>
    <x v="2"/>
    <x v="0"/>
    <x v="3"/>
    <n v="7"/>
    <n v="13305"/>
    <n v="93135"/>
    <n v="43336"/>
    <n v="49799"/>
    <n v="1"/>
    <x v="1"/>
    <n v="87"/>
    <x v="0"/>
    <x v="197"/>
    <n v="0.53469694529446499"/>
    <x v="1"/>
    <n v="93135"/>
  </r>
  <r>
    <s v="TXN00254"/>
    <x v="253"/>
    <x v="2"/>
    <x v="4"/>
    <x v="4"/>
    <n v="1"/>
    <n v="32625"/>
    <n v="32625"/>
    <n v="18059"/>
    <n v="14566"/>
    <n v="2"/>
    <x v="1"/>
    <n v="64"/>
    <x v="3"/>
    <x v="198"/>
    <n v="0.44646743295019159"/>
    <x v="2"/>
    <n v="32625"/>
  </r>
  <r>
    <s v="TXN00255"/>
    <x v="254"/>
    <x v="0"/>
    <x v="1"/>
    <x v="1"/>
    <n v="2"/>
    <n v="49335"/>
    <n v="98670"/>
    <n v="73154"/>
    <n v="25516"/>
    <n v="1"/>
    <x v="1"/>
    <n v="100"/>
    <x v="3"/>
    <x v="89"/>
    <n v="0.25859937164284991"/>
    <x v="10"/>
    <n v="98670"/>
  </r>
  <r>
    <s v="TXN00256"/>
    <x v="255"/>
    <x v="1"/>
    <x v="3"/>
    <x v="4"/>
    <n v="7"/>
    <n v="31824"/>
    <n v="222768"/>
    <n v="181112"/>
    <n v="41656"/>
    <n v="3"/>
    <x v="0"/>
    <n v="79"/>
    <x v="3"/>
    <x v="20"/>
    <n v="0.18699274581627523"/>
    <x v="12"/>
    <n v="222768"/>
  </r>
  <r>
    <s v="TXN00257"/>
    <x v="256"/>
    <x v="2"/>
    <x v="3"/>
    <x v="5"/>
    <n v="4"/>
    <n v="56508"/>
    <n v="226032"/>
    <n v="192826"/>
    <n v="33206"/>
    <n v="1"/>
    <x v="1"/>
    <n v="85"/>
    <x v="0"/>
    <x v="113"/>
    <n v="0.14690840235010971"/>
    <x v="0"/>
    <n v="226032"/>
  </r>
  <r>
    <s v="TXN00258"/>
    <x v="257"/>
    <x v="0"/>
    <x v="3"/>
    <x v="2"/>
    <n v="1"/>
    <n v="16871"/>
    <n v="16871"/>
    <n v="14883"/>
    <n v="1988"/>
    <n v="5"/>
    <x v="1"/>
    <n v="75"/>
    <x v="3"/>
    <x v="199"/>
    <n v="0.11783533874696224"/>
    <x v="15"/>
    <n v="16871"/>
  </r>
  <r>
    <s v="TXN00259"/>
    <x v="258"/>
    <x v="3"/>
    <x v="2"/>
    <x v="1"/>
    <n v="7"/>
    <n v="79322"/>
    <n v="555254"/>
    <n v="412064"/>
    <n v="143190"/>
    <n v="2"/>
    <x v="1"/>
    <n v="72"/>
    <x v="3"/>
    <x v="191"/>
    <n v="0.25788197833784177"/>
    <x v="8"/>
    <n v="555254"/>
  </r>
  <r>
    <s v="TXN00260"/>
    <x v="259"/>
    <x v="1"/>
    <x v="1"/>
    <x v="2"/>
    <n v="5"/>
    <n v="30706"/>
    <n v="153530"/>
    <n v="87987"/>
    <n v="65543"/>
    <n v="3"/>
    <x v="0"/>
    <n v="83"/>
    <x v="3"/>
    <x v="154"/>
    <n v="0.42690679346056143"/>
    <x v="13"/>
    <n v="153530"/>
  </r>
  <r>
    <s v="TXN00261"/>
    <x v="260"/>
    <x v="4"/>
    <x v="2"/>
    <x v="3"/>
    <n v="2"/>
    <n v="51681"/>
    <n v="103362"/>
    <n v="68984"/>
    <n v="34378"/>
    <n v="4"/>
    <x v="1"/>
    <n v="59"/>
    <x v="2"/>
    <x v="124"/>
    <n v="0.33259805344323834"/>
    <x v="8"/>
    <n v="103362"/>
  </r>
  <r>
    <s v="TXN00262"/>
    <x v="261"/>
    <x v="5"/>
    <x v="0"/>
    <x v="0"/>
    <n v="10"/>
    <n v="7140"/>
    <n v="71400"/>
    <n v="50812"/>
    <n v="20588"/>
    <n v="2"/>
    <x v="2"/>
    <n v="91"/>
    <x v="1"/>
    <x v="171"/>
    <n v="0.28834733893557424"/>
    <x v="4"/>
    <n v="71400"/>
  </r>
  <r>
    <s v="TXN00263"/>
    <x v="262"/>
    <x v="3"/>
    <x v="4"/>
    <x v="6"/>
    <n v="1"/>
    <n v="62943"/>
    <n v="62943"/>
    <n v="33464"/>
    <n v="29479"/>
    <n v="1"/>
    <x v="2"/>
    <n v="94"/>
    <x v="3"/>
    <x v="200"/>
    <n v="0.46834437506950732"/>
    <x v="5"/>
    <n v="62943"/>
  </r>
  <r>
    <s v="TXN00264"/>
    <x v="263"/>
    <x v="3"/>
    <x v="1"/>
    <x v="0"/>
    <n v="6"/>
    <n v="63585"/>
    <n v="381510"/>
    <n v="177645"/>
    <n v="203865"/>
    <n v="2"/>
    <x v="3"/>
    <n v="70"/>
    <x v="2"/>
    <x v="201"/>
    <n v="0.53436345049933165"/>
    <x v="3"/>
    <n v="381510"/>
  </r>
  <r>
    <s v="TXN00265"/>
    <x v="264"/>
    <x v="0"/>
    <x v="2"/>
    <x v="0"/>
    <n v="1"/>
    <n v="31304"/>
    <n v="31304"/>
    <n v="14082"/>
    <n v="17222"/>
    <n v="2"/>
    <x v="3"/>
    <n v="96"/>
    <x v="2"/>
    <x v="202"/>
    <n v="0.55015333503705599"/>
    <x v="8"/>
    <n v="31304"/>
  </r>
  <r>
    <s v="TXN00266"/>
    <x v="265"/>
    <x v="0"/>
    <x v="1"/>
    <x v="0"/>
    <n v="5"/>
    <n v="38628"/>
    <n v="193140"/>
    <n v="88843"/>
    <n v="104297"/>
    <n v="3"/>
    <x v="0"/>
    <n v="53"/>
    <x v="0"/>
    <x v="203"/>
    <n v="0.54000724862793825"/>
    <x v="14"/>
    <n v="193140"/>
  </r>
  <r>
    <s v="TXN00267"/>
    <x v="266"/>
    <x v="3"/>
    <x v="2"/>
    <x v="3"/>
    <n v="5"/>
    <n v="26670"/>
    <n v="133350"/>
    <n v="55364"/>
    <n v="77986"/>
    <n v="5"/>
    <x v="0"/>
    <n v="91"/>
    <x v="3"/>
    <x v="128"/>
    <n v="0.58482189726284217"/>
    <x v="13"/>
    <n v="133350"/>
  </r>
  <r>
    <s v="TXN00268"/>
    <x v="267"/>
    <x v="2"/>
    <x v="3"/>
    <x v="6"/>
    <n v="9"/>
    <n v="11851"/>
    <n v="106659"/>
    <n v="65336"/>
    <n v="41323"/>
    <n v="5"/>
    <x v="1"/>
    <n v="70"/>
    <x v="0"/>
    <x v="129"/>
    <n v="0.38743097160108381"/>
    <x v="3"/>
    <n v="106659"/>
  </r>
  <r>
    <s v="TXN00269"/>
    <x v="268"/>
    <x v="3"/>
    <x v="3"/>
    <x v="5"/>
    <n v="1"/>
    <n v="3447"/>
    <n v="3447"/>
    <n v="2171"/>
    <n v="1276"/>
    <n v="2"/>
    <x v="3"/>
    <n v="68"/>
    <x v="0"/>
    <x v="192"/>
    <n v="0.37017696547722656"/>
    <x v="13"/>
    <n v="3447"/>
  </r>
  <r>
    <s v="TXN00270"/>
    <x v="269"/>
    <x v="3"/>
    <x v="4"/>
    <x v="4"/>
    <n v="1"/>
    <n v="59461"/>
    <n v="59461"/>
    <n v="49534"/>
    <n v="9927"/>
    <n v="1"/>
    <x v="0"/>
    <n v="66"/>
    <x v="3"/>
    <x v="204"/>
    <n v="0.16694976539244211"/>
    <x v="9"/>
    <n v="59461"/>
  </r>
  <r>
    <s v="TXN00271"/>
    <x v="270"/>
    <x v="0"/>
    <x v="0"/>
    <x v="4"/>
    <n v="1"/>
    <n v="56949"/>
    <n v="56949"/>
    <n v="30718"/>
    <n v="26231"/>
    <n v="2"/>
    <x v="1"/>
    <n v="57"/>
    <x v="1"/>
    <x v="205"/>
    <n v="0.4606051028112873"/>
    <x v="0"/>
    <n v="56949"/>
  </r>
  <r>
    <s v="TXN00272"/>
    <x v="271"/>
    <x v="1"/>
    <x v="4"/>
    <x v="4"/>
    <n v="1"/>
    <n v="77633"/>
    <n v="77633"/>
    <n v="34882"/>
    <n v="42751"/>
    <n v="5"/>
    <x v="1"/>
    <n v="83"/>
    <x v="2"/>
    <x v="50"/>
    <n v="0.55068076719951564"/>
    <x v="14"/>
    <n v="77633"/>
  </r>
  <r>
    <s v="TXN00273"/>
    <x v="272"/>
    <x v="4"/>
    <x v="4"/>
    <x v="1"/>
    <n v="4"/>
    <n v="17357"/>
    <n v="69428"/>
    <n v="50436"/>
    <n v="18992"/>
    <n v="2"/>
    <x v="0"/>
    <n v="81"/>
    <x v="1"/>
    <x v="130"/>
    <n v="0.27354957653972461"/>
    <x v="9"/>
    <n v="69428"/>
  </r>
  <r>
    <s v="TXN00274"/>
    <x v="273"/>
    <x v="5"/>
    <x v="1"/>
    <x v="2"/>
    <n v="2"/>
    <n v="46841"/>
    <n v="93682"/>
    <n v="56246"/>
    <n v="37436"/>
    <n v="5"/>
    <x v="0"/>
    <n v="90"/>
    <x v="3"/>
    <x v="27"/>
    <n v="0.39960718174249055"/>
    <x v="5"/>
    <n v="93682"/>
  </r>
  <r>
    <s v="TXN00275"/>
    <x v="274"/>
    <x v="3"/>
    <x v="0"/>
    <x v="3"/>
    <n v="6"/>
    <n v="19508"/>
    <n v="117048"/>
    <n v="100399"/>
    <n v="16649"/>
    <n v="5"/>
    <x v="3"/>
    <n v="58"/>
    <x v="2"/>
    <x v="206"/>
    <n v="0.14224079010320553"/>
    <x v="0"/>
    <n v="117048"/>
  </r>
  <r>
    <s v="TXN00276"/>
    <x v="275"/>
    <x v="2"/>
    <x v="5"/>
    <x v="5"/>
    <n v="8"/>
    <n v="27523"/>
    <n v="220184"/>
    <n v="97079"/>
    <n v="123105"/>
    <n v="1"/>
    <x v="3"/>
    <n v="63"/>
    <x v="3"/>
    <x v="151"/>
    <n v="0.55910057043200234"/>
    <x v="11"/>
    <n v="220184"/>
  </r>
  <r>
    <s v="TXN00277"/>
    <x v="276"/>
    <x v="5"/>
    <x v="4"/>
    <x v="2"/>
    <n v="5"/>
    <n v="36224"/>
    <n v="181120"/>
    <n v="112046"/>
    <n v="69074"/>
    <n v="4"/>
    <x v="2"/>
    <n v="67"/>
    <x v="0"/>
    <x v="207"/>
    <n v="0.38137146643109543"/>
    <x v="2"/>
    <n v="181120"/>
  </r>
  <r>
    <s v="TXN00278"/>
    <x v="277"/>
    <x v="3"/>
    <x v="0"/>
    <x v="0"/>
    <n v="2"/>
    <n v="63089"/>
    <n v="126178"/>
    <n v="76863"/>
    <n v="49315"/>
    <n v="1"/>
    <x v="3"/>
    <n v="75"/>
    <x v="1"/>
    <x v="170"/>
    <n v="0.39083675442628668"/>
    <x v="11"/>
    <n v="126178"/>
  </r>
  <r>
    <s v="TXN00279"/>
    <x v="278"/>
    <x v="5"/>
    <x v="1"/>
    <x v="4"/>
    <n v="5"/>
    <n v="29103"/>
    <n v="145515"/>
    <n v="60404"/>
    <n v="85111"/>
    <n v="1"/>
    <x v="1"/>
    <n v="95"/>
    <x v="1"/>
    <x v="208"/>
    <n v="0.58489502800398585"/>
    <x v="15"/>
    <n v="145515"/>
  </r>
  <r>
    <s v="TXN00280"/>
    <x v="279"/>
    <x v="3"/>
    <x v="4"/>
    <x v="2"/>
    <n v="1"/>
    <n v="4230"/>
    <n v="4230"/>
    <n v="2124"/>
    <n v="2106"/>
    <n v="2"/>
    <x v="1"/>
    <n v="86"/>
    <x v="1"/>
    <x v="209"/>
    <n v="0.49787234042553191"/>
    <x v="2"/>
    <n v="4230"/>
  </r>
  <r>
    <s v="TXN00281"/>
    <x v="280"/>
    <x v="3"/>
    <x v="5"/>
    <x v="6"/>
    <n v="8"/>
    <n v="22337"/>
    <n v="178696"/>
    <n v="125254"/>
    <n v="53442"/>
    <n v="1"/>
    <x v="0"/>
    <n v="100"/>
    <x v="0"/>
    <x v="110"/>
    <n v="0.29906657115995883"/>
    <x v="9"/>
    <n v="178696"/>
  </r>
  <r>
    <s v="TXN00282"/>
    <x v="281"/>
    <x v="3"/>
    <x v="5"/>
    <x v="0"/>
    <n v="4"/>
    <n v="61602"/>
    <n v="246408"/>
    <n v="101348"/>
    <n v="145060"/>
    <n v="5"/>
    <x v="2"/>
    <n v="50"/>
    <x v="3"/>
    <x v="176"/>
    <n v="0.58869841888250385"/>
    <x v="3"/>
    <n v="246408"/>
  </r>
  <r>
    <s v="TXN00283"/>
    <x v="282"/>
    <x v="4"/>
    <x v="4"/>
    <x v="5"/>
    <n v="7"/>
    <n v="5353"/>
    <n v="37471"/>
    <n v="33082"/>
    <n v="4389"/>
    <n v="4"/>
    <x v="1"/>
    <n v="77"/>
    <x v="0"/>
    <x v="210"/>
    <n v="0.11713058098262656"/>
    <x v="16"/>
    <n v="37471"/>
  </r>
  <r>
    <s v="TXN00284"/>
    <x v="283"/>
    <x v="4"/>
    <x v="4"/>
    <x v="5"/>
    <n v="6"/>
    <n v="17058"/>
    <n v="102348"/>
    <n v="79602"/>
    <n v="22746"/>
    <n v="5"/>
    <x v="1"/>
    <n v="99"/>
    <x v="3"/>
    <x v="211"/>
    <n v="0.22224176339547427"/>
    <x v="2"/>
    <n v="102348"/>
  </r>
  <r>
    <s v="TXN00285"/>
    <x v="284"/>
    <x v="2"/>
    <x v="0"/>
    <x v="3"/>
    <n v="5"/>
    <n v="29875"/>
    <n v="149375"/>
    <n v="124740"/>
    <n v="24635"/>
    <n v="1"/>
    <x v="0"/>
    <n v="96"/>
    <x v="1"/>
    <x v="212"/>
    <n v="0.1649205020920502"/>
    <x v="11"/>
    <n v="149375"/>
  </r>
  <r>
    <s v="TXN00286"/>
    <x v="285"/>
    <x v="5"/>
    <x v="3"/>
    <x v="6"/>
    <n v="4"/>
    <n v="79458"/>
    <n v="317832"/>
    <n v="242431"/>
    <n v="75401"/>
    <n v="3"/>
    <x v="1"/>
    <n v="81"/>
    <x v="1"/>
    <x v="98"/>
    <n v="0.23723539479976843"/>
    <x v="12"/>
    <n v="317832"/>
  </r>
  <r>
    <s v="TXN00287"/>
    <x v="286"/>
    <x v="1"/>
    <x v="4"/>
    <x v="5"/>
    <n v="1"/>
    <n v="70059"/>
    <n v="70059"/>
    <n v="46655"/>
    <n v="23404"/>
    <n v="1"/>
    <x v="1"/>
    <n v="78"/>
    <x v="2"/>
    <x v="39"/>
    <n v="0.33406129119741934"/>
    <x v="1"/>
    <n v="70059"/>
  </r>
  <r>
    <s v="TXN00288"/>
    <x v="287"/>
    <x v="0"/>
    <x v="0"/>
    <x v="6"/>
    <n v="8"/>
    <n v="34351"/>
    <n v="274808"/>
    <n v="207156"/>
    <n v="67652"/>
    <n v="2"/>
    <x v="2"/>
    <n v="97"/>
    <x v="0"/>
    <x v="57"/>
    <n v="0.24617915053419115"/>
    <x v="5"/>
    <n v="274808"/>
  </r>
  <r>
    <s v="TXN00289"/>
    <x v="288"/>
    <x v="0"/>
    <x v="1"/>
    <x v="5"/>
    <n v="4"/>
    <n v="40900"/>
    <n v="163600"/>
    <n v="130861"/>
    <n v="32739"/>
    <n v="5"/>
    <x v="0"/>
    <n v="63"/>
    <x v="1"/>
    <x v="64"/>
    <n v="0.2001161369193154"/>
    <x v="11"/>
    <n v="163600"/>
  </r>
  <r>
    <s v="TXN00290"/>
    <x v="289"/>
    <x v="4"/>
    <x v="4"/>
    <x v="4"/>
    <n v="5"/>
    <n v="32721"/>
    <n v="163605"/>
    <n v="133716"/>
    <n v="29889"/>
    <n v="5"/>
    <x v="2"/>
    <n v="88"/>
    <x v="3"/>
    <x v="213"/>
    <n v="0.1826900155863207"/>
    <x v="8"/>
    <n v="163605"/>
  </r>
  <r>
    <s v="TXN00291"/>
    <x v="290"/>
    <x v="4"/>
    <x v="2"/>
    <x v="4"/>
    <n v="2"/>
    <n v="64685"/>
    <n v="129370"/>
    <n v="73593"/>
    <n v="55777"/>
    <n v="1"/>
    <x v="0"/>
    <n v="97"/>
    <x v="2"/>
    <x v="214"/>
    <n v="0.43114323258869908"/>
    <x v="2"/>
    <n v="129370"/>
  </r>
  <r>
    <s v="TXN00292"/>
    <x v="291"/>
    <x v="1"/>
    <x v="5"/>
    <x v="4"/>
    <n v="4"/>
    <n v="27410"/>
    <n v="109640"/>
    <n v="88969"/>
    <n v="20671"/>
    <n v="4"/>
    <x v="1"/>
    <n v="50"/>
    <x v="1"/>
    <x v="215"/>
    <n v="0.18853520612914995"/>
    <x v="1"/>
    <n v="109640"/>
  </r>
  <r>
    <s v="TXN00293"/>
    <x v="292"/>
    <x v="4"/>
    <x v="3"/>
    <x v="1"/>
    <n v="3"/>
    <n v="38456"/>
    <n v="115368"/>
    <n v="87452"/>
    <n v="27916"/>
    <n v="2"/>
    <x v="2"/>
    <n v="69"/>
    <x v="3"/>
    <x v="216"/>
    <n v="0.2419735108522294"/>
    <x v="1"/>
    <n v="115368"/>
  </r>
  <r>
    <s v="TXN00294"/>
    <x v="293"/>
    <x v="1"/>
    <x v="2"/>
    <x v="4"/>
    <n v="8"/>
    <n v="7023"/>
    <n v="56184"/>
    <n v="44270"/>
    <n v="11914"/>
    <n v="2"/>
    <x v="2"/>
    <n v="64"/>
    <x v="1"/>
    <x v="14"/>
    <n v="0.21205325359532964"/>
    <x v="12"/>
    <n v="56184"/>
  </r>
  <r>
    <s v="TXN00295"/>
    <x v="294"/>
    <x v="4"/>
    <x v="3"/>
    <x v="1"/>
    <n v="5"/>
    <n v="64162"/>
    <n v="320810"/>
    <n v="236417"/>
    <n v="84393"/>
    <n v="2"/>
    <x v="3"/>
    <n v="92"/>
    <x v="1"/>
    <x v="217"/>
    <n v="0.26306224868302108"/>
    <x v="14"/>
    <n v="320810"/>
  </r>
  <r>
    <s v="TXN00296"/>
    <x v="295"/>
    <x v="2"/>
    <x v="4"/>
    <x v="6"/>
    <n v="9"/>
    <n v="36887"/>
    <n v="331983"/>
    <n v="224798"/>
    <n v="107185"/>
    <n v="2"/>
    <x v="0"/>
    <n v="57"/>
    <x v="3"/>
    <x v="71"/>
    <n v="0.32286291767951975"/>
    <x v="14"/>
    <n v="331983"/>
  </r>
  <r>
    <s v="TXN00297"/>
    <x v="296"/>
    <x v="5"/>
    <x v="4"/>
    <x v="1"/>
    <n v="8"/>
    <n v="36397"/>
    <n v="291176"/>
    <n v="186697"/>
    <n v="104479"/>
    <n v="5"/>
    <x v="2"/>
    <n v="89"/>
    <x v="1"/>
    <x v="173"/>
    <n v="0.35881734758359207"/>
    <x v="5"/>
    <n v="291176"/>
  </r>
  <r>
    <s v="TXN00298"/>
    <x v="297"/>
    <x v="4"/>
    <x v="3"/>
    <x v="5"/>
    <n v="4"/>
    <n v="39719"/>
    <n v="158876"/>
    <n v="131022"/>
    <n v="27854"/>
    <n v="5"/>
    <x v="2"/>
    <n v="69"/>
    <x v="1"/>
    <x v="91"/>
    <n v="0.17531911679548831"/>
    <x v="11"/>
    <n v="158876"/>
  </r>
  <r>
    <s v="TXN00299"/>
    <x v="298"/>
    <x v="5"/>
    <x v="3"/>
    <x v="5"/>
    <n v="3"/>
    <n v="62420"/>
    <n v="187260"/>
    <n v="146350"/>
    <n v="40910"/>
    <n v="2"/>
    <x v="3"/>
    <n v="61"/>
    <x v="0"/>
    <x v="218"/>
    <n v="0.21846630353519172"/>
    <x v="3"/>
    <n v="187260"/>
  </r>
  <r>
    <s v="TXN00300"/>
    <x v="299"/>
    <x v="0"/>
    <x v="0"/>
    <x v="5"/>
    <n v="1"/>
    <n v="27412"/>
    <n v="27412"/>
    <n v="16674"/>
    <n v="10738"/>
    <n v="2"/>
    <x v="1"/>
    <n v="81"/>
    <x v="2"/>
    <x v="141"/>
    <n v="0.3917262512768131"/>
    <x v="13"/>
    <n v="27412"/>
  </r>
  <r>
    <s v="TXN00301"/>
    <x v="300"/>
    <x v="5"/>
    <x v="1"/>
    <x v="4"/>
    <n v="2"/>
    <n v="11279"/>
    <n v="22558"/>
    <n v="10877"/>
    <n v="11681"/>
    <n v="2"/>
    <x v="2"/>
    <n v="80"/>
    <x v="3"/>
    <x v="163"/>
    <n v="0.51782072878801311"/>
    <x v="3"/>
    <n v="22558"/>
  </r>
  <r>
    <s v="TXN00302"/>
    <x v="301"/>
    <x v="2"/>
    <x v="1"/>
    <x v="1"/>
    <n v="10"/>
    <n v="61965"/>
    <n v="619650"/>
    <n v="315932"/>
    <n v="303718"/>
    <n v="3"/>
    <x v="3"/>
    <n v="76"/>
    <x v="0"/>
    <x v="219"/>
    <n v="0.49014443637537319"/>
    <x v="12"/>
    <n v="619650"/>
  </r>
  <r>
    <s v="TXN00303"/>
    <x v="302"/>
    <x v="0"/>
    <x v="3"/>
    <x v="5"/>
    <n v="5"/>
    <n v="32166"/>
    <n v="160830"/>
    <n v="139979"/>
    <n v="20851"/>
    <n v="5"/>
    <x v="1"/>
    <n v="80"/>
    <x v="0"/>
    <x v="220"/>
    <n v="0.12964621028415096"/>
    <x v="15"/>
    <n v="160830"/>
  </r>
  <r>
    <s v="TXN00304"/>
    <x v="303"/>
    <x v="5"/>
    <x v="3"/>
    <x v="2"/>
    <n v="9"/>
    <n v="71179"/>
    <n v="640611"/>
    <n v="377476"/>
    <n v="263135"/>
    <n v="3"/>
    <x v="1"/>
    <n v="94"/>
    <x v="0"/>
    <x v="32"/>
    <n v="0.41075629360095284"/>
    <x v="10"/>
    <n v="640611"/>
  </r>
  <r>
    <s v="TXN00305"/>
    <x v="304"/>
    <x v="2"/>
    <x v="0"/>
    <x v="5"/>
    <n v="3"/>
    <n v="17941"/>
    <n v="53823"/>
    <n v="33675"/>
    <n v="20148"/>
    <n v="3"/>
    <x v="3"/>
    <n v="70"/>
    <x v="3"/>
    <x v="196"/>
    <n v="0.37433810824368763"/>
    <x v="3"/>
    <n v="53823"/>
  </r>
  <r>
    <s v="TXN00306"/>
    <x v="305"/>
    <x v="4"/>
    <x v="5"/>
    <x v="0"/>
    <n v="7"/>
    <n v="51568"/>
    <n v="360976"/>
    <n v="196987"/>
    <n v="163989"/>
    <n v="4"/>
    <x v="0"/>
    <n v="59"/>
    <x v="1"/>
    <x v="148"/>
    <n v="0.45429336022339434"/>
    <x v="7"/>
    <n v="360976"/>
  </r>
  <r>
    <s v="TXN00307"/>
    <x v="306"/>
    <x v="5"/>
    <x v="1"/>
    <x v="3"/>
    <n v="10"/>
    <n v="27333"/>
    <n v="273330"/>
    <n v="113458"/>
    <n v="159872"/>
    <n v="1"/>
    <x v="1"/>
    <n v="55"/>
    <x v="3"/>
    <x v="221"/>
    <n v="0.58490469395968248"/>
    <x v="8"/>
    <n v="273330"/>
  </r>
  <r>
    <s v="TXN00308"/>
    <x v="307"/>
    <x v="1"/>
    <x v="5"/>
    <x v="5"/>
    <n v="9"/>
    <n v="43786"/>
    <n v="394074"/>
    <n v="217983"/>
    <n v="176091"/>
    <n v="3"/>
    <x v="0"/>
    <n v="58"/>
    <x v="0"/>
    <x v="186"/>
    <n v="0.44684754639991475"/>
    <x v="7"/>
    <n v="394074"/>
  </r>
  <r>
    <s v="TXN00309"/>
    <x v="308"/>
    <x v="4"/>
    <x v="0"/>
    <x v="6"/>
    <n v="8"/>
    <n v="39655"/>
    <n v="317240"/>
    <n v="236653"/>
    <n v="80587"/>
    <n v="1"/>
    <x v="1"/>
    <n v="63"/>
    <x v="0"/>
    <x v="186"/>
    <n v="0.25402534358845036"/>
    <x v="7"/>
    <n v="317240"/>
  </r>
  <r>
    <s v="TXN00310"/>
    <x v="309"/>
    <x v="1"/>
    <x v="2"/>
    <x v="1"/>
    <n v="7"/>
    <n v="49766"/>
    <n v="348362"/>
    <n v="256637"/>
    <n v="91725"/>
    <n v="3"/>
    <x v="3"/>
    <n v="61"/>
    <x v="3"/>
    <x v="222"/>
    <n v="0.26330368983987923"/>
    <x v="8"/>
    <n v="348362"/>
  </r>
  <r>
    <s v="TXN00311"/>
    <x v="310"/>
    <x v="3"/>
    <x v="4"/>
    <x v="0"/>
    <n v="8"/>
    <n v="58465"/>
    <n v="467720"/>
    <n v="320573"/>
    <n v="147147"/>
    <n v="1"/>
    <x v="3"/>
    <n v="86"/>
    <x v="0"/>
    <x v="223"/>
    <n v="0.31460489181561618"/>
    <x v="15"/>
    <n v="467720"/>
  </r>
  <r>
    <s v="TXN00312"/>
    <x v="311"/>
    <x v="3"/>
    <x v="4"/>
    <x v="0"/>
    <n v="3"/>
    <n v="74360"/>
    <n v="223080"/>
    <n v="92352"/>
    <n v="130728"/>
    <n v="5"/>
    <x v="2"/>
    <n v="76"/>
    <x v="0"/>
    <x v="219"/>
    <n v="0.58601398601398602"/>
    <x v="12"/>
    <n v="223080"/>
  </r>
  <r>
    <s v="TXN00313"/>
    <x v="312"/>
    <x v="4"/>
    <x v="1"/>
    <x v="4"/>
    <n v="2"/>
    <n v="42987"/>
    <n v="85974"/>
    <n v="35557"/>
    <n v="50417"/>
    <n v="5"/>
    <x v="3"/>
    <n v="58"/>
    <x v="1"/>
    <x v="154"/>
    <n v="0.58642147626026475"/>
    <x v="13"/>
    <n v="85974"/>
  </r>
  <r>
    <s v="TXN00314"/>
    <x v="313"/>
    <x v="3"/>
    <x v="1"/>
    <x v="2"/>
    <n v="9"/>
    <n v="64570"/>
    <n v="581130"/>
    <n v="388210"/>
    <n v="192920"/>
    <n v="5"/>
    <x v="0"/>
    <n v="69"/>
    <x v="0"/>
    <x v="224"/>
    <n v="0.33197391289384476"/>
    <x v="3"/>
    <n v="581130"/>
  </r>
  <r>
    <s v="TXN00315"/>
    <x v="314"/>
    <x v="3"/>
    <x v="0"/>
    <x v="0"/>
    <n v="1"/>
    <n v="6163"/>
    <n v="6163"/>
    <n v="4512"/>
    <n v="1651"/>
    <n v="3"/>
    <x v="0"/>
    <n v="63"/>
    <x v="0"/>
    <x v="225"/>
    <n v="0.26788901509005353"/>
    <x v="3"/>
    <n v="6163"/>
  </r>
  <r>
    <s v="TXN00316"/>
    <x v="315"/>
    <x v="3"/>
    <x v="2"/>
    <x v="3"/>
    <n v="7"/>
    <n v="63303"/>
    <n v="443121"/>
    <n v="342287"/>
    <n v="100834"/>
    <n v="5"/>
    <x v="3"/>
    <n v="84"/>
    <x v="3"/>
    <x v="226"/>
    <n v="0.22755409921894923"/>
    <x v="0"/>
    <n v="443121"/>
  </r>
  <r>
    <s v="TXN00317"/>
    <x v="316"/>
    <x v="1"/>
    <x v="4"/>
    <x v="0"/>
    <n v="9"/>
    <n v="55719"/>
    <n v="501471"/>
    <n v="305625"/>
    <n v="195846"/>
    <n v="3"/>
    <x v="3"/>
    <n v="98"/>
    <x v="0"/>
    <x v="227"/>
    <n v="0.39054302242801675"/>
    <x v="2"/>
    <n v="501471"/>
  </r>
  <r>
    <s v="TXN00318"/>
    <x v="317"/>
    <x v="5"/>
    <x v="3"/>
    <x v="0"/>
    <n v="9"/>
    <n v="20002"/>
    <n v="180018"/>
    <n v="96201"/>
    <n v="83817"/>
    <n v="5"/>
    <x v="1"/>
    <n v="60"/>
    <x v="3"/>
    <x v="228"/>
    <n v="0.4656034396560344"/>
    <x v="15"/>
    <n v="180018"/>
  </r>
  <r>
    <s v="TXN00319"/>
    <x v="318"/>
    <x v="0"/>
    <x v="1"/>
    <x v="3"/>
    <n v="9"/>
    <n v="23427"/>
    <n v="210843"/>
    <n v="182307"/>
    <n v="28536"/>
    <n v="5"/>
    <x v="2"/>
    <n v="69"/>
    <x v="3"/>
    <x v="229"/>
    <n v="0.13534241117798551"/>
    <x v="9"/>
    <n v="210843"/>
  </r>
  <r>
    <s v="TXN00320"/>
    <x v="319"/>
    <x v="4"/>
    <x v="1"/>
    <x v="1"/>
    <n v="7"/>
    <n v="48873"/>
    <n v="342111"/>
    <n v="291861"/>
    <n v="50250"/>
    <n v="5"/>
    <x v="3"/>
    <n v="65"/>
    <x v="0"/>
    <x v="230"/>
    <n v="0.14688215228390786"/>
    <x v="10"/>
    <n v="342111"/>
  </r>
  <r>
    <s v="TXN00321"/>
    <x v="320"/>
    <x v="3"/>
    <x v="1"/>
    <x v="5"/>
    <n v="3"/>
    <n v="79392"/>
    <n v="238176"/>
    <n v="119120"/>
    <n v="119056"/>
    <n v="4"/>
    <x v="1"/>
    <n v="64"/>
    <x v="1"/>
    <x v="145"/>
    <n v="0.49986564557302166"/>
    <x v="16"/>
    <n v="238176"/>
  </r>
  <r>
    <s v="TXN00322"/>
    <x v="321"/>
    <x v="3"/>
    <x v="3"/>
    <x v="2"/>
    <n v="10"/>
    <n v="11766"/>
    <n v="117660"/>
    <n v="105427"/>
    <n v="12233"/>
    <n v="2"/>
    <x v="0"/>
    <n v="73"/>
    <x v="2"/>
    <x v="231"/>
    <n v="0.10396906340302567"/>
    <x v="14"/>
    <n v="117660"/>
  </r>
  <r>
    <s v="TXN00323"/>
    <x v="322"/>
    <x v="4"/>
    <x v="3"/>
    <x v="3"/>
    <n v="1"/>
    <n v="11346"/>
    <n v="11346"/>
    <n v="8357"/>
    <n v="2989"/>
    <n v="5"/>
    <x v="0"/>
    <n v="57"/>
    <x v="3"/>
    <x v="146"/>
    <n v="0.26344086021505375"/>
    <x v="16"/>
    <n v="11346"/>
  </r>
  <r>
    <s v="TXN00324"/>
    <x v="323"/>
    <x v="5"/>
    <x v="2"/>
    <x v="0"/>
    <n v="9"/>
    <n v="45656"/>
    <n v="410904"/>
    <n v="335971"/>
    <n v="74933"/>
    <n v="3"/>
    <x v="2"/>
    <n v="74"/>
    <x v="0"/>
    <x v="232"/>
    <n v="0.18236133014037342"/>
    <x v="11"/>
    <n v="410904"/>
  </r>
  <r>
    <s v="TXN00325"/>
    <x v="324"/>
    <x v="1"/>
    <x v="0"/>
    <x v="4"/>
    <n v="4"/>
    <n v="34074"/>
    <n v="136296"/>
    <n v="79014"/>
    <n v="57282"/>
    <n v="2"/>
    <x v="3"/>
    <n v="55"/>
    <x v="2"/>
    <x v="233"/>
    <n v="0.42027645712273287"/>
    <x v="5"/>
    <n v="136296"/>
  </r>
  <r>
    <s v="TXN00326"/>
    <x v="325"/>
    <x v="4"/>
    <x v="1"/>
    <x v="2"/>
    <n v="2"/>
    <n v="51599"/>
    <n v="103198"/>
    <n v="72301"/>
    <n v="30897"/>
    <n v="2"/>
    <x v="1"/>
    <n v="61"/>
    <x v="3"/>
    <x v="234"/>
    <n v="0.2993953371189364"/>
    <x v="2"/>
    <n v="103198"/>
  </r>
  <r>
    <s v="TXN00327"/>
    <x v="326"/>
    <x v="2"/>
    <x v="3"/>
    <x v="2"/>
    <n v="5"/>
    <n v="32120"/>
    <n v="160600"/>
    <n v="111883"/>
    <n v="48717"/>
    <n v="5"/>
    <x v="0"/>
    <n v="51"/>
    <x v="3"/>
    <x v="235"/>
    <n v="0.30334371108343711"/>
    <x v="2"/>
    <n v="160600"/>
  </r>
  <r>
    <s v="TXN00328"/>
    <x v="327"/>
    <x v="5"/>
    <x v="0"/>
    <x v="1"/>
    <n v="10"/>
    <n v="22271"/>
    <n v="222710"/>
    <n v="105077"/>
    <n v="117633"/>
    <n v="1"/>
    <x v="2"/>
    <n v="76"/>
    <x v="1"/>
    <x v="236"/>
    <n v="0.52818912487090841"/>
    <x v="1"/>
    <n v="222710"/>
  </r>
  <r>
    <s v="TXN00329"/>
    <x v="328"/>
    <x v="0"/>
    <x v="0"/>
    <x v="2"/>
    <n v="10"/>
    <n v="25653"/>
    <n v="256530"/>
    <n v="134806"/>
    <n v="121724"/>
    <n v="4"/>
    <x v="1"/>
    <n v="78"/>
    <x v="0"/>
    <x v="237"/>
    <n v="0.47450200756246835"/>
    <x v="0"/>
    <n v="256530"/>
  </r>
  <r>
    <s v="TXN00330"/>
    <x v="329"/>
    <x v="0"/>
    <x v="4"/>
    <x v="6"/>
    <n v="2"/>
    <n v="54016"/>
    <n v="108032"/>
    <n v="78468"/>
    <n v="29564"/>
    <n v="3"/>
    <x v="0"/>
    <n v="90"/>
    <x v="3"/>
    <x v="127"/>
    <n v="0.27365965639810425"/>
    <x v="6"/>
    <n v="108032"/>
  </r>
  <r>
    <s v="TXN00331"/>
    <x v="330"/>
    <x v="0"/>
    <x v="3"/>
    <x v="1"/>
    <n v="3"/>
    <n v="48898"/>
    <n v="146694"/>
    <n v="111518"/>
    <n v="35176"/>
    <n v="2"/>
    <x v="0"/>
    <n v="91"/>
    <x v="1"/>
    <x v="111"/>
    <n v="0.23979167518780592"/>
    <x v="15"/>
    <n v="146694"/>
  </r>
  <r>
    <s v="TXN00332"/>
    <x v="331"/>
    <x v="5"/>
    <x v="1"/>
    <x v="5"/>
    <n v="6"/>
    <n v="59026"/>
    <n v="354156"/>
    <n v="218022"/>
    <n v="136134"/>
    <n v="4"/>
    <x v="1"/>
    <n v="90"/>
    <x v="0"/>
    <x v="114"/>
    <n v="0.38438992986141701"/>
    <x v="1"/>
    <n v="354156"/>
  </r>
  <r>
    <s v="TXN00333"/>
    <x v="332"/>
    <x v="4"/>
    <x v="0"/>
    <x v="0"/>
    <n v="8"/>
    <n v="77027"/>
    <n v="616216"/>
    <n v="495881"/>
    <n v="120335"/>
    <n v="4"/>
    <x v="3"/>
    <n v="100"/>
    <x v="2"/>
    <x v="4"/>
    <n v="0.19528055097563193"/>
    <x v="4"/>
    <n v="616216"/>
  </r>
  <r>
    <s v="TXN00334"/>
    <x v="333"/>
    <x v="3"/>
    <x v="5"/>
    <x v="5"/>
    <n v="8"/>
    <n v="35542"/>
    <n v="284336"/>
    <n v="126179"/>
    <n v="158157"/>
    <n v="2"/>
    <x v="1"/>
    <n v="80"/>
    <x v="3"/>
    <x v="238"/>
    <n v="0.55623276686736822"/>
    <x v="1"/>
    <n v="284336"/>
  </r>
  <r>
    <s v="TXN00335"/>
    <x v="334"/>
    <x v="2"/>
    <x v="3"/>
    <x v="6"/>
    <n v="4"/>
    <n v="38460"/>
    <n v="153840"/>
    <n v="68311"/>
    <n v="85529"/>
    <n v="1"/>
    <x v="1"/>
    <n v="62"/>
    <x v="1"/>
    <x v="186"/>
    <n v="0.55596073842953719"/>
    <x v="7"/>
    <n v="153840"/>
  </r>
  <r>
    <s v="TXN00336"/>
    <x v="335"/>
    <x v="5"/>
    <x v="0"/>
    <x v="3"/>
    <n v="2"/>
    <n v="14801"/>
    <n v="29602"/>
    <n v="18131"/>
    <n v="11471"/>
    <n v="4"/>
    <x v="3"/>
    <n v="63"/>
    <x v="0"/>
    <x v="239"/>
    <n v="0.38750760083778124"/>
    <x v="10"/>
    <n v="29602"/>
  </r>
  <r>
    <s v="TXN00337"/>
    <x v="336"/>
    <x v="5"/>
    <x v="2"/>
    <x v="1"/>
    <n v="8"/>
    <n v="64345"/>
    <n v="514760"/>
    <n v="325773"/>
    <n v="188987"/>
    <n v="2"/>
    <x v="2"/>
    <n v="77"/>
    <x v="2"/>
    <x v="240"/>
    <n v="0.3671361411143057"/>
    <x v="3"/>
    <n v="514760"/>
  </r>
  <r>
    <s v="TXN00338"/>
    <x v="337"/>
    <x v="4"/>
    <x v="5"/>
    <x v="6"/>
    <n v="8"/>
    <n v="34424"/>
    <n v="275392"/>
    <n v="208297"/>
    <n v="67095"/>
    <n v="1"/>
    <x v="3"/>
    <n v="72"/>
    <x v="2"/>
    <x v="241"/>
    <n v="0.24363452823611434"/>
    <x v="10"/>
    <n v="275392"/>
  </r>
  <r>
    <s v="TXN00339"/>
    <x v="338"/>
    <x v="2"/>
    <x v="2"/>
    <x v="5"/>
    <n v="7"/>
    <n v="6749"/>
    <n v="47243"/>
    <n v="33218"/>
    <n v="14025"/>
    <n v="3"/>
    <x v="0"/>
    <n v="50"/>
    <x v="1"/>
    <x v="235"/>
    <n v="0.29686937747391146"/>
    <x v="2"/>
    <n v="47243"/>
  </r>
  <r>
    <s v="TXN00340"/>
    <x v="339"/>
    <x v="0"/>
    <x v="5"/>
    <x v="2"/>
    <n v="1"/>
    <n v="35318"/>
    <n v="35318"/>
    <n v="28853"/>
    <n v="6465"/>
    <n v="5"/>
    <x v="3"/>
    <n v="69"/>
    <x v="1"/>
    <x v="97"/>
    <n v="0.18305113539838042"/>
    <x v="5"/>
    <n v="35318"/>
  </r>
  <r>
    <s v="TXN00341"/>
    <x v="340"/>
    <x v="1"/>
    <x v="1"/>
    <x v="1"/>
    <n v="2"/>
    <n v="72432"/>
    <n v="144864"/>
    <n v="109121"/>
    <n v="35743"/>
    <n v="2"/>
    <x v="3"/>
    <n v="73"/>
    <x v="2"/>
    <x v="160"/>
    <n v="0.24673486856637949"/>
    <x v="8"/>
    <n v="144864"/>
  </r>
  <r>
    <s v="TXN00342"/>
    <x v="341"/>
    <x v="5"/>
    <x v="4"/>
    <x v="5"/>
    <n v="6"/>
    <n v="78082"/>
    <n v="468492"/>
    <n v="325252"/>
    <n v="143240"/>
    <n v="3"/>
    <x v="3"/>
    <n v="56"/>
    <x v="0"/>
    <x v="165"/>
    <n v="0.3057469497878299"/>
    <x v="0"/>
    <n v="468492"/>
  </r>
  <r>
    <s v="TXN00343"/>
    <x v="342"/>
    <x v="0"/>
    <x v="1"/>
    <x v="4"/>
    <n v="8"/>
    <n v="51516"/>
    <n v="412128"/>
    <n v="306942"/>
    <n v="105186"/>
    <n v="3"/>
    <x v="0"/>
    <n v="53"/>
    <x v="1"/>
    <x v="242"/>
    <n v="0.25522653156300956"/>
    <x v="15"/>
    <n v="412128"/>
  </r>
  <r>
    <s v="TXN00344"/>
    <x v="343"/>
    <x v="5"/>
    <x v="5"/>
    <x v="1"/>
    <n v="5"/>
    <n v="47972"/>
    <n v="239860"/>
    <n v="166360"/>
    <n v="73500"/>
    <n v="4"/>
    <x v="3"/>
    <n v="90"/>
    <x v="2"/>
    <x v="243"/>
    <n v="0.30642875010422749"/>
    <x v="7"/>
    <n v="239860"/>
  </r>
  <r>
    <s v="TXN00345"/>
    <x v="344"/>
    <x v="5"/>
    <x v="4"/>
    <x v="5"/>
    <n v="9"/>
    <n v="64656"/>
    <n v="581904"/>
    <n v="488403"/>
    <n v="93501"/>
    <n v="2"/>
    <x v="2"/>
    <n v="81"/>
    <x v="3"/>
    <x v="244"/>
    <n v="0.16068114328136601"/>
    <x v="16"/>
    <n v="581904"/>
  </r>
  <r>
    <s v="TXN00346"/>
    <x v="345"/>
    <x v="1"/>
    <x v="4"/>
    <x v="0"/>
    <n v="8"/>
    <n v="19826"/>
    <n v="158608"/>
    <n v="136871"/>
    <n v="21737"/>
    <n v="5"/>
    <x v="1"/>
    <n v="94"/>
    <x v="3"/>
    <x v="67"/>
    <n v="0.13704857258145869"/>
    <x v="7"/>
    <n v="158608"/>
  </r>
  <r>
    <s v="TXN00347"/>
    <x v="346"/>
    <x v="4"/>
    <x v="5"/>
    <x v="5"/>
    <n v="10"/>
    <n v="52190"/>
    <n v="521900"/>
    <n v="339662"/>
    <n v="182238"/>
    <n v="1"/>
    <x v="2"/>
    <n v="79"/>
    <x v="0"/>
    <x v="245"/>
    <n v="0.34918183560068977"/>
    <x v="6"/>
    <n v="521900"/>
  </r>
  <r>
    <s v="TXN00348"/>
    <x v="347"/>
    <x v="0"/>
    <x v="0"/>
    <x v="2"/>
    <n v="2"/>
    <n v="71750"/>
    <n v="143500"/>
    <n v="104223"/>
    <n v="39277"/>
    <n v="2"/>
    <x v="2"/>
    <n v="61"/>
    <x v="0"/>
    <x v="246"/>
    <n v="0.27370731707317075"/>
    <x v="4"/>
    <n v="143500"/>
  </r>
  <r>
    <s v="TXN00349"/>
    <x v="348"/>
    <x v="4"/>
    <x v="0"/>
    <x v="4"/>
    <n v="8"/>
    <n v="1869"/>
    <n v="14952"/>
    <n v="8792"/>
    <n v="6160"/>
    <n v="5"/>
    <x v="2"/>
    <n v="67"/>
    <x v="2"/>
    <x v="99"/>
    <n v="0.41198501872659177"/>
    <x v="8"/>
    <n v="14952"/>
  </r>
  <r>
    <s v="TXN00350"/>
    <x v="349"/>
    <x v="4"/>
    <x v="2"/>
    <x v="2"/>
    <n v="9"/>
    <n v="2572"/>
    <n v="23148"/>
    <n v="19357"/>
    <n v="3791"/>
    <n v="5"/>
    <x v="0"/>
    <n v="63"/>
    <x v="0"/>
    <x v="132"/>
    <n v="0.16377224814238811"/>
    <x v="7"/>
    <n v="23148"/>
  </r>
  <r>
    <s v="TXN00351"/>
    <x v="350"/>
    <x v="4"/>
    <x v="5"/>
    <x v="4"/>
    <n v="1"/>
    <n v="77773"/>
    <n v="77773"/>
    <n v="69757"/>
    <n v="8016"/>
    <n v="5"/>
    <x v="3"/>
    <n v="62"/>
    <x v="1"/>
    <x v="70"/>
    <n v="0.1030691885358672"/>
    <x v="9"/>
    <n v="77773"/>
  </r>
  <r>
    <s v="TXN00352"/>
    <x v="351"/>
    <x v="3"/>
    <x v="2"/>
    <x v="0"/>
    <n v="2"/>
    <n v="30073"/>
    <n v="60146"/>
    <n v="28230"/>
    <n v="31916"/>
    <n v="5"/>
    <x v="3"/>
    <n v="59"/>
    <x v="3"/>
    <x v="247"/>
    <n v="0.53064210421308156"/>
    <x v="10"/>
    <n v="60146"/>
  </r>
  <r>
    <s v="TXN00353"/>
    <x v="352"/>
    <x v="3"/>
    <x v="1"/>
    <x v="0"/>
    <n v="8"/>
    <n v="2773"/>
    <n v="22184"/>
    <n v="16538"/>
    <n v="5646"/>
    <n v="5"/>
    <x v="1"/>
    <n v="55"/>
    <x v="3"/>
    <x v="248"/>
    <n v="0.25450775333573744"/>
    <x v="6"/>
    <n v="22184"/>
  </r>
  <r>
    <s v="TXN00354"/>
    <x v="353"/>
    <x v="1"/>
    <x v="3"/>
    <x v="6"/>
    <n v="5"/>
    <n v="24440"/>
    <n v="122200"/>
    <n v="101310"/>
    <n v="20890"/>
    <n v="3"/>
    <x v="2"/>
    <n v="99"/>
    <x v="2"/>
    <x v="133"/>
    <n v="0.17094926350245498"/>
    <x v="4"/>
    <n v="122200"/>
  </r>
  <r>
    <s v="TXN00355"/>
    <x v="354"/>
    <x v="3"/>
    <x v="5"/>
    <x v="2"/>
    <n v="8"/>
    <n v="66757"/>
    <n v="534056"/>
    <n v="337699"/>
    <n v="196357"/>
    <n v="2"/>
    <x v="1"/>
    <n v="93"/>
    <x v="0"/>
    <x v="249"/>
    <n v="0.36767118055035425"/>
    <x v="8"/>
    <n v="534056"/>
  </r>
  <r>
    <s v="TXN00356"/>
    <x v="355"/>
    <x v="4"/>
    <x v="5"/>
    <x v="0"/>
    <n v="7"/>
    <n v="7983"/>
    <n v="55881"/>
    <n v="48176"/>
    <n v="7705"/>
    <n v="4"/>
    <x v="0"/>
    <n v="88"/>
    <x v="0"/>
    <x v="250"/>
    <n v="0.13788228557112436"/>
    <x v="16"/>
    <n v="55881"/>
  </r>
  <r>
    <s v="TXN00357"/>
    <x v="356"/>
    <x v="1"/>
    <x v="4"/>
    <x v="2"/>
    <n v="10"/>
    <n v="55194"/>
    <n v="551940"/>
    <n v="239533"/>
    <n v="312407"/>
    <n v="4"/>
    <x v="2"/>
    <n v="91"/>
    <x v="3"/>
    <x v="251"/>
    <n v="0.566016233648585"/>
    <x v="10"/>
    <n v="551940"/>
  </r>
  <r>
    <s v="TXN00358"/>
    <x v="357"/>
    <x v="1"/>
    <x v="2"/>
    <x v="1"/>
    <n v="7"/>
    <n v="25395"/>
    <n v="177765"/>
    <n v="141407"/>
    <n v="36358"/>
    <n v="1"/>
    <x v="0"/>
    <n v="92"/>
    <x v="2"/>
    <x v="252"/>
    <n v="0.20452845048237842"/>
    <x v="1"/>
    <n v="177765"/>
  </r>
  <r>
    <s v="TXN00359"/>
    <x v="358"/>
    <x v="5"/>
    <x v="1"/>
    <x v="2"/>
    <n v="10"/>
    <n v="71729"/>
    <n v="717290"/>
    <n v="644474"/>
    <n v="72816"/>
    <n v="2"/>
    <x v="2"/>
    <n v="76"/>
    <x v="3"/>
    <x v="253"/>
    <n v="0.10151542611774875"/>
    <x v="7"/>
    <n v="717290"/>
  </r>
  <r>
    <s v="TXN00360"/>
    <x v="359"/>
    <x v="3"/>
    <x v="0"/>
    <x v="3"/>
    <n v="8"/>
    <n v="60403"/>
    <n v="483224"/>
    <n v="314578"/>
    <n v="168646"/>
    <n v="1"/>
    <x v="3"/>
    <n v="98"/>
    <x v="1"/>
    <x v="122"/>
    <n v="0.34900170521331719"/>
    <x v="12"/>
    <n v="483224"/>
  </r>
  <r>
    <s v="TXN00361"/>
    <x v="360"/>
    <x v="0"/>
    <x v="2"/>
    <x v="4"/>
    <n v="3"/>
    <n v="16129"/>
    <n v="48387"/>
    <n v="33677"/>
    <n v="14710"/>
    <n v="1"/>
    <x v="1"/>
    <n v="63"/>
    <x v="0"/>
    <x v="254"/>
    <n v="0.30400727468121602"/>
    <x v="15"/>
    <n v="48387"/>
  </r>
  <r>
    <s v="TXN00362"/>
    <x v="361"/>
    <x v="1"/>
    <x v="3"/>
    <x v="1"/>
    <n v="5"/>
    <n v="2785"/>
    <n v="13925"/>
    <n v="7614"/>
    <n v="6311"/>
    <n v="1"/>
    <x v="1"/>
    <n v="95"/>
    <x v="3"/>
    <x v="74"/>
    <n v="0.45321364452423696"/>
    <x v="5"/>
    <n v="13925"/>
  </r>
  <r>
    <s v="TXN00363"/>
    <x v="362"/>
    <x v="4"/>
    <x v="2"/>
    <x v="1"/>
    <n v="6"/>
    <n v="18025"/>
    <n v="108150"/>
    <n v="65611"/>
    <n v="42539"/>
    <n v="5"/>
    <x v="1"/>
    <n v="98"/>
    <x v="3"/>
    <x v="255"/>
    <n v="0.39333333333333331"/>
    <x v="0"/>
    <n v="108150"/>
  </r>
  <r>
    <s v="TXN00364"/>
    <x v="363"/>
    <x v="3"/>
    <x v="1"/>
    <x v="2"/>
    <n v="5"/>
    <n v="20564"/>
    <n v="102820"/>
    <n v="56342"/>
    <n v="46478"/>
    <n v="3"/>
    <x v="1"/>
    <n v="71"/>
    <x v="1"/>
    <x v="180"/>
    <n v="0.45203267846722428"/>
    <x v="11"/>
    <n v="102820"/>
  </r>
  <r>
    <s v="TXN00365"/>
    <x v="364"/>
    <x v="2"/>
    <x v="2"/>
    <x v="2"/>
    <n v="9"/>
    <n v="28761"/>
    <n v="258849"/>
    <n v="230379"/>
    <n v="28470"/>
    <n v="3"/>
    <x v="3"/>
    <n v="94"/>
    <x v="1"/>
    <x v="256"/>
    <n v="0.10998690356153587"/>
    <x v="12"/>
    <n v="258849"/>
  </r>
  <r>
    <s v="TXN00366"/>
    <x v="365"/>
    <x v="0"/>
    <x v="2"/>
    <x v="5"/>
    <n v="3"/>
    <n v="63152"/>
    <n v="189456"/>
    <n v="120078"/>
    <n v="69378"/>
    <n v="5"/>
    <x v="1"/>
    <n v="81"/>
    <x v="3"/>
    <x v="162"/>
    <n v="0.36619584494552826"/>
    <x v="14"/>
    <n v="189456"/>
  </r>
  <r>
    <s v="TXN00367"/>
    <x v="366"/>
    <x v="4"/>
    <x v="0"/>
    <x v="1"/>
    <n v="10"/>
    <n v="18825"/>
    <n v="188250"/>
    <n v="158835"/>
    <n v="29415"/>
    <n v="2"/>
    <x v="1"/>
    <n v="51"/>
    <x v="3"/>
    <x v="155"/>
    <n v="0.15625498007968128"/>
    <x v="14"/>
    <n v="188250"/>
  </r>
  <r>
    <s v="TXN00368"/>
    <x v="367"/>
    <x v="0"/>
    <x v="3"/>
    <x v="1"/>
    <n v="1"/>
    <n v="19153"/>
    <n v="19153"/>
    <n v="12468"/>
    <n v="6685"/>
    <n v="5"/>
    <x v="2"/>
    <n v="84"/>
    <x v="2"/>
    <x v="180"/>
    <n v="0.34903148331854017"/>
    <x v="11"/>
    <n v="19153"/>
  </r>
  <r>
    <s v="TXN00369"/>
    <x v="368"/>
    <x v="4"/>
    <x v="3"/>
    <x v="2"/>
    <n v="9"/>
    <n v="13752"/>
    <n v="123768"/>
    <n v="94420"/>
    <n v="29348"/>
    <n v="2"/>
    <x v="2"/>
    <n v="94"/>
    <x v="1"/>
    <x v="123"/>
    <n v="0.23712106521879645"/>
    <x v="16"/>
    <n v="123768"/>
  </r>
  <r>
    <s v="TXN00370"/>
    <x v="369"/>
    <x v="5"/>
    <x v="4"/>
    <x v="2"/>
    <n v="9"/>
    <n v="50837"/>
    <n v="457533"/>
    <n v="210402"/>
    <n v="247131"/>
    <n v="3"/>
    <x v="1"/>
    <n v="93"/>
    <x v="3"/>
    <x v="257"/>
    <n v="0.54013808840018096"/>
    <x v="6"/>
    <n v="457533"/>
  </r>
  <r>
    <s v="TXN00371"/>
    <x v="370"/>
    <x v="2"/>
    <x v="0"/>
    <x v="3"/>
    <n v="6"/>
    <n v="55699"/>
    <n v="334194"/>
    <n v="225274"/>
    <n v="108920"/>
    <n v="1"/>
    <x v="1"/>
    <n v="90"/>
    <x v="3"/>
    <x v="106"/>
    <n v="0.32591847848854261"/>
    <x v="4"/>
    <n v="334194"/>
  </r>
  <r>
    <s v="TXN00372"/>
    <x v="371"/>
    <x v="2"/>
    <x v="0"/>
    <x v="6"/>
    <n v="2"/>
    <n v="26164"/>
    <n v="52328"/>
    <n v="38149"/>
    <n v="14179"/>
    <n v="1"/>
    <x v="1"/>
    <n v="89"/>
    <x v="1"/>
    <x v="258"/>
    <n v="0.27096391988992508"/>
    <x v="10"/>
    <n v="52328"/>
  </r>
  <r>
    <s v="TXN00373"/>
    <x v="372"/>
    <x v="0"/>
    <x v="1"/>
    <x v="2"/>
    <n v="4"/>
    <n v="66239"/>
    <n v="264956"/>
    <n v="228316"/>
    <n v="36640"/>
    <n v="5"/>
    <x v="1"/>
    <n v="100"/>
    <x v="0"/>
    <x v="104"/>
    <n v="0.13828711182234033"/>
    <x v="6"/>
    <n v="264956"/>
  </r>
  <r>
    <s v="TXN00374"/>
    <x v="373"/>
    <x v="4"/>
    <x v="1"/>
    <x v="2"/>
    <n v="10"/>
    <n v="14218"/>
    <n v="142180"/>
    <n v="71190"/>
    <n v="70990"/>
    <n v="2"/>
    <x v="2"/>
    <n v="72"/>
    <x v="1"/>
    <x v="259"/>
    <n v="0.49929666619777746"/>
    <x v="7"/>
    <n v="142180"/>
  </r>
  <r>
    <s v="TXN00375"/>
    <x v="374"/>
    <x v="5"/>
    <x v="3"/>
    <x v="6"/>
    <n v="2"/>
    <n v="8800"/>
    <n v="17600"/>
    <n v="8825"/>
    <n v="8775"/>
    <n v="4"/>
    <x v="2"/>
    <n v="64"/>
    <x v="0"/>
    <x v="260"/>
    <n v="0.49857954545454547"/>
    <x v="10"/>
    <n v="17600"/>
  </r>
  <r>
    <s v="TXN00376"/>
    <x v="375"/>
    <x v="4"/>
    <x v="2"/>
    <x v="2"/>
    <n v="9"/>
    <n v="47381"/>
    <n v="426429"/>
    <n v="325311"/>
    <n v="101118"/>
    <n v="1"/>
    <x v="1"/>
    <n v="62"/>
    <x v="2"/>
    <x v="261"/>
    <n v="0.23712739987195994"/>
    <x v="12"/>
    <n v="426429"/>
  </r>
  <r>
    <s v="TXN00377"/>
    <x v="376"/>
    <x v="2"/>
    <x v="3"/>
    <x v="0"/>
    <n v="8"/>
    <n v="17260"/>
    <n v="138080"/>
    <n v="112784"/>
    <n v="25296"/>
    <n v="5"/>
    <x v="2"/>
    <n v="100"/>
    <x v="3"/>
    <x v="262"/>
    <n v="0.18319814600231749"/>
    <x v="12"/>
    <n v="138080"/>
  </r>
  <r>
    <s v="TXN00378"/>
    <x v="377"/>
    <x v="0"/>
    <x v="2"/>
    <x v="4"/>
    <n v="2"/>
    <n v="14593"/>
    <n v="29186"/>
    <n v="24010"/>
    <n v="5176"/>
    <n v="4"/>
    <x v="0"/>
    <n v="59"/>
    <x v="3"/>
    <x v="263"/>
    <n v="0.17734530254231481"/>
    <x v="0"/>
    <n v="29186"/>
  </r>
  <r>
    <s v="TXN00379"/>
    <x v="378"/>
    <x v="5"/>
    <x v="1"/>
    <x v="2"/>
    <n v="5"/>
    <n v="20068"/>
    <n v="100340"/>
    <n v="53806"/>
    <n v="46534"/>
    <n v="1"/>
    <x v="3"/>
    <n v="61"/>
    <x v="1"/>
    <x v="147"/>
    <n v="0.46376320510265101"/>
    <x v="7"/>
    <n v="100340"/>
  </r>
  <r>
    <s v="TXN00380"/>
    <x v="379"/>
    <x v="4"/>
    <x v="0"/>
    <x v="3"/>
    <n v="8"/>
    <n v="6316"/>
    <n v="50528"/>
    <n v="40432"/>
    <n v="10096"/>
    <n v="3"/>
    <x v="1"/>
    <n v="71"/>
    <x v="2"/>
    <x v="264"/>
    <n v="0.19981000633312224"/>
    <x v="8"/>
    <n v="50528"/>
  </r>
  <r>
    <s v="TXN00381"/>
    <x v="380"/>
    <x v="0"/>
    <x v="3"/>
    <x v="5"/>
    <n v="4"/>
    <n v="56369"/>
    <n v="225476"/>
    <n v="94430"/>
    <n v="131046"/>
    <n v="4"/>
    <x v="3"/>
    <n v="84"/>
    <x v="3"/>
    <x v="131"/>
    <n v="0.5811971118877397"/>
    <x v="2"/>
    <n v="225476"/>
  </r>
  <r>
    <s v="TXN00382"/>
    <x v="381"/>
    <x v="2"/>
    <x v="2"/>
    <x v="0"/>
    <n v="10"/>
    <n v="39303"/>
    <n v="393030"/>
    <n v="301301"/>
    <n v="91729"/>
    <n v="4"/>
    <x v="3"/>
    <n v="54"/>
    <x v="0"/>
    <x v="50"/>
    <n v="0.23338930870417016"/>
    <x v="14"/>
    <n v="393030"/>
  </r>
  <r>
    <s v="TXN00383"/>
    <x v="382"/>
    <x v="3"/>
    <x v="0"/>
    <x v="1"/>
    <n v="6"/>
    <n v="46968"/>
    <n v="281808"/>
    <n v="119557"/>
    <n v="162251"/>
    <n v="4"/>
    <x v="3"/>
    <n v="54"/>
    <x v="1"/>
    <x v="265"/>
    <n v="0.57575015613467329"/>
    <x v="7"/>
    <n v="281808"/>
  </r>
  <r>
    <s v="TXN00384"/>
    <x v="383"/>
    <x v="4"/>
    <x v="2"/>
    <x v="5"/>
    <n v="10"/>
    <n v="54189"/>
    <n v="541890"/>
    <n v="487591"/>
    <n v="54299"/>
    <n v="3"/>
    <x v="1"/>
    <n v="77"/>
    <x v="2"/>
    <x v="59"/>
    <n v="0.10020299322740778"/>
    <x v="10"/>
    <n v="541890"/>
  </r>
  <r>
    <s v="TXN00385"/>
    <x v="384"/>
    <x v="0"/>
    <x v="3"/>
    <x v="4"/>
    <n v="3"/>
    <n v="7749"/>
    <n v="23247"/>
    <n v="9764"/>
    <n v="13483"/>
    <n v="5"/>
    <x v="3"/>
    <n v="54"/>
    <x v="0"/>
    <x v="266"/>
    <n v="0.57998881576117345"/>
    <x v="9"/>
    <n v="23247"/>
  </r>
  <r>
    <s v="TXN00386"/>
    <x v="385"/>
    <x v="1"/>
    <x v="4"/>
    <x v="2"/>
    <n v="7"/>
    <n v="35166"/>
    <n v="246162"/>
    <n v="176320"/>
    <n v="69842"/>
    <n v="4"/>
    <x v="3"/>
    <n v="68"/>
    <x v="1"/>
    <x v="174"/>
    <n v="0.28372372665155465"/>
    <x v="2"/>
    <n v="246162"/>
  </r>
  <r>
    <s v="TXN00387"/>
    <x v="386"/>
    <x v="2"/>
    <x v="0"/>
    <x v="1"/>
    <n v="5"/>
    <n v="43829"/>
    <n v="219145"/>
    <n v="168441"/>
    <n v="50704"/>
    <n v="4"/>
    <x v="2"/>
    <n v="82"/>
    <x v="3"/>
    <x v="267"/>
    <n v="0.23137192269958246"/>
    <x v="2"/>
    <n v="219145"/>
  </r>
  <r>
    <s v="TXN00388"/>
    <x v="387"/>
    <x v="5"/>
    <x v="1"/>
    <x v="0"/>
    <n v="2"/>
    <n v="37701"/>
    <n v="75402"/>
    <n v="42791"/>
    <n v="32611"/>
    <n v="1"/>
    <x v="2"/>
    <n v="84"/>
    <x v="3"/>
    <x v="268"/>
    <n v="0.4324951592795947"/>
    <x v="9"/>
    <n v="75402"/>
  </r>
  <r>
    <s v="TXN00389"/>
    <x v="388"/>
    <x v="1"/>
    <x v="0"/>
    <x v="0"/>
    <n v="1"/>
    <n v="65998"/>
    <n v="65998"/>
    <n v="30239"/>
    <n v="35759"/>
    <n v="4"/>
    <x v="2"/>
    <n v="69"/>
    <x v="3"/>
    <x v="14"/>
    <n v="0.54181944907421442"/>
    <x v="12"/>
    <n v="65998"/>
  </r>
  <r>
    <s v="TXN00390"/>
    <x v="389"/>
    <x v="2"/>
    <x v="4"/>
    <x v="0"/>
    <n v="9"/>
    <n v="59699"/>
    <n v="537291"/>
    <n v="467681"/>
    <n v="69610"/>
    <n v="3"/>
    <x v="2"/>
    <n v="65"/>
    <x v="1"/>
    <x v="158"/>
    <n v="0.12955735346395156"/>
    <x v="6"/>
    <n v="537291"/>
  </r>
  <r>
    <s v="TXN00391"/>
    <x v="390"/>
    <x v="3"/>
    <x v="5"/>
    <x v="6"/>
    <n v="10"/>
    <n v="72524"/>
    <n v="725240"/>
    <n v="539969"/>
    <n v="185271"/>
    <n v="3"/>
    <x v="0"/>
    <n v="61"/>
    <x v="1"/>
    <x v="269"/>
    <n v="0.25546164028459545"/>
    <x v="13"/>
    <n v="725240"/>
  </r>
  <r>
    <s v="TXN00392"/>
    <x v="391"/>
    <x v="0"/>
    <x v="5"/>
    <x v="4"/>
    <n v="7"/>
    <n v="63325"/>
    <n v="443275"/>
    <n v="229930"/>
    <n v="213345"/>
    <n v="3"/>
    <x v="1"/>
    <n v="99"/>
    <x v="2"/>
    <x v="270"/>
    <n v="0.48129265128870341"/>
    <x v="2"/>
    <n v="443275"/>
  </r>
  <r>
    <s v="TXN00393"/>
    <x v="392"/>
    <x v="3"/>
    <x v="4"/>
    <x v="0"/>
    <n v="2"/>
    <n v="47973"/>
    <n v="95946"/>
    <n v="46281"/>
    <n v="49665"/>
    <n v="2"/>
    <x v="1"/>
    <n v="52"/>
    <x v="2"/>
    <x v="271"/>
    <n v="0.5176349196422988"/>
    <x v="16"/>
    <n v="95946"/>
  </r>
  <r>
    <s v="TXN00394"/>
    <x v="393"/>
    <x v="4"/>
    <x v="3"/>
    <x v="4"/>
    <n v="4"/>
    <n v="62914"/>
    <n v="251656"/>
    <n v="186366"/>
    <n v="65290"/>
    <n v="4"/>
    <x v="3"/>
    <n v="88"/>
    <x v="0"/>
    <x v="114"/>
    <n v="0.25944145977048033"/>
    <x v="1"/>
    <n v="251656"/>
  </r>
  <r>
    <s v="TXN00395"/>
    <x v="394"/>
    <x v="0"/>
    <x v="1"/>
    <x v="2"/>
    <n v="1"/>
    <n v="8310"/>
    <n v="8310"/>
    <n v="6345"/>
    <n v="1965"/>
    <n v="3"/>
    <x v="1"/>
    <n v="55"/>
    <x v="1"/>
    <x v="2"/>
    <n v="0.23646209386281589"/>
    <x v="2"/>
    <n v="8310"/>
  </r>
  <r>
    <s v="TXN00396"/>
    <x v="395"/>
    <x v="0"/>
    <x v="0"/>
    <x v="5"/>
    <n v="8"/>
    <n v="74503"/>
    <n v="596024"/>
    <n v="312146"/>
    <n v="283878"/>
    <n v="3"/>
    <x v="1"/>
    <n v="91"/>
    <x v="0"/>
    <x v="79"/>
    <n v="0.4762861898178597"/>
    <x v="11"/>
    <n v="596024"/>
  </r>
  <r>
    <s v="TXN00397"/>
    <x v="396"/>
    <x v="3"/>
    <x v="3"/>
    <x v="2"/>
    <n v="8"/>
    <n v="74774"/>
    <n v="598192"/>
    <n v="295801"/>
    <n v="302391"/>
    <n v="3"/>
    <x v="0"/>
    <n v="52"/>
    <x v="1"/>
    <x v="272"/>
    <n v="0.50550826490491352"/>
    <x v="7"/>
    <n v="598192"/>
  </r>
  <r>
    <s v="TXN00398"/>
    <x v="397"/>
    <x v="3"/>
    <x v="0"/>
    <x v="1"/>
    <n v="6"/>
    <n v="27520"/>
    <n v="165120"/>
    <n v="84676"/>
    <n v="80444"/>
    <n v="2"/>
    <x v="2"/>
    <n v="92"/>
    <x v="3"/>
    <x v="273"/>
    <n v="0.48718507751937984"/>
    <x v="4"/>
    <n v="165120"/>
  </r>
  <r>
    <s v="TXN00399"/>
    <x v="398"/>
    <x v="5"/>
    <x v="4"/>
    <x v="6"/>
    <n v="8"/>
    <n v="30568"/>
    <n v="244544"/>
    <n v="178954"/>
    <n v="65590"/>
    <n v="1"/>
    <x v="1"/>
    <n v="77"/>
    <x v="1"/>
    <x v="274"/>
    <n v="0.26821349123266158"/>
    <x v="4"/>
    <n v="244544"/>
  </r>
  <r>
    <s v="TXN00400"/>
    <x v="399"/>
    <x v="5"/>
    <x v="3"/>
    <x v="5"/>
    <n v="10"/>
    <n v="74129"/>
    <n v="741290"/>
    <n v="509488"/>
    <n v="231802"/>
    <n v="2"/>
    <x v="0"/>
    <n v="91"/>
    <x v="3"/>
    <x v="161"/>
    <n v="0.3127008323328252"/>
    <x v="8"/>
    <n v="741290"/>
  </r>
  <r>
    <s v="TXN00401"/>
    <x v="400"/>
    <x v="3"/>
    <x v="0"/>
    <x v="2"/>
    <n v="10"/>
    <n v="19261"/>
    <n v="192610"/>
    <n v="114117"/>
    <n v="78493"/>
    <n v="5"/>
    <x v="3"/>
    <n v="83"/>
    <x v="1"/>
    <x v="275"/>
    <n v="0.40752297388505271"/>
    <x v="9"/>
    <n v="192610"/>
  </r>
  <r>
    <s v="TXN00402"/>
    <x v="401"/>
    <x v="0"/>
    <x v="4"/>
    <x v="4"/>
    <n v="5"/>
    <n v="70104"/>
    <n v="350520"/>
    <n v="263116"/>
    <n v="87404"/>
    <n v="2"/>
    <x v="3"/>
    <n v="80"/>
    <x v="3"/>
    <x v="2"/>
    <n v="0.2493552436380235"/>
    <x v="2"/>
    <n v="350520"/>
  </r>
  <r>
    <s v="TXN00403"/>
    <x v="402"/>
    <x v="1"/>
    <x v="0"/>
    <x v="0"/>
    <n v="4"/>
    <n v="15948"/>
    <n v="63792"/>
    <n v="38771"/>
    <n v="25021"/>
    <n v="3"/>
    <x v="3"/>
    <n v="93"/>
    <x v="0"/>
    <x v="276"/>
    <n v="0.39222786556308004"/>
    <x v="6"/>
    <n v="63792"/>
  </r>
  <r>
    <s v="TXN00404"/>
    <x v="403"/>
    <x v="1"/>
    <x v="5"/>
    <x v="6"/>
    <n v="4"/>
    <n v="31698"/>
    <n v="126792"/>
    <n v="104344"/>
    <n v="22448"/>
    <n v="4"/>
    <x v="2"/>
    <n v="58"/>
    <x v="3"/>
    <x v="277"/>
    <n v="0.1770458704019181"/>
    <x v="5"/>
    <n v="126792"/>
  </r>
  <r>
    <s v="TXN00405"/>
    <x v="404"/>
    <x v="5"/>
    <x v="5"/>
    <x v="3"/>
    <n v="6"/>
    <n v="25516"/>
    <n v="153096"/>
    <n v="74364"/>
    <n v="78732"/>
    <n v="3"/>
    <x v="0"/>
    <n v="62"/>
    <x v="2"/>
    <x v="239"/>
    <n v="0.5142655588650259"/>
    <x v="10"/>
    <n v="153096"/>
  </r>
  <r>
    <s v="TXN00406"/>
    <x v="405"/>
    <x v="4"/>
    <x v="3"/>
    <x v="3"/>
    <n v="5"/>
    <n v="35262"/>
    <n v="176310"/>
    <n v="137902"/>
    <n v="38408"/>
    <n v="1"/>
    <x v="1"/>
    <n v="77"/>
    <x v="3"/>
    <x v="217"/>
    <n v="0.21784357098292781"/>
    <x v="14"/>
    <n v="176310"/>
  </r>
  <r>
    <s v="TXN00407"/>
    <x v="406"/>
    <x v="2"/>
    <x v="0"/>
    <x v="5"/>
    <n v="6"/>
    <n v="59298"/>
    <n v="355788"/>
    <n v="183039"/>
    <n v="172749"/>
    <n v="5"/>
    <x v="1"/>
    <n v="72"/>
    <x v="1"/>
    <x v="68"/>
    <n v="0.48553914128638404"/>
    <x v="10"/>
    <n v="355788"/>
  </r>
  <r>
    <s v="TXN00408"/>
    <x v="407"/>
    <x v="2"/>
    <x v="4"/>
    <x v="5"/>
    <n v="10"/>
    <n v="2854"/>
    <n v="28540"/>
    <n v="14300"/>
    <n v="14240"/>
    <n v="4"/>
    <x v="0"/>
    <n v="59"/>
    <x v="0"/>
    <x v="278"/>
    <n v="0.49894884372810089"/>
    <x v="9"/>
    <n v="28540"/>
  </r>
  <r>
    <s v="TXN00409"/>
    <x v="408"/>
    <x v="4"/>
    <x v="4"/>
    <x v="5"/>
    <n v="1"/>
    <n v="43945"/>
    <n v="43945"/>
    <n v="37521"/>
    <n v="6424"/>
    <n v="4"/>
    <x v="2"/>
    <n v="71"/>
    <x v="1"/>
    <x v="31"/>
    <n v="0.14618272841051314"/>
    <x v="6"/>
    <n v="43945"/>
  </r>
  <r>
    <s v="TXN00410"/>
    <x v="409"/>
    <x v="0"/>
    <x v="1"/>
    <x v="1"/>
    <n v="4"/>
    <n v="27660"/>
    <n v="110640"/>
    <n v="45063"/>
    <n v="65577"/>
    <n v="3"/>
    <x v="3"/>
    <n v="68"/>
    <x v="0"/>
    <x v="44"/>
    <n v="0.59270607375271145"/>
    <x v="10"/>
    <n v="110640"/>
  </r>
  <r>
    <s v="TXN00411"/>
    <x v="410"/>
    <x v="4"/>
    <x v="5"/>
    <x v="4"/>
    <n v="4"/>
    <n v="64639"/>
    <n v="258556"/>
    <n v="149612"/>
    <n v="108944"/>
    <n v="4"/>
    <x v="1"/>
    <n v="70"/>
    <x v="3"/>
    <x v="279"/>
    <n v="0.42135552839616952"/>
    <x v="3"/>
    <n v="258556"/>
  </r>
  <r>
    <s v="TXN00412"/>
    <x v="411"/>
    <x v="5"/>
    <x v="2"/>
    <x v="2"/>
    <n v="2"/>
    <n v="27164"/>
    <n v="54328"/>
    <n v="32762"/>
    <n v="21566"/>
    <n v="2"/>
    <x v="0"/>
    <n v="81"/>
    <x v="1"/>
    <x v="129"/>
    <n v="0.39695921072007068"/>
    <x v="3"/>
    <n v="54328"/>
  </r>
  <r>
    <s v="TXN00413"/>
    <x v="412"/>
    <x v="4"/>
    <x v="4"/>
    <x v="3"/>
    <n v="2"/>
    <n v="43849"/>
    <n v="87698"/>
    <n v="46374"/>
    <n v="41324"/>
    <n v="3"/>
    <x v="2"/>
    <n v="79"/>
    <x v="2"/>
    <x v="115"/>
    <n v="0.47120800930465917"/>
    <x v="7"/>
    <n v="87698"/>
  </r>
  <r>
    <s v="TXN00414"/>
    <x v="413"/>
    <x v="0"/>
    <x v="2"/>
    <x v="1"/>
    <n v="3"/>
    <n v="39908"/>
    <n v="119724"/>
    <n v="49458"/>
    <n v="70266"/>
    <n v="2"/>
    <x v="3"/>
    <n v="73"/>
    <x v="0"/>
    <x v="38"/>
    <n v="0.58689986970031072"/>
    <x v="0"/>
    <n v="119724"/>
  </r>
  <r>
    <s v="TXN00415"/>
    <x v="414"/>
    <x v="0"/>
    <x v="2"/>
    <x v="2"/>
    <n v="4"/>
    <n v="15279"/>
    <n v="61116"/>
    <n v="34539"/>
    <n v="26577"/>
    <n v="3"/>
    <x v="3"/>
    <n v="52"/>
    <x v="0"/>
    <x v="169"/>
    <n v="0.43486157471038678"/>
    <x v="11"/>
    <n v="61116"/>
  </r>
  <r>
    <s v="TXN00416"/>
    <x v="415"/>
    <x v="1"/>
    <x v="3"/>
    <x v="0"/>
    <n v="6"/>
    <n v="60074"/>
    <n v="360444"/>
    <n v="312038"/>
    <n v="48406"/>
    <n v="2"/>
    <x v="1"/>
    <n v="83"/>
    <x v="2"/>
    <x v="280"/>
    <n v="0.13429548001908756"/>
    <x v="8"/>
    <n v="360444"/>
  </r>
  <r>
    <s v="TXN00417"/>
    <x v="416"/>
    <x v="0"/>
    <x v="2"/>
    <x v="4"/>
    <n v="9"/>
    <n v="17769"/>
    <n v="159921"/>
    <n v="117025"/>
    <n v="42896"/>
    <n v="5"/>
    <x v="1"/>
    <n v="59"/>
    <x v="3"/>
    <x v="281"/>
    <n v="0.26823243976713501"/>
    <x v="16"/>
    <n v="159921"/>
  </r>
  <r>
    <s v="TXN00418"/>
    <x v="417"/>
    <x v="5"/>
    <x v="0"/>
    <x v="4"/>
    <n v="4"/>
    <n v="75222"/>
    <n v="300888"/>
    <n v="125672"/>
    <n v="175216"/>
    <n v="5"/>
    <x v="1"/>
    <n v="79"/>
    <x v="3"/>
    <x v="187"/>
    <n v="0.58232963760601952"/>
    <x v="6"/>
    <n v="300888"/>
  </r>
  <r>
    <s v="TXN00419"/>
    <x v="418"/>
    <x v="4"/>
    <x v="3"/>
    <x v="1"/>
    <n v="5"/>
    <n v="55385"/>
    <n v="276925"/>
    <n v="178625"/>
    <n v="98300"/>
    <n v="4"/>
    <x v="1"/>
    <n v="91"/>
    <x v="2"/>
    <x v="282"/>
    <n v="0.35496975715446422"/>
    <x v="12"/>
    <n v="276925"/>
  </r>
  <r>
    <s v="TXN00420"/>
    <x v="419"/>
    <x v="2"/>
    <x v="1"/>
    <x v="1"/>
    <n v="8"/>
    <n v="72978"/>
    <n v="583824"/>
    <n v="423127"/>
    <n v="160697"/>
    <n v="2"/>
    <x v="3"/>
    <n v="58"/>
    <x v="3"/>
    <x v="48"/>
    <n v="0.27524904765819835"/>
    <x v="2"/>
    <n v="583824"/>
  </r>
  <r>
    <s v="TXN00421"/>
    <x v="420"/>
    <x v="1"/>
    <x v="2"/>
    <x v="3"/>
    <n v="10"/>
    <n v="41943"/>
    <n v="419430"/>
    <n v="344384"/>
    <n v="75046"/>
    <n v="4"/>
    <x v="0"/>
    <n v="98"/>
    <x v="0"/>
    <x v="28"/>
    <n v="0.1789237775075698"/>
    <x v="11"/>
    <n v="419430"/>
  </r>
  <r>
    <s v="TXN00422"/>
    <x v="421"/>
    <x v="0"/>
    <x v="3"/>
    <x v="4"/>
    <n v="5"/>
    <n v="20345"/>
    <n v="101725"/>
    <n v="67132"/>
    <n v="34593"/>
    <n v="2"/>
    <x v="0"/>
    <n v="63"/>
    <x v="0"/>
    <x v="274"/>
    <n v="0.34006389776357826"/>
    <x v="4"/>
    <n v="101725"/>
  </r>
  <r>
    <s v="TXN00423"/>
    <x v="422"/>
    <x v="1"/>
    <x v="5"/>
    <x v="1"/>
    <n v="5"/>
    <n v="53268"/>
    <n v="266340"/>
    <n v="155848"/>
    <n v="110492"/>
    <n v="5"/>
    <x v="3"/>
    <n v="98"/>
    <x v="2"/>
    <x v="244"/>
    <n v="0.41485319516407598"/>
    <x v="16"/>
    <n v="266340"/>
  </r>
  <r>
    <s v="TXN00424"/>
    <x v="423"/>
    <x v="0"/>
    <x v="0"/>
    <x v="2"/>
    <n v="9"/>
    <n v="58834"/>
    <n v="529506"/>
    <n v="376120"/>
    <n v="153386"/>
    <n v="2"/>
    <x v="1"/>
    <n v="89"/>
    <x v="1"/>
    <x v="67"/>
    <n v="0.28967754850747679"/>
    <x v="7"/>
    <n v="529506"/>
  </r>
  <r>
    <s v="TXN00425"/>
    <x v="424"/>
    <x v="0"/>
    <x v="3"/>
    <x v="6"/>
    <n v="6"/>
    <n v="22716"/>
    <n v="136296"/>
    <n v="90067"/>
    <n v="46229"/>
    <n v="3"/>
    <x v="1"/>
    <n v="89"/>
    <x v="3"/>
    <x v="22"/>
    <n v="0.33918090039326171"/>
    <x v="6"/>
    <n v="136296"/>
  </r>
  <r>
    <s v="TXN00426"/>
    <x v="425"/>
    <x v="0"/>
    <x v="2"/>
    <x v="4"/>
    <n v="7"/>
    <n v="46492"/>
    <n v="325444"/>
    <n v="281055"/>
    <n v="44389"/>
    <n v="3"/>
    <x v="3"/>
    <n v="60"/>
    <x v="3"/>
    <x v="118"/>
    <n v="0.13639520163223165"/>
    <x v="2"/>
    <n v="325444"/>
  </r>
  <r>
    <s v="TXN00427"/>
    <x v="426"/>
    <x v="5"/>
    <x v="4"/>
    <x v="3"/>
    <n v="6"/>
    <n v="38901"/>
    <n v="233406"/>
    <n v="118691"/>
    <n v="114715"/>
    <n v="2"/>
    <x v="3"/>
    <n v="100"/>
    <x v="0"/>
    <x v="196"/>
    <n v="0.49148265254535017"/>
    <x v="3"/>
    <n v="233406"/>
  </r>
  <r>
    <s v="TXN00428"/>
    <x v="427"/>
    <x v="1"/>
    <x v="3"/>
    <x v="4"/>
    <n v="8"/>
    <n v="62011"/>
    <n v="496088"/>
    <n v="376086"/>
    <n v="120002"/>
    <n v="2"/>
    <x v="2"/>
    <n v="62"/>
    <x v="2"/>
    <x v="283"/>
    <n v="0.2418965989905017"/>
    <x v="12"/>
    <n v="496088"/>
  </r>
  <r>
    <s v="TXN00429"/>
    <x v="428"/>
    <x v="5"/>
    <x v="0"/>
    <x v="1"/>
    <n v="3"/>
    <n v="15377"/>
    <n v="46131"/>
    <n v="29117"/>
    <n v="17014"/>
    <n v="3"/>
    <x v="2"/>
    <n v="52"/>
    <x v="3"/>
    <x v="155"/>
    <n v="0.36881923218659901"/>
    <x v="14"/>
    <n v="46131"/>
  </r>
  <r>
    <s v="TXN00430"/>
    <x v="429"/>
    <x v="1"/>
    <x v="1"/>
    <x v="2"/>
    <n v="7"/>
    <n v="78731"/>
    <n v="551117"/>
    <n v="454351"/>
    <n v="96766"/>
    <n v="4"/>
    <x v="0"/>
    <n v="93"/>
    <x v="0"/>
    <x v="189"/>
    <n v="0.17558159156767075"/>
    <x v="11"/>
    <n v="551117"/>
  </r>
  <r>
    <s v="TXN00431"/>
    <x v="430"/>
    <x v="2"/>
    <x v="3"/>
    <x v="6"/>
    <n v="1"/>
    <n v="31644"/>
    <n v="31644"/>
    <n v="25075"/>
    <n v="6569"/>
    <n v="2"/>
    <x v="2"/>
    <n v="61"/>
    <x v="0"/>
    <x v="222"/>
    <n v="0.20759069649854633"/>
    <x v="8"/>
    <n v="31644"/>
  </r>
  <r>
    <s v="TXN00432"/>
    <x v="431"/>
    <x v="5"/>
    <x v="2"/>
    <x v="1"/>
    <n v="8"/>
    <n v="16848"/>
    <n v="134784"/>
    <n v="83383"/>
    <n v="51401"/>
    <n v="1"/>
    <x v="0"/>
    <n v="90"/>
    <x v="1"/>
    <x v="284"/>
    <n v="0.3813583214624881"/>
    <x v="14"/>
    <n v="134784"/>
  </r>
  <r>
    <s v="TXN00433"/>
    <x v="432"/>
    <x v="0"/>
    <x v="3"/>
    <x v="0"/>
    <n v="7"/>
    <n v="18670"/>
    <n v="130690"/>
    <n v="111307"/>
    <n v="19383"/>
    <n v="2"/>
    <x v="0"/>
    <n v="58"/>
    <x v="2"/>
    <x v="213"/>
    <n v="0.14831280128548474"/>
    <x v="8"/>
    <n v="130690"/>
  </r>
  <r>
    <s v="TXN00434"/>
    <x v="433"/>
    <x v="4"/>
    <x v="1"/>
    <x v="0"/>
    <n v="2"/>
    <n v="27181"/>
    <n v="54362"/>
    <n v="45552"/>
    <n v="8810"/>
    <n v="4"/>
    <x v="1"/>
    <n v="93"/>
    <x v="2"/>
    <x v="141"/>
    <n v="0.16206173429969464"/>
    <x v="13"/>
    <n v="54362"/>
  </r>
  <r>
    <s v="TXN00435"/>
    <x v="434"/>
    <x v="3"/>
    <x v="2"/>
    <x v="5"/>
    <n v="8"/>
    <n v="56896"/>
    <n v="455168"/>
    <n v="396156"/>
    <n v="59012"/>
    <n v="1"/>
    <x v="3"/>
    <n v="75"/>
    <x v="2"/>
    <x v="285"/>
    <n v="0.1296488329583802"/>
    <x v="7"/>
    <n v="455168"/>
  </r>
  <r>
    <s v="TXN00436"/>
    <x v="435"/>
    <x v="4"/>
    <x v="5"/>
    <x v="1"/>
    <n v="7"/>
    <n v="32230"/>
    <n v="225610"/>
    <n v="169319"/>
    <n v="56291"/>
    <n v="1"/>
    <x v="3"/>
    <n v="79"/>
    <x v="2"/>
    <x v="286"/>
    <n v="0.24950578431807099"/>
    <x v="3"/>
    <n v="225610"/>
  </r>
  <r>
    <s v="TXN00437"/>
    <x v="436"/>
    <x v="0"/>
    <x v="0"/>
    <x v="2"/>
    <n v="9"/>
    <n v="15941"/>
    <n v="143469"/>
    <n v="107702"/>
    <n v="35767"/>
    <n v="1"/>
    <x v="2"/>
    <n v="79"/>
    <x v="0"/>
    <x v="69"/>
    <n v="0.24930124277718532"/>
    <x v="9"/>
    <n v="143469"/>
  </r>
  <r>
    <s v="TXN00438"/>
    <x v="437"/>
    <x v="2"/>
    <x v="0"/>
    <x v="6"/>
    <n v="7"/>
    <n v="60509"/>
    <n v="423563"/>
    <n v="269436"/>
    <n v="154127"/>
    <n v="2"/>
    <x v="2"/>
    <n v="63"/>
    <x v="0"/>
    <x v="145"/>
    <n v="0.36388211434898704"/>
    <x v="16"/>
    <n v="423563"/>
  </r>
  <r>
    <s v="TXN00439"/>
    <x v="438"/>
    <x v="3"/>
    <x v="4"/>
    <x v="6"/>
    <n v="6"/>
    <n v="55475"/>
    <n v="332850"/>
    <n v="176847"/>
    <n v="156003"/>
    <n v="1"/>
    <x v="0"/>
    <n v="87"/>
    <x v="2"/>
    <x v="285"/>
    <n v="0.46868859846777827"/>
    <x v="7"/>
    <n v="332850"/>
  </r>
  <r>
    <s v="TXN00440"/>
    <x v="439"/>
    <x v="5"/>
    <x v="1"/>
    <x v="4"/>
    <n v="1"/>
    <n v="36729"/>
    <n v="36729"/>
    <n v="14926"/>
    <n v="21803"/>
    <n v="3"/>
    <x v="2"/>
    <n v="59"/>
    <x v="2"/>
    <x v="287"/>
    <n v="0.59361812192000873"/>
    <x v="1"/>
    <n v="36729"/>
  </r>
  <r>
    <s v="TXN00441"/>
    <x v="440"/>
    <x v="0"/>
    <x v="1"/>
    <x v="2"/>
    <n v="4"/>
    <n v="40523"/>
    <n v="162092"/>
    <n v="132002"/>
    <n v="30090"/>
    <n v="4"/>
    <x v="0"/>
    <n v="74"/>
    <x v="1"/>
    <x v="288"/>
    <n v="0.18563531821434739"/>
    <x v="13"/>
    <n v="162092"/>
  </r>
  <r>
    <s v="TXN00442"/>
    <x v="441"/>
    <x v="3"/>
    <x v="0"/>
    <x v="5"/>
    <n v="6"/>
    <n v="37992"/>
    <n v="227952"/>
    <n v="159685"/>
    <n v="68267"/>
    <n v="5"/>
    <x v="2"/>
    <n v="65"/>
    <x v="0"/>
    <x v="173"/>
    <n v="0.29947971502772514"/>
    <x v="5"/>
    <n v="227952"/>
  </r>
  <r>
    <s v="TXN00443"/>
    <x v="442"/>
    <x v="0"/>
    <x v="3"/>
    <x v="0"/>
    <n v="7"/>
    <n v="73931"/>
    <n v="517517"/>
    <n v="426054"/>
    <n v="91463"/>
    <n v="4"/>
    <x v="3"/>
    <n v="56"/>
    <x v="2"/>
    <x v="289"/>
    <n v="0.17673429085421349"/>
    <x v="13"/>
    <n v="517517"/>
  </r>
  <r>
    <s v="TXN00444"/>
    <x v="443"/>
    <x v="5"/>
    <x v="2"/>
    <x v="5"/>
    <n v="3"/>
    <n v="65289"/>
    <n v="195867"/>
    <n v="86497"/>
    <n v="109370"/>
    <n v="4"/>
    <x v="0"/>
    <n v="54"/>
    <x v="3"/>
    <x v="290"/>
    <n v="0.55838911097836796"/>
    <x v="15"/>
    <n v="195867"/>
  </r>
  <r>
    <s v="TXN00445"/>
    <x v="444"/>
    <x v="5"/>
    <x v="0"/>
    <x v="1"/>
    <n v="7"/>
    <n v="16107"/>
    <n v="112749"/>
    <n v="90606"/>
    <n v="22143"/>
    <n v="3"/>
    <x v="1"/>
    <n v="62"/>
    <x v="2"/>
    <x v="291"/>
    <n v="0.19639198573823272"/>
    <x v="14"/>
    <n v="112749"/>
  </r>
  <r>
    <s v="TXN00446"/>
    <x v="445"/>
    <x v="0"/>
    <x v="5"/>
    <x v="5"/>
    <n v="5"/>
    <n v="30125"/>
    <n v="150625"/>
    <n v="109617"/>
    <n v="41008"/>
    <n v="2"/>
    <x v="2"/>
    <n v="97"/>
    <x v="3"/>
    <x v="290"/>
    <n v="0.27225228215767633"/>
    <x v="15"/>
    <n v="150625"/>
  </r>
  <r>
    <s v="TXN00447"/>
    <x v="446"/>
    <x v="2"/>
    <x v="0"/>
    <x v="5"/>
    <n v="7"/>
    <n v="38872"/>
    <n v="272104"/>
    <n v="218857"/>
    <n v="53247"/>
    <n v="5"/>
    <x v="1"/>
    <n v="51"/>
    <x v="0"/>
    <x v="228"/>
    <n v="0.19568620821450622"/>
    <x v="15"/>
    <n v="272104"/>
  </r>
  <r>
    <s v="TXN00448"/>
    <x v="447"/>
    <x v="0"/>
    <x v="5"/>
    <x v="3"/>
    <n v="4"/>
    <n v="79458"/>
    <n v="317832"/>
    <n v="129157"/>
    <n v="188675"/>
    <n v="5"/>
    <x v="0"/>
    <n v="92"/>
    <x v="1"/>
    <x v="8"/>
    <n v="0.5936312265599436"/>
    <x v="8"/>
    <n v="317832"/>
  </r>
  <r>
    <s v="TXN00449"/>
    <x v="448"/>
    <x v="1"/>
    <x v="2"/>
    <x v="6"/>
    <n v="7"/>
    <n v="12841"/>
    <n v="89887"/>
    <n v="45495"/>
    <n v="44392"/>
    <n v="3"/>
    <x v="2"/>
    <n v="78"/>
    <x v="1"/>
    <x v="129"/>
    <n v="0.49386451878469634"/>
    <x v="3"/>
    <n v="89887"/>
  </r>
  <r>
    <s v="TXN00450"/>
    <x v="449"/>
    <x v="4"/>
    <x v="1"/>
    <x v="4"/>
    <n v="8"/>
    <n v="2490"/>
    <n v="19920"/>
    <n v="14771"/>
    <n v="5149"/>
    <n v="1"/>
    <x v="2"/>
    <n v="79"/>
    <x v="3"/>
    <x v="249"/>
    <n v="0.2584839357429719"/>
    <x v="8"/>
    <n v="19920"/>
  </r>
  <r>
    <s v="TXN00451"/>
    <x v="450"/>
    <x v="2"/>
    <x v="0"/>
    <x v="1"/>
    <n v="5"/>
    <n v="27396"/>
    <n v="136980"/>
    <n v="86775"/>
    <n v="50205"/>
    <n v="4"/>
    <x v="3"/>
    <n v="79"/>
    <x v="1"/>
    <x v="31"/>
    <n v="0.36651335961454229"/>
    <x v="6"/>
    <n v="136980"/>
  </r>
  <r>
    <s v="TXN00452"/>
    <x v="451"/>
    <x v="5"/>
    <x v="0"/>
    <x v="0"/>
    <n v="5"/>
    <n v="74973"/>
    <n v="374865"/>
    <n v="260804"/>
    <n v="114061"/>
    <n v="3"/>
    <x v="1"/>
    <n v="74"/>
    <x v="1"/>
    <x v="73"/>
    <n v="0.30427220466034438"/>
    <x v="10"/>
    <n v="374865"/>
  </r>
  <r>
    <s v="TXN00453"/>
    <x v="452"/>
    <x v="4"/>
    <x v="5"/>
    <x v="6"/>
    <n v="8"/>
    <n v="2712"/>
    <n v="21696"/>
    <n v="12717"/>
    <n v="8979"/>
    <n v="4"/>
    <x v="1"/>
    <n v="83"/>
    <x v="3"/>
    <x v="292"/>
    <n v="0.41385508849557523"/>
    <x v="11"/>
    <n v="21696"/>
  </r>
  <r>
    <s v="TXN00454"/>
    <x v="453"/>
    <x v="1"/>
    <x v="0"/>
    <x v="1"/>
    <n v="1"/>
    <n v="39320"/>
    <n v="39320"/>
    <n v="20605"/>
    <n v="18715"/>
    <n v="3"/>
    <x v="1"/>
    <n v="71"/>
    <x v="0"/>
    <x v="17"/>
    <n v="0.47596642929806715"/>
    <x v="13"/>
    <n v="39320"/>
  </r>
  <r>
    <s v="TXN00455"/>
    <x v="454"/>
    <x v="1"/>
    <x v="3"/>
    <x v="6"/>
    <n v="1"/>
    <n v="19510"/>
    <n v="19510"/>
    <n v="12488"/>
    <n v="7022"/>
    <n v="1"/>
    <x v="3"/>
    <n v="62"/>
    <x v="0"/>
    <x v="229"/>
    <n v="0.35991799077396208"/>
    <x v="9"/>
    <n v="19510"/>
  </r>
  <r>
    <s v="TXN00456"/>
    <x v="455"/>
    <x v="4"/>
    <x v="0"/>
    <x v="2"/>
    <n v="9"/>
    <n v="10233"/>
    <n v="92097"/>
    <n v="58651"/>
    <n v="33446"/>
    <n v="3"/>
    <x v="2"/>
    <n v="88"/>
    <x v="1"/>
    <x v="293"/>
    <n v="0.36316058069209639"/>
    <x v="16"/>
    <n v="92097"/>
  </r>
  <r>
    <s v="TXN00457"/>
    <x v="456"/>
    <x v="4"/>
    <x v="5"/>
    <x v="0"/>
    <n v="5"/>
    <n v="15142"/>
    <n v="75710"/>
    <n v="34143"/>
    <n v="41567"/>
    <n v="4"/>
    <x v="0"/>
    <n v="74"/>
    <x v="0"/>
    <x v="294"/>
    <n v="0.54902919033152819"/>
    <x v="7"/>
    <n v="75710"/>
  </r>
  <r>
    <s v="TXN00458"/>
    <x v="457"/>
    <x v="1"/>
    <x v="2"/>
    <x v="3"/>
    <n v="8"/>
    <n v="45373"/>
    <n v="362984"/>
    <n v="273914"/>
    <n v="89070"/>
    <n v="3"/>
    <x v="3"/>
    <n v="72"/>
    <x v="2"/>
    <x v="139"/>
    <n v="0.24538271659356886"/>
    <x v="6"/>
    <n v="362984"/>
  </r>
  <r>
    <s v="TXN00459"/>
    <x v="458"/>
    <x v="3"/>
    <x v="4"/>
    <x v="4"/>
    <n v="9"/>
    <n v="78402"/>
    <n v="705618"/>
    <n v="611007"/>
    <n v="94611"/>
    <n v="4"/>
    <x v="2"/>
    <n v="87"/>
    <x v="1"/>
    <x v="205"/>
    <n v="0.13408246388272407"/>
    <x v="0"/>
    <n v="705618"/>
  </r>
  <r>
    <s v="TXN00460"/>
    <x v="459"/>
    <x v="1"/>
    <x v="5"/>
    <x v="1"/>
    <n v="4"/>
    <n v="536"/>
    <n v="2144"/>
    <n v="1888"/>
    <n v="256"/>
    <n v="1"/>
    <x v="0"/>
    <n v="94"/>
    <x v="3"/>
    <x v="295"/>
    <n v="0.11940298507462686"/>
    <x v="5"/>
    <n v="2144"/>
  </r>
  <r>
    <s v="TXN00461"/>
    <x v="460"/>
    <x v="3"/>
    <x v="4"/>
    <x v="2"/>
    <n v="5"/>
    <n v="13669"/>
    <n v="68345"/>
    <n v="55435"/>
    <n v="12910"/>
    <n v="1"/>
    <x v="0"/>
    <n v="52"/>
    <x v="3"/>
    <x v="296"/>
    <n v="0.18889457897432146"/>
    <x v="6"/>
    <n v="68345"/>
  </r>
  <r>
    <s v="TXN00462"/>
    <x v="461"/>
    <x v="0"/>
    <x v="4"/>
    <x v="2"/>
    <n v="5"/>
    <n v="42651"/>
    <n v="213255"/>
    <n v="181753"/>
    <n v="31502"/>
    <n v="5"/>
    <x v="3"/>
    <n v="50"/>
    <x v="0"/>
    <x v="67"/>
    <n v="0.14771986588825584"/>
    <x v="7"/>
    <n v="213255"/>
  </r>
  <r>
    <s v="TXN00463"/>
    <x v="462"/>
    <x v="3"/>
    <x v="3"/>
    <x v="5"/>
    <n v="2"/>
    <n v="49476"/>
    <n v="98952"/>
    <n v="62334"/>
    <n v="36618"/>
    <n v="2"/>
    <x v="3"/>
    <n v="67"/>
    <x v="0"/>
    <x v="297"/>
    <n v="0.37005821004123213"/>
    <x v="13"/>
    <n v="98952"/>
  </r>
  <r>
    <s v="TXN00464"/>
    <x v="463"/>
    <x v="2"/>
    <x v="4"/>
    <x v="0"/>
    <n v="5"/>
    <n v="15619"/>
    <n v="78095"/>
    <n v="43660"/>
    <n v="34435"/>
    <n v="3"/>
    <x v="3"/>
    <n v="85"/>
    <x v="3"/>
    <x v="298"/>
    <n v="0.44093731993085344"/>
    <x v="5"/>
    <n v="78095"/>
  </r>
  <r>
    <s v="TXN00465"/>
    <x v="464"/>
    <x v="2"/>
    <x v="0"/>
    <x v="3"/>
    <n v="8"/>
    <n v="77065"/>
    <n v="616520"/>
    <n v="526287"/>
    <n v="90233"/>
    <n v="5"/>
    <x v="3"/>
    <n v="85"/>
    <x v="2"/>
    <x v="290"/>
    <n v="0.14635859339518589"/>
    <x v="15"/>
    <n v="616520"/>
  </r>
  <r>
    <s v="TXN00466"/>
    <x v="465"/>
    <x v="4"/>
    <x v="0"/>
    <x v="0"/>
    <n v="10"/>
    <n v="47586"/>
    <n v="475860"/>
    <n v="333920"/>
    <n v="141940"/>
    <n v="1"/>
    <x v="3"/>
    <n v="58"/>
    <x v="0"/>
    <x v="299"/>
    <n v="0.29828100701887111"/>
    <x v="15"/>
    <n v="475860"/>
  </r>
  <r>
    <s v="TXN00467"/>
    <x v="466"/>
    <x v="1"/>
    <x v="0"/>
    <x v="1"/>
    <n v="7"/>
    <n v="3606"/>
    <n v="25242"/>
    <n v="11954"/>
    <n v="13288"/>
    <n v="3"/>
    <x v="2"/>
    <n v="88"/>
    <x v="3"/>
    <x v="300"/>
    <n v="0.52642421361223357"/>
    <x v="11"/>
    <n v="25242"/>
  </r>
  <r>
    <s v="TXN00468"/>
    <x v="467"/>
    <x v="1"/>
    <x v="4"/>
    <x v="2"/>
    <n v="2"/>
    <n v="49508"/>
    <n v="99016"/>
    <n v="69266"/>
    <n v="29750"/>
    <n v="1"/>
    <x v="2"/>
    <n v="73"/>
    <x v="3"/>
    <x v="301"/>
    <n v="0.30045649188010021"/>
    <x v="14"/>
    <n v="99016"/>
  </r>
  <r>
    <s v="TXN00469"/>
    <x v="468"/>
    <x v="0"/>
    <x v="0"/>
    <x v="4"/>
    <n v="6"/>
    <n v="64386"/>
    <n v="386316"/>
    <n v="187988"/>
    <n v="198328"/>
    <n v="4"/>
    <x v="3"/>
    <n v="72"/>
    <x v="2"/>
    <x v="302"/>
    <n v="0.5133828264943725"/>
    <x v="15"/>
    <n v="386316"/>
  </r>
  <r>
    <s v="TXN00470"/>
    <x v="469"/>
    <x v="0"/>
    <x v="2"/>
    <x v="2"/>
    <n v="6"/>
    <n v="60851"/>
    <n v="365106"/>
    <n v="254115"/>
    <n v="110991"/>
    <n v="2"/>
    <x v="2"/>
    <n v="65"/>
    <x v="3"/>
    <x v="303"/>
    <n v="0.30399664754893102"/>
    <x v="14"/>
    <n v="365106"/>
  </r>
  <r>
    <s v="TXN00471"/>
    <x v="470"/>
    <x v="4"/>
    <x v="3"/>
    <x v="1"/>
    <n v="9"/>
    <n v="22466"/>
    <n v="202194"/>
    <n v="174627"/>
    <n v="27567"/>
    <n v="5"/>
    <x v="2"/>
    <n v="89"/>
    <x v="1"/>
    <x v="71"/>
    <n v="0.136339357250957"/>
    <x v="14"/>
    <n v="202194"/>
  </r>
  <r>
    <s v="TXN00472"/>
    <x v="471"/>
    <x v="1"/>
    <x v="0"/>
    <x v="3"/>
    <n v="3"/>
    <n v="8116"/>
    <n v="24348"/>
    <n v="14231"/>
    <n v="10117"/>
    <n v="5"/>
    <x v="0"/>
    <n v="64"/>
    <x v="3"/>
    <x v="79"/>
    <n v="0.41551667488089372"/>
    <x v="11"/>
    <n v="24348"/>
  </r>
  <r>
    <s v="TXN00473"/>
    <x v="472"/>
    <x v="2"/>
    <x v="5"/>
    <x v="3"/>
    <n v="6"/>
    <n v="39716"/>
    <n v="238296"/>
    <n v="177931"/>
    <n v="60365"/>
    <n v="2"/>
    <x v="1"/>
    <n v="60"/>
    <x v="0"/>
    <x v="13"/>
    <n v="0.25331940108100848"/>
    <x v="11"/>
    <n v="238296"/>
  </r>
  <r>
    <s v="TXN00474"/>
    <x v="473"/>
    <x v="0"/>
    <x v="2"/>
    <x v="4"/>
    <n v="4"/>
    <n v="24159"/>
    <n v="96636"/>
    <n v="63501"/>
    <n v="33135"/>
    <n v="1"/>
    <x v="2"/>
    <n v="99"/>
    <x v="0"/>
    <x v="304"/>
    <n v="0.34288463926487023"/>
    <x v="6"/>
    <n v="96636"/>
  </r>
  <r>
    <s v="TXN00475"/>
    <x v="474"/>
    <x v="2"/>
    <x v="4"/>
    <x v="0"/>
    <n v="2"/>
    <n v="1187"/>
    <n v="2374"/>
    <n v="1509"/>
    <n v="865"/>
    <n v="5"/>
    <x v="2"/>
    <n v="69"/>
    <x v="0"/>
    <x v="191"/>
    <n v="0.36436394271272116"/>
    <x v="8"/>
    <n v="2374"/>
  </r>
  <r>
    <s v="TXN00476"/>
    <x v="475"/>
    <x v="3"/>
    <x v="4"/>
    <x v="0"/>
    <n v="4"/>
    <n v="31437"/>
    <n v="125748"/>
    <n v="104569"/>
    <n v="21179"/>
    <n v="5"/>
    <x v="2"/>
    <n v="98"/>
    <x v="1"/>
    <x v="248"/>
    <n v="0.16842414988707574"/>
    <x v="6"/>
    <n v="125748"/>
  </r>
  <r>
    <s v="TXN00477"/>
    <x v="476"/>
    <x v="4"/>
    <x v="2"/>
    <x v="5"/>
    <n v="7"/>
    <n v="6300"/>
    <n v="44100"/>
    <n v="30812"/>
    <n v="13288"/>
    <n v="1"/>
    <x v="0"/>
    <n v="62"/>
    <x v="2"/>
    <x v="274"/>
    <n v="0.30131519274376417"/>
    <x v="4"/>
    <n v="44100"/>
  </r>
  <r>
    <s v="TXN00478"/>
    <x v="477"/>
    <x v="5"/>
    <x v="4"/>
    <x v="0"/>
    <n v="10"/>
    <n v="46361"/>
    <n v="463610"/>
    <n v="272273"/>
    <n v="191337"/>
    <n v="5"/>
    <x v="0"/>
    <n v="62"/>
    <x v="1"/>
    <x v="36"/>
    <n v="0.4127111149457518"/>
    <x v="11"/>
    <n v="463610"/>
  </r>
  <r>
    <s v="TXN00479"/>
    <x v="478"/>
    <x v="5"/>
    <x v="0"/>
    <x v="6"/>
    <n v="1"/>
    <n v="77011"/>
    <n v="77011"/>
    <n v="35042"/>
    <n v="41969"/>
    <n v="2"/>
    <x v="0"/>
    <n v="50"/>
    <x v="0"/>
    <x v="35"/>
    <n v="0.5449740946098609"/>
    <x v="7"/>
    <n v="77011"/>
  </r>
  <r>
    <s v="TXN00480"/>
    <x v="479"/>
    <x v="5"/>
    <x v="4"/>
    <x v="3"/>
    <n v="8"/>
    <n v="3326"/>
    <n v="26608"/>
    <n v="23209"/>
    <n v="3399"/>
    <n v="3"/>
    <x v="1"/>
    <n v="90"/>
    <x v="1"/>
    <x v="214"/>
    <n v="0.12774353577871317"/>
    <x v="2"/>
    <n v="26608"/>
  </r>
  <r>
    <s v="TXN00481"/>
    <x v="480"/>
    <x v="3"/>
    <x v="4"/>
    <x v="4"/>
    <n v="3"/>
    <n v="68452"/>
    <n v="205356"/>
    <n v="145314"/>
    <n v="60042"/>
    <n v="1"/>
    <x v="1"/>
    <n v="68"/>
    <x v="2"/>
    <x v="305"/>
    <n v="0.2923800619412143"/>
    <x v="11"/>
    <n v="205356"/>
  </r>
  <r>
    <s v="TXN00482"/>
    <x v="481"/>
    <x v="1"/>
    <x v="2"/>
    <x v="5"/>
    <n v="5"/>
    <n v="15492"/>
    <n v="77460"/>
    <n v="66367"/>
    <n v="11093"/>
    <n v="4"/>
    <x v="1"/>
    <n v="50"/>
    <x v="2"/>
    <x v="306"/>
    <n v="0.14320939839917377"/>
    <x v="2"/>
    <n v="77460"/>
  </r>
  <r>
    <s v="TXN00483"/>
    <x v="482"/>
    <x v="4"/>
    <x v="4"/>
    <x v="1"/>
    <n v="9"/>
    <n v="50990"/>
    <n v="458910"/>
    <n v="196105"/>
    <n v="262805"/>
    <n v="5"/>
    <x v="1"/>
    <n v="54"/>
    <x v="3"/>
    <x v="302"/>
    <n v="0.57267220152099541"/>
    <x v="15"/>
    <n v="458910"/>
  </r>
  <r>
    <s v="TXN00484"/>
    <x v="483"/>
    <x v="0"/>
    <x v="0"/>
    <x v="4"/>
    <n v="6"/>
    <n v="52209"/>
    <n v="313254"/>
    <n v="141168"/>
    <n v="172086"/>
    <n v="1"/>
    <x v="2"/>
    <n v="95"/>
    <x v="2"/>
    <x v="292"/>
    <n v="0.54934972897393175"/>
    <x v="11"/>
    <n v="313254"/>
  </r>
  <r>
    <s v="TXN00485"/>
    <x v="484"/>
    <x v="5"/>
    <x v="5"/>
    <x v="5"/>
    <n v="4"/>
    <n v="49326"/>
    <n v="197304"/>
    <n v="152954"/>
    <n v="44350"/>
    <n v="3"/>
    <x v="0"/>
    <n v="88"/>
    <x v="0"/>
    <x v="266"/>
    <n v="0.22478003487004825"/>
    <x v="9"/>
    <n v="197304"/>
  </r>
  <r>
    <s v="TXN00486"/>
    <x v="485"/>
    <x v="0"/>
    <x v="1"/>
    <x v="0"/>
    <n v="6"/>
    <n v="70929"/>
    <n v="425574"/>
    <n v="355634"/>
    <n v="69940"/>
    <n v="1"/>
    <x v="2"/>
    <n v="85"/>
    <x v="3"/>
    <x v="222"/>
    <n v="0.16434274650237091"/>
    <x v="8"/>
    <n v="425574"/>
  </r>
  <r>
    <s v="TXN00487"/>
    <x v="486"/>
    <x v="2"/>
    <x v="5"/>
    <x v="0"/>
    <n v="3"/>
    <n v="78552"/>
    <n v="235656"/>
    <n v="162118"/>
    <n v="73538"/>
    <n v="4"/>
    <x v="3"/>
    <n v="59"/>
    <x v="2"/>
    <x v="307"/>
    <n v="0.31205655701531043"/>
    <x v="7"/>
    <n v="235656"/>
  </r>
  <r>
    <s v="TXN00488"/>
    <x v="487"/>
    <x v="4"/>
    <x v="0"/>
    <x v="2"/>
    <n v="9"/>
    <n v="22307"/>
    <n v="200763"/>
    <n v="95588"/>
    <n v="105175"/>
    <n v="3"/>
    <x v="3"/>
    <n v="54"/>
    <x v="2"/>
    <x v="200"/>
    <n v="0.52387641149016506"/>
    <x v="5"/>
    <n v="200763"/>
  </r>
  <r>
    <s v="TXN00489"/>
    <x v="488"/>
    <x v="5"/>
    <x v="5"/>
    <x v="5"/>
    <n v="5"/>
    <n v="59922"/>
    <n v="299610"/>
    <n v="142060"/>
    <n v="157550"/>
    <n v="3"/>
    <x v="0"/>
    <n v="52"/>
    <x v="0"/>
    <x v="308"/>
    <n v="0.525850272020293"/>
    <x v="14"/>
    <n v="299610"/>
  </r>
  <r>
    <s v="TXN00490"/>
    <x v="489"/>
    <x v="1"/>
    <x v="4"/>
    <x v="6"/>
    <n v="4"/>
    <n v="68731"/>
    <n v="274924"/>
    <n v="144644"/>
    <n v="130280"/>
    <n v="3"/>
    <x v="1"/>
    <n v="69"/>
    <x v="0"/>
    <x v="295"/>
    <n v="0.473876416755176"/>
    <x v="5"/>
    <n v="274924"/>
  </r>
  <r>
    <s v="TXN00491"/>
    <x v="490"/>
    <x v="2"/>
    <x v="5"/>
    <x v="5"/>
    <n v="5"/>
    <n v="16567"/>
    <n v="82835"/>
    <n v="60155"/>
    <n v="22680"/>
    <n v="1"/>
    <x v="2"/>
    <n v="84"/>
    <x v="0"/>
    <x v="139"/>
    <n v="0.27379730790124945"/>
    <x v="6"/>
    <n v="82835"/>
  </r>
  <r>
    <s v="TXN00492"/>
    <x v="491"/>
    <x v="0"/>
    <x v="2"/>
    <x v="3"/>
    <n v="10"/>
    <n v="61152"/>
    <n v="611520"/>
    <n v="339950"/>
    <n v="271570"/>
    <n v="4"/>
    <x v="2"/>
    <n v="67"/>
    <x v="3"/>
    <x v="309"/>
    <n v="0.44409013605442177"/>
    <x v="15"/>
    <n v="611520"/>
  </r>
  <r>
    <s v="TXN00493"/>
    <x v="492"/>
    <x v="2"/>
    <x v="1"/>
    <x v="0"/>
    <n v="3"/>
    <n v="61625"/>
    <n v="184875"/>
    <n v="110309"/>
    <n v="74566"/>
    <n v="5"/>
    <x v="1"/>
    <n v="98"/>
    <x v="2"/>
    <x v="310"/>
    <n v="0.40333198106828938"/>
    <x v="1"/>
    <n v="184875"/>
  </r>
  <r>
    <s v="TXN00494"/>
    <x v="493"/>
    <x v="3"/>
    <x v="0"/>
    <x v="3"/>
    <n v="3"/>
    <n v="19514"/>
    <n v="58542"/>
    <n v="41964"/>
    <n v="16578"/>
    <n v="4"/>
    <x v="2"/>
    <n v="82"/>
    <x v="3"/>
    <x v="311"/>
    <n v="0.28318130572922007"/>
    <x v="9"/>
    <n v="58542"/>
  </r>
  <r>
    <s v="TXN00495"/>
    <x v="494"/>
    <x v="1"/>
    <x v="3"/>
    <x v="5"/>
    <n v="9"/>
    <n v="40745"/>
    <n v="366705"/>
    <n v="273646"/>
    <n v="93059"/>
    <n v="2"/>
    <x v="3"/>
    <n v="77"/>
    <x v="1"/>
    <x v="312"/>
    <n v="0.25377074214968437"/>
    <x v="2"/>
    <n v="366705"/>
  </r>
  <r>
    <s v="TXN00496"/>
    <x v="495"/>
    <x v="1"/>
    <x v="5"/>
    <x v="5"/>
    <n v="8"/>
    <n v="48123"/>
    <n v="384984"/>
    <n v="338188"/>
    <n v="46796"/>
    <n v="3"/>
    <x v="3"/>
    <n v="60"/>
    <x v="2"/>
    <x v="313"/>
    <n v="0.12155310350560024"/>
    <x v="2"/>
    <n v="384984"/>
  </r>
  <r>
    <s v="TXN00497"/>
    <x v="496"/>
    <x v="1"/>
    <x v="4"/>
    <x v="0"/>
    <n v="3"/>
    <n v="39891"/>
    <n v="119673"/>
    <n v="102972"/>
    <n v="16701"/>
    <n v="5"/>
    <x v="1"/>
    <n v="57"/>
    <x v="2"/>
    <x v="69"/>
    <n v="0.13955528816023666"/>
    <x v="9"/>
    <n v="119673"/>
  </r>
  <r>
    <s v="TXN00498"/>
    <x v="497"/>
    <x v="4"/>
    <x v="3"/>
    <x v="6"/>
    <n v="1"/>
    <n v="72841"/>
    <n v="72841"/>
    <n v="56169"/>
    <n v="16672"/>
    <n v="1"/>
    <x v="0"/>
    <n v="72"/>
    <x v="1"/>
    <x v="115"/>
    <n v="0.22888208563858267"/>
    <x v="7"/>
    <n v="72841"/>
  </r>
  <r>
    <s v="TXN00499"/>
    <x v="498"/>
    <x v="0"/>
    <x v="1"/>
    <x v="1"/>
    <n v="1"/>
    <n v="4600"/>
    <n v="4600"/>
    <n v="3133"/>
    <n v="1467"/>
    <n v="4"/>
    <x v="3"/>
    <n v="58"/>
    <x v="3"/>
    <x v="138"/>
    <n v="0.31891304347826088"/>
    <x v="3"/>
    <n v="4600"/>
  </r>
  <r>
    <s v="TXN00500"/>
    <x v="499"/>
    <x v="4"/>
    <x v="0"/>
    <x v="3"/>
    <n v="2"/>
    <n v="12761"/>
    <n v="25522"/>
    <n v="17228"/>
    <n v="8294"/>
    <n v="3"/>
    <x v="0"/>
    <n v="89"/>
    <x v="0"/>
    <x v="30"/>
    <n v="0.32497453177650654"/>
    <x v="1"/>
    <n v="25522"/>
  </r>
  <r>
    <s v="TXN00501"/>
    <x v="500"/>
    <x v="4"/>
    <x v="0"/>
    <x v="2"/>
    <n v="4"/>
    <n v="14159"/>
    <n v="56636"/>
    <n v="31474"/>
    <n v="25162"/>
    <n v="2"/>
    <x v="3"/>
    <n v="87"/>
    <x v="2"/>
    <x v="31"/>
    <n v="0.44427572568684232"/>
    <x v="6"/>
    <n v="56636"/>
  </r>
  <r>
    <s v="TXN00502"/>
    <x v="501"/>
    <x v="3"/>
    <x v="4"/>
    <x v="6"/>
    <n v="10"/>
    <n v="30787"/>
    <n v="307870"/>
    <n v="152700"/>
    <n v="155170"/>
    <n v="5"/>
    <x v="0"/>
    <n v="89"/>
    <x v="0"/>
    <x v="314"/>
    <n v="0.5040114333972131"/>
    <x v="16"/>
    <n v="307870"/>
  </r>
  <r>
    <s v="TXN00503"/>
    <x v="502"/>
    <x v="1"/>
    <x v="4"/>
    <x v="0"/>
    <n v="4"/>
    <n v="28577"/>
    <n v="114308"/>
    <n v="97065"/>
    <n v="17243"/>
    <n v="5"/>
    <x v="3"/>
    <n v="85"/>
    <x v="0"/>
    <x v="124"/>
    <n v="0.15084683486720091"/>
    <x v="8"/>
    <n v="114308"/>
  </r>
  <r>
    <s v="TXN00504"/>
    <x v="503"/>
    <x v="3"/>
    <x v="2"/>
    <x v="4"/>
    <n v="5"/>
    <n v="50483"/>
    <n v="252415"/>
    <n v="150560"/>
    <n v="101855"/>
    <n v="2"/>
    <x v="2"/>
    <n v="65"/>
    <x v="3"/>
    <x v="8"/>
    <n v="0.40352197769546183"/>
    <x v="8"/>
    <n v="252415"/>
  </r>
  <r>
    <s v="TXN00505"/>
    <x v="504"/>
    <x v="1"/>
    <x v="5"/>
    <x v="1"/>
    <n v="4"/>
    <n v="41846"/>
    <n v="167384"/>
    <n v="110285"/>
    <n v="57099"/>
    <n v="5"/>
    <x v="1"/>
    <n v="87"/>
    <x v="2"/>
    <x v="315"/>
    <n v="0.34112579458012715"/>
    <x v="5"/>
    <n v="167384"/>
  </r>
  <r>
    <s v="TXN00506"/>
    <x v="505"/>
    <x v="3"/>
    <x v="0"/>
    <x v="0"/>
    <n v="3"/>
    <n v="40819"/>
    <n v="122457"/>
    <n v="95609"/>
    <n v="26848"/>
    <n v="2"/>
    <x v="3"/>
    <n v="73"/>
    <x v="1"/>
    <x v="94"/>
    <n v="0.21924430616461288"/>
    <x v="11"/>
    <n v="122457"/>
  </r>
  <r>
    <s v="TXN00507"/>
    <x v="506"/>
    <x v="0"/>
    <x v="4"/>
    <x v="5"/>
    <n v="6"/>
    <n v="38589"/>
    <n v="231534"/>
    <n v="182190"/>
    <n v="49344"/>
    <n v="1"/>
    <x v="2"/>
    <n v="64"/>
    <x v="3"/>
    <x v="316"/>
    <n v="0.2131177278499054"/>
    <x v="10"/>
    <n v="231534"/>
  </r>
  <r>
    <s v="TXN00508"/>
    <x v="507"/>
    <x v="1"/>
    <x v="5"/>
    <x v="1"/>
    <n v="6"/>
    <n v="32369"/>
    <n v="194214"/>
    <n v="139813"/>
    <n v="54401"/>
    <n v="3"/>
    <x v="3"/>
    <n v="70"/>
    <x v="1"/>
    <x v="4"/>
    <n v="0.28010854006405306"/>
    <x v="4"/>
    <n v="194214"/>
  </r>
  <r>
    <s v="TXN00509"/>
    <x v="508"/>
    <x v="3"/>
    <x v="0"/>
    <x v="1"/>
    <n v="8"/>
    <n v="43608"/>
    <n v="348864"/>
    <n v="275997"/>
    <n v="72867"/>
    <n v="4"/>
    <x v="1"/>
    <n v="96"/>
    <x v="3"/>
    <x v="75"/>
    <n v="0.20886935883324162"/>
    <x v="2"/>
    <n v="348864"/>
  </r>
  <r>
    <s v="TXN00510"/>
    <x v="509"/>
    <x v="5"/>
    <x v="5"/>
    <x v="6"/>
    <n v="2"/>
    <n v="3037"/>
    <n v="6074"/>
    <n v="3912"/>
    <n v="2162"/>
    <n v="3"/>
    <x v="1"/>
    <n v="62"/>
    <x v="0"/>
    <x v="282"/>
    <n v="0.3559433651629898"/>
    <x v="12"/>
    <n v="6074"/>
  </r>
  <r>
    <s v="TXN00511"/>
    <x v="510"/>
    <x v="4"/>
    <x v="4"/>
    <x v="4"/>
    <n v="5"/>
    <n v="13359"/>
    <n v="66795"/>
    <n v="31795"/>
    <n v="35000"/>
    <n v="5"/>
    <x v="1"/>
    <n v="99"/>
    <x v="3"/>
    <x v="193"/>
    <n v="0.52399131671532295"/>
    <x v="12"/>
    <n v="66795"/>
  </r>
  <r>
    <s v="TXN00512"/>
    <x v="511"/>
    <x v="1"/>
    <x v="1"/>
    <x v="0"/>
    <n v="6"/>
    <n v="47566"/>
    <n v="285396"/>
    <n v="230135"/>
    <n v="55261"/>
    <n v="2"/>
    <x v="0"/>
    <n v="66"/>
    <x v="1"/>
    <x v="317"/>
    <n v="0.19362920293206631"/>
    <x v="15"/>
    <n v="285396"/>
  </r>
  <r>
    <s v="TXN00513"/>
    <x v="512"/>
    <x v="1"/>
    <x v="4"/>
    <x v="3"/>
    <n v="9"/>
    <n v="65711"/>
    <n v="591399"/>
    <n v="378054"/>
    <n v="213345"/>
    <n v="3"/>
    <x v="0"/>
    <n v="100"/>
    <x v="1"/>
    <x v="69"/>
    <n v="0.36074629818447446"/>
    <x v="9"/>
    <n v="591399"/>
  </r>
  <r>
    <s v="TXN00514"/>
    <x v="513"/>
    <x v="0"/>
    <x v="3"/>
    <x v="5"/>
    <n v="8"/>
    <n v="37757"/>
    <n v="302056"/>
    <n v="184028"/>
    <n v="118028"/>
    <n v="1"/>
    <x v="3"/>
    <n v="87"/>
    <x v="0"/>
    <x v="5"/>
    <n v="0.39074873533384535"/>
    <x v="5"/>
    <n v="302056"/>
  </r>
  <r>
    <s v="TXN00515"/>
    <x v="514"/>
    <x v="3"/>
    <x v="2"/>
    <x v="4"/>
    <n v="7"/>
    <n v="6580"/>
    <n v="46060"/>
    <n v="23045"/>
    <n v="23015"/>
    <n v="1"/>
    <x v="2"/>
    <n v="54"/>
    <x v="3"/>
    <x v="53"/>
    <n v="0.49967433782023446"/>
    <x v="2"/>
    <n v="46060"/>
  </r>
  <r>
    <s v="TXN00516"/>
    <x v="515"/>
    <x v="1"/>
    <x v="2"/>
    <x v="5"/>
    <n v="9"/>
    <n v="57363"/>
    <n v="516267"/>
    <n v="244004"/>
    <n v="272263"/>
    <n v="4"/>
    <x v="3"/>
    <n v="73"/>
    <x v="1"/>
    <x v="318"/>
    <n v="0.52736859028370975"/>
    <x v="12"/>
    <n v="516267"/>
  </r>
  <r>
    <s v="TXN00517"/>
    <x v="516"/>
    <x v="0"/>
    <x v="4"/>
    <x v="4"/>
    <n v="9"/>
    <n v="28406"/>
    <n v="255654"/>
    <n v="113326"/>
    <n v="142328"/>
    <n v="4"/>
    <x v="1"/>
    <n v="99"/>
    <x v="1"/>
    <x v="315"/>
    <n v="0.5567211934880737"/>
    <x v="5"/>
    <n v="255654"/>
  </r>
  <r>
    <s v="TXN00518"/>
    <x v="517"/>
    <x v="3"/>
    <x v="0"/>
    <x v="1"/>
    <n v="3"/>
    <n v="37161"/>
    <n v="111483"/>
    <n v="93596"/>
    <n v="17887"/>
    <n v="5"/>
    <x v="2"/>
    <n v="50"/>
    <x v="2"/>
    <x v="319"/>
    <n v="0.16044598728057194"/>
    <x v="9"/>
    <n v="111483"/>
  </r>
  <r>
    <s v="TXN00519"/>
    <x v="518"/>
    <x v="5"/>
    <x v="5"/>
    <x v="4"/>
    <n v="3"/>
    <n v="53826"/>
    <n v="161478"/>
    <n v="112132"/>
    <n v="49346"/>
    <n v="2"/>
    <x v="2"/>
    <n v="86"/>
    <x v="1"/>
    <x v="167"/>
    <n v="0.30558961592291212"/>
    <x v="12"/>
    <n v="161478"/>
  </r>
  <r>
    <s v="TXN00520"/>
    <x v="519"/>
    <x v="3"/>
    <x v="1"/>
    <x v="6"/>
    <n v="6"/>
    <n v="29977"/>
    <n v="179862"/>
    <n v="114382"/>
    <n v="65480"/>
    <n v="1"/>
    <x v="2"/>
    <n v="84"/>
    <x v="2"/>
    <x v="288"/>
    <n v="0.36405688805862274"/>
    <x v="13"/>
    <n v="179862"/>
  </r>
  <r>
    <s v="TXN00521"/>
    <x v="520"/>
    <x v="4"/>
    <x v="0"/>
    <x v="4"/>
    <n v="5"/>
    <n v="46407"/>
    <n v="232035"/>
    <n v="97896"/>
    <n v="134139"/>
    <n v="1"/>
    <x v="0"/>
    <n v="60"/>
    <x v="2"/>
    <x v="320"/>
    <n v="0.57809813174736568"/>
    <x v="16"/>
    <n v="232035"/>
  </r>
  <r>
    <s v="TXN00522"/>
    <x v="521"/>
    <x v="0"/>
    <x v="5"/>
    <x v="1"/>
    <n v="6"/>
    <n v="27857"/>
    <n v="167142"/>
    <n v="71397"/>
    <n v="95745"/>
    <n v="5"/>
    <x v="1"/>
    <n v="51"/>
    <x v="3"/>
    <x v="321"/>
    <n v="0.5728362709552357"/>
    <x v="8"/>
    <n v="167142"/>
  </r>
  <r>
    <s v="TXN00523"/>
    <x v="522"/>
    <x v="1"/>
    <x v="2"/>
    <x v="1"/>
    <n v="1"/>
    <n v="9818"/>
    <n v="9818"/>
    <n v="6292"/>
    <n v="3526"/>
    <n v="3"/>
    <x v="1"/>
    <n v="90"/>
    <x v="1"/>
    <x v="156"/>
    <n v="0.35913628030148709"/>
    <x v="12"/>
    <n v="9818"/>
  </r>
  <r>
    <s v="TXN00524"/>
    <x v="523"/>
    <x v="1"/>
    <x v="3"/>
    <x v="5"/>
    <n v="10"/>
    <n v="60912"/>
    <n v="609120"/>
    <n v="388167"/>
    <n v="220953"/>
    <n v="4"/>
    <x v="2"/>
    <n v="53"/>
    <x v="1"/>
    <x v="322"/>
    <n v="0.36274133175728923"/>
    <x v="0"/>
    <n v="609120"/>
  </r>
  <r>
    <s v="TXN00525"/>
    <x v="524"/>
    <x v="0"/>
    <x v="4"/>
    <x v="6"/>
    <n v="3"/>
    <n v="60959"/>
    <n v="182877"/>
    <n v="85281"/>
    <n v="97596"/>
    <n v="2"/>
    <x v="0"/>
    <n v="94"/>
    <x v="0"/>
    <x v="135"/>
    <n v="0.53367017175478604"/>
    <x v="0"/>
    <n v="182877"/>
  </r>
  <r>
    <s v="TXN00526"/>
    <x v="525"/>
    <x v="1"/>
    <x v="1"/>
    <x v="4"/>
    <n v="1"/>
    <n v="15346"/>
    <n v="15346"/>
    <n v="10823"/>
    <n v="4523"/>
    <n v="4"/>
    <x v="2"/>
    <n v="94"/>
    <x v="1"/>
    <x v="56"/>
    <n v="0.29473478430861461"/>
    <x v="15"/>
    <n v="15346"/>
  </r>
  <r>
    <s v="TXN00527"/>
    <x v="526"/>
    <x v="2"/>
    <x v="3"/>
    <x v="4"/>
    <n v="2"/>
    <n v="61221"/>
    <n v="122442"/>
    <n v="75889"/>
    <n v="46553"/>
    <n v="5"/>
    <x v="0"/>
    <n v="67"/>
    <x v="2"/>
    <x v="323"/>
    <n v="0.38020450499011776"/>
    <x v="7"/>
    <n v="122442"/>
  </r>
  <r>
    <s v="TXN00528"/>
    <x v="527"/>
    <x v="5"/>
    <x v="1"/>
    <x v="2"/>
    <n v="8"/>
    <n v="45687"/>
    <n v="365496"/>
    <n v="192934"/>
    <n v="172562"/>
    <n v="5"/>
    <x v="3"/>
    <n v="99"/>
    <x v="0"/>
    <x v="324"/>
    <n v="0.47213102195372864"/>
    <x v="10"/>
    <n v="365496"/>
  </r>
  <r>
    <s v="TXN00529"/>
    <x v="528"/>
    <x v="0"/>
    <x v="3"/>
    <x v="6"/>
    <n v="1"/>
    <n v="42903"/>
    <n v="42903"/>
    <n v="37656"/>
    <n v="5247"/>
    <n v="1"/>
    <x v="2"/>
    <n v="57"/>
    <x v="2"/>
    <x v="325"/>
    <n v="0.12229913992028529"/>
    <x v="13"/>
    <n v="42903"/>
  </r>
  <r>
    <s v="TXN00530"/>
    <x v="529"/>
    <x v="4"/>
    <x v="1"/>
    <x v="3"/>
    <n v="8"/>
    <n v="77850"/>
    <n v="622800"/>
    <n v="292458"/>
    <n v="330342"/>
    <n v="5"/>
    <x v="3"/>
    <n v="77"/>
    <x v="2"/>
    <x v="326"/>
    <n v="0.53041425818882471"/>
    <x v="15"/>
    <n v="622800"/>
  </r>
  <r>
    <s v="TXN00531"/>
    <x v="530"/>
    <x v="3"/>
    <x v="2"/>
    <x v="3"/>
    <n v="7"/>
    <n v="38059"/>
    <n v="266413"/>
    <n v="106966"/>
    <n v="159447"/>
    <n v="4"/>
    <x v="2"/>
    <n v="91"/>
    <x v="2"/>
    <x v="26"/>
    <n v="0.59849556890992561"/>
    <x v="3"/>
    <n v="266413"/>
  </r>
  <r>
    <s v="TXN00532"/>
    <x v="531"/>
    <x v="1"/>
    <x v="0"/>
    <x v="3"/>
    <n v="2"/>
    <n v="75645"/>
    <n v="151290"/>
    <n v="88856"/>
    <n v="62434"/>
    <n v="5"/>
    <x v="2"/>
    <n v="59"/>
    <x v="0"/>
    <x v="130"/>
    <n v="0.41267763897151166"/>
    <x v="9"/>
    <n v="151290"/>
  </r>
  <r>
    <s v="TXN00533"/>
    <x v="532"/>
    <x v="4"/>
    <x v="3"/>
    <x v="0"/>
    <n v="3"/>
    <n v="49804"/>
    <n v="149412"/>
    <n v="62003"/>
    <n v="87409"/>
    <n v="1"/>
    <x v="1"/>
    <n v="95"/>
    <x v="1"/>
    <x v="291"/>
    <n v="0.58501994485048059"/>
    <x v="14"/>
    <n v="149412"/>
  </r>
  <r>
    <s v="TXN00534"/>
    <x v="533"/>
    <x v="0"/>
    <x v="4"/>
    <x v="4"/>
    <n v="5"/>
    <n v="36935"/>
    <n v="184675"/>
    <n v="115268"/>
    <n v="69407"/>
    <n v="5"/>
    <x v="3"/>
    <n v="50"/>
    <x v="0"/>
    <x v="228"/>
    <n v="0.37583322052253959"/>
    <x v="15"/>
    <n v="184675"/>
  </r>
  <r>
    <s v="TXN00535"/>
    <x v="534"/>
    <x v="1"/>
    <x v="5"/>
    <x v="6"/>
    <n v="1"/>
    <n v="79893"/>
    <n v="79893"/>
    <n v="34975"/>
    <n v="44918"/>
    <n v="5"/>
    <x v="2"/>
    <n v="58"/>
    <x v="2"/>
    <x v="327"/>
    <n v="0.56222697858385595"/>
    <x v="9"/>
    <n v="79893"/>
  </r>
  <r>
    <s v="TXN00536"/>
    <x v="535"/>
    <x v="5"/>
    <x v="4"/>
    <x v="0"/>
    <n v="4"/>
    <n v="55603"/>
    <n v="222412"/>
    <n v="92871"/>
    <n v="129541"/>
    <n v="2"/>
    <x v="3"/>
    <n v="83"/>
    <x v="0"/>
    <x v="285"/>
    <n v="0.58243709871769511"/>
    <x v="7"/>
    <n v="222412"/>
  </r>
  <r>
    <s v="TXN00537"/>
    <x v="536"/>
    <x v="3"/>
    <x v="5"/>
    <x v="2"/>
    <n v="2"/>
    <n v="50753"/>
    <n v="101506"/>
    <n v="85058"/>
    <n v="16448"/>
    <n v="1"/>
    <x v="3"/>
    <n v="55"/>
    <x v="2"/>
    <x v="146"/>
    <n v="0.1620396823833074"/>
    <x v="16"/>
    <n v="101506"/>
  </r>
  <r>
    <s v="TXN00538"/>
    <x v="537"/>
    <x v="4"/>
    <x v="1"/>
    <x v="2"/>
    <n v="2"/>
    <n v="27448"/>
    <n v="54896"/>
    <n v="39681"/>
    <n v="15215"/>
    <n v="1"/>
    <x v="0"/>
    <n v="90"/>
    <x v="3"/>
    <x v="119"/>
    <n v="0.27716044884873214"/>
    <x v="1"/>
    <n v="54896"/>
  </r>
  <r>
    <s v="TXN00539"/>
    <x v="538"/>
    <x v="5"/>
    <x v="1"/>
    <x v="0"/>
    <n v="4"/>
    <n v="3981"/>
    <n v="15924"/>
    <n v="12926"/>
    <n v="2998"/>
    <n v="2"/>
    <x v="0"/>
    <n v="52"/>
    <x v="1"/>
    <x v="328"/>
    <n v="0.18826927907560914"/>
    <x v="13"/>
    <n v="15924"/>
  </r>
  <r>
    <s v="TXN00540"/>
    <x v="539"/>
    <x v="5"/>
    <x v="2"/>
    <x v="4"/>
    <n v="8"/>
    <n v="68968"/>
    <n v="551744"/>
    <n v="268889"/>
    <n v="282855"/>
    <n v="3"/>
    <x v="1"/>
    <n v="85"/>
    <x v="1"/>
    <x v="293"/>
    <n v="0.51265623187565246"/>
    <x v="16"/>
    <n v="551744"/>
  </r>
  <r>
    <s v="TXN00541"/>
    <x v="540"/>
    <x v="1"/>
    <x v="5"/>
    <x v="0"/>
    <n v="2"/>
    <n v="1117"/>
    <n v="2234"/>
    <n v="1549"/>
    <n v="685"/>
    <n v="3"/>
    <x v="2"/>
    <n v="98"/>
    <x v="1"/>
    <x v="26"/>
    <n v="0.30662488809310656"/>
    <x v="3"/>
    <n v="2234"/>
  </r>
  <r>
    <s v="TXN00542"/>
    <x v="541"/>
    <x v="1"/>
    <x v="4"/>
    <x v="4"/>
    <n v="3"/>
    <n v="13351"/>
    <n v="40053"/>
    <n v="18352"/>
    <n v="21701"/>
    <n v="1"/>
    <x v="0"/>
    <n v="85"/>
    <x v="1"/>
    <x v="329"/>
    <n v="0.5418071055850997"/>
    <x v="2"/>
    <n v="40053"/>
  </r>
  <r>
    <s v="TXN00543"/>
    <x v="542"/>
    <x v="1"/>
    <x v="4"/>
    <x v="3"/>
    <n v="10"/>
    <n v="63774"/>
    <n v="637740"/>
    <n v="268268"/>
    <n v="369472"/>
    <n v="4"/>
    <x v="1"/>
    <n v="52"/>
    <x v="2"/>
    <x v="271"/>
    <n v="0.57934581490889703"/>
    <x v="16"/>
    <n v="637740"/>
  </r>
  <r>
    <s v="TXN00544"/>
    <x v="543"/>
    <x v="2"/>
    <x v="5"/>
    <x v="1"/>
    <n v="6"/>
    <n v="79376"/>
    <n v="476256"/>
    <n v="262487"/>
    <n v="213769"/>
    <n v="2"/>
    <x v="3"/>
    <n v="61"/>
    <x v="3"/>
    <x v="160"/>
    <n v="0.4488531378082376"/>
    <x v="8"/>
    <n v="476256"/>
  </r>
  <r>
    <s v="TXN00545"/>
    <x v="544"/>
    <x v="5"/>
    <x v="5"/>
    <x v="6"/>
    <n v="9"/>
    <n v="50778"/>
    <n v="457002"/>
    <n v="270481"/>
    <n v="186521"/>
    <n v="3"/>
    <x v="1"/>
    <n v="71"/>
    <x v="1"/>
    <x v="121"/>
    <n v="0.40814044577485437"/>
    <x v="10"/>
    <n v="457002"/>
  </r>
  <r>
    <s v="TXN00546"/>
    <x v="545"/>
    <x v="5"/>
    <x v="1"/>
    <x v="6"/>
    <n v="7"/>
    <n v="50321"/>
    <n v="352247"/>
    <n v="208673"/>
    <n v="143574"/>
    <n v="3"/>
    <x v="1"/>
    <n v="97"/>
    <x v="2"/>
    <x v="218"/>
    <n v="0.40759467078498895"/>
    <x v="3"/>
    <n v="352247"/>
  </r>
  <r>
    <s v="TXN00547"/>
    <x v="546"/>
    <x v="5"/>
    <x v="1"/>
    <x v="4"/>
    <n v="2"/>
    <n v="26454"/>
    <n v="52908"/>
    <n v="25652"/>
    <n v="27256"/>
    <n v="4"/>
    <x v="3"/>
    <n v="70"/>
    <x v="3"/>
    <x v="254"/>
    <n v="0.51515838814546"/>
    <x v="15"/>
    <n v="52908"/>
  </r>
  <r>
    <s v="TXN00548"/>
    <x v="547"/>
    <x v="2"/>
    <x v="1"/>
    <x v="0"/>
    <n v="7"/>
    <n v="42024"/>
    <n v="294168"/>
    <n v="198606"/>
    <n v="95562"/>
    <n v="1"/>
    <x v="2"/>
    <n v="67"/>
    <x v="0"/>
    <x v="266"/>
    <n v="0.32485518479236353"/>
    <x v="9"/>
    <n v="294168"/>
  </r>
  <r>
    <s v="TXN00549"/>
    <x v="548"/>
    <x v="0"/>
    <x v="4"/>
    <x v="0"/>
    <n v="6"/>
    <n v="42630"/>
    <n v="255780"/>
    <n v="114028"/>
    <n v="141752"/>
    <n v="5"/>
    <x v="2"/>
    <n v="73"/>
    <x v="0"/>
    <x v="330"/>
    <n v="0.55419501133786853"/>
    <x v="13"/>
    <n v="255780"/>
  </r>
  <r>
    <s v="TXN00550"/>
    <x v="549"/>
    <x v="1"/>
    <x v="1"/>
    <x v="1"/>
    <n v="5"/>
    <n v="12247"/>
    <n v="61235"/>
    <n v="50925"/>
    <n v="10310"/>
    <n v="4"/>
    <x v="0"/>
    <n v="86"/>
    <x v="3"/>
    <x v="158"/>
    <n v="0.16836776353392668"/>
    <x v="6"/>
    <n v="61235"/>
  </r>
  <r>
    <s v="TXN00551"/>
    <x v="550"/>
    <x v="3"/>
    <x v="5"/>
    <x v="1"/>
    <n v="8"/>
    <n v="78075"/>
    <n v="624600"/>
    <n v="321590"/>
    <n v="303010"/>
    <n v="2"/>
    <x v="3"/>
    <n v="88"/>
    <x v="1"/>
    <x v="331"/>
    <n v="0.48512648094780658"/>
    <x v="9"/>
    <n v="624600"/>
  </r>
  <r>
    <s v="TXN00552"/>
    <x v="551"/>
    <x v="4"/>
    <x v="5"/>
    <x v="5"/>
    <n v="9"/>
    <n v="12529"/>
    <n v="112761"/>
    <n v="73470"/>
    <n v="39291"/>
    <n v="1"/>
    <x v="1"/>
    <n v="63"/>
    <x v="1"/>
    <x v="152"/>
    <n v="0.34844494107005081"/>
    <x v="13"/>
    <n v="112761"/>
  </r>
  <r>
    <s v="TXN00553"/>
    <x v="552"/>
    <x v="2"/>
    <x v="0"/>
    <x v="0"/>
    <n v="1"/>
    <n v="37737"/>
    <n v="37737"/>
    <n v="27208"/>
    <n v="10529"/>
    <n v="3"/>
    <x v="2"/>
    <n v="83"/>
    <x v="2"/>
    <x v="332"/>
    <n v="0.27900999019529904"/>
    <x v="6"/>
    <n v="37737"/>
  </r>
  <r>
    <s v="TXN00554"/>
    <x v="553"/>
    <x v="0"/>
    <x v="5"/>
    <x v="4"/>
    <n v="1"/>
    <n v="51327"/>
    <n v="51327"/>
    <n v="42162"/>
    <n v="9165"/>
    <n v="4"/>
    <x v="3"/>
    <n v="50"/>
    <x v="3"/>
    <x v="82"/>
    <n v="0.17856099129113331"/>
    <x v="16"/>
    <n v="51327"/>
  </r>
  <r>
    <s v="TXN00555"/>
    <x v="554"/>
    <x v="4"/>
    <x v="0"/>
    <x v="2"/>
    <n v="7"/>
    <n v="21980"/>
    <n v="153860"/>
    <n v="104849"/>
    <n v="49011"/>
    <n v="2"/>
    <x v="2"/>
    <n v="56"/>
    <x v="3"/>
    <x v="330"/>
    <n v="0.31854283114519694"/>
    <x v="13"/>
    <n v="153860"/>
  </r>
  <r>
    <s v="TXN00556"/>
    <x v="555"/>
    <x v="5"/>
    <x v="5"/>
    <x v="2"/>
    <n v="8"/>
    <n v="24855"/>
    <n v="198840"/>
    <n v="100255"/>
    <n v="98585"/>
    <n v="4"/>
    <x v="0"/>
    <n v="79"/>
    <x v="1"/>
    <x v="333"/>
    <n v="0.49580064373365518"/>
    <x v="14"/>
    <n v="198840"/>
  </r>
  <r>
    <s v="TXN00557"/>
    <x v="556"/>
    <x v="4"/>
    <x v="5"/>
    <x v="2"/>
    <n v="4"/>
    <n v="17616"/>
    <n v="70464"/>
    <n v="54404"/>
    <n v="16060"/>
    <n v="3"/>
    <x v="0"/>
    <n v="71"/>
    <x v="2"/>
    <x v="14"/>
    <n v="0.22791780199818346"/>
    <x v="12"/>
    <n v="70464"/>
  </r>
  <r>
    <s v="TXN00558"/>
    <x v="557"/>
    <x v="5"/>
    <x v="4"/>
    <x v="1"/>
    <n v="7"/>
    <n v="46954"/>
    <n v="328678"/>
    <n v="138242"/>
    <n v="190436"/>
    <n v="2"/>
    <x v="3"/>
    <n v="86"/>
    <x v="2"/>
    <x v="193"/>
    <n v="0.57939989898928435"/>
    <x v="12"/>
    <n v="328678"/>
  </r>
  <r>
    <s v="TXN00559"/>
    <x v="558"/>
    <x v="0"/>
    <x v="0"/>
    <x v="6"/>
    <n v="9"/>
    <n v="43341"/>
    <n v="390069"/>
    <n v="347378"/>
    <n v="42691"/>
    <n v="1"/>
    <x v="3"/>
    <n v="86"/>
    <x v="2"/>
    <x v="179"/>
    <n v="0.10944473926407892"/>
    <x v="4"/>
    <n v="390069"/>
  </r>
  <r>
    <s v="TXN00560"/>
    <x v="559"/>
    <x v="5"/>
    <x v="1"/>
    <x v="4"/>
    <n v="7"/>
    <n v="47036"/>
    <n v="329252"/>
    <n v="260294"/>
    <n v="68958"/>
    <n v="1"/>
    <x v="3"/>
    <n v="96"/>
    <x v="3"/>
    <x v="334"/>
    <n v="0.20943836332049615"/>
    <x v="11"/>
    <n v="329252"/>
  </r>
  <r>
    <s v="TXN00561"/>
    <x v="560"/>
    <x v="1"/>
    <x v="4"/>
    <x v="6"/>
    <n v="9"/>
    <n v="10190"/>
    <n v="91710"/>
    <n v="80399"/>
    <n v="11311"/>
    <n v="5"/>
    <x v="3"/>
    <n v="61"/>
    <x v="2"/>
    <x v="104"/>
    <n v="0.12333442372696543"/>
    <x v="6"/>
    <n v="91710"/>
  </r>
  <r>
    <s v="TXN00562"/>
    <x v="561"/>
    <x v="2"/>
    <x v="0"/>
    <x v="3"/>
    <n v="5"/>
    <n v="66430"/>
    <n v="332150"/>
    <n v="231032"/>
    <n v="101118"/>
    <n v="1"/>
    <x v="3"/>
    <n v="51"/>
    <x v="1"/>
    <x v="86"/>
    <n v="0.30443474333885295"/>
    <x v="6"/>
    <n v="332150"/>
  </r>
  <r>
    <s v="TXN00563"/>
    <x v="562"/>
    <x v="2"/>
    <x v="0"/>
    <x v="1"/>
    <n v="2"/>
    <n v="73736"/>
    <n v="147472"/>
    <n v="111592"/>
    <n v="35880"/>
    <n v="2"/>
    <x v="3"/>
    <n v="58"/>
    <x v="3"/>
    <x v="229"/>
    <n v="0.24330042313117067"/>
    <x v="9"/>
    <n v="147472"/>
  </r>
  <r>
    <s v="TXN00564"/>
    <x v="563"/>
    <x v="3"/>
    <x v="1"/>
    <x v="1"/>
    <n v="8"/>
    <n v="53200"/>
    <n v="425600"/>
    <n v="365224"/>
    <n v="60376"/>
    <n v="5"/>
    <x v="1"/>
    <n v="100"/>
    <x v="1"/>
    <x v="335"/>
    <n v="0.1418609022556391"/>
    <x v="13"/>
    <n v="425600"/>
  </r>
  <r>
    <s v="TXN00565"/>
    <x v="564"/>
    <x v="1"/>
    <x v="3"/>
    <x v="2"/>
    <n v="4"/>
    <n v="1903"/>
    <n v="7612"/>
    <n v="6164"/>
    <n v="1448"/>
    <n v="3"/>
    <x v="1"/>
    <n v="72"/>
    <x v="2"/>
    <x v="336"/>
    <n v="0.19022595901208619"/>
    <x v="7"/>
    <n v="7612"/>
  </r>
  <r>
    <s v="TXN00566"/>
    <x v="565"/>
    <x v="2"/>
    <x v="4"/>
    <x v="2"/>
    <n v="7"/>
    <n v="17693"/>
    <n v="123851"/>
    <n v="84430"/>
    <n v="39421"/>
    <n v="2"/>
    <x v="2"/>
    <n v="100"/>
    <x v="1"/>
    <x v="40"/>
    <n v="0.31829375620705525"/>
    <x v="6"/>
    <n v="123851"/>
  </r>
  <r>
    <s v="TXN00567"/>
    <x v="566"/>
    <x v="2"/>
    <x v="4"/>
    <x v="2"/>
    <n v="6"/>
    <n v="43055"/>
    <n v="258330"/>
    <n v="179557"/>
    <n v="78773"/>
    <n v="1"/>
    <x v="1"/>
    <n v="99"/>
    <x v="3"/>
    <x v="310"/>
    <n v="0.30493167653776176"/>
    <x v="1"/>
    <n v="258330"/>
  </r>
  <r>
    <s v="TXN00568"/>
    <x v="567"/>
    <x v="0"/>
    <x v="1"/>
    <x v="6"/>
    <n v="2"/>
    <n v="33167"/>
    <n v="66334"/>
    <n v="54591"/>
    <n v="11743"/>
    <n v="5"/>
    <x v="0"/>
    <n v="66"/>
    <x v="1"/>
    <x v="197"/>
    <n v="0.17702837157415505"/>
    <x v="1"/>
    <n v="66334"/>
  </r>
  <r>
    <s v="TXN00569"/>
    <x v="568"/>
    <x v="3"/>
    <x v="0"/>
    <x v="1"/>
    <n v="9"/>
    <n v="17684"/>
    <n v="159156"/>
    <n v="115357"/>
    <n v="43799"/>
    <n v="5"/>
    <x v="0"/>
    <n v="71"/>
    <x v="3"/>
    <x v="102"/>
    <n v="0.27519540576541257"/>
    <x v="9"/>
    <n v="159156"/>
  </r>
  <r>
    <s v="TXN00570"/>
    <x v="569"/>
    <x v="5"/>
    <x v="0"/>
    <x v="0"/>
    <n v="6"/>
    <n v="4129"/>
    <n v="24774"/>
    <n v="13471"/>
    <n v="11303"/>
    <n v="5"/>
    <x v="2"/>
    <n v="72"/>
    <x v="2"/>
    <x v="231"/>
    <n v="0.45624444982643092"/>
    <x v="14"/>
    <n v="24774"/>
  </r>
  <r>
    <s v="TXN00571"/>
    <x v="570"/>
    <x v="5"/>
    <x v="2"/>
    <x v="0"/>
    <n v="10"/>
    <n v="75249"/>
    <n v="752490"/>
    <n v="665007"/>
    <n v="87483"/>
    <n v="1"/>
    <x v="2"/>
    <n v="97"/>
    <x v="0"/>
    <x v="33"/>
    <n v="0.11625802336243671"/>
    <x v="10"/>
    <n v="752490"/>
  </r>
  <r>
    <s v="TXN00572"/>
    <x v="571"/>
    <x v="3"/>
    <x v="0"/>
    <x v="1"/>
    <n v="3"/>
    <n v="28066"/>
    <n v="84198"/>
    <n v="49949"/>
    <n v="34249"/>
    <n v="1"/>
    <x v="2"/>
    <n v="89"/>
    <x v="3"/>
    <x v="255"/>
    <n v="0.40676738164802012"/>
    <x v="0"/>
    <n v="84198"/>
  </r>
  <r>
    <s v="TXN00573"/>
    <x v="572"/>
    <x v="0"/>
    <x v="3"/>
    <x v="4"/>
    <n v="6"/>
    <n v="75234"/>
    <n v="451404"/>
    <n v="215852"/>
    <n v="235552"/>
    <n v="1"/>
    <x v="1"/>
    <n v="53"/>
    <x v="2"/>
    <x v="212"/>
    <n v="0.52182080796802865"/>
    <x v="11"/>
    <n v="451404"/>
  </r>
  <r>
    <s v="TXN00574"/>
    <x v="573"/>
    <x v="1"/>
    <x v="0"/>
    <x v="4"/>
    <n v="7"/>
    <n v="66732"/>
    <n v="467124"/>
    <n v="207012"/>
    <n v="260112"/>
    <n v="4"/>
    <x v="2"/>
    <n v="97"/>
    <x v="1"/>
    <x v="57"/>
    <n v="0.55683715672926248"/>
    <x v="5"/>
    <n v="467124"/>
  </r>
  <r>
    <s v="TXN00575"/>
    <x v="574"/>
    <x v="2"/>
    <x v="4"/>
    <x v="1"/>
    <n v="9"/>
    <n v="65377"/>
    <n v="588393"/>
    <n v="508555"/>
    <n v="79838"/>
    <n v="4"/>
    <x v="3"/>
    <n v="70"/>
    <x v="0"/>
    <x v="37"/>
    <n v="0.1356882219876851"/>
    <x v="0"/>
    <n v="588393"/>
  </r>
  <r>
    <s v="TXN00576"/>
    <x v="575"/>
    <x v="5"/>
    <x v="2"/>
    <x v="3"/>
    <n v="6"/>
    <n v="9525"/>
    <n v="57150"/>
    <n v="33873"/>
    <n v="23277"/>
    <n v="5"/>
    <x v="1"/>
    <n v="79"/>
    <x v="3"/>
    <x v="92"/>
    <n v="0.40729658792650919"/>
    <x v="12"/>
    <n v="57150"/>
  </r>
  <r>
    <s v="TXN00577"/>
    <x v="576"/>
    <x v="1"/>
    <x v="5"/>
    <x v="0"/>
    <n v="8"/>
    <n v="25694"/>
    <n v="205552"/>
    <n v="143497"/>
    <n v="62055"/>
    <n v="5"/>
    <x v="1"/>
    <n v="72"/>
    <x v="1"/>
    <x v="255"/>
    <n v="0.30189441114657117"/>
    <x v="0"/>
    <n v="205552"/>
  </r>
  <r>
    <s v="TXN00578"/>
    <x v="577"/>
    <x v="3"/>
    <x v="1"/>
    <x v="0"/>
    <n v="6"/>
    <n v="79337"/>
    <n v="476022"/>
    <n v="199264"/>
    <n v="276758"/>
    <n v="3"/>
    <x v="3"/>
    <n v="100"/>
    <x v="2"/>
    <x v="337"/>
    <n v="0.58139749843494626"/>
    <x v="16"/>
    <n v="476022"/>
  </r>
  <r>
    <s v="TXN00579"/>
    <x v="578"/>
    <x v="5"/>
    <x v="3"/>
    <x v="0"/>
    <n v="10"/>
    <n v="19878"/>
    <n v="198780"/>
    <n v="141310"/>
    <n v="57470"/>
    <n v="1"/>
    <x v="0"/>
    <n v="67"/>
    <x v="2"/>
    <x v="338"/>
    <n v="0.28911359291679245"/>
    <x v="3"/>
    <n v="198780"/>
  </r>
  <r>
    <s v="TXN00580"/>
    <x v="579"/>
    <x v="1"/>
    <x v="1"/>
    <x v="3"/>
    <n v="4"/>
    <n v="33042"/>
    <n v="132168"/>
    <n v="109904"/>
    <n v="22264"/>
    <n v="5"/>
    <x v="1"/>
    <n v="97"/>
    <x v="0"/>
    <x v="339"/>
    <n v="0.16845227286483869"/>
    <x v="3"/>
    <n v="132168"/>
  </r>
  <r>
    <s v="TXN00581"/>
    <x v="580"/>
    <x v="0"/>
    <x v="3"/>
    <x v="0"/>
    <n v="4"/>
    <n v="69736"/>
    <n v="278944"/>
    <n v="127372"/>
    <n v="151572"/>
    <n v="3"/>
    <x v="2"/>
    <n v="78"/>
    <x v="1"/>
    <x v="213"/>
    <n v="0.54337788229895612"/>
    <x v="8"/>
    <n v="278944"/>
  </r>
  <r>
    <s v="TXN00582"/>
    <x v="581"/>
    <x v="4"/>
    <x v="5"/>
    <x v="4"/>
    <n v="9"/>
    <n v="29953"/>
    <n v="269577"/>
    <n v="159771"/>
    <n v="109806"/>
    <n v="3"/>
    <x v="2"/>
    <n v="98"/>
    <x v="2"/>
    <x v="340"/>
    <n v="0.40732703457639191"/>
    <x v="1"/>
    <n v="269577"/>
  </r>
  <r>
    <s v="TXN00583"/>
    <x v="582"/>
    <x v="0"/>
    <x v="4"/>
    <x v="6"/>
    <n v="2"/>
    <n v="67144"/>
    <n v="134288"/>
    <n v="102294"/>
    <n v="31994"/>
    <n v="3"/>
    <x v="3"/>
    <n v="83"/>
    <x v="2"/>
    <x v="243"/>
    <n v="0.238249136184916"/>
    <x v="7"/>
    <n v="134288"/>
  </r>
  <r>
    <s v="TXN00584"/>
    <x v="583"/>
    <x v="2"/>
    <x v="5"/>
    <x v="1"/>
    <n v="3"/>
    <n v="24446"/>
    <n v="73338"/>
    <n v="37438"/>
    <n v="35900"/>
    <n v="1"/>
    <x v="1"/>
    <n v="80"/>
    <x v="3"/>
    <x v="341"/>
    <n v="0.48951430363522319"/>
    <x v="6"/>
    <n v="73338"/>
  </r>
  <r>
    <s v="TXN00585"/>
    <x v="584"/>
    <x v="5"/>
    <x v="0"/>
    <x v="5"/>
    <n v="5"/>
    <n v="54855"/>
    <n v="274275"/>
    <n v="113891"/>
    <n v="160384"/>
    <n v="5"/>
    <x v="3"/>
    <n v="92"/>
    <x v="0"/>
    <x v="256"/>
    <n v="0.58475617537143376"/>
    <x v="12"/>
    <n v="274275"/>
  </r>
  <r>
    <s v="TXN00586"/>
    <x v="585"/>
    <x v="4"/>
    <x v="0"/>
    <x v="5"/>
    <n v="8"/>
    <n v="56875"/>
    <n v="455000"/>
    <n v="203108"/>
    <n v="251892"/>
    <n v="5"/>
    <x v="3"/>
    <n v="96"/>
    <x v="3"/>
    <x v="277"/>
    <n v="0.55360879120879125"/>
    <x v="5"/>
    <n v="455000"/>
  </r>
  <r>
    <s v="TXN00587"/>
    <x v="586"/>
    <x v="5"/>
    <x v="5"/>
    <x v="6"/>
    <n v="2"/>
    <n v="37175"/>
    <n v="74350"/>
    <n v="58277"/>
    <n v="16073"/>
    <n v="1"/>
    <x v="2"/>
    <n v="94"/>
    <x v="3"/>
    <x v="58"/>
    <n v="0.21618022864828515"/>
    <x v="14"/>
    <n v="74350"/>
  </r>
  <r>
    <s v="TXN00588"/>
    <x v="587"/>
    <x v="2"/>
    <x v="3"/>
    <x v="4"/>
    <n v="7"/>
    <n v="69556"/>
    <n v="486892"/>
    <n v="317911"/>
    <n v="168981"/>
    <n v="1"/>
    <x v="2"/>
    <n v="80"/>
    <x v="1"/>
    <x v="342"/>
    <n v="0.34706053909285839"/>
    <x v="2"/>
    <n v="486892"/>
  </r>
  <r>
    <s v="TXN00589"/>
    <x v="588"/>
    <x v="2"/>
    <x v="0"/>
    <x v="0"/>
    <n v="6"/>
    <n v="62456"/>
    <n v="374736"/>
    <n v="291358"/>
    <n v="83378"/>
    <n v="1"/>
    <x v="2"/>
    <n v="50"/>
    <x v="1"/>
    <x v="65"/>
    <n v="0.22249797190555484"/>
    <x v="14"/>
    <n v="374736"/>
  </r>
  <r>
    <s v="TXN00590"/>
    <x v="589"/>
    <x v="3"/>
    <x v="2"/>
    <x v="1"/>
    <n v="6"/>
    <n v="76466"/>
    <n v="458796"/>
    <n v="284197"/>
    <n v="174599"/>
    <n v="1"/>
    <x v="2"/>
    <n v="55"/>
    <x v="1"/>
    <x v="317"/>
    <n v="0.38055911559821792"/>
    <x v="15"/>
    <n v="458796"/>
  </r>
  <r>
    <s v="TXN00591"/>
    <x v="590"/>
    <x v="5"/>
    <x v="3"/>
    <x v="6"/>
    <n v="8"/>
    <n v="69658"/>
    <n v="557264"/>
    <n v="303613"/>
    <n v="253651"/>
    <n v="3"/>
    <x v="1"/>
    <n v="58"/>
    <x v="0"/>
    <x v="320"/>
    <n v="0.45517205489678142"/>
    <x v="16"/>
    <n v="557264"/>
  </r>
  <r>
    <s v="TXN00592"/>
    <x v="591"/>
    <x v="4"/>
    <x v="5"/>
    <x v="6"/>
    <n v="2"/>
    <n v="15734"/>
    <n v="31468"/>
    <n v="23157"/>
    <n v="8311"/>
    <n v="5"/>
    <x v="3"/>
    <n v="83"/>
    <x v="0"/>
    <x v="343"/>
    <n v="0.26410957162832083"/>
    <x v="14"/>
    <n v="31468"/>
  </r>
  <r>
    <s v="TXN00593"/>
    <x v="592"/>
    <x v="0"/>
    <x v="5"/>
    <x v="1"/>
    <n v="3"/>
    <n v="53040"/>
    <n v="159120"/>
    <n v="95319"/>
    <n v="63801"/>
    <n v="4"/>
    <x v="2"/>
    <n v="55"/>
    <x v="2"/>
    <x v="225"/>
    <n v="0.40096153846153848"/>
    <x v="3"/>
    <n v="159120"/>
  </r>
  <r>
    <s v="TXN00594"/>
    <x v="593"/>
    <x v="3"/>
    <x v="5"/>
    <x v="1"/>
    <n v="5"/>
    <n v="34297"/>
    <n v="171485"/>
    <n v="100956"/>
    <n v="70529"/>
    <n v="4"/>
    <x v="0"/>
    <n v="97"/>
    <x v="3"/>
    <x v="344"/>
    <n v="0.41128378575385605"/>
    <x v="6"/>
    <n v="171485"/>
  </r>
  <r>
    <s v="TXN00595"/>
    <x v="594"/>
    <x v="0"/>
    <x v="4"/>
    <x v="6"/>
    <n v="5"/>
    <n v="47093"/>
    <n v="235465"/>
    <n v="123067"/>
    <n v="112398"/>
    <n v="5"/>
    <x v="3"/>
    <n v="69"/>
    <x v="2"/>
    <x v="114"/>
    <n v="0.47734482831843372"/>
    <x v="1"/>
    <n v="235465"/>
  </r>
  <r>
    <s v="TXN00596"/>
    <x v="595"/>
    <x v="2"/>
    <x v="2"/>
    <x v="5"/>
    <n v="6"/>
    <n v="2155"/>
    <n v="12930"/>
    <n v="10332"/>
    <n v="2598"/>
    <n v="4"/>
    <x v="0"/>
    <n v="88"/>
    <x v="1"/>
    <x v="285"/>
    <n v="0.20092807424593967"/>
    <x v="7"/>
    <n v="12930"/>
  </r>
  <r>
    <s v="TXN00597"/>
    <x v="596"/>
    <x v="4"/>
    <x v="4"/>
    <x v="1"/>
    <n v="4"/>
    <n v="23578"/>
    <n v="94312"/>
    <n v="78705"/>
    <n v="15607"/>
    <n v="3"/>
    <x v="0"/>
    <n v="63"/>
    <x v="2"/>
    <x v="154"/>
    <n v="0.16548265332089235"/>
    <x v="13"/>
    <n v="94312"/>
  </r>
  <r>
    <s v="TXN00598"/>
    <x v="597"/>
    <x v="0"/>
    <x v="3"/>
    <x v="6"/>
    <n v="9"/>
    <n v="66464"/>
    <n v="598176"/>
    <n v="259867"/>
    <n v="338309"/>
    <n v="4"/>
    <x v="3"/>
    <n v="58"/>
    <x v="3"/>
    <x v="105"/>
    <n v="0.56556765901674422"/>
    <x v="6"/>
    <n v="598176"/>
  </r>
  <r>
    <s v="TXN00599"/>
    <x v="598"/>
    <x v="1"/>
    <x v="2"/>
    <x v="1"/>
    <n v="2"/>
    <n v="31391"/>
    <n v="62782"/>
    <n v="53010"/>
    <n v="9772"/>
    <n v="3"/>
    <x v="0"/>
    <n v="63"/>
    <x v="2"/>
    <x v="345"/>
    <n v="0.15564970851517951"/>
    <x v="5"/>
    <n v="62782"/>
  </r>
  <r>
    <s v="TXN00600"/>
    <x v="599"/>
    <x v="3"/>
    <x v="4"/>
    <x v="0"/>
    <n v="10"/>
    <n v="26241"/>
    <n v="262410"/>
    <n v="157622"/>
    <n v="104788"/>
    <n v="4"/>
    <x v="2"/>
    <n v="78"/>
    <x v="3"/>
    <x v="33"/>
    <n v="0.3993292938531306"/>
    <x v="10"/>
    <n v="262410"/>
  </r>
  <r>
    <s v="TXN00601"/>
    <x v="600"/>
    <x v="4"/>
    <x v="5"/>
    <x v="2"/>
    <n v="10"/>
    <n v="28819"/>
    <n v="288190"/>
    <n v="241894"/>
    <n v="46296"/>
    <n v="1"/>
    <x v="2"/>
    <n v="55"/>
    <x v="0"/>
    <x v="346"/>
    <n v="0.16064401957042229"/>
    <x v="12"/>
    <n v="288190"/>
  </r>
  <r>
    <s v="TXN00602"/>
    <x v="601"/>
    <x v="3"/>
    <x v="4"/>
    <x v="2"/>
    <n v="4"/>
    <n v="981"/>
    <n v="3924"/>
    <n v="1776"/>
    <n v="2148"/>
    <n v="3"/>
    <x v="2"/>
    <n v="81"/>
    <x v="1"/>
    <x v="305"/>
    <n v="0.54740061162079512"/>
    <x v="11"/>
    <n v="3924"/>
  </r>
  <r>
    <s v="TXN00603"/>
    <x v="602"/>
    <x v="3"/>
    <x v="4"/>
    <x v="5"/>
    <n v="6"/>
    <n v="58741"/>
    <n v="352446"/>
    <n v="276802"/>
    <n v="75644"/>
    <n v="1"/>
    <x v="3"/>
    <n v="72"/>
    <x v="0"/>
    <x v="239"/>
    <n v="0.21462578664533005"/>
    <x v="10"/>
    <n v="352446"/>
  </r>
  <r>
    <s v="TXN00604"/>
    <x v="603"/>
    <x v="4"/>
    <x v="2"/>
    <x v="5"/>
    <n v="3"/>
    <n v="45436"/>
    <n v="136308"/>
    <n v="97569"/>
    <n v="38739"/>
    <n v="5"/>
    <x v="1"/>
    <n v="53"/>
    <x v="2"/>
    <x v="164"/>
    <n v="0.28420195439739415"/>
    <x v="5"/>
    <n v="136308"/>
  </r>
  <r>
    <s v="TXN00605"/>
    <x v="604"/>
    <x v="0"/>
    <x v="3"/>
    <x v="3"/>
    <n v="2"/>
    <n v="10054"/>
    <n v="20108"/>
    <n v="11088"/>
    <n v="9020"/>
    <n v="2"/>
    <x v="3"/>
    <n v="94"/>
    <x v="0"/>
    <x v="347"/>
    <n v="0.44857768052516411"/>
    <x v="13"/>
    <n v="20108"/>
  </r>
  <r>
    <s v="TXN00606"/>
    <x v="605"/>
    <x v="1"/>
    <x v="0"/>
    <x v="3"/>
    <n v="7"/>
    <n v="6325"/>
    <n v="44275"/>
    <n v="30157"/>
    <n v="14118"/>
    <n v="1"/>
    <x v="3"/>
    <n v="63"/>
    <x v="3"/>
    <x v="348"/>
    <n v="0.31887069452286843"/>
    <x v="6"/>
    <n v="44275"/>
  </r>
  <r>
    <s v="TXN00607"/>
    <x v="606"/>
    <x v="3"/>
    <x v="0"/>
    <x v="2"/>
    <n v="7"/>
    <n v="77305"/>
    <n v="541135"/>
    <n v="454459"/>
    <n v="86676"/>
    <n v="5"/>
    <x v="3"/>
    <n v="56"/>
    <x v="0"/>
    <x v="349"/>
    <n v="0.16017444815064633"/>
    <x v="4"/>
    <n v="541135"/>
  </r>
  <r>
    <s v="TXN00608"/>
    <x v="607"/>
    <x v="1"/>
    <x v="0"/>
    <x v="4"/>
    <n v="2"/>
    <n v="51355"/>
    <n v="102710"/>
    <n v="76278"/>
    <n v="26432"/>
    <n v="2"/>
    <x v="2"/>
    <n v="89"/>
    <x v="0"/>
    <x v="302"/>
    <n v="0.25734592542108853"/>
    <x v="15"/>
    <n v="102710"/>
  </r>
  <r>
    <s v="TXN00609"/>
    <x v="608"/>
    <x v="5"/>
    <x v="2"/>
    <x v="5"/>
    <n v="9"/>
    <n v="72358"/>
    <n v="651222"/>
    <n v="419943"/>
    <n v="231279"/>
    <n v="4"/>
    <x v="2"/>
    <n v="82"/>
    <x v="2"/>
    <x v="123"/>
    <n v="0.35514617135170495"/>
    <x v="16"/>
    <n v="651222"/>
  </r>
  <r>
    <s v="TXN00610"/>
    <x v="609"/>
    <x v="0"/>
    <x v="4"/>
    <x v="0"/>
    <n v="2"/>
    <n v="9378"/>
    <n v="18756"/>
    <n v="11520"/>
    <n v="7236"/>
    <n v="3"/>
    <x v="3"/>
    <n v="55"/>
    <x v="3"/>
    <x v="350"/>
    <n v="0.38579654510556621"/>
    <x v="6"/>
    <n v="18756"/>
  </r>
  <r>
    <s v="TXN00611"/>
    <x v="610"/>
    <x v="2"/>
    <x v="3"/>
    <x v="3"/>
    <n v="5"/>
    <n v="34159"/>
    <n v="170795"/>
    <n v="106982"/>
    <n v="63813"/>
    <n v="2"/>
    <x v="1"/>
    <n v="71"/>
    <x v="1"/>
    <x v="170"/>
    <n v="0.37362334962967297"/>
    <x v="11"/>
    <n v="170795"/>
  </r>
  <r>
    <s v="TXN00612"/>
    <x v="611"/>
    <x v="5"/>
    <x v="2"/>
    <x v="4"/>
    <n v="1"/>
    <n v="11332"/>
    <n v="11332"/>
    <n v="8012"/>
    <n v="3320"/>
    <n v="3"/>
    <x v="3"/>
    <n v="75"/>
    <x v="2"/>
    <x v="351"/>
    <n v="0.29297564419343453"/>
    <x v="8"/>
    <n v="11332"/>
  </r>
  <r>
    <s v="TXN00613"/>
    <x v="612"/>
    <x v="1"/>
    <x v="2"/>
    <x v="5"/>
    <n v="3"/>
    <n v="75736"/>
    <n v="227208"/>
    <n v="162294"/>
    <n v="64914"/>
    <n v="4"/>
    <x v="0"/>
    <n v="95"/>
    <x v="3"/>
    <x v="352"/>
    <n v="0.28570296820534491"/>
    <x v="1"/>
    <n v="227208"/>
  </r>
  <r>
    <s v="TXN00614"/>
    <x v="613"/>
    <x v="5"/>
    <x v="0"/>
    <x v="3"/>
    <n v="2"/>
    <n v="67628"/>
    <n v="135256"/>
    <n v="83878"/>
    <n v="51378"/>
    <n v="4"/>
    <x v="3"/>
    <n v="87"/>
    <x v="3"/>
    <x v="6"/>
    <n v="0.3798574554918081"/>
    <x v="6"/>
    <n v="135256"/>
  </r>
  <r>
    <s v="TXN00615"/>
    <x v="614"/>
    <x v="2"/>
    <x v="2"/>
    <x v="4"/>
    <n v="4"/>
    <n v="46348"/>
    <n v="185392"/>
    <n v="129103"/>
    <n v="56289"/>
    <n v="4"/>
    <x v="1"/>
    <n v="59"/>
    <x v="0"/>
    <x v="353"/>
    <n v="0.30362151549149907"/>
    <x v="2"/>
    <n v="185392"/>
  </r>
  <r>
    <s v="TXN00616"/>
    <x v="615"/>
    <x v="5"/>
    <x v="3"/>
    <x v="0"/>
    <n v="7"/>
    <n v="30841"/>
    <n v="215887"/>
    <n v="130200"/>
    <n v="85687"/>
    <n v="5"/>
    <x v="0"/>
    <n v="67"/>
    <x v="2"/>
    <x v="222"/>
    <n v="0.39690671508705944"/>
    <x v="8"/>
    <n v="215887"/>
  </r>
  <r>
    <s v="TXN00617"/>
    <x v="616"/>
    <x v="2"/>
    <x v="1"/>
    <x v="1"/>
    <n v="7"/>
    <n v="43809"/>
    <n v="306663"/>
    <n v="200647"/>
    <n v="106016"/>
    <n v="1"/>
    <x v="3"/>
    <n v="67"/>
    <x v="1"/>
    <x v="221"/>
    <n v="0.345708481297059"/>
    <x v="8"/>
    <n v="306663"/>
  </r>
  <r>
    <s v="TXN00618"/>
    <x v="617"/>
    <x v="1"/>
    <x v="0"/>
    <x v="3"/>
    <n v="6"/>
    <n v="51427"/>
    <n v="308562"/>
    <n v="133524"/>
    <n v="175038"/>
    <n v="5"/>
    <x v="0"/>
    <n v="94"/>
    <x v="1"/>
    <x v="177"/>
    <n v="0.56727011103117042"/>
    <x v="10"/>
    <n v="308562"/>
  </r>
  <r>
    <s v="TXN00619"/>
    <x v="618"/>
    <x v="0"/>
    <x v="3"/>
    <x v="0"/>
    <n v="9"/>
    <n v="33460"/>
    <n v="301140"/>
    <n v="171947"/>
    <n v="129193"/>
    <n v="5"/>
    <x v="1"/>
    <n v="70"/>
    <x v="3"/>
    <x v="125"/>
    <n v="0.42901308361559409"/>
    <x v="9"/>
    <n v="301140"/>
  </r>
  <r>
    <s v="TXN00620"/>
    <x v="619"/>
    <x v="2"/>
    <x v="1"/>
    <x v="1"/>
    <n v="8"/>
    <n v="19070"/>
    <n v="152560"/>
    <n v="129648"/>
    <n v="22912"/>
    <n v="5"/>
    <x v="1"/>
    <n v="99"/>
    <x v="0"/>
    <x v="168"/>
    <n v="0.1501835343471421"/>
    <x v="3"/>
    <n v="152560"/>
  </r>
  <r>
    <s v="TXN00621"/>
    <x v="620"/>
    <x v="2"/>
    <x v="0"/>
    <x v="1"/>
    <n v="5"/>
    <n v="19004"/>
    <n v="95020"/>
    <n v="58971"/>
    <n v="36049"/>
    <n v="5"/>
    <x v="3"/>
    <n v="75"/>
    <x v="3"/>
    <x v="40"/>
    <n v="0.37938328772889918"/>
    <x v="6"/>
    <n v="95020"/>
  </r>
  <r>
    <s v="TXN00622"/>
    <x v="621"/>
    <x v="2"/>
    <x v="3"/>
    <x v="2"/>
    <n v="5"/>
    <n v="8668"/>
    <n v="43340"/>
    <n v="31885"/>
    <n v="11455"/>
    <n v="5"/>
    <x v="0"/>
    <n v="66"/>
    <x v="3"/>
    <x v="354"/>
    <n v="0.26430549146285187"/>
    <x v="9"/>
    <n v="43340"/>
  </r>
  <r>
    <s v="TXN00623"/>
    <x v="622"/>
    <x v="4"/>
    <x v="1"/>
    <x v="1"/>
    <n v="8"/>
    <n v="48759"/>
    <n v="390072"/>
    <n v="326342"/>
    <n v="63730"/>
    <n v="3"/>
    <x v="0"/>
    <n v="68"/>
    <x v="1"/>
    <x v="326"/>
    <n v="0.16338009393137679"/>
    <x v="15"/>
    <n v="390072"/>
  </r>
  <r>
    <s v="TXN00624"/>
    <x v="623"/>
    <x v="3"/>
    <x v="3"/>
    <x v="5"/>
    <n v="3"/>
    <n v="51293"/>
    <n v="153879"/>
    <n v="121650"/>
    <n v="32229"/>
    <n v="4"/>
    <x v="1"/>
    <n v="50"/>
    <x v="0"/>
    <x v="124"/>
    <n v="0.2094437837521689"/>
    <x v="8"/>
    <n v="153879"/>
  </r>
  <r>
    <s v="TXN00625"/>
    <x v="624"/>
    <x v="4"/>
    <x v="1"/>
    <x v="3"/>
    <n v="5"/>
    <n v="16391"/>
    <n v="81955"/>
    <n v="70992"/>
    <n v="10963"/>
    <n v="2"/>
    <x v="1"/>
    <n v="98"/>
    <x v="3"/>
    <x v="189"/>
    <n v="0.13376853151119517"/>
    <x v="11"/>
    <n v="81955"/>
  </r>
  <r>
    <s v="TXN00626"/>
    <x v="625"/>
    <x v="4"/>
    <x v="2"/>
    <x v="0"/>
    <n v="1"/>
    <n v="35397"/>
    <n v="35397"/>
    <n v="15364"/>
    <n v="20033"/>
    <n v="5"/>
    <x v="2"/>
    <n v="67"/>
    <x v="2"/>
    <x v="241"/>
    <n v="0.56595191682910984"/>
    <x v="10"/>
    <n v="35397"/>
  </r>
  <r>
    <s v="TXN00627"/>
    <x v="626"/>
    <x v="3"/>
    <x v="5"/>
    <x v="2"/>
    <n v="1"/>
    <n v="77976"/>
    <n v="77976"/>
    <n v="53610"/>
    <n v="24366"/>
    <n v="4"/>
    <x v="3"/>
    <n v="58"/>
    <x v="1"/>
    <x v="165"/>
    <n v="0.31248076331178826"/>
    <x v="0"/>
    <n v="77976"/>
  </r>
  <r>
    <s v="TXN00628"/>
    <x v="627"/>
    <x v="1"/>
    <x v="2"/>
    <x v="1"/>
    <n v="2"/>
    <n v="2967"/>
    <n v="5934"/>
    <n v="4476"/>
    <n v="1458"/>
    <n v="2"/>
    <x v="2"/>
    <n v="51"/>
    <x v="3"/>
    <x v="325"/>
    <n v="0.24570273003033366"/>
    <x v="13"/>
    <n v="5934"/>
  </r>
  <r>
    <s v="TXN00629"/>
    <x v="628"/>
    <x v="5"/>
    <x v="4"/>
    <x v="6"/>
    <n v="4"/>
    <n v="53592"/>
    <n v="214368"/>
    <n v="96443"/>
    <n v="117925"/>
    <n v="1"/>
    <x v="0"/>
    <n v="72"/>
    <x v="0"/>
    <x v="300"/>
    <n v="0.55010542618301239"/>
    <x v="11"/>
    <n v="214368"/>
  </r>
  <r>
    <s v="TXN00630"/>
    <x v="629"/>
    <x v="5"/>
    <x v="4"/>
    <x v="5"/>
    <n v="8"/>
    <n v="56413"/>
    <n v="451304"/>
    <n v="289073"/>
    <n v="162231"/>
    <n v="5"/>
    <x v="0"/>
    <n v="91"/>
    <x v="1"/>
    <x v="113"/>
    <n v="0.35947166433268929"/>
    <x v="0"/>
    <n v="451304"/>
  </r>
  <r>
    <s v="TXN00631"/>
    <x v="630"/>
    <x v="5"/>
    <x v="3"/>
    <x v="0"/>
    <n v="7"/>
    <n v="20972"/>
    <n v="146804"/>
    <n v="96579"/>
    <n v="50225"/>
    <n v="3"/>
    <x v="2"/>
    <n v="67"/>
    <x v="0"/>
    <x v="355"/>
    <n v="0.34212283044058744"/>
    <x v="1"/>
    <n v="146804"/>
  </r>
  <r>
    <s v="TXN00632"/>
    <x v="631"/>
    <x v="3"/>
    <x v="3"/>
    <x v="5"/>
    <n v="9"/>
    <n v="9220"/>
    <n v="82980"/>
    <n v="46268"/>
    <n v="36712"/>
    <n v="3"/>
    <x v="0"/>
    <n v="77"/>
    <x v="1"/>
    <x v="356"/>
    <n v="0.44241986020727886"/>
    <x v="16"/>
    <n v="82980"/>
  </r>
  <r>
    <s v="TXN00633"/>
    <x v="632"/>
    <x v="0"/>
    <x v="5"/>
    <x v="4"/>
    <n v="5"/>
    <n v="42619"/>
    <n v="213095"/>
    <n v="157984"/>
    <n v="55111"/>
    <n v="1"/>
    <x v="3"/>
    <n v="66"/>
    <x v="3"/>
    <x v="260"/>
    <n v="0.25862174147680611"/>
    <x v="10"/>
    <n v="213095"/>
  </r>
  <r>
    <s v="TXN00634"/>
    <x v="633"/>
    <x v="0"/>
    <x v="4"/>
    <x v="4"/>
    <n v="7"/>
    <n v="59173"/>
    <n v="414211"/>
    <n v="318280"/>
    <n v="95931"/>
    <n v="4"/>
    <x v="3"/>
    <n v="60"/>
    <x v="2"/>
    <x v="357"/>
    <n v="0.23159935395245418"/>
    <x v="3"/>
    <n v="414211"/>
  </r>
  <r>
    <s v="TXN00635"/>
    <x v="634"/>
    <x v="1"/>
    <x v="4"/>
    <x v="3"/>
    <n v="10"/>
    <n v="10629"/>
    <n v="106290"/>
    <n v="64432"/>
    <n v="41858"/>
    <n v="1"/>
    <x v="2"/>
    <n v="71"/>
    <x v="2"/>
    <x v="327"/>
    <n v="0.39380938940634114"/>
    <x v="9"/>
    <n v="106290"/>
  </r>
  <r>
    <s v="TXN00636"/>
    <x v="132"/>
    <x v="3"/>
    <x v="4"/>
    <x v="2"/>
    <n v="6"/>
    <n v="6202"/>
    <n v="37212"/>
    <n v="30875"/>
    <n v="6337"/>
    <n v="3"/>
    <x v="2"/>
    <n v="70"/>
    <x v="3"/>
    <x v="206"/>
    <n v="0.1702945286466731"/>
    <x v="0"/>
    <n v="37212"/>
  </r>
  <r>
    <s v="TXN00637"/>
    <x v="635"/>
    <x v="5"/>
    <x v="4"/>
    <x v="5"/>
    <n v="9"/>
    <n v="47830"/>
    <n v="430470"/>
    <n v="352282"/>
    <n v="78188"/>
    <n v="1"/>
    <x v="2"/>
    <n v="62"/>
    <x v="2"/>
    <x v="358"/>
    <n v="0.18163402792296793"/>
    <x v="13"/>
    <n v="430470"/>
  </r>
  <r>
    <s v="TXN00638"/>
    <x v="636"/>
    <x v="1"/>
    <x v="0"/>
    <x v="4"/>
    <n v="5"/>
    <n v="59801"/>
    <n v="299005"/>
    <n v="120145"/>
    <n v="178860"/>
    <n v="5"/>
    <x v="1"/>
    <n v="90"/>
    <x v="1"/>
    <x v="121"/>
    <n v="0.59818397685657432"/>
    <x v="10"/>
    <n v="299005"/>
  </r>
  <r>
    <s v="TXN00639"/>
    <x v="637"/>
    <x v="1"/>
    <x v="3"/>
    <x v="4"/>
    <n v="4"/>
    <n v="30210"/>
    <n v="120840"/>
    <n v="95386"/>
    <n v="25454"/>
    <n v="4"/>
    <x v="0"/>
    <n v="80"/>
    <x v="3"/>
    <x v="3"/>
    <n v="0.21064217146640185"/>
    <x v="3"/>
    <n v="120840"/>
  </r>
  <r>
    <s v="TXN00640"/>
    <x v="638"/>
    <x v="3"/>
    <x v="1"/>
    <x v="5"/>
    <n v="4"/>
    <n v="42390"/>
    <n v="169560"/>
    <n v="101551"/>
    <n v="68009"/>
    <n v="3"/>
    <x v="0"/>
    <n v="77"/>
    <x v="2"/>
    <x v="141"/>
    <n v="0.40109105921207833"/>
    <x v="13"/>
    <n v="169560"/>
  </r>
  <r>
    <s v="TXN00641"/>
    <x v="639"/>
    <x v="0"/>
    <x v="4"/>
    <x v="0"/>
    <n v="2"/>
    <n v="62379"/>
    <n v="124758"/>
    <n v="52633"/>
    <n v="72125"/>
    <n v="2"/>
    <x v="1"/>
    <n v="66"/>
    <x v="3"/>
    <x v="68"/>
    <n v="0.57811923884640659"/>
    <x v="10"/>
    <n v="124758"/>
  </r>
  <r>
    <s v="TXN00642"/>
    <x v="640"/>
    <x v="3"/>
    <x v="1"/>
    <x v="4"/>
    <n v="4"/>
    <n v="79527"/>
    <n v="318108"/>
    <n v="148352"/>
    <n v="169756"/>
    <n v="1"/>
    <x v="1"/>
    <n v="98"/>
    <x v="3"/>
    <x v="359"/>
    <n v="0.53364266224049695"/>
    <x v="13"/>
    <n v="318108"/>
  </r>
  <r>
    <s v="TXN00643"/>
    <x v="641"/>
    <x v="3"/>
    <x v="2"/>
    <x v="1"/>
    <n v="4"/>
    <n v="27709"/>
    <n v="110836"/>
    <n v="44805"/>
    <n v="66031"/>
    <n v="1"/>
    <x v="3"/>
    <n v="97"/>
    <x v="2"/>
    <x v="40"/>
    <n v="0.59575408711970845"/>
    <x v="6"/>
    <n v="110836"/>
  </r>
  <r>
    <s v="TXN00644"/>
    <x v="642"/>
    <x v="0"/>
    <x v="1"/>
    <x v="0"/>
    <n v="1"/>
    <n v="53265"/>
    <n v="53265"/>
    <n v="38403"/>
    <n v="14862"/>
    <n v="5"/>
    <x v="0"/>
    <n v="69"/>
    <x v="2"/>
    <x v="360"/>
    <n v="0.27901999436778374"/>
    <x v="4"/>
    <n v="53265"/>
  </r>
  <r>
    <s v="TXN00645"/>
    <x v="643"/>
    <x v="0"/>
    <x v="5"/>
    <x v="5"/>
    <n v="4"/>
    <n v="45578"/>
    <n v="182312"/>
    <n v="112872"/>
    <n v="69440"/>
    <n v="2"/>
    <x v="0"/>
    <n v="71"/>
    <x v="1"/>
    <x v="79"/>
    <n v="0.38088551494141909"/>
    <x v="11"/>
    <n v="182312"/>
  </r>
  <r>
    <s v="TXN00646"/>
    <x v="644"/>
    <x v="2"/>
    <x v="3"/>
    <x v="1"/>
    <n v="5"/>
    <n v="72183"/>
    <n v="360915"/>
    <n v="258454"/>
    <n v="102461"/>
    <n v="2"/>
    <x v="2"/>
    <n v="93"/>
    <x v="0"/>
    <x v="361"/>
    <n v="0.28389232921879115"/>
    <x v="6"/>
    <n v="360915"/>
  </r>
  <r>
    <s v="TXN00647"/>
    <x v="645"/>
    <x v="0"/>
    <x v="0"/>
    <x v="0"/>
    <n v="6"/>
    <n v="18856"/>
    <n v="113136"/>
    <n v="49753"/>
    <n v="63383"/>
    <n v="3"/>
    <x v="2"/>
    <n v="90"/>
    <x v="0"/>
    <x v="362"/>
    <n v="0.56023723660019797"/>
    <x v="14"/>
    <n v="113136"/>
  </r>
  <r>
    <s v="TXN00648"/>
    <x v="646"/>
    <x v="4"/>
    <x v="3"/>
    <x v="4"/>
    <n v="1"/>
    <n v="44074"/>
    <n v="44074"/>
    <n v="29563"/>
    <n v="14511"/>
    <n v="5"/>
    <x v="1"/>
    <n v="54"/>
    <x v="3"/>
    <x v="299"/>
    <n v="0.32924172981803329"/>
    <x v="15"/>
    <n v="44074"/>
  </r>
  <r>
    <s v="TXN00649"/>
    <x v="647"/>
    <x v="1"/>
    <x v="3"/>
    <x v="3"/>
    <n v="7"/>
    <n v="71863"/>
    <n v="503041"/>
    <n v="385448"/>
    <n v="117593"/>
    <n v="4"/>
    <x v="2"/>
    <n v="80"/>
    <x v="1"/>
    <x v="146"/>
    <n v="0.23376424585669955"/>
    <x v="16"/>
    <n v="503041"/>
  </r>
  <r>
    <s v="TXN00650"/>
    <x v="648"/>
    <x v="0"/>
    <x v="3"/>
    <x v="5"/>
    <n v="2"/>
    <n v="52865"/>
    <n v="105730"/>
    <n v="81285"/>
    <n v="24445"/>
    <n v="3"/>
    <x v="1"/>
    <n v="89"/>
    <x v="3"/>
    <x v="114"/>
    <n v="0.23120211860399129"/>
    <x v="1"/>
    <n v="105730"/>
  </r>
  <r>
    <s v="TXN00651"/>
    <x v="649"/>
    <x v="1"/>
    <x v="0"/>
    <x v="6"/>
    <n v="3"/>
    <n v="36292"/>
    <n v="108876"/>
    <n v="81525"/>
    <n v="27351"/>
    <n v="5"/>
    <x v="0"/>
    <n v="84"/>
    <x v="1"/>
    <x v="126"/>
    <n v="0.25121238840515814"/>
    <x v="2"/>
    <n v="108876"/>
  </r>
  <r>
    <s v="TXN00652"/>
    <x v="650"/>
    <x v="4"/>
    <x v="3"/>
    <x v="4"/>
    <n v="9"/>
    <n v="29129"/>
    <n v="262161"/>
    <n v="132312"/>
    <n v="129849"/>
    <n v="3"/>
    <x v="2"/>
    <n v="52"/>
    <x v="3"/>
    <x v="363"/>
    <n v="0.49530250494924877"/>
    <x v="8"/>
    <n v="262161"/>
  </r>
  <r>
    <s v="TXN00653"/>
    <x v="651"/>
    <x v="3"/>
    <x v="4"/>
    <x v="1"/>
    <n v="6"/>
    <n v="11310"/>
    <n v="67860"/>
    <n v="57768"/>
    <n v="10092"/>
    <n v="5"/>
    <x v="0"/>
    <n v="67"/>
    <x v="2"/>
    <x v="294"/>
    <n v="0.14871794871794872"/>
    <x v="7"/>
    <n v="67860"/>
  </r>
  <r>
    <s v="TXN00654"/>
    <x v="652"/>
    <x v="4"/>
    <x v="3"/>
    <x v="4"/>
    <n v="10"/>
    <n v="45254"/>
    <n v="452540"/>
    <n v="307504"/>
    <n v="145036"/>
    <n v="3"/>
    <x v="1"/>
    <n v="59"/>
    <x v="0"/>
    <x v="151"/>
    <n v="0.32049321606929776"/>
    <x v="11"/>
    <n v="452540"/>
  </r>
  <r>
    <s v="TXN00655"/>
    <x v="653"/>
    <x v="1"/>
    <x v="1"/>
    <x v="3"/>
    <n v="8"/>
    <n v="2645"/>
    <n v="21160"/>
    <n v="14593"/>
    <n v="6567"/>
    <n v="1"/>
    <x v="3"/>
    <n v="50"/>
    <x v="3"/>
    <x v="219"/>
    <n v="0.31034971644612475"/>
    <x v="12"/>
    <n v="21160"/>
  </r>
  <r>
    <s v="TXN00656"/>
    <x v="654"/>
    <x v="0"/>
    <x v="4"/>
    <x v="2"/>
    <n v="2"/>
    <n v="63154"/>
    <n v="126308"/>
    <n v="95666"/>
    <n v="30642"/>
    <n v="4"/>
    <x v="0"/>
    <n v="69"/>
    <x v="3"/>
    <x v="364"/>
    <n v="0.24259746017671091"/>
    <x v="0"/>
    <n v="126308"/>
  </r>
  <r>
    <s v="TXN00657"/>
    <x v="655"/>
    <x v="5"/>
    <x v="3"/>
    <x v="2"/>
    <n v="2"/>
    <n v="78454"/>
    <n v="156908"/>
    <n v="127342"/>
    <n v="29566"/>
    <n v="4"/>
    <x v="1"/>
    <n v="87"/>
    <x v="3"/>
    <x v="284"/>
    <n v="0.18842888826573534"/>
    <x v="14"/>
    <n v="156908"/>
  </r>
  <r>
    <s v="TXN00658"/>
    <x v="656"/>
    <x v="3"/>
    <x v="0"/>
    <x v="0"/>
    <n v="9"/>
    <n v="44702"/>
    <n v="402318"/>
    <n v="190534"/>
    <n v="211784"/>
    <n v="5"/>
    <x v="1"/>
    <n v="63"/>
    <x v="2"/>
    <x v="331"/>
    <n v="0.52640945719555177"/>
    <x v="9"/>
    <n v="402318"/>
  </r>
  <r>
    <s v="TXN00659"/>
    <x v="657"/>
    <x v="0"/>
    <x v="4"/>
    <x v="5"/>
    <n v="5"/>
    <n v="55425"/>
    <n v="277125"/>
    <n v="224393"/>
    <n v="52732"/>
    <n v="2"/>
    <x v="3"/>
    <n v="59"/>
    <x v="2"/>
    <x v="365"/>
    <n v="0.19028236355435274"/>
    <x v="0"/>
    <n v="277125"/>
  </r>
  <r>
    <s v="TXN00660"/>
    <x v="658"/>
    <x v="3"/>
    <x v="1"/>
    <x v="5"/>
    <n v="6"/>
    <n v="21079"/>
    <n v="126474"/>
    <n v="72712"/>
    <n v="53762"/>
    <n v="2"/>
    <x v="2"/>
    <n v="88"/>
    <x v="3"/>
    <x v="156"/>
    <n v="0.42508341635434949"/>
    <x v="12"/>
    <n v="126474"/>
  </r>
  <r>
    <s v="TXN00661"/>
    <x v="659"/>
    <x v="2"/>
    <x v="2"/>
    <x v="3"/>
    <n v="4"/>
    <n v="17169"/>
    <n v="68676"/>
    <n v="51865"/>
    <n v="16811"/>
    <n v="5"/>
    <x v="1"/>
    <n v="61"/>
    <x v="0"/>
    <x v="201"/>
    <n v="0.24478711631428737"/>
    <x v="3"/>
    <n v="68676"/>
  </r>
  <r>
    <s v="TXN00662"/>
    <x v="660"/>
    <x v="4"/>
    <x v="5"/>
    <x v="2"/>
    <n v="10"/>
    <n v="35575"/>
    <n v="355750"/>
    <n v="225584"/>
    <n v="130166"/>
    <n v="2"/>
    <x v="3"/>
    <n v="86"/>
    <x v="1"/>
    <x v="350"/>
    <n v="0.3658917779339424"/>
    <x v="6"/>
    <n v="355750"/>
  </r>
  <r>
    <s v="TXN00663"/>
    <x v="661"/>
    <x v="5"/>
    <x v="3"/>
    <x v="1"/>
    <n v="10"/>
    <n v="35681"/>
    <n v="356810"/>
    <n v="181112"/>
    <n v="175698"/>
    <n v="1"/>
    <x v="0"/>
    <n v="60"/>
    <x v="2"/>
    <x v="151"/>
    <n v="0.49241332922283571"/>
    <x v="11"/>
    <n v="356810"/>
  </r>
  <r>
    <s v="TXN00664"/>
    <x v="662"/>
    <x v="2"/>
    <x v="0"/>
    <x v="0"/>
    <n v="5"/>
    <n v="21131"/>
    <n v="105655"/>
    <n v="58259"/>
    <n v="47396"/>
    <n v="2"/>
    <x v="0"/>
    <n v="75"/>
    <x v="0"/>
    <x v="366"/>
    <n v="0.44859211584875303"/>
    <x v="11"/>
    <n v="105655"/>
  </r>
  <r>
    <s v="TXN00665"/>
    <x v="663"/>
    <x v="3"/>
    <x v="1"/>
    <x v="5"/>
    <n v="4"/>
    <n v="65406"/>
    <n v="261624"/>
    <n v="189980"/>
    <n v="71644"/>
    <n v="3"/>
    <x v="3"/>
    <n v="76"/>
    <x v="2"/>
    <x v="128"/>
    <n v="0.27384337828333793"/>
    <x v="13"/>
    <n v="261624"/>
  </r>
  <r>
    <s v="TXN00666"/>
    <x v="664"/>
    <x v="0"/>
    <x v="0"/>
    <x v="6"/>
    <n v="1"/>
    <n v="7429"/>
    <n v="7429"/>
    <n v="5647"/>
    <n v="1782"/>
    <n v="5"/>
    <x v="2"/>
    <n v="69"/>
    <x v="2"/>
    <x v="244"/>
    <n v="0.23987077668596044"/>
    <x v="16"/>
    <n v="7429"/>
  </r>
  <r>
    <s v="TXN00667"/>
    <x v="665"/>
    <x v="3"/>
    <x v="4"/>
    <x v="2"/>
    <n v="8"/>
    <n v="45247"/>
    <n v="361976"/>
    <n v="147551"/>
    <n v="214425"/>
    <n v="2"/>
    <x v="0"/>
    <n v="95"/>
    <x v="2"/>
    <x v="177"/>
    <n v="0.59237352752668682"/>
    <x v="10"/>
    <n v="361976"/>
  </r>
  <r>
    <s v="TXN00668"/>
    <x v="666"/>
    <x v="2"/>
    <x v="1"/>
    <x v="2"/>
    <n v="2"/>
    <n v="9793"/>
    <n v="19586"/>
    <n v="15579"/>
    <n v="4007"/>
    <n v="1"/>
    <x v="3"/>
    <n v="55"/>
    <x v="3"/>
    <x v="56"/>
    <n v="0.20458490758705197"/>
    <x v="15"/>
    <n v="19586"/>
  </r>
  <r>
    <s v="TXN00669"/>
    <x v="586"/>
    <x v="1"/>
    <x v="5"/>
    <x v="2"/>
    <n v="7"/>
    <n v="66041"/>
    <n v="462287"/>
    <n v="214739"/>
    <n v="247548"/>
    <n v="4"/>
    <x v="0"/>
    <n v="50"/>
    <x v="2"/>
    <x v="367"/>
    <n v="0.53548553171514668"/>
    <x v="11"/>
    <n v="462287"/>
  </r>
  <r>
    <s v="TXN00670"/>
    <x v="667"/>
    <x v="5"/>
    <x v="4"/>
    <x v="1"/>
    <n v="9"/>
    <n v="20913"/>
    <n v="188217"/>
    <n v="83227"/>
    <n v="104990"/>
    <n v="3"/>
    <x v="3"/>
    <n v="51"/>
    <x v="3"/>
    <x v="368"/>
    <n v="0.55781358750803589"/>
    <x v="15"/>
    <n v="188217"/>
  </r>
  <r>
    <s v="TXN00671"/>
    <x v="668"/>
    <x v="4"/>
    <x v="0"/>
    <x v="2"/>
    <n v="2"/>
    <n v="61552"/>
    <n v="123104"/>
    <n v="56119"/>
    <n v="66985"/>
    <n v="4"/>
    <x v="3"/>
    <n v="64"/>
    <x v="3"/>
    <x v="57"/>
    <n v="0.54413341564855733"/>
    <x v="5"/>
    <n v="123104"/>
  </r>
  <r>
    <s v="TXN00672"/>
    <x v="669"/>
    <x v="3"/>
    <x v="0"/>
    <x v="5"/>
    <n v="1"/>
    <n v="41794"/>
    <n v="41794"/>
    <n v="21571"/>
    <n v="20223"/>
    <n v="3"/>
    <x v="3"/>
    <n v="55"/>
    <x v="3"/>
    <x v="18"/>
    <n v="0.483873283246399"/>
    <x v="4"/>
    <n v="41794"/>
  </r>
  <r>
    <s v="TXN00673"/>
    <x v="670"/>
    <x v="0"/>
    <x v="0"/>
    <x v="5"/>
    <n v="4"/>
    <n v="6333"/>
    <n v="25332"/>
    <n v="16082"/>
    <n v="9250"/>
    <n v="3"/>
    <x v="2"/>
    <n v="82"/>
    <x v="2"/>
    <x v="246"/>
    <n v="0.36515079741039003"/>
    <x v="4"/>
    <n v="25332"/>
  </r>
  <r>
    <s v="TXN00674"/>
    <x v="671"/>
    <x v="5"/>
    <x v="4"/>
    <x v="4"/>
    <n v="4"/>
    <n v="24951"/>
    <n v="99804"/>
    <n v="61343"/>
    <n v="38461"/>
    <n v="4"/>
    <x v="2"/>
    <n v="71"/>
    <x v="0"/>
    <x v="226"/>
    <n v="0.385365316019398"/>
    <x v="0"/>
    <n v="99804"/>
  </r>
  <r>
    <s v="TXN00675"/>
    <x v="672"/>
    <x v="5"/>
    <x v="1"/>
    <x v="6"/>
    <n v="6"/>
    <n v="607"/>
    <n v="3642"/>
    <n v="1875"/>
    <n v="1767"/>
    <n v="2"/>
    <x v="0"/>
    <n v="74"/>
    <x v="0"/>
    <x v="347"/>
    <n v="0.48517298187808894"/>
    <x v="13"/>
    <n v="3642"/>
  </r>
  <r>
    <s v="TXN00676"/>
    <x v="673"/>
    <x v="0"/>
    <x v="5"/>
    <x v="3"/>
    <n v="5"/>
    <n v="72744"/>
    <n v="363720"/>
    <n v="288749"/>
    <n v="74971"/>
    <n v="2"/>
    <x v="0"/>
    <n v="53"/>
    <x v="2"/>
    <x v="306"/>
    <n v="0.20612284174639833"/>
    <x v="2"/>
    <n v="363720"/>
  </r>
  <r>
    <s v="TXN00677"/>
    <x v="674"/>
    <x v="1"/>
    <x v="3"/>
    <x v="5"/>
    <n v="10"/>
    <n v="51269"/>
    <n v="512690"/>
    <n v="345842"/>
    <n v="166848"/>
    <n v="1"/>
    <x v="0"/>
    <n v="56"/>
    <x v="3"/>
    <x v="148"/>
    <n v="0.32543642356979852"/>
    <x v="7"/>
    <n v="512690"/>
  </r>
  <r>
    <s v="TXN00678"/>
    <x v="675"/>
    <x v="4"/>
    <x v="3"/>
    <x v="4"/>
    <n v="1"/>
    <n v="1436"/>
    <n v="1436"/>
    <n v="699"/>
    <n v="737"/>
    <n v="1"/>
    <x v="0"/>
    <n v="67"/>
    <x v="3"/>
    <x v="64"/>
    <n v="0.51323119777158777"/>
    <x v="11"/>
    <n v="1436"/>
  </r>
  <r>
    <s v="TXN00679"/>
    <x v="676"/>
    <x v="4"/>
    <x v="2"/>
    <x v="3"/>
    <n v="8"/>
    <n v="70680"/>
    <n v="565440"/>
    <n v="427349"/>
    <n v="138091"/>
    <n v="3"/>
    <x v="1"/>
    <n v="94"/>
    <x v="2"/>
    <x v="73"/>
    <n v="0.24421866157328806"/>
    <x v="10"/>
    <n v="565440"/>
  </r>
  <r>
    <s v="TXN00680"/>
    <x v="677"/>
    <x v="2"/>
    <x v="0"/>
    <x v="0"/>
    <n v="3"/>
    <n v="75127"/>
    <n v="225381"/>
    <n v="185784"/>
    <n v="39597"/>
    <n v="4"/>
    <x v="2"/>
    <n v="74"/>
    <x v="0"/>
    <x v="20"/>
    <n v="0.17568916634498916"/>
    <x v="12"/>
    <n v="225381"/>
  </r>
  <r>
    <s v="TXN00681"/>
    <x v="678"/>
    <x v="1"/>
    <x v="4"/>
    <x v="0"/>
    <n v="8"/>
    <n v="62607"/>
    <n v="500856"/>
    <n v="248354"/>
    <n v="252502"/>
    <n v="2"/>
    <x v="0"/>
    <n v="75"/>
    <x v="2"/>
    <x v="369"/>
    <n v="0.50414091076077749"/>
    <x v="8"/>
    <n v="500856"/>
  </r>
  <r>
    <s v="TXN00682"/>
    <x v="679"/>
    <x v="1"/>
    <x v="4"/>
    <x v="0"/>
    <n v="10"/>
    <n v="61942"/>
    <n v="619420"/>
    <n v="392868"/>
    <n v="226552"/>
    <n v="5"/>
    <x v="0"/>
    <n v="92"/>
    <x v="2"/>
    <x v="333"/>
    <n v="0.36574860353233668"/>
    <x v="14"/>
    <n v="619420"/>
  </r>
  <r>
    <s v="TXN00683"/>
    <x v="680"/>
    <x v="1"/>
    <x v="5"/>
    <x v="3"/>
    <n v="7"/>
    <n v="60352"/>
    <n v="422464"/>
    <n v="175866"/>
    <n v="246598"/>
    <n v="3"/>
    <x v="2"/>
    <n v="94"/>
    <x v="3"/>
    <x v="156"/>
    <n v="0.58371364187244357"/>
    <x v="12"/>
    <n v="422464"/>
  </r>
  <r>
    <s v="TXN00684"/>
    <x v="681"/>
    <x v="0"/>
    <x v="0"/>
    <x v="5"/>
    <n v="6"/>
    <n v="64193"/>
    <n v="385158"/>
    <n v="343207"/>
    <n v="41951"/>
    <n v="5"/>
    <x v="1"/>
    <n v="73"/>
    <x v="0"/>
    <x v="370"/>
    <n v="0.1089189371634498"/>
    <x v="12"/>
    <n v="385158"/>
  </r>
  <r>
    <s v="TXN00685"/>
    <x v="682"/>
    <x v="0"/>
    <x v="1"/>
    <x v="6"/>
    <n v="5"/>
    <n v="18872"/>
    <n v="94360"/>
    <n v="43839"/>
    <n v="50521"/>
    <n v="4"/>
    <x v="0"/>
    <n v="74"/>
    <x v="0"/>
    <x v="11"/>
    <n v="0.53540695209834677"/>
    <x v="0"/>
    <n v="94360"/>
  </r>
  <r>
    <s v="TXN00686"/>
    <x v="683"/>
    <x v="2"/>
    <x v="2"/>
    <x v="5"/>
    <n v="4"/>
    <n v="78830"/>
    <n v="315320"/>
    <n v="178274"/>
    <n v="137046"/>
    <n v="2"/>
    <x v="1"/>
    <n v="51"/>
    <x v="3"/>
    <x v="361"/>
    <n v="0.4346251427121654"/>
    <x v="6"/>
    <n v="315320"/>
  </r>
  <r>
    <s v="TXN00687"/>
    <x v="684"/>
    <x v="1"/>
    <x v="2"/>
    <x v="4"/>
    <n v="8"/>
    <n v="62954"/>
    <n v="503632"/>
    <n v="215942"/>
    <n v="287690"/>
    <n v="2"/>
    <x v="0"/>
    <n v="95"/>
    <x v="0"/>
    <x v="118"/>
    <n v="0.57123058105918612"/>
    <x v="2"/>
    <n v="503632"/>
  </r>
  <r>
    <s v="TXN00688"/>
    <x v="685"/>
    <x v="1"/>
    <x v="4"/>
    <x v="2"/>
    <n v="8"/>
    <n v="64374"/>
    <n v="514992"/>
    <n v="216348"/>
    <n v="298644"/>
    <n v="1"/>
    <x v="2"/>
    <n v="63"/>
    <x v="1"/>
    <x v="165"/>
    <n v="0.57990027029546087"/>
    <x v="0"/>
    <n v="514992"/>
  </r>
  <r>
    <s v="TXN00689"/>
    <x v="686"/>
    <x v="3"/>
    <x v="1"/>
    <x v="6"/>
    <n v="10"/>
    <n v="48259"/>
    <n v="482590"/>
    <n v="344695"/>
    <n v="137895"/>
    <n v="2"/>
    <x v="3"/>
    <n v="96"/>
    <x v="2"/>
    <x v="258"/>
    <n v="0.2857394475641849"/>
    <x v="10"/>
    <n v="482590"/>
  </r>
  <r>
    <s v="TXN00690"/>
    <x v="687"/>
    <x v="0"/>
    <x v="2"/>
    <x v="0"/>
    <n v="9"/>
    <n v="35878"/>
    <n v="322902"/>
    <n v="274087"/>
    <n v="48815"/>
    <n v="2"/>
    <x v="2"/>
    <n v="54"/>
    <x v="1"/>
    <x v="138"/>
    <n v="0.15117589856984473"/>
    <x v="3"/>
    <n v="322902"/>
  </r>
  <r>
    <s v="TXN00691"/>
    <x v="688"/>
    <x v="2"/>
    <x v="4"/>
    <x v="6"/>
    <n v="2"/>
    <n v="39861"/>
    <n v="79722"/>
    <n v="52995"/>
    <n v="26727"/>
    <n v="3"/>
    <x v="1"/>
    <n v="56"/>
    <x v="3"/>
    <x v="302"/>
    <n v="0.33525250244599986"/>
    <x v="15"/>
    <n v="79722"/>
  </r>
  <r>
    <s v="TXN00692"/>
    <x v="689"/>
    <x v="1"/>
    <x v="0"/>
    <x v="3"/>
    <n v="2"/>
    <n v="53037"/>
    <n v="106074"/>
    <n v="94266"/>
    <n v="11808"/>
    <n v="3"/>
    <x v="1"/>
    <n v="66"/>
    <x v="2"/>
    <x v="17"/>
    <n v="0.11131851349058204"/>
    <x v="13"/>
    <n v="106074"/>
  </r>
  <r>
    <s v="TXN00693"/>
    <x v="690"/>
    <x v="4"/>
    <x v="2"/>
    <x v="3"/>
    <n v="4"/>
    <n v="7376"/>
    <n v="29504"/>
    <n v="24307"/>
    <n v="5197"/>
    <n v="4"/>
    <x v="1"/>
    <n v="56"/>
    <x v="1"/>
    <x v="161"/>
    <n v="0.17614560737527116"/>
    <x v="8"/>
    <n v="29504"/>
  </r>
  <r>
    <s v="TXN00694"/>
    <x v="691"/>
    <x v="5"/>
    <x v="5"/>
    <x v="0"/>
    <n v="10"/>
    <n v="42749"/>
    <n v="427490"/>
    <n v="331869"/>
    <n v="95621"/>
    <n v="4"/>
    <x v="0"/>
    <n v="85"/>
    <x v="2"/>
    <x v="153"/>
    <n v="0.22368008608388501"/>
    <x v="4"/>
    <n v="427490"/>
  </r>
  <r>
    <s v="TXN00695"/>
    <x v="692"/>
    <x v="5"/>
    <x v="3"/>
    <x v="5"/>
    <n v="6"/>
    <n v="19218"/>
    <n v="115308"/>
    <n v="99020"/>
    <n v="16288"/>
    <n v="2"/>
    <x v="1"/>
    <n v="67"/>
    <x v="2"/>
    <x v="233"/>
    <n v="0.14125646095674194"/>
    <x v="5"/>
    <n v="115308"/>
  </r>
  <r>
    <s v="TXN00696"/>
    <x v="693"/>
    <x v="3"/>
    <x v="0"/>
    <x v="0"/>
    <n v="4"/>
    <n v="60869"/>
    <n v="243476"/>
    <n v="212070"/>
    <n v="31406"/>
    <n v="5"/>
    <x v="1"/>
    <n v="77"/>
    <x v="3"/>
    <x v="289"/>
    <n v="0.12899012633688742"/>
    <x v="13"/>
    <n v="243476"/>
  </r>
  <r>
    <s v="TXN00697"/>
    <x v="694"/>
    <x v="4"/>
    <x v="5"/>
    <x v="5"/>
    <n v="2"/>
    <n v="2840"/>
    <n v="5680"/>
    <n v="3418"/>
    <n v="2262"/>
    <n v="1"/>
    <x v="0"/>
    <n v="89"/>
    <x v="3"/>
    <x v="275"/>
    <n v="0.39823943661971833"/>
    <x v="9"/>
    <n v="5680"/>
  </r>
  <r>
    <s v="TXN00698"/>
    <x v="695"/>
    <x v="4"/>
    <x v="4"/>
    <x v="0"/>
    <n v="6"/>
    <n v="9774"/>
    <n v="58644"/>
    <n v="48438"/>
    <n v="10206"/>
    <n v="4"/>
    <x v="2"/>
    <n v="62"/>
    <x v="3"/>
    <x v="371"/>
    <n v="0.17403314917127072"/>
    <x v="4"/>
    <n v="58644"/>
  </r>
  <r>
    <s v="TXN00699"/>
    <x v="696"/>
    <x v="0"/>
    <x v="5"/>
    <x v="6"/>
    <n v="6"/>
    <n v="26412"/>
    <n v="158472"/>
    <n v="104356"/>
    <n v="54116"/>
    <n v="3"/>
    <x v="0"/>
    <n v="88"/>
    <x v="0"/>
    <x v="372"/>
    <n v="0.34148619314453027"/>
    <x v="4"/>
    <n v="158472"/>
  </r>
  <r>
    <s v="TXN00700"/>
    <x v="697"/>
    <x v="3"/>
    <x v="1"/>
    <x v="6"/>
    <n v="10"/>
    <n v="62265"/>
    <n v="622650"/>
    <n v="336737"/>
    <n v="285913"/>
    <n v="1"/>
    <x v="1"/>
    <n v="92"/>
    <x v="2"/>
    <x v="368"/>
    <n v="0.45918734441500042"/>
    <x v="15"/>
    <n v="622650"/>
  </r>
  <r>
    <s v="TXN00701"/>
    <x v="698"/>
    <x v="3"/>
    <x v="5"/>
    <x v="0"/>
    <n v="7"/>
    <n v="65775"/>
    <n v="460425"/>
    <n v="206991"/>
    <n v="253434"/>
    <n v="5"/>
    <x v="1"/>
    <n v="74"/>
    <x v="1"/>
    <x v="262"/>
    <n v="0.55043492425476459"/>
    <x v="12"/>
    <n v="460425"/>
  </r>
  <r>
    <s v="TXN00702"/>
    <x v="699"/>
    <x v="3"/>
    <x v="0"/>
    <x v="0"/>
    <n v="6"/>
    <n v="64757"/>
    <n v="388542"/>
    <n v="319332"/>
    <n v="69210"/>
    <n v="5"/>
    <x v="2"/>
    <n v="83"/>
    <x v="1"/>
    <x v="213"/>
    <n v="0.17812746112389394"/>
    <x v="8"/>
    <n v="388542"/>
  </r>
  <r>
    <s v="TXN00703"/>
    <x v="700"/>
    <x v="4"/>
    <x v="1"/>
    <x v="6"/>
    <n v="5"/>
    <n v="69187"/>
    <n v="345935"/>
    <n v="177211"/>
    <n v="168724"/>
    <n v="3"/>
    <x v="1"/>
    <n v="70"/>
    <x v="1"/>
    <x v="373"/>
    <n v="0.48773324468469509"/>
    <x v="0"/>
    <n v="345935"/>
  </r>
  <r>
    <s v="TXN00704"/>
    <x v="701"/>
    <x v="4"/>
    <x v="0"/>
    <x v="0"/>
    <n v="8"/>
    <n v="11735"/>
    <n v="93880"/>
    <n v="49435"/>
    <n v="44445"/>
    <n v="1"/>
    <x v="3"/>
    <n v="67"/>
    <x v="0"/>
    <x v="192"/>
    <n v="0.47342351938645078"/>
    <x v="13"/>
    <n v="93880"/>
  </r>
  <r>
    <s v="TXN00705"/>
    <x v="702"/>
    <x v="4"/>
    <x v="1"/>
    <x v="0"/>
    <n v="4"/>
    <n v="77305"/>
    <n v="309220"/>
    <n v="155919"/>
    <n v="153301"/>
    <n v="1"/>
    <x v="2"/>
    <n v="71"/>
    <x v="0"/>
    <x v="129"/>
    <n v="0.4957667679968954"/>
    <x v="3"/>
    <n v="309220"/>
  </r>
  <r>
    <s v="TXN00706"/>
    <x v="703"/>
    <x v="0"/>
    <x v="0"/>
    <x v="5"/>
    <n v="5"/>
    <n v="76313"/>
    <n v="381565"/>
    <n v="276431"/>
    <n v="105134"/>
    <n v="4"/>
    <x v="1"/>
    <n v="68"/>
    <x v="3"/>
    <x v="162"/>
    <n v="0.27553365743713393"/>
    <x v="14"/>
    <n v="381565"/>
  </r>
  <r>
    <s v="TXN00707"/>
    <x v="704"/>
    <x v="4"/>
    <x v="4"/>
    <x v="4"/>
    <n v="2"/>
    <n v="33832"/>
    <n v="67664"/>
    <n v="56991"/>
    <n v="10673"/>
    <n v="1"/>
    <x v="0"/>
    <n v="100"/>
    <x v="2"/>
    <x v="24"/>
    <n v="0.15773528020808703"/>
    <x v="7"/>
    <n v="67664"/>
  </r>
  <r>
    <s v="TXN00708"/>
    <x v="705"/>
    <x v="3"/>
    <x v="3"/>
    <x v="3"/>
    <n v="5"/>
    <n v="40020"/>
    <n v="200100"/>
    <n v="99973"/>
    <n v="100127"/>
    <n v="1"/>
    <x v="0"/>
    <n v="69"/>
    <x v="2"/>
    <x v="159"/>
    <n v="0.50038480759620185"/>
    <x v="11"/>
    <n v="200100"/>
  </r>
  <r>
    <s v="TXN00709"/>
    <x v="706"/>
    <x v="4"/>
    <x v="2"/>
    <x v="0"/>
    <n v="10"/>
    <n v="25536"/>
    <n v="255360"/>
    <n v="105220"/>
    <n v="150140"/>
    <n v="5"/>
    <x v="3"/>
    <n v="89"/>
    <x v="2"/>
    <x v="374"/>
    <n v="0.58795426065162903"/>
    <x v="12"/>
    <n v="255360"/>
  </r>
  <r>
    <s v="TXN00710"/>
    <x v="707"/>
    <x v="2"/>
    <x v="4"/>
    <x v="5"/>
    <n v="2"/>
    <n v="63272"/>
    <n v="126544"/>
    <n v="54177"/>
    <n v="72367"/>
    <n v="3"/>
    <x v="2"/>
    <n v="70"/>
    <x v="2"/>
    <x v="334"/>
    <n v="0.5718722341636111"/>
    <x v="11"/>
    <n v="126544"/>
  </r>
  <r>
    <s v="TXN00711"/>
    <x v="708"/>
    <x v="1"/>
    <x v="0"/>
    <x v="3"/>
    <n v="5"/>
    <n v="18966"/>
    <n v="94830"/>
    <n v="85110"/>
    <n v="9720"/>
    <n v="1"/>
    <x v="2"/>
    <n v="56"/>
    <x v="2"/>
    <x v="239"/>
    <n v="0.10249920911104081"/>
    <x v="10"/>
    <n v="94830"/>
  </r>
  <r>
    <s v="TXN00712"/>
    <x v="709"/>
    <x v="3"/>
    <x v="3"/>
    <x v="4"/>
    <n v="1"/>
    <n v="3586"/>
    <n v="3586"/>
    <n v="1639"/>
    <n v="1947"/>
    <n v="2"/>
    <x v="2"/>
    <n v="83"/>
    <x v="3"/>
    <x v="342"/>
    <n v="0.54294478527607359"/>
    <x v="2"/>
    <n v="3586"/>
  </r>
  <r>
    <s v="TXN00713"/>
    <x v="710"/>
    <x v="2"/>
    <x v="3"/>
    <x v="0"/>
    <n v="5"/>
    <n v="69083"/>
    <n v="345415"/>
    <n v="274330"/>
    <n v="71085"/>
    <n v="3"/>
    <x v="1"/>
    <n v="87"/>
    <x v="1"/>
    <x v="375"/>
    <n v="0.20579592663897051"/>
    <x v="4"/>
    <n v="345415"/>
  </r>
  <r>
    <s v="TXN00714"/>
    <x v="711"/>
    <x v="3"/>
    <x v="5"/>
    <x v="3"/>
    <n v="5"/>
    <n v="16614"/>
    <n v="83070"/>
    <n v="48981"/>
    <n v="34089"/>
    <n v="3"/>
    <x v="1"/>
    <n v="51"/>
    <x v="2"/>
    <x v="376"/>
    <n v="0.41036475261827376"/>
    <x v="13"/>
    <n v="83070"/>
  </r>
  <r>
    <s v="TXN00715"/>
    <x v="712"/>
    <x v="4"/>
    <x v="0"/>
    <x v="6"/>
    <n v="6"/>
    <n v="11933"/>
    <n v="71598"/>
    <n v="53491"/>
    <n v="18107"/>
    <n v="3"/>
    <x v="0"/>
    <n v="54"/>
    <x v="3"/>
    <x v="51"/>
    <n v="0.25289812564596775"/>
    <x v="14"/>
    <n v="71598"/>
  </r>
  <r>
    <s v="TXN00716"/>
    <x v="713"/>
    <x v="1"/>
    <x v="3"/>
    <x v="5"/>
    <n v="7"/>
    <n v="26707"/>
    <n v="186949"/>
    <n v="161382"/>
    <n v="25567"/>
    <n v="5"/>
    <x v="2"/>
    <n v="73"/>
    <x v="0"/>
    <x v="377"/>
    <n v="0.1367592231036272"/>
    <x v="1"/>
    <n v="186949"/>
  </r>
  <r>
    <s v="TXN00717"/>
    <x v="714"/>
    <x v="5"/>
    <x v="1"/>
    <x v="4"/>
    <n v="6"/>
    <n v="49783"/>
    <n v="298698"/>
    <n v="146328"/>
    <n v="152370"/>
    <n v="5"/>
    <x v="3"/>
    <n v="56"/>
    <x v="3"/>
    <x v="327"/>
    <n v="0.51011389430126752"/>
    <x v="9"/>
    <n v="298698"/>
  </r>
  <r>
    <s v="TXN00718"/>
    <x v="715"/>
    <x v="3"/>
    <x v="2"/>
    <x v="6"/>
    <n v="8"/>
    <n v="24485"/>
    <n v="195880"/>
    <n v="97029"/>
    <n v="98851"/>
    <n v="5"/>
    <x v="0"/>
    <n v="51"/>
    <x v="3"/>
    <x v="65"/>
    <n v="0.50465080661629569"/>
    <x v="14"/>
    <n v="195880"/>
  </r>
  <r>
    <s v="TXN00719"/>
    <x v="716"/>
    <x v="4"/>
    <x v="4"/>
    <x v="5"/>
    <n v="3"/>
    <n v="33965"/>
    <n v="101895"/>
    <n v="82182"/>
    <n v="19713"/>
    <n v="2"/>
    <x v="2"/>
    <n v="58"/>
    <x v="3"/>
    <x v="378"/>
    <n v="0.19346385985573383"/>
    <x v="3"/>
    <n v="101895"/>
  </r>
  <r>
    <s v="TXN00720"/>
    <x v="717"/>
    <x v="5"/>
    <x v="1"/>
    <x v="4"/>
    <n v="1"/>
    <n v="66389"/>
    <n v="66389"/>
    <n v="38080"/>
    <n v="28309"/>
    <n v="5"/>
    <x v="0"/>
    <n v="100"/>
    <x v="3"/>
    <x v="242"/>
    <n v="0.42641100182259112"/>
    <x v="15"/>
    <n v="66389"/>
  </r>
  <r>
    <s v="TXN00721"/>
    <x v="718"/>
    <x v="3"/>
    <x v="5"/>
    <x v="0"/>
    <n v="5"/>
    <n v="41263"/>
    <n v="206315"/>
    <n v="177278"/>
    <n v="29037"/>
    <n v="3"/>
    <x v="3"/>
    <n v="61"/>
    <x v="1"/>
    <x v="379"/>
    <n v="0.14074109977461649"/>
    <x v="14"/>
    <n v="206315"/>
  </r>
  <r>
    <s v="TXN00722"/>
    <x v="719"/>
    <x v="4"/>
    <x v="4"/>
    <x v="2"/>
    <n v="5"/>
    <n v="5497"/>
    <n v="27485"/>
    <n v="23768"/>
    <n v="3717"/>
    <n v="2"/>
    <x v="0"/>
    <n v="52"/>
    <x v="3"/>
    <x v="62"/>
    <n v="0.1352374022193924"/>
    <x v="0"/>
    <n v="27485"/>
  </r>
  <r>
    <s v="TXN00723"/>
    <x v="720"/>
    <x v="4"/>
    <x v="1"/>
    <x v="0"/>
    <n v="7"/>
    <n v="72095"/>
    <n v="504665"/>
    <n v="257413"/>
    <n v="247252"/>
    <n v="3"/>
    <x v="2"/>
    <n v="98"/>
    <x v="2"/>
    <x v="380"/>
    <n v="0.48993292580226488"/>
    <x v="9"/>
    <n v="504665"/>
  </r>
  <r>
    <s v="TXN00724"/>
    <x v="721"/>
    <x v="2"/>
    <x v="0"/>
    <x v="5"/>
    <n v="2"/>
    <n v="25085"/>
    <n v="50170"/>
    <n v="21111"/>
    <n v="29059"/>
    <n v="5"/>
    <x v="2"/>
    <n v="60"/>
    <x v="2"/>
    <x v="381"/>
    <n v="0.57921068367550332"/>
    <x v="2"/>
    <n v="50170"/>
  </r>
  <r>
    <s v="TXN00725"/>
    <x v="722"/>
    <x v="1"/>
    <x v="2"/>
    <x v="5"/>
    <n v="7"/>
    <n v="75258"/>
    <n v="526806"/>
    <n v="431133"/>
    <n v="95673"/>
    <n v="5"/>
    <x v="2"/>
    <n v="51"/>
    <x v="1"/>
    <x v="245"/>
    <n v="0.18160954886618602"/>
    <x v="6"/>
    <n v="526806"/>
  </r>
  <r>
    <s v="TXN00726"/>
    <x v="723"/>
    <x v="5"/>
    <x v="4"/>
    <x v="4"/>
    <n v="9"/>
    <n v="42884"/>
    <n v="385956"/>
    <n v="209591"/>
    <n v="176365"/>
    <n v="3"/>
    <x v="2"/>
    <n v="63"/>
    <x v="2"/>
    <x v="283"/>
    <n v="0.45695623335302471"/>
    <x v="12"/>
    <n v="385956"/>
  </r>
  <r>
    <s v="TXN00727"/>
    <x v="724"/>
    <x v="2"/>
    <x v="1"/>
    <x v="2"/>
    <n v="2"/>
    <n v="28785"/>
    <n v="57570"/>
    <n v="36407"/>
    <n v="21163"/>
    <n v="4"/>
    <x v="1"/>
    <n v="83"/>
    <x v="2"/>
    <x v="282"/>
    <n v="0.36760465520236235"/>
    <x v="12"/>
    <n v="57570"/>
  </r>
  <r>
    <s v="TXN00728"/>
    <x v="725"/>
    <x v="0"/>
    <x v="4"/>
    <x v="0"/>
    <n v="10"/>
    <n v="754"/>
    <n v="7540"/>
    <n v="5864"/>
    <n v="1676"/>
    <n v="3"/>
    <x v="2"/>
    <n v="81"/>
    <x v="2"/>
    <x v="1"/>
    <n v="0.22228116710875331"/>
    <x v="1"/>
    <n v="7540"/>
  </r>
  <r>
    <s v="TXN00729"/>
    <x v="726"/>
    <x v="2"/>
    <x v="4"/>
    <x v="0"/>
    <n v="6"/>
    <n v="40095"/>
    <n v="240570"/>
    <n v="106053"/>
    <n v="134517"/>
    <n v="5"/>
    <x v="3"/>
    <n v="79"/>
    <x v="3"/>
    <x v="382"/>
    <n v="0.55915949619653327"/>
    <x v="4"/>
    <n v="240570"/>
  </r>
  <r>
    <s v="TXN00730"/>
    <x v="727"/>
    <x v="1"/>
    <x v="0"/>
    <x v="1"/>
    <n v="7"/>
    <n v="50272"/>
    <n v="351904"/>
    <n v="280416"/>
    <n v="71488"/>
    <n v="3"/>
    <x v="2"/>
    <n v="85"/>
    <x v="0"/>
    <x v="290"/>
    <n v="0.20314631263071747"/>
    <x v="15"/>
    <n v="351904"/>
  </r>
  <r>
    <s v="TXN00731"/>
    <x v="728"/>
    <x v="5"/>
    <x v="4"/>
    <x v="5"/>
    <n v="9"/>
    <n v="62584"/>
    <n v="563256"/>
    <n v="300876"/>
    <n v="262380"/>
    <n v="5"/>
    <x v="0"/>
    <n v="88"/>
    <x v="2"/>
    <x v="253"/>
    <n v="0.46582726149388554"/>
    <x v="7"/>
    <n v="563256"/>
  </r>
  <r>
    <s v="TXN00732"/>
    <x v="729"/>
    <x v="5"/>
    <x v="1"/>
    <x v="3"/>
    <n v="3"/>
    <n v="11763"/>
    <n v="35289"/>
    <n v="24323"/>
    <n v="10966"/>
    <n v="1"/>
    <x v="2"/>
    <n v="93"/>
    <x v="2"/>
    <x v="111"/>
    <n v="0.31074839185015163"/>
    <x v="15"/>
    <n v="35289"/>
  </r>
  <r>
    <s v="TXN00733"/>
    <x v="730"/>
    <x v="3"/>
    <x v="0"/>
    <x v="6"/>
    <n v="9"/>
    <n v="7160"/>
    <n v="64440"/>
    <n v="53616"/>
    <n v="10824"/>
    <n v="3"/>
    <x v="2"/>
    <n v="93"/>
    <x v="0"/>
    <x v="383"/>
    <n v="0.16797020484171321"/>
    <x v="1"/>
    <n v="64440"/>
  </r>
  <r>
    <s v="TXN00734"/>
    <x v="731"/>
    <x v="5"/>
    <x v="2"/>
    <x v="1"/>
    <n v="8"/>
    <n v="19276"/>
    <n v="154208"/>
    <n v="118652"/>
    <n v="35556"/>
    <n v="1"/>
    <x v="0"/>
    <n v="72"/>
    <x v="0"/>
    <x v="304"/>
    <n v="0.23057169537248393"/>
    <x v="6"/>
    <n v="154208"/>
  </r>
  <r>
    <s v="TXN00735"/>
    <x v="732"/>
    <x v="3"/>
    <x v="0"/>
    <x v="6"/>
    <n v="3"/>
    <n v="68516"/>
    <n v="205548"/>
    <n v="130657"/>
    <n v="74891"/>
    <n v="4"/>
    <x v="2"/>
    <n v="86"/>
    <x v="0"/>
    <x v="202"/>
    <n v="0.36434798684492187"/>
    <x v="8"/>
    <n v="205548"/>
  </r>
  <r>
    <s v="TXN00736"/>
    <x v="733"/>
    <x v="2"/>
    <x v="2"/>
    <x v="6"/>
    <n v="6"/>
    <n v="16993"/>
    <n v="101958"/>
    <n v="56732"/>
    <n v="45226"/>
    <n v="5"/>
    <x v="0"/>
    <n v="74"/>
    <x v="3"/>
    <x v="256"/>
    <n v="0.44357480531199123"/>
    <x v="12"/>
    <n v="101958"/>
  </r>
  <r>
    <s v="TXN00737"/>
    <x v="734"/>
    <x v="1"/>
    <x v="4"/>
    <x v="4"/>
    <n v="6"/>
    <n v="65397"/>
    <n v="392382"/>
    <n v="158653"/>
    <n v="233729"/>
    <n v="4"/>
    <x v="1"/>
    <n v="80"/>
    <x v="2"/>
    <x v="317"/>
    <n v="0.59566697758816667"/>
    <x v="15"/>
    <n v="392382"/>
  </r>
  <r>
    <s v="TXN00738"/>
    <x v="735"/>
    <x v="4"/>
    <x v="4"/>
    <x v="0"/>
    <n v="7"/>
    <n v="30344"/>
    <n v="212408"/>
    <n v="99621"/>
    <n v="112787"/>
    <n v="5"/>
    <x v="0"/>
    <n v="77"/>
    <x v="1"/>
    <x v="384"/>
    <n v="0.53099224134684198"/>
    <x v="1"/>
    <n v="212408"/>
  </r>
  <r>
    <s v="TXN00739"/>
    <x v="736"/>
    <x v="5"/>
    <x v="0"/>
    <x v="1"/>
    <n v="4"/>
    <n v="38901"/>
    <n v="155604"/>
    <n v="133474"/>
    <n v="22130"/>
    <n v="5"/>
    <x v="3"/>
    <n v="81"/>
    <x v="2"/>
    <x v="120"/>
    <n v="0.14221999434461838"/>
    <x v="13"/>
    <n v="155604"/>
  </r>
  <r>
    <s v="TXN00740"/>
    <x v="737"/>
    <x v="3"/>
    <x v="4"/>
    <x v="6"/>
    <n v="7"/>
    <n v="61317"/>
    <n v="429219"/>
    <n v="366359"/>
    <n v="62860"/>
    <n v="2"/>
    <x v="1"/>
    <n v="77"/>
    <x v="0"/>
    <x v="300"/>
    <n v="0.14645204429440448"/>
    <x v="11"/>
    <n v="429219"/>
  </r>
  <r>
    <s v="TXN00741"/>
    <x v="738"/>
    <x v="0"/>
    <x v="5"/>
    <x v="2"/>
    <n v="8"/>
    <n v="77032"/>
    <n v="616256"/>
    <n v="473563"/>
    <n v="142693"/>
    <n v="3"/>
    <x v="2"/>
    <n v="76"/>
    <x v="1"/>
    <x v="190"/>
    <n v="0.23154825267421331"/>
    <x v="7"/>
    <n v="616256"/>
  </r>
  <r>
    <s v="TXN00742"/>
    <x v="739"/>
    <x v="3"/>
    <x v="3"/>
    <x v="4"/>
    <n v="9"/>
    <n v="78945"/>
    <n v="710505"/>
    <n v="590096"/>
    <n v="120409"/>
    <n v="5"/>
    <x v="3"/>
    <n v="95"/>
    <x v="2"/>
    <x v="57"/>
    <n v="0.16946960260659671"/>
    <x v="5"/>
    <n v="710505"/>
  </r>
  <r>
    <s v="TXN00743"/>
    <x v="740"/>
    <x v="5"/>
    <x v="0"/>
    <x v="2"/>
    <n v="5"/>
    <n v="19156"/>
    <n v="95780"/>
    <n v="73515"/>
    <n v="22265"/>
    <n v="2"/>
    <x v="3"/>
    <n v="57"/>
    <x v="3"/>
    <x v="206"/>
    <n v="0.23245980371685113"/>
    <x v="0"/>
    <n v="95780"/>
  </r>
  <r>
    <s v="TXN00744"/>
    <x v="741"/>
    <x v="4"/>
    <x v="3"/>
    <x v="5"/>
    <n v="10"/>
    <n v="65164"/>
    <n v="651640"/>
    <n v="509832"/>
    <n v="141808"/>
    <n v="3"/>
    <x v="2"/>
    <n v="79"/>
    <x v="0"/>
    <x v="219"/>
    <n v="0.2176170891903505"/>
    <x v="12"/>
    <n v="651640"/>
  </r>
  <r>
    <s v="TXN00745"/>
    <x v="742"/>
    <x v="0"/>
    <x v="0"/>
    <x v="0"/>
    <n v="3"/>
    <n v="3721"/>
    <n v="11163"/>
    <n v="9957"/>
    <n v="1206"/>
    <n v="3"/>
    <x v="0"/>
    <n v="72"/>
    <x v="2"/>
    <x v="364"/>
    <n v="0.10803547433485622"/>
    <x v="0"/>
    <n v="11163"/>
  </r>
  <r>
    <s v="TXN00746"/>
    <x v="743"/>
    <x v="0"/>
    <x v="2"/>
    <x v="1"/>
    <n v="8"/>
    <n v="19287"/>
    <n v="154296"/>
    <n v="63711"/>
    <n v="90585"/>
    <n v="3"/>
    <x v="0"/>
    <n v="68"/>
    <x v="3"/>
    <x v="267"/>
    <n v="0.58708586094260384"/>
    <x v="2"/>
    <n v="154296"/>
  </r>
  <r>
    <s v="TXN00747"/>
    <x v="744"/>
    <x v="2"/>
    <x v="2"/>
    <x v="4"/>
    <n v="3"/>
    <n v="36993"/>
    <n v="110979"/>
    <n v="74469"/>
    <n v="36510"/>
    <n v="3"/>
    <x v="0"/>
    <n v="97"/>
    <x v="0"/>
    <x v="159"/>
    <n v="0.32898115859757249"/>
    <x v="11"/>
    <n v="110979"/>
  </r>
  <r>
    <s v="TXN00748"/>
    <x v="745"/>
    <x v="5"/>
    <x v="4"/>
    <x v="5"/>
    <n v="8"/>
    <n v="7338"/>
    <n v="58704"/>
    <n v="40195"/>
    <n v="18509"/>
    <n v="4"/>
    <x v="0"/>
    <n v="59"/>
    <x v="1"/>
    <x v="385"/>
    <n v="0.31529367675115838"/>
    <x v="5"/>
    <n v="58704"/>
  </r>
  <r>
    <s v="TXN00749"/>
    <x v="746"/>
    <x v="1"/>
    <x v="2"/>
    <x v="2"/>
    <n v="6"/>
    <n v="981"/>
    <n v="5886"/>
    <n v="3859"/>
    <n v="2027"/>
    <n v="5"/>
    <x v="2"/>
    <n v="91"/>
    <x v="3"/>
    <x v="37"/>
    <n v="0.34437648657832143"/>
    <x v="0"/>
    <n v="5886"/>
  </r>
  <r>
    <s v="TXN00750"/>
    <x v="747"/>
    <x v="5"/>
    <x v="1"/>
    <x v="0"/>
    <n v="7"/>
    <n v="56486"/>
    <n v="395402"/>
    <n v="228829"/>
    <n v="166573"/>
    <n v="2"/>
    <x v="2"/>
    <n v="81"/>
    <x v="0"/>
    <x v="386"/>
    <n v="0.4212750567776592"/>
    <x v="1"/>
    <n v="395402"/>
  </r>
  <r>
    <s v="TXN00751"/>
    <x v="748"/>
    <x v="5"/>
    <x v="0"/>
    <x v="2"/>
    <n v="2"/>
    <n v="58741"/>
    <n v="117482"/>
    <n v="101771"/>
    <n v="15711"/>
    <n v="1"/>
    <x v="1"/>
    <n v="95"/>
    <x v="3"/>
    <x v="184"/>
    <n v="0.13373112476804958"/>
    <x v="8"/>
    <n v="117482"/>
  </r>
  <r>
    <s v="TXN00752"/>
    <x v="749"/>
    <x v="5"/>
    <x v="1"/>
    <x v="1"/>
    <n v="2"/>
    <n v="29800"/>
    <n v="59600"/>
    <n v="27709"/>
    <n v="31891"/>
    <n v="2"/>
    <x v="1"/>
    <n v="66"/>
    <x v="3"/>
    <x v="88"/>
    <n v="0.53508389261744971"/>
    <x v="6"/>
    <n v="59600"/>
  </r>
  <r>
    <s v="TXN00753"/>
    <x v="750"/>
    <x v="2"/>
    <x v="4"/>
    <x v="2"/>
    <n v="1"/>
    <n v="67912"/>
    <n v="67912"/>
    <n v="50789"/>
    <n v="17123"/>
    <n v="2"/>
    <x v="0"/>
    <n v="99"/>
    <x v="1"/>
    <x v="387"/>
    <n v="0.25213511603251265"/>
    <x v="1"/>
    <n v="67912"/>
  </r>
  <r>
    <s v="TXN00754"/>
    <x v="751"/>
    <x v="4"/>
    <x v="2"/>
    <x v="6"/>
    <n v="5"/>
    <n v="40543"/>
    <n v="202715"/>
    <n v="149560"/>
    <n v="53155"/>
    <n v="1"/>
    <x v="1"/>
    <n v="99"/>
    <x v="0"/>
    <x v="8"/>
    <n v="0.26221542559751376"/>
    <x v="8"/>
    <n v="202715"/>
  </r>
  <r>
    <s v="TXN00755"/>
    <x v="752"/>
    <x v="2"/>
    <x v="4"/>
    <x v="5"/>
    <n v="3"/>
    <n v="33625"/>
    <n v="100875"/>
    <n v="85009"/>
    <n v="15866"/>
    <n v="2"/>
    <x v="0"/>
    <n v="75"/>
    <x v="2"/>
    <x v="126"/>
    <n v="0.15728376703841387"/>
    <x v="2"/>
    <n v="100875"/>
  </r>
  <r>
    <s v="TXN00756"/>
    <x v="753"/>
    <x v="5"/>
    <x v="0"/>
    <x v="1"/>
    <n v="3"/>
    <n v="61245"/>
    <n v="183735"/>
    <n v="99134"/>
    <n v="84601"/>
    <n v="3"/>
    <x v="0"/>
    <n v="70"/>
    <x v="3"/>
    <x v="253"/>
    <n v="0.4604511932946907"/>
    <x v="7"/>
    <n v="183735"/>
  </r>
  <r>
    <s v="TXN00757"/>
    <x v="754"/>
    <x v="5"/>
    <x v="5"/>
    <x v="6"/>
    <n v="6"/>
    <n v="15402"/>
    <n v="92412"/>
    <n v="63963"/>
    <n v="28449"/>
    <n v="2"/>
    <x v="0"/>
    <n v="85"/>
    <x v="1"/>
    <x v="281"/>
    <n v="0.30784962991819242"/>
    <x v="16"/>
    <n v="92412"/>
  </r>
  <r>
    <s v="TXN00758"/>
    <x v="755"/>
    <x v="3"/>
    <x v="4"/>
    <x v="1"/>
    <n v="8"/>
    <n v="29911"/>
    <n v="239288"/>
    <n v="155102"/>
    <n v="84186"/>
    <n v="3"/>
    <x v="0"/>
    <n v="59"/>
    <x v="1"/>
    <x v="44"/>
    <n v="0.35181872889572396"/>
    <x v="10"/>
    <n v="239288"/>
  </r>
  <r>
    <s v="TXN00759"/>
    <x v="756"/>
    <x v="1"/>
    <x v="0"/>
    <x v="3"/>
    <n v="7"/>
    <n v="7805"/>
    <n v="54635"/>
    <n v="27045"/>
    <n v="27590"/>
    <n v="5"/>
    <x v="0"/>
    <n v="76"/>
    <x v="3"/>
    <x v="388"/>
    <n v="0.5049876452823282"/>
    <x v="14"/>
    <n v="54635"/>
  </r>
  <r>
    <s v="TXN00760"/>
    <x v="757"/>
    <x v="3"/>
    <x v="2"/>
    <x v="6"/>
    <n v="4"/>
    <n v="11960"/>
    <n v="47840"/>
    <n v="42314"/>
    <n v="5526"/>
    <n v="1"/>
    <x v="0"/>
    <n v="63"/>
    <x v="0"/>
    <x v="344"/>
    <n v="0.11551003344481606"/>
    <x v="6"/>
    <n v="47840"/>
  </r>
  <r>
    <s v="TXN00761"/>
    <x v="758"/>
    <x v="0"/>
    <x v="1"/>
    <x v="2"/>
    <n v="4"/>
    <n v="42312"/>
    <n v="169248"/>
    <n v="133542"/>
    <n v="35706"/>
    <n v="2"/>
    <x v="0"/>
    <n v="97"/>
    <x v="3"/>
    <x v="362"/>
    <n v="0.21096851956891663"/>
    <x v="14"/>
    <n v="169248"/>
  </r>
  <r>
    <s v="TXN00762"/>
    <x v="759"/>
    <x v="0"/>
    <x v="4"/>
    <x v="6"/>
    <n v="9"/>
    <n v="30543"/>
    <n v="274887"/>
    <n v="199235"/>
    <n v="75652"/>
    <n v="4"/>
    <x v="1"/>
    <n v="52"/>
    <x v="0"/>
    <x v="26"/>
    <n v="0.27521126863038264"/>
    <x v="3"/>
    <n v="274887"/>
  </r>
  <r>
    <s v="TXN00763"/>
    <x v="760"/>
    <x v="3"/>
    <x v="0"/>
    <x v="3"/>
    <n v="10"/>
    <n v="70299"/>
    <n v="702990"/>
    <n v="358209"/>
    <n v="344781"/>
    <n v="3"/>
    <x v="3"/>
    <n v="86"/>
    <x v="2"/>
    <x v="127"/>
    <n v="0.49044936627832542"/>
    <x v="6"/>
    <n v="702990"/>
  </r>
  <r>
    <s v="TXN00764"/>
    <x v="761"/>
    <x v="5"/>
    <x v="1"/>
    <x v="5"/>
    <n v="6"/>
    <n v="3289"/>
    <n v="19734"/>
    <n v="11918"/>
    <n v="7816"/>
    <n v="2"/>
    <x v="3"/>
    <n v="52"/>
    <x v="1"/>
    <x v="312"/>
    <n v="0.39606770041552652"/>
    <x v="2"/>
    <n v="19734"/>
  </r>
  <r>
    <s v="TXN00765"/>
    <x v="762"/>
    <x v="3"/>
    <x v="3"/>
    <x v="1"/>
    <n v="8"/>
    <n v="47435"/>
    <n v="379480"/>
    <n v="296305"/>
    <n v="83175"/>
    <n v="5"/>
    <x v="1"/>
    <n v="75"/>
    <x v="2"/>
    <x v="60"/>
    <n v="0.21918151154211027"/>
    <x v="12"/>
    <n v="379480"/>
  </r>
  <r>
    <s v="TXN00766"/>
    <x v="763"/>
    <x v="2"/>
    <x v="2"/>
    <x v="2"/>
    <n v="1"/>
    <n v="12103"/>
    <n v="12103"/>
    <n v="7645"/>
    <n v="4458"/>
    <n v="5"/>
    <x v="3"/>
    <n v="76"/>
    <x v="2"/>
    <x v="131"/>
    <n v="0.36833842848880444"/>
    <x v="2"/>
    <n v="12103"/>
  </r>
  <r>
    <s v="TXN00767"/>
    <x v="764"/>
    <x v="3"/>
    <x v="2"/>
    <x v="4"/>
    <n v="3"/>
    <n v="69964"/>
    <n v="209892"/>
    <n v="186746"/>
    <n v="23146"/>
    <n v="3"/>
    <x v="2"/>
    <n v="70"/>
    <x v="0"/>
    <x v="62"/>
    <n v="0.11027576086749376"/>
    <x v="0"/>
    <n v="209892"/>
  </r>
  <r>
    <s v="TXN00768"/>
    <x v="765"/>
    <x v="4"/>
    <x v="3"/>
    <x v="1"/>
    <n v="9"/>
    <n v="69924"/>
    <n v="629316"/>
    <n v="459629"/>
    <n v="169687"/>
    <n v="1"/>
    <x v="1"/>
    <n v="58"/>
    <x v="3"/>
    <x v="2"/>
    <n v="0.26963719339727577"/>
    <x v="2"/>
    <n v="629316"/>
  </r>
  <r>
    <s v="TXN00769"/>
    <x v="766"/>
    <x v="2"/>
    <x v="2"/>
    <x v="6"/>
    <n v="6"/>
    <n v="19240"/>
    <n v="115440"/>
    <n v="77143"/>
    <n v="38297"/>
    <n v="2"/>
    <x v="2"/>
    <n v="51"/>
    <x v="0"/>
    <x v="134"/>
    <n v="0.33174809424809426"/>
    <x v="7"/>
    <n v="115440"/>
  </r>
  <r>
    <s v="TXN00770"/>
    <x v="767"/>
    <x v="1"/>
    <x v="4"/>
    <x v="4"/>
    <n v="1"/>
    <n v="21359"/>
    <n v="21359"/>
    <n v="16459"/>
    <n v="4900"/>
    <n v="3"/>
    <x v="3"/>
    <n v="90"/>
    <x v="0"/>
    <x v="9"/>
    <n v="0.22941148930193361"/>
    <x v="9"/>
    <n v="21359"/>
  </r>
  <r>
    <s v="TXN00771"/>
    <x v="768"/>
    <x v="4"/>
    <x v="5"/>
    <x v="5"/>
    <n v="5"/>
    <n v="646"/>
    <n v="3230"/>
    <n v="2875"/>
    <n v="355"/>
    <n v="2"/>
    <x v="3"/>
    <n v="61"/>
    <x v="0"/>
    <x v="314"/>
    <n v="0.10990712074303406"/>
    <x v="16"/>
    <n v="3230"/>
  </r>
  <r>
    <s v="TXN00772"/>
    <x v="769"/>
    <x v="3"/>
    <x v="5"/>
    <x v="1"/>
    <n v="5"/>
    <n v="4991"/>
    <n v="24955"/>
    <n v="20289"/>
    <n v="4666"/>
    <n v="4"/>
    <x v="2"/>
    <n v="54"/>
    <x v="2"/>
    <x v="389"/>
    <n v="0.18697655780404729"/>
    <x v="7"/>
    <n v="24955"/>
  </r>
  <r>
    <s v="TXN00773"/>
    <x v="770"/>
    <x v="4"/>
    <x v="1"/>
    <x v="6"/>
    <n v="1"/>
    <n v="65603"/>
    <n v="65603"/>
    <n v="44003"/>
    <n v="21600"/>
    <n v="3"/>
    <x v="0"/>
    <n v="76"/>
    <x v="2"/>
    <x v="57"/>
    <n v="0.32925323537033369"/>
    <x v="5"/>
    <n v="65603"/>
  </r>
  <r>
    <s v="TXN00774"/>
    <x v="771"/>
    <x v="3"/>
    <x v="4"/>
    <x v="5"/>
    <n v="2"/>
    <n v="6970"/>
    <n v="13940"/>
    <n v="10141"/>
    <n v="3799"/>
    <n v="5"/>
    <x v="3"/>
    <n v="73"/>
    <x v="3"/>
    <x v="390"/>
    <n v="0.27252510760401721"/>
    <x v="7"/>
    <n v="13940"/>
  </r>
  <r>
    <s v="TXN00775"/>
    <x v="772"/>
    <x v="2"/>
    <x v="4"/>
    <x v="0"/>
    <n v="8"/>
    <n v="34893"/>
    <n v="279144"/>
    <n v="130411"/>
    <n v="148733"/>
    <n v="4"/>
    <x v="2"/>
    <n v="66"/>
    <x v="1"/>
    <x v="46"/>
    <n v="0.53281818702891692"/>
    <x v="13"/>
    <n v="279144"/>
  </r>
  <r>
    <s v="TXN00776"/>
    <x v="773"/>
    <x v="3"/>
    <x v="3"/>
    <x v="5"/>
    <n v="5"/>
    <n v="76550"/>
    <n v="382750"/>
    <n v="320195"/>
    <n v="62555"/>
    <n v="1"/>
    <x v="1"/>
    <n v="55"/>
    <x v="3"/>
    <x v="308"/>
    <n v="0.16343566296538212"/>
    <x v="14"/>
    <n v="382750"/>
  </r>
  <r>
    <s v="TXN00777"/>
    <x v="774"/>
    <x v="3"/>
    <x v="1"/>
    <x v="4"/>
    <n v="8"/>
    <n v="4269"/>
    <n v="34152"/>
    <n v="25446"/>
    <n v="8706"/>
    <n v="2"/>
    <x v="1"/>
    <n v="63"/>
    <x v="3"/>
    <x v="327"/>
    <n v="0.25491918482080111"/>
    <x v="9"/>
    <n v="34152"/>
  </r>
  <r>
    <s v="TXN00778"/>
    <x v="775"/>
    <x v="3"/>
    <x v="3"/>
    <x v="3"/>
    <n v="5"/>
    <n v="33702"/>
    <n v="168510"/>
    <n v="93082"/>
    <n v="75428"/>
    <n v="4"/>
    <x v="3"/>
    <n v="55"/>
    <x v="3"/>
    <x v="391"/>
    <n v="0.44761735208592962"/>
    <x v="7"/>
    <n v="168510"/>
  </r>
  <r>
    <s v="TXN00779"/>
    <x v="776"/>
    <x v="5"/>
    <x v="5"/>
    <x v="4"/>
    <n v="2"/>
    <n v="22945"/>
    <n v="45890"/>
    <n v="21411"/>
    <n v="24479"/>
    <n v="5"/>
    <x v="1"/>
    <n v="91"/>
    <x v="0"/>
    <x v="51"/>
    <n v="0.53342776203966003"/>
    <x v="14"/>
    <n v="45890"/>
  </r>
  <r>
    <s v="TXN00780"/>
    <x v="777"/>
    <x v="2"/>
    <x v="5"/>
    <x v="0"/>
    <n v="3"/>
    <n v="62241"/>
    <n v="186723"/>
    <n v="79234"/>
    <n v="107489"/>
    <n v="3"/>
    <x v="3"/>
    <n v="84"/>
    <x v="3"/>
    <x v="53"/>
    <n v="0.57566020254601735"/>
    <x v="2"/>
    <n v="186723"/>
  </r>
  <r>
    <s v="TXN00781"/>
    <x v="778"/>
    <x v="5"/>
    <x v="2"/>
    <x v="4"/>
    <n v="3"/>
    <n v="61618"/>
    <n v="184854"/>
    <n v="81080"/>
    <n v="103774"/>
    <n v="4"/>
    <x v="3"/>
    <n v="97"/>
    <x v="3"/>
    <x v="392"/>
    <n v="0.56138357839159558"/>
    <x v="1"/>
    <n v="184854"/>
  </r>
  <r>
    <s v="TXN00782"/>
    <x v="779"/>
    <x v="1"/>
    <x v="1"/>
    <x v="2"/>
    <n v="2"/>
    <n v="29624"/>
    <n v="59248"/>
    <n v="44149"/>
    <n v="15099"/>
    <n v="5"/>
    <x v="2"/>
    <n v="65"/>
    <x v="2"/>
    <x v="94"/>
    <n v="0.25484404536862004"/>
    <x v="11"/>
    <n v="59248"/>
  </r>
  <r>
    <s v="TXN00783"/>
    <x v="780"/>
    <x v="2"/>
    <x v="5"/>
    <x v="0"/>
    <n v="9"/>
    <n v="18986"/>
    <n v="170874"/>
    <n v="97931"/>
    <n v="72943"/>
    <n v="5"/>
    <x v="2"/>
    <n v="93"/>
    <x v="2"/>
    <x v="17"/>
    <n v="0.42688179594320963"/>
    <x v="13"/>
    <n v="170874"/>
  </r>
  <r>
    <s v="TXN00784"/>
    <x v="781"/>
    <x v="2"/>
    <x v="1"/>
    <x v="6"/>
    <n v="10"/>
    <n v="939"/>
    <n v="9390"/>
    <n v="7156"/>
    <n v="2234"/>
    <n v="3"/>
    <x v="1"/>
    <n v="83"/>
    <x v="3"/>
    <x v="393"/>
    <n v="0.23791267305644304"/>
    <x v="4"/>
    <n v="9390"/>
  </r>
  <r>
    <s v="TXN00785"/>
    <x v="782"/>
    <x v="1"/>
    <x v="3"/>
    <x v="1"/>
    <n v="7"/>
    <n v="71333"/>
    <n v="499331"/>
    <n v="367033"/>
    <n v="132298"/>
    <n v="1"/>
    <x v="0"/>
    <n v="82"/>
    <x v="2"/>
    <x v="219"/>
    <n v="0.26495050377404966"/>
    <x v="12"/>
    <n v="499331"/>
  </r>
  <r>
    <s v="TXN00786"/>
    <x v="783"/>
    <x v="0"/>
    <x v="5"/>
    <x v="3"/>
    <n v="7"/>
    <n v="51098"/>
    <n v="357686"/>
    <n v="164195"/>
    <n v="193491"/>
    <n v="5"/>
    <x v="2"/>
    <n v="50"/>
    <x v="3"/>
    <x v="394"/>
    <n v="0.54095212001587989"/>
    <x v="13"/>
    <n v="357686"/>
  </r>
  <r>
    <s v="TXN00787"/>
    <x v="784"/>
    <x v="3"/>
    <x v="4"/>
    <x v="0"/>
    <n v="5"/>
    <n v="4060"/>
    <n v="20300"/>
    <n v="18088"/>
    <n v="2212"/>
    <n v="1"/>
    <x v="1"/>
    <n v="58"/>
    <x v="1"/>
    <x v="291"/>
    <n v="0.10896551724137932"/>
    <x v="14"/>
    <n v="20300"/>
  </r>
  <r>
    <s v="TXN00788"/>
    <x v="785"/>
    <x v="2"/>
    <x v="5"/>
    <x v="4"/>
    <n v="9"/>
    <n v="5826"/>
    <n v="52434"/>
    <n v="34611"/>
    <n v="17823"/>
    <n v="3"/>
    <x v="1"/>
    <n v="61"/>
    <x v="2"/>
    <x v="395"/>
    <n v="0.33991303352786362"/>
    <x v="9"/>
    <n v="52434"/>
  </r>
  <r>
    <s v="TXN00789"/>
    <x v="786"/>
    <x v="4"/>
    <x v="2"/>
    <x v="5"/>
    <n v="1"/>
    <n v="42427"/>
    <n v="42427"/>
    <n v="24894"/>
    <n v="17533"/>
    <n v="3"/>
    <x v="1"/>
    <n v="71"/>
    <x v="0"/>
    <x v="74"/>
    <n v="0.4132509958281283"/>
    <x v="5"/>
    <n v="42427"/>
  </r>
  <r>
    <s v="TXN00790"/>
    <x v="787"/>
    <x v="1"/>
    <x v="5"/>
    <x v="3"/>
    <n v="4"/>
    <n v="29038"/>
    <n v="116152"/>
    <n v="71358"/>
    <n v="44794"/>
    <n v="2"/>
    <x v="2"/>
    <n v="62"/>
    <x v="0"/>
    <x v="396"/>
    <n v="0.38564983814312281"/>
    <x v="15"/>
    <n v="116152"/>
  </r>
  <r>
    <s v="TXN00791"/>
    <x v="788"/>
    <x v="2"/>
    <x v="3"/>
    <x v="2"/>
    <n v="10"/>
    <n v="51101"/>
    <n v="511010"/>
    <n v="357506"/>
    <n v="153504"/>
    <n v="5"/>
    <x v="1"/>
    <n v="92"/>
    <x v="1"/>
    <x v="397"/>
    <n v="0.30039333868221757"/>
    <x v="10"/>
    <n v="511010"/>
  </r>
  <r>
    <s v="TXN00792"/>
    <x v="789"/>
    <x v="3"/>
    <x v="0"/>
    <x v="2"/>
    <n v="1"/>
    <n v="1477"/>
    <n v="1477"/>
    <n v="1161"/>
    <n v="316"/>
    <n v="1"/>
    <x v="2"/>
    <n v="78"/>
    <x v="0"/>
    <x v="280"/>
    <n v="0.21394719025050779"/>
    <x v="8"/>
    <n v="1477"/>
  </r>
  <r>
    <s v="TXN00793"/>
    <x v="790"/>
    <x v="2"/>
    <x v="4"/>
    <x v="0"/>
    <n v="2"/>
    <n v="34468"/>
    <n v="68936"/>
    <n v="58308"/>
    <n v="10628"/>
    <n v="2"/>
    <x v="2"/>
    <n v="81"/>
    <x v="1"/>
    <x v="46"/>
    <n v="0.15417198560984102"/>
    <x v="13"/>
    <n v="68936"/>
  </r>
  <r>
    <s v="TXN00794"/>
    <x v="791"/>
    <x v="3"/>
    <x v="2"/>
    <x v="0"/>
    <n v="4"/>
    <n v="25452"/>
    <n v="101808"/>
    <n v="53958"/>
    <n v="47850"/>
    <n v="3"/>
    <x v="3"/>
    <n v="82"/>
    <x v="3"/>
    <x v="398"/>
    <n v="0.47000235737859503"/>
    <x v="5"/>
    <n v="101808"/>
  </r>
  <r>
    <s v="TXN00795"/>
    <x v="792"/>
    <x v="2"/>
    <x v="1"/>
    <x v="2"/>
    <n v="2"/>
    <n v="39267"/>
    <n v="78534"/>
    <n v="70088"/>
    <n v="8446"/>
    <n v="1"/>
    <x v="2"/>
    <n v="69"/>
    <x v="0"/>
    <x v="389"/>
    <n v="0.10754577635164388"/>
    <x v="7"/>
    <n v="78534"/>
  </r>
  <r>
    <s v="TXN00796"/>
    <x v="793"/>
    <x v="5"/>
    <x v="1"/>
    <x v="6"/>
    <n v="6"/>
    <n v="21057"/>
    <n v="126342"/>
    <n v="66552"/>
    <n v="59790"/>
    <n v="2"/>
    <x v="0"/>
    <n v="66"/>
    <x v="0"/>
    <x v="399"/>
    <n v="0.47323930284465976"/>
    <x v="12"/>
    <n v="126342"/>
  </r>
  <r>
    <s v="TXN00797"/>
    <x v="794"/>
    <x v="5"/>
    <x v="1"/>
    <x v="6"/>
    <n v="4"/>
    <n v="67709"/>
    <n v="270836"/>
    <n v="216164"/>
    <n v="54672"/>
    <n v="1"/>
    <x v="3"/>
    <n v="76"/>
    <x v="1"/>
    <x v="303"/>
    <n v="0.20186385857123867"/>
    <x v="14"/>
    <n v="270836"/>
  </r>
  <r>
    <s v="TXN00798"/>
    <x v="795"/>
    <x v="4"/>
    <x v="5"/>
    <x v="3"/>
    <n v="1"/>
    <n v="42107"/>
    <n v="42107"/>
    <n v="20341"/>
    <n v="21766"/>
    <n v="4"/>
    <x v="2"/>
    <n v="82"/>
    <x v="3"/>
    <x v="400"/>
    <n v="0.51692117700144868"/>
    <x v="7"/>
    <n v="42107"/>
  </r>
  <r>
    <s v="TXN00799"/>
    <x v="796"/>
    <x v="1"/>
    <x v="5"/>
    <x v="2"/>
    <n v="9"/>
    <n v="63678"/>
    <n v="573102"/>
    <n v="310884"/>
    <n v="262218"/>
    <n v="5"/>
    <x v="1"/>
    <n v="73"/>
    <x v="0"/>
    <x v="233"/>
    <n v="0.45754158945528023"/>
    <x v="5"/>
    <n v="573102"/>
  </r>
  <r>
    <s v="TXN00800"/>
    <x v="797"/>
    <x v="5"/>
    <x v="3"/>
    <x v="0"/>
    <n v="8"/>
    <n v="70730"/>
    <n v="565840"/>
    <n v="426648"/>
    <n v="139192"/>
    <n v="3"/>
    <x v="2"/>
    <n v="78"/>
    <x v="1"/>
    <x v="76"/>
    <n v="0.24599179980206418"/>
    <x v="9"/>
    <n v="565840"/>
  </r>
  <r>
    <s v="TXN00801"/>
    <x v="798"/>
    <x v="5"/>
    <x v="3"/>
    <x v="3"/>
    <n v="10"/>
    <n v="10083"/>
    <n v="100830"/>
    <n v="85695"/>
    <n v="15135"/>
    <n v="1"/>
    <x v="1"/>
    <n v="59"/>
    <x v="0"/>
    <x v="49"/>
    <n v="0.15010413567390657"/>
    <x v="15"/>
    <n v="100830"/>
  </r>
  <r>
    <s v="TXN00802"/>
    <x v="799"/>
    <x v="1"/>
    <x v="5"/>
    <x v="3"/>
    <n v="3"/>
    <n v="64023"/>
    <n v="192069"/>
    <n v="81525"/>
    <n v="110544"/>
    <n v="3"/>
    <x v="0"/>
    <n v="70"/>
    <x v="0"/>
    <x v="401"/>
    <n v="0.57554316417537443"/>
    <x v="2"/>
    <n v="192069"/>
  </r>
  <r>
    <s v="TXN00803"/>
    <x v="800"/>
    <x v="4"/>
    <x v="0"/>
    <x v="1"/>
    <n v="1"/>
    <n v="69355"/>
    <n v="69355"/>
    <n v="46750"/>
    <n v="22605"/>
    <n v="4"/>
    <x v="1"/>
    <n v="50"/>
    <x v="3"/>
    <x v="365"/>
    <n v="0.32593180015860429"/>
    <x v="0"/>
    <n v="69355"/>
  </r>
  <r>
    <s v="TXN00804"/>
    <x v="801"/>
    <x v="3"/>
    <x v="4"/>
    <x v="2"/>
    <n v="9"/>
    <n v="20577"/>
    <n v="185193"/>
    <n v="74600"/>
    <n v="110593"/>
    <n v="5"/>
    <x v="1"/>
    <n v="96"/>
    <x v="1"/>
    <x v="5"/>
    <n v="0.59717699913063671"/>
    <x v="5"/>
    <n v="185193"/>
  </r>
  <r>
    <s v="TXN00805"/>
    <x v="802"/>
    <x v="0"/>
    <x v="0"/>
    <x v="1"/>
    <n v="6"/>
    <n v="69757"/>
    <n v="418542"/>
    <n v="281244"/>
    <n v="137298"/>
    <n v="2"/>
    <x v="0"/>
    <n v="63"/>
    <x v="0"/>
    <x v="402"/>
    <n v="0.32803876313488251"/>
    <x v="14"/>
    <n v="418542"/>
  </r>
  <r>
    <s v="TXN00806"/>
    <x v="803"/>
    <x v="5"/>
    <x v="3"/>
    <x v="0"/>
    <n v="8"/>
    <n v="29455"/>
    <n v="235640"/>
    <n v="157779"/>
    <n v="77861"/>
    <n v="4"/>
    <x v="3"/>
    <n v="75"/>
    <x v="1"/>
    <x v="2"/>
    <n v="0.33042352741470038"/>
    <x v="2"/>
    <n v="235640"/>
  </r>
  <r>
    <s v="TXN00807"/>
    <x v="804"/>
    <x v="5"/>
    <x v="5"/>
    <x v="0"/>
    <n v="8"/>
    <n v="6188"/>
    <n v="49504"/>
    <n v="38024"/>
    <n v="11480"/>
    <n v="1"/>
    <x v="1"/>
    <n v="73"/>
    <x v="0"/>
    <x v="345"/>
    <n v="0.23190045248868779"/>
    <x v="5"/>
    <n v="49504"/>
  </r>
  <r>
    <s v="TXN00808"/>
    <x v="805"/>
    <x v="0"/>
    <x v="1"/>
    <x v="6"/>
    <n v="4"/>
    <n v="74554"/>
    <n v="298216"/>
    <n v="240138"/>
    <n v="58078"/>
    <n v="1"/>
    <x v="3"/>
    <n v="93"/>
    <x v="3"/>
    <x v="137"/>
    <n v="0.1947514553209754"/>
    <x v="4"/>
    <n v="298216"/>
  </r>
  <r>
    <s v="TXN00809"/>
    <x v="806"/>
    <x v="1"/>
    <x v="1"/>
    <x v="4"/>
    <n v="10"/>
    <n v="48419"/>
    <n v="484190"/>
    <n v="374374"/>
    <n v="109816"/>
    <n v="3"/>
    <x v="3"/>
    <n v="64"/>
    <x v="1"/>
    <x v="123"/>
    <n v="0.2268035275408414"/>
    <x v="16"/>
    <n v="484190"/>
  </r>
  <r>
    <s v="TXN00810"/>
    <x v="807"/>
    <x v="1"/>
    <x v="2"/>
    <x v="0"/>
    <n v="6"/>
    <n v="58367"/>
    <n v="350202"/>
    <n v="153113"/>
    <n v="197089"/>
    <n v="1"/>
    <x v="0"/>
    <n v="50"/>
    <x v="0"/>
    <x v="131"/>
    <n v="0.56278662029343063"/>
    <x v="2"/>
    <n v="350202"/>
  </r>
  <r>
    <s v="TXN00811"/>
    <x v="808"/>
    <x v="0"/>
    <x v="5"/>
    <x v="4"/>
    <n v="6"/>
    <n v="65172"/>
    <n v="391032"/>
    <n v="233999"/>
    <n v="157033"/>
    <n v="3"/>
    <x v="0"/>
    <n v="60"/>
    <x v="3"/>
    <x v="315"/>
    <n v="0.4015860594529348"/>
    <x v="5"/>
    <n v="391032"/>
  </r>
  <r>
    <s v="TXN00812"/>
    <x v="809"/>
    <x v="0"/>
    <x v="1"/>
    <x v="1"/>
    <n v="8"/>
    <n v="43455"/>
    <n v="347640"/>
    <n v="266006"/>
    <n v="81634"/>
    <n v="4"/>
    <x v="3"/>
    <n v="77"/>
    <x v="2"/>
    <x v="403"/>
    <n v="0.2348233805085721"/>
    <x v="11"/>
    <n v="347640"/>
  </r>
  <r>
    <s v="TXN00813"/>
    <x v="810"/>
    <x v="5"/>
    <x v="5"/>
    <x v="1"/>
    <n v="3"/>
    <n v="72102"/>
    <n v="216306"/>
    <n v="132696"/>
    <n v="83610"/>
    <n v="2"/>
    <x v="3"/>
    <n v="77"/>
    <x v="3"/>
    <x v="290"/>
    <n v="0.38653574103353583"/>
    <x v="15"/>
    <n v="216306"/>
  </r>
  <r>
    <s v="TXN00814"/>
    <x v="811"/>
    <x v="4"/>
    <x v="3"/>
    <x v="1"/>
    <n v="4"/>
    <n v="50255"/>
    <n v="201020"/>
    <n v="141917"/>
    <n v="59103"/>
    <n v="3"/>
    <x v="2"/>
    <n v="51"/>
    <x v="1"/>
    <x v="149"/>
    <n v="0.29401552084369714"/>
    <x v="10"/>
    <n v="201020"/>
  </r>
  <r>
    <s v="TXN00815"/>
    <x v="812"/>
    <x v="4"/>
    <x v="1"/>
    <x v="1"/>
    <n v="2"/>
    <n v="67831"/>
    <n v="135662"/>
    <n v="78176"/>
    <n v="57486"/>
    <n v="3"/>
    <x v="1"/>
    <n v="97"/>
    <x v="1"/>
    <x v="265"/>
    <n v="0.42374430570093319"/>
    <x v="7"/>
    <n v="135662"/>
  </r>
  <r>
    <s v="TXN00816"/>
    <x v="813"/>
    <x v="2"/>
    <x v="2"/>
    <x v="5"/>
    <n v="7"/>
    <n v="67828"/>
    <n v="474796"/>
    <n v="329455"/>
    <n v="145341"/>
    <n v="4"/>
    <x v="2"/>
    <n v="87"/>
    <x v="3"/>
    <x v="57"/>
    <n v="0.30611251990328475"/>
    <x v="5"/>
    <n v="474796"/>
  </r>
  <r>
    <s v="TXN00817"/>
    <x v="814"/>
    <x v="3"/>
    <x v="1"/>
    <x v="6"/>
    <n v="7"/>
    <n v="29883"/>
    <n v="209181"/>
    <n v="111119"/>
    <n v="98062"/>
    <n v="3"/>
    <x v="2"/>
    <n v="62"/>
    <x v="0"/>
    <x v="204"/>
    <n v="0.46879018648921267"/>
    <x v="9"/>
    <n v="209181"/>
  </r>
  <r>
    <s v="TXN00818"/>
    <x v="815"/>
    <x v="4"/>
    <x v="5"/>
    <x v="5"/>
    <n v="1"/>
    <n v="65075"/>
    <n v="65075"/>
    <n v="54109"/>
    <n v="10966"/>
    <n v="1"/>
    <x v="2"/>
    <n v="68"/>
    <x v="2"/>
    <x v="143"/>
    <n v="0.16851325393776412"/>
    <x v="11"/>
    <n v="65075"/>
  </r>
  <r>
    <s v="TXN00819"/>
    <x v="816"/>
    <x v="0"/>
    <x v="0"/>
    <x v="3"/>
    <n v="2"/>
    <n v="7684"/>
    <n v="15368"/>
    <n v="8467"/>
    <n v="6901"/>
    <n v="3"/>
    <x v="0"/>
    <n v="94"/>
    <x v="0"/>
    <x v="404"/>
    <n v="0.44904997397188962"/>
    <x v="6"/>
    <n v="15368"/>
  </r>
  <r>
    <s v="TXN00820"/>
    <x v="817"/>
    <x v="4"/>
    <x v="1"/>
    <x v="2"/>
    <n v="3"/>
    <n v="71408"/>
    <n v="214224"/>
    <n v="100069"/>
    <n v="114155"/>
    <n v="2"/>
    <x v="0"/>
    <n v="76"/>
    <x v="1"/>
    <x v="92"/>
    <n v="0.53287680185226682"/>
    <x v="12"/>
    <n v="214224"/>
  </r>
  <r>
    <s v="TXN00821"/>
    <x v="818"/>
    <x v="4"/>
    <x v="2"/>
    <x v="4"/>
    <n v="9"/>
    <n v="19565"/>
    <n v="176085"/>
    <n v="113701"/>
    <n v="62384"/>
    <n v="3"/>
    <x v="1"/>
    <n v="68"/>
    <x v="3"/>
    <x v="405"/>
    <n v="0.35428344265553569"/>
    <x v="2"/>
    <n v="176085"/>
  </r>
  <r>
    <s v="TXN00822"/>
    <x v="819"/>
    <x v="2"/>
    <x v="5"/>
    <x v="5"/>
    <n v="7"/>
    <n v="30525"/>
    <n v="213675"/>
    <n v="160243"/>
    <n v="53432"/>
    <n v="2"/>
    <x v="0"/>
    <n v="77"/>
    <x v="2"/>
    <x v="216"/>
    <n v="0.25006201006201006"/>
    <x v="1"/>
    <n v="213675"/>
  </r>
  <r>
    <s v="TXN00823"/>
    <x v="820"/>
    <x v="2"/>
    <x v="5"/>
    <x v="2"/>
    <n v="5"/>
    <n v="1659"/>
    <n v="8295"/>
    <n v="4347"/>
    <n v="3948"/>
    <n v="5"/>
    <x v="0"/>
    <n v="98"/>
    <x v="1"/>
    <x v="90"/>
    <n v="0.47594936708860758"/>
    <x v="15"/>
    <n v="8295"/>
  </r>
  <r>
    <s v="TXN00824"/>
    <x v="821"/>
    <x v="4"/>
    <x v="5"/>
    <x v="3"/>
    <n v="2"/>
    <n v="60428"/>
    <n v="120856"/>
    <n v="62194"/>
    <n v="58662"/>
    <n v="1"/>
    <x v="1"/>
    <n v="78"/>
    <x v="1"/>
    <x v="393"/>
    <n v="0.48538756867677235"/>
    <x v="4"/>
    <n v="120856"/>
  </r>
  <r>
    <s v="TXN00825"/>
    <x v="822"/>
    <x v="1"/>
    <x v="5"/>
    <x v="6"/>
    <n v="4"/>
    <n v="51134"/>
    <n v="204536"/>
    <n v="177277"/>
    <n v="27259"/>
    <n v="2"/>
    <x v="2"/>
    <n v="89"/>
    <x v="3"/>
    <x v="379"/>
    <n v="0.13327238236789613"/>
    <x v="14"/>
    <n v="204536"/>
  </r>
  <r>
    <s v="TXN00826"/>
    <x v="823"/>
    <x v="5"/>
    <x v="3"/>
    <x v="0"/>
    <n v="8"/>
    <n v="67327"/>
    <n v="538616"/>
    <n v="474684"/>
    <n v="63932"/>
    <n v="2"/>
    <x v="1"/>
    <n v="62"/>
    <x v="2"/>
    <x v="406"/>
    <n v="0.11869680811561484"/>
    <x v="0"/>
    <n v="538616"/>
  </r>
  <r>
    <s v="TXN00827"/>
    <x v="824"/>
    <x v="0"/>
    <x v="5"/>
    <x v="3"/>
    <n v="8"/>
    <n v="72652"/>
    <n v="581216"/>
    <n v="509558"/>
    <n v="71658"/>
    <n v="2"/>
    <x v="1"/>
    <n v="56"/>
    <x v="0"/>
    <x v="279"/>
    <n v="0.12328979243517039"/>
    <x v="3"/>
    <n v="581216"/>
  </r>
  <r>
    <s v="TXN00828"/>
    <x v="825"/>
    <x v="3"/>
    <x v="3"/>
    <x v="4"/>
    <n v="1"/>
    <n v="4534"/>
    <n v="4534"/>
    <n v="3274"/>
    <n v="1260"/>
    <n v="5"/>
    <x v="3"/>
    <n v="82"/>
    <x v="0"/>
    <x v="125"/>
    <n v="0.27790030877812089"/>
    <x v="9"/>
    <n v="4534"/>
  </r>
  <r>
    <s v="TXN00829"/>
    <x v="826"/>
    <x v="0"/>
    <x v="5"/>
    <x v="6"/>
    <n v="9"/>
    <n v="47115"/>
    <n v="424035"/>
    <n v="171327"/>
    <n v="252708"/>
    <n v="3"/>
    <x v="0"/>
    <n v="57"/>
    <x v="2"/>
    <x v="121"/>
    <n v="0.59596023913120377"/>
    <x v="10"/>
    <n v="424035"/>
  </r>
  <r>
    <s v="TXN00830"/>
    <x v="827"/>
    <x v="0"/>
    <x v="5"/>
    <x v="5"/>
    <n v="2"/>
    <n v="78175"/>
    <n v="156350"/>
    <n v="70171"/>
    <n v="86179"/>
    <n v="4"/>
    <x v="0"/>
    <n v="66"/>
    <x v="0"/>
    <x v="195"/>
    <n v="0.55119283658458584"/>
    <x v="14"/>
    <n v="156350"/>
  </r>
  <r>
    <s v="TXN00831"/>
    <x v="828"/>
    <x v="5"/>
    <x v="5"/>
    <x v="4"/>
    <n v="6"/>
    <n v="29730"/>
    <n v="178380"/>
    <n v="114241"/>
    <n v="64139"/>
    <n v="1"/>
    <x v="0"/>
    <n v="88"/>
    <x v="1"/>
    <x v="407"/>
    <n v="0.35956385244982619"/>
    <x v="0"/>
    <n v="178380"/>
  </r>
  <r>
    <s v="TXN00832"/>
    <x v="829"/>
    <x v="0"/>
    <x v="0"/>
    <x v="5"/>
    <n v="5"/>
    <n v="5969"/>
    <n v="29845"/>
    <n v="20188"/>
    <n v="9657"/>
    <n v="3"/>
    <x v="2"/>
    <n v="100"/>
    <x v="0"/>
    <x v="408"/>
    <n v="0.32357178756910704"/>
    <x v="3"/>
    <n v="29845"/>
  </r>
  <r>
    <s v="TXN00833"/>
    <x v="830"/>
    <x v="0"/>
    <x v="2"/>
    <x v="4"/>
    <n v="4"/>
    <n v="74495"/>
    <n v="297980"/>
    <n v="135816"/>
    <n v="162164"/>
    <n v="2"/>
    <x v="2"/>
    <n v="56"/>
    <x v="1"/>
    <x v="361"/>
    <n v="0.54421102087388418"/>
    <x v="6"/>
    <n v="297980"/>
  </r>
  <r>
    <s v="TXN00834"/>
    <x v="831"/>
    <x v="0"/>
    <x v="3"/>
    <x v="5"/>
    <n v="5"/>
    <n v="76128"/>
    <n v="380640"/>
    <n v="221807"/>
    <n v="158833"/>
    <n v="4"/>
    <x v="3"/>
    <n v="81"/>
    <x v="0"/>
    <x v="385"/>
    <n v="0.41727879361076081"/>
    <x v="5"/>
    <n v="380640"/>
  </r>
  <r>
    <s v="TXN00835"/>
    <x v="832"/>
    <x v="3"/>
    <x v="2"/>
    <x v="3"/>
    <n v="7"/>
    <n v="1200"/>
    <n v="8400"/>
    <n v="6318"/>
    <n v="2082"/>
    <n v="1"/>
    <x v="0"/>
    <n v="78"/>
    <x v="1"/>
    <x v="409"/>
    <n v="0.24785714285714286"/>
    <x v="5"/>
    <n v="8400"/>
  </r>
  <r>
    <s v="TXN00836"/>
    <x v="833"/>
    <x v="5"/>
    <x v="1"/>
    <x v="3"/>
    <n v="6"/>
    <n v="63571"/>
    <n v="381426"/>
    <n v="326576"/>
    <n v="54850"/>
    <n v="5"/>
    <x v="0"/>
    <n v="73"/>
    <x v="2"/>
    <x v="344"/>
    <n v="0.14380246758217846"/>
    <x v="6"/>
    <n v="381426"/>
  </r>
  <r>
    <s v="TXN00837"/>
    <x v="834"/>
    <x v="1"/>
    <x v="2"/>
    <x v="4"/>
    <n v="1"/>
    <n v="30034"/>
    <n v="30034"/>
    <n v="22036"/>
    <n v="7998"/>
    <n v="5"/>
    <x v="0"/>
    <n v="90"/>
    <x v="1"/>
    <x v="288"/>
    <n v="0.26629819537857097"/>
    <x v="13"/>
    <n v="30034"/>
  </r>
  <r>
    <s v="TXN00838"/>
    <x v="835"/>
    <x v="5"/>
    <x v="2"/>
    <x v="3"/>
    <n v="9"/>
    <n v="51342"/>
    <n v="462078"/>
    <n v="305274"/>
    <n v="156804"/>
    <n v="3"/>
    <x v="3"/>
    <n v="59"/>
    <x v="1"/>
    <x v="410"/>
    <n v="0.33934530533805979"/>
    <x v="16"/>
    <n v="462078"/>
  </r>
  <r>
    <s v="TXN00839"/>
    <x v="836"/>
    <x v="1"/>
    <x v="5"/>
    <x v="3"/>
    <n v="5"/>
    <n v="33384"/>
    <n v="166920"/>
    <n v="104356"/>
    <n v="62564"/>
    <n v="5"/>
    <x v="1"/>
    <n v="64"/>
    <x v="3"/>
    <x v="364"/>
    <n v="0.37481428229091779"/>
    <x v="0"/>
    <n v="166920"/>
  </r>
  <r>
    <s v="TXN00840"/>
    <x v="837"/>
    <x v="4"/>
    <x v="2"/>
    <x v="0"/>
    <n v="3"/>
    <n v="2409"/>
    <n v="7227"/>
    <n v="3776"/>
    <n v="3451"/>
    <n v="3"/>
    <x v="1"/>
    <n v="100"/>
    <x v="2"/>
    <x v="331"/>
    <n v="0.47751487477514876"/>
    <x v="9"/>
    <n v="7227"/>
  </r>
  <r>
    <s v="TXN00841"/>
    <x v="838"/>
    <x v="1"/>
    <x v="0"/>
    <x v="6"/>
    <n v="9"/>
    <n v="30645"/>
    <n v="275805"/>
    <n v="177203"/>
    <n v="98602"/>
    <n v="4"/>
    <x v="1"/>
    <n v="99"/>
    <x v="1"/>
    <x v="172"/>
    <n v="0.35750620909700692"/>
    <x v="14"/>
    <n v="275805"/>
  </r>
  <r>
    <s v="TXN00842"/>
    <x v="839"/>
    <x v="2"/>
    <x v="5"/>
    <x v="2"/>
    <n v="8"/>
    <n v="63948"/>
    <n v="511584"/>
    <n v="356180"/>
    <n v="155404"/>
    <n v="1"/>
    <x v="0"/>
    <n v="96"/>
    <x v="0"/>
    <x v="383"/>
    <n v="0.30377025082879838"/>
    <x v="1"/>
    <n v="511584"/>
  </r>
  <r>
    <s v="TXN00843"/>
    <x v="840"/>
    <x v="4"/>
    <x v="0"/>
    <x v="5"/>
    <n v="7"/>
    <n v="18881"/>
    <n v="132167"/>
    <n v="105196"/>
    <n v="26971"/>
    <n v="4"/>
    <x v="3"/>
    <n v="50"/>
    <x v="0"/>
    <x v="26"/>
    <n v="0.20406758116625179"/>
    <x v="3"/>
    <n v="132167"/>
  </r>
  <r>
    <s v="TXN00844"/>
    <x v="841"/>
    <x v="5"/>
    <x v="1"/>
    <x v="2"/>
    <n v="6"/>
    <n v="14873"/>
    <n v="89238"/>
    <n v="61119"/>
    <n v="28119"/>
    <n v="1"/>
    <x v="3"/>
    <n v="99"/>
    <x v="0"/>
    <x v="81"/>
    <n v="0.31510119007597659"/>
    <x v="6"/>
    <n v="89238"/>
  </r>
  <r>
    <s v="TXN00845"/>
    <x v="842"/>
    <x v="5"/>
    <x v="5"/>
    <x v="1"/>
    <n v="2"/>
    <n v="56430"/>
    <n v="112860"/>
    <n v="62269"/>
    <n v="50591"/>
    <n v="5"/>
    <x v="1"/>
    <n v="80"/>
    <x v="2"/>
    <x v="357"/>
    <n v="0.44826333510544036"/>
    <x v="3"/>
    <n v="112860"/>
  </r>
  <r>
    <s v="TXN00846"/>
    <x v="843"/>
    <x v="4"/>
    <x v="3"/>
    <x v="0"/>
    <n v="7"/>
    <n v="14254"/>
    <n v="99778"/>
    <n v="69048"/>
    <n v="30730"/>
    <n v="2"/>
    <x v="2"/>
    <n v="88"/>
    <x v="1"/>
    <x v="295"/>
    <n v="0.30798372386698469"/>
    <x v="5"/>
    <n v="99778"/>
  </r>
  <r>
    <s v="TXN00847"/>
    <x v="844"/>
    <x v="0"/>
    <x v="5"/>
    <x v="4"/>
    <n v="10"/>
    <n v="18848"/>
    <n v="188480"/>
    <n v="96852"/>
    <n v="91628"/>
    <n v="1"/>
    <x v="1"/>
    <n v="76"/>
    <x v="3"/>
    <x v="326"/>
    <n v="0.48614176570458406"/>
    <x v="15"/>
    <n v="188480"/>
  </r>
  <r>
    <s v="TXN00848"/>
    <x v="845"/>
    <x v="2"/>
    <x v="1"/>
    <x v="0"/>
    <n v="9"/>
    <n v="55682"/>
    <n v="501138"/>
    <n v="224148"/>
    <n v="276990"/>
    <n v="3"/>
    <x v="1"/>
    <n v="77"/>
    <x v="0"/>
    <x v="235"/>
    <n v="0.55272200471726352"/>
    <x v="2"/>
    <n v="501138"/>
  </r>
  <r>
    <s v="TXN00849"/>
    <x v="846"/>
    <x v="5"/>
    <x v="4"/>
    <x v="1"/>
    <n v="10"/>
    <n v="26767"/>
    <n v="267670"/>
    <n v="216209"/>
    <n v="51461"/>
    <n v="4"/>
    <x v="1"/>
    <n v="88"/>
    <x v="0"/>
    <x v="305"/>
    <n v="0.19225538909851683"/>
    <x v="11"/>
    <n v="267670"/>
  </r>
  <r>
    <s v="TXN00850"/>
    <x v="847"/>
    <x v="1"/>
    <x v="5"/>
    <x v="3"/>
    <n v="8"/>
    <n v="38545"/>
    <n v="308360"/>
    <n v="166485"/>
    <n v="141875"/>
    <n v="4"/>
    <x v="1"/>
    <n v="62"/>
    <x v="2"/>
    <x v="311"/>
    <n v="0.46009534310546113"/>
    <x v="9"/>
    <n v="308360"/>
  </r>
  <r>
    <s v="TXN00851"/>
    <x v="848"/>
    <x v="2"/>
    <x v="0"/>
    <x v="5"/>
    <n v="1"/>
    <n v="27963"/>
    <n v="27963"/>
    <n v="22895"/>
    <n v="5068"/>
    <n v="5"/>
    <x v="1"/>
    <n v="100"/>
    <x v="2"/>
    <x v="17"/>
    <n v="0.18123949504702644"/>
    <x v="13"/>
    <n v="27963"/>
  </r>
  <r>
    <s v="TXN00852"/>
    <x v="849"/>
    <x v="0"/>
    <x v="5"/>
    <x v="5"/>
    <n v="2"/>
    <n v="71797"/>
    <n v="143594"/>
    <n v="100212"/>
    <n v="43382"/>
    <n v="3"/>
    <x v="0"/>
    <n v="72"/>
    <x v="2"/>
    <x v="307"/>
    <n v="0.30211568728498406"/>
    <x v="7"/>
    <n v="143594"/>
  </r>
  <r>
    <s v="TXN00853"/>
    <x v="850"/>
    <x v="1"/>
    <x v="5"/>
    <x v="5"/>
    <n v="5"/>
    <n v="36823"/>
    <n v="184115"/>
    <n v="121087"/>
    <n v="63028"/>
    <n v="1"/>
    <x v="1"/>
    <n v="73"/>
    <x v="1"/>
    <x v="368"/>
    <n v="0.34232952230942615"/>
    <x v="15"/>
    <n v="184115"/>
  </r>
  <r>
    <s v="TXN00854"/>
    <x v="851"/>
    <x v="1"/>
    <x v="2"/>
    <x v="0"/>
    <n v="3"/>
    <n v="16866"/>
    <n v="50598"/>
    <n v="20259"/>
    <n v="30339"/>
    <n v="2"/>
    <x v="3"/>
    <n v="67"/>
    <x v="1"/>
    <x v="134"/>
    <n v="0.59960868018498759"/>
    <x v="7"/>
    <n v="50598"/>
  </r>
  <r>
    <s v="TXN00855"/>
    <x v="852"/>
    <x v="4"/>
    <x v="3"/>
    <x v="6"/>
    <n v="2"/>
    <n v="30493"/>
    <n v="60986"/>
    <n v="43607"/>
    <n v="17379"/>
    <n v="1"/>
    <x v="2"/>
    <n v="95"/>
    <x v="1"/>
    <x v="20"/>
    <n v="0.28496704161610864"/>
    <x v="12"/>
    <n v="60986"/>
  </r>
  <r>
    <s v="TXN00856"/>
    <x v="853"/>
    <x v="5"/>
    <x v="2"/>
    <x v="2"/>
    <n v="8"/>
    <n v="7803"/>
    <n v="62424"/>
    <n v="25230"/>
    <n v="37194"/>
    <n v="4"/>
    <x v="3"/>
    <n v="78"/>
    <x v="1"/>
    <x v="26"/>
    <n v="0.59582852748942716"/>
    <x v="3"/>
    <n v="62424"/>
  </r>
  <r>
    <s v="TXN00857"/>
    <x v="854"/>
    <x v="0"/>
    <x v="1"/>
    <x v="5"/>
    <n v="2"/>
    <n v="77797"/>
    <n v="155594"/>
    <n v="93747"/>
    <n v="61847"/>
    <n v="2"/>
    <x v="3"/>
    <n v="73"/>
    <x v="3"/>
    <x v="240"/>
    <n v="0.39748962042238134"/>
    <x v="3"/>
    <n v="155594"/>
  </r>
  <r>
    <s v="TXN00858"/>
    <x v="855"/>
    <x v="2"/>
    <x v="5"/>
    <x v="2"/>
    <n v="3"/>
    <n v="15234"/>
    <n v="45702"/>
    <n v="27864"/>
    <n v="17838"/>
    <n v="5"/>
    <x v="3"/>
    <n v="91"/>
    <x v="2"/>
    <x v="411"/>
    <n v="0.39031114612051987"/>
    <x v="5"/>
    <n v="45702"/>
  </r>
  <r>
    <s v="TXN00859"/>
    <x v="856"/>
    <x v="3"/>
    <x v="3"/>
    <x v="3"/>
    <n v="1"/>
    <n v="33949"/>
    <n v="33949"/>
    <n v="29268"/>
    <n v="4681"/>
    <n v="3"/>
    <x v="0"/>
    <n v="83"/>
    <x v="1"/>
    <x v="2"/>
    <n v="0.13788329553153258"/>
    <x v="2"/>
    <n v="33949"/>
  </r>
  <r>
    <s v="TXN00860"/>
    <x v="857"/>
    <x v="3"/>
    <x v="5"/>
    <x v="5"/>
    <n v="7"/>
    <n v="9119"/>
    <n v="63833"/>
    <n v="39906"/>
    <n v="23927"/>
    <n v="5"/>
    <x v="2"/>
    <n v="77"/>
    <x v="0"/>
    <x v="49"/>
    <n v="0.37483746651418548"/>
    <x v="15"/>
    <n v="63833"/>
  </r>
  <r>
    <s v="TXN00861"/>
    <x v="858"/>
    <x v="0"/>
    <x v="4"/>
    <x v="2"/>
    <n v="5"/>
    <n v="41366"/>
    <n v="206830"/>
    <n v="112959"/>
    <n v="93871"/>
    <n v="3"/>
    <x v="3"/>
    <n v="97"/>
    <x v="0"/>
    <x v="59"/>
    <n v="0.45385582362326549"/>
    <x v="10"/>
    <n v="206830"/>
  </r>
  <r>
    <s v="TXN00862"/>
    <x v="859"/>
    <x v="4"/>
    <x v="3"/>
    <x v="4"/>
    <n v="9"/>
    <n v="27023"/>
    <n v="243207"/>
    <n v="196028"/>
    <n v="47179"/>
    <n v="4"/>
    <x v="3"/>
    <n v="85"/>
    <x v="3"/>
    <x v="243"/>
    <n v="0.1939870151763724"/>
    <x v="7"/>
    <n v="243207"/>
  </r>
  <r>
    <s v="TXN00863"/>
    <x v="860"/>
    <x v="2"/>
    <x v="0"/>
    <x v="4"/>
    <n v="8"/>
    <n v="20928"/>
    <n v="167424"/>
    <n v="103713"/>
    <n v="63711"/>
    <n v="4"/>
    <x v="1"/>
    <n v="100"/>
    <x v="3"/>
    <x v="412"/>
    <n v="0.38053684059633025"/>
    <x v="13"/>
    <n v="167424"/>
  </r>
  <r>
    <s v="TXN00864"/>
    <x v="861"/>
    <x v="0"/>
    <x v="0"/>
    <x v="4"/>
    <n v="7"/>
    <n v="72107"/>
    <n v="504749"/>
    <n v="430898"/>
    <n v="73851"/>
    <n v="4"/>
    <x v="2"/>
    <n v="96"/>
    <x v="0"/>
    <x v="80"/>
    <n v="0.14631232553209614"/>
    <x v="5"/>
    <n v="504749"/>
  </r>
  <r>
    <s v="TXN00865"/>
    <x v="204"/>
    <x v="1"/>
    <x v="5"/>
    <x v="0"/>
    <n v="2"/>
    <n v="835"/>
    <n v="1670"/>
    <n v="1126"/>
    <n v="544"/>
    <n v="2"/>
    <x v="0"/>
    <n v="78"/>
    <x v="2"/>
    <x v="325"/>
    <n v="0.32574850299401198"/>
    <x v="13"/>
    <n v="1670"/>
  </r>
  <r>
    <s v="TXN00866"/>
    <x v="862"/>
    <x v="3"/>
    <x v="3"/>
    <x v="0"/>
    <n v="3"/>
    <n v="52598"/>
    <n v="157794"/>
    <n v="79100"/>
    <n v="78694"/>
    <n v="3"/>
    <x v="2"/>
    <n v="77"/>
    <x v="1"/>
    <x v="361"/>
    <n v="0.49871351255434299"/>
    <x v="6"/>
    <n v="157794"/>
  </r>
  <r>
    <s v="TXN00867"/>
    <x v="863"/>
    <x v="1"/>
    <x v="3"/>
    <x v="5"/>
    <n v="5"/>
    <n v="11051"/>
    <n v="55255"/>
    <n v="32425"/>
    <n v="22830"/>
    <n v="3"/>
    <x v="1"/>
    <n v="67"/>
    <x v="0"/>
    <x v="319"/>
    <n v="0.41317527825536149"/>
    <x v="9"/>
    <n v="55255"/>
  </r>
  <r>
    <s v="TXN00868"/>
    <x v="864"/>
    <x v="2"/>
    <x v="4"/>
    <x v="1"/>
    <n v="8"/>
    <n v="25094"/>
    <n v="200752"/>
    <n v="146366"/>
    <n v="54386"/>
    <n v="2"/>
    <x v="2"/>
    <n v="85"/>
    <x v="0"/>
    <x v="353"/>
    <n v="0.27091137323663028"/>
    <x v="2"/>
    <n v="200752"/>
  </r>
  <r>
    <s v="TXN00869"/>
    <x v="865"/>
    <x v="1"/>
    <x v="5"/>
    <x v="3"/>
    <n v="1"/>
    <n v="49000"/>
    <n v="49000"/>
    <n v="43993"/>
    <n v="5007"/>
    <n v="1"/>
    <x v="2"/>
    <n v="70"/>
    <x v="0"/>
    <x v="50"/>
    <n v="0.10218367346938775"/>
    <x v="14"/>
    <n v="49000"/>
  </r>
  <r>
    <s v="TXN00870"/>
    <x v="866"/>
    <x v="1"/>
    <x v="5"/>
    <x v="6"/>
    <n v="10"/>
    <n v="46673"/>
    <n v="466730"/>
    <n v="211093"/>
    <n v="255637"/>
    <n v="5"/>
    <x v="1"/>
    <n v="59"/>
    <x v="3"/>
    <x v="221"/>
    <n v="0.54771923810340029"/>
    <x v="8"/>
    <n v="466730"/>
  </r>
  <r>
    <s v="TXN00871"/>
    <x v="867"/>
    <x v="1"/>
    <x v="3"/>
    <x v="6"/>
    <n v="8"/>
    <n v="41238"/>
    <n v="329904"/>
    <n v="137081"/>
    <n v="192823"/>
    <n v="3"/>
    <x v="3"/>
    <n v="76"/>
    <x v="0"/>
    <x v="337"/>
    <n v="0.5844821523837237"/>
    <x v="16"/>
    <n v="329904"/>
  </r>
  <r>
    <s v="TXN00872"/>
    <x v="868"/>
    <x v="0"/>
    <x v="2"/>
    <x v="3"/>
    <n v="5"/>
    <n v="37660"/>
    <n v="188300"/>
    <n v="129191"/>
    <n v="59109"/>
    <n v="3"/>
    <x v="0"/>
    <n v="96"/>
    <x v="1"/>
    <x v="158"/>
    <n v="0.31390865639936272"/>
    <x v="6"/>
    <n v="188300"/>
  </r>
  <r>
    <s v="TXN00873"/>
    <x v="869"/>
    <x v="5"/>
    <x v="0"/>
    <x v="0"/>
    <n v="3"/>
    <n v="51860"/>
    <n v="155580"/>
    <n v="119742"/>
    <n v="35838"/>
    <n v="1"/>
    <x v="0"/>
    <n v="71"/>
    <x v="3"/>
    <x v="84"/>
    <n v="0.23035094485152333"/>
    <x v="0"/>
    <n v="155580"/>
  </r>
  <r>
    <s v="TXN00874"/>
    <x v="105"/>
    <x v="4"/>
    <x v="2"/>
    <x v="6"/>
    <n v="8"/>
    <n v="3600"/>
    <n v="28800"/>
    <n v="20742"/>
    <n v="8058"/>
    <n v="1"/>
    <x v="2"/>
    <n v="62"/>
    <x v="0"/>
    <x v="413"/>
    <n v="0.27979166666666666"/>
    <x v="3"/>
    <n v="28800"/>
  </r>
  <r>
    <s v="TXN00875"/>
    <x v="870"/>
    <x v="2"/>
    <x v="5"/>
    <x v="5"/>
    <n v="3"/>
    <n v="76940"/>
    <n v="230820"/>
    <n v="162507"/>
    <n v="68313"/>
    <n v="4"/>
    <x v="2"/>
    <n v="57"/>
    <x v="1"/>
    <x v="263"/>
    <n v="0.29595788926436184"/>
    <x v="0"/>
    <n v="230820"/>
  </r>
  <r>
    <s v="TXN00876"/>
    <x v="871"/>
    <x v="0"/>
    <x v="0"/>
    <x v="2"/>
    <n v="6"/>
    <n v="24135"/>
    <n v="144810"/>
    <n v="58878"/>
    <n v="85932"/>
    <n v="4"/>
    <x v="3"/>
    <n v="53"/>
    <x v="2"/>
    <x v="326"/>
    <n v="0.59341205717837164"/>
    <x v="15"/>
    <n v="144810"/>
  </r>
  <r>
    <s v="TXN00877"/>
    <x v="872"/>
    <x v="3"/>
    <x v="0"/>
    <x v="0"/>
    <n v="7"/>
    <n v="71370"/>
    <n v="499590"/>
    <n v="311827"/>
    <n v="187763"/>
    <n v="1"/>
    <x v="3"/>
    <n v="89"/>
    <x v="2"/>
    <x v="198"/>
    <n v="0.37583418403090535"/>
    <x v="2"/>
    <n v="499590"/>
  </r>
  <r>
    <s v="TXN00878"/>
    <x v="873"/>
    <x v="1"/>
    <x v="1"/>
    <x v="6"/>
    <n v="9"/>
    <n v="17575"/>
    <n v="158175"/>
    <n v="89011"/>
    <n v="69164"/>
    <n v="3"/>
    <x v="1"/>
    <n v="87"/>
    <x v="3"/>
    <x v="55"/>
    <n v="0.43726252568357832"/>
    <x v="1"/>
    <n v="158175"/>
  </r>
  <r>
    <s v="TXN00879"/>
    <x v="874"/>
    <x v="2"/>
    <x v="0"/>
    <x v="4"/>
    <n v="1"/>
    <n v="66519"/>
    <n v="66519"/>
    <n v="40292"/>
    <n v="26227"/>
    <n v="2"/>
    <x v="1"/>
    <n v="96"/>
    <x v="0"/>
    <x v="52"/>
    <n v="0.3942783264931824"/>
    <x v="10"/>
    <n v="66519"/>
  </r>
  <r>
    <s v="TXN00880"/>
    <x v="875"/>
    <x v="2"/>
    <x v="1"/>
    <x v="1"/>
    <n v="10"/>
    <n v="46420"/>
    <n v="464200"/>
    <n v="359500"/>
    <n v="104700"/>
    <n v="5"/>
    <x v="1"/>
    <n v="99"/>
    <x v="1"/>
    <x v="45"/>
    <n v="0.22554933218440326"/>
    <x v="8"/>
    <n v="464200"/>
  </r>
  <r>
    <s v="TXN00881"/>
    <x v="876"/>
    <x v="5"/>
    <x v="4"/>
    <x v="1"/>
    <n v="4"/>
    <n v="63924"/>
    <n v="255696"/>
    <n v="122631"/>
    <n v="133065"/>
    <n v="3"/>
    <x v="0"/>
    <n v="72"/>
    <x v="1"/>
    <x v="30"/>
    <n v="0.52040313497278012"/>
    <x v="1"/>
    <n v="255696"/>
  </r>
  <r>
    <s v="TXN00882"/>
    <x v="877"/>
    <x v="2"/>
    <x v="2"/>
    <x v="6"/>
    <n v="9"/>
    <n v="23257"/>
    <n v="209313"/>
    <n v="138876"/>
    <n v="70437"/>
    <n v="5"/>
    <x v="1"/>
    <n v="52"/>
    <x v="0"/>
    <x v="355"/>
    <n v="0.33651517105960932"/>
    <x v="1"/>
    <n v="209313"/>
  </r>
  <r>
    <s v="TXN00883"/>
    <x v="878"/>
    <x v="0"/>
    <x v="2"/>
    <x v="6"/>
    <n v="7"/>
    <n v="30524"/>
    <n v="213668"/>
    <n v="112123"/>
    <n v="101545"/>
    <n v="1"/>
    <x v="1"/>
    <n v="57"/>
    <x v="2"/>
    <x v="306"/>
    <n v="0.47524664432671249"/>
    <x v="2"/>
    <n v="213668"/>
  </r>
  <r>
    <s v="TXN00884"/>
    <x v="879"/>
    <x v="3"/>
    <x v="4"/>
    <x v="5"/>
    <n v="1"/>
    <n v="14005"/>
    <n v="14005"/>
    <n v="9584"/>
    <n v="4421"/>
    <n v="5"/>
    <x v="3"/>
    <n v="71"/>
    <x v="2"/>
    <x v="414"/>
    <n v="0.31567297393787935"/>
    <x v="11"/>
    <n v="14005"/>
  </r>
  <r>
    <s v="TXN00885"/>
    <x v="880"/>
    <x v="0"/>
    <x v="0"/>
    <x v="4"/>
    <n v="3"/>
    <n v="25841"/>
    <n v="77523"/>
    <n v="68177"/>
    <n v="9346"/>
    <n v="4"/>
    <x v="0"/>
    <n v="97"/>
    <x v="0"/>
    <x v="55"/>
    <n v="0.12055776995214323"/>
    <x v="1"/>
    <n v="77523"/>
  </r>
  <r>
    <s v="TXN00886"/>
    <x v="881"/>
    <x v="2"/>
    <x v="5"/>
    <x v="1"/>
    <n v="6"/>
    <n v="36564"/>
    <n v="219384"/>
    <n v="102160"/>
    <n v="117224"/>
    <n v="2"/>
    <x v="0"/>
    <n v="51"/>
    <x v="0"/>
    <x v="193"/>
    <n v="0.53433249462130328"/>
    <x v="12"/>
    <n v="219384"/>
  </r>
  <r>
    <s v="TXN00887"/>
    <x v="882"/>
    <x v="5"/>
    <x v="4"/>
    <x v="3"/>
    <n v="4"/>
    <n v="50490"/>
    <n v="201960"/>
    <n v="156410"/>
    <n v="45550"/>
    <n v="3"/>
    <x v="2"/>
    <n v="99"/>
    <x v="0"/>
    <x v="368"/>
    <n v="0.22553971083382848"/>
    <x v="15"/>
    <n v="201960"/>
  </r>
  <r>
    <s v="TXN00888"/>
    <x v="883"/>
    <x v="4"/>
    <x v="3"/>
    <x v="2"/>
    <n v="4"/>
    <n v="6136"/>
    <n v="24544"/>
    <n v="21084"/>
    <n v="3460"/>
    <n v="3"/>
    <x v="0"/>
    <n v="65"/>
    <x v="2"/>
    <x v="160"/>
    <n v="0.14097131681877445"/>
    <x v="8"/>
    <n v="24544"/>
  </r>
  <r>
    <s v="TXN00889"/>
    <x v="884"/>
    <x v="0"/>
    <x v="5"/>
    <x v="3"/>
    <n v="1"/>
    <n v="67526"/>
    <n v="67526"/>
    <n v="35153"/>
    <n v="32373"/>
    <n v="1"/>
    <x v="0"/>
    <n v="100"/>
    <x v="0"/>
    <x v="376"/>
    <n v="0.47941533631490091"/>
    <x v="13"/>
    <n v="67526"/>
  </r>
  <r>
    <s v="TXN00890"/>
    <x v="885"/>
    <x v="5"/>
    <x v="2"/>
    <x v="2"/>
    <n v="3"/>
    <n v="51395"/>
    <n v="154185"/>
    <n v="109467"/>
    <n v="44718"/>
    <n v="1"/>
    <x v="0"/>
    <n v="66"/>
    <x v="1"/>
    <x v="327"/>
    <n v="0.29002821286117325"/>
    <x v="9"/>
    <n v="154185"/>
  </r>
  <r>
    <s v="TXN00891"/>
    <x v="886"/>
    <x v="5"/>
    <x v="5"/>
    <x v="1"/>
    <n v="2"/>
    <n v="52900"/>
    <n v="105800"/>
    <n v="82698"/>
    <n v="23102"/>
    <n v="4"/>
    <x v="1"/>
    <n v="65"/>
    <x v="1"/>
    <x v="50"/>
    <n v="0.21835538752362949"/>
    <x v="14"/>
    <n v="105800"/>
  </r>
  <r>
    <s v="TXN00892"/>
    <x v="887"/>
    <x v="5"/>
    <x v="2"/>
    <x v="3"/>
    <n v="3"/>
    <n v="22397"/>
    <n v="67191"/>
    <n v="36431"/>
    <n v="30760"/>
    <n v="2"/>
    <x v="1"/>
    <n v="88"/>
    <x v="3"/>
    <x v="415"/>
    <n v="0.45779940765876381"/>
    <x v="1"/>
    <n v="67191"/>
  </r>
  <r>
    <s v="TXN00893"/>
    <x v="888"/>
    <x v="3"/>
    <x v="3"/>
    <x v="2"/>
    <n v="10"/>
    <n v="60184"/>
    <n v="601840"/>
    <n v="448852"/>
    <n v="152988"/>
    <n v="4"/>
    <x v="0"/>
    <n v="59"/>
    <x v="1"/>
    <x v="183"/>
    <n v="0.25420045194736141"/>
    <x v="13"/>
    <n v="601840"/>
  </r>
  <r>
    <s v="TXN00894"/>
    <x v="889"/>
    <x v="4"/>
    <x v="3"/>
    <x v="1"/>
    <n v="6"/>
    <n v="4247"/>
    <n v="25482"/>
    <n v="22381"/>
    <n v="3101"/>
    <n v="1"/>
    <x v="0"/>
    <n v="53"/>
    <x v="2"/>
    <x v="285"/>
    <n v="0.12169374460403422"/>
    <x v="7"/>
    <n v="25482"/>
  </r>
  <r>
    <s v="TXN00895"/>
    <x v="890"/>
    <x v="3"/>
    <x v="5"/>
    <x v="1"/>
    <n v="1"/>
    <n v="31281"/>
    <n v="31281"/>
    <n v="22094"/>
    <n v="9187"/>
    <n v="4"/>
    <x v="3"/>
    <n v="81"/>
    <x v="3"/>
    <x v="148"/>
    <n v="0.29369265688437068"/>
    <x v="7"/>
    <n v="31281"/>
  </r>
  <r>
    <s v="TXN00896"/>
    <x v="891"/>
    <x v="4"/>
    <x v="0"/>
    <x v="2"/>
    <n v="8"/>
    <n v="29438"/>
    <n v="235504"/>
    <n v="126973"/>
    <n v="108531"/>
    <n v="5"/>
    <x v="3"/>
    <n v="56"/>
    <x v="0"/>
    <x v="31"/>
    <n v="0.46084567565731366"/>
    <x v="6"/>
    <n v="235504"/>
  </r>
  <r>
    <s v="TXN00897"/>
    <x v="892"/>
    <x v="2"/>
    <x v="0"/>
    <x v="3"/>
    <n v="1"/>
    <n v="47093"/>
    <n v="47093"/>
    <n v="20320"/>
    <n v="26773"/>
    <n v="3"/>
    <x v="0"/>
    <n v="98"/>
    <x v="1"/>
    <x v="106"/>
    <n v="0.56851336716709489"/>
    <x v="4"/>
    <n v="47093"/>
  </r>
  <r>
    <s v="TXN00898"/>
    <x v="893"/>
    <x v="5"/>
    <x v="1"/>
    <x v="5"/>
    <n v="1"/>
    <n v="75571"/>
    <n v="75571"/>
    <n v="44619"/>
    <n v="30952"/>
    <n v="2"/>
    <x v="2"/>
    <n v="78"/>
    <x v="0"/>
    <x v="137"/>
    <n v="0.40957510156012228"/>
    <x v="4"/>
    <n v="75571"/>
  </r>
  <r>
    <s v="TXN00899"/>
    <x v="894"/>
    <x v="5"/>
    <x v="0"/>
    <x v="0"/>
    <n v="4"/>
    <n v="11141"/>
    <n v="44564"/>
    <n v="21894"/>
    <n v="22670"/>
    <n v="3"/>
    <x v="1"/>
    <n v="71"/>
    <x v="0"/>
    <x v="138"/>
    <n v="0.50870657930167851"/>
    <x v="3"/>
    <n v="44564"/>
  </r>
  <r>
    <s v="TXN00900"/>
    <x v="895"/>
    <x v="3"/>
    <x v="1"/>
    <x v="1"/>
    <n v="2"/>
    <n v="22465"/>
    <n v="44930"/>
    <n v="39802"/>
    <n v="5128"/>
    <n v="1"/>
    <x v="1"/>
    <n v="87"/>
    <x v="2"/>
    <x v="380"/>
    <n v="0.11413309592699755"/>
    <x v="9"/>
    <n v="44930"/>
  </r>
  <r>
    <s v="TXN00901"/>
    <x v="896"/>
    <x v="1"/>
    <x v="4"/>
    <x v="3"/>
    <n v="2"/>
    <n v="56703"/>
    <n v="113406"/>
    <n v="94561"/>
    <n v="18845"/>
    <n v="2"/>
    <x v="2"/>
    <n v="73"/>
    <x v="3"/>
    <x v="65"/>
    <n v="0.16617286563321165"/>
    <x v="14"/>
    <n v="113406"/>
  </r>
  <r>
    <s v="TXN00902"/>
    <x v="897"/>
    <x v="1"/>
    <x v="5"/>
    <x v="4"/>
    <n v="5"/>
    <n v="6898"/>
    <n v="34490"/>
    <n v="21333"/>
    <n v="13157"/>
    <n v="4"/>
    <x v="1"/>
    <n v="70"/>
    <x v="0"/>
    <x v="33"/>
    <n v="0.38147289069295448"/>
    <x v="10"/>
    <n v="34490"/>
  </r>
  <r>
    <s v="TXN00903"/>
    <x v="898"/>
    <x v="1"/>
    <x v="2"/>
    <x v="4"/>
    <n v="10"/>
    <n v="30056"/>
    <n v="300560"/>
    <n v="132245"/>
    <n v="168315"/>
    <n v="3"/>
    <x v="2"/>
    <n v="86"/>
    <x v="0"/>
    <x v="81"/>
    <n v="0.560004657971786"/>
    <x v="6"/>
    <n v="300560"/>
  </r>
  <r>
    <s v="TXN00904"/>
    <x v="899"/>
    <x v="4"/>
    <x v="4"/>
    <x v="3"/>
    <n v="7"/>
    <n v="72649"/>
    <n v="508543"/>
    <n v="418707"/>
    <n v="89836"/>
    <n v="5"/>
    <x v="1"/>
    <n v="81"/>
    <x v="1"/>
    <x v="416"/>
    <n v="0.17665369496778049"/>
    <x v="0"/>
    <n v="508543"/>
  </r>
  <r>
    <s v="TXN00905"/>
    <x v="900"/>
    <x v="0"/>
    <x v="0"/>
    <x v="5"/>
    <n v="3"/>
    <n v="21530"/>
    <n v="64590"/>
    <n v="41025"/>
    <n v="23565"/>
    <n v="3"/>
    <x v="2"/>
    <n v="71"/>
    <x v="2"/>
    <x v="379"/>
    <n v="0.36483975847654437"/>
    <x v="14"/>
    <n v="64590"/>
  </r>
  <r>
    <s v="TXN00906"/>
    <x v="901"/>
    <x v="1"/>
    <x v="5"/>
    <x v="6"/>
    <n v="10"/>
    <n v="61363"/>
    <n v="613630"/>
    <n v="493558"/>
    <n v="120072"/>
    <n v="2"/>
    <x v="1"/>
    <n v="72"/>
    <x v="3"/>
    <x v="58"/>
    <n v="0.19567491811026189"/>
    <x v="14"/>
    <n v="613630"/>
  </r>
  <r>
    <s v="TXN00907"/>
    <x v="902"/>
    <x v="5"/>
    <x v="5"/>
    <x v="5"/>
    <n v="6"/>
    <n v="51308"/>
    <n v="307848"/>
    <n v="204983"/>
    <n v="102865"/>
    <n v="3"/>
    <x v="2"/>
    <n v="54"/>
    <x v="0"/>
    <x v="113"/>
    <n v="0.33414217405992569"/>
    <x v="0"/>
    <n v="307848"/>
  </r>
  <r>
    <s v="TXN00908"/>
    <x v="68"/>
    <x v="4"/>
    <x v="3"/>
    <x v="0"/>
    <n v="8"/>
    <n v="4589"/>
    <n v="36712"/>
    <n v="19892"/>
    <n v="16820"/>
    <n v="4"/>
    <x v="3"/>
    <n v="52"/>
    <x v="3"/>
    <x v="209"/>
    <n v="0.45816081935062103"/>
    <x v="2"/>
    <n v="36712"/>
  </r>
  <r>
    <s v="TXN00909"/>
    <x v="903"/>
    <x v="0"/>
    <x v="5"/>
    <x v="0"/>
    <n v="6"/>
    <n v="72359"/>
    <n v="434154"/>
    <n v="239661"/>
    <n v="194493"/>
    <n v="4"/>
    <x v="2"/>
    <n v="78"/>
    <x v="3"/>
    <x v="254"/>
    <n v="0.44798159178540331"/>
    <x v="15"/>
    <n v="434154"/>
  </r>
  <r>
    <s v="TXN00910"/>
    <x v="904"/>
    <x v="2"/>
    <x v="0"/>
    <x v="3"/>
    <n v="2"/>
    <n v="45437"/>
    <n v="90874"/>
    <n v="74162"/>
    <n v="16712"/>
    <n v="1"/>
    <x v="0"/>
    <n v="53"/>
    <x v="1"/>
    <x v="396"/>
    <n v="0.18390298655280937"/>
    <x v="15"/>
    <n v="90874"/>
  </r>
  <r>
    <s v="TXN00911"/>
    <x v="905"/>
    <x v="0"/>
    <x v="0"/>
    <x v="3"/>
    <n v="2"/>
    <n v="27714"/>
    <n v="55428"/>
    <n v="46735"/>
    <n v="8693"/>
    <n v="5"/>
    <x v="2"/>
    <n v="51"/>
    <x v="3"/>
    <x v="394"/>
    <n v="0.15683409107310384"/>
    <x v="13"/>
    <n v="55428"/>
  </r>
  <r>
    <s v="TXN00912"/>
    <x v="906"/>
    <x v="0"/>
    <x v="4"/>
    <x v="5"/>
    <n v="2"/>
    <n v="62186"/>
    <n v="124372"/>
    <n v="58363"/>
    <n v="66009"/>
    <n v="5"/>
    <x v="0"/>
    <n v="84"/>
    <x v="3"/>
    <x v="398"/>
    <n v="0.5307384298716753"/>
    <x v="5"/>
    <n v="124372"/>
  </r>
  <r>
    <s v="TXN00913"/>
    <x v="907"/>
    <x v="4"/>
    <x v="0"/>
    <x v="2"/>
    <n v="7"/>
    <n v="20831"/>
    <n v="145817"/>
    <n v="84772"/>
    <n v="61045"/>
    <n v="2"/>
    <x v="1"/>
    <n v="93"/>
    <x v="0"/>
    <x v="250"/>
    <n v="0.41864117352572061"/>
    <x v="16"/>
    <n v="145817"/>
  </r>
  <r>
    <s v="TXN00914"/>
    <x v="908"/>
    <x v="3"/>
    <x v="4"/>
    <x v="5"/>
    <n v="9"/>
    <n v="54294"/>
    <n v="488646"/>
    <n v="409709"/>
    <n v="78937"/>
    <n v="3"/>
    <x v="2"/>
    <n v="78"/>
    <x v="0"/>
    <x v="60"/>
    <n v="0.16154230260761368"/>
    <x v="12"/>
    <n v="488646"/>
  </r>
  <r>
    <s v="TXN00915"/>
    <x v="909"/>
    <x v="3"/>
    <x v="1"/>
    <x v="3"/>
    <n v="7"/>
    <n v="19212"/>
    <n v="134484"/>
    <n v="76748"/>
    <n v="57736"/>
    <n v="3"/>
    <x v="0"/>
    <n v="84"/>
    <x v="2"/>
    <x v="90"/>
    <n v="0.42931501145117634"/>
    <x v="15"/>
    <n v="134484"/>
  </r>
  <r>
    <s v="TXN00916"/>
    <x v="910"/>
    <x v="2"/>
    <x v="5"/>
    <x v="0"/>
    <n v="9"/>
    <n v="66912"/>
    <n v="602208"/>
    <n v="499410"/>
    <n v="102798"/>
    <n v="2"/>
    <x v="3"/>
    <n v="77"/>
    <x v="2"/>
    <x v="353"/>
    <n v="0.17070181731229078"/>
    <x v="2"/>
    <n v="602208"/>
  </r>
  <r>
    <s v="TXN00917"/>
    <x v="594"/>
    <x v="4"/>
    <x v="5"/>
    <x v="3"/>
    <n v="8"/>
    <n v="27040"/>
    <n v="216320"/>
    <n v="189143"/>
    <n v="27177"/>
    <n v="5"/>
    <x v="0"/>
    <n v="91"/>
    <x v="2"/>
    <x v="217"/>
    <n v="0.12563332100591715"/>
    <x v="14"/>
    <n v="216320"/>
  </r>
  <r>
    <s v="TXN00918"/>
    <x v="911"/>
    <x v="4"/>
    <x v="0"/>
    <x v="5"/>
    <n v="9"/>
    <n v="59188"/>
    <n v="532692"/>
    <n v="414203"/>
    <n v="118489"/>
    <n v="1"/>
    <x v="2"/>
    <n v="96"/>
    <x v="1"/>
    <x v="254"/>
    <n v="0.22243435230865116"/>
    <x v="15"/>
    <n v="532692"/>
  </r>
  <r>
    <s v="TXN00919"/>
    <x v="912"/>
    <x v="5"/>
    <x v="2"/>
    <x v="2"/>
    <n v="3"/>
    <n v="17057"/>
    <n v="51171"/>
    <n v="38618"/>
    <n v="12553"/>
    <n v="2"/>
    <x v="1"/>
    <n v="73"/>
    <x v="0"/>
    <x v="274"/>
    <n v="0.24531472904574858"/>
    <x v="4"/>
    <n v="51171"/>
  </r>
  <r>
    <s v="TXN00920"/>
    <x v="913"/>
    <x v="3"/>
    <x v="5"/>
    <x v="4"/>
    <n v="9"/>
    <n v="47114"/>
    <n v="424026"/>
    <n v="193665"/>
    <n v="230361"/>
    <n v="2"/>
    <x v="1"/>
    <n v="74"/>
    <x v="1"/>
    <x v="125"/>
    <n v="0.54327093149948347"/>
    <x v="9"/>
    <n v="424026"/>
  </r>
  <r>
    <s v="TXN00921"/>
    <x v="914"/>
    <x v="3"/>
    <x v="5"/>
    <x v="3"/>
    <n v="7"/>
    <n v="71761"/>
    <n v="502327"/>
    <n v="384432"/>
    <n v="117895"/>
    <n v="4"/>
    <x v="0"/>
    <n v="97"/>
    <x v="2"/>
    <x v="359"/>
    <n v="0.2346977168258923"/>
    <x v="13"/>
    <n v="502327"/>
  </r>
  <r>
    <s v="TXN00922"/>
    <x v="915"/>
    <x v="1"/>
    <x v="5"/>
    <x v="3"/>
    <n v="6"/>
    <n v="31279"/>
    <n v="187674"/>
    <n v="82635"/>
    <n v="105039"/>
    <n v="5"/>
    <x v="3"/>
    <n v="99"/>
    <x v="3"/>
    <x v="417"/>
    <n v="0.55968860897087502"/>
    <x v="15"/>
    <n v="187674"/>
  </r>
  <r>
    <s v="TXN00923"/>
    <x v="916"/>
    <x v="4"/>
    <x v="5"/>
    <x v="3"/>
    <n v="3"/>
    <n v="74118"/>
    <n v="222354"/>
    <n v="133980"/>
    <n v="88374"/>
    <n v="4"/>
    <x v="2"/>
    <n v="90"/>
    <x v="2"/>
    <x v="418"/>
    <n v="0.39744731374295045"/>
    <x v="14"/>
    <n v="222354"/>
  </r>
  <r>
    <s v="TXN00924"/>
    <x v="917"/>
    <x v="0"/>
    <x v="3"/>
    <x v="2"/>
    <n v="7"/>
    <n v="76493"/>
    <n v="535451"/>
    <n v="259340"/>
    <n v="276111"/>
    <n v="3"/>
    <x v="1"/>
    <n v="99"/>
    <x v="1"/>
    <x v="249"/>
    <n v="0.51566063001096274"/>
    <x v="8"/>
    <n v="535451"/>
  </r>
  <r>
    <s v="TXN00925"/>
    <x v="918"/>
    <x v="4"/>
    <x v="0"/>
    <x v="2"/>
    <n v="3"/>
    <n v="76312"/>
    <n v="228936"/>
    <n v="141323"/>
    <n v="87613"/>
    <n v="3"/>
    <x v="3"/>
    <n v="87"/>
    <x v="1"/>
    <x v="419"/>
    <n v="0.38269647412377256"/>
    <x v="5"/>
    <n v="228936"/>
  </r>
  <r>
    <s v="TXN00926"/>
    <x v="919"/>
    <x v="4"/>
    <x v="3"/>
    <x v="1"/>
    <n v="6"/>
    <n v="45866"/>
    <n v="275196"/>
    <n v="135618"/>
    <n v="139578"/>
    <n v="4"/>
    <x v="3"/>
    <n v="55"/>
    <x v="0"/>
    <x v="420"/>
    <n v="0.50719487201848867"/>
    <x v="8"/>
    <n v="275196"/>
  </r>
  <r>
    <s v="TXN00927"/>
    <x v="920"/>
    <x v="5"/>
    <x v="0"/>
    <x v="5"/>
    <n v="3"/>
    <n v="38635"/>
    <n v="115905"/>
    <n v="58914"/>
    <n v="56991"/>
    <n v="5"/>
    <x v="2"/>
    <n v="66"/>
    <x v="1"/>
    <x v="314"/>
    <n v="0.49170441309693286"/>
    <x v="16"/>
    <n v="115905"/>
  </r>
  <r>
    <s v="TXN00928"/>
    <x v="921"/>
    <x v="0"/>
    <x v="5"/>
    <x v="1"/>
    <n v="1"/>
    <n v="71714"/>
    <n v="71714"/>
    <n v="34591"/>
    <n v="37123"/>
    <n v="3"/>
    <x v="1"/>
    <n v="85"/>
    <x v="1"/>
    <x v="131"/>
    <n v="0.5176534567866804"/>
    <x v="2"/>
    <n v="71714"/>
  </r>
  <r>
    <s v="TXN00929"/>
    <x v="922"/>
    <x v="1"/>
    <x v="4"/>
    <x v="0"/>
    <n v="10"/>
    <n v="54303"/>
    <n v="543030"/>
    <n v="455400"/>
    <n v="87630"/>
    <n v="1"/>
    <x v="1"/>
    <n v="71"/>
    <x v="1"/>
    <x v="199"/>
    <n v="0.16137229987293519"/>
    <x v="15"/>
    <n v="543030"/>
  </r>
  <r>
    <s v="TXN00930"/>
    <x v="923"/>
    <x v="2"/>
    <x v="0"/>
    <x v="6"/>
    <n v="10"/>
    <n v="50065"/>
    <n v="500650"/>
    <n v="365648"/>
    <n v="135002"/>
    <n v="4"/>
    <x v="3"/>
    <n v="76"/>
    <x v="1"/>
    <x v="421"/>
    <n v="0.26965345051433137"/>
    <x v="12"/>
    <n v="500650"/>
  </r>
  <r>
    <s v="TXN00931"/>
    <x v="924"/>
    <x v="1"/>
    <x v="3"/>
    <x v="3"/>
    <n v="2"/>
    <n v="67070"/>
    <n v="134140"/>
    <n v="61114"/>
    <n v="73026"/>
    <n v="4"/>
    <x v="3"/>
    <n v="95"/>
    <x v="3"/>
    <x v="160"/>
    <n v="0.54440137170120773"/>
    <x v="8"/>
    <n v="134140"/>
  </r>
  <r>
    <s v="TXN00932"/>
    <x v="713"/>
    <x v="3"/>
    <x v="3"/>
    <x v="2"/>
    <n v="5"/>
    <n v="77107"/>
    <n v="385535"/>
    <n v="255390"/>
    <n v="130145"/>
    <n v="4"/>
    <x v="2"/>
    <n v="87"/>
    <x v="3"/>
    <x v="231"/>
    <n v="0.33756987043977849"/>
    <x v="14"/>
    <n v="385535"/>
  </r>
  <r>
    <s v="TXN00933"/>
    <x v="925"/>
    <x v="4"/>
    <x v="0"/>
    <x v="0"/>
    <n v="4"/>
    <n v="2073"/>
    <n v="8292"/>
    <n v="4821"/>
    <n v="3471"/>
    <n v="5"/>
    <x v="3"/>
    <n v="76"/>
    <x v="3"/>
    <x v="124"/>
    <n v="0.41859623733719248"/>
    <x v="8"/>
    <n v="8292"/>
  </r>
  <r>
    <s v="TXN00934"/>
    <x v="926"/>
    <x v="3"/>
    <x v="5"/>
    <x v="1"/>
    <n v="4"/>
    <n v="8762"/>
    <n v="35048"/>
    <n v="28073"/>
    <n v="6975"/>
    <n v="5"/>
    <x v="2"/>
    <n v="95"/>
    <x v="3"/>
    <x v="42"/>
    <n v="0.19901278246975576"/>
    <x v="5"/>
    <n v="35048"/>
  </r>
  <r>
    <s v="TXN00935"/>
    <x v="927"/>
    <x v="5"/>
    <x v="4"/>
    <x v="6"/>
    <n v="8"/>
    <n v="8986"/>
    <n v="71888"/>
    <n v="32151"/>
    <n v="39737"/>
    <n v="3"/>
    <x v="0"/>
    <n v="58"/>
    <x v="0"/>
    <x v="377"/>
    <n v="0.55276263075895837"/>
    <x v="1"/>
    <n v="71888"/>
  </r>
  <r>
    <s v="TXN00936"/>
    <x v="928"/>
    <x v="3"/>
    <x v="3"/>
    <x v="4"/>
    <n v="7"/>
    <n v="76333"/>
    <n v="534331"/>
    <n v="258207"/>
    <n v="276124"/>
    <n v="1"/>
    <x v="0"/>
    <n v="99"/>
    <x v="0"/>
    <x v="171"/>
    <n v="0.51676582492874268"/>
    <x v="4"/>
    <n v="534331"/>
  </r>
  <r>
    <s v="TXN00937"/>
    <x v="929"/>
    <x v="0"/>
    <x v="2"/>
    <x v="6"/>
    <n v="6"/>
    <n v="47914"/>
    <n v="287484"/>
    <n v="184886"/>
    <n v="102598"/>
    <n v="1"/>
    <x v="1"/>
    <n v="86"/>
    <x v="0"/>
    <x v="132"/>
    <n v="0.35688246998093809"/>
    <x v="7"/>
    <n v="287484"/>
  </r>
  <r>
    <s v="TXN00938"/>
    <x v="930"/>
    <x v="0"/>
    <x v="1"/>
    <x v="1"/>
    <n v="2"/>
    <n v="7319"/>
    <n v="14638"/>
    <n v="10612"/>
    <n v="4026"/>
    <n v="3"/>
    <x v="3"/>
    <n v="91"/>
    <x v="2"/>
    <x v="422"/>
    <n v="0.27503757343899438"/>
    <x v="8"/>
    <n v="14638"/>
  </r>
  <r>
    <s v="TXN00939"/>
    <x v="931"/>
    <x v="4"/>
    <x v="2"/>
    <x v="2"/>
    <n v="2"/>
    <n v="19902"/>
    <n v="39804"/>
    <n v="24561"/>
    <n v="15243"/>
    <n v="5"/>
    <x v="2"/>
    <n v="87"/>
    <x v="1"/>
    <x v="423"/>
    <n v="0.38295146216460657"/>
    <x v="6"/>
    <n v="39804"/>
  </r>
  <r>
    <s v="TXN00940"/>
    <x v="932"/>
    <x v="0"/>
    <x v="0"/>
    <x v="4"/>
    <n v="9"/>
    <n v="28951"/>
    <n v="260559"/>
    <n v="209122"/>
    <n v="51437"/>
    <n v="5"/>
    <x v="2"/>
    <n v="76"/>
    <x v="2"/>
    <x v="13"/>
    <n v="0.19741018349011163"/>
    <x v="11"/>
    <n v="260559"/>
  </r>
  <r>
    <s v="TXN00941"/>
    <x v="933"/>
    <x v="5"/>
    <x v="0"/>
    <x v="0"/>
    <n v="1"/>
    <n v="2419"/>
    <n v="2419"/>
    <n v="1472"/>
    <n v="947"/>
    <n v="2"/>
    <x v="0"/>
    <n v="69"/>
    <x v="1"/>
    <x v="159"/>
    <n v="0.39148408433236875"/>
    <x v="11"/>
    <n v="2419"/>
  </r>
  <r>
    <s v="TXN00942"/>
    <x v="934"/>
    <x v="0"/>
    <x v="1"/>
    <x v="1"/>
    <n v="4"/>
    <n v="65424"/>
    <n v="261696"/>
    <n v="143189"/>
    <n v="118507"/>
    <n v="4"/>
    <x v="0"/>
    <n v="75"/>
    <x v="1"/>
    <x v="163"/>
    <n v="0.45284222915138178"/>
    <x v="3"/>
    <n v="261696"/>
  </r>
  <r>
    <s v="TXN00943"/>
    <x v="935"/>
    <x v="4"/>
    <x v="3"/>
    <x v="2"/>
    <n v="4"/>
    <n v="39203"/>
    <n v="156812"/>
    <n v="125142"/>
    <n v="31670"/>
    <n v="3"/>
    <x v="1"/>
    <n v="88"/>
    <x v="3"/>
    <x v="409"/>
    <n v="0.20196158457260924"/>
    <x v="5"/>
    <n v="156812"/>
  </r>
  <r>
    <s v="TXN00944"/>
    <x v="936"/>
    <x v="1"/>
    <x v="3"/>
    <x v="5"/>
    <n v="7"/>
    <n v="4169"/>
    <n v="29183"/>
    <n v="19786"/>
    <n v="9397"/>
    <n v="1"/>
    <x v="0"/>
    <n v="58"/>
    <x v="0"/>
    <x v="424"/>
    <n v="0.32200253572285237"/>
    <x v="11"/>
    <n v="29183"/>
  </r>
  <r>
    <s v="TXN00945"/>
    <x v="937"/>
    <x v="5"/>
    <x v="1"/>
    <x v="1"/>
    <n v="4"/>
    <n v="2755"/>
    <n v="11020"/>
    <n v="6131"/>
    <n v="4889"/>
    <n v="5"/>
    <x v="2"/>
    <n v="91"/>
    <x v="0"/>
    <x v="237"/>
    <n v="0.44364791288566241"/>
    <x v="0"/>
    <n v="11020"/>
  </r>
  <r>
    <s v="TXN00946"/>
    <x v="938"/>
    <x v="2"/>
    <x v="1"/>
    <x v="6"/>
    <n v="1"/>
    <n v="29072"/>
    <n v="29072"/>
    <n v="19204"/>
    <n v="9868"/>
    <n v="1"/>
    <x v="3"/>
    <n v="64"/>
    <x v="3"/>
    <x v="257"/>
    <n v="0.33943313153549809"/>
    <x v="6"/>
    <n v="29072"/>
  </r>
  <r>
    <s v="TXN00947"/>
    <x v="939"/>
    <x v="4"/>
    <x v="5"/>
    <x v="3"/>
    <n v="6"/>
    <n v="57270"/>
    <n v="343620"/>
    <n v="271586"/>
    <n v="72034"/>
    <n v="1"/>
    <x v="2"/>
    <n v="51"/>
    <x v="3"/>
    <x v="276"/>
    <n v="0.20963273383388628"/>
    <x v="6"/>
    <n v="343620"/>
  </r>
  <r>
    <s v="TXN00948"/>
    <x v="940"/>
    <x v="1"/>
    <x v="2"/>
    <x v="1"/>
    <n v="5"/>
    <n v="10162"/>
    <n v="50810"/>
    <n v="32335"/>
    <n v="18475"/>
    <n v="5"/>
    <x v="2"/>
    <n v="55"/>
    <x v="0"/>
    <x v="425"/>
    <n v="0.36360952568392046"/>
    <x v="1"/>
    <n v="50810"/>
  </r>
  <r>
    <s v="TXN00949"/>
    <x v="941"/>
    <x v="4"/>
    <x v="1"/>
    <x v="0"/>
    <n v="10"/>
    <n v="17172"/>
    <n v="171720"/>
    <n v="153932"/>
    <n v="17788"/>
    <n v="4"/>
    <x v="0"/>
    <n v="54"/>
    <x v="0"/>
    <x v="353"/>
    <n v="0.10358723503377591"/>
    <x v="2"/>
    <n v="171720"/>
  </r>
  <r>
    <s v="TXN00950"/>
    <x v="942"/>
    <x v="5"/>
    <x v="2"/>
    <x v="2"/>
    <n v="9"/>
    <n v="45786"/>
    <n v="412074"/>
    <n v="240187"/>
    <n v="171887"/>
    <n v="5"/>
    <x v="1"/>
    <n v="81"/>
    <x v="0"/>
    <x v="136"/>
    <n v="0.41712653552517265"/>
    <x v="9"/>
    <n v="412074"/>
  </r>
  <r>
    <s v="TXN00951"/>
    <x v="943"/>
    <x v="4"/>
    <x v="4"/>
    <x v="2"/>
    <n v="10"/>
    <n v="6316"/>
    <n v="63160"/>
    <n v="44258"/>
    <n v="18902"/>
    <n v="3"/>
    <x v="0"/>
    <n v="60"/>
    <x v="1"/>
    <x v="263"/>
    <n v="0.2992716909436352"/>
    <x v="0"/>
    <n v="63160"/>
  </r>
  <r>
    <s v="TXN00952"/>
    <x v="944"/>
    <x v="0"/>
    <x v="0"/>
    <x v="2"/>
    <n v="7"/>
    <n v="74558"/>
    <n v="521906"/>
    <n v="459734"/>
    <n v="62172"/>
    <n v="1"/>
    <x v="0"/>
    <n v="64"/>
    <x v="3"/>
    <x v="426"/>
    <n v="0.11912489988618639"/>
    <x v="9"/>
    <n v="521906"/>
  </r>
  <r>
    <s v="TXN00953"/>
    <x v="945"/>
    <x v="1"/>
    <x v="1"/>
    <x v="0"/>
    <n v="8"/>
    <n v="63458"/>
    <n v="507664"/>
    <n v="288651"/>
    <n v="219013"/>
    <n v="5"/>
    <x v="2"/>
    <n v="91"/>
    <x v="2"/>
    <x v="243"/>
    <n v="0.43141329698383185"/>
    <x v="7"/>
    <n v="507664"/>
  </r>
  <r>
    <s v="TXN00954"/>
    <x v="946"/>
    <x v="0"/>
    <x v="4"/>
    <x v="2"/>
    <n v="7"/>
    <n v="14276"/>
    <n v="99932"/>
    <n v="43359"/>
    <n v="56573"/>
    <n v="4"/>
    <x v="2"/>
    <n v="95"/>
    <x v="1"/>
    <x v="305"/>
    <n v="0.56611495817155666"/>
    <x v="11"/>
    <n v="99932"/>
  </r>
  <r>
    <s v="TXN00955"/>
    <x v="947"/>
    <x v="3"/>
    <x v="5"/>
    <x v="0"/>
    <n v="2"/>
    <n v="8896"/>
    <n v="17792"/>
    <n v="15353"/>
    <n v="2439"/>
    <n v="3"/>
    <x v="3"/>
    <n v="75"/>
    <x v="3"/>
    <x v="383"/>
    <n v="0.13708408273381295"/>
    <x v="1"/>
    <n v="17792"/>
  </r>
  <r>
    <s v="TXN00956"/>
    <x v="948"/>
    <x v="1"/>
    <x v="5"/>
    <x v="3"/>
    <n v="7"/>
    <n v="45832"/>
    <n v="320824"/>
    <n v="164183"/>
    <n v="156641"/>
    <n v="1"/>
    <x v="0"/>
    <n v="84"/>
    <x v="0"/>
    <x v="98"/>
    <n v="0.4882458918285415"/>
    <x v="12"/>
    <n v="320824"/>
  </r>
  <r>
    <s v="TXN00957"/>
    <x v="949"/>
    <x v="3"/>
    <x v="1"/>
    <x v="2"/>
    <n v="1"/>
    <n v="73524"/>
    <n v="73524"/>
    <n v="42202"/>
    <n v="31322"/>
    <n v="3"/>
    <x v="0"/>
    <n v="77"/>
    <x v="3"/>
    <x v="306"/>
    <n v="0.42601055437680213"/>
    <x v="2"/>
    <n v="73524"/>
  </r>
  <r>
    <s v="TXN00958"/>
    <x v="950"/>
    <x v="1"/>
    <x v="1"/>
    <x v="6"/>
    <n v="9"/>
    <n v="21299"/>
    <n v="191691"/>
    <n v="113278"/>
    <n v="78413"/>
    <n v="2"/>
    <x v="1"/>
    <n v="91"/>
    <x v="1"/>
    <x v="330"/>
    <n v="0.40905937159282385"/>
    <x v="13"/>
    <n v="191691"/>
  </r>
  <r>
    <s v="TXN00959"/>
    <x v="951"/>
    <x v="4"/>
    <x v="3"/>
    <x v="1"/>
    <n v="6"/>
    <n v="37770"/>
    <n v="226620"/>
    <n v="201769"/>
    <n v="24851"/>
    <n v="2"/>
    <x v="2"/>
    <n v="70"/>
    <x v="3"/>
    <x v="327"/>
    <n v="0.10965934162915894"/>
    <x v="9"/>
    <n v="226620"/>
  </r>
  <r>
    <s v="TXN00960"/>
    <x v="952"/>
    <x v="1"/>
    <x v="5"/>
    <x v="4"/>
    <n v="7"/>
    <n v="51973"/>
    <n v="363811"/>
    <n v="274862"/>
    <n v="88949"/>
    <n v="3"/>
    <x v="0"/>
    <n v="86"/>
    <x v="1"/>
    <x v="213"/>
    <n v="0.24449233255728936"/>
    <x v="8"/>
    <n v="363811"/>
  </r>
  <r>
    <s v="TXN00961"/>
    <x v="953"/>
    <x v="1"/>
    <x v="4"/>
    <x v="0"/>
    <n v="2"/>
    <n v="34957"/>
    <n v="69914"/>
    <n v="45489"/>
    <n v="24425"/>
    <n v="3"/>
    <x v="0"/>
    <n v="63"/>
    <x v="0"/>
    <x v="85"/>
    <n v="0.34935778241839976"/>
    <x v="0"/>
    <n v="69914"/>
  </r>
  <r>
    <s v="TXN00962"/>
    <x v="954"/>
    <x v="2"/>
    <x v="3"/>
    <x v="1"/>
    <n v="2"/>
    <n v="21792"/>
    <n v="43584"/>
    <n v="26844"/>
    <n v="16740"/>
    <n v="1"/>
    <x v="0"/>
    <n v="93"/>
    <x v="0"/>
    <x v="192"/>
    <n v="0.38408590308370044"/>
    <x v="13"/>
    <n v="43584"/>
  </r>
  <r>
    <s v="TXN00963"/>
    <x v="955"/>
    <x v="2"/>
    <x v="2"/>
    <x v="0"/>
    <n v="8"/>
    <n v="38025"/>
    <n v="304200"/>
    <n v="183125"/>
    <n v="121075"/>
    <n v="3"/>
    <x v="3"/>
    <n v="85"/>
    <x v="3"/>
    <x v="208"/>
    <n v="0.39801117685733073"/>
    <x v="15"/>
    <n v="304200"/>
  </r>
  <r>
    <s v="TXN00964"/>
    <x v="956"/>
    <x v="5"/>
    <x v="2"/>
    <x v="3"/>
    <n v="3"/>
    <n v="70426"/>
    <n v="211278"/>
    <n v="118481"/>
    <n v="92797"/>
    <n v="4"/>
    <x v="0"/>
    <n v="60"/>
    <x v="3"/>
    <x v="240"/>
    <n v="0.43921752383116086"/>
    <x v="3"/>
    <n v="211278"/>
  </r>
  <r>
    <s v="TXN00965"/>
    <x v="957"/>
    <x v="5"/>
    <x v="5"/>
    <x v="1"/>
    <n v="1"/>
    <n v="46897"/>
    <n v="46897"/>
    <n v="29852"/>
    <n v="17045"/>
    <n v="5"/>
    <x v="1"/>
    <n v="52"/>
    <x v="1"/>
    <x v="111"/>
    <n v="0.36345608461095591"/>
    <x v="15"/>
    <n v="46897"/>
  </r>
  <r>
    <s v="TXN00966"/>
    <x v="958"/>
    <x v="1"/>
    <x v="5"/>
    <x v="3"/>
    <n v="5"/>
    <n v="35367"/>
    <n v="176835"/>
    <n v="145217"/>
    <n v="31618"/>
    <n v="4"/>
    <x v="0"/>
    <n v="52"/>
    <x v="1"/>
    <x v="276"/>
    <n v="0.17879944581106683"/>
    <x v="6"/>
    <n v="176835"/>
  </r>
  <r>
    <s v="TXN00967"/>
    <x v="959"/>
    <x v="2"/>
    <x v="0"/>
    <x v="6"/>
    <n v="4"/>
    <n v="3857"/>
    <n v="15428"/>
    <n v="6586"/>
    <n v="8842"/>
    <n v="3"/>
    <x v="1"/>
    <n v="86"/>
    <x v="0"/>
    <x v="131"/>
    <n v="0.57311381903033443"/>
    <x v="2"/>
    <n v="15428"/>
  </r>
  <r>
    <s v="TXN00968"/>
    <x v="960"/>
    <x v="5"/>
    <x v="2"/>
    <x v="3"/>
    <n v="4"/>
    <n v="14176"/>
    <n v="56704"/>
    <n v="50119"/>
    <n v="6585"/>
    <n v="3"/>
    <x v="2"/>
    <n v="67"/>
    <x v="1"/>
    <x v="161"/>
    <n v="0.11612937358916478"/>
    <x v="8"/>
    <n v="56704"/>
  </r>
  <r>
    <s v="TXN00969"/>
    <x v="961"/>
    <x v="4"/>
    <x v="1"/>
    <x v="2"/>
    <n v="8"/>
    <n v="45408"/>
    <n v="363264"/>
    <n v="220896"/>
    <n v="142368"/>
    <n v="3"/>
    <x v="2"/>
    <n v="78"/>
    <x v="3"/>
    <x v="246"/>
    <n v="0.39191331923890066"/>
    <x v="4"/>
    <n v="363264"/>
  </r>
  <r>
    <s v="TXN00970"/>
    <x v="962"/>
    <x v="1"/>
    <x v="5"/>
    <x v="2"/>
    <n v="1"/>
    <n v="3680"/>
    <n v="3680"/>
    <n v="2424"/>
    <n v="1256"/>
    <n v="2"/>
    <x v="2"/>
    <n v="57"/>
    <x v="2"/>
    <x v="138"/>
    <n v="0.34130434782608693"/>
    <x v="3"/>
    <n v="3680"/>
  </r>
  <r>
    <s v="TXN00971"/>
    <x v="963"/>
    <x v="2"/>
    <x v="3"/>
    <x v="6"/>
    <n v="2"/>
    <n v="78924"/>
    <n v="157848"/>
    <n v="93421"/>
    <n v="64427"/>
    <n v="5"/>
    <x v="0"/>
    <n v="53"/>
    <x v="0"/>
    <x v="399"/>
    <n v="0.40815848157721352"/>
    <x v="12"/>
    <n v="157848"/>
  </r>
  <r>
    <s v="TXN00972"/>
    <x v="964"/>
    <x v="5"/>
    <x v="0"/>
    <x v="5"/>
    <n v="10"/>
    <n v="55965"/>
    <n v="559650"/>
    <n v="237743"/>
    <n v="321907"/>
    <n v="4"/>
    <x v="0"/>
    <n v="81"/>
    <x v="0"/>
    <x v="242"/>
    <n v="0.57519342446171717"/>
    <x v="15"/>
    <n v="559650"/>
  </r>
  <r>
    <s v="TXN00973"/>
    <x v="965"/>
    <x v="3"/>
    <x v="3"/>
    <x v="6"/>
    <n v="5"/>
    <n v="6782"/>
    <n v="33910"/>
    <n v="24307"/>
    <n v="9603"/>
    <n v="4"/>
    <x v="3"/>
    <n v="83"/>
    <x v="0"/>
    <x v="348"/>
    <n v="0.28319079917428486"/>
    <x v="6"/>
    <n v="33910"/>
  </r>
  <r>
    <s v="TXN00974"/>
    <x v="966"/>
    <x v="1"/>
    <x v="2"/>
    <x v="5"/>
    <n v="9"/>
    <n v="31306"/>
    <n v="281754"/>
    <n v="234322"/>
    <n v="47432"/>
    <n v="4"/>
    <x v="2"/>
    <n v="64"/>
    <x v="0"/>
    <x v="170"/>
    <n v="0.16834543608963848"/>
    <x v="11"/>
    <n v="281754"/>
  </r>
  <r>
    <s v="TXN00975"/>
    <x v="967"/>
    <x v="4"/>
    <x v="2"/>
    <x v="1"/>
    <n v="9"/>
    <n v="39545"/>
    <n v="355905"/>
    <n v="184982"/>
    <n v="170923"/>
    <n v="2"/>
    <x v="1"/>
    <n v="96"/>
    <x v="1"/>
    <x v="212"/>
    <n v="0.48024894283586911"/>
    <x v="11"/>
    <n v="355905"/>
  </r>
  <r>
    <s v="TXN00976"/>
    <x v="968"/>
    <x v="1"/>
    <x v="1"/>
    <x v="0"/>
    <n v="6"/>
    <n v="16544"/>
    <n v="99264"/>
    <n v="65209"/>
    <n v="34055"/>
    <n v="3"/>
    <x v="1"/>
    <n v="74"/>
    <x v="1"/>
    <x v="49"/>
    <n v="0.34307503223726626"/>
    <x v="15"/>
    <n v="99264"/>
  </r>
  <r>
    <s v="TXN00977"/>
    <x v="969"/>
    <x v="0"/>
    <x v="1"/>
    <x v="6"/>
    <n v="9"/>
    <n v="44263"/>
    <n v="398367"/>
    <n v="195590"/>
    <n v="202777"/>
    <n v="5"/>
    <x v="1"/>
    <n v="71"/>
    <x v="2"/>
    <x v="427"/>
    <n v="0.50902057650357579"/>
    <x v="13"/>
    <n v="398367"/>
  </r>
  <r>
    <s v="TXN00978"/>
    <x v="970"/>
    <x v="0"/>
    <x v="5"/>
    <x v="3"/>
    <n v="9"/>
    <n v="37301"/>
    <n v="335709"/>
    <n v="235205"/>
    <n v="100504"/>
    <n v="1"/>
    <x v="2"/>
    <n v="58"/>
    <x v="0"/>
    <x v="76"/>
    <n v="0.29937833063754621"/>
    <x v="9"/>
    <n v="335709"/>
  </r>
  <r>
    <s v="TXN00979"/>
    <x v="971"/>
    <x v="4"/>
    <x v="1"/>
    <x v="0"/>
    <n v="9"/>
    <n v="59103"/>
    <n v="531927"/>
    <n v="347927"/>
    <n v="184000"/>
    <n v="2"/>
    <x v="3"/>
    <n v="76"/>
    <x v="2"/>
    <x v="207"/>
    <n v="0.34591212703998858"/>
    <x v="2"/>
    <n v="531927"/>
  </r>
  <r>
    <s v="TXN00980"/>
    <x v="948"/>
    <x v="1"/>
    <x v="3"/>
    <x v="5"/>
    <n v="5"/>
    <n v="32455"/>
    <n v="162275"/>
    <n v="143893"/>
    <n v="18382"/>
    <n v="2"/>
    <x v="0"/>
    <n v="75"/>
    <x v="0"/>
    <x v="63"/>
    <n v="0.11327684486211678"/>
    <x v="8"/>
    <n v="162275"/>
  </r>
  <r>
    <s v="TXN00981"/>
    <x v="972"/>
    <x v="0"/>
    <x v="0"/>
    <x v="6"/>
    <n v="2"/>
    <n v="64922"/>
    <n v="129844"/>
    <n v="57188"/>
    <n v="72656"/>
    <n v="1"/>
    <x v="1"/>
    <n v="87"/>
    <x v="1"/>
    <x v="428"/>
    <n v="0.55956378423338771"/>
    <x v="3"/>
    <n v="129844"/>
  </r>
  <r>
    <s v="TXN00982"/>
    <x v="973"/>
    <x v="3"/>
    <x v="2"/>
    <x v="6"/>
    <n v="8"/>
    <n v="2692"/>
    <n v="21536"/>
    <n v="16076"/>
    <n v="5460"/>
    <n v="3"/>
    <x v="2"/>
    <n v="83"/>
    <x v="3"/>
    <x v="376"/>
    <n v="0.25352897473997027"/>
    <x v="13"/>
    <n v="21536"/>
  </r>
  <r>
    <s v="TXN00983"/>
    <x v="974"/>
    <x v="2"/>
    <x v="2"/>
    <x v="0"/>
    <n v="9"/>
    <n v="5364"/>
    <n v="48276"/>
    <n v="43247"/>
    <n v="5029"/>
    <n v="1"/>
    <x v="0"/>
    <n v="91"/>
    <x v="3"/>
    <x v="0"/>
    <n v="0.10417184522329936"/>
    <x v="0"/>
    <n v="48276"/>
  </r>
  <r>
    <s v="TXN00984"/>
    <x v="975"/>
    <x v="5"/>
    <x v="5"/>
    <x v="0"/>
    <n v="1"/>
    <n v="24569"/>
    <n v="24569"/>
    <n v="13345"/>
    <n v="11224"/>
    <n v="4"/>
    <x v="1"/>
    <n v="77"/>
    <x v="2"/>
    <x v="238"/>
    <n v="0.45683585005494731"/>
    <x v="1"/>
    <n v="24569"/>
  </r>
  <r>
    <s v="TXN00985"/>
    <x v="976"/>
    <x v="0"/>
    <x v="5"/>
    <x v="2"/>
    <n v="6"/>
    <n v="61825"/>
    <n v="370950"/>
    <n v="257005"/>
    <n v="113945"/>
    <n v="4"/>
    <x v="2"/>
    <n v="96"/>
    <x v="2"/>
    <x v="429"/>
    <n v="0.30717077773284807"/>
    <x v="12"/>
    <n v="370950"/>
  </r>
  <r>
    <s v="TXN00986"/>
    <x v="977"/>
    <x v="4"/>
    <x v="3"/>
    <x v="4"/>
    <n v="5"/>
    <n v="27387"/>
    <n v="136935"/>
    <n v="55196"/>
    <n v="81739"/>
    <n v="3"/>
    <x v="0"/>
    <n v="60"/>
    <x v="0"/>
    <x v="222"/>
    <n v="0.59691824588308318"/>
    <x v="8"/>
    <n v="136935"/>
  </r>
  <r>
    <s v="TXN00987"/>
    <x v="978"/>
    <x v="3"/>
    <x v="0"/>
    <x v="4"/>
    <n v="8"/>
    <n v="64906"/>
    <n v="519248"/>
    <n v="425928"/>
    <n v="93320"/>
    <n v="3"/>
    <x v="3"/>
    <n v="69"/>
    <x v="3"/>
    <x v="127"/>
    <n v="0.17972144331802914"/>
    <x v="6"/>
    <n v="519248"/>
  </r>
  <r>
    <s v="TXN00988"/>
    <x v="979"/>
    <x v="4"/>
    <x v="0"/>
    <x v="2"/>
    <n v="6"/>
    <n v="65094"/>
    <n v="390564"/>
    <n v="316141"/>
    <n v="74423"/>
    <n v="3"/>
    <x v="1"/>
    <n v="55"/>
    <x v="3"/>
    <x v="285"/>
    <n v="0.19055263669974704"/>
    <x v="7"/>
    <n v="390564"/>
  </r>
  <r>
    <s v="TXN00989"/>
    <x v="980"/>
    <x v="2"/>
    <x v="4"/>
    <x v="5"/>
    <n v="1"/>
    <n v="2926"/>
    <n v="2926"/>
    <n v="1503"/>
    <n v="1423"/>
    <n v="3"/>
    <x v="1"/>
    <n v="91"/>
    <x v="0"/>
    <x v="37"/>
    <n v="0.48632946001367056"/>
    <x v="0"/>
    <n v="2926"/>
  </r>
  <r>
    <s v="TXN00990"/>
    <x v="981"/>
    <x v="5"/>
    <x v="4"/>
    <x v="2"/>
    <n v="7"/>
    <n v="78021"/>
    <n v="546147"/>
    <n v="340400"/>
    <n v="205747"/>
    <n v="4"/>
    <x v="3"/>
    <n v="74"/>
    <x v="0"/>
    <x v="142"/>
    <n v="0.3767245814771481"/>
    <x v="1"/>
    <n v="546147"/>
  </r>
  <r>
    <s v="TXN00991"/>
    <x v="982"/>
    <x v="5"/>
    <x v="5"/>
    <x v="5"/>
    <n v="6"/>
    <n v="48895"/>
    <n v="293370"/>
    <n v="181478"/>
    <n v="111892"/>
    <n v="1"/>
    <x v="2"/>
    <n v="57"/>
    <x v="2"/>
    <x v="118"/>
    <n v="0.38140232470941132"/>
    <x v="2"/>
    <n v="293370"/>
  </r>
  <r>
    <s v="TXN00992"/>
    <x v="983"/>
    <x v="4"/>
    <x v="0"/>
    <x v="1"/>
    <n v="9"/>
    <n v="18630"/>
    <n v="167670"/>
    <n v="86937"/>
    <n v="80733"/>
    <n v="4"/>
    <x v="2"/>
    <n v="62"/>
    <x v="1"/>
    <x v="430"/>
    <n v="0.48149937376990515"/>
    <x v="3"/>
    <n v="167670"/>
  </r>
  <r>
    <s v="TXN00993"/>
    <x v="984"/>
    <x v="5"/>
    <x v="0"/>
    <x v="2"/>
    <n v="1"/>
    <n v="67787"/>
    <n v="67787"/>
    <n v="43063"/>
    <n v="24724"/>
    <n v="3"/>
    <x v="0"/>
    <n v="60"/>
    <x v="0"/>
    <x v="124"/>
    <n v="0.36473070057680679"/>
    <x v="8"/>
    <n v="67787"/>
  </r>
  <r>
    <s v="TXN00994"/>
    <x v="985"/>
    <x v="0"/>
    <x v="2"/>
    <x v="0"/>
    <n v="3"/>
    <n v="51481"/>
    <n v="154443"/>
    <n v="62482"/>
    <n v="91961"/>
    <n v="4"/>
    <x v="0"/>
    <n v="97"/>
    <x v="2"/>
    <x v="388"/>
    <n v="0.59543650408241233"/>
    <x v="14"/>
    <n v="154443"/>
  </r>
  <r>
    <s v="TXN00995"/>
    <x v="986"/>
    <x v="4"/>
    <x v="4"/>
    <x v="2"/>
    <n v="5"/>
    <n v="33092"/>
    <n v="165460"/>
    <n v="136415"/>
    <n v="29045"/>
    <n v="2"/>
    <x v="1"/>
    <n v="72"/>
    <x v="1"/>
    <x v="431"/>
    <n v="0.17554091623353077"/>
    <x v="4"/>
    <n v="165460"/>
  </r>
  <r>
    <s v="TXN00996"/>
    <x v="987"/>
    <x v="0"/>
    <x v="5"/>
    <x v="0"/>
    <n v="4"/>
    <n v="56492"/>
    <n v="225968"/>
    <n v="189513"/>
    <n v="36455"/>
    <n v="3"/>
    <x v="1"/>
    <n v="54"/>
    <x v="0"/>
    <x v="129"/>
    <n v="0.16132815265878356"/>
    <x v="3"/>
    <n v="225968"/>
  </r>
  <r>
    <s v="TXN00997"/>
    <x v="988"/>
    <x v="3"/>
    <x v="3"/>
    <x v="6"/>
    <n v="5"/>
    <n v="7667"/>
    <n v="38335"/>
    <n v="20338"/>
    <n v="17997"/>
    <n v="3"/>
    <x v="1"/>
    <n v="69"/>
    <x v="3"/>
    <x v="193"/>
    <n v="0.46946654493282902"/>
    <x v="12"/>
    <n v="38335"/>
  </r>
  <r>
    <s v="TXN00998"/>
    <x v="989"/>
    <x v="1"/>
    <x v="5"/>
    <x v="1"/>
    <n v="4"/>
    <n v="7225"/>
    <n v="28900"/>
    <n v="13127"/>
    <n v="15773"/>
    <n v="2"/>
    <x v="2"/>
    <n v="72"/>
    <x v="1"/>
    <x v="131"/>
    <n v="0.54577854671280279"/>
    <x v="2"/>
    <n v="28900"/>
  </r>
  <r>
    <s v="TXN00999"/>
    <x v="990"/>
    <x v="4"/>
    <x v="4"/>
    <x v="6"/>
    <n v="7"/>
    <n v="23400"/>
    <n v="163800"/>
    <n v="77695"/>
    <n v="86105"/>
    <n v="3"/>
    <x v="0"/>
    <n v="53"/>
    <x v="1"/>
    <x v="25"/>
    <n v="0.52567155067155069"/>
    <x v="15"/>
    <n v="163800"/>
  </r>
  <r>
    <s v="TXN01000"/>
    <x v="991"/>
    <x v="2"/>
    <x v="4"/>
    <x v="5"/>
    <n v="2"/>
    <n v="76343"/>
    <n v="152686"/>
    <n v="68603"/>
    <n v="84083"/>
    <n v="4"/>
    <x v="0"/>
    <n v="95"/>
    <x v="3"/>
    <x v="432"/>
    <n v="0.55069227041117064"/>
    <x v="12"/>
    <n v="152686"/>
  </r>
  <r>
    <s v="TXN01001"/>
    <x v="992"/>
    <x v="2"/>
    <x v="1"/>
    <x v="1"/>
    <n v="8"/>
    <n v="50189"/>
    <n v="401512"/>
    <n v="260222"/>
    <n v="141290"/>
    <n v="1"/>
    <x v="2"/>
    <n v="89"/>
    <x v="2"/>
    <x v="417"/>
    <n v="0.35189483751419631"/>
    <x v="15"/>
    <n v="401512"/>
  </r>
  <r>
    <s v="TXN01002"/>
    <x v="993"/>
    <x v="5"/>
    <x v="1"/>
    <x v="5"/>
    <n v="10"/>
    <n v="59134"/>
    <n v="591340"/>
    <n v="464637"/>
    <n v="126703"/>
    <n v="5"/>
    <x v="2"/>
    <n v="56"/>
    <x v="0"/>
    <x v="433"/>
    <n v="0.214264213481246"/>
    <x v="2"/>
    <n v="591340"/>
  </r>
  <r>
    <s v="TXN01003"/>
    <x v="994"/>
    <x v="0"/>
    <x v="5"/>
    <x v="3"/>
    <n v="8"/>
    <n v="21202"/>
    <n v="169616"/>
    <n v="80775"/>
    <n v="88841"/>
    <n v="3"/>
    <x v="2"/>
    <n v="71"/>
    <x v="3"/>
    <x v="434"/>
    <n v="0.5237772379964154"/>
    <x v="7"/>
    <n v="169616"/>
  </r>
  <r>
    <s v="TXN01004"/>
    <x v="995"/>
    <x v="4"/>
    <x v="1"/>
    <x v="5"/>
    <n v="5"/>
    <n v="58210"/>
    <n v="291050"/>
    <n v="138714"/>
    <n v="152336"/>
    <n v="2"/>
    <x v="2"/>
    <n v="97"/>
    <x v="2"/>
    <x v="101"/>
    <n v="0.52340147740937981"/>
    <x v="3"/>
    <n v="291050"/>
  </r>
  <r>
    <s v="TXN01005"/>
    <x v="996"/>
    <x v="2"/>
    <x v="1"/>
    <x v="6"/>
    <n v="4"/>
    <n v="57572"/>
    <n v="230288"/>
    <n v="105902"/>
    <n v="124386"/>
    <n v="3"/>
    <x v="3"/>
    <n v="99"/>
    <x v="0"/>
    <x v="63"/>
    <n v="0.54013235600639198"/>
    <x v="8"/>
    <n v="230288"/>
  </r>
  <r>
    <s v="TXN01006"/>
    <x v="997"/>
    <x v="1"/>
    <x v="2"/>
    <x v="2"/>
    <n v="8"/>
    <n v="63933"/>
    <n v="511464"/>
    <n v="388393"/>
    <n v="123071"/>
    <n v="2"/>
    <x v="0"/>
    <n v="76"/>
    <x v="3"/>
    <x v="73"/>
    <n v="0.24062495112070448"/>
    <x v="10"/>
    <n v="511464"/>
  </r>
  <r>
    <s v="TXN01007"/>
    <x v="998"/>
    <x v="5"/>
    <x v="0"/>
    <x v="1"/>
    <n v="4"/>
    <n v="43249"/>
    <n v="172996"/>
    <n v="115286"/>
    <n v="57710"/>
    <n v="4"/>
    <x v="2"/>
    <n v="62"/>
    <x v="2"/>
    <x v="58"/>
    <n v="0.333591528127818"/>
    <x v="14"/>
    <n v="172996"/>
  </r>
  <r>
    <s v="TXN01008"/>
    <x v="999"/>
    <x v="4"/>
    <x v="1"/>
    <x v="6"/>
    <n v="9"/>
    <n v="77821"/>
    <n v="700389"/>
    <n v="625044"/>
    <n v="75345"/>
    <n v="2"/>
    <x v="2"/>
    <n v="74"/>
    <x v="1"/>
    <x v="328"/>
    <n v="0.10757593280305659"/>
    <x v="13"/>
    <n v="700389"/>
  </r>
  <r>
    <s v="TXN01009"/>
    <x v="1000"/>
    <x v="4"/>
    <x v="1"/>
    <x v="4"/>
    <n v="6"/>
    <n v="44928"/>
    <n v="269568"/>
    <n v="174327"/>
    <n v="95241"/>
    <n v="5"/>
    <x v="3"/>
    <n v="88"/>
    <x v="1"/>
    <x v="402"/>
    <n v="0.35330974002849003"/>
    <x v="14"/>
    <n v="269568"/>
  </r>
  <r>
    <s v="TXN01010"/>
    <x v="1001"/>
    <x v="4"/>
    <x v="5"/>
    <x v="6"/>
    <n v="2"/>
    <n v="64100"/>
    <n v="128200"/>
    <n v="77968"/>
    <n v="50232"/>
    <n v="5"/>
    <x v="1"/>
    <n v="53"/>
    <x v="0"/>
    <x v="315"/>
    <n v="0.39182527301092046"/>
    <x v="5"/>
    <n v="128200"/>
  </r>
  <r>
    <s v="TXN01011"/>
    <x v="1002"/>
    <x v="1"/>
    <x v="2"/>
    <x v="2"/>
    <n v="2"/>
    <n v="65727"/>
    <n v="131454"/>
    <n v="113075"/>
    <n v="18379"/>
    <n v="1"/>
    <x v="2"/>
    <n v="61"/>
    <x v="2"/>
    <x v="267"/>
    <n v="0.1398131665829872"/>
    <x v="2"/>
    <n v="131454"/>
  </r>
  <r>
    <s v="TXN01012"/>
    <x v="1003"/>
    <x v="0"/>
    <x v="2"/>
    <x v="3"/>
    <n v="6"/>
    <n v="65698"/>
    <n v="394188"/>
    <n v="158897"/>
    <n v="235291"/>
    <n v="3"/>
    <x v="3"/>
    <n v="63"/>
    <x v="0"/>
    <x v="281"/>
    <n v="0.59690046373811478"/>
    <x v="16"/>
    <n v="394188"/>
  </r>
  <r>
    <s v="TXN01013"/>
    <x v="1004"/>
    <x v="0"/>
    <x v="0"/>
    <x v="5"/>
    <n v="1"/>
    <n v="13491"/>
    <n v="13491"/>
    <n v="5579"/>
    <n v="7912"/>
    <n v="1"/>
    <x v="0"/>
    <n v="67"/>
    <x v="0"/>
    <x v="151"/>
    <n v="0.58646505077459044"/>
    <x v="11"/>
    <n v="13491"/>
  </r>
  <r>
    <s v="TXN01014"/>
    <x v="1005"/>
    <x v="2"/>
    <x v="4"/>
    <x v="4"/>
    <n v="10"/>
    <n v="63409"/>
    <n v="634090"/>
    <n v="262625"/>
    <n v="371465"/>
    <n v="2"/>
    <x v="3"/>
    <n v="59"/>
    <x v="1"/>
    <x v="274"/>
    <n v="0.58582377895882287"/>
    <x v="4"/>
    <n v="634090"/>
  </r>
  <r>
    <s v="TXN01015"/>
    <x v="1006"/>
    <x v="5"/>
    <x v="2"/>
    <x v="1"/>
    <n v="9"/>
    <n v="42411"/>
    <n v="381699"/>
    <n v="222433"/>
    <n v="159266"/>
    <n v="4"/>
    <x v="1"/>
    <n v="84"/>
    <x v="1"/>
    <x v="435"/>
    <n v="0.41725548141336499"/>
    <x v="15"/>
    <n v="381699"/>
  </r>
  <r>
    <s v="TXN01016"/>
    <x v="1007"/>
    <x v="4"/>
    <x v="3"/>
    <x v="4"/>
    <n v="9"/>
    <n v="70313"/>
    <n v="632817"/>
    <n v="468494"/>
    <n v="164323"/>
    <n v="1"/>
    <x v="3"/>
    <n v="82"/>
    <x v="1"/>
    <x v="263"/>
    <n v="0.25966906704465903"/>
    <x v="0"/>
    <n v="632817"/>
  </r>
  <r>
    <s v="TXN01017"/>
    <x v="1008"/>
    <x v="1"/>
    <x v="0"/>
    <x v="4"/>
    <n v="10"/>
    <n v="74471"/>
    <n v="744710"/>
    <n v="406262"/>
    <n v="338448"/>
    <n v="5"/>
    <x v="3"/>
    <n v="99"/>
    <x v="0"/>
    <x v="73"/>
    <n v="0.45446952505001947"/>
    <x v="10"/>
    <n v="744710"/>
  </r>
  <r>
    <s v="TXN01018"/>
    <x v="1009"/>
    <x v="2"/>
    <x v="0"/>
    <x v="2"/>
    <n v="1"/>
    <n v="10127"/>
    <n v="10127"/>
    <n v="8382"/>
    <n v="1745"/>
    <n v="3"/>
    <x v="0"/>
    <n v="89"/>
    <x v="0"/>
    <x v="384"/>
    <n v="0.17231164214476152"/>
    <x v="1"/>
    <n v="10127"/>
  </r>
  <r>
    <s v="TXN01019"/>
    <x v="1010"/>
    <x v="0"/>
    <x v="0"/>
    <x v="0"/>
    <n v="8"/>
    <n v="64505"/>
    <n v="516040"/>
    <n v="296374"/>
    <n v="219666"/>
    <n v="3"/>
    <x v="1"/>
    <n v="93"/>
    <x v="2"/>
    <x v="436"/>
    <n v="0.42567630416246804"/>
    <x v="12"/>
    <n v="516040"/>
  </r>
  <r>
    <s v="TXN01020"/>
    <x v="1011"/>
    <x v="4"/>
    <x v="2"/>
    <x v="0"/>
    <n v="8"/>
    <n v="28007"/>
    <n v="224056"/>
    <n v="182696"/>
    <n v="41360"/>
    <n v="4"/>
    <x v="3"/>
    <n v="81"/>
    <x v="2"/>
    <x v="437"/>
    <n v="0.18459670796586566"/>
    <x v="4"/>
    <n v="224056"/>
  </r>
  <r>
    <s v="TXN01021"/>
    <x v="1012"/>
    <x v="2"/>
    <x v="3"/>
    <x v="2"/>
    <n v="7"/>
    <n v="71635"/>
    <n v="501445"/>
    <n v="330788"/>
    <n v="170657"/>
    <n v="2"/>
    <x v="1"/>
    <n v="56"/>
    <x v="3"/>
    <x v="50"/>
    <n v="0.3403304450139098"/>
    <x v="14"/>
    <n v="501445"/>
  </r>
  <r>
    <s v="TXN01022"/>
    <x v="1013"/>
    <x v="1"/>
    <x v="5"/>
    <x v="6"/>
    <n v="1"/>
    <n v="40058"/>
    <n v="40058"/>
    <n v="17514"/>
    <n v="22544"/>
    <n v="3"/>
    <x v="1"/>
    <n v="64"/>
    <x v="0"/>
    <x v="338"/>
    <n v="0.56278396325328273"/>
    <x v="3"/>
    <n v="40058"/>
  </r>
  <r>
    <s v="TXN01023"/>
    <x v="1014"/>
    <x v="4"/>
    <x v="2"/>
    <x v="1"/>
    <n v="10"/>
    <n v="2612"/>
    <n v="26120"/>
    <n v="22234"/>
    <n v="3886"/>
    <n v="2"/>
    <x v="2"/>
    <n v="50"/>
    <x v="2"/>
    <x v="35"/>
    <n v="0.1487748851454824"/>
    <x v="7"/>
    <n v="26120"/>
  </r>
  <r>
    <s v="TXN01024"/>
    <x v="1015"/>
    <x v="2"/>
    <x v="1"/>
    <x v="4"/>
    <n v="4"/>
    <n v="54079"/>
    <n v="216316"/>
    <n v="132168"/>
    <n v="84148"/>
    <n v="2"/>
    <x v="1"/>
    <n v="84"/>
    <x v="0"/>
    <x v="244"/>
    <n v="0.38900497420440466"/>
    <x v="16"/>
    <n v="216316"/>
  </r>
  <r>
    <s v="TXN01025"/>
    <x v="1016"/>
    <x v="5"/>
    <x v="5"/>
    <x v="6"/>
    <n v="9"/>
    <n v="56770"/>
    <n v="510930"/>
    <n v="356196"/>
    <n v="154734"/>
    <n v="3"/>
    <x v="0"/>
    <n v="99"/>
    <x v="1"/>
    <x v="340"/>
    <n v="0.30284774822382715"/>
    <x v="1"/>
    <n v="510930"/>
  </r>
  <r>
    <s v="TXN01026"/>
    <x v="1017"/>
    <x v="2"/>
    <x v="5"/>
    <x v="6"/>
    <n v="2"/>
    <n v="1442"/>
    <n v="2884"/>
    <n v="1561"/>
    <n v="1323"/>
    <n v="4"/>
    <x v="2"/>
    <n v="100"/>
    <x v="0"/>
    <x v="438"/>
    <n v="0.45873786407766992"/>
    <x v="4"/>
    <n v="2884"/>
  </r>
  <r>
    <s v="TXN01027"/>
    <x v="1018"/>
    <x v="1"/>
    <x v="0"/>
    <x v="5"/>
    <n v="5"/>
    <n v="8938"/>
    <n v="44690"/>
    <n v="26387"/>
    <n v="18303"/>
    <n v="1"/>
    <x v="3"/>
    <n v="80"/>
    <x v="2"/>
    <x v="193"/>
    <n v="0.40955471022600132"/>
    <x v="12"/>
    <n v="44690"/>
  </r>
  <r>
    <s v="TXN01028"/>
    <x v="1019"/>
    <x v="4"/>
    <x v="1"/>
    <x v="4"/>
    <n v="4"/>
    <n v="56726"/>
    <n v="226904"/>
    <n v="167899"/>
    <n v="59005"/>
    <n v="3"/>
    <x v="2"/>
    <n v="91"/>
    <x v="3"/>
    <x v="332"/>
    <n v="0.26004389521559779"/>
    <x v="6"/>
    <n v="226904"/>
  </r>
  <r>
    <s v="TXN01029"/>
    <x v="1020"/>
    <x v="1"/>
    <x v="1"/>
    <x v="6"/>
    <n v="3"/>
    <n v="55064"/>
    <n v="165192"/>
    <n v="77634"/>
    <n v="87558"/>
    <n v="5"/>
    <x v="2"/>
    <n v="69"/>
    <x v="1"/>
    <x v="113"/>
    <n v="0.53003777422635479"/>
    <x v="0"/>
    <n v="165192"/>
  </r>
  <r>
    <s v="TXN01030"/>
    <x v="1021"/>
    <x v="0"/>
    <x v="3"/>
    <x v="3"/>
    <n v="5"/>
    <n v="4247"/>
    <n v="21235"/>
    <n v="14735"/>
    <n v="6500"/>
    <n v="1"/>
    <x v="0"/>
    <n v="75"/>
    <x v="2"/>
    <x v="238"/>
    <n v="0.30609842241582291"/>
    <x v="1"/>
    <n v="21235"/>
  </r>
  <r>
    <s v="TXN01031"/>
    <x v="1022"/>
    <x v="4"/>
    <x v="2"/>
    <x v="5"/>
    <n v="8"/>
    <n v="7011"/>
    <n v="56088"/>
    <n v="49574"/>
    <n v="6514"/>
    <n v="5"/>
    <x v="0"/>
    <n v="70"/>
    <x v="0"/>
    <x v="312"/>
    <n v="0.11613892454714021"/>
    <x v="2"/>
    <n v="56088"/>
  </r>
  <r>
    <s v="TXN01032"/>
    <x v="1023"/>
    <x v="1"/>
    <x v="0"/>
    <x v="4"/>
    <n v="9"/>
    <n v="4939"/>
    <n v="44451"/>
    <n v="24387"/>
    <n v="20064"/>
    <n v="1"/>
    <x v="1"/>
    <n v="54"/>
    <x v="1"/>
    <x v="97"/>
    <n v="0.45137342242019302"/>
    <x v="5"/>
    <n v="44451"/>
  </r>
  <r>
    <s v="TXN01033"/>
    <x v="1024"/>
    <x v="4"/>
    <x v="3"/>
    <x v="2"/>
    <n v="5"/>
    <n v="30251"/>
    <n v="151255"/>
    <n v="126943"/>
    <n v="24312"/>
    <n v="3"/>
    <x v="1"/>
    <n v="60"/>
    <x v="0"/>
    <x v="210"/>
    <n v="0.16073518230802286"/>
    <x v="16"/>
    <n v="151255"/>
  </r>
  <r>
    <s v="TXN01034"/>
    <x v="1025"/>
    <x v="5"/>
    <x v="0"/>
    <x v="0"/>
    <n v="1"/>
    <n v="37893"/>
    <n v="37893"/>
    <n v="21166"/>
    <n v="16727"/>
    <n v="3"/>
    <x v="3"/>
    <n v="58"/>
    <x v="3"/>
    <x v="422"/>
    <n v="0.44142717652336844"/>
    <x v="8"/>
    <n v="37893"/>
  </r>
  <r>
    <s v="TXN01035"/>
    <x v="1026"/>
    <x v="3"/>
    <x v="4"/>
    <x v="1"/>
    <n v="4"/>
    <n v="24402"/>
    <n v="97608"/>
    <n v="72679"/>
    <n v="24929"/>
    <n v="4"/>
    <x v="0"/>
    <n v="96"/>
    <x v="3"/>
    <x v="386"/>
    <n v="0.25539914761085158"/>
    <x v="1"/>
    <n v="97608"/>
  </r>
  <r>
    <s v="TXN01036"/>
    <x v="1027"/>
    <x v="4"/>
    <x v="1"/>
    <x v="1"/>
    <n v="8"/>
    <n v="54702"/>
    <n v="437616"/>
    <n v="387586"/>
    <n v="50030"/>
    <n v="3"/>
    <x v="0"/>
    <n v="88"/>
    <x v="0"/>
    <x v="327"/>
    <n v="0.11432397352930423"/>
    <x v="9"/>
    <n v="437616"/>
  </r>
  <r>
    <s v="TXN01037"/>
    <x v="1028"/>
    <x v="2"/>
    <x v="1"/>
    <x v="1"/>
    <n v="4"/>
    <n v="49892"/>
    <n v="199568"/>
    <n v="179144"/>
    <n v="20424"/>
    <n v="4"/>
    <x v="2"/>
    <n v="90"/>
    <x v="1"/>
    <x v="439"/>
    <n v="0.10234105668243405"/>
    <x v="14"/>
    <n v="199568"/>
  </r>
  <r>
    <s v="TXN01038"/>
    <x v="1029"/>
    <x v="3"/>
    <x v="3"/>
    <x v="2"/>
    <n v="7"/>
    <n v="10496"/>
    <n v="73472"/>
    <n v="63720"/>
    <n v="9752"/>
    <n v="1"/>
    <x v="3"/>
    <n v="85"/>
    <x v="3"/>
    <x v="174"/>
    <n v="0.1327308362369338"/>
    <x v="2"/>
    <n v="73472"/>
  </r>
  <r>
    <s v="TXN01039"/>
    <x v="1030"/>
    <x v="5"/>
    <x v="4"/>
    <x v="4"/>
    <n v="2"/>
    <n v="29072"/>
    <n v="58144"/>
    <n v="50521"/>
    <n v="7623"/>
    <n v="3"/>
    <x v="2"/>
    <n v="66"/>
    <x v="3"/>
    <x v="402"/>
    <n v="0.13110553109521189"/>
    <x v="14"/>
    <n v="58144"/>
  </r>
  <r>
    <s v="TXN01040"/>
    <x v="1031"/>
    <x v="1"/>
    <x v="5"/>
    <x v="3"/>
    <n v="4"/>
    <n v="58155"/>
    <n v="232620"/>
    <n v="156661"/>
    <n v="75959"/>
    <n v="3"/>
    <x v="1"/>
    <n v="62"/>
    <x v="2"/>
    <x v="399"/>
    <n v="0.32653684120024074"/>
    <x v="12"/>
    <n v="232620"/>
  </r>
  <r>
    <s v="TXN01041"/>
    <x v="1032"/>
    <x v="1"/>
    <x v="1"/>
    <x v="6"/>
    <n v="10"/>
    <n v="71132"/>
    <n v="711320"/>
    <n v="323237"/>
    <n v="388083"/>
    <n v="1"/>
    <x v="0"/>
    <n v="60"/>
    <x v="2"/>
    <x v="366"/>
    <n v="0.54558145419782944"/>
    <x v="11"/>
    <n v="711320"/>
  </r>
  <r>
    <s v="TXN01042"/>
    <x v="1033"/>
    <x v="0"/>
    <x v="2"/>
    <x v="0"/>
    <n v="3"/>
    <n v="62852"/>
    <n v="188556"/>
    <n v="152972"/>
    <n v="35584"/>
    <n v="3"/>
    <x v="2"/>
    <n v="86"/>
    <x v="0"/>
    <x v="371"/>
    <n v="0.18871847090519528"/>
    <x v="4"/>
    <n v="188556"/>
  </r>
  <r>
    <s v="TXN01043"/>
    <x v="1034"/>
    <x v="3"/>
    <x v="5"/>
    <x v="6"/>
    <n v="6"/>
    <n v="34856"/>
    <n v="209136"/>
    <n v="167392"/>
    <n v="41744"/>
    <n v="4"/>
    <x v="1"/>
    <n v="54"/>
    <x v="3"/>
    <x v="365"/>
    <n v="0.1996021727488333"/>
    <x v="0"/>
    <n v="209136"/>
  </r>
  <r>
    <s v="TXN01044"/>
    <x v="1035"/>
    <x v="4"/>
    <x v="0"/>
    <x v="5"/>
    <n v="7"/>
    <n v="71702"/>
    <n v="501914"/>
    <n v="319319"/>
    <n v="182595"/>
    <n v="5"/>
    <x v="2"/>
    <n v="68"/>
    <x v="3"/>
    <x v="336"/>
    <n v="0.36379738361551978"/>
    <x v="7"/>
    <n v="501914"/>
  </r>
  <r>
    <s v="TXN01045"/>
    <x v="1036"/>
    <x v="4"/>
    <x v="5"/>
    <x v="2"/>
    <n v="4"/>
    <n v="51953"/>
    <n v="207812"/>
    <n v="169285"/>
    <n v="38527"/>
    <n v="1"/>
    <x v="0"/>
    <n v="56"/>
    <x v="2"/>
    <x v="409"/>
    <n v="0.18539352876638501"/>
    <x v="5"/>
    <n v="207812"/>
  </r>
  <r>
    <s v="TXN01046"/>
    <x v="1037"/>
    <x v="2"/>
    <x v="2"/>
    <x v="1"/>
    <n v="6"/>
    <n v="57483"/>
    <n v="344898"/>
    <n v="262433"/>
    <n v="82465"/>
    <n v="3"/>
    <x v="3"/>
    <n v="54"/>
    <x v="3"/>
    <x v="82"/>
    <n v="0.23909967584619221"/>
    <x v="16"/>
    <n v="344898"/>
  </r>
  <r>
    <s v="TXN01047"/>
    <x v="1038"/>
    <x v="4"/>
    <x v="2"/>
    <x v="6"/>
    <n v="3"/>
    <n v="35596"/>
    <n v="106788"/>
    <n v="49709"/>
    <n v="57079"/>
    <n v="4"/>
    <x v="2"/>
    <n v="97"/>
    <x v="3"/>
    <x v="200"/>
    <n v="0.53450762257931606"/>
    <x v="5"/>
    <n v="106788"/>
  </r>
  <r>
    <s v="TXN01048"/>
    <x v="1039"/>
    <x v="2"/>
    <x v="1"/>
    <x v="4"/>
    <n v="4"/>
    <n v="30143"/>
    <n v="120572"/>
    <n v="93708"/>
    <n v="26864"/>
    <n v="4"/>
    <x v="3"/>
    <n v="68"/>
    <x v="3"/>
    <x v="69"/>
    <n v="0.22280463125767178"/>
    <x v="9"/>
    <n v="120572"/>
  </r>
  <r>
    <s v="TXN01049"/>
    <x v="1040"/>
    <x v="4"/>
    <x v="1"/>
    <x v="0"/>
    <n v="8"/>
    <n v="34442"/>
    <n v="275536"/>
    <n v="160803"/>
    <n v="114733"/>
    <n v="5"/>
    <x v="2"/>
    <n v="67"/>
    <x v="0"/>
    <x v="371"/>
    <n v="0.41639930898321814"/>
    <x v="4"/>
    <n v="275536"/>
  </r>
  <r>
    <s v="TXN01050"/>
    <x v="1041"/>
    <x v="2"/>
    <x v="1"/>
    <x v="6"/>
    <n v="1"/>
    <n v="69579"/>
    <n v="69579"/>
    <n v="46594"/>
    <n v="22985"/>
    <n v="5"/>
    <x v="1"/>
    <n v="92"/>
    <x v="3"/>
    <x v="140"/>
    <n v="0.33034392560973858"/>
    <x v="15"/>
    <n v="69579"/>
  </r>
  <r>
    <s v="TXN01051"/>
    <x v="1042"/>
    <x v="2"/>
    <x v="5"/>
    <x v="4"/>
    <n v="5"/>
    <n v="2721"/>
    <n v="13605"/>
    <n v="6496"/>
    <n v="7109"/>
    <n v="1"/>
    <x v="0"/>
    <n v="96"/>
    <x v="3"/>
    <x v="49"/>
    <n v="0.52252848217567072"/>
    <x v="15"/>
    <n v="13605"/>
  </r>
  <r>
    <s v="TXN01052"/>
    <x v="1043"/>
    <x v="1"/>
    <x v="5"/>
    <x v="1"/>
    <n v="9"/>
    <n v="64624"/>
    <n v="581616"/>
    <n v="248653"/>
    <n v="332963"/>
    <n v="2"/>
    <x v="0"/>
    <n v="75"/>
    <x v="2"/>
    <x v="174"/>
    <n v="0.5724790927347253"/>
    <x v="2"/>
    <n v="581616"/>
  </r>
  <r>
    <s v="TXN01053"/>
    <x v="1044"/>
    <x v="1"/>
    <x v="3"/>
    <x v="5"/>
    <n v="10"/>
    <n v="52729"/>
    <n v="527290"/>
    <n v="457757"/>
    <n v="69533"/>
    <n v="1"/>
    <x v="2"/>
    <n v="96"/>
    <x v="3"/>
    <x v="209"/>
    <n v="0.13186861120066756"/>
    <x v="2"/>
    <n v="527290"/>
  </r>
  <r>
    <s v="TXN01054"/>
    <x v="1045"/>
    <x v="3"/>
    <x v="3"/>
    <x v="5"/>
    <n v="2"/>
    <n v="8611"/>
    <n v="17222"/>
    <n v="12319"/>
    <n v="4903"/>
    <n v="3"/>
    <x v="0"/>
    <n v="97"/>
    <x v="0"/>
    <x v="190"/>
    <n v="0.28469399605156198"/>
    <x v="7"/>
    <n v="17222"/>
  </r>
  <r>
    <s v="TXN01055"/>
    <x v="1046"/>
    <x v="2"/>
    <x v="0"/>
    <x v="3"/>
    <n v="10"/>
    <n v="1548"/>
    <n v="15480"/>
    <n v="10960"/>
    <n v="4520"/>
    <n v="1"/>
    <x v="0"/>
    <n v="67"/>
    <x v="2"/>
    <x v="440"/>
    <n v="0.29198966408268734"/>
    <x v="1"/>
    <n v="15480"/>
  </r>
  <r>
    <s v="TXN01056"/>
    <x v="1047"/>
    <x v="3"/>
    <x v="4"/>
    <x v="4"/>
    <n v="7"/>
    <n v="45745"/>
    <n v="320215"/>
    <n v="140740"/>
    <n v="179475"/>
    <n v="3"/>
    <x v="3"/>
    <n v="73"/>
    <x v="1"/>
    <x v="438"/>
    <n v="0.56048280061833455"/>
    <x v="4"/>
    <n v="320215"/>
  </r>
  <r>
    <s v="TXN01057"/>
    <x v="1048"/>
    <x v="1"/>
    <x v="0"/>
    <x v="3"/>
    <n v="1"/>
    <n v="62314"/>
    <n v="62314"/>
    <n v="43193"/>
    <n v="19121"/>
    <n v="2"/>
    <x v="3"/>
    <n v="75"/>
    <x v="2"/>
    <x v="216"/>
    <n v="0.30684918316911125"/>
    <x v="1"/>
    <n v="62314"/>
  </r>
  <r>
    <s v="TXN01058"/>
    <x v="1049"/>
    <x v="5"/>
    <x v="2"/>
    <x v="0"/>
    <n v="7"/>
    <n v="75194"/>
    <n v="526358"/>
    <n v="236838"/>
    <n v="289520"/>
    <n v="3"/>
    <x v="0"/>
    <n v="50"/>
    <x v="0"/>
    <x v="441"/>
    <n v="0.55004388648030433"/>
    <x v="3"/>
    <n v="526358"/>
  </r>
  <r>
    <s v="TXN01059"/>
    <x v="1050"/>
    <x v="0"/>
    <x v="4"/>
    <x v="3"/>
    <n v="5"/>
    <n v="48810"/>
    <n v="244050"/>
    <n v="167138"/>
    <n v="76912"/>
    <n v="4"/>
    <x v="3"/>
    <n v="95"/>
    <x v="3"/>
    <x v="64"/>
    <n v="0.31514853513624258"/>
    <x v="11"/>
    <n v="244050"/>
  </r>
  <r>
    <s v="TXN01060"/>
    <x v="1051"/>
    <x v="3"/>
    <x v="0"/>
    <x v="6"/>
    <n v="4"/>
    <n v="51310"/>
    <n v="205240"/>
    <n v="122995"/>
    <n v="82245"/>
    <n v="3"/>
    <x v="3"/>
    <n v="62"/>
    <x v="1"/>
    <x v="15"/>
    <n v="0.40072597934125903"/>
    <x v="3"/>
    <n v="205240"/>
  </r>
  <r>
    <s v="TXN01061"/>
    <x v="1052"/>
    <x v="1"/>
    <x v="3"/>
    <x v="4"/>
    <n v="6"/>
    <n v="39507"/>
    <n v="237042"/>
    <n v="172958"/>
    <n v="64084"/>
    <n v="5"/>
    <x v="0"/>
    <n v="51"/>
    <x v="2"/>
    <x v="165"/>
    <n v="0.27034871457378862"/>
    <x v="0"/>
    <n v="237042"/>
  </r>
  <r>
    <s v="TXN01062"/>
    <x v="1053"/>
    <x v="2"/>
    <x v="3"/>
    <x v="0"/>
    <n v="5"/>
    <n v="47585"/>
    <n v="237925"/>
    <n v="147188"/>
    <n v="90737"/>
    <n v="3"/>
    <x v="1"/>
    <n v="51"/>
    <x v="3"/>
    <x v="315"/>
    <n v="0.38136807817589574"/>
    <x v="5"/>
    <n v="237925"/>
  </r>
  <r>
    <s v="TXN01063"/>
    <x v="1054"/>
    <x v="0"/>
    <x v="0"/>
    <x v="2"/>
    <n v="7"/>
    <n v="19977"/>
    <n v="139839"/>
    <n v="105294"/>
    <n v="34545"/>
    <n v="4"/>
    <x v="1"/>
    <n v="91"/>
    <x v="0"/>
    <x v="235"/>
    <n v="0.24703408920258296"/>
    <x v="2"/>
    <n v="139839"/>
  </r>
  <r>
    <s v="TXN01064"/>
    <x v="1055"/>
    <x v="1"/>
    <x v="1"/>
    <x v="1"/>
    <n v="5"/>
    <n v="2021"/>
    <n v="10105"/>
    <n v="7991"/>
    <n v="2114"/>
    <n v="2"/>
    <x v="3"/>
    <n v="85"/>
    <x v="1"/>
    <x v="168"/>
    <n v="0.20920336467095496"/>
    <x v="3"/>
    <n v="10105"/>
  </r>
  <r>
    <s v="TXN01065"/>
    <x v="1056"/>
    <x v="3"/>
    <x v="4"/>
    <x v="0"/>
    <n v="1"/>
    <n v="33418"/>
    <n v="33418"/>
    <n v="27208"/>
    <n v="6210"/>
    <n v="4"/>
    <x v="1"/>
    <n v="76"/>
    <x v="3"/>
    <x v="139"/>
    <n v="0.18582799688790472"/>
    <x v="6"/>
    <n v="33418"/>
  </r>
  <r>
    <s v="TXN01066"/>
    <x v="1057"/>
    <x v="5"/>
    <x v="5"/>
    <x v="0"/>
    <n v="4"/>
    <n v="45934"/>
    <n v="183736"/>
    <n v="98328"/>
    <n v="85408"/>
    <n v="5"/>
    <x v="2"/>
    <n v="64"/>
    <x v="1"/>
    <x v="273"/>
    <n v="0.46484085862324204"/>
    <x v="4"/>
    <n v="183736"/>
  </r>
  <r>
    <s v="TXN01067"/>
    <x v="1058"/>
    <x v="4"/>
    <x v="0"/>
    <x v="6"/>
    <n v="8"/>
    <n v="44136"/>
    <n v="353088"/>
    <n v="225606"/>
    <n v="127482"/>
    <n v="4"/>
    <x v="3"/>
    <n v="58"/>
    <x v="1"/>
    <x v="78"/>
    <n v="0.36104880369766179"/>
    <x v="15"/>
    <n v="353088"/>
  </r>
  <r>
    <s v="TXN01068"/>
    <x v="1059"/>
    <x v="4"/>
    <x v="4"/>
    <x v="6"/>
    <n v="4"/>
    <n v="71800"/>
    <n v="287200"/>
    <n v="234211"/>
    <n v="52989"/>
    <n v="5"/>
    <x v="2"/>
    <n v="60"/>
    <x v="0"/>
    <x v="91"/>
    <n v="0.18450208913649024"/>
    <x v="11"/>
    <n v="287200"/>
  </r>
  <r>
    <s v="TXN01069"/>
    <x v="1060"/>
    <x v="1"/>
    <x v="2"/>
    <x v="2"/>
    <n v="8"/>
    <n v="17939"/>
    <n v="143512"/>
    <n v="126875"/>
    <n v="16637"/>
    <n v="2"/>
    <x v="2"/>
    <n v="93"/>
    <x v="0"/>
    <x v="384"/>
    <n v="0.11592758793689727"/>
    <x v="1"/>
    <n v="143512"/>
  </r>
  <r>
    <s v="TXN01070"/>
    <x v="1061"/>
    <x v="3"/>
    <x v="1"/>
    <x v="1"/>
    <n v="7"/>
    <n v="18038"/>
    <n v="126266"/>
    <n v="83532"/>
    <n v="42734"/>
    <n v="2"/>
    <x v="0"/>
    <n v="82"/>
    <x v="2"/>
    <x v="59"/>
    <n v="0.33844423676999352"/>
    <x v="10"/>
    <n v="126266"/>
  </r>
  <r>
    <s v="TXN01071"/>
    <x v="1062"/>
    <x v="2"/>
    <x v="2"/>
    <x v="5"/>
    <n v="5"/>
    <n v="13047"/>
    <n v="65235"/>
    <n v="33102"/>
    <n v="32133"/>
    <n v="3"/>
    <x v="0"/>
    <n v="86"/>
    <x v="2"/>
    <x v="442"/>
    <n v="0.49257300528857206"/>
    <x v="0"/>
    <n v="65235"/>
  </r>
  <r>
    <s v="TXN01072"/>
    <x v="1063"/>
    <x v="3"/>
    <x v="4"/>
    <x v="0"/>
    <n v="2"/>
    <n v="32308"/>
    <n v="64616"/>
    <n v="51373"/>
    <n v="13243"/>
    <n v="3"/>
    <x v="1"/>
    <n v="82"/>
    <x v="3"/>
    <x v="443"/>
    <n v="0.20494923857868019"/>
    <x v="4"/>
    <n v="64616"/>
  </r>
  <r>
    <s v="TXN01073"/>
    <x v="1064"/>
    <x v="0"/>
    <x v="4"/>
    <x v="2"/>
    <n v="7"/>
    <n v="8709"/>
    <n v="60963"/>
    <n v="43565"/>
    <n v="17398"/>
    <n v="2"/>
    <x v="0"/>
    <n v="76"/>
    <x v="0"/>
    <x v="365"/>
    <n v="0.28538621786985546"/>
    <x v="0"/>
    <n v="60963"/>
  </r>
  <r>
    <s v="TXN01074"/>
    <x v="1065"/>
    <x v="4"/>
    <x v="5"/>
    <x v="4"/>
    <n v="5"/>
    <n v="38455"/>
    <n v="192275"/>
    <n v="77829"/>
    <n v="114446"/>
    <n v="1"/>
    <x v="1"/>
    <n v="85"/>
    <x v="1"/>
    <x v="153"/>
    <n v="0.59522038746586925"/>
    <x v="4"/>
    <n v="192275"/>
  </r>
  <r>
    <s v="TXN01075"/>
    <x v="1066"/>
    <x v="0"/>
    <x v="2"/>
    <x v="4"/>
    <n v="8"/>
    <n v="56600"/>
    <n v="452800"/>
    <n v="354755"/>
    <n v="98045"/>
    <n v="5"/>
    <x v="3"/>
    <n v="60"/>
    <x v="1"/>
    <x v="175"/>
    <n v="0.21653047703180212"/>
    <x v="12"/>
    <n v="452800"/>
  </r>
  <r>
    <s v="TXN01076"/>
    <x v="1067"/>
    <x v="1"/>
    <x v="2"/>
    <x v="4"/>
    <n v="1"/>
    <n v="54891"/>
    <n v="54891"/>
    <n v="47246"/>
    <n v="7645"/>
    <n v="1"/>
    <x v="2"/>
    <n v="65"/>
    <x v="0"/>
    <x v="62"/>
    <n v="0.13927601974822831"/>
    <x v="0"/>
    <n v="54891"/>
  </r>
  <r>
    <s v="TXN01077"/>
    <x v="1068"/>
    <x v="5"/>
    <x v="1"/>
    <x v="2"/>
    <n v="5"/>
    <n v="44903"/>
    <n v="224515"/>
    <n v="106108"/>
    <n v="118407"/>
    <n v="3"/>
    <x v="1"/>
    <n v="63"/>
    <x v="1"/>
    <x v="356"/>
    <n v="0.52739015210564999"/>
    <x v="16"/>
    <n v="224515"/>
  </r>
  <r>
    <s v="TXN01078"/>
    <x v="1069"/>
    <x v="1"/>
    <x v="3"/>
    <x v="4"/>
    <n v="5"/>
    <n v="37711"/>
    <n v="188555"/>
    <n v="143920"/>
    <n v="44635"/>
    <n v="2"/>
    <x v="2"/>
    <n v="54"/>
    <x v="0"/>
    <x v="444"/>
    <n v="0.23672138102940787"/>
    <x v="9"/>
    <n v="188555"/>
  </r>
  <r>
    <s v="TXN01079"/>
    <x v="1070"/>
    <x v="2"/>
    <x v="1"/>
    <x v="1"/>
    <n v="9"/>
    <n v="59554"/>
    <n v="535986"/>
    <n v="463256"/>
    <n v="72730"/>
    <n v="1"/>
    <x v="1"/>
    <n v="95"/>
    <x v="2"/>
    <x v="163"/>
    <n v="0.13569384274962407"/>
    <x v="3"/>
    <n v="535986"/>
  </r>
  <r>
    <s v="TXN01080"/>
    <x v="1071"/>
    <x v="1"/>
    <x v="5"/>
    <x v="4"/>
    <n v="6"/>
    <n v="22698"/>
    <n v="136188"/>
    <n v="73808"/>
    <n v="62380"/>
    <n v="4"/>
    <x v="3"/>
    <n v="55"/>
    <x v="2"/>
    <x v="218"/>
    <n v="0.45804329309483949"/>
    <x v="3"/>
    <n v="136188"/>
  </r>
  <r>
    <s v="TXN01081"/>
    <x v="1072"/>
    <x v="2"/>
    <x v="1"/>
    <x v="2"/>
    <n v="5"/>
    <n v="34534"/>
    <n v="172670"/>
    <n v="121184"/>
    <n v="51486"/>
    <n v="1"/>
    <x v="2"/>
    <n v="69"/>
    <x v="1"/>
    <x v="445"/>
    <n v="0.29817571089361211"/>
    <x v="12"/>
    <n v="172670"/>
  </r>
  <r>
    <s v="TXN01082"/>
    <x v="1073"/>
    <x v="1"/>
    <x v="0"/>
    <x v="2"/>
    <n v="5"/>
    <n v="62090"/>
    <n v="310450"/>
    <n v="244270"/>
    <n v="66180"/>
    <n v="4"/>
    <x v="0"/>
    <n v="86"/>
    <x v="1"/>
    <x v="96"/>
    <n v="0.21317442422290223"/>
    <x v="0"/>
    <n v="310450"/>
  </r>
  <r>
    <s v="TXN01083"/>
    <x v="1074"/>
    <x v="5"/>
    <x v="2"/>
    <x v="3"/>
    <n v="4"/>
    <n v="39115"/>
    <n v="156460"/>
    <n v="130389"/>
    <n v="26071"/>
    <n v="2"/>
    <x v="0"/>
    <n v="63"/>
    <x v="2"/>
    <x v="386"/>
    <n v="0.16663044867697815"/>
    <x v="1"/>
    <n v="156460"/>
  </r>
  <r>
    <s v="TXN01084"/>
    <x v="1075"/>
    <x v="4"/>
    <x v="2"/>
    <x v="2"/>
    <n v="1"/>
    <n v="37980"/>
    <n v="37980"/>
    <n v="18614"/>
    <n v="19366"/>
    <n v="2"/>
    <x v="0"/>
    <n v="60"/>
    <x v="3"/>
    <x v="23"/>
    <n v="0.50989994734070565"/>
    <x v="13"/>
    <n v="37980"/>
  </r>
  <r>
    <s v="TXN01085"/>
    <x v="1076"/>
    <x v="5"/>
    <x v="4"/>
    <x v="3"/>
    <n v="10"/>
    <n v="31611"/>
    <n v="316110"/>
    <n v="164576"/>
    <n v="151534"/>
    <n v="5"/>
    <x v="0"/>
    <n v="56"/>
    <x v="2"/>
    <x v="2"/>
    <n v="0.47937110499509666"/>
    <x v="2"/>
    <n v="316110"/>
  </r>
  <r>
    <s v="TXN01086"/>
    <x v="1077"/>
    <x v="0"/>
    <x v="2"/>
    <x v="6"/>
    <n v="7"/>
    <n v="28966"/>
    <n v="202762"/>
    <n v="153450"/>
    <n v="49312"/>
    <n v="2"/>
    <x v="0"/>
    <n v="69"/>
    <x v="0"/>
    <x v="188"/>
    <n v="0.24320138882039041"/>
    <x v="3"/>
    <n v="202762"/>
  </r>
  <r>
    <s v="TXN01087"/>
    <x v="1078"/>
    <x v="3"/>
    <x v="3"/>
    <x v="3"/>
    <n v="7"/>
    <n v="68001"/>
    <n v="476007"/>
    <n v="271638"/>
    <n v="204369"/>
    <n v="3"/>
    <x v="1"/>
    <n v="56"/>
    <x v="2"/>
    <x v="5"/>
    <n v="0.42934032482715589"/>
    <x v="5"/>
    <n v="476007"/>
  </r>
  <r>
    <s v="TXN01088"/>
    <x v="1079"/>
    <x v="1"/>
    <x v="3"/>
    <x v="5"/>
    <n v="2"/>
    <n v="76359"/>
    <n v="152718"/>
    <n v="109086"/>
    <n v="43632"/>
    <n v="2"/>
    <x v="2"/>
    <n v="78"/>
    <x v="0"/>
    <x v="435"/>
    <n v="0.28570306054296152"/>
    <x v="15"/>
    <n v="152718"/>
  </r>
  <r>
    <s v="TXN01089"/>
    <x v="1080"/>
    <x v="4"/>
    <x v="3"/>
    <x v="5"/>
    <n v="6"/>
    <n v="47067"/>
    <n v="282402"/>
    <n v="151840"/>
    <n v="130562"/>
    <n v="5"/>
    <x v="0"/>
    <n v="80"/>
    <x v="1"/>
    <x v="204"/>
    <n v="0.46232675405981544"/>
    <x v="9"/>
    <n v="282402"/>
  </r>
  <r>
    <s v="TXN01090"/>
    <x v="1081"/>
    <x v="3"/>
    <x v="0"/>
    <x v="1"/>
    <n v="4"/>
    <n v="19537"/>
    <n v="78148"/>
    <n v="43833"/>
    <n v="34315"/>
    <n v="5"/>
    <x v="0"/>
    <n v="65"/>
    <x v="0"/>
    <x v="224"/>
    <n v="0.4391027281568306"/>
    <x v="3"/>
    <n v="78148"/>
  </r>
  <r>
    <s v="TXN01091"/>
    <x v="1082"/>
    <x v="2"/>
    <x v="2"/>
    <x v="1"/>
    <n v="9"/>
    <n v="9409"/>
    <n v="84681"/>
    <n v="40901"/>
    <n v="43780"/>
    <n v="3"/>
    <x v="0"/>
    <n v="99"/>
    <x v="0"/>
    <x v="246"/>
    <n v="0.51699909070511685"/>
    <x v="4"/>
    <n v="84681"/>
  </r>
  <r>
    <s v="TXN01092"/>
    <x v="1083"/>
    <x v="3"/>
    <x v="5"/>
    <x v="4"/>
    <n v="2"/>
    <n v="63821"/>
    <n v="127642"/>
    <n v="69556"/>
    <n v="58086"/>
    <n v="4"/>
    <x v="1"/>
    <n v="59"/>
    <x v="3"/>
    <x v="357"/>
    <n v="0.45506964792153054"/>
    <x v="3"/>
    <n v="127642"/>
  </r>
  <r>
    <s v="TXN01093"/>
    <x v="1084"/>
    <x v="2"/>
    <x v="1"/>
    <x v="6"/>
    <n v="5"/>
    <n v="40484"/>
    <n v="202420"/>
    <n v="86645"/>
    <n v="115775"/>
    <n v="4"/>
    <x v="0"/>
    <n v="63"/>
    <x v="0"/>
    <x v="446"/>
    <n v="0.57195435233672565"/>
    <x v="8"/>
    <n v="202420"/>
  </r>
  <r>
    <s v="TXN01094"/>
    <x v="1085"/>
    <x v="5"/>
    <x v="2"/>
    <x v="1"/>
    <n v="10"/>
    <n v="21174"/>
    <n v="211740"/>
    <n v="114598"/>
    <n v="97142"/>
    <n v="3"/>
    <x v="0"/>
    <n v="65"/>
    <x v="1"/>
    <x v="99"/>
    <n v="0.45877963540190803"/>
    <x v="8"/>
    <n v="211740"/>
  </r>
  <r>
    <s v="TXN01095"/>
    <x v="1086"/>
    <x v="0"/>
    <x v="0"/>
    <x v="4"/>
    <n v="2"/>
    <n v="75276"/>
    <n v="150552"/>
    <n v="95196"/>
    <n v="55356"/>
    <n v="3"/>
    <x v="0"/>
    <n v="98"/>
    <x v="2"/>
    <x v="23"/>
    <n v="0.36768691216323929"/>
    <x v="13"/>
    <n v="150552"/>
  </r>
  <r>
    <s v="TXN01096"/>
    <x v="1087"/>
    <x v="0"/>
    <x v="3"/>
    <x v="4"/>
    <n v="3"/>
    <n v="37749"/>
    <n v="113247"/>
    <n v="68905"/>
    <n v="44342"/>
    <n v="4"/>
    <x v="1"/>
    <n v="56"/>
    <x v="3"/>
    <x v="447"/>
    <n v="0.39155121106960888"/>
    <x v="4"/>
    <n v="113247"/>
  </r>
  <r>
    <s v="TXN01097"/>
    <x v="1088"/>
    <x v="5"/>
    <x v="2"/>
    <x v="2"/>
    <n v="1"/>
    <n v="59020"/>
    <n v="59020"/>
    <n v="37931"/>
    <n v="21089"/>
    <n v="4"/>
    <x v="0"/>
    <n v="68"/>
    <x v="2"/>
    <x v="280"/>
    <n v="0.35731955269400201"/>
    <x v="8"/>
    <n v="59020"/>
  </r>
  <r>
    <s v="TXN01098"/>
    <x v="1089"/>
    <x v="5"/>
    <x v="2"/>
    <x v="3"/>
    <n v="3"/>
    <n v="5635"/>
    <n v="16905"/>
    <n v="10386"/>
    <n v="6519"/>
    <n v="1"/>
    <x v="0"/>
    <n v="75"/>
    <x v="3"/>
    <x v="169"/>
    <n v="0.38562555456965397"/>
    <x v="11"/>
    <n v="16905"/>
  </r>
  <r>
    <s v="TXN01099"/>
    <x v="1090"/>
    <x v="4"/>
    <x v="0"/>
    <x v="1"/>
    <n v="1"/>
    <n v="67042"/>
    <n v="67042"/>
    <n v="43117"/>
    <n v="23925"/>
    <n v="1"/>
    <x v="1"/>
    <n v="83"/>
    <x v="1"/>
    <x v="220"/>
    <n v="0.35686584529101162"/>
    <x v="15"/>
    <n v="67042"/>
  </r>
  <r>
    <s v="TXN01100"/>
    <x v="1091"/>
    <x v="0"/>
    <x v="4"/>
    <x v="0"/>
    <n v="1"/>
    <n v="68795"/>
    <n v="68795"/>
    <n v="43590"/>
    <n v="25205"/>
    <n v="2"/>
    <x v="3"/>
    <n v="57"/>
    <x v="1"/>
    <x v="123"/>
    <n v="0.36637837052111344"/>
    <x v="16"/>
    <n v="68795"/>
  </r>
  <r>
    <s v="TXN01101"/>
    <x v="1092"/>
    <x v="1"/>
    <x v="3"/>
    <x v="0"/>
    <n v="4"/>
    <n v="2994"/>
    <n v="11976"/>
    <n v="9127"/>
    <n v="2849"/>
    <n v="4"/>
    <x v="3"/>
    <n v="97"/>
    <x v="2"/>
    <x v="83"/>
    <n v="0.23789245156980629"/>
    <x v="13"/>
    <n v="11976"/>
  </r>
  <r>
    <s v="TXN01102"/>
    <x v="1093"/>
    <x v="3"/>
    <x v="4"/>
    <x v="6"/>
    <n v="10"/>
    <n v="57329"/>
    <n v="573290"/>
    <n v="246120"/>
    <n v="327170"/>
    <n v="3"/>
    <x v="0"/>
    <n v="77"/>
    <x v="1"/>
    <x v="297"/>
    <n v="0.5706884822690087"/>
    <x v="13"/>
    <n v="573290"/>
  </r>
  <r>
    <s v="TXN01103"/>
    <x v="1094"/>
    <x v="3"/>
    <x v="4"/>
    <x v="3"/>
    <n v="2"/>
    <n v="32804"/>
    <n v="65608"/>
    <n v="52842"/>
    <n v="12766"/>
    <n v="1"/>
    <x v="3"/>
    <n v="94"/>
    <x v="0"/>
    <x v="216"/>
    <n v="0.19457992927691745"/>
    <x v="1"/>
    <n v="65608"/>
  </r>
  <r>
    <s v="TXN01104"/>
    <x v="1095"/>
    <x v="0"/>
    <x v="5"/>
    <x v="5"/>
    <n v="6"/>
    <n v="42776"/>
    <n v="256656"/>
    <n v="161197"/>
    <n v="95459"/>
    <n v="4"/>
    <x v="2"/>
    <n v="91"/>
    <x v="0"/>
    <x v="27"/>
    <n v="0.37193363880057351"/>
    <x v="5"/>
    <n v="256656"/>
  </r>
  <r>
    <s v="TXN01105"/>
    <x v="1096"/>
    <x v="0"/>
    <x v="4"/>
    <x v="2"/>
    <n v="9"/>
    <n v="39406"/>
    <n v="354654"/>
    <n v="143244"/>
    <n v="211410"/>
    <n v="2"/>
    <x v="0"/>
    <n v="95"/>
    <x v="2"/>
    <x v="445"/>
    <n v="0.59610211642897015"/>
    <x v="12"/>
    <n v="354654"/>
  </r>
  <r>
    <s v="TXN01106"/>
    <x v="1097"/>
    <x v="0"/>
    <x v="1"/>
    <x v="1"/>
    <n v="5"/>
    <n v="29000"/>
    <n v="145000"/>
    <n v="78696"/>
    <n v="66304"/>
    <n v="3"/>
    <x v="1"/>
    <n v="77"/>
    <x v="0"/>
    <x v="386"/>
    <n v="0.45726896551724139"/>
    <x v="1"/>
    <n v="145000"/>
  </r>
  <r>
    <s v="TXN01107"/>
    <x v="1098"/>
    <x v="3"/>
    <x v="5"/>
    <x v="6"/>
    <n v="5"/>
    <n v="7632"/>
    <n v="38160"/>
    <n v="21337"/>
    <n v="16823"/>
    <n v="3"/>
    <x v="0"/>
    <n v="60"/>
    <x v="0"/>
    <x v="41"/>
    <n v="0.44085429769392032"/>
    <x v="0"/>
    <n v="38160"/>
  </r>
  <r>
    <s v="TXN01108"/>
    <x v="1099"/>
    <x v="3"/>
    <x v="1"/>
    <x v="0"/>
    <n v="8"/>
    <n v="17485"/>
    <n v="139880"/>
    <n v="69201"/>
    <n v="70679"/>
    <n v="2"/>
    <x v="1"/>
    <n v="57"/>
    <x v="0"/>
    <x v="52"/>
    <n v="0.50528309979982844"/>
    <x v="10"/>
    <n v="139880"/>
  </r>
  <r>
    <s v="TXN01109"/>
    <x v="1100"/>
    <x v="2"/>
    <x v="0"/>
    <x v="3"/>
    <n v="6"/>
    <n v="78045"/>
    <n v="468270"/>
    <n v="248100"/>
    <n v="220170"/>
    <n v="4"/>
    <x v="1"/>
    <n v="60"/>
    <x v="0"/>
    <x v="448"/>
    <n v="0.4701774617208021"/>
    <x v="10"/>
    <n v="468270"/>
  </r>
  <r>
    <s v="TXN01110"/>
    <x v="1101"/>
    <x v="0"/>
    <x v="3"/>
    <x v="5"/>
    <n v="10"/>
    <n v="26458"/>
    <n v="264580"/>
    <n v="121796"/>
    <n v="142784"/>
    <n v="5"/>
    <x v="0"/>
    <n v="94"/>
    <x v="0"/>
    <x v="166"/>
    <n v="0.53966286189432311"/>
    <x v="15"/>
    <n v="264580"/>
  </r>
  <r>
    <s v="TXN01111"/>
    <x v="1102"/>
    <x v="0"/>
    <x v="4"/>
    <x v="2"/>
    <n v="1"/>
    <n v="67597"/>
    <n v="67597"/>
    <n v="57231"/>
    <n v="10366"/>
    <n v="5"/>
    <x v="1"/>
    <n v="88"/>
    <x v="2"/>
    <x v="399"/>
    <n v="0.15335000073967781"/>
    <x v="12"/>
    <n v="67597"/>
  </r>
  <r>
    <s v="TXN01112"/>
    <x v="1103"/>
    <x v="3"/>
    <x v="5"/>
    <x v="5"/>
    <n v="3"/>
    <n v="51982"/>
    <n v="155946"/>
    <n v="69106"/>
    <n v="86840"/>
    <n v="4"/>
    <x v="1"/>
    <n v="97"/>
    <x v="1"/>
    <x v="9"/>
    <n v="0.55685942569863922"/>
    <x v="9"/>
    <n v="155946"/>
  </r>
  <r>
    <s v="TXN01113"/>
    <x v="1104"/>
    <x v="1"/>
    <x v="3"/>
    <x v="4"/>
    <n v="3"/>
    <n v="73271"/>
    <n v="219813"/>
    <n v="98088"/>
    <n v="121725"/>
    <n v="4"/>
    <x v="1"/>
    <n v="89"/>
    <x v="3"/>
    <x v="378"/>
    <n v="0.5537661557778657"/>
    <x v="3"/>
    <n v="219813"/>
  </r>
  <r>
    <s v="TXN01114"/>
    <x v="1105"/>
    <x v="5"/>
    <x v="1"/>
    <x v="1"/>
    <n v="3"/>
    <n v="5264"/>
    <n v="15792"/>
    <n v="12538"/>
    <n v="3254"/>
    <n v="2"/>
    <x v="3"/>
    <n v="66"/>
    <x v="0"/>
    <x v="258"/>
    <n v="0.20605369807497467"/>
    <x v="10"/>
    <n v="15792"/>
  </r>
  <r>
    <s v="TXN01115"/>
    <x v="1106"/>
    <x v="4"/>
    <x v="5"/>
    <x v="1"/>
    <n v="5"/>
    <n v="68933"/>
    <n v="344665"/>
    <n v="164916"/>
    <n v="179749"/>
    <n v="4"/>
    <x v="1"/>
    <n v="82"/>
    <x v="0"/>
    <x v="258"/>
    <n v="0.52151799573498903"/>
    <x v="10"/>
    <n v="344665"/>
  </r>
  <r>
    <s v="TXN01116"/>
    <x v="1107"/>
    <x v="0"/>
    <x v="2"/>
    <x v="1"/>
    <n v="3"/>
    <n v="19568"/>
    <n v="58704"/>
    <n v="36842"/>
    <n v="21862"/>
    <n v="5"/>
    <x v="1"/>
    <n v="99"/>
    <x v="0"/>
    <x v="278"/>
    <n v="0.37241073862087765"/>
    <x v="9"/>
    <n v="58704"/>
  </r>
  <r>
    <s v="TXN01117"/>
    <x v="1108"/>
    <x v="3"/>
    <x v="3"/>
    <x v="5"/>
    <n v="7"/>
    <n v="9892"/>
    <n v="69244"/>
    <n v="47059"/>
    <n v="22185"/>
    <n v="3"/>
    <x v="2"/>
    <n v="74"/>
    <x v="3"/>
    <x v="284"/>
    <n v="0.32038877014614986"/>
    <x v="14"/>
    <n v="69244"/>
  </r>
  <r>
    <s v="TXN01118"/>
    <x v="1109"/>
    <x v="4"/>
    <x v="0"/>
    <x v="4"/>
    <n v="6"/>
    <n v="62685"/>
    <n v="376110"/>
    <n v="307249"/>
    <n v="68861"/>
    <n v="1"/>
    <x v="1"/>
    <n v="85"/>
    <x v="2"/>
    <x v="236"/>
    <n v="0.18308739464518359"/>
    <x v="1"/>
    <n v="376110"/>
  </r>
  <r>
    <s v="TXN01119"/>
    <x v="1110"/>
    <x v="4"/>
    <x v="3"/>
    <x v="4"/>
    <n v="4"/>
    <n v="76394"/>
    <n v="305576"/>
    <n v="252442"/>
    <n v="53134"/>
    <n v="4"/>
    <x v="1"/>
    <n v="50"/>
    <x v="0"/>
    <x v="316"/>
    <n v="0.17388145665889992"/>
    <x v="10"/>
    <n v="305576"/>
  </r>
  <r>
    <s v="TXN01120"/>
    <x v="1111"/>
    <x v="0"/>
    <x v="4"/>
    <x v="4"/>
    <n v="3"/>
    <n v="39038"/>
    <n v="117114"/>
    <n v="101515"/>
    <n v="15599"/>
    <n v="1"/>
    <x v="1"/>
    <n v="52"/>
    <x v="0"/>
    <x v="372"/>
    <n v="0.13319500657479039"/>
    <x v="4"/>
    <n v="117114"/>
  </r>
  <r>
    <s v="TXN01121"/>
    <x v="1112"/>
    <x v="3"/>
    <x v="0"/>
    <x v="4"/>
    <n v="4"/>
    <n v="72035"/>
    <n v="288140"/>
    <n v="196366"/>
    <n v="91774"/>
    <n v="4"/>
    <x v="0"/>
    <n v="79"/>
    <x v="2"/>
    <x v="116"/>
    <n v="0.31850489345457067"/>
    <x v="7"/>
    <n v="288140"/>
  </r>
  <r>
    <s v="TXN01122"/>
    <x v="1113"/>
    <x v="1"/>
    <x v="5"/>
    <x v="5"/>
    <n v="9"/>
    <n v="24382"/>
    <n v="219438"/>
    <n v="140665"/>
    <n v="78773"/>
    <n v="1"/>
    <x v="0"/>
    <n v="62"/>
    <x v="0"/>
    <x v="447"/>
    <n v="0.35897611170353355"/>
    <x v="4"/>
    <n v="219438"/>
  </r>
  <r>
    <s v="TXN01123"/>
    <x v="1114"/>
    <x v="4"/>
    <x v="1"/>
    <x v="6"/>
    <n v="8"/>
    <n v="16685"/>
    <n v="133480"/>
    <n v="101532"/>
    <n v="31948"/>
    <n v="2"/>
    <x v="3"/>
    <n v="54"/>
    <x v="3"/>
    <x v="351"/>
    <n v="0.23934671860952952"/>
    <x v="8"/>
    <n v="133480"/>
  </r>
  <r>
    <s v="TXN01124"/>
    <x v="1115"/>
    <x v="2"/>
    <x v="4"/>
    <x v="1"/>
    <n v="2"/>
    <n v="41411"/>
    <n v="82822"/>
    <n v="54608"/>
    <n v="28214"/>
    <n v="5"/>
    <x v="0"/>
    <n v="63"/>
    <x v="2"/>
    <x v="18"/>
    <n v="0.34065827920117842"/>
    <x v="4"/>
    <n v="82822"/>
  </r>
  <r>
    <s v="TXN01125"/>
    <x v="1116"/>
    <x v="3"/>
    <x v="0"/>
    <x v="4"/>
    <n v="1"/>
    <n v="34045"/>
    <n v="34045"/>
    <n v="18613"/>
    <n v="15432"/>
    <n v="1"/>
    <x v="2"/>
    <n v="81"/>
    <x v="3"/>
    <x v="439"/>
    <n v="0.45328242032603905"/>
    <x v="14"/>
    <n v="34045"/>
  </r>
  <r>
    <s v="TXN01126"/>
    <x v="1117"/>
    <x v="3"/>
    <x v="5"/>
    <x v="4"/>
    <n v="5"/>
    <n v="17604"/>
    <n v="88020"/>
    <n v="50181"/>
    <n v="37839"/>
    <n v="3"/>
    <x v="2"/>
    <n v="74"/>
    <x v="2"/>
    <x v="251"/>
    <n v="0.42989093387866395"/>
    <x v="10"/>
    <n v="88020"/>
  </r>
  <r>
    <s v="TXN01127"/>
    <x v="1118"/>
    <x v="0"/>
    <x v="1"/>
    <x v="2"/>
    <n v="4"/>
    <n v="26895"/>
    <n v="107580"/>
    <n v="86379"/>
    <n v="21201"/>
    <n v="5"/>
    <x v="2"/>
    <n v="90"/>
    <x v="2"/>
    <x v="73"/>
    <n v="0.19707194645844953"/>
    <x v="10"/>
    <n v="107580"/>
  </r>
  <r>
    <s v="TXN01128"/>
    <x v="1119"/>
    <x v="4"/>
    <x v="2"/>
    <x v="4"/>
    <n v="4"/>
    <n v="1839"/>
    <n v="7356"/>
    <n v="3023"/>
    <n v="4333"/>
    <n v="2"/>
    <x v="0"/>
    <n v="60"/>
    <x v="1"/>
    <x v="179"/>
    <n v="0.5890429581294182"/>
    <x v="4"/>
    <n v="7356"/>
  </r>
  <r>
    <s v="TXN01129"/>
    <x v="1120"/>
    <x v="5"/>
    <x v="0"/>
    <x v="2"/>
    <n v="7"/>
    <n v="19017"/>
    <n v="133119"/>
    <n v="60793"/>
    <n v="72326"/>
    <n v="3"/>
    <x v="2"/>
    <n v="79"/>
    <x v="2"/>
    <x v="127"/>
    <n v="0.54331838430276669"/>
    <x v="6"/>
    <n v="133119"/>
  </r>
  <r>
    <s v="TXN01130"/>
    <x v="1121"/>
    <x v="5"/>
    <x v="0"/>
    <x v="4"/>
    <n v="8"/>
    <n v="12534"/>
    <n v="100272"/>
    <n v="76522"/>
    <n v="23750"/>
    <n v="1"/>
    <x v="2"/>
    <n v="83"/>
    <x v="2"/>
    <x v="88"/>
    <n v="0.23685575235359821"/>
    <x v="6"/>
    <n v="100272"/>
  </r>
  <r>
    <s v="TXN01131"/>
    <x v="1122"/>
    <x v="4"/>
    <x v="5"/>
    <x v="2"/>
    <n v="9"/>
    <n v="18435"/>
    <n v="165915"/>
    <n v="120853"/>
    <n v="45062"/>
    <n v="1"/>
    <x v="0"/>
    <n v="89"/>
    <x v="3"/>
    <x v="435"/>
    <n v="0.27159690202814696"/>
    <x v="15"/>
    <n v="165915"/>
  </r>
  <r>
    <s v="TXN01132"/>
    <x v="1123"/>
    <x v="1"/>
    <x v="5"/>
    <x v="1"/>
    <n v="10"/>
    <n v="22286"/>
    <n v="222860"/>
    <n v="199495"/>
    <n v="23365"/>
    <n v="5"/>
    <x v="3"/>
    <n v="90"/>
    <x v="0"/>
    <x v="254"/>
    <n v="0.10484160459481288"/>
    <x v="15"/>
    <n v="222860"/>
  </r>
  <r>
    <s v="TXN01133"/>
    <x v="1124"/>
    <x v="2"/>
    <x v="4"/>
    <x v="4"/>
    <n v="9"/>
    <n v="23911"/>
    <n v="215199"/>
    <n v="161981"/>
    <n v="53218"/>
    <n v="3"/>
    <x v="2"/>
    <n v="55"/>
    <x v="3"/>
    <x v="340"/>
    <n v="0.24729668818163653"/>
    <x v="1"/>
    <n v="215199"/>
  </r>
  <r>
    <s v="TXN01134"/>
    <x v="1125"/>
    <x v="3"/>
    <x v="5"/>
    <x v="1"/>
    <n v="8"/>
    <n v="50774"/>
    <n v="406192"/>
    <n v="223888"/>
    <n v="182304"/>
    <n v="4"/>
    <x v="1"/>
    <n v="55"/>
    <x v="2"/>
    <x v="155"/>
    <n v="0.44881238429117265"/>
    <x v="14"/>
    <n v="406192"/>
  </r>
  <r>
    <s v="TXN01135"/>
    <x v="1126"/>
    <x v="0"/>
    <x v="3"/>
    <x v="0"/>
    <n v="2"/>
    <n v="12545"/>
    <n v="25090"/>
    <n v="15165"/>
    <n v="9925"/>
    <n v="2"/>
    <x v="1"/>
    <n v="66"/>
    <x v="0"/>
    <x v="435"/>
    <n v="0.39557592666400959"/>
    <x v="15"/>
    <n v="25090"/>
  </r>
  <r>
    <s v="TXN01136"/>
    <x v="1127"/>
    <x v="4"/>
    <x v="2"/>
    <x v="6"/>
    <n v="4"/>
    <n v="35277"/>
    <n v="141108"/>
    <n v="69836"/>
    <n v="71272"/>
    <n v="2"/>
    <x v="1"/>
    <n v="54"/>
    <x v="2"/>
    <x v="71"/>
    <n v="0.50508830115939563"/>
    <x v="14"/>
    <n v="141108"/>
  </r>
  <r>
    <s v="TXN01137"/>
    <x v="1128"/>
    <x v="0"/>
    <x v="3"/>
    <x v="0"/>
    <n v="5"/>
    <n v="3163"/>
    <n v="15815"/>
    <n v="10941"/>
    <n v="4874"/>
    <n v="3"/>
    <x v="3"/>
    <n v="93"/>
    <x v="0"/>
    <x v="13"/>
    <n v="0.30818842870692381"/>
    <x v="11"/>
    <n v="15815"/>
  </r>
  <r>
    <s v="TXN01138"/>
    <x v="1129"/>
    <x v="0"/>
    <x v="4"/>
    <x v="1"/>
    <n v="7"/>
    <n v="75235"/>
    <n v="526645"/>
    <n v="410991"/>
    <n v="115654"/>
    <n v="3"/>
    <x v="3"/>
    <n v="85"/>
    <x v="2"/>
    <x v="260"/>
    <n v="0.21960523692430384"/>
    <x v="10"/>
    <n v="526645"/>
  </r>
  <r>
    <s v="TXN01139"/>
    <x v="1130"/>
    <x v="0"/>
    <x v="3"/>
    <x v="4"/>
    <n v="1"/>
    <n v="21301"/>
    <n v="21301"/>
    <n v="11200"/>
    <n v="10101"/>
    <n v="3"/>
    <x v="0"/>
    <n v="67"/>
    <x v="0"/>
    <x v="449"/>
    <n v="0.47420308905685177"/>
    <x v="0"/>
    <n v="21301"/>
  </r>
  <r>
    <s v="TXN01140"/>
    <x v="1131"/>
    <x v="1"/>
    <x v="3"/>
    <x v="0"/>
    <n v="7"/>
    <n v="18585"/>
    <n v="130095"/>
    <n v="78446"/>
    <n v="51649"/>
    <n v="5"/>
    <x v="3"/>
    <n v="93"/>
    <x v="1"/>
    <x v="270"/>
    <n v="0.3970098773972866"/>
    <x v="2"/>
    <n v="130095"/>
  </r>
  <r>
    <s v="TXN01141"/>
    <x v="1132"/>
    <x v="0"/>
    <x v="0"/>
    <x v="1"/>
    <n v="2"/>
    <n v="49630"/>
    <n v="99260"/>
    <n v="87890"/>
    <n v="11370"/>
    <n v="5"/>
    <x v="3"/>
    <n v="65"/>
    <x v="2"/>
    <x v="212"/>
    <n v="0.11454765262945799"/>
    <x v="11"/>
    <n v="99260"/>
  </r>
  <r>
    <s v="TXN01142"/>
    <x v="1133"/>
    <x v="3"/>
    <x v="1"/>
    <x v="5"/>
    <n v="4"/>
    <n v="2877"/>
    <n v="11508"/>
    <n v="6542"/>
    <n v="4966"/>
    <n v="2"/>
    <x v="1"/>
    <n v="90"/>
    <x v="3"/>
    <x v="16"/>
    <n v="0.43152589502954464"/>
    <x v="7"/>
    <n v="11508"/>
  </r>
  <r>
    <s v="TXN01143"/>
    <x v="1134"/>
    <x v="0"/>
    <x v="0"/>
    <x v="1"/>
    <n v="6"/>
    <n v="53241"/>
    <n v="319446"/>
    <n v="272792"/>
    <n v="46654"/>
    <n v="4"/>
    <x v="3"/>
    <n v="58"/>
    <x v="2"/>
    <x v="450"/>
    <n v="0.1460465931644159"/>
    <x v="6"/>
    <n v="319446"/>
  </r>
  <r>
    <s v="TXN01144"/>
    <x v="1135"/>
    <x v="5"/>
    <x v="1"/>
    <x v="5"/>
    <n v="4"/>
    <n v="35965"/>
    <n v="143860"/>
    <n v="80717"/>
    <n v="63143"/>
    <n v="1"/>
    <x v="2"/>
    <n v="78"/>
    <x v="2"/>
    <x v="292"/>
    <n v="0.4389197831224802"/>
    <x v="11"/>
    <n v="143860"/>
  </r>
  <r>
    <s v="TXN01145"/>
    <x v="1136"/>
    <x v="3"/>
    <x v="1"/>
    <x v="4"/>
    <n v="5"/>
    <n v="58405"/>
    <n v="292025"/>
    <n v="141093"/>
    <n v="150932"/>
    <n v="4"/>
    <x v="0"/>
    <n v="97"/>
    <x v="3"/>
    <x v="415"/>
    <n v="0.51684616043146991"/>
    <x v="1"/>
    <n v="292025"/>
  </r>
  <r>
    <s v="TXN01146"/>
    <x v="1137"/>
    <x v="4"/>
    <x v="2"/>
    <x v="6"/>
    <n v="6"/>
    <n v="48935"/>
    <n v="293610"/>
    <n v="215623"/>
    <n v="77987"/>
    <n v="1"/>
    <x v="3"/>
    <n v="97"/>
    <x v="2"/>
    <x v="451"/>
    <n v="0.26561425019583801"/>
    <x v="12"/>
    <n v="293610"/>
  </r>
  <r>
    <s v="TXN01147"/>
    <x v="1138"/>
    <x v="1"/>
    <x v="3"/>
    <x v="4"/>
    <n v="4"/>
    <n v="67248"/>
    <n v="268992"/>
    <n v="221235"/>
    <n v="47757"/>
    <n v="4"/>
    <x v="1"/>
    <n v="59"/>
    <x v="0"/>
    <x v="449"/>
    <n v="0.1775405960028551"/>
    <x v="0"/>
    <n v="268992"/>
  </r>
  <r>
    <s v="TXN01148"/>
    <x v="1139"/>
    <x v="3"/>
    <x v="5"/>
    <x v="2"/>
    <n v="5"/>
    <n v="35056"/>
    <n v="175280"/>
    <n v="116343"/>
    <n v="58937"/>
    <n v="3"/>
    <x v="2"/>
    <n v="85"/>
    <x v="3"/>
    <x v="392"/>
    <n v="0.33624486535828391"/>
    <x v="1"/>
    <n v="175280"/>
  </r>
  <r>
    <s v="TXN01149"/>
    <x v="1140"/>
    <x v="5"/>
    <x v="2"/>
    <x v="0"/>
    <n v="4"/>
    <n v="19178"/>
    <n v="76712"/>
    <n v="50408"/>
    <n v="26304"/>
    <n v="3"/>
    <x v="2"/>
    <n v="77"/>
    <x v="2"/>
    <x v="323"/>
    <n v="0.34289289811242046"/>
    <x v="7"/>
    <n v="76712"/>
  </r>
  <r>
    <s v="TXN01150"/>
    <x v="1141"/>
    <x v="5"/>
    <x v="2"/>
    <x v="0"/>
    <n v="8"/>
    <n v="64927"/>
    <n v="519416"/>
    <n v="344845"/>
    <n v="174571"/>
    <n v="5"/>
    <x v="3"/>
    <n v="73"/>
    <x v="0"/>
    <x v="396"/>
    <n v="0.33609091749195252"/>
    <x v="15"/>
    <n v="519416"/>
  </r>
  <r>
    <s v="TXN01151"/>
    <x v="1142"/>
    <x v="5"/>
    <x v="2"/>
    <x v="3"/>
    <n v="6"/>
    <n v="5086"/>
    <n v="30516"/>
    <n v="26871"/>
    <n v="3645"/>
    <n v="1"/>
    <x v="1"/>
    <n v="86"/>
    <x v="1"/>
    <x v="254"/>
    <n v="0.11944553676759732"/>
    <x v="15"/>
    <n v="30516"/>
  </r>
  <r>
    <s v="TXN01152"/>
    <x v="1143"/>
    <x v="2"/>
    <x v="1"/>
    <x v="5"/>
    <n v="2"/>
    <n v="36371"/>
    <n v="72742"/>
    <n v="57493"/>
    <n v="15249"/>
    <n v="5"/>
    <x v="2"/>
    <n v="100"/>
    <x v="3"/>
    <x v="452"/>
    <n v="0.20963129966181848"/>
    <x v="3"/>
    <n v="72742"/>
  </r>
  <r>
    <s v="TXN01153"/>
    <x v="1144"/>
    <x v="0"/>
    <x v="1"/>
    <x v="5"/>
    <n v="4"/>
    <n v="8055"/>
    <n v="32220"/>
    <n v="18859"/>
    <n v="13361"/>
    <n v="4"/>
    <x v="0"/>
    <n v="73"/>
    <x v="2"/>
    <x v="384"/>
    <n v="0.41468032278088146"/>
    <x v="1"/>
    <n v="32220"/>
  </r>
  <r>
    <s v="TXN01154"/>
    <x v="1145"/>
    <x v="4"/>
    <x v="4"/>
    <x v="6"/>
    <n v="5"/>
    <n v="44419"/>
    <n v="222095"/>
    <n v="107738"/>
    <n v="114357"/>
    <n v="1"/>
    <x v="3"/>
    <n v="75"/>
    <x v="2"/>
    <x v="312"/>
    <n v="0.51490128098336296"/>
    <x v="2"/>
    <n v="222095"/>
  </r>
  <r>
    <s v="TXN01155"/>
    <x v="1146"/>
    <x v="2"/>
    <x v="3"/>
    <x v="4"/>
    <n v="5"/>
    <n v="61865"/>
    <n v="309325"/>
    <n v="212391"/>
    <n v="96934"/>
    <n v="4"/>
    <x v="2"/>
    <n v="60"/>
    <x v="1"/>
    <x v="89"/>
    <n v="0.31337266628950133"/>
    <x v="10"/>
    <n v="309325"/>
  </r>
  <r>
    <s v="TXN01156"/>
    <x v="1147"/>
    <x v="5"/>
    <x v="2"/>
    <x v="3"/>
    <n v="4"/>
    <n v="19992"/>
    <n v="79968"/>
    <n v="37433"/>
    <n v="42535"/>
    <n v="4"/>
    <x v="0"/>
    <n v="53"/>
    <x v="2"/>
    <x v="172"/>
    <n v="0.53190026010404157"/>
    <x v="14"/>
    <n v="79968"/>
  </r>
  <r>
    <s v="TXN01157"/>
    <x v="1148"/>
    <x v="1"/>
    <x v="5"/>
    <x v="2"/>
    <n v="7"/>
    <n v="31308"/>
    <n v="219156"/>
    <n v="180804"/>
    <n v="38352"/>
    <n v="3"/>
    <x v="2"/>
    <n v="77"/>
    <x v="2"/>
    <x v="10"/>
    <n v="0.17499863111208455"/>
    <x v="1"/>
    <n v="219156"/>
  </r>
  <r>
    <s v="TXN01158"/>
    <x v="1149"/>
    <x v="2"/>
    <x v="5"/>
    <x v="0"/>
    <n v="6"/>
    <n v="57206"/>
    <n v="343236"/>
    <n v="308768"/>
    <n v="34468"/>
    <n v="2"/>
    <x v="3"/>
    <n v="93"/>
    <x v="3"/>
    <x v="382"/>
    <n v="0.10042070179118741"/>
    <x v="4"/>
    <n v="343236"/>
  </r>
  <r>
    <s v="TXN01159"/>
    <x v="1150"/>
    <x v="0"/>
    <x v="3"/>
    <x v="3"/>
    <n v="8"/>
    <n v="65797"/>
    <n v="526376"/>
    <n v="258492"/>
    <n v="267884"/>
    <n v="5"/>
    <x v="1"/>
    <n v="59"/>
    <x v="1"/>
    <x v="148"/>
    <n v="0.50892137939419735"/>
    <x v="7"/>
    <n v="526376"/>
  </r>
  <r>
    <s v="TXN01160"/>
    <x v="1151"/>
    <x v="4"/>
    <x v="1"/>
    <x v="2"/>
    <n v="3"/>
    <n v="3066"/>
    <n v="9198"/>
    <n v="6468"/>
    <n v="2730"/>
    <n v="5"/>
    <x v="1"/>
    <n v="84"/>
    <x v="3"/>
    <x v="92"/>
    <n v="0.29680365296803651"/>
    <x v="12"/>
    <n v="9198"/>
  </r>
  <r>
    <s v="TXN01161"/>
    <x v="1152"/>
    <x v="1"/>
    <x v="0"/>
    <x v="2"/>
    <n v="8"/>
    <n v="1533"/>
    <n v="12264"/>
    <n v="8283"/>
    <n v="3981"/>
    <n v="4"/>
    <x v="2"/>
    <n v="89"/>
    <x v="0"/>
    <x v="355"/>
    <n v="0.32460861056751467"/>
    <x v="1"/>
    <n v="12264"/>
  </r>
  <r>
    <s v="TXN01162"/>
    <x v="1153"/>
    <x v="3"/>
    <x v="2"/>
    <x v="5"/>
    <n v="10"/>
    <n v="39329"/>
    <n v="393290"/>
    <n v="281645"/>
    <n v="111645"/>
    <n v="2"/>
    <x v="0"/>
    <n v="82"/>
    <x v="2"/>
    <x v="397"/>
    <n v="0.28387449464771541"/>
    <x v="10"/>
    <n v="393290"/>
  </r>
  <r>
    <s v="TXN01163"/>
    <x v="1154"/>
    <x v="1"/>
    <x v="0"/>
    <x v="3"/>
    <n v="7"/>
    <n v="7051"/>
    <n v="49357"/>
    <n v="37079"/>
    <n v="12278"/>
    <n v="5"/>
    <x v="1"/>
    <n v="78"/>
    <x v="0"/>
    <x v="134"/>
    <n v="0.24875904127074175"/>
    <x v="7"/>
    <n v="49357"/>
  </r>
  <r>
    <s v="TXN01164"/>
    <x v="1155"/>
    <x v="1"/>
    <x v="5"/>
    <x v="1"/>
    <n v="2"/>
    <n v="21618"/>
    <n v="43236"/>
    <n v="36740"/>
    <n v="6496"/>
    <n v="2"/>
    <x v="0"/>
    <n v="84"/>
    <x v="3"/>
    <x v="221"/>
    <n v="0.15024516606531593"/>
    <x v="8"/>
    <n v="43236"/>
  </r>
  <r>
    <s v="TXN01165"/>
    <x v="1156"/>
    <x v="3"/>
    <x v="5"/>
    <x v="5"/>
    <n v="10"/>
    <n v="14713"/>
    <n v="147130"/>
    <n v="125214"/>
    <n v="21916"/>
    <n v="3"/>
    <x v="0"/>
    <n v="90"/>
    <x v="0"/>
    <x v="243"/>
    <n v="0.14895670495480187"/>
    <x v="7"/>
    <n v="147130"/>
  </r>
  <r>
    <s v="TXN01166"/>
    <x v="1157"/>
    <x v="3"/>
    <x v="2"/>
    <x v="0"/>
    <n v="8"/>
    <n v="76678"/>
    <n v="613424"/>
    <n v="356461"/>
    <n v="256963"/>
    <n v="4"/>
    <x v="3"/>
    <n v="61"/>
    <x v="1"/>
    <x v="367"/>
    <n v="0.41889948877122513"/>
    <x v="11"/>
    <n v="613424"/>
  </r>
  <r>
    <s v="TXN01167"/>
    <x v="1158"/>
    <x v="2"/>
    <x v="1"/>
    <x v="6"/>
    <n v="10"/>
    <n v="60254"/>
    <n v="602540"/>
    <n v="446302"/>
    <n v="156238"/>
    <n v="2"/>
    <x v="1"/>
    <n v="64"/>
    <x v="3"/>
    <x v="453"/>
    <n v="0.25929896770338901"/>
    <x v="9"/>
    <n v="602540"/>
  </r>
  <r>
    <s v="TXN01168"/>
    <x v="1159"/>
    <x v="3"/>
    <x v="2"/>
    <x v="4"/>
    <n v="6"/>
    <n v="6395"/>
    <n v="38370"/>
    <n v="27977"/>
    <n v="10393"/>
    <n v="1"/>
    <x v="2"/>
    <n v="77"/>
    <x v="1"/>
    <x v="130"/>
    <n v="0.27086265311441232"/>
    <x v="9"/>
    <n v="38370"/>
  </r>
  <r>
    <s v="TXN01169"/>
    <x v="1160"/>
    <x v="0"/>
    <x v="1"/>
    <x v="1"/>
    <n v="9"/>
    <n v="49848"/>
    <n v="448632"/>
    <n v="231635"/>
    <n v="216997"/>
    <n v="3"/>
    <x v="1"/>
    <n v="62"/>
    <x v="0"/>
    <x v="454"/>
    <n v="0.48368596087662047"/>
    <x v="13"/>
    <n v="448632"/>
  </r>
  <r>
    <s v="TXN01170"/>
    <x v="1161"/>
    <x v="2"/>
    <x v="3"/>
    <x v="3"/>
    <n v="5"/>
    <n v="75236"/>
    <n v="376180"/>
    <n v="198964"/>
    <n v="177216"/>
    <n v="2"/>
    <x v="0"/>
    <n v="72"/>
    <x v="1"/>
    <x v="293"/>
    <n v="0.47109362539209954"/>
    <x v="16"/>
    <n v="376180"/>
  </r>
  <r>
    <s v="TXN01171"/>
    <x v="1162"/>
    <x v="0"/>
    <x v="5"/>
    <x v="6"/>
    <n v="5"/>
    <n v="31843"/>
    <n v="159215"/>
    <n v="100778"/>
    <n v="58437"/>
    <n v="5"/>
    <x v="0"/>
    <n v="52"/>
    <x v="1"/>
    <x v="141"/>
    <n v="0.36703200075369785"/>
    <x v="13"/>
    <n v="159215"/>
  </r>
  <r>
    <s v="TXN01172"/>
    <x v="1163"/>
    <x v="2"/>
    <x v="5"/>
    <x v="0"/>
    <n v="10"/>
    <n v="27343"/>
    <n v="273430"/>
    <n v="145330"/>
    <n v="128100"/>
    <n v="2"/>
    <x v="3"/>
    <n v="53"/>
    <x v="2"/>
    <x v="74"/>
    <n v="0.46849285008960245"/>
    <x v="5"/>
    <n v="273430"/>
  </r>
  <r>
    <s v="TXN01173"/>
    <x v="1164"/>
    <x v="2"/>
    <x v="2"/>
    <x v="5"/>
    <n v="9"/>
    <n v="41201"/>
    <n v="370809"/>
    <n v="237559"/>
    <n v="133250"/>
    <n v="5"/>
    <x v="3"/>
    <n v="99"/>
    <x v="1"/>
    <x v="455"/>
    <n v="0.35934942247895818"/>
    <x v="15"/>
    <n v="370809"/>
  </r>
  <r>
    <s v="TXN01174"/>
    <x v="1165"/>
    <x v="4"/>
    <x v="3"/>
    <x v="1"/>
    <n v="4"/>
    <n v="23998"/>
    <n v="95992"/>
    <n v="75028"/>
    <n v="20964"/>
    <n v="1"/>
    <x v="3"/>
    <n v="90"/>
    <x v="2"/>
    <x v="292"/>
    <n v="0.21839319943328611"/>
    <x v="11"/>
    <n v="95992"/>
  </r>
  <r>
    <s v="TXN01175"/>
    <x v="1166"/>
    <x v="1"/>
    <x v="3"/>
    <x v="6"/>
    <n v="1"/>
    <n v="3046"/>
    <n v="3046"/>
    <n v="1244"/>
    <n v="1802"/>
    <n v="4"/>
    <x v="1"/>
    <n v="83"/>
    <x v="0"/>
    <x v="108"/>
    <n v="0.59159553512803675"/>
    <x v="2"/>
    <n v="3046"/>
  </r>
  <r>
    <s v="TXN01176"/>
    <x v="1163"/>
    <x v="5"/>
    <x v="0"/>
    <x v="3"/>
    <n v="8"/>
    <n v="19304"/>
    <n v="154432"/>
    <n v="102678"/>
    <n v="51754"/>
    <n v="2"/>
    <x v="2"/>
    <n v="63"/>
    <x v="1"/>
    <x v="106"/>
    <n v="0.33512484459179442"/>
    <x v="4"/>
    <n v="154432"/>
  </r>
  <r>
    <s v="TXN01177"/>
    <x v="1167"/>
    <x v="2"/>
    <x v="4"/>
    <x v="5"/>
    <n v="8"/>
    <n v="13980"/>
    <n v="111840"/>
    <n v="96444"/>
    <n v="15396"/>
    <n v="3"/>
    <x v="0"/>
    <n v="51"/>
    <x v="2"/>
    <x v="325"/>
    <n v="0.13766094420600858"/>
    <x v="13"/>
    <n v="111840"/>
  </r>
  <r>
    <s v="TXN01178"/>
    <x v="1168"/>
    <x v="5"/>
    <x v="1"/>
    <x v="6"/>
    <n v="2"/>
    <n v="32297"/>
    <n v="64594"/>
    <n v="35995"/>
    <n v="28599"/>
    <n v="5"/>
    <x v="2"/>
    <n v="69"/>
    <x v="1"/>
    <x v="333"/>
    <n v="0.44275010062854137"/>
    <x v="14"/>
    <n v="64594"/>
  </r>
  <r>
    <s v="TXN01179"/>
    <x v="1169"/>
    <x v="2"/>
    <x v="3"/>
    <x v="0"/>
    <n v="9"/>
    <n v="10911"/>
    <n v="98199"/>
    <n v="56918"/>
    <n v="41281"/>
    <n v="5"/>
    <x v="3"/>
    <n v="68"/>
    <x v="1"/>
    <x v="338"/>
    <n v="0.42038106294361449"/>
    <x v="3"/>
    <n v="98199"/>
  </r>
  <r>
    <s v="TXN01180"/>
    <x v="1170"/>
    <x v="0"/>
    <x v="4"/>
    <x v="3"/>
    <n v="2"/>
    <n v="4359"/>
    <n v="8718"/>
    <n v="4233"/>
    <n v="4485"/>
    <n v="4"/>
    <x v="2"/>
    <n v="66"/>
    <x v="3"/>
    <x v="13"/>
    <n v="0.51445285615966962"/>
    <x v="11"/>
    <n v="8718"/>
  </r>
  <r>
    <s v="TXN01181"/>
    <x v="1171"/>
    <x v="5"/>
    <x v="4"/>
    <x v="2"/>
    <n v="7"/>
    <n v="21800"/>
    <n v="152600"/>
    <n v="72191"/>
    <n v="80409"/>
    <n v="2"/>
    <x v="3"/>
    <n v="73"/>
    <x v="0"/>
    <x v="274"/>
    <n v="0.52692660550458714"/>
    <x v="4"/>
    <n v="152600"/>
  </r>
  <r>
    <s v="TXN01182"/>
    <x v="1172"/>
    <x v="0"/>
    <x v="0"/>
    <x v="3"/>
    <n v="10"/>
    <n v="78720"/>
    <n v="787200"/>
    <n v="673184"/>
    <n v="114016"/>
    <n v="3"/>
    <x v="3"/>
    <n v="95"/>
    <x v="1"/>
    <x v="400"/>
    <n v="0.14483739837398374"/>
    <x v="7"/>
    <n v="787200"/>
  </r>
  <r>
    <s v="TXN01183"/>
    <x v="1173"/>
    <x v="0"/>
    <x v="5"/>
    <x v="3"/>
    <n v="3"/>
    <n v="2350"/>
    <n v="7050"/>
    <n v="5173"/>
    <n v="1877"/>
    <n v="4"/>
    <x v="0"/>
    <n v="89"/>
    <x v="2"/>
    <x v="405"/>
    <n v="0.26624113475177302"/>
    <x v="2"/>
    <n v="7050"/>
  </r>
  <r>
    <s v="TXN01184"/>
    <x v="1174"/>
    <x v="0"/>
    <x v="2"/>
    <x v="5"/>
    <n v="8"/>
    <n v="68926"/>
    <n v="551408"/>
    <n v="344654"/>
    <n v="206754"/>
    <n v="2"/>
    <x v="1"/>
    <n v="87"/>
    <x v="1"/>
    <x v="350"/>
    <n v="0.37495647506020952"/>
    <x v="6"/>
    <n v="551408"/>
  </r>
  <r>
    <s v="TXN01185"/>
    <x v="1175"/>
    <x v="1"/>
    <x v="0"/>
    <x v="2"/>
    <n v="1"/>
    <n v="19020"/>
    <n v="19020"/>
    <n v="13276"/>
    <n v="5744"/>
    <n v="2"/>
    <x v="0"/>
    <n v="96"/>
    <x v="1"/>
    <x v="57"/>
    <n v="0.30199789695057833"/>
    <x v="5"/>
    <n v="19020"/>
  </r>
  <r>
    <s v="TXN01186"/>
    <x v="1176"/>
    <x v="1"/>
    <x v="3"/>
    <x v="5"/>
    <n v="8"/>
    <n v="54937"/>
    <n v="439496"/>
    <n v="264894"/>
    <n v="174602"/>
    <n v="3"/>
    <x v="1"/>
    <n v="78"/>
    <x v="1"/>
    <x v="456"/>
    <n v="0.3972777909241495"/>
    <x v="8"/>
    <n v="439496"/>
  </r>
  <r>
    <s v="TXN01187"/>
    <x v="1177"/>
    <x v="1"/>
    <x v="4"/>
    <x v="2"/>
    <n v="7"/>
    <n v="72552"/>
    <n v="507864"/>
    <n v="286299"/>
    <n v="221565"/>
    <n v="2"/>
    <x v="0"/>
    <n v="79"/>
    <x v="2"/>
    <x v="445"/>
    <n v="0.4362683710599688"/>
    <x v="12"/>
    <n v="507864"/>
  </r>
  <r>
    <s v="TXN01188"/>
    <x v="1178"/>
    <x v="2"/>
    <x v="2"/>
    <x v="3"/>
    <n v="9"/>
    <n v="13806"/>
    <n v="124254"/>
    <n v="102417"/>
    <n v="21837"/>
    <n v="4"/>
    <x v="2"/>
    <n v="75"/>
    <x v="0"/>
    <x v="123"/>
    <n v="0.17574484523637066"/>
    <x v="16"/>
    <n v="124254"/>
  </r>
  <r>
    <s v="TXN01189"/>
    <x v="1179"/>
    <x v="3"/>
    <x v="5"/>
    <x v="5"/>
    <n v="3"/>
    <n v="2425"/>
    <n v="7275"/>
    <n v="3298"/>
    <n v="3977"/>
    <n v="3"/>
    <x v="3"/>
    <n v="62"/>
    <x v="2"/>
    <x v="457"/>
    <n v="0.54666666666666663"/>
    <x v="14"/>
    <n v="7275"/>
  </r>
  <r>
    <s v="TXN01190"/>
    <x v="1180"/>
    <x v="4"/>
    <x v="2"/>
    <x v="0"/>
    <n v="4"/>
    <n v="48774"/>
    <n v="195096"/>
    <n v="163479"/>
    <n v="31617"/>
    <n v="4"/>
    <x v="2"/>
    <n v="76"/>
    <x v="2"/>
    <x v="216"/>
    <n v="0.16205867880428096"/>
    <x v="1"/>
    <n v="195096"/>
  </r>
  <r>
    <s v="TXN01191"/>
    <x v="1181"/>
    <x v="0"/>
    <x v="2"/>
    <x v="3"/>
    <n v="7"/>
    <n v="50404"/>
    <n v="352828"/>
    <n v="297391"/>
    <n v="55437"/>
    <n v="3"/>
    <x v="2"/>
    <n v="71"/>
    <x v="2"/>
    <x v="161"/>
    <n v="0.15712188375072272"/>
    <x v="8"/>
    <n v="352828"/>
  </r>
  <r>
    <s v="TXN01192"/>
    <x v="1182"/>
    <x v="0"/>
    <x v="2"/>
    <x v="4"/>
    <n v="4"/>
    <n v="67827"/>
    <n v="271308"/>
    <n v="160367"/>
    <n v="110941"/>
    <n v="2"/>
    <x v="0"/>
    <n v="64"/>
    <x v="3"/>
    <x v="26"/>
    <n v="0.40891164285608977"/>
    <x v="3"/>
    <n v="271308"/>
  </r>
  <r>
    <s v="TXN01193"/>
    <x v="1183"/>
    <x v="4"/>
    <x v="5"/>
    <x v="3"/>
    <n v="3"/>
    <n v="51339"/>
    <n v="154017"/>
    <n v="69506"/>
    <n v="84511"/>
    <n v="4"/>
    <x v="3"/>
    <n v="85"/>
    <x v="1"/>
    <x v="270"/>
    <n v="0.54871215515170402"/>
    <x v="2"/>
    <n v="154017"/>
  </r>
  <r>
    <s v="TXN01194"/>
    <x v="1184"/>
    <x v="3"/>
    <x v="3"/>
    <x v="2"/>
    <n v="6"/>
    <n v="26093"/>
    <n v="156558"/>
    <n v="85475"/>
    <n v="71083"/>
    <n v="1"/>
    <x v="1"/>
    <n v="51"/>
    <x v="1"/>
    <x v="445"/>
    <n v="0.45403620383500043"/>
    <x v="12"/>
    <n v="156558"/>
  </r>
  <r>
    <s v="TXN01195"/>
    <x v="1185"/>
    <x v="0"/>
    <x v="1"/>
    <x v="0"/>
    <n v="1"/>
    <n v="69951"/>
    <n v="69951"/>
    <n v="51538"/>
    <n v="18413"/>
    <n v="2"/>
    <x v="0"/>
    <n v="63"/>
    <x v="3"/>
    <x v="197"/>
    <n v="0.26322711612414407"/>
    <x v="1"/>
    <n v="69951"/>
  </r>
  <r>
    <s v="TXN01196"/>
    <x v="1186"/>
    <x v="1"/>
    <x v="5"/>
    <x v="0"/>
    <n v="7"/>
    <n v="64793"/>
    <n v="453551"/>
    <n v="244376"/>
    <n v="209175"/>
    <n v="2"/>
    <x v="1"/>
    <n v="67"/>
    <x v="3"/>
    <x v="5"/>
    <n v="0.46119400023371132"/>
    <x v="5"/>
    <n v="453551"/>
  </r>
  <r>
    <s v="TXN01197"/>
    <x v="1187"/>
    <x v="2"/>
    <x v="3"/>
    <x v="1"/>
    <n v="10"/>
    <n v="23857"/>
    <n v="238570"/>
    <n v="140996"/>
    <n v="97574"/>
    <n v="1"/>
    <x v="0"/>
    <n v="96"/>
    <x v="3"/>
    <x v="373"/>
    <n v="0.40899526344469128"/>
    <x v="0"/>
    <n v="238570"/>
  </r>
  <r>
    <s v="TXN01198"/>
    <x v="1188"/>
    <x v="1"/>
    <x v="2"/>
    <x v="0"/>
    <n v="7"/>
    <n v="32088"/>
    <n v="224616"/>
    <n v="200249"/>
    <n v="24367"/>
    <n v="4"/>
    <x v="1"/>
    <n v="58"/>
    <x v="0"/>
    <x v="441"/>
    <n v="0.10848292196459736"/>
    <x v="3"/>
    <n v="224616"/>
  </r>
  <r>
    <s v="TXN01199"/>
    <x v="1189"/>
    <x v="3"/>
    <x v="2"/>
    <x v="3"/>
    <n v="1"/>
    <n v="74318"/>
    <n v="74318"/>
    <n v="55127"/>
    <n v="19191"/>
    <n v="4"/>
    <x v="1"/>
    <n v="71"/>
    <x v="3"/>
    <x v="430"/>
    <n v="0.25822815468661697"/>
    <x v="3"/>
    <n v="74318"/>
  </r>
  <r>
    <s v="TXN01200"/>
    <x v="1190"/>
    <x v="2"/>
    <x v="3"/>
    <x v="3"/>
    <n v="10"/>
    <n v="75859"/>
    <n v="758590"/>
    <n v="472524"/>
    <n v="286066"/>
    <n v="4"/>
    <x v="2"/>
    <n v="61"/>
    <x v="0"/>
    <x v="266"/>
    <n v="0.37710225550033616"/>
    <x v="9"/>
    <n v="758590"/>
  </r>
  <r>
    <s v="TXN01201"/>
    <x v="1191"/>
    <x v="5"/>
    <x v="2"/>
    <x v="5"/>
    <n v="3"/>
    <n v="70479"/>
    <n v="211437"/>
    <n v="184788"/>
    <n v="26649"/>
    <n v="3"/>
    <x v="3"/>
    <n v="84"/>
    <x v="1"/>
    <x v="391"/>
    <n v="0.12603754309794407"/>
    <x v="7"/>
    <n v="211437"/>
  </r>
  <r>
    <s v="TXN01202"/>
    <x v="1192"/>
    <x v="2"/>
    <x v="5"/>
    <x v="1"/>
    <n v="2"/>
    <n v="6795"/>
    <n v="13590"/>
    <n v="11007"/>
    <n v="2583"/>
    <n v="4"/>
    <x v="1"/>
    <n v="84"/>
    <x v="2"/>
    <x v="143"/>
    <n v="0.1900662251655629"/>
    <x v="11"/>
    <n v="13590"/>
  </r>
  <r>
    <s v="TXN01203"/>
    <x v="1193"/>
    <x v="4"/>
    <x v="2"/>
    <x v="4"/>
    <n v="9"/>
    <n v="41654"/>
    <n v="374886"/>
    <n v="240814"/>
    <n v="134072"/>
    <n v="2"/>
    <x v="3"/>
    <n v="65"/>
    <x v="2"/>
    <x v="39"/>
    <n v="0.35763405408577542"/>
    <x v="1"/>
    <n v="374886"/>
  </r>
  <r>
    <s v="TXN01204"/>
    <x v="1194"/>
    <x v="3"/>
    <x v="1"/>
    <x v="4"/>
    <n v="2"/>
    <n v="59480"/>
    <n v="118960"/>
    <n v="99658"/>
    <n v="19302"/>
    <n v="4"/>
    <x v="2"/>
    <n v="53"/>
    <x v="2"/>
    <x v="380"/>
    <n v="0.16225622057834566"/>
    <x v="9"/>
    <n v="118960"/>
  </r>
  <r>
    <s v="TXN01205"/>
    <x v="1195"/>
    <x v="5"/>
    <x v="1"/>
    <x v="4"/>
    <n v="7"/>
    <n v="720"/>
    <n v="5040"/>
    <n v="4513"/>
    <n v="527"/>
    <n v="4"/>
    <x v="2"/>
    <n v="58"/>
    <x v="1"/>
    <x v="309"/>
    <n v="0.10456349206349207"/>
    <x v="15"/>
    <n v="5040"/>
  </r>
  <r>
    <s v="TXN01206"/>
    <x v="1196"/>
    <x v="1"/>
    <x v="5"/>
    <x v="6"/>
    <n v="2"/>
    <n v="58024"/>
    <n v="116048"/>
    <n v="100451"/>
    <n v="15597"/>
    <n v="5"/>
    <x v="3"/>
    <n v="52"/>
    <x v="0"/>
    <x v="123"/>
    <n v="0.13440128222804357"/>
    <x v="16"/>
    <n v="116048"/>
  </r>
  <r>
    <s v="TXN01207"/>
    <x v="1197"/>
    <x v="4"/>
    <x v="5"/>
    <x v="4"/>
    <n v="2"/>
    <n v="62464"/>
    <n v="124928"/>
    <n v="101562"/>
    <n v="23366"/>
    <n v="1"/>
    <x v="3"/>
    <n v="100"/>
    <x v="2"/>
    <x v="81"/>
    <n v="0.18703573258196721"/>
    <x v="6"/>
    <n v="124928"/>
  </r>
  <r>
    <s v="TXN01208"/>
    <x v="1198"/>
    <x v="3"/>
    <x v="2"/>
    <x v="0"/>
    <n v="4"/>
    <n v="58338"/>
    <n v="233352"/>
    <n v="128341"/>
    <n v="105011"/>
    <n v="2"/>
    <x v="0"/>
    <n v="90"/>
    <x v="0"/>
    <x v="310"/>
    <n v="0.45001114196578562"/>
    <x v="1"/>
    <n v="233352"/>
  </r>
  <r>
    <s v="TXN01209"/>
    <x v="1199"/>
    <x v="5"/>
    <x v="4"/>
    <x v="1"/>
    <n v="5"/>
    <n v="49857"/>
    <n v="249285"/>
    <n v="112200"/>
    <n v="137085"/>
    <n v="4"/>
    <x v="1"/>
    <n v="100"/>
    <x v="3"/>
    <x v="6"/>
    <n v="0.5499127504663337"/>
    <x v="6"/>
    <n v="249285"/>
  </r>
  <r>
    <s v="TXN01210"/>
    <x v="1200"/>
    <x v="0"/>
    <x v="0"/>
    <x v="1"/>
    <n v="2"/>
    <n v="46473"/>
    <n v="92946"/>
    <n v="65335"/>
    <n v="27611"/>
    <n v="3"/>
    <x v="1"/>
    <n v="83"/>
    <x v="2"/>
    <x v="157"/>
    <n v="0.29706496245131581"/>
    <x v="11"/>
    <n v="92946"/>
  </r>
  <r>
    <s v="TXN01211"/>
    <x v="1201"/>
    <x v="0"/>
    <x v="0"/>
    <x v="5"/>
    <n v="10"/>
    <n v="12488"/>
    <n v="124880"/>
    <n v="96933"/>
    <n v="27947"/>
    <n v="3"/>
    <x v="3"/>
    <n v="79"/>
    <x v="2"/>
    <x v="183"/>
    <n v="0.22379083920563742"/>
    <x v="13"/>
    <n v="124880"/>
  </r>
  <r>
    <s v="TXN01212"/>
    <x v="1202"/>
    <x v="0"/>
    <x v="0"/>
    <x v="0"/>
    <n v="8"/>
    <n v="74793"/>
    <n v="598344"/>
    <n v="439402"/>
    <n v="158942"/>
    <n v="1"/>
    <x v="0"/>
    <n v="67"/>
    <x v="1"/>
    <x v="72"/>
    <n v="0.26563649004585993"/>
    <x v="13"/>
    <n v="598344"/>
  </r>
  <r>
    <s v="TXN01213"/>
    <x v="1203"/>
    <x v="2"/>
    <x v="3"/>
    <x v="3"/>
    <n v="1"/>
    <n v="29641"/>
    <n v="29641"/>
    <n v="19293"/>
    <n v="10348"/>
    <n v="4"/>
    <x v="3"/>
    <n v="74"/>
    <x v="2"/>
    <x v="456"/>
    <n v="0.34911102864275834"/>
    <x v="8"/>
    <n v="29641"/>
  </r>
  <r>
    <s v="TXN01214"/>
    <x v="1204"/>
    <x v="1"/>
    <x v="0"/>
    <x v="1"/>
    <n v="3"/>
    <n v="76967"/>
    <n v="230901"/>
    <n v="207707"/>
    <n v="23194"/>
    <n v="4"/>
    <x v="0"/>
    <n v="92"/>
    <x v="2"/>
    <x v="11"/>
    <n v="0.10044997639681076"/>
    <x v="0"/>
    <n v="230901"/>
  </r>
  <r>
    <s v="TXN01215"/>
    <x v="1205"/>
    <x v="5"/>
    <x v="0"/>
    <x v="0"/>
    <n v="8"/>
    <n v="58650"/>
    <n v="469200"/>
    <n v="240539"/>
    <n v="228661"/>
    <n v="3"/>
    <x v="2"/>
    <n v="79"/>
    <x v="0"/>
    <x v="111"/>
    <n v="0.48734228473998292"/>
    <x v="15"/>
    <n v="469200"/>
  </r>
  <r>
    <s v="TXN01216"/>
    <x v="1206"/>
    <x v="5"/>
    <x v="4"/>
    <x v="2"/>
    <n v="1"/>
    <n v="78803"/>
    <n v="78803"/>
    <n v="39794"/>
    <n v="39009"/>
    <n v="3"/>
    <x v="3"/>
    <n v="91"/>
    <x v="0"/>
    <x v="410"/>
    <n v="0.49501922515640268"/>
    <x v="16"/>
    <n v="78803"/>
  </r>
  <r>
    <s v="TXN01217"/>
    <x v="1207"/>
    <x v="2"/>
    <x v="2"/>
    <x v="1"/>
    <n v="5"/>
    <n v="76103"/>
    <n v="380515"/>
    <n v="328447"/>
    <n v="52068"/>
    <n v="3"/>
    <x v="3"/>
    <n v="56"/>
    <x v="1"/>
    <x v="107"/>
    <n v="0.1368356043782768"/>
    <x v="5"/>
    <n v="380515"/>
  </r>
  <r>
    <s v="TXN01218"/>
    <x v="1208"/>
    <x v="3"/>
    <x v="3"/>
    <x v="1"/>
    <n v="3"/>
    <n v="61569"/>
    <n v="184707"/>
    <n v="131458"/>
    <n v="53249"/>
    <n v="4"/>
    <x v="2"/>
    <n v="74"/>
    <x v="0"/>
    <x v="197"/>
    <n v="0.2882890199072044"/>
    <x v="1"/>
    <n v="184707"/>
  </r>
  <r>
    <s v="TXN01219"/>
    <x v="1209"/>
    <x v="4"/>
    <x v="3"/>
    <x v="0"/>
    <n v="2"/>
    <n v="42613"/>
    <n v="85226"/>
    <n v="68973"/>
    <n v="16253"/>
    <n v="2"/>
    <x v="2"/>
    <n v="58"/>
    <x v="0"/>
    <x v="424"/>
    <n v="0.19070471452373688"/>
    <x v="11"/>
    <n v="85226"/>
  </r>
  <r>
    <s v="TXN01220"/>
    <x v="1210"/>
    <x v="3"/>
    <x v="4"/>
    <x v="0"/>
    <n v="5"/>
    <n v="64757"/>
    <n v="323785"/>
    <n v="175103"/>
    <n v="148682"/>
    <n v="2"/>
    <x v="2"/>
    <n v="73"/>
    <x v="3"/>
    <x v="196"/>
    <n v="0.45919977763021758"/>
    <x v="3"/>
    <n v="323785"/>
  </r>
  <r>
    <s v="TXN01221"/>
    <x v="59"/>
    <x v="1"/>
    <x v="0"/>
    <x v="1"/>
    <n v="2"/>
    <n v="49318"/>
    <n v="98636"/>
    <n v="76967"/>
    <n v="21669"/>
    <n v="3"/>
    <x v="2"/>
    <n v="50"/>
    <x v="0"/>
    <x v="458"/>
    <n v="0.21968652418995094"/>
    <x v="4"/>
    <n v="98636"/>
  </r>
  <r>
    <s v="TXN01222"/>
    <x v="1211"/>
    <x v="0"/>
    <x v="4"/>
    <x v="1"/>
    <n v="2"/>
    <n v="27016"/>
    <n v="54032"/>
    <n v="40299"/>
    <n v="13733"/>
    <n v="2"/>
    <x v="2"/>
    <n v="100"/>
    <x v="2"/>
    <x v="233"/>
    <n v="0.25416419899318921"/>
    <x v="5"/>
    <n v="54032"/>
  </r>
  <r>
    <s v="TXN01223"/>
    <x v="1212"/>
    <x v="1"/>
    <x v="5"/>
    <x v="2"/>
    <n v="8"/>
    <n v="28398"/>
    <n v="227184"/>
    <n v="189887"/>
    <n v="37297"/>
    <n v="3"/>
    <x v="1"/>
    <n v="92"/>
    <x v="0"/>
    <x v="146"/>
    <n v="0.16417089231636031"/>
    <x v="16"/>
    <n v="227184"/>
  </r>
  <r>
    <s v="TXN01224"/>
    <x v="1213"/>
    <x v="5"/>
    <x v="1"/>
    <x v="6"/>
    <n v="3"/>
    <n v="6083"/>
    <n v="18249"/>
    <n v="15753"/>
    <n v="2496"/>
    <n v="2"/>
    <x v="2"/>
    <n v="94"/>
    <x v="2"/>
    <x v="140"/>
    <n v="0.13677461778727601"/>
    <x v="15"/>
    <n v="18249"/>
  </r>
  <r>
    <s v="TXN01225"/>
    <x v="1214"/>
    <x v="1"/>
    <x v="0"/>
    <x v="3"/>
    <n v="9"/>
    <n v="45965"/>
    <n v="413685"/>
    <n v="304530"/>
    <n v="109155"/>
    <n v="1"/>
    <x v="1"/>
    <n v="51"/>
    <x v="0"/>
    <x v="459"/>
    <n v="0.26386018347293233"/>
    <x v="0"/>
    <n v="413685"/>
  </r>
  <r>
    <s v="TXN01226"/>
    <x v="1215"/>
    <x v="1"/>
    <x v="5"/>
    <x v="3"/>
    <n v="6"/>
    <n v="66249"/>
    <n v="397494"/>
    <n v="335367"/>
    <n v="62127"/>
    <n v="5"/>
    <x v="1"/>
    <n v="74"/>
    <x v="2"/>
    <x v="460"/>
    <n v="0.15629669881809538"/>
    <x v="5"/>
    <n v="397494"/>
  </r>
  <r>
    <s v="TXN01227"/>
    <x v="1216"/>
    <x v="3"/>
    <x v="0"/>
    <x v="3"/>
    <n v="7"/>
    <n v="25924"/>
    <n v="181468"/>
    <n v="130434"/>
    <n v="51034"/>
    <n v="5"/>
    <x v="2"/>
    <n v="86"/>
    <x v="0"/>
    <x v="61"/>
    <n v="0.28122864637291423"/>
    <x v="8"/>
    <n v="181468"/>
  </r>
  <r>
    <s v="TXN01228"/>
    <x v="1217"/>
    <x v="4"/>
    <x v="1"/>
    <x v="0"/>
    <n v="4"/>
    <n v="55070"/>
    <n v="220280"/>
    <n v="162061"/>
    <n v="58219"/>
    <n v="5"/>
    <x v="3"/>
    <n v="84"/>
    <x v="2"/>
    <x v="345"/>
    <n v="0.26429544216451789"/>
    <x v="5"/>
    <n v="220280"/>
  </r>
  <r>
    <s v="TXN01229"/>
    <x v="1218"/>
    <x v="1"/>
    <x v="4"/>
    <x v="0"/>
    <n v="4"/>
    <n v="22657"/>
    <n v="90628"/>
    <n v="53301"/>
    <n v="37327"/>
    <n v="2"/>
    <x v="1"/>
    <n v="74"/>
    <x v="0"/>
    <x v="461"/>
    <n v="0.41187050359712229"/>
    <x v="14"/>
    <n v="90628"/>
  </r>
  <r>
    <s v="TXN01230"/>
    <x v="1219"/>
    <x v="1"/>
    <x v="3"/>
    <x v="6"/>
    <n v="10"/>
    <n v="30997"/>
    <n v="309970"/>
    <n v="265190"/>
    <n v="44780"/>
    <n v="1"/>
    <x v="1"/>
    <n v="86"/>
    <x v="1"/>
    <x v="72"/>
    <n v="0.14446559344452689"/>
    <x v="13"/>
    <n v="309970"/>
  </r>
  <r>
    <s v="TXN01231"/>
    <x v="1220"/>
    <x v="1"/>
    <x v="1"/>
    <x v="6"/>
    <n v="4"/>
    <n v="43622"/>
    <n v="174488"/>
    <n v="117223"/>
    <n v="57265"/>
    <n v="2"/>
    <x v="1"/>
    <n v="56"/>
    <x v="1"/>
    <x v="125"/>
    <n v="0.32818875796616387"/>
    <x v="9"/>
    <n v="174488"/>
  </r>
  <r>
    <s v="TXN01232"/>
    <x v="1221"/>
    <x v="5"/>
    <x v="3"/>
    <x v="2"/>
    <n v="1"/>
    <n v="47336"/>
    <n v="47336"/>
    <n v="31507"/>
    <n v="15829"/>
    <n v="3"/>
    <x v="2"/>
    <n v="68"/>
    <x v="0"/>
    <x v="274"/>
    <n v="0.33439665370965016"/>
    <x v="4"/>
    <n v="47336"/>
  </r>
  <r>
    <s v="TXN01233"/>
    <x v="1134"/>
    <x v="1"/>
    <x v="3"/>
    <x v="6"/>
    <n v="7"/>
    <n v="70781"/>
    <n v="495467"/>
    <n v="319760"/>
    <n v="175707"/>
    <n v="4"/>
    <x v="0"/>
    <n v="83"/>
    <x v="3"/>
    <x v="146"/>
    <n v="0.35462906712253289"/>
    <x v="16"/>
    <n v="495467"/>
  </r>
  <r>
    <s v="TXN01234"/>
    <x v="1222"/>
    <x v="5"/>
    <x v="4"/>
    <x v="6"/>
    <n v="9"/>
    <n v="19345"/>
    <n v="174105"/>
    <n v="109814"/>
    <n v="64291"/>
    <n v="1"/>
    <x v="3"/>
    <n v="70"/>
    <x v="3"/>
    <x v="88"/>
    <n v="0.36926567301341146"/>
    <x v="6"/>
    <n v="174105"/>
  </r>
  <r>
    <s v="TXN01235"/>
    <x v="1223"/>
    <x v="5"/>
    <x v="4"/>
    <x v="6"/>
    <n v="2"/>
    <n v="23512"/>
    <n v="47024"/>
    <n v="39780"/>
    <n v="7244"/>
    <n v="1"/>
    <x v="2"/>
    <n v="85"/>
    <x v="1"/>
    <x v="393"/>
    <n v="0.15404899625723034"/>
    <x v="4"/>
    <n v="47024"/>
  </r>
  <r>
    <s v="TXN01236"/>
    <x v="1224"/>
    <x v="1"/>
    <x v="1"/>
    <x v="0"/>
    <n v="6"/>
    <n v="5754"/>
    <n v="34524"/>
    <n v="23363"/>
    <n v="11161"/>
    <n v="2"/>
    <x v="1"/>
    <n v="83"/>
    <x v="0"/>
    <x v="93"/>
    <n v="0.32328235430425212"/>
    <x v="7"/>
    <n v="34524"/>
  </r>
  <r>
    <s v="TXN01237"/>
    <x v="1225"/>
    <x v="4"/>
    <x v="2"/>
    <x v="6"/>
    <n v="6"/>
    <n v="5473"/>
    <n v="32838"/>
    <n v="22847"/>
    <n v="9991"/>
    <n v="1"/>
    <x v="3"/>
    <n v="97"/>
    <x v="0"/>
    <x v="382"/>
    <n v="0.30425117242219379"/>
    <x v="4"/>
    <n v="32838"/>
  </r>
  <r>
    <s v="TXN01238"/>
    <x v="1226"/>
    <x v="4"/>
    <x v="3"/>
    <x v="0"/>
    <n v="4"/>
    <n v="39615"/>
    <n v="158460"/>
    <n v="99503"/>
    <n v="58957"/>
    <n v="3"/>
    <x v="2"/>
    <n v="71"/>
    <x v="3"/>
    <x v="1"/>
    <n v="0.37206235011990407"/>
    <x v="1"/>
    <n v="158460"/>
  </r>
  <r>
    <s v="TXN01239"/>
    <x v="1227"/>
    <x v="3"/>
    <x v="5"/>
    <x v="4"/>
    <n v="2"/>
    <n v="25278"/>
    <n v="50556"/>
    <n v="23924"/>
    <n v="26632"/>
    <n v="5"/>
    <x v="3"/>
    <n v="78"/>
    <x v="1"/>
    <x v="462"/>
    <n v="0.52678218213466255"/>
    <x v="11"/>
    <n v="50556"/>
  </r>
  <r>
    <s v="TXN01240"/>
    <x v="1228"/>
    <x v="5"/>
    <x v="5"/>
    <x v="1"/>
    <n v="9"/>
    <n v="72034"/>
    <n v="648306"/>
    <n v="413066"/>
    <n v="235240"/>
    <n v="2"/>
    <x v="0"/>
    <n v="57"/>
    <x v="1"/>
    <x v="408"/>
    <n v="0.36285334394560592"/>
    <x v="3"/>
    <n v="648306"/>
  </r>
  <r>
    <s v="TXN01241"/>
    <x v="1229"/>
    <x v="3"/>
    <x v="5"/>
    <x v="2"/>
    <n v="8"/>
    <n v="74370"/>
    <n v="594960"/>
    <n v="363670"/>
    <n v="231290"/>
    <n v="3"/>
    <x v="0"/>
    <n v="50"/>
    <x v="3"/>
    <x v="463"/>
    <n v="0.38874882345031597"/>
    <x v="8"/>
    <n v="594960"/>
  </r>
  <r>
    <s v="TXN01242"/>
    <x v="1230"/>
    <x v="1"/>
    <x v="3"/>
    <x v="1"/>
    <n v="2"/>
    <n v="61480"/>
    <n v="122960"/>
    <n v="49573"/>
    <n v="73387"/>
    <n v="1"/>
    <x v="0"/>
    <n v="53"/>
    <x v="3"/>
    <x v="191"/>
    <n v="0.59683636955107355"/>
    <x v="8"/>
    <n v="122960"/>
  </r>
  <r>
    <s v="TXN01243"/>
    <x v="1231"/>
    <x v="3"/>
    <x v="0"/>
    <x v="0"/>
    <n v="1"/>
    <n v="38577"/>
    <n v="38577"/>
    <n v="25554"/>
    <n v="13023"/>
    <n v="3"/>
    <x v="1"/>
    <n v="98"/>
    <x v="2"/>
    <x v="195"/>
    <n v="0.33758457111750523"/>
    <x v="14"/>
    <n v="38577"/>
  </r>
  <r>
    <s v="TXN01244"/>
    <x v="1232"/>
    <x v="2"/>
    <x v="3"/>
    <x v="3"/>
    <n v="2"/>
    <n v="14334"/>
    <n v="28668"/>
    <n v="21192"/>
    <n v="7476"/>
    <n v="5"/>
    <x v="3"/>
    <n v="68"/>
    <x v="2"/>
    <x v="54"/>
    <n v="0.26077856843867725"/>
    <x v="9"/>
    <n v="28668"/>
  </r>
  <r>
    <s v="TXN01245"/>
    <x v="1233"/>
    <x v="0"/>
    <x v="3"/>
    <x v="4"/>
    <n v="8"/>
    <n v="44335"/>
    <n v="354680"/>
    <n v="298203"/>
    <n v="56477"/>
    <n v="2"/>
    <x v="3"/>
    <n v="91"/>
    <x v="0"/>
    <x v="18"/>
    <n v="0.15923367542573588"/>
    <x v="4"/>
    <n v="354680"/>
  </r>
  <r>
    <s v="TXN01246"/>
    <x v="1234"/>
    <x v="1"/>
    <x v="0"/>
    <x v="6"/>
    <n v="6"/>
    <n v="68934"/>
    <n v="413604"/>
    <n v="363935"/>
    <n v="49669"/>
    <n v="4"/>
    <x v="0"/>
    <n v="79"/>
    <x v="3"/>
    <x v="311"/>
    <n v="0.12008829701840408"/>
    <x v="9"/>
    <n v="413604"/>
  </r>
  <r>
    <s v="TXN01247"/>
    <x v="1235"/>
    <x v="2"/>
    <x v="2"/>
    <x v="2"/>
    <n v="8"/>
    <n v="32101"/>
    <n v="256808"/>
    <n v="229187"/>
    <n v="27621"/>
    <n v="3"/>
    <x v="2"/>
    <n v="97"/>
    <x v="1"/>
    <x v="452"/>
    <n v="0.10755506059001277"/>
    <x v="3"/>
    <n v="256808"/>
  </r>
  <r>
    <s v="TXN01248"/>
    <x v="1236"/>
    <x v="1"/>
    <x v="4"/>
    <x v="6"/>
    <n v="1"/>
    <n v="2377"/>
    <n v="2377"/>
    <n v="1439"/>
    <n v="938"/>
    <n v="4"/>
    <x v="1"/>
    <n v="68"/>
    <x v="3"/>
    <x v="274"/>
    <n v="0.39461506100126209"/>
    <x v="4"/>
    <n v="2377"/>
  </r>
  <r>
    <s v="TXN01249"/>
    <x v="1237"/>
    <x v="1"/>
    <x v="0"/>
    <x v="5"/>
    <n v="2"/>
    <n v="77131"/>
    <n v="154262"/>
    <n v="84035"/>
    <n v="70227"/>
    <n v="3"/>
    <x v="3"/>
    <n v="67"/>
    <x v="1"/>
    <x v="249"/>
    <n v="0.45524497283841775"/>
    <x v="8"/>
    <n v="154262"/>
  </r>
  <r>
    <s v="TXN01250"/>
    <x v="1238"/>
    <x v="4"/>
    <x v="5"/>
    <x v="1"/>
    <n v="8"/>
    <n v="41642"/>
    <n v="333136"/>
    <n v="146673"/>
    <n v="186463"/>
    <n v="3"/>
    <x v="1"/>
    <n v="70"/>
    <x v="1"/>
    <x v="416"/>
    <n v="0.55972035444983426"/>
    <x v="0"/>
    <n v="333136"/>
  </r>
  <r>
    <s v="TXN01251"/>
    <x v="1239"/>
    <x v="5"/>
    <x v="1"/>
    <x v="3"/>
    <n v="6"/>
    <n v="21278"/>
    <n v="127668"/>
    <n v="113882"/>
    <n v="13786"/>
    <n v="2"/>
    <x v="0"/>
    <n v="71"/>
    <x v="0"/>
    <x v="172"/>
    <n v="0.10798320644170818"/>
    <x v="14"/>
    <n v="127668"/>
  </r>
  <r>
    <s v="TXN01252"/>
    <x v="1240"/>
    <x v="0"/>
    <x v="4"/>
    <x v="4"/>
    <n v="4"/>
    <n v="38455"/>
    <n v="153820"/>
    <n v="80115"/>
    <n v="73705"/>
    <n v="2"/>
    <x v="1"/>
    <n v="82"/>
    <x v="1"/>
    <x v="69"/>
    <n v="0.47916395787283839"/>
    <x v="9"/>
    <n v="153820"/>
  </r>
  <r>
    <s v="TXN01253"/>
    <x v="1241"/>
    <x v="3"/>
    <x v="0"/>
    <x v="4"/>
    <n v="10"/>
    <n v="58897"/>
    <n v="588970"/>
    <n v="360263"/>
    <n v="228707"/>
    <n v="3"/>
    <x v="0"/>
    <n v="61"/>
    <x v="3"/>
    <x v="181"/>
    <n v="0.38831689220164017"/>
    <x v="7"/>
    <n v="588970"/>
  </r>
  <r>
    <s v="TXN01254"/>
    <x v="1242"/>
    <x v="4"/>
    <x v="4"/>
    <x v="5"/>
    <n v="9"/>
    <n v="55353"/>
    <n v="498177"/>
    <n v="275848"/>
    <n v="222329"/>
    <n v="5"/>
    <x v="0"/>
    <n v="50"/>
    <x v="1"/>
    <x v="258"/>
    <n v="0.44628515567760052"/>
    <x v="10"/>
    <n v="498177"/>
  </r>
  <r>
    <s v="TXN01255"/>
    <x v="1243"/>
    <x v="1"/>
    <x v="4"/>
    <x v="1"/>
    <n v="3"/>
    <n v="46853"/>
    <n v="140559"/>
    <n v="58445"/>
    <n v="82114"/>
    <n v="5"/>
    <x v="0"/>
    <n v="51"/>
    <x v="2"/>
    <x v="351"/>
    <n v="0.58419596041519928"/>
    <x v="8"/>
    <n v="140559"/>
  </r>
  <r>
    <s v="TXN01256"/>
    <x v="514"/>
    <x v="4"/>
    <x v="4"/>
    <x v="4"/>
    <n v="5"/>
    <n v="70244"/>
    <n v="351220"/>
    <n v="202954"/>
    <n v="148266"/>
    <n v="5"/>
    <x v="0"/>
    <n v="86"/>
    <x v="3"/>
    <x v="372"/>
    <n v="0.42214566368657819"/>
    <x v="4"/>
    <n v="351220"/>
  </r>
  <r>
    <s v="TXN01257"/>
    <x v="1244"/>
    <x v="1"/>
    <x v="2"/>
    <x v="1"/>
    <n v="2"/>
    <n v="78417"/>
    <n v="156834"/>
    <n v="82995"/>
    <n v="73839"/>
    <n v="5"/>
    <x v="0"/>
    <n v="92"/>
    <x v="2"/>
    <x v="224"/>
    <n v="0.47080990091434255"/>
    <x v="3"/>
    <n v="156834"/>
  </r>
  <r>
    <s v="TXN01258"/>
    <x v="842"/>
    <x v="2"/>
    <x v="5"/>
    <x v="2"/>
    <n v="7"/>
    <n v="22458"/>
    <n v="157206"/>
    <n v="121422"/>
    <n v="35784"/>
    <n v="3"/>
    <x v="3"/>
    <n v="56"/>
    <x v="3"/>
    <x v="445"/>
    <n v="0.22762489981298423"/>
    <x v="12"/>
    <n v="157206"/>
  </r>
  <r>
    <s v="TXN01259"/>
    <x v="1245"/>
    <x v="1"/>
    <x v="4"/>
    <x v="5"/>
    <n v="9"/>
    <n v="65126"/>
    <n v="586134"/>
    <n v="445729"/>
    <n v="140405"/>
    <n v="3"/>
    <x v="1"/>
    <n v="80"/>
    <x v="0"/>
    <x v="177"/>
    <n v="0.2395441997904916"/>
    <x v="10"/>
    <n v="586134"/>
  </r>
  <r>
    <s v="TXN01260"/>
    <x v="1246"/>
    <x v="1"/>
    <x v="2"/>
    <x v="6"/>
    <n v="7"/>
    <n v="51204"/>
    <n v="358428"/>
    <n v="206747"/>
    <n v="151681"/>
    <n v="1"/>
    <x v="0"/>
    <n v="89"/>
    <x v="0"/>
    <x v="447"/>
    <n v="0.42318401464171324"/>
    <x v="4"/>
    <n v="358428"/>
  </r>
  <r>
    <s v="TXN01261"/>
    <x v="1247"/>
    <x v="5"/>
    <x v="2"/>
    <x v="2"/>
    <n v="5"/>
    <n v="51311"/>
    <n v="256555"/>
    <n v="218133"/>
    <n v="38422"/>
    <n v="2"/>
    <x v="2"/>
    <n v="96"/>
    <x v="3"/>
    <x v="399"/>
    <n v="0.14976125976886048"/>
    <x v="12"/>
    <n v="256555"/>
  </r>
  <r>
    <s v="TXN01262"/>
    <x v="1248"/>
    <x v="0"/>
    <x v="1"/>
    <x v="0"/>
    <n v="3"/>
    <n v="29621"/>
    <n v="88863"/>
    <n v="49512"/>
    <n v="39351"/>
    <n v="5"/>
    <x v="0"/>
    <n v="99"/>
    <x v="3"/>
    <x v="300"/>
    <n v="0.44282772357449107"/>
    <x v="11"/>
    <n v="88863"/>
  </r>
  <r>
    <s v="TXN01263"/>
    <x v="1249"/>
    <x v="0"/>
    <x v="1"/>
    <x v="4"/>
    <n v="6"/>
    <n v="78533"/>
    <n v="471198"/>
    <n v="393284"/>
    <n v="77914"/>
    <n v="4"/>
    <x v="1"/>
    <n v="71"/>
    <x v="0"/>
    <x v="102"/>
    <n v="0.16535299385820823"/>
    <x v="9"/>
    <n v="471198"/>
  </r>
  <r>
    <s v="TXN01264"/>
    <x v="1250"/>
    <x v="2"/>
    <x v="2"/>
    <x v="4"/>
    <n v="9"/>
    <n v="26826"/>
    <n v="241434"/>
    <n v="150244"/>
    <n v="91190"/>
    <n v="5"/>
    <x v="0"/>
    <n v="58"/>
    <x v="0"/>
    <x v="115"/>
    <n v="0.37770156647365327"/>
    <x v="7"/>
    <n v="241434"/>
  </r>
  <r>
    <s v="TXN01265"/>
    <x v="1251"/>
    <x v="2"/>
    <x v="0"/>
    <x v="0"/>
    <n v="6"/>
    <n v="19425"/>
    <n v="116550"/>
    <n v="51050"/>
    <n v="65500"/>
    <n v="4"/>
    <x v="2"/>
    <n v="83"/>
    <x v="2"/>
    <x v="437"/>
    <n v="0.56199056199056197"/>
    <x v="4"/>
    <n v="116550"/>
  </r>
  <r>
    <s v="TXN01266"/>
    <x v="1252"/>
    <x v="5"/>
    <x v="2"/>
    <x v="3"/>
    <n v="7"/>
    <n v="14349"/>
    <n v="100443"/>
    <n v="61615"/>
    <n v="38828"/>
    <n v="2"/>
    <x v="0"/>
    <n v="59"/>
    <x v="1"/>
    <x v="314"/>
    <n v="0.38656750594864747"/>
    <x v="16"/>
    <n v="100443"/>
  </r>
  <r>
    <s v="TXN01267"/>
    <x v="1253"/>
    <x v="4"/>
    <x v="1"/>
    <x v="6"/>
    <n v="10"/>
    <n v="46584"/>
    <n v="465840"/>
    <n v="390067"/>
    <n v="75773"/>
    <n v="1"/>
    <x v="0"/>
    <n v="53"/>
    <x v="1"/>
    <x v="464"/>
    <n v="0.16265885282500428"/>
    <x v="0"/>
    <n v="465840"/>
  </r>
  <r>
    <s v="TXN01268"/>
    <x v="114"/>
    <x v="0"/>
    <x v="5"/>
    <x v="6"/>
    <n v="5"/>
    <n v="63597"/>
    <n v="317985"/>
    <n v="198685"/>
    <n v="119300"/>
    <n v="4"/>
    <x v="0"/>
    <n v="84"/>
    <x v="0"/>
    <x v="112"/>
    <n v="0.37517492963504567"/>
    <x v="10"/>
    <n v="317985"/>
  </r>
  <r>
    <s v="TXN01269"/>
    <x v="1254"/>
    <x v="4"/>
    <x v="0"/>
    <x v="6"/>
    <n v="6"/>
    <n v="59528"/>
    <n v="357168"/>
    <n v="271415"/>
    <n v="85753"/>
    <n v="1"/>
    <x v="2"/>
    <n v="60"/>
    <x v="1"/>
    <x v="248"/>
    <n v="0.24009149755857187"/>
    <x v="6"/>
    <n v="357168"/>
  </r>
  <r>
    <s v="TXN01270"/>
    <x v="1255"/>
    <x v="2"/>
    <x v="4"/>
    <x v="2"/>
    <n v="4"/>
    <n v="4212"/>
    <n v="16848"/>
    <n v="8429"/>
    <n v="8419"/>
    <n v="1"/>
    <x v="3"/>
    <n v="55"/>
    <x v="3"/>
    <x v="333"/>
    <n v="0.49970322886989554"/>
    <x v="14"/>
    <n v="16848"/>
  </r>
  <r>
    <s v="TXN01271"/>
    <x v="1256"/>
    <x v="4"/>
    <x v="2"/>
    <x v="4"/>
    <n v="3"/>
    <n v="48268"/>
    <n v="144804"/>
    <n v="79001"/>
    <n v="65803"/>
    <n v="3"/>
    <x v="2"/>
    <n v="91"/>
    <x v="1"/>
    <x v="216"/>
    <n v="0.45442805447363332"/>
    <x v="1"/>
    <n v="144804"/>
  </r>
  <r>
    <s v="TXN01272"/>
    <x v="1257"/>
    <x v="2"/>
    <x v="2"/>
    <x v="4"/>
    <n v="1"/>
    <n v="72614"/>
    <n v="72614"/>
    <n v="35599"/>
    <n v="37015"/>
    <n v="2"/>
    <x v="2"/>
    <n v="60"/>
    <x v="1"/>
    <x v="431"/>
    <n v="0.50975018591456189"/>
    <x v="4"/>
    <n v="72614"/>
  </r>
  <r>
    <s v="TXN01273"/>
    <x v="1258"/>
    <x v="0"/>
    <x v="2"/>
    <x v="1"/>
    <n v="4"/>
    <n v="3488"/>
    <n v="13952"/>
    <n v="7226"/>
    <n v="6726"/>
    <n v="5"/>
    <x v="3"/>
    <n v="71"/>
    <x v="3"/>
    <x v="105"/>
    <n v="0.48208142201834864"/>
    <x v="6"/>
    <n v="13952"/>
  </r>
  <r>
    <s v="TXN01274"/>
    <x v="1259"/>
    <x v="5"/>
    <x v="4"/>
    <x v="1"/>
    <n v="8"/>
    <n v="18902"/>
    <n v="151216"/>
    <n v="122137"/>
    <n v="29079"/>
    <n v="5"/>
    <x v="3"/>
    <n v="94"/>
    <x v="3"/>
    <x v="192"/>
    <n v="0.19230107925087292"/>
    <x v="13"/>
    <n v="151216"/>
  </r>
  <r>
    <s v="TXN01275"/>
    <x v="1260"/>
    <x v="5"/>
    <x v="1"/>
    <x v="2"/>
    <n v="3"/>
    <n v="35686"/>
    <n v="107058"/>
    <n v="48394"/>
    <n v="58664"/>
    <n v="5"/>
    <x v="2"/>
    <n v="96"/>
    <x v="0"/>
    <x v="344"/>
    <n v="0.54796465467316779"/>
    <x v="6"/>
    <n v="107058"/>
  </r>
  <r>
    <s v="TXN01276"/>
    <x v="1261"/>
    <x v="0"/>
    <x v="1"/>
    <x v="4"/>
    <n v="4"/>
    <n v="6849"/>
    <n v="27396"/>
    <n v="10976"/>
    <n v="16420"/>
    <n v="5"/>
    <x v="1"/>
    <n v="86"/>
    <x v="3"/>
    <x v="390"/>
    <n v="0.59935757044824067"/>
    <x v="7"/>
    <n v="27396"/>
  </r>
  <r>
    <s v="TXN01277"/>
    <x v="1262"/>
    <x v="1"/>
    <x v="4"/>
    <x v="6"/>
    <n v="2"/>
    <n v="4539"/>
    <n v="9078"/>
    <n v="5465"/>
    <n v="3613"/>
    <n v="5"/>
    <x v="3"/>
    <n v="82"/>
    <x v="2"/>
    <x v="319"/>
    <n v="0.39799515311742673"/>
    <x v="9"/>
    <n v="9078"/>
  </r>
  <r>
    <s v="TXN01278"/>
    <x v="1263"/>
    <x v="4"/>
    <x v="2"/>
    <x v="5"/>
    <n v="5"/>
    <n v="57699"/>
    <n v="288495"/>
    <n v="125980"/>
    <n v="162515"/>
    <n v="4"/>
    <x v="3"/>
    <n v="97"/>
    <x v="2"/>
    <x v="316"/>
    <n v="0.56331998821470042"/>
    <x v="10"/>
    <n v="288495"/>
  </r>
  <r>
    <s v="TXN01279"/>
    <x v="1264"/>
    <x v="2"/>
    <x v="5"/>
    <x v="2"/>
    <n v="7"/>
    <n v="1364"/>
    <n v="9548"/>
    <n v="3993"/>
    <n v="5555"/>
    <n v="3"/>
    <x v="3"/>
    <n v="95"/>
    <x v="1"/>
    <x v="345"/>
    <n v="0.58179723502304148"/>
    <x v="5"/>
    <n v="9548"/>
  </r>
  <r>
    <s v="TXN01280"/>
    <x v="1265"/>
    <x v="5"/>
    <x v="3"/>
    <x v="4"/>
    <n v="7"/>
    <n v="69849"/>
    <n v="488943"/>
    <n v="224348"/>
    <n v="264595"/>
    <n v="3"/>
    <x v="0"/>
    <n v="78"/>
    <x v="0"/>
    <x v="388"/>
    <n v="0.54115714919735025"/>
    <x v="14"/>
    <n v="488943"/>
  </r>
  <r>
    <s v="TXN01281"/>
    <x v="1266"/>
    <x v="2"/>
    <x v="2"/>
    <x v="4"/>
    <n v="7"/>
    <n v="49538"/>
    <n v="346766"/>
    <n v="252786"/>
    <n v="93980"/>
    <n v="5"/>
    <x v="1"/>
    <n v="97"/>
    <x v="0"/>
    <x v="129"/>
    <n v="0.27101849662308303"/>
    <x v="3"/>
    <n v="346766"/>
  </r>
  <r>
    <s v="TXN01282"/>
    <x v="1267"/>
    <x v="1"/>
    <x v="1"/>
    <x v="6"/>
    <n v="9"/>
    <n v="9432"/>
    <n v="84888"/>
    <n v="50145"/>
    <n v="34743"/>
    <n v="1"/>
    <x v="1"/>
    <n v="86"/>
    <x v="0"/>
    <x v="326"/>
    <n v="0.40928046366977666"/>
    <x v="15"/>
    <n v="84888"/>
  </r>
  <r>
    <s v="TXN01283"/>
    <x v="1268"/>
    <x v="1"/>
    <x v="1"/>
    <x v="4"/>
    <n v="5"/>
    <n v="62393"/>
    <n v="311965"/>
    <n v="141040"/>
    <n v="170925"/>
    <n v="2"/>
    <x v="3"/>
    <n v="80"/>
    <x v="1"/>
    <x v="51"/>
    <n v="0.54789800137835976"/>
    <x v="14"/>
    <n v="311965"/>
  </r>
  <r>
    <s v="TXN01284"/>
    <x v="1269"/>
    <x v="4"/>
    <x v="0"/>
    <x v="6"/>
    <n v="6"/>
    <n v="45940"/>
    <n v="275640"/>
    <n v="134822"/>
    <n v="140818"/>
    <n v="3"/>
    <x v="0"/>
    <n v="86"/>
    <x v="1"/>
    <x v="113"/>
    <n v="0.51087650558699749"/>
    <x v="0"/>
    <n v="275640"/>
  </r>
  <r>
    <s v="TXN01285"/>
    <x v="1270"/>
    <x v="4"/>
    <x v="3"/>
    <x v="2"/>
    <n v="5"/>
    <n v="39502"/>
    <n v="197510"/>
    <n v="93770"/>
    <n v="103740"/>
    <n v="1"/>
    <x v="3"/>
    <n v="52"/>
    <x v="1"/>
    <x v="342"/>
    <n v="0.52523922839349901"/>
    <x v="2"/>
    <n v="197510"/>
  </r>
  <r>
    <s v="TXN01286"/>
    <x v="1271"/>
    <x v="2"/>
    <x v="5"/>
    <x v="6"/>
    <n v="7"/>
    <n v="20671"/>
    <n v="144697"/>
    <n v="75369"/>
    <n v="69328"/>
    <n v="2"/>
    <x v="0"/>
    <n v="94"/>
    <x v="0"/>
    <x v="402"/>
    <n v="0.47912534468579171"/>
    <x v="14"/>
    <n v="144697"/>
  </r>
  <r>
    <s v="TXN01287"/>
    <x v="1272"/>
    <x v="3"/>
    <x v="2"/>
    <x v="4"/>
    <n v="6"/>
    <n v="15785"/>
    <n v="94710"/>
    <n v="62775"/>
    <n v="31935"/>
    <n v="5"/>
    <x v="2"/>
    <n v="94"/>
    <x v="0"/>
    <x v="339"/>
    <n v="0.33718720304086158"/>
    <x v="3"/>
    <n v="94710"/>
  </r>
  <r>
    <s v="TXN01288"/>
    <x v="1273"/>
    <x v="3"/>
    <x v="5"/>
    <x v="3"/>
    <n v="4"/>
    <n v="36971"/>
    <n v="147884"/>
    <n v="103144"/>
    <n v="44740"/>
    <n v="1"/>
    <x v="2"/>
    <n v="99"/>
    <x v="1"/>
    <x v="200"/>
    <n v="0.30253441886884314"/>
    <x v="5"/>
    <n v="147884"/>
  </r>
  <r>
    <s v="TXN01289"/>
    <x v="1274"/>
    <x v="3"/>
    <x v="0"/>
    <x v="3"/>
    <n v="1"/>
    <n v="30355"/>
    <n v="30355"/>
    <n v="12998"/>
    <n v="17357"/>
    <n v="3"/>
    <x v="0"/>
    <n v="50"/>
    <x v="3"/>
    <x v="16"/>
    <n v="0.57180036237852083"/>
    <x v="7"/>
    <n v="30355"/>
  </r>
  <r>
    <s v="TXN01290"/>
    <x v="1275"/>
    <x v="5"/>
    <x v="2"/>
    <x v="2"/>
    <n v="7"/>
    <n v="7218"/>
    <n v="50526"/>
    <n v="40208"/>
    <n v="10318"/>
    <n v="3"/>
    <x v="0"/>
    <n v="50"/>
    <x v="1"/>
    <x v="465"/>
    <n v="0.20421169298974784"/>
    <x v="8"/>
    <n v="50526"/>
  </r>
  <r>
    <s v="TXN01291"/>
    <x v="1276"/>
    <x v="1"/>
    <x v="4"/>
    <x v="6"/>
    <n v="3"/>
    <n v="61542"/>
    <n v="184626"/>
    <n v="139218"/>
    <n v="45408"/>
    <n v="5"/>
    <x v="3"/>
    <n v="89"/>
    <x v="0"/>
    <x v="197"/>
    <n v="0.2459458581131585"/>
    <x v="1"/>
    <n v="184626"/>
  </r>
  <r>
    <s v="TXN01292"/>
    <x v="1277"/>
    <x v="5"/>
    <x v="1"/>
    <x v="0"/>
    <n v="10"/>
    <n v="37123"/>
    <n v="371230"/>
    <n v="224704"/>
    <n v="146526"/>
    <n v="1"/>
    <x v="3"/>
    <n v="79"/>
    <x v="0"/>
    <x v="9"/>
    <n v="0.39470409180292543"/>
    <x v="9"/>
    <n v="371230"/>
  </r>
  <r>
    <s v="TXN01293"/>
    <x v="1278"/>
    <x v="3"/>
    <x v="0"/>
    <x v="2"/>
    <n v="9"/>
    <n v="34770"/>
    <n v="312930"/>
    <n v="269541"/>
    <n v="43389"/>
    <n v="2"/>
    <x v="2"/>
    <n v="52"/>
    <x v="3"/>
    <x v="217"/>
    <n v="0.13865401207937877"/>
    <x v="14"/>
    <n v="312930"/>
  </r>
  <r>
    <s v="TXN01294"/>
    <x v="1279"/>
    <x v="0"/>
    <x v="0"/>
    <x v="6"/>
    <n v="2"/>
    <n v="13061"/>
    <n v="26122"/>
    <n v="14136"/>
    <n v="11986"/>
    <n v="3"/>
    <x v="0"/>
    <n v="93"/>
    <x v="0"/>
    <x v="302"/>
    <n v="0.45884694893193478"/>
    <x v="15"/>
    <n v="26122"/>
  </r>
  <r>
    <s v="TXN01295"/>
    <x v="1280"/>
    <x v="1"/>
    <x v="1"/>
    <x v="6"/>
    <n v="4"/>
    <n v="25526"/>
    <n v="102104"/>
    <n v="76198"/>
    <n v="25906"/>
    <n v="5"/>
    <x v="3"/>
    <n v="93"/>
    <x v="1"/>
    <x v="362"/>
    <n v="0.25372169552613022"/>
    <x v="14"/>
    <n v="102104"/>
  </r>
  <r>
    <s v="TXN01296"/>
    <x v="1281"/>
    <x v="0"/>
    <x v="0"/>
    <x v="2"/>
    <n v="7"/>
    <n v="15388"/>
    <n v="107716"/>
    <n v="61026"/>
    <n v="46690"/>
    <n v="1"/>
    <x v="2"/>
    <n v="71"/>
    <x v="3"/>
    <x v="206"/>
    <n v="0.43345463997920458"/>
    <x v="0"/>
    <n v="107716"/>
  </r>
  <r>
    <s v="TXN01297"/>
    <x v="1282"/>
    <x v="5"/>
    <x v="5"/>
    <x v="1"/>
    <n v="5"/>
    <n v="60328"/>
    <n v="301640"/>
    <n v="181107"/>
    <n v="120533"/>
    <n v="4"/>
    <x v="0"/>
    <n v="98"/>
    <x v="0"/>
    <x v="180"/>
    <n v="0.39959222914732795"/>
    <x v="11"/>
    <n v="301640"/>
  </r>
  <r>
    <s v="TXN01298"/>
    <x v="1283"/>
    <x v="0"/>
    <x v="4"/>
    <x v="1"/>
    <n v="4"/>
    <n v="79386"/>
    <n v="317544"/>
    <n v="247612"/>
    <n v="69932"/>
    <n v="5"/>
    <x v="1"/>
    <n v="77"/>
    <x v="3"/>
    <x v="432"/>
    <n v="0.22022774796563627"/>
    <x v="12"/>
    <n v="317544"/>
  </r>
  <r>
    <s v="TXN01299"/>
    <x v="1284"/>
    <x v="0"/>
    <x v="4"/>
    <x v="0"/>
    <n v="5"/>
    <n v="41159"/>
    <n v="205795"/>
    <n v="164190"/>
    <n v="41605"/>
    <n v="4"/>
    <x v="2"/>
    <n v="81"/>
    <x v="0"/>
    <x v="259"/>
    <n v="0.20216720522850409"/>
    <x v="7"/>
    <n v="205795"/>
  </r>
  <r>
    <s v="TXN01300"/>
    <x v="1285"/>
    <x v="1"/>
    <x v="3"/>
    <x v="6"/>
    <n v="2"/>
    <n v="18335"/>
    <n v="36670"/>
    <n v="29027"/>
    <n v="7643"/>
    <n v="2"/>
    <x v="3"/>
    <n v="72"/>
    <x v="2"/>
    <x v="24"/>
    <n v="0.20842650668121079"/>
    <x v="7"/>
    <n v="36670"/>
  </r>
  <r>
    <s v="TXN01301"/>
    <x v="1286"/>
    <x v="0"/>
    <x v="3"/>
    <x v="5"/>
    <n v="3"/>
    <n v="54988"/>
    <n v="164964"/>
    <n v="140794"/>
    <n v="24170"/>
    <n v="1"/>
    <x v="1"/>
    <n v="80"/>
    <x v="1"/>
    <x v="43"/>
    <n v="0.14651681579011178"/>
    <x v="6"/>
    <n v="164964"/>
  </r>
  <r>
    <s v="TXN01302"/>
    <x v="1287"/>
    <x v="2"/>
    <x v="1"/>
    <x v="5"/>
    <n v="9"/>
    <n v="13229"/>
    <n v="119061"/>
    <n v="91504"/>
    <n v="27557"/>
    <n v="2"/>
    <x v="2"/>
    <n v="96"/>
    <x v="2"/>
    <x v="403"/>
    <n v="0.23145278470699893"/>
    <x v="11"/>
    <n v="119061"/>
  </r>
  <r>
    <s v="TXN01303"/>
    <x v="1288"/>
    <x v="1"/>
    <x v="1"/>
    <x v="0"/>
    <n v="1"/>
    <n v="12674"/>
    <n v="12674"/>
    <n v="5666"/>
    <n v="7008"/>
    <n v="3"/>
    <x v="0"/>
    <n v="89"/>
    <x v="0"/>
    <x v="444"/>
    <n v="0.55294303298090575"/>
    <x v="9"/>
    <n v="12674"/>
  </r>
  <r>
    <s v="TXN01304"/>
    <x v="1289"/>
    <x v="5"/>
    <x v="2"/>
    <x v="1"/>
    <n v="9"/>
    <n v="24137"/>
    <n v="217233"/>
    <n v="89004"/>
    <n v="128229"/>
    <n v="3"/>
    <x v="2"/>
    <n v="63"/>
    <x v="2"/>
    <x v="327"/>
    <n v="0.59028324425846901"/>
    <x v="9"/>
    <n v="217233"/>
  </r>
  <r>
    <s v="TXN01305"/>
    <x v="1290"/>
    <x v="1"/>
    <x v="3"/>
    <x v="6"/>
    <n v="4"/>
    <n v="3102"/>
    <n v="12408"/>
    <n v="8026"/>
    <n v="4382"/>
    <n v="2"/>
    <x v="3"/>
    <n v="54"/>
    <x v="2"/>
    <x v="466"/>
    <n v="0.35315925209542232"/>
    <x v="0"/>
    <n v="12408"/>
  </r>
  <r>
    <s v="TXN01306"/>
    <x v="1291"/>
    <x v="1"/>
    <x v="4"/>
    <x v="3"/>
    <n v="2"/>
    <n v="41828"/>
    <n v="83656"/>
    <n v="71102"/>
    <n v="12554"/>
    <n v="5"/>
    <x v="3"/>
    <n v="92"/>
    <x v="2"/>
    <x v="137"/>
    <n v="0.15006694080520225"/>
    <x v="4"/>
    <n v="83656"/>
  </r>
  <r>
    <s v="TXN01307"/>
    <x v="1292"/>
    <x v="0"/>
    <x v="3"/>
    <x v="1"/>
    <n v="8"/>
    <n v="51819"/>
    <n v="414552"/>
    <n v="185227"/>
    <n v="229325"/>
    <n v="2"/>
    <x v="1"/>
    <n v="68"/>
    <x v="2"/>
    <x v="261"/>
    <n v="0.55318753738976056"/>
    <x v="12"/>
    <n v="414552"/>
  </r>
  <r>
    <s v="TXN01308"/>
    <x v="1293"/>
    <x v="5"/>
    <x v="1"/>
    <x v="4"/>
    <n v="7"/>
    <n v="63327"/>
    <n v="443289"/>
    <n v="269426"/>
    <n v="173863"/>
    <n v="4"/>
    <x v="0"/>
    <n v="83"/>
    <x v="1"/>
    <x v="308"/>
    <n v="0.39221140159128692"/>
    <x v="14"/>
    <n v="443289"/>
  </r>
  <r>
    <s v="TXN01309"/>
    <x v="1294"/>
    <x v="2"/>
    <x v="5"/>
    <x v="3"/>
    <n v="8"/>
    <n v="56640"/>
    <n v="453120"/>
    <n v="369093"/>
    <n v="84027"/>
    <n v="2"/>
    <x v="0"/>
    <n v="59"/>
    <x v="1"/>
    <x v="141"/>
    <n v="0.18544094279661016"/>
    <x v="13"/>
    <n v="453120"/>
  </r>
  <r>
    <s v="TXN01310"/>
    <x v="1295"/>
    <x v="1"/>
    <x v="1"/>
    <x v="3"/>
    <n v="1"/>
    <n v="18739"/>
    <n v="18739"/>
    <n v="13633"/>
    <n v="5106"/>
    <n v="4"/>
    <x v="3"/>
    <n v="57"/>
    <x v="2"/>
    <x v="420"/>
    <n v="0.27247985484817761"/>
    <x v="8"/>
    <n v="18739"/>
  </r>
  <r>
    <s v="TXN01311"/>
    <x v="1296"/>
    <x v="5"/>
    <x v="4"/>
    <x v="4"/>
    <n v="9"/>
    <n v="53099"/>
    <n v="477891"/>
    <n v="252940"/>
    <n v="224951"/>
    <n v="4"/>
    <x v="0"/>
    <n v="90"/>
    <x v="3"/>
    <x v="439"/>
    <n v="0.47071612564371373"/>
    <x v="14"/>
    <n v="477891"/>
  </r>
  <r>
    <s v="TXN01312"/>
    <x v="1297"/>
    <x v="2"/>
    <x v="2"/>
    <x v="6"/>
    <n v="2"/>
    <n v="77566"/>
    <n v="155132"/>
    <n v="64854"/>
    <n v="90278"/>
    <n v="3"/>
    <x v="1"/>
    <n v="79"/>
    <x v="0"/>
    <x v="443"/>
    <n v="0.58194311940798804"/>
    <x v="4"/>
    <n v="155132"/>
  </r>
  <r>
    <s v="TXN01313"/>
    <x v="1298"/>
    <x v="4"/>
    <x v="2"/>
    <x v="2"/>
    <n v="6"/>
    <n v="75650"/>
    <n v="453900"/>
    <n v="333943"/>
    <n v="119957"/>
    <n v="4"/>
    <x v="0"/>
    <n v="65"/>
    <x v="2"/>
    <x v="15"/>
    <n v="0.26428067856356025"/>
    <x v="3"/>
    <n v="453900"/>
  </r>
  <r>
    <s v="TXN01314"/>
    <x v="472"/>
    <x v="5"/>
    <x v="4"/>
    <x v="5"/>
    <n v="6"/>
    <n v="58971"/>
    <n v="353826"/>
    <n v="191223"/>
    <n v="162603"/>
    <n v="3"/>
    <x v="0"/>
    <n v="90"/>
    <x v="2"/>
    <x v="467"/>
    <n v="0.45955639212494276"/>
    <x v="5"/>
    <n v="353826"/>
  </r>
  <r>
    <s v="TXN01315"/>
    <x v="1299"/>
    <x v="3"/>
    <x v="3"/>
    <x v="4"/>
    <n v="10"/>
    <n v="37322"/>
    <n v="373220"/>
    <n v="276846"/>
    <n v="96374"/>
    <n v="5"/>
    <x v="1"/>
    <n v="93"/>
    <x v="2"/>
    <x v="1"/>
    <n v="0.25822303199185465"/>
    <x v="1"/>
    <n v="373220"/>
  </r>
  <r>
    <s v="TXN01316"/>
    <x v="1300"/>
    <x v="0"/>
    <x v="2"/>
    <x v="0"/>
    <n v="6"/>
    <n v="16899"/>
    <n v="101394"/>
    <n v="51715"/>
    <n v="49679"/>
    <n v="5"/>
    <x v="3"/>
    <n v="72"/>
    <x v="1"/>
    <x v="144"/>
    <n v="0.48995995818292998"/>
    <x v="5"/>
    <n v="101394"/>
  </r>
  <r>
    <s v="TXN01317"/>
    <x v="1301"/>
    <x v="2"/>
    <x v="3"/>
    <x v="4"/>
    <n v="1"/>
    <n v="74909"/>
    <n v="74909"/>
    <n v="35950"/>
    <n v="38959"/>
    <n v="3"/>
    <x v="3"/>
    <n v="60"/>
    <x v="0"/>
    <x v="468"/>
    <n v="0.52008436903442845"/>
    <x v="7"/>
    <n v="74909"/>
  </r>
  <r>
    <s v="TXN01318"/>
    <x v="1302"/>
    <x v="1"/>
    <x v="5"/>
    <x v="4"/>
    <n v="6"/>
    <n v="42198"/>
    <n v="253188"/>
    <n v="158674"/>
    <n v="94514"/>
    <n v="3"/>
    <x v="0"/>
    <n v="75"/>
    <x v="1"/>
    <x v="56"/>
    <n v="0.37329573281514133"/>
    <x v="15"/>
    <n v="253188"/>
  </r>
  <r>
    <s v="TXN01319"/>
    <x v="1303"/>
    <x v="0"/>
    <x v="0"/>
    <x v="1"/>
    <n v="7"/>
    <n v="63925"/>
    <n v="447475"/>
    <n v="333364"/>
    <n v="114111"/>
    <n v="5"/>
    <x v="1"/>
    <n v="100"/>
    <x v="3"/>
    <x v="241"/>
    <n v="0.25501089446337782"/>
    <x v="10"/>
    <n v="447475"/>
  </r>
  <r>
    <s v="TXN01320"/>
    <x v="1304"/>
    <x v="5"/>
    <x v="0"/>
    <x v="2"/>
    <n v="1"/>
    <n v="22051"/>
    <n v="22051"/>
    <n v="12335"/>
    <n v="9716"/>
    <n v="2"/>
    <x v="0"/>
    <n v="91"/>
    <x v="1"/>
    <x v="469"/>
    <n v="0.44061493809804542"/>
    <x v="10"/>
    <n v="22051"/>
  </r>
  <r>
    <s v="TXN01321"/>
    <x v="1305"/>
    <x v="1"/>
    <x v="5"/>
    <x v="0"/>
    <n v="5"/>
    <n v="22808"/>
    <n v="114040"/>
    <n v="85871"/>
    <n v="28169"/>
    <n v="3"/>
    <x v="1"/>
    <n v="50"/>
    <x v="3"/>
    <x v="100"/>
    <n v="0.2470098211153981"/>
    <x v="5"/>
    <n v="114040"/>
  </r>
  <r>
    <s v="TXN01322"/>
    <x v="1306"/>
    <x v="4"/>
    <x v="1"/>
    <x v="0"/>
    <n v="4"/>
    <n v="61489"/>
    <n v="245956"/>
    <n v="175379"/>
    <n v="70577"/>
    <n v="3"/>
    <x v="3"/>
    <n v="68"/>
    <x v="3"/>
    <x v="52"/>
    <n v="0.2869496983200247"/>
    <x v="10"/>
    <n v="245956"/>
  </r>
  <r>
    <s v="TXN01323"/>
    <x v="1307"/>
    <x v="0"/>
    <x v="2"/>
    <x v="2"/>
    <n v="2"/>
    <n v="25838"/>
    <n v="51676"/>
    <n v="38992"/>
    <n v="12684"/>
    <n v="1"/>
    <x v="1"/>
    <n v="86"/>
    <x v="1"/>
    <x v="305"/>
    <n v="0.24545243439894729"/>
    <x v="11"/>
    <n v="51676"/>
  </r>
  <r>
    <s v="TXN01324"/>
    <x v="1308"/>
    <x v="2"/>
    <x v="3"/>
    <x v="4"/>
    <n v="10"/>
    <n v="45739"/>
    <n v="457390"/>
    <n v="317624"/>
    <n v="139766"/>
    <n v="3"/>
    <x v="2"/>
    <n v="65"/>
    <x v="1"/>
    <x v="71"/>
    <n v="0.30557292463761782"/>
    <x v="14"/>
    <n v="457390"/>
  </r>
  <r>
    <s v="TXN01325"/>
    <x v="1309"/>
    <x v="2"/>
    <x v="5"/>
    <x v="0"/>
    <n v="10"/>
    <n v="35737"/>
    <n v="357370"/>
    <n v="229037"/>
    <n v="128333"/>
    <n v="4"/>
    <x v="2"/>
    <n v="75"/>
    <x v="2"/>
    <x v="470"/>
    <n v="0.35910400984973556"/>
    <x v="11"/>
    <n v="357370"/>
  </r>
  <r>
    <s v="TXN01326"/>
    <x v="1310"/>
    <x v="5"/>
    <x v="3"/>
    <x v="6"/>
    <n v="10"/>
    <n v="38917"/>
    <n v="389170"/>
    <n v="164866"/>
    <n v="224304"/>
    <n v="4"/>
    <x v="1"/>
    <n v="53"/>
    <x v="3"/>
    <x v="268"/>
    <n v="0.57636508466736902"/>
    <x v="9"/>
    <n v="389170"/>
  </r>
  <r>
    <s v="TXN01327"/>
    <x v="1311"/>
    <x v="0"/>
    <x v="5"/>
    <x v="3"/>
    <n v="5"/>
    <n v="51353"/>
    <n v="256765"/>
    <n v="111711"/>
    <n v="145054"/>
    <n v="2"/>
    <x v="3"/>
    <n v="98"/>
    <x v="0"/>
    <x v="293"/>
    <n v="0.56492902069986173"/>
    <x v="16"/>
    <n v="256765"/>
  </r>
  <r>
    <s v="TXN01328"/>
    <x v="1312"/>
    <x v="2"/>
    <x v="3"/>
    <x v="2"/>
    <n v="9"/>
    <n v="51748"/>
    <n v="465732"/>
    <n v="309689"/>
    <n v="156043"/>
    <n v="3"/>
    <x v="0"/>
    <n v="54"/>
    <x v="0"/>
    <x v="8"/>
    <n v="0.33504891224996347"/>
    <x v="8"/>
    <n v="465732"/>
  </r>
  <r>
    <s v="TXN01329"/>
    <x v="1313"/>
    <x v="4"/>
    <x v="4"/>
    <x v="4"/>
    <n v="7"/>
    <n v="75145"/>
    <n v="526015"/>
    <n v="361526"/>
    <n v="164489"/>
    <n v="1"/>
    <x v="2"/>
    <n v="78"/>
    <x v="0"/>
    <x v="90"/>
    <n v="0.31270781251485225"/>
    <x v="15"/>
    <n v="526015"/>
  </r>
  <r>
    <s v="TXN01330"/>
    <x v="1314"/>
    <x v="3"/>
    <x v="4"/>
    <x v="6"/>
    <n v="9"/>
    <n v="16244"/>
    <n v="146196"/>
    <n v="104736"/>
    <n v="41460"/>
    <n v="4"/>
    <x v="3"/>
    <n v="67"/>
    <x v="2"/>
    <x v="285"/>
    <n v="0.28359189033899695"/>
    <x v="7"/>
    <n v="146196"/>
  </r>
  <r>
    <s v="TXN01331"/>
    <x v="1315"/>
    <x v="3"/>
    <x v="3"/>
    <x v="2"/>
    <n v="6"/>
    <n v="14663"/>
    <n v="87978"/>
    <n v="70398"/>
    <n v="17580"/>
    <n v="2"/>
    <x v="3"/>
    <n v="65"/>
    <x v="2"/>
    <x v="403"/>
    <n v="0.19982268294346314"/>
    <x v="11"/>
    <n v="87978"/>
  </r>
  <r>
    <s v="TXN01332"/>
    <x v="1316"/>
    <x v="5"/>
    <x v="3"/>
    <x v="3"/>
    <n v="3"/>
    <n v="34868"/>
    <n v="104604"/>
    <n v="45058"/>
    <n v="59546"/>
    <n v="4"/>
    <x v="0"/>
    <n v="84"/>
    <x v="1"/>
    <x v="207"/>
    <n v="0.56925165385644905"/>
    <x v="2"/>
    <n v="104604"/>
  </r>
  <r>
    <s v="TXN01333"/>
    <x v="1317"/>
    <x v="0"/>
    <x v="2"/>
    <x v="6"/>
    <n v="5"/>
    <n v="4827"/>
    <n v="24135"/>
    <n v="13129"/>
    <n v="11006"/>
    <n v="5"/>
    <x v="1"/>
    <n v="66"/>
    <x v="2"/>
    <x v="342"/>
    <n v="0.45601823078516679"/>
    <x v="2"/>
    <n v="24135"/>
  </r>
  <r>
    <s v="TXN01334"/>
    <x v="1318"/>
    <x v="3"/>
    <x v="0"/>
    <x v="4"/>
    <n v="10"/>
    <n v="49665"/>
    <n v="496650"/>
    <n v="343119"/>
    <n v="153531"/>
    <n v="5"/>
    <x v="3"/>
    <n v="74"/>
    <x v="2"/>
    <x v="429"/>
    <n v="0.30913319238900633"/>
    <x v="12"/>
    <n v="496650"/>
  </r>
  <r>
    <s v="TXN01335"/>
    <x v="1319"/>
    <x v="4"/>
    <x v="4"/>
    <x v="5"/>
    <n v="3"/>
    <n v="17098"/>
    <n v="51294"/>
    <n v="45223"/>
    <n v="6071"/>
    <n v="4"/>
    <x v="1"/>
    <n v="95"/>
    <x v="3"/>
    <x v="118"/>
    <n v="0.11835692283697899"/>
    <x v="2"/>
    <n v="51294"/>
  </r>
  <r>
    <s v="TXN01336"/>
    <x v="1320"/>
    <x v="5"/>
    <x v="4"/>
    <x v="0"/>
    <n v="8"/>
    <n v="29920"/>
    <n v="239360"/>
    <n v="136360"/>
    <n v="103000"/>
    <n v="5"/>
    <x v="1"/>
    <n v="61"/>
    <x v="3"/>
    <x v="443"/>
    <n v="0.43031417112299464"/>
    <x v="4"/>
    <n v="239360"/>
  </r>
  <r>
    <s v="TXN01337"/>
    <x v="1321"/>
    <x v="0"/>
    <x v="5"/>
    <x v="5"/>
    <n v="7"/>
    <n v="76796"/>
    <n v="537572"/>
    <n v="458878"/>
    <n v="78694"/>
    <n v="4"/>
    <x v="1"/>
    <n v="68"/>
    <x v="2"/>
    <x v="115"/>
    <n v="0.14638783269961977"/>
    <x v="7"/>
    <n v="537572"/>
  </r>
  <r>
    <s v="TXN01338"/>
    <x v="1322"/>
    <x v="3"/>
    <x v="4"/>
    <x v="5"/>
    <n v="4"/>
    <n v="31512"/>
    <n v="126048"/>
    <n v="77868"/>
    <n v="48180"/>
    <n v="5"/>
    <x v="0"/>
    <n v="64"/>
    <x v="3"/>
    <x v="210"/>
    <n v="0.38223533891850725"/>
    <x v="16"/>
    <n v="126048"/>
  </r>
  <r>
    <s v="TXN01339"/>
    <x v="1323"/>
    <x v="5"/>
    <x v="2"/>
    <x v="1"/>
    <n v="9"/>
    <n v="60744"/>
    <n v="546696"/>
    <n v="254506"/>
    <n v="292190"/>
    <n v="5"/>
    <x v="1"/>
    <n v="54"/>
    <x v="0"/>
    <x v="285"/>
    <n v="0.53446522381725858"/>
    <x v="7"/>
    <n v="546696"/>
  </r>
  <r>
    <s v="TXN01340"/>
    <x v="1324"/>
    <x v="2"/>
    <x v="3"/>
    <x v="4"/>
    <n v="9"/>
    <n v="63850"/>
    <n v="574650"/>
    <n v="230814"/>
    <n v="343836"/>
    <n v="3"/>
    <x v="1"/>
    <n v="74"/>
    <x v="3"/>
    <x v="198"/>
    <n v="0.59833985904463582"/>
    <x v="2"/>
    <n v="574650"/>
  </r>
  <r>
    <s v="TXN01341"/>
    <x v="1325"/>
    <x v="0"/>
    <x v="1"/>
    <x v="2"/>
    <n v="4"/>
    <n v="77429"/>
    <n v="309716"/>
    <n v="155531"/>
    <n v="154185"/>
    <n v="2"/>
    <x v="3"/>
    <n v="94"/>
    <x v="3"/>
    <x v="99"/>
    <n v="0.49782704154774049"/>
    <x v="8"/>
    <n v="309716"/>
  </r>
  <r>
    <s v="TXN01342"/>
    <x v="1326"/>
    <x v="4"/>
    <x v="0"/>
    <x v="1"/>
    <n v="4"/>
    <n v="56849"/>
    <n v="227396"/>
    <n v="148753"/>
    <n v="78643"/>
    <n v="1"/>
    <x v="2"/>
    <n v="82"/>
    <x v="1"/>
    <x v="58"/>
    <n v="0.34584161550774861"/>
    <x v="14"/>
    <n v="227396"/>
  </r>
  <r>
    <s v="TXN01343"/>
    <x v="1327"/>
    <x v="4"/>
    <x v="3"/>
    <x v="5"/>
    <n v="3"/>
    <n v="60518"/>
    <n v="181554"/>
    <n v="140905"/>
    <n v="40649"/>
    <n v="2"/>
    <x v="0"/>
    <n v="98"/>
    <x v="2"/>
    <x v="403"/>
    <n v="0.22389481917225729"/>
    <x v="11"/>
    <n v="181554"/>
  </r>
  <r>
    <s v="TXN01344"/>
    <x v="1328"/>
    <x v="1"/>
    <x v="0"/>
    <x v="4"/>
    <n v="1"/>
    <n v="2984"/>
    <n v="2984"/>
    <n v="1975"/>
    <n v="1009"/>
    <n v="3"/>
    <x v="3"/>
    <n v="89"/>
    <x v="2"/>
    <x v="280"/>
    <n v="0.33813672922252008"/>
    <x v="8"/>
    <n v="2984"/>
  </r>
  <r>
    <s v="TXN01345"/>
    <x v="1329"/>
    <x v="1"/>
    <x v="4"/>
    <x v="0"/>
    <n v="4"/>
    <n v="40888"/>
    <n v="163552"/>
    <n v="85298"/>
    <n v="78254"/>
    <n v="1"/>
    <x v="0"/>
    <n v="83"/>
    <x v="0"/>
    <x v="222"/>
    <n v="0.47846556446879279"/>
    <x v="8"/>
    <n v="163552"/>
  </r>
  <r>
    <s v="TXN01346"/>
    <x v="1330"/>
    <x v="4"/>
    <x v="3"/>
    <x v="0"/>
    <n v="5"/>
    <n v="39339"/>
    <n v="196695"/>
    <n v="139784"/>
    <n v="56911"/>
    <n v="1"/>
    <x v="0"/>
    <n v="58"/>
    <x v="0"/>
    <x v="262"/>
    <n v="0.28933628206105899"/>
    <x v="12"/>
    <n v="196695"/>
  </r>
  <r>
    <s v="TXN01347"/>
    <x v="1331"/>
    <x v="5"/>
    <x v="4"/>
    <x v="3"/>
    <n v="7"/>
    <n v="41472"/>
    <n v="290304"/>
    <n v="128830"/>
    <n v="161474"/>
    <n v="2"/>
    <x v="2"/>
    <n v="61"/>
    <x v="2"/>
    <x v="334"/>
    <n v="0.55622382054673725"/>
    <x v="11"/>
    <n v="290304"/>
  </r>
  <r>
    <s v="TXN01348"/>
    <x v="1332"/>
    <x v="4"/>
    <x v="2"/>
    <x v="3"/>
    <n v="10"/>
    <n v="40772"/>
    <n v="407720"/>
    <n v="220127"/>
    <n v="187593"/>
    <n v="3"/>
    <x v="2"/>
    <n v="98"/>
    <x v="1"/>
    <x v="353"/>
    <n v="0.46010252133817325"/>
    <x v="2"/>
    <n v="407720"/>
  </r>
  <r>
    <s v="TXN01349"/>
    <x v="1333"/>
    <x v="1"/>
    <x v="1"/>
    <x v="2"/>
    <n v="2"/>
    <n v="17273"/>
    <n v="34546"/>
    <n v="23642"/>
    <n v="10904"/>
    <n v="2"/>
    <x v="0"/>
    <n v="70"/>
    <x v="2"/>
    <x v="471"/>
    <n v="0.31563712151913392"/>
    <x v="12"/>
    <n v="34546"/>
  </r>
  <r>
    <s v="TXN01350"/>
    <x v="1334"/>
    <x v="4"/>
    <x v="2"/>
    <x v="1"/>
    <n v="7"/>
    <n v="49147"/>
    <n v="344029"/>
    <n v="153221"/>
    <n v="190808"/>
    <n v="1"/>
    <x v="3"/>
    <n v="61"/>
    <x v="2"/>
    <x v="263"/>
    <n v="0.55462766220289572"/>
    <x v="0"/>
    <n v="344029"/>
  </r>
  <r>
    <s v="TXN01351"/>
    <x v="1335"/>
    <x v="2"/>
    <x v="3"/>
    <x v="5"/>
    <n v="8"/>
    <n v="54587"/>
    <n v="436696"/>
    <n v="203493"/>
    <n v="233203"/>
    <n v="1"/>
    <x v="3"/>
    <n v="92"/>
    <x v="0"/>
    <x v="366"/>
    <n v="0.5340167988715262"/>
    <x v="11"/>
    <n v="436696"/>
  </r>
  <r>
    <s v="TXN01352"/>
    <x v="1336"/>
    <x v="4"/>
    <x v="1"/>
    <x v="0"/>
    <n v="7"/>
    <n v="60692"/>
    <n v="424844"/>
    <n v="344781"/>
    <n v="80063"/>
    <n v="4"/>
    <x v="0"/>
    <n v="63"/>
    <x v="1"/>
    <x v="157"/>
    <n v="0.18845270263908634"/>
    <x v="11"/>
    <n v="424844"/>
  </r>
  <r>
    <s v="TXN01353"/>
    <x v="1337"/>
    <x v="5"/>
    <x v="3"/>
    <x v="1"/>
    <n v="9"/>
    <n v="44289"/>
    <n v="398601"/>
    <n v="358202"/>
    <n v="40399"/>
    <n v="5"/>
    <x v="1"/>
    <n v="68"/>
    <x v="2"/>
    <x v="5"/>
    <n v="0.101351978544961"/>
    <x v="5"/>
    <n v="398601"/>
  </r>
  <r>
    <s v="TXN01354"/>
    <x v="1338"/>
    <x v="3"/>
    <x v="4"/>
    <x v="3"/>
    <n v="10"/>
    <n v="10404"/>
    <n v="104040"/>
    <n v="60239"/>
    <n v="43801"/>
    <n v="3"/>
    <x v="1"/>
    <n v="68"/>
    <x v="1"/>
    <x v="453"/>
    <n v="0.42100153787004996"/>
    <x v="9"/>
    <n v="104040"/>
  </r>
  <r>
    <s v="TXN01355"/>
    <x v="1339"/>
    <x v="2"/>
    <x v="3"/>
    <x v="6"/>
    <n v="8"/>
    <n v="64989"/>
    <n v="519912"/>
    <n v="295797"/>
    <n v="224115"/>
    <n v="4"/>
    <x v="2"/>
    <n v="96"/>
    <x v="3"/>
    <x v="229"/>
    <n v="0.43106333379494993"/>
    <x v="9"/>
    <n v="519912"/>
  </r>
  <r>
    <s v="TXN01356"/>
    <x v="1340"/>
    <x v="3"/>
    <x v="0"/>
    <x v="0"/>
    <n v="7"/>
    <n v="37166"/>
    <n v="260162"/>
    <n v="158249"/>
    <n v="101913"/>
    <n v="5"/>
    <x v="2"/>
    <n v="68"/>
    <x v="0"/>
    <x v="61"/>
    <n v="0.39172899962331165"/>
    <x v="8"/>
    <n v="260162"/>
  </r>
  <r>
    <s v="TXN01357"/>
    <x v="1341"/>
    <x v="4"/>
    <x v="1"/>
    <x v="6"/>
    <n v="1"/>
    <n v="67826"/>
    <n v="67826"/>
    <n v="31180"/>
    <n v="36646"/>
    <n v="2"/>
    <x v="0"/>
    <n v="51"/>
    <x v="1"/>
    <x v="289"/>
    <n v="0.54029428242856725"/>
    <x v="13"/>
    <n v="67826"/>
  </r>
  <r>
    <s v="TXN01358"/>
    <x v="1342"/>
    <x v="4"/>
    <x v="5"/>
    <x v="2"/>
    <n v="8"/>
    <n v="59352"/>
    <n v="474816"/>
    <n v="250553"/>
    <n v="224263"/>
    <n v="4"/>
    <x v="0"/>
    <n v="73"/>
    <x v="2"/>
    <x v="113"/>
    <n v="0.47231559172395199"/>
    <x v="0"/>
    <n v="474816"/>
  </r>
  <r>
    <s v="TXN01359"/>
    <x v="1343"/>
    <x v="1"/>
    <x v="4"/>
    <x v="5"/>
    <n v="8"/>
    <n v="18625"/>
    <n v="149000"/>
    <n v="85222"/>
    <n v="63778"/>
    <n v="4"/>
    <x v="2"/>
    <n v="62"/>
    <x v="0"/>
    <x v="472"/>
    <n v="0.42804026845637583"/>
    <x v="4"/>
    <n v="149000"/>
  </r>
  <r>
    <s v="TXN01360"/>
    <x v="1344"/>
    <x v="0"/>
    <x v="2"/>
    <x v="0"/>
    <n v="10"/>
    <n v="29448"/>
    <n v="294480"/>
    <n v="235377"/>
    <n v="59103"/>
    <n v="4"/>
    <x v="1"/>
    <n v="96"/>
    <x v="2"/>
    <x v="0"/>
    <n v="0.20070293398533007"/>
    <x v="0"/>
    <n v="294480"/>
  </r>
  <r>
    <s v="TXN01361"/>
    <x v="1345"/>
    <x v="1"/>
    <x v="5"/>
    <x v="6"/>
    <n v="2"/>
    <n v="37047"/>
    <n v="74094"/>
    <n v="52348"/>
    <n v="21746"/>
    <n v="2"/>
    <x v="1"/>
    <n v="59"/>
    <x v="0"/>
    <x v="430"/>
    <n v="0.2934920506383783"/>
    <x v="3"/>
    <n v="74094"/>
  </r>
  <r>
    <s v="TXN01362"/>
    <x v="1346"/>
    <x v="3"/>
    <x v="2"/>
    <x v="2"/>
    <n v="1"/>
    <n v="14123"/>
    <n v="14123"/>
    <n v="8329"/>
    <n v="5794"/>
    <n v="5"/>
    <x v="3"/>
    <n v="50"/>
    <x v="1"/>
    <x v="461"/>
    <n v="0.41025277915457053"/>
    <x v="14"/>
    <n v="14123"/>
  </r>
  <r>
    <s v="TXN01363"/>
    <x v="1347"/>
    <x v="4"/>
    <x v="3"/>
    <x v="0"/>
    <n v="3"/>
    <n v="46957"/>
    <n v="140871"/>
    <n v="84093"/>
    <n v="56778"/>
    <n v="4"/>
    <x v="2"/>
    <n v="90"/>
    <x v="2"/>
    <x v="309"/>
    <n v="0.40304959856890349"/>
    <x v="15"/>
    <n v="140871"/>
  </r>
  <r>
    <s v="TXN01364"/>
    <x v="1348"/>
    <x v="1"/>
    <x v="1"/>
    <x v="0"/>
    <n v="4"/>
    <n v="11649"/>
    <n v="46596"/>
    <n v="40134"/>
    <n v="6462"/>
    <n v="2"/>
    <x v="3"/>
    <n v="62"/>
    <x v="1"/>
    <x v="156"/>
    <n v="0.13868143188256501"/>
    <x v="12"/>
    <n v="46596"/>
  </r>
  <r>
    <s v="TXN01365"/>
    <x v="1349"/>
    <x v="5"/>
    <x v="2"/>
    <x v="5"/>
    <n v="1"/>
    <n v="24716"/>
    <n v="24716"/>
    <n v="11713"/>
    <n v="13003"/>
    <n v="1"/>
    <x v="3"/>
    <n v="70"/>
    <x v="3"/>
    <x v="384"/>
    <n v="0.52609645573717434"/>
    <x v="1"/>
    <n v="24716"/>
  </r>
  <r>
    <s v="TXN01366"/>
    <x v="1350"/>
    <x v="1"/>
    <x v="4"/>
    <x v="5"/>
    <n v="4"/>
    <n v="42469"/>
    <n v="169876"/>
    <n v="130206"/>
    <n v="39670"/>
    <n v="4"/>
    <x v="0"/>
    <n v="55"/>
    <x v="0"/>
    <x v="365"/>
    <n v="0.23352327580117263"/>
    <x v="0"/>
    <n v="169876"/>
  </r>
  <r>
    <s v="TXN01367"/>
    <x v="1351"/>
    <x v="3"/>
    <x v="4"/>
    <x v="0"/>
    <n v="1"/>
    <n v="76512"/>
    <n v="76512"/>
    <n v="65643"/>
    <n v="10869"/>
    <n v="5"/>
    <x v="0"/>
    <n v="86"/>
    <x v="0"/>
    <x v="66"/>
    <n v="0.14205614805520703"/>
    <x v="8"/>
    <n v="76512"/>
  </r>
  <r>
    <s v="TXN01368"/>
    <x v="1352"/>
    <x v="0"/>
    <x v="1"/>
    <x v="5"/>
    <n v="10"/>
    <n v="16686"/>
    <n v="166860"/>
    <n v="84664"/>
    <n v="82196"/>
    <n v="1"/>
    <x v="1"/>
    <n v="96"/>
    <x v="0"/>
    <x v="342"/>
    <n v="0.4926045786887211"/>
    <x v="2"/>
    <n v="166860"/>
  </r>
  <r>
    <s v="TXN01369"/>
    <x v="1353"/>
    <x v="1"/>
    <x v="1"/>
    <x v="0"/>
    <n v="1"/>
    <n v="61976"/>
    <n v="61976"/>
    <n v="39478"/>
    <n v="22498"/>
    <n v="3"/>
    <x v="0"/>
    <n v="95"/>
    <x v="3"/>
    <x v="473"/>
    <n v="0.36301148831805863"/>
    <x v="10"/>
    <n v="61976"/>
  </r>
  <r>
    <s v="TXN01370"/>
    <x v="1354"/>
    <x v="5"/>
    <x v="0"/>
    <x v="0"/>
    <n v="1"/>
    <n v="25727"/>
    <n v="25727"/>
    <n v="21654"/>
    <n v="4073"/>
    <n v="4"/>
    <x v="3"/>
    <n v="57"/>
    <x v="0"/>
    <x v="128"/>
    <n v="0.15831616589575154"/>
    <x v="13"/>
    <n v="25727"/>
  </r>
  <r>
    <s v="TXN01371"/>
    <x v="1355"/>
    <x v="5"/>
    <x v="3"/>
    <x v="2"/>
    <n v="8"/>
    <n v="33611"/>
    <n v="268888"/>
    <n v="125768"/>
    <n v="143120"/>
    <n v="2"/>
    <x v="2"/>
    <n v="62"/>
    <x v="0"/>
    <x v="458"/>
    <n v="0.53226622236767729"/>
    <x v="4"/>
    <n v="268888"/>
  </r>
  <r>
    <s v="TXN01372"/>
    <x v="1356"/>
    <x v="1"/>
    <x v="5"/>
    <x v="2"/>
    <n v="1"/>
    <n v="55040"/>
    <n v="55040"/>
    <n v="31218"/>
    <n v="23822"/>
    <n v="4"/>
    <x v="3"/>
    <n v="53"/>
    <x v="0"/>
    <x v="15"/>
    <n v="0.43281249999999999"/>
    <x v="3"/>
    <n v="55040"/>
  </r>
  <r>
    <s v="TXN01373"/>
    <x v="1357"/>
    <x v="0"/>
    <x v="4"/>
    <x v="3"/>
    <n v="3"/>
    <n v="9404"/>
    <n v="28212"/>
    <n v="19547"/>
    <n v="8665"/>
    <n v="2"/>
    <x v="1"/>
    <n v="93"/>
    <x v="2"/>
    <x v="66"/>
    <n v="0.30713880618176664"/>
    <x v="8"/>
    <n v="28212"/>
  </r>
  <r>
    <s v="TXN01374"/>
    <x v="1358"/>
    <x v="0"/>
    <x v="3"/>
    <x v="4"/>
    <n v="10"/>
    <n v="28226"/>
    <n v="282260"/>
    <n v="249795"/>
    <n v="32465"/>
    <n v="4"/>
    <x v="0"/>
    <n v="92"/>
    <x v="2"/>
    <x v="170"/>
    <n v="0.11501806844753064"/>
    <x v="11"/>
    <n v="282260"/>
  </r>
  <r>
    <s v="TXN01375"/>
    <x v="1359"/>
    <x v="4"/>
    <x v="2"/>
    <x v="1"/>
    <n v="9"/>
    <n v="13666"/>
    <n v="122994"/>
    <n v="70852"/>
    <n v="52142"/>
    <n v="2"/>
    <x v="2"/>
    <n v="100"/>
    <x v="0"/>
    <x v="124"/>
    <n v="0.42393937915670682"/>
    <x v="8"/>
    <n v="122994"/>
  </r>
  <r>
    <s v="TXN01376"/>
    <x v="1360"/>
    <x v="2"/>
    <x v="5"/>
    <x v="0"/>
    <n v="10"/>
    <n v="16993"/>
    <n v="169930"/>
    <n v="129341"/>
    <n v="40589"/>
    <n v="4"/>
    <x v="1"/>
    <n v="56"/>
    <x v="2"/>
    <x v="293"/>
    <n v="0.23885717648443477"/>
    <x v="16"/>
    <n v="169930"/>
  </r>
  <r>
    <s v="TXN01377"/>
    <x v="1361"/>
    <x v="5"/>
    <x v="5"/>
    <x v="1"/>
    <n v="3"/>
    <n v="69674"/>
    <n v="209022"/>
    <n v="155837"/>
    <n v="53185"/>
    <n v="4"/>
    <x v="2"/>
    <n v="56"/>
    <x v="1"/>
    <x v="210"/>
    <n v="0.25444690032628142"/>
    <x v="16"/>
    <n v="209022"/>
  </r>
  <r>
    <s v="TXN01378"/>
    <x v="1362"/>
    <x v="0"/>
    <x v="1"/>
    <x v="1"/>
    <n v="2"/>
    <n v="67147"/>
    <n v="134294"/>
    <n v="101778"/>
    <n v="32516"/>
    <n v="4"/>
    <x v="3"/>
    <n v="97"/>
    <x v="0"/>
    <x v="201"/>
    <n v="0.24212548587427585"/>
    <x v="3"/>
    <n v="134294"/>
  </r>
  <r>
    <s v="TXN01379"/>
    <x v="1363"/>
    <x v="0"/>
    <x v="3"/>
    <x v="1"/>
    <n v="1"/>
    <n v="3422"/>
    <n v="3422"/>
    <n v="2034"/>
    <n v="1388"/>
    <n v="1"/>
    <x v="1"/>
    <n v="68"/>
    <x v="3"/>
    <x v="5"/>
    <n v="0.40561075394506135"/>
    <x v="5"/>
    <n v="3422"/>
  </r>
  <r>
    <s v="TXN01380"/>
    <x v="1364"/>
    <x v="5"/>
    <x v="5"/>
    <x v="4"/>
    <n v="5"/>
    <n v="69931"/>
    <n v="349655"/>
    <n v="306214"/>
    <n v="43441"/>
    <n v="4"/>
    <x v="3"/>
    <n v="67"/>
    <x v="0"/>
    <x v="435"/>
    <n v="0.12423960761321874"/>
    <x v="15"/>
    <n v="349655"/>
  </r>
  <r>
    <s v="TXN01381"/>
    <x v="1365"/>
    <x v="3"/>
    <x v="3"/>
    <x v="0"/>
    <n v="2"/>
    <n v="27119"/>
    <n v="54238"/>
    <n v="45200"/>
    <n v="9038"/>
    <n v="5"/>
    <x v="3"/>
    <n v="74"/>
    <x v="2"/>
    <x v="24"/>
    <n v="0.16663593790331502"/>
    <x v="7"/>
    <n v="54238"/>
  </r>
  <r>
    <s v="TXN01382"/>
    <x v="1366"/>
    <x v="0"/>
    <x v="3"/>
    <x v="6"/>
    <n v="6"/>
    <n v="65044"/>
    <n v="390264"/>
    <n v="159454"/>
    <n v="230810"/>
    <n v="2"/>
    <x v="1"/>
    <n v="72"/>
    <x v="2"/>
    <x v="474"/>
    <n v="0.59142016686140664"/>
    <x v="3"/>
    <n v="390264"/>
  </r>
  <r>
    <s v="TXN01383"/>
    <x v="1367"/>
    <x v="5"/>
    <x v="0"/>
    <x v="2"/>
    <n v="8"/>
    <n v="39814"/>
    <n v="318512"/>
    <n v="242210"/>
    <n v="76302"/>
    <n v="1"/>
    <x v="0"/>
    <n v="84"/>
    <x v="2"/>
    <x v="65"/>
    <n v="0.23955769327372281"/>
    <x v="14"/>
    <n v="318512"/>
  </r>
  <r>
    <s v="TXN01384"/>
    <x v="1368"/>
    <x v="0"/>
    <x v="5"/>
    <x v="6"/>
    <n v="1"/>
    <n v="53362"/>
    <n v="53362"/>
    <n v="36165"/>
    <n v="17197"/>
    <n v="2"/>
    <x v="0"/>
    <n v="62"/>
    <x v="3"/>
    <x v="195"/>
    <n v="0.32227052959034519"/>
    <x v="14"/>
    <n v="53362"/>
  </r>
  <r>
    <s v="TXN01385"/>
    <x v="1369"/>
    <x v="5"/>
    <x v="0"/>
    <x v="0"/>
    <n v="4"/>
    <n v="58003"/>
    <n v="232012"/>
    <n v="140323"/>
    <n v="91689"/>
    <n v="5"/>
    <x v="1"/>
    <n v="82"/>
    <x v="1"/>
    <x v="190"/>
    <n v="0.39519076599486236"/>
    <x v="7"/>
    <n v="232012"/>
  </r>
  <r>
    <s v="TXN01386"/>
    <x v="1370"/>
    <x v="5"/>
    <x v="2"/>
    <x v="1"/>
    <n v="10"/>
    <n v="34341"/>
    <n v="343410"/>
    <n v="278787"/>
    <n v="64623"/>
    <n v="2"/>
    <x v="2"/>
    <n v="78"/>
    <x v="0"/>
    <x v="8"/>
    <n v="0.18818030925133222"/>
    <x v="8"/>
    <n v="343410"/>
  </r>
  <r>
    <s v="TXN01387"/>
    <x v="1371"/>
    <x v="2"/>
    <x v="1"/>
    <x v="4"/>
    <n v="9"/>
    <n v="54492"/>
    <n v="490428"/>
    <n v="298982"/>
    <n v="191446"/>
    <n v="3"/>
    <x v="3"/>
    <n v="53"/>
    <x v="1"/>
    <x v="111"/>
    <n v="0.39036515044002379"/>
    <x v="15"/>
    <n v="490428"/>
  </r>
  <r>
    <s v="TXN01388"/>
    <x v="1372"/>
    <x v="0"/>
    <x v="2"/>
    <x v="6"/>
    <n v="2"/>
    <n v="79851"/>
    <n v="159702"/>
    <n v="95135"/>
    <n v="64567"/>
    <n v="1"/>
    <x v="2"/>
    <n v="77"/>
    <x v="1"/>
    <x v="186"/>
    <n v="0.40429675270190729"/>
    <x v="7"/>
    <n v="159702"/>
  </r>
  <r>
    <s v="TXN01389"/>
    <x v="1373"/>
    <x v="2"/>
    <x v="0"/>
    <x v="3"/>
    <n v="7"/>
    <n v="16376"/>
    <n v="114632"/>
    <n v="47930"/>
    <n v="66702"/>
    <n v="5"/>
    <x v="3"/>
    <n v="81"/>
    <x v="0"/>
    <x v="409"/>
    <n v="0.58187940540163308"/>
    <x v="5"/>
    <n v="114632"/>
  </r>
  <r>
    <s v="TXN01390"/>
    <x v="1374"/>
    <x v="2"/>
    <x v="3"/>
    <x v="0"/>
    <n v="8"/>
    <n v="68609"/>
    <n v="548872"/>
    <n v="337127"/>
    <n v="211745"/>
    <n v="5"/>
    <x v="3"/>
    <n v="74"/>
    <x v="2"/>
    <x v="361"/>
    <n v="0.38578211313384542"/>
    <x v="6"/>
    <n v="548872"/>
  </r>
  <r>
    <s v="TXN01391"/>
    <x v="1375"/>
    <x v="4"/>
    <x v="0"/>
    <x v="5"/>
    <n v="8"/>
    <n v="74784"/>
    <n v="598272"/>
    <n v="324203"/>
    <n v="274069"/>
    <n v="4"/>
    <x v="3"/>
    <n v="73"/>
    <x v="2"/>
    <x v="340"/>
    <n v="0.45810099753958067"/>
    <x v="1"/>
    <n v="598272"/>
  </r>
  <r>
    <s v="TXN01392"/>
    <x v="1376"/>
    <x v="5"/>
    <x v="4"/>
    <x v="0"/>
    <n v="1"/>
    <n v="51170"/>
    <n v="51170"/>
    <n v="33147"/>
    <n v="18023"/>
    <n v="3"/>
    <x v="1"/>
    <n v="70"/>
    <x v="0"/>
    <x v="112"/>
    <n v="0.35221809654094194"/>
    <x v="10"/>
    <n v="51170"/>
  </r>
  <r>
    <s v="TXN01393"/>
    <x v="1377"/>
    <x v="2"/>
    <x v="4"/>
    <x v="2"/>
    <n v="9"/>
    <n v="64486"/>
    <n v="580374"/>
    <n v="363878"/>
    <n v="216496"/>
    <n v="2"/>
    <x v="3"/>
    <n v="62"/>
    <x v="3"/>
    <x v="424"/>
    <n v="0.37302842649739648"/>
    <x v="11"/>
    <n v="580374"/>
  </r>
  <r>
    <s v="TXN01394"/>
    <x v="1378"/>
    <x v="5"/>
    <x v="2"/>
    <x v="6"/>
    <n v="4"/>
    <n v="51585"/>
    <n v="206340"/>
    <n v="143016"/>
    <n v="63324"/>
    <n v="4"/>
    <x v="1"/>
    <n v="77"/>
    <x v="2"/>
    <x v="375"/>
    <n v="0.30689153823785986"/>
    <x v="4"/>
    <n v="206340"/>
  </r>
  <r>
    <s v="TXN01395"/>
    <x v="1379"/>
    <x v="5"/>
    <x v="4"/>
    <x v="2"/>
    <n v="9"/>
    <n v="30655"/>
    <n v="275895"/>
    <n v="241259"/>
    <n v="34636"/>
    <n v="5"/>
    <x v="0"/>
    <n v="94"/>
    <x v="3"/>
    <x v="470"/>
    <n v="0.12554051360118887"/>
    <x v="11"/>
    <n v="275895"/>
  </r>
  <r>
    <s v="TXN01396"/>
    <x v="1380"/>
    <x v="0"/>
    <x v="3"/>
    <x v="6"/>
    <n v="2"/>
    <n v="17300"/>
    <n v="34600"/>
    <n v="17252"/>
    <n v="17348"/>
    <n v="3"/>
    <x v="2"/>
    <n v="95"/>
    <x v="0"/>
    <x v="415"/>
    <n v="0.50138728323699422"/>
    <x v="1"/>
    <n v="34600"/>
  </r>
  <r>
    <s v="TXN01397"/>
    <x v="1381"/>
    <x v="3"/>
    <x v="5"/>
    <x v="0"/>
    <n v="10"/>
    <n v="59614"/>
    <n v="596140"/>
    <n v="325045"/>
    <n v="271095"/>
    <n v="1"/>
    <x v="1"/>
    <n v="96"/>
    <x v="3"/>
    <x v="152"/>
    <n v="0.45475056194853558"/>
    <x v="13"/>
    <n v="596140"/>
  </r>
  <r>
    <s v="TXN01398"/>
    <x v="1382"/>
    <x v="2"/>
    <x v="3"/>
    <x v="0"/>
    <n v="5"/>
    <n v="17920"/>
    <n v="89600"/>
    <n v="49055"/>
    <n v="40545"/>
    <n v="1"/>
    <x v="0"/>
    <n v="81"/>
    <x v="1"/>
    <x v="216"/>
    <n v="0.45251116071428571"/>
    <x v="1"/>
    <n v="89600"/>
  </r>
  <r>
    <s v="TXN01399"/>
    <x v="1383"/>
    <x v="3"/>
    <x v="5"/>
    <x v="1"/>
    <n v="1"/>
    <n v="55230"/>
    <n v="55230"/>
    <n v="31224"/>
    <n v="24006"/>
    <n v="2"/>
    <x v="0"/>
    <n v="87"/>
    <x v="0"/>
    <x v="291"/>
    <n v="0.43465507876154263"/>
    <x v="14"/>
    <n v="55230"/>
  </r>
  <r>
    <s v="TXN01400"/>
    <x v="1384"/>
    <x v="1"/>
    <x v="1"/>
    <x v="3"/>
    <n v="2"/>
    <n v="70178"/>
    <n v="140356"/>
    <n v="105993"/>
    <n v="34363"/>
    <n v="4"/>
    <x v="2"/>
    <n v="60"/>
    <x v="3"/>
    <x v="463"/>
    <n v="0.24482743879848384"/>
    <x v="8"/>
    <n v="140356"/>
  </r>
  <r>
    <s v="TXN01401"/>
    <x v="1385"/>
    <x v="3"/>
    <x v="1"/>
    <x v="2"/>
    <n v="2"/>
    <n v="27430"/>
    <n v="54860"/>
    <n v="23873"/>
    <n v="30987"/>
    <n v="5"/>
    <x v="2"/>
    <n v="62"/>
    <x v="2"/>
    <x v="184"/>
    <n v="0.56483776886620485"/>
    <x v="8"/>
    <n v="54860"/>
  </r>
  <r>
    <s v="TXN01402"/>
    <x v="1386"/>
    <x v="0"/>
    <x v="3"/>
    <x v="5"/>
    <n v="10"/>
    <n v="45660"/>
    <n v="456600"/>
    <n v="282699"/>
    <n v="173901"/>
    <n v="2"/>
    <x v="3"/>
    <n v="77"/>
    <x v="0"/>
    <x v="304"/>
    <n v="0.38086070959264129"/>
    <x v="6"/>
    <n v="456600"/>
  </r>
  <r>
    <s v="TXN01403"/>
    <x v="1387"/>
    <x v="5"/>
    <x v="0"/>
    <x v="6"/>
    <n v="6"/>
    <n v="41041"/>
    <n v="246246"/>
    <n v="204358"/>
    <n v="41888"/>
    <n v="1"/>
    <x v="0"/>
    <n v="55"/>
    <x v="0"/>
    <x v="439"/>
    <n v="0.17010631644777988"/>
    <x v="14"/>
    <n v="246246"/>
  </r>
  <r>
    <s v="TXN01404"/>
    <x v="1388"/>
    <x v="3"/>
    <x v="4"/>
    <x v="5"/>
    <n v="1"/>
    <n v="38026"/>
    <n v="38026"/>
    <n v="25404"/>
    <n v="12622"/>
    <n v="4"/>
    <x v="0"/>
    <n v="77"/>
    <x v="0"/>
    <x v="128"/>
    <n v="0.33193078420028399"/>
    <x v="13"/>
    <n v="38026"/>
  </r>
  <r>
    <s v="TXN01405"/>
    <x v="1389"/>
    <x v="3"/>
    <x v="5"/>
    <x v="5"/>
    <n v="4"/>
    <n v="49983"/>
    <n v="199932"/>
    <n v="84390"/>
    <n v="115542"/>
    <n v="5"/>
    <x v="1"/>
    <n v="54"/>
    <x v="0"/>
    <x v="475"/>
    <n v="0.57790648820599"/>
    <x v="14"/>
    <n v="199932"/>
  </r>
  <r>
    <s v="TXN01406"/>
    <x v="1390"/>
    <x v="5"/>
    <x v="2"/>
    <x v="4"/>
    <n v="2"/>
    <n v="32903"/>
    <n v="65806"/>
    <n v="28712"/>
    <n v="37094"/>
    <n v="1"/>
    <x v="1"/>
    <n v="54"/>
    <x v="2"/>
    <x v="429"/>
    <n v="0.56368720177491416"/>
    <x v="12"/>
    <n v="65806"/>
  </r>
  <r>
    <s v="TXN01407"/>
    <x v="1391"/>
    <x v="1"/>
    <x v="0"/>
    <x v="6"/>
    <n v="10"/>
    <n v="1267"/>
    <n v="12670"/>
    <n v="9640"/>
    <n v="3030"/>
    <n v="2"/>
    <x v="1"/>
    <n v="81"/>
    <x v="2"/>
    <x v="25"/>
    <n v="0.23914759273875297"/>
    <x v="15"/>
    <n v="12670"/>
  </r>
  <r>
    <s v="TXN01408"/>
    <x v="1392"/>
    <x v="0"/>
    <x v="1"/>
    <x v="3"/>
    <n v="7"/>
    <n v="23135"/>
    <n v="161945"/>
    <n v="69515"/>
    <n v="92430"/>
    <n v="5"/>
    <x v="1"/>
    <n v="50"/>
    <x v="0"/>
    <x v="366"/>
    <n v="0.57074932847571702"/>
    <x v="11"/>
    <n v="161945"/>
  </r>
  <r>
    <s v="TXN01409"/>
    <x v="1393"/>
    <x v="1"/>
    <x v="0"/>
    <x v="2"/>
    <n v="5"/>
    <n v="71725"/>
    <n v="358625"/>
    <n v="253460"/>
    <n v="105165"/>
    <n v="3"/>
    <x v="2"/>
    <n v="97"/>
    <x v="0"/>
    <x v="49"/>
    <n v="0.29324503311258276"/>
    <x v="15"/>
    <n v="358625"/>
  </r>
  <r>
    <s v="TXN01410"/>
    <x v="1394"/>
    <x v="1"/>
    <x v="4"/>
    <x v="0"/>
    <n v="9"/>
    <n v="65876"/>
    <n v="592884"/>
    <n v="521851"/>
    <n v="71033"/>
    <n v="2"/>
    <x v="0"/>
    <n v="92"/>
    <x v="0"/>
    <x v="288"/>
    <n v="0.11980927129084273"/>
    <x v="13"/>
    <n v="592884"/>
  </r>
  <r>
    <s v="TXN01411"/>
    <x v="1395"/>
    <x v="4"/>
    <x v="2"/>
    <x v="3"/>
    <n v="8"/>
    <n v="35165"/>
    <n v="281320"/>
    <n v="225873"/>
    <n v="55447"/>
    <n v="5"/>
    <x v="1"/>
    <n v="89"/>
    <x v="3"/>
    <x v="239"/>
    <n v="0.19709583392577848"/>
    <x v="10"/>
    <n v="281320"/>
  </r>
  <r>
    <s v="TXN01412"/>
    <x v="1396"/>
    <x v="5"/>
    <x v="0"/>
    <x v="0"/>
    <n v="6"/>
    <n v="54537"/>
    <n v="327222"/>
    <n v="243931"/>
    <n v="83291"/>
    <n v="5"/>
    <x v="1"/>
    <n v="63"/>
    <x v="3"/>
    <x v="368"/>
    <n v="0.25453973143615038"/>
    <x v="15"/>
    <n v="327222"/>
  </r>
  <r>
    <s v="TXN01413"/>
    <x v="1397"/>
    <x v="3"/>
    <x v="3"/>
    <x v="1"/>
    <n v="1"/>
    <n v="59186"/>
    <n v="59186"/>
    <n v="24169"/>
    <n v="35017"/>
    <n v="3"/>
    <x v="2"/>
    <n v="85"/>
    <x v="2"/>
    <x v="366"/>
    <n v="0.59164329402223503"/>
    <x v="11"/>
    <n v="59186"/>
  </r>
  <r>
    <s v="TXN01414"/>
    <x v="1398"/>
    <x v="4"/>
    <x v="5"/>
    <x v="5"/>
    <n v="6"/>
    <n v="36541"/>
    <n v="219246"/>
    <n v="149491"/>
    <n v="69755"/>
    <n v="1"/>
    <x v="3"/>
    <n v="81"/>
    <x v="0"/>
    <x v="172"/>
    <n v="0.31815859810441238"/>
    <x v="14"/>
    <n v="219246"/>
  </r>
  <r>
    <s v="TXN01415"/>
    <x v="1399"/>
    <x v="4"/>
    <x v="0"/>
    <x v="0"/>
    <n v="4"/>
    <n v="74668"/>
    <n v="298672"/>
    <n v="194428"/>
    <n v="104244"/>
    <n v="5"/>
    <x v="3"/>
    <n v="63"/>
    <x v="3"/>
    <x v="337"/>
    <n v="0.34902501741040337"/>
    <x v="16"/>
    <n v="298672"/>
  </r>
  <r>
    <s v="TXN01416"/>
    <x v="1400"/>
    <x v="2"/>
    <x v="1"/>
    <x v="6"/>
    <n v="1"/>
    <n v="55726"/>
    <n v="55726"/>
    <n v="38576"/>
    <n v="17150"/>
    <n v="4"/>
    <x v="0"/>
    <n v="68"/>
    <x v="0"/>
    <x v="53"/>
    <n v="0.30775580518967804"/>
    <x v="2"/>
    <n v="55726"/>
  </r>
  <r>
    <s v="TXN01417"/>
    <x v="1401"/>
    <x v="3"/>
    <x v="0"/>
    <x v="5"/>
    <n v="5"/>
    <n v="2477"/>
    <n v="12385"/>
    <n v="9436"/>
    <n v="2949"/>
    <n v="5"/>
    <x v="0"/>
    <n v="75"/>
    <x v="0"/>
    <x v="140"/>
    <n v="0.23811061768268066"/>
    <x v="15"/>
    <n v="12385"/>
  </r>
  <r>
    <s v="TXN01418"/>
    <x v="1402"/>
    <x v="1"/>
    <x v="2"/>
    <x v="1"/>
    <n v="6"/>
    <n v="3786"/>
    <n v="22716"/>
    <n v="16800"/>
    <n v="5916"/>
    <n v="4"/>
    <x v="3"/>
    <n v="90"/>
    <x v="0"/>
    <x v="108"/>
    <n v="0.26043317485472794"/>
    <x v="2"/>
    <n v="22716"/>
  </r>
  <r>
    <s v="TXN01419"/>
    <x v="1403"/>
    <x v="0"/>
    <x v="1"/>
    <x v="6"/>
    <n v="5"/>
    <n v="34149"/>
    <n v="170745"/>
    <n v="84842"/>
    <n v="85903"/>
    <n v="4"/>
    <x v="3"/>
    <n v="69"/>
    <x v="1"/>
    <x v="454"/>
    <n v="0.50310697238572144"/>
    <x v="13"/>
    <n v="170745"/>
  </r>
  <r>
    <s v="TXN01420"/>
    <x v="1404"/>
    <x v="5"/>
    <x v="5"/>
    <x v="2"/>
    <n v="5"/>
    <n v="36472"/>
    <n v="182360"/>
    <n v="122991"/>
    <n v="59369"/>
    <n v="5"/>
    <x v="0"/>
    <n v="79"/>
    <x v="3"/>
    <x v="77"/>
    <n v="0.32555933318710245"/>
    <x v="3"/>
    <n v="182360"/>
  </r>
  <r>
    <s v="TXN01421"/>
    <x v="1405"/>
    <x v="5"/>
    <x v="3"/>
    <x v="0"/>
    <n v="4"/>
    <n v="54153"/>
    <n v="216612"/>
    <n v="165575"/>
    <n v="51037"/>
    <n v="2"/>
    <x v="0"/>
    <n v="79"/>
    <x v="3"/>
    <x v="127"/>
    <n v="0.23561483204993261"/>
    <x v="6"/>
    <n v="216612"/>
  </r>
  <r>
    <s v="TXN01422"/>
    <x v="1406"/>
    <x v="5"/>
    <x v="3"/>
    <x v="1"/>
    <n v="9"/>
    <n v="62994"/>
    <n v="566946"/>
    <n v="315786"/>
    <n v="251160"/>
    <n v="1"/>
    <x v="2"/>
    <n v="50"/>
    <x v="2"/>
    <x v="273"/>
    <n v="0.44300515393000389"/>
    <x v="4"/>
    <n v="566946"/>
  </r>
  <r>
    <s v="TXN01423"/>
    <x v="1407"/>
    <x v="2"/>
    <x v="1"/>
    <x v="6"/>
    <n v="1"/>
    <n v="1774"/>
    <n v="1774"/>
    <n v="862"/>
    <n v="912"/>
    <n v="4"/>
    <x v="1"/>
    <n v="56"/>
    <x v="0"/>
    <x v="469"/>
    <n v="0.51409244644870344"/>
    <x v="10"/>
    <n v="1774"/>
  </r>
  <r>
    <s v="TXN01424"/>
    <x v="1408"/>
    <x v="4"/>
    <x v="1"/>
    <x v="6"/>
    <n v="2"/>
    <n v="12219"/>
    <n v="24438"/>
    <n v="11889"/>
    <n v="12549"/>
    <n v="4"/>
    <x v="2"/>
    <n v="89"/>
    <x v="3"/>
    <x v="324"/>
    <n v="0.51350356002946229"/>
    <x v="10"/>
    <n v="24438"/>
  </r>
  <r>
    <s v="TXN01425"/>
    <x v="1409"/>
    <x v="4"/>
    <x v="3"/>
    <x v="2"/>
    <n v="7"/>
    <n v="1145"/>
    <n v="8015"/>
    <n v="5559"/>
    <n v="2456"/>
    <n v="4"/>
    <x v="1"/>
    <n v="71"/>
    <x v="3"/>
    <x v="272"/>
    <n v="0.30642545227698065"/>
    <x v="7"/>
    <n v="8015"/>
  </r>
  <r>
    <s v="TXN01426"/>
    <x v="1410"/>
    <x v="4"/>
    <x v="2"/>
    <x v="2"/>
    <n v="5"/>
    <n v="47246"/>
    <n v="236230"/>
    <n v="130581"/>
    <n v="105649"/>
    <n v="5"/>
    <x v="3"/>
    <n v="83"/>
    <x v="2"/>
    <x v="2"/>
    <n v="0.44722939508106507"/>
    <x v="2"/>
    <n v="236230"/>
  </r>
  <r>
    <s v="TXN01427"/>
    <x v="1411"/>
    <x v="0"/>
    <x v="3"/>
    <x v="1"/>
    <n v="6"/>
    <n v="23485"/>
    <n v="140910"/>
    <n v="104512"/>
    <n v="36398"/>
    <n v="1"/>
    <x v="3"/>
    <n v="66"/>
    <x v="1"/>
    <x v="120"/>
    <n v="0.25830672060180254"/>
    <x v="13"/>
    <n v="140910"/>
  </r>
  <r>
    <s v="TXN01428"/>
    <x v="1412"/>
    <x v="0"/>
    <x v="1"/>
    <x v="0"/>
    <n v="1"/>
    <n v="9194"/>
    <n v="9194"/>
    <n v="4107"/>
    <n v="5087"/>
    <n v="5"/>
    <x v="3"/>
    <n v="88"/>
    <x v="0"/>
    <x v="119"/>
    <n v="0.55329562758320638"/>
    <x v="1"/>
    <n v="9194"/>
  </r>
  <r>
    <s v="TXN01429"/>
    <x v="1413"/>
    <x v="4"/>
    <x v="0"/>
    <x v="1"/>
    <n v="6"/>
    <n v="68161"/>
    <n v="408966"/>
    <n v="204579"/>
    <n v="204387"/>
    <n v="5"/>
    <x v="3"/>
    <n v="56"/>
    <x v="2"/>
    <x v="51"/>
    <n v="0.49976526165989349"/>
    <x v="14"/>
    <n v="408966"/>
  </r>
  <r>
    <s v="TXN01430"/>
    <x v="1414"/>
    <x v="2"/>
    <x v="3"/>
    <x v="0"/>
    <n v="10"/>
    <n v="46509"/>
    <n v="465090"/>
    <n v="344318"/>
    <n v="120772"/>
    <n v="1"/>
    <x v="1"/>
    <n v="64"/>
    <x v="3"/>
    <x v="472"/>
    <n v="0.25967447160764584"/>
    <x v="4"/>
    <n v="465090"/>
  </r>
  <r>
    <s v="TXN01431"/>
    <x v="1415"/>
    <x v="3"/>
    <x v="2"/>
    <x v="5"/>
    <n v="6"/>
    <n v="5598"/>
    <n v="33588"/>
    <n v="20092"/>
    <n v="13496"/>
    <n v="2"/>
    <x v="3"/>
    <n v="86"/>
    <x v="1"/>
    <x v="475"/>
    <n v="0.4018101702989163"/>
    <x v="14"/>
    <n v="33588"/>
  </r>
  <r>
    <s v="TXN01432"/>
    <x v="451"/>
    <x v="4"/>
    <x v="4"/>
    <x v="1"/>
    <n v="6"/>
    <n v="43497"/>
    <n v="260982"/>
    <n v="123009"/>
    <n v="137973"/>
    <n v="3"/>
    <x v="1"/>
    <n v="58"/>
    <x v="3"/>
    <x v="89"/>
    <n v="0.52866864381451595"/>
    <x v="10"/>
    <n v="260982"/>
  </r>
  <r>
    <s v="TXN01433"/>
    <x v="1416"/>
    <x v="4"/>
    <x v="3"/>
    <x v="5"/>
    <n v="1"/>
    <n v="59527"/>
    <n v="59527"/>
    <n v="26181"/>
    <n v="33346"/>
    <n v="1"/>
    <x v="0"/>
    <n v="64"/>
    <x v="3"/>
    <x v="191"/>
    <n v="0.56018277420330276"/>
    <x v="8"/>
    <n v="59527"/>
  </r>
  <r>
    <s v="TXN01434"/>
    <x v="1417"/>
    <x v="5"/>
    <x v="4"/>
    <x v="6"/>
    <n v="9"/>
    <n v="11772"/>
    <n v="105948"/>
    <n v="57157"/>
    <n v="48791"/>
    <n v="2"/>
    <x v="3"/>
    <n v="57"/>
    <x v="2"/>
    <x v="162"/>
    <n v="0.46051836750103825"/>
    <x v="14"/>
    <n v="105948"/>
  </r>
  <r>
    <s v="TXN01435"/>
    <x v="1418"/>
    <x v="2"/>
    <x v="5"/>
    <x v="6"/>
    <n v="6"/>
    <n v="5090"/>
    <n v="30540"/>
    <n v="21022"/>
    <n v="9518"/>
    <n v="4"/>
    <x v="3"/>
    <n v="59"/>
    <x v="2"/>
    <x v="368"/>
    <n v="0.31165684348395545"/>
    <x v="15"/>
    <n v="30540"/>
  </r>
  <r>
    <s v="TXN01436"/>
    <x v="1419"/>
    <x v="0"/>
    <x v="4"/>
    <x v="5"/>
    <n v="4"/>
    <n v="7479"/>
    <n v="29916"/>
    <n v="12129"/>
    <n v="17787"/>
    <n v="2"/>
    <x v="3"/>
    <n v="62"/>
    <x v="2"/>
    <x v="272"/>
    <n v="0.59456478138788604"/>
    <x v="7"/>
    <n v="29916"/>
  </r>
  <r>
    <s v="TXN01437"/>
    <x v="1420"/>
    <x v="5"/>
    <x v="3"/>
    <x v="2"/>
    <n v="2"/>
    <n v="55551"/>
    <n v="111102"/>
    <n v="47389"/>
    <n v="63713"/>
    <n v="3"/>
    <x v="1"/>
    <n v="74"/>
    <x v="2"/>
    <x v="162"/>
    <n v="0.5734640240499721"/>
    <x v="14"/>
    <n v="111102"/>
  </r>
  <r>
    <s v="TXN01438"/>
    <x v="1421"/>
    <x v="4"/>
    <x v="4"/>
    <x v="2"/>
    <n v="6"/>
    <n v="5181"/>
    <n v="31086"/>
    <n v="12552"/>
    <n v="18534"/>
    <n v="5"/>
    <x v="2"/>
    <n v="63"/>
    <x v="0"/>
    <x v="232"/>
    <n v="0.5962169465354179"/>
    <x v="11"/>
    <n v="31086"/>
  </r>
  <r>
    <s v="TXN01439"/>
    <x v="1422"/>
    <x v="0"/>
    <x v="4"/>
    <x v="5"/>
    <n v="5"/>
    <n v="8784"/>
    <n v="43920"/>
    <n v="31817"/>
    <n v="12103"/>
    <n v="5"/>
    <x v="2"/>
    <n v="81"/>
    <x v="2"/>
    <x v="475"/>
    <n v="0.27556921675774138"/>
    <x v="14"/>
    <n v="43920"/>
  </r>
  <r>
    <s v="TXN01440"/>
    <x v="1423"/>
    <x v="0"/>
    <x v="4"/>
    <x v="5"/>
    <n v="9"/>
    <n v="78456"/>
    <n v="706104"/>
    <n v="347249"/>
    <n v="358855"/>
    <n v="3"/>
    <x v="1"/>
    <n v="64"/>
    <x v="2"/>
    <x v="466"/>
    <n v="0.50821833610912837"/>
    <x v="0"/>
    <n v="706104"/>
  </r>
  <r>
    <s v="TXN01441"/>
    <x v="1424"/>
    <x v="1"/>
    <x v="1"/>
    <x v="1"/>
    <n v="10"/>
    <n v="66829"/>
    <n v="668290"/>
    <n v="426597"/>
    <n v="241693"/>
    <n v="3"/>
    <x v="2"/>
    <n v="99"/>
    <x v="3"/>
    <x v="433"/>
    <n v="0.36165886067425818"/>
    <x v="2"/>
    <n v="668290"/>
  </r>
  <r>
    <s v="TXN01442"/>
    <x v="1425"/>
    <x v="4"/>
    <x v="1"/>
    <x v="0"/>
    <n v="9"/>
    <n v="66992"/>
    <n v="602928"/>
    <n v="534560"/>
    <n v="68368"/>
    <n v="3"/>
    <x v="0"/>
    <n v="86"/>
    <x v="1"/>
    <x v="476"/>
    <n v="0.11339330732691134"/>
    <x v="5"/>
    <n v="602928"/>
  </r>
  <r>
    <s v="TXN01443"/>
    <x v="1426"/>
    <x v="3"/>
    <x v="0"/>
    <x v="5"/>
    <n v="9"/>
    <n v="19049"/>
    <n v="171441"/>
    <n v="131840"/>
    <n v="39601"/>
    <n v="1"/>
    <x v="2"/>
    <n v="88"/>
    <x v="3"/>
    <x v="477"/>
    <n v="0.23098908662455306"/>
    <x v="10"/>
    <n v="171441"/>
  </r>
  <r>
    <s v="TXN01444"/>
    <x v="1427"/>
    <x v="3"/>
    <x v="4"/>
    <x v="6"/>
    <n v="5"/>
    <n v="38343"/>
    <n v="191715"/>
    <n v="159682"/>
    <n v="32033"/>
    <n v="5"/>
    <x v="2"/>
    <n v="85"/>
    <x v="0"/>
    <x v="213"/>
    <n v="0.16708656078032497"/>
    <x v="8"/>
    <n v="191715"/>
  </r>
  <r>
    <s v="TXN01445"/>
    <x v="1428"/>
    <x v="5"/>
    <x v="2"/>
    <x v="1"/>
    <n v="4"/>
    <n v="64951"/>
    <n v="259804"/>
    <n v="229555"/>
    <n v="30249"/>
    <n v="2"/>
    <x v="3"/>
    <n v="98"/>
    <x v="0"/>
    <x v="61"/>
    <n v="0.11643007805884437"/>
    <x v="8"/>
    <n v="259804"/>
  </r>
  <r>
    <s v="TXN01446"/>
    <x v="1429"/>
    <x v="2"/>
    <x v="3"/>
    <x v="1"/>
    <n v="10"/>
    <n v="48409"/>
    <n v="484090"/>
    <n v="404855"/>
    <n v="79235"/>
    <n v="1"/>
    <x v="2"/>
    <n v="61"/>
    <x v="2"/>
    <x v="321"/>
    <n v="0.1636782416492801"/>
    <x v="8"/>
    <n v="484090"/>
  </r>
  <r>
    <s v="TXN01447"/>
    <x v="1430"/>
    <x v="5"/>
    <x v="1"/>
    <x v="5"/>
    <n v="5"/>
    <n v="72892"/>
    <n v="364460"/>
    <n v="275897"/>
    <n v="88563"/>
    <n v="3"/>
    <x v="3"/>
    <n v="66"/>
    <x v="0"/>
    <x v="366"/>
    <n v="0.24299785984744554"/>
    <x v="11"/>
    <n v="364460"/>
  </r>
  <r>
    <s v="TXN01448"/>
    <x v="1431"/>
    <x v="2"/>
    <x v="1"/>
    <x v="0"/>
    <n v="8"/>
    <n v="3275"/>
    <n v="26200"/>
    <n v="12046"/>
    <n v="14154"/>
    <n v="1"/>
    <x v="2"/>
    <n v="58"/>
    <x v="1"/>
    <x v="466"/>
    <n v="0.54022900763358783"/>
    <x v="0"/>
    <n v="26200"/>
  </r>
  <r>
    <s v="TXN01449"/>
    <x v="1432"/>
    <x v="2"/>
    <x v="3"/>
    <x v="4"/>
    <n v="6"/>
    <n v="69471"/>
    <n v="416826"/>
    <n v="367999"/>
    <n v="48827"/>
    <n v="2"/>
    <x v="1"/>
    <n v="78"/>
    <x v="3"/>
    <x v="243"/>
    <n v="0.11714000566183491"/>
    <x v="7"/>
    <n v="416826"/>
  </r>
  <r>
    <s v="TXN01450"/>
    <x v="1433"/>
    <x v="5"/>
    <x v="1"/>
    <x v="6"/>
    <n v="8"/>
    <n v="61039"/>
    <n v="488312"/>
    <n v="334982"/>
    <n v="153330"/>
    <n v="4"/>
    <x v="0"/>
    <n v="68"/>
    <x v="0"/>
    <x v="295"/>
    <n v="0.31400006553187304"/>
    <x v="5"/>
    <n v="488312"/>
  </r>
  <r>
    <s v="TXN01451"/>
    <x v="1434"/>
    <x v="4"/>
    <x v="0"/>
    <x v="3"/>
    <n v="7"/>
    <n v="57684"/>
    <n v="403788"/>
    <n v="203401"/>
    <n v="200387"/>
    <n v="3"/>
    <x v="1"/>
    <n v="89"/>
    <x v="0"/>
    <x v="230"/>
    <n v="0.49626784352184811"/>
    <x v="10"/>
    <n v="403788"/>
  </r>
  <r>
    <s v="TXN01452"/>
    <x v="1435"/>
    <x v="5"/>
    <x v="4"/>
    <x v="0"/>
    <n v="10"/>
    <n v="62541"/>
    <n v="625410"/>
    <n v="383019"/>
    <n v="242391"/>
    <n v="1"/>
    <x v="0"/>
    <n v="89"/>
    <x v="1"/>
    <x v="41"/>
    <n v="0.38757135319230585"/>
    <x v="0"/>
    <n v="625410"/>
  </r>
  <r>
    <s v="TXN01453"/>
    <x v="1436"/>
    <x v="0"/>
    <x v="4"/>
    <x v="1"/>
    <n v="9"/>
    <n v="54763"/>
    <n v="492867"/>
    <n v="378981"/>
    <n v="113886"/>
    <n v="4"/>
    <x v="1"/>
    <n v="65"/>
    <x v="3"/>
    <x v="373"/>
    <n v="0.23106842210981868"/>
    <x v="0"/>
    <n v="492867"/>
  </r>
  <r>
    <s v="TXN01454"/>
    <x v="1437"/>
    <x v="0"/>
    <x v="3"/>
    <x v="0"/>
    <n v="10"/>
    <n v="57886"/>
    <n v="578860"/>
    <n v="431160"/>
    <n v="147700"/>
    <n v="1"/>
    <x v="2"/>
    <n v="91"/>
    <x v="0"/>
    <x v="71"/>
    <n v="0.25515668728189889"/>
    <x v="14"/>
    <n v="578860"/>
  </r>
  <r>
    <s v="TXN01455"/>
    <x v="1438"/>
    <x v="3"/>
    <x v="1"/>
    <x v="6"/>
    <n v="8"/>
    <n v="65601"/>
    <n v="524808"/>
    <n v="438490"/>
    <n v="86318"/>
    <n v="1"/>
    <x v="0"/>
    <n v="77"/>
    <x v="0"/>
    <x v="321"/>
    <n v="0.16447538909467843"/>
    <x v="8"/>
    <n v="524808"/>
  </r>
  <r>
    <s v="TXN01456"/>
    <x v="1439"/>
    <x v="3"/>
    <x v="0"/>
    <x v="2"/>
    <n v="3"/>
    <n v="7111"/>
    <n v="21333"/>
    <n v="15242"/>
    <n v="6091"/>
    <n v="1"/>
    <x v="1"/>
    <n v="94"/>
    <x v="2"/>
    <x v="376"/>
    <n v="0.28552008625134767"/>
    <x v="13"/>
    <n v="21333"/>
  </r>
  <r>
    <s v="TXN01457"/>
    <x v="1440"/>
    <x v="4"/>
    <x v="2"/>
    <x v="3"/>
    <n v="1"/>
    <n v="54511"/>
    <n v="54511"/>
    <n v="30905"/>
    <n v="23606"/>
    <n v="4"/>
    <x v="1"/>
    <n v="63"/>
    <x v="2"/>
    <x v="282"/>
    <n v="0.43305021004934785"/>
    <x v="12"/>
    <n v="54511"/>
  </r>
  <r>
    <s v="TXN01458"/>
    <x v="1441"/>
    <x v="1"/>
    <x v="1"/>
    <x v="1"/>
    <n v="10"/>
    <n v="522"/>
    <n v="5220"/>
    <n v="2686"/>
    <n v="2534"/>
    <n v="5"/>
    <x v="2"/>
    <n v="71"/>
    <x v="2"/>
    <x v="439"/>
    <n v="0.4854406130268199"/>
    <x v="14"/>
    <n v="5220"/>
  </r>
  <r>
    <s v="TXN01459"/>
    <x v="1442"/>
    <x v="2"/>
    <x v="4"/>
    <x v="5"/>
    <n v="3"/>
    <n v="77661"/>
    <n v="232983"/>
    <n v="93874"/>
    <n v="139109"/>
    <n v="5"/>
    <x v="0"/>
    <n v="95"/>
    <x v="0"/>
    <x v="366"/>
    <n v="0.59707789838743597"/>
    <x v="11"/>
    <n v="232983"/>
  </r>
  <r>
    <s v="TXN01460"/>
    <x v="476"/>
    <x v="3"/>
    <x v="5"/>
    <x v="3"/>
    <n v="9"/>
    <n v="55816"/>
    <n v="502344"/>
    <n v="360904"/>
    <n v="141440"/>
    <n v="1"/>
    <x v="3"/>
    <n v="54"/>
    <x v="3"/>
    <x v="181"/>
    <n v="0.28156004650199862"/>
    <x v="7"/>
    <n v="502344"/>
  </r>
  <r>
    <s v="TXN01461"/>
    <x v="1443"/>
    <x v="5"/>
    <x v="4"/>
    <x v="1"/>
    <n v="9"/>
    <n v="19968"/>
    <n v="179712"/>
    <n v="81505"/>
    <n v="98207"/>
    <n v="3"/>
    <x v="1"/>
    <n v="56"/>
    <x v="3"/>
    <x v="204"/>
    <n v="0.54646879451566954"/>
    <x v="9"/>
    <n v="179712"/>
  </r>
  <r>
    <s v="TXN01462"/>
    <x v="1444"/>
    <x v="3"/>
    <x v="1"/>
    <x v="3"/>
    <n v="5"/>
    <n v="53728"/>
    <n v="268640"/>
    <n v="199393"/>
    <n v="69247"/>
    <n v="2"/>
    <x v="3"/>
    <n v="92"/>
    <x v="0"/>
    <x v="152"/>
    <n v="0.25776876116736153"/>
    <x v="13"/>
    <n v="268640"/>
  </r>
  <r>
    <s v="TXN01463"/>
    <x v="1445"/>
    <x v="0"/>
    <x v="5"/>
    <x v="2"/>
    <n v="1"/>
    <n v="2147"/>
    <n v="2147"/>
    <n v="1095"/>
    <n v="1052"/>
    <n v="1"/>
    <x v="0"/>
    <n v="61"/>
    <x v="2"/>
    <x v="366"/>
    <n v="0.48998602701443877"/>
    <x v="11"/>
    <n v="2147"/>
  </r>
  <r>
    <s v="TXN01464"/>
    <x v="1446"/>
    <x v="1"/>
    <x v="2"/>
    <x v="3"/>
    <n v="2"/>
    <n v="27320"/>
    <n v="54640"/>
    <n v="45801"/>
    <n v="8839"/>
    <n v="2"/>
    <x v="0"/>
    <n v="87"/>
    <x v="1"/>
    <x v="412"/>
    <n v="0.16176793557833088"/>
    <x v="13"/>
    <n v="54640"/>
  </r>
  <r>
    <s v="TXN01465"/>
    <x v="1447"/>
    <x v="2"/>
    <x v="3"/>
    <x v="2"/>
    <n v="3"/>
    <n v="58579"/>
    <n v="175737"/>
    <n v="132616"/>
    <n v="43121"/>
    <n v="2"/>
    <x v="0"/>
    <n v="55"/>
    <x v="0"/>
    <x v="327"/>
    <n v="0.24537234617638859"/>
    <x v="9"/>
    <n v="175737"/>
  </r>
  <r>
    <s v="TXN01466"/>
    <x v="1448"/>
    <x v="2"/>
    <x v="4"/>
    <x v="6"/>
    <n v="2"/>
    <n v="77695"/>
    <n v="155390"/>
    <n v="134907"/>
    <n v="20483"/>
    <n v="2"/>
    <x v="2"/>
    <n v="89"/>
    <x v="2"/>
    <x v="262"/>
    <n v="0.13181671922260119"/>
    <x v="12"/>
    <n v="155390"/>
  </r>
  <r>
    <s v="TXN01467"/>
    <x v="1449"/>
    <x v="4"/>
    <x v="0"/>
    <x v="2"/>
    <n v="8"/>
    <n v="2986"/>
    <n v="23888"/>
    <n v="19831"/>
    <n v="4057"/>
    <n v="1"/>
    <x v="3"/>
    <n v="89"/>
    <x v="1"/>
    <x v="351"/>
    <n v="0.16983422638981915"/>
    <x v="8"/>
    <n v="23888"/>
  </r>
  <r>
    <s v="TXN01468"/>
    <x v="1450"/>
    <x v="3"/>
    <x v="4"/>
    <x v="4"/>
    <n v="8"/>
    <n v="63897"/>
    <n v="511176"/>
    <n v="209921"/>
    <n v="301255"/>
    <n v="5"/>
    <x v="0"/>
    <n v="85"/>
    <x v="0"/>
    <x v="118"/>
    <n v="0.58933713632877915"/>
    <x v="2"/>
    <n v="511176"/>
  </r>
  <r>
    <s v="TXN01469"/>
    <x v="1451"/>
    <x v="4"/>
    <x v="1"/>
    <x v="3"/>
    <n v="9"/>
    <n v="23492"/>
    <n v="211428"/>
    <n v="144575"/>
    <n v="66853"/>
    <n v="2"/>
    <x v="1"/>
    <n v="90"/>
    <x v="1"/>
    <x v="348"/>
    <n v="0.31619747620939515"/>
    <x v="6"/>
    <n v="211428"/>
  </r>
  <r>
    <s v="TXN01470"/>
    <x v="1452"/>
    <x v="4"/>
    <x v="0"/>
    <x v="6"/>
    <n v="10"/>
    <n v="19969"/>
    <n v="199690"/>
    <n v="168772"/>
    <n v="30918"/>
    <n v="2"/>
    <x v="0"/>
    <n v="79"/>
    <x v="0"/>
    <x v="478"/>
    <n v="0.1548299864790425"/>
    <x v="5"/>
    <n v="199690"/>
  </r>
  <r>
    <s v="TXN01471"/>
    <x v="1453"/>
    <x v="1"/>
    <x v="0"/>
    <x v="2"/>
    <n v="6"/>
    <n v="34499"/>
    <n v="206994"/>
    <n v="130980"/>
    <n v="76014"/>
    <n v="2"/>
    <x v="0"/>
    <n v="96"/>
    <x v="1"/>
    <x v="107"/>
    <n v="0.36722803559523465"/>
    <x v="5"/>
    <n v="206994"/>
  </r>
  <r>
    <s v="TXN01472"/>
    <x v="1454"/>
    <x v="1"/>
    <x v="0"/>
    <x v="4"/>
    <n v="4"/>
    <n v="20303"/>
    <n v="81212"/>
    <n v="65671"/>
    <n v="15541"/>
    <n v="4"/>
    <x v="2"/>
    <n v="51"/>
    <x v="2"/>
    <x v="309"/>
    <n v="0.19136334531842586"/>
    <x v="15"/>
    <n v="81212"/>
  </r>
  <r>
    <s v="TXN01473"/>
    <x v="1455"/>
    <x v="1"/>
    <x v="3"/>
    <x v="5"/>
    <n v="9"/>
    <n v="63267"/>
    <n v="569403"/>
    <n v="436048"/>
    <n v="133355"/>
    <n v="1"/>
    <x v="3"/>
    <n v="70"/>
    <x v="1"/>
    <x v="422"/>
    <n v="0.23420143553862555"/>
    <x v="8"/>
    <n v="569403"/>
  </r>
  <r>
    <s v="TXN01474"/>
    <x v="1456"/>
    <x v="0"/>
    <x v="0"/>
    <x v="6"/>
    <n v="4"/>
    <n v="26084"/>
    <n v="104336"/>
    <n v="46440"/>
    <n v="57896"/>
    <n v="2"/>
    <x v="2"/>
    <n v="84"/>
    <x v="2"/>
    <x v="196"/>
    <n v="0.55489955528293211"/>
    <x v="3"/>
    <n v="104336"/>
  </r>
  <r>
    <s v="TXN01475"/>
    <x v="1457"/>
    <x v="2"/>
    <x v="4"/>
    <x v="1"/>
    <n v="3"/>
    <n v="55433"/>
    <n v="166299"/>
    <n v="93189"/>
    <n v="73110"/>
    <n v="5"/>
    <x v="2"/>
    <n v="60"/>
    <x v="3"/>
    <x v="37"/>
    <n v="0.43962982339039924"/>
    <x v="0"/>
    <n v="166299"/>
  </r>
  <r>
    <s v="TXN01476"/>
    <x v="1458"/>
    <x v="4"/>
    <x v="2"/>
    <x v="1"/>
    <n v="6"/>
    <n v="9184"/>
    <n v="55104"/>
    <n v="32578"/>
    <n v="22526"/>
    <n v="1"/>
    <x v="0"/>
    <n v="58"/>
    <x v="1"/>
    <x v="127"/>
    <n v="0.40879065040650409"/>
    <x v="6"/>
    <n v="55104"/>
  </r>
  <r>
    <s v="TXN01477"/>
    <x v="1459"/>
    <x v="2"/>
    <x v="0"/>
    <x v="5"/>
    <n v="7"/>
    <n v="53750"/>
    <n v="376250"/>
    <n v="185808"/>
    <n v="190442"/>
    <n v="3"/>
    <x v="2"/>
    <n v="95"/>
    <x v="2"/>
    <x v="391"/>
    <n v="0.50615813953488376"/>
    <x v="7"/>
    <n v="376250"/>
  </r>
  <r>
    <s v="TXN01478"/>
    <x v="1460"/>
    <x v="4"/>
    <x v="0"/>
    <x v="5"/>
    <n v="4"/>
    <n v="59460"/>
    <n v="237840"/>
    <n v="192099"/>
    <n v="45741"/>
    <n v="3"/>
    <x v="0"/>
    <n v="66"/>
    <x v="2"/>
    <x v="479"/>
    <n v="0.19231836528758831"/>
    <x v="15"/>
    <n v="237840"/>
  </r>
  <r>
    <s v="TXN01479"/>
    <x v="1461"/>
    <x v="1"/>
    <x v="0"/>
    <x v="3"/>
    <n v="8"/>
    <n v="1453"/>
    <n v="11624"/>
    <n v="5968"/>
    <n v="5656"/>
    <n v="5"/>
    <x v="0"/>
    <n v="95"/>
    <x v="3"/>
    <x v="205"/>
    <n v="0.48657949070887818"/>
    <x v="0"/>
    <n v="11624"/>
  </r>
  <r>
    <s v="TXN01480"/>
    <x v="1462"/>
    <x v="0"/>
    <x v="2"/>
    <x v="2"/>
    <n v="7"/>
    <n v="55655"/>
    <n v="389585"/>
    <n v="185193"/>
    <n v="204392"/>
    <n v="2"/>
    <x v="1"/>
    <n v="97"/>
    <x v="1"/>
    <x v="182"/>
    <n v="0.52464032239434266"/>
    <x v="5"/>
    <n v="389585"/>
  </r>
  <r>
    <s v="TXN01481"/>
    <x v="1463"/>
    <x v="2"/>
    <x v="2"/>
    <x v="3"/>
    <n v="8"/>
    <n v="62139"/>
    <n v="497112"/>
    <n v="412367"/>
    <n v="84745"/>
    <n v="2"/>
    <x v="2"/>
    <n v="97"/>
    <x v="3"/>
    <x v="260"/>
    <n v="0.17047466164566535"/>
    <x v="10"/>
    <n v="497112"/>
  </r>
  <r>
    <s v="TXN01482"/>
    <x v="1464"/>
    <x v="0"/>
    <x v="0"/>
    <x v="5"/>
    <n v="3"/>
    <n v="38005"/>
    <n v="114015"/>
    <n v="59719"/>
    <n v="54296"/>
    <n v="1"/>
    <x v="1"/>
    <n v="69"/>
    <x v="2"/>
    <x v="471"/>
    <n v="0.47621804148576941"/>
    <x v="12"/>
    <n v="114015"/>
  </r>
  <r>
    <s v="TXN01483"/>
    <x v="1465"/>
    <x v="1"/>
    <x v="5"/>
    <x v="5"/>
    <n v="4"/>
    <n v="13208"/>
    <n v="52832"/>
    <n v="37870"/>
    <n v="14962"/>
    <n v="4"/>
    <x v="2"/>
    <n v="74"/>
    <x v="2"/>
    <x v="268"/>
    <n v="0.28319957601453666"/>
    <x v="9"/>
    <n v="52832"/>
  </r>
  <r>
    <s v="TXN01484"/>
    <x v="1466"/>
    <x v="2"/>
    <x v="5"/>
    <x v="5"/>
    <n v="6"/>
    <n v="74104"/>
    <n v="444624"/>
    <n v="227455"/>
    <n v="217169"/>
    <n v="2"/>
    <x v="1"/>
    <n v="72"/>
    <x v="2"/>
    <x v="263"/>
    <n v="0.48843292309906799"/>
    <x v="0"/>
    <n v="444624"/>
  </r>
  <r>
    <s v="TXN01485"/>
    <x v="1467"/>
    <x v="2"/>
    <x v="0"/>
    <x v="6"/>
    <n v="5"/>
    <n v="54985"/>
    <n v="274925"/>
    <n v="186898"/>
    <n v="88027"/>
    <n v="1"/>
    <x v="1"/>
    <n v="78"/>
    <x v="3"/>
    <x v="309"/>
    <n v="0.32018550513776484"/>
    <x v="15"/>
    <n v="274925"/>
  </r>
  <r>
    <s v="TXN01486"/>
    <x v="1468"/>
    <x v="0"/>
    <x v="3"/>
    <x v="2"/>
    <n v="6"/>
    <n v="49126"/>
    <n v="294756"/>
    <n v="173741"/>
    <n v="121015"/>
    <n v="2"/>
    <x v="0"/>
    <n v="53"/>
    <x v="2"/>
    <x v="92"/>
    <n v="0.41055992074800851"/>
    <x v="12"/>
    <n v="294756"/>
  </r>
  <r>
    <s v="TXN01487"/>
    <x v="1469"/>
    <x v="4"/>
    <x v="1"/>
    <x v="4"/>
    <n v="9"/>
    <n v="7332"/>
    <n v="65988"/>
    <n v="46703"/>
    <n v="19285"/>
    <n v="2"/>
    <x v="3"/>
    <n v="67"/>
    <x v="0"/>
    <x v="269"/>
    <n v="0.29225010607989332"/>
    <x v="13"/>
    <n v="65988"/>
  </r>
  <r>
    <s v="TXN01488"/>
    <x v="1470"/>
    <x v="1"/>
    <x v="3"/>
    <x v="1"/>
    <n v="7"/>
    <n v="73926"/>
    <n v="517482"/>
    <n v="435194"/>
    <n v="82288"/>
    <n v="3"/>
    <x v="0"/>
    <n v="60"/>
    <x v="1"/>
    <x v="310"/>
    <n v="0.15901615901615901"/>
    <x v="1"/>
    <n v="517482"/>
  </r>
  <r>
    <s v="TXN01489"/>
    <x v="1471"/>
    <x v="2"/>
    <x v="4"/>
    <x v="2"/>
    <n v="7"/>
    <n v="46440"/>
    <n v="325080"/>
    <n v="205130"/>
    <n v="119950"/>
    <n v="4"/>
    <x v="3"/>
    <n v="78"/>
    <x v="3"/>
    <x v="158"/>
    <n v="0.36898609573028179"/>
    <x v="6"/>
    <n v="325080"/>
  </r>
  <r>
    <s v="TXN01490"/>
    <x v="1472"/>
    <x v="4"/>
    <x v="0"/>
    <x v="2"/>
    <n v="4"/>
    <n v="30120"/>
    <n v="120480"/>
    <n v="77321"/>
    <n v="43159"/>
    <n v="5"/>
    <x v="0"/>
    <n v="76"/>
    <x v="0"/>
    <x v="59"/>
    <n v="0.35822543160690573"/>
    <x v="10"/>
    <n v="120480"/>
  </r>
  <r>
    <s v="TXN01491"/>
    <x v="1473"/>
    <x v="5"/>
    <x v="5"/>
    <x v="1"/>
    <n v="4"/>
    <n v="19190"/>
    <n v="76760"/>
    <n v="55299"/>
    <n v="21461"/>
    <n v="3"/>
    <x v="1"/>
    <n v="96"/>
    <x v="0"/>
    <x v="31"/>
    <n v="0.27958572173006774"/>
    <x v="6"/>
    <n v="76760"/>
  </r>
  <r>
    <s v="TXN01492"/>
    <x v="1474"/>
    <x v="5"/>
    <x v="5"/>
    <x v="3"/>
    <n v="4"/>
    <n v="69100"/>
    <n v="276400"/>
    <n v="119991"/>
    <n v="156409"/>
    <n v="5"/>
    <x v="1"/>
    <n v="74"/>
    <x v="1"/>
    <x v="480"/>
    <n v="0.56587916063675836"/>
    <x v="12"/>
    <n v="276400"/>
  </r>
  <r>
    <s v="TXN01493"/>
    <x v="1475"/>
    <x v="2"/>
    <x v="1"/>
    <x v="6"/>
    <n v="6"/>
    <n v="15916"/>
    <n v="95496"/>
    <n v="78491"/>
    <n v="17005"/>
    <n v="1"/>
    <x v="1"/>
    <n v="87"/>
    <x v="0"/>
    <x v="251"/>
    <n v="0.17807028566641533"/>
    <x v="10"/>
    <n v="95496"/>
  </r>
  <r>
    <s v="TXN01494"/>
    <x v="1476"/>
    <x v="1"/>
    <x v="1"/>
    <x v="6"/>
    <n v="6"/>
    <n v="59972"/>
    <n v="359832"/>
    <n v="165248"/>
    <n v="194584"/>
    <n v="2"/>
    <x v="3"/>
    <n v="50"/>
    <x v="0"/>
    <x v="75"/>
    <n v="0.54076346739589587"/>
    <x v="2"/>
    <n v="359832"/>
  </r>
  <r>
    <s v="TXN01495"/>
    <x v="1477"/>
    <x v="4"/>
    <x v="4"/>
    <x v="3"/>
    <n v="8"/>
    <n v="35708"/>
    <n v="285664"/>
    <n v="192753"/>
    <n v="92911"/>
    <n v="5"/>
    <x v="1"/>
    <n v="56"/>
    <x v="2"/>
    <x v="21"/>
    <n v="0.32524574325081212"/>
    <x v="4"/>
    <n v="285664"/>
  </r>
  <r>
    <s v="TXN01496"/>
    <x v="1478"/>
    <x v="0"/>
    <x v="1"/>
    <x v="6"/>
    <n v="4"/>
    <n v="31034"/>
    <n v="124136"/>
    <n v="81474"/>
    <n v="42662"/>
    <n v="2"/>
    <x v="0"/>
    <n v="50"/>
    <x v="3"/>
    <x v="254"/>
    <n v="0.34367145711155506"/>
    <x v="15"/>
    <n v="124136"/>
  </r>
  <r>
    <s v="TXN01497"/>
    <x v="1479"/>
    <x v="3"/>
    <x v="1"/>
    <x v="0"/>
    <n v="7"/>
    <n v="11278"/>
    <n v="78946"/>
    <n v="46376"/>
    <n v="32570"/>
    <n v="4"/>
    <x v="1"/>
    <n v="64"/>
    <x v="1"/>
    <x v="447"/>
    <n v="0.41256048438172926"/>
    <x v="4"/>
    <n v="78946"/>
  </r>
  <r>
    <s v="TXN01498"/>
    <x v="1480"/>
    <x v="3"/>
    <x v="0"/>
    <x v="2"/>
    <n v="6"/>
    <n v="64702"/>
    <n v="388212"/>
    <n v="162875"/>
    <n v="225337"/>
    <n v="4"/>
    <x v="1"/>
    <n v="55"/>
    <x v="2"/>
    <x v="34"/>
    <n v="0.58044831174718969"/>
    <x v="10"/>
    <n v="388212"/>
  </r>
  <r>
    <s v="TXN01499"/>
    <x v="1481"/>
    <x v="2"/>
    <x v="4"/>
    <x v="2"/>
    <n v="3"/>
    <n v="30829"/>
    <n v="92487"/>
    <n v="62815"/>
    <n v="29672"/>
    <n v="3"/>
    <x v="1"/>
    <n v="64"/>
    <x v="3"/>
    <x v="182"/>
    <n v="0.32082346708186016"/>
    <x v="5"/>
    <n v="92487"/>
  </r>
  <r>
    <s v="TXN01500"/>
    <x v="1482"/>
    <x v="5"/>
    <x v="2"/>
    <x v="4"/>
    <n v="4"/>
    <n v="30452"/>
    <n v="121808"/>
    <n v="68584"/>
    <n v="53224"/>
    <n v="5"/>
    <x v="3"/>
    <n v="64"/>
    <x v="2"/>
    <x v="443"/>
    <n v="0.43694995402600817"/>
    <x v="4"/>
    <n v="121808"/>
  </r>
  <r>
    <s v="TXN01501"/>
    <x v="1483"/>
    <x v="3"/>
    <x v="5"/>
    <x v="5"/>
    <n v="6"/>
    <n v="42013"/>
    <n v="252078"/>
    <n v="151752"/>
    <n v="100326"/>
    <n v="4"/>
    <x v="0"/>
    <n v="98"/>
    <x v="2"/>
    <x v="469"/>
    <n v="0.39799585842477331"/>
    <x v="10"/>
    <n v="252078"/>
  </r>
  <r>
    <s v="TXN01502"/>
    <x v="1484"/>
    <x v="5"/>
    <x v="5"/>
    <x v="4"/>
    <n v="4"/>
    <n v="39139"/>
    <n v="156556"/>
    <n v="109875"/>
    <n v="46681"/>
    <n v="5"/>
    <x v="3"/>
    <n v="56"/>
    <x v="2"/>
    <x v="149"/>
    <n v="0.29817445514704005"/>
    <x v="10"/>
    <n v="156556"/>
  </r>
  <r>
    <s v="TXN01503"/>
    <x v="1485"/>
    <x v="1"/>
    <x v="3"/>
    <x v="2"/>
    <n v="7"/>
    <n v="15735"/>
    <n v="110145"/>
    <n v="46830"/>
    <n v="63315"/>
    <n v="4"/>
    <x v="0"/>
    <n v="72"/>
    <x v="1"/>
    <x v="127"/>
    <n v="0.57483317445185889"/>
    <x v="6"/>
    <n v="110145"/>
  </r>
  <r>
    <s v="TXN01504"/>
    <x v="1486"/>
    <x v="2"/>
    <x v="5"/>
    <x v="0"/>
    <n v="1"/>
    <n v="42510"/>
    <n v="42510"/>
    <n v="26338"/>
    <n v="16172"/>
    <n v="1"/>
    <x v="3"/>
    <n v="87"/>
    <x v="3"/>
    <x v="381"/>
    <n v="0.38042813455657493"/>
    <x v="2"/>
    <n v="42510"/>
  </r>
  <r>
    <s v="TXN01505"/>
    <x v="1487"/>
    <x v="4"/>
    <x v="3"/>
    <x v="0"/>
    <n v="8"/>
    <n v="45557"/>
    <n v="364456"/>
    <n v="260433"/>
    <n v="104023"/>
    <n v="4"/>
    <x v="0"/>
    <n v="59"/>
    <x v="0"/>
    <x v="403"/>
    <n v="0.28541991351493734"/>
    <x v="11"/>
    <n v="364456"/>
  </r>
  <r>
    <s v="TXN01506"/>
    <x v="1488"/>
    <x v="5"/>
    <x v="5"/>
    <x v="0"/>
    <n v="1"/>
    <n v="40056"/>
    <n v="40056"/>
    <n v="26788"/>
    <n v="13268"/>
    <n v="2"/>
    <x v="1"/>
    <n v="58"/>
    <x v="1"/>
    <x v="290"/>
    <n v="0.33123626922308769"/>
    <x v="15"/>
    <n v="40056"/>
  </r>
  <r>
    <s v="TXN01507"/>
    <x v="1489"/>
    <x v="1"/>
    <x v="5"/>
    <x v="2"/>
    <n v="8"/>
    <n v="55495"/>
    <n v="443960"/>
    <n v="348001"/>
    <n v="95959"/>
    <n v="2"/>
    <x v="2"/>
    <n v="84"/>
    <x v="1"/>
    <x v="444"/>
    <n v="0.21614334624740969"/>
    <x v="9"/>
    <n v="443960"/>
  </r>
  <r>
    <s v="TXN01508"/>
    <x v="1490"/>
    <x v="4"/>
    <x v="5"/>
    <x v="1"/>
    <n v="10"/>
    <n v="45983"/>
    <n v="459830"/>
    <n v="225560"/>
    <n v="234270"/>
    <n v="5"/>
    <x v="3"/>
    <n v="75"/>
    <x v="3"/>
    <x v="368"/>
    <n v="0.50947089141639301"/>
    <x v="15"/>
    <n v="459830"/>
  </r>
  <r>
    <s v="TXN01509"/>
    <x v="1491"/>
    <x v="0"/>
    <x v="4"/>
    <x v="0"/>
    <n v="9"/>
    <n v="39109"/>
    <n v="351981"/>
    <n v="275644"/>
    <n v="76337"/>
    <n v="3"/>
    <x v="2"/>
    <n v="96"/>
    <x v="2"/>
    <x v="122"/>
    <n v="0.21687818376560097"/>
    <x v="12"/>
    <n v="351981"/>
  </r>
  <r>
    <s v="TXN01510"/>
    <x v="1492"/>
    <x v="0"/>
    <x v="2"/>
    <x v="3"/>
    <n v="4"/>
    <n v="74083"/>
    <n v="296332"/>
    <n v="164429"/>
    <n v="131903"/>
    <n v="2"/>
    <x v="2"/>
    <n v="54"/>
    <x v="1"/>
    <x v="210"/>
    <n v="0.44511898816192647"/>
    <x v="16"/>
    <n v="296332"/>
  </r>
  <r>
    <s v="TXN01511"/>
    <x v="1493"/>
    <x v="1"/>
    <x v="0"/>
    <x v="5"/>
    <n v="7"/>
    <n v="38409"/>
    <n v="268863"/>
    <n v="173539"/>
    <n v="95324"/>
    <n v="3"/>
    <x v="0"/>
    <n v="53"/>
    <x v="0"/>
    <x v="327"/>
    <n v="0.35454487973428844"/>
    <x v="9"/>
    <n v="268863"/>
  </r>
  <r>
    <s v="TXN01512"/>
    <x v="1494"/>
    <x v="2"/>
    <x v="3"/>
    <x v="4"/>
    <n v="5"/>
    <n v="60622"/>
    <n v="303110"/>
    <n v="140892"/>
    <n v="162218"/>
    <n v="3"/>
    <x v="1"/>
    <n v="61"/>
    <x v="2"/>
    <x v="221"/>
    <n v="0.53517864801557191"/>
    <x v="8"/>
    <n v="303110"/>
  </r>
  <r>
    <s v="TXN01513"/>
    <x v="1495"/>
    <x v="5"/>
    <x v="0"/>
    <x v="3"/>
    <n v="1"/>
    <n v="30646"/>
    <n v="30646"/>
    <n v="21216"/>
    <n v="9430"/>
    <n v="4"/>
    <x v="2"/>
    <n v="50"/>
    <x v="1"/>
    <x v="141"/>
    <n v="0.30770736800887555"/>
    <x v="13"/>
    <n v="30646"/>
  </r>
  <r>
    <s v="TXN01514"/>
    <x v="1496"/>
    <x v="2"/>
    <x v="4"/>
    <x v="6"/>
    <n v="6"/>
    <n v="13267"/>
    <n v="79602"/>
    <n v="39432"/>
    <n v="40170"/>
    <n v="2"/>
    <x v="2"/>
    <n v="100"/>
    <x v="1"/>
    <x v="143"/>
    <n v="0.50463556192055481"/>
    <x v="11"/>
    <n v="79602"/>
  </r>
  <r>
    <s v="TXN01515"/>
    <x v="750"/>
    <x v="0"/>
    <x v="1"/>
    <x v="2"/>
    <n v="5"/>
    <n v="1508"/>
    <n v="7540"/>
    <n v="3896"/>
    <n v="3644"/>
    <n v="3"/>
    <x v="2"/>
    <n v="94"/>
    <x v="3"/>
    <x v="44"/>
    <n v="0.48328912466843499"/>
    <x v="10"/>
    <n v="7540"/>
  </r>
  <r>
    <s v="TXN01516"/>
    <x v="1497"/>
    <x v="5"/>
    <x v="4"/>
    <x v="4"/>
    <n v="7"/>
    <n v="50955"/>
    <n v="356685"/>
    <n v="180771"/>
    <n v="175914"/>
    <n v="5"/>
    <x v="2"/>
    <n v="75"/>
    <x v="1"/>
    <x v="323"/>
    <n v="0.49319147146641995"/>
    <x v="7"/>
    <n v="356685"/>
  </r>
  <r>
    <s v="TXN01517"/>
    <x v="1498"/>
    <x v="5"/>
    <x v="0"/>
    <x v="1"/>
    <n v="1"/>
    <n v="45485"/>
    <n v="45485"/>
    <n v="26174"/>
    <n v="19311"/>
    <n v="5"/>
    <x v="3"/>
    <n v="77"/>
    <x v="3"/>
    <x v="456"/>
    <n v="0.42455754644388261"/>
    <x v="8"/>
    <n v="45485"/>
  </r>
  <r>
    <s v="TXN01518"/>
    <x v="1499"/>
    <x v="1"/>
    <x v="4"/>
    <x v="3"/>
    <n v="8"/>
    <n v="17032"/>
    <n v="136256"/>
    <n v="109129"/>
    <n v="27127"/>
    <n v="5"/>
    <x v="1"/>
    <n v="99"/>
    <x v="2"/>
    <x v="239"/>
    <n v="0.19908848050728042"/>
    <x v="10"/>
    <n v="136256"/>
  </r>
  <r>
    <s v="TXN01519"/>
    <x v="1500"/>
    <x v="0"/>
    <x v="5"/>
    <x v="1"/>
    <n v="2"/>
    <n v="32791"/>
    <n v="65582"/>
    <n v="35314"/>
    <n v="30268"/>
    <n v="2"/>
    <x v="2"/>
    <n v="78"/>
    <x v="3"/>
    <x v="363"/>
    <n v="0.46152907810069838"/>
    <x v="8"/>
    <n v="65582"/>
  </r>
  <r>
    <s v="TXN01520"/>
    <x v="1501"/>
    <x v="4"/>
    <x v="4"/>
    <x v="1"/>
    <n v="4"/>
    <n v="30406"/>
    <n v="121624"/>
    <n v="48793"/>
    <n v="72831"/>
    <n v="2"/>
    <x v="1"/>
    <n v="92"/>
    <x v="2"/>
    <x v="281"/>
    <n v="0.59882095639018618"/>
    <x v="16"/>
    <n v="121624"/>
  </r>
  <r>
    <s v="TXN01521"/>
    <x v="1502"/>
    <x v="1"/>
    <x v="2"/>
    <x v="3"/>
    <n v="8"/>
    <n v="52043"/>
    <n v="416344"/>
    <n v="345912"/>
    <n v="70432"/>
    <n v="5"/>
    <x v="3"/>
    <n v="68"/>
    <x v="1"/>
    <x v="222"/>
    <n v="0.16916780354706684"/>
    <x v="8"/>
    <n v="416344"/>
  </r>
  <r>
    <s v="TXN01522"/>
    <x v="1503"/>
    <x v="0"/>
    <x v="0"/>
    <x v="5"/>
    <n v="6"/>
    <n v="65521"/>
    <n v="393126"/>
    <n v="246447"/>
    <n v="146679"/>
    <n v="2"/>
    <x v="0"/>
    <n v="84"/>
    <x v="2"/>
    <x v="23"/>
    <n v="0.37310938477739963"/>
    <x v="13"/>
    <n v="393126"/>
  </r>
  <r>
    <s v="TXN01523"/>
    <x v="1504"/>
    <x v="1"/>
    <x v="3"/>
    <x v="2"/>
    <n v="3"/>
    <n v="27220"/>
    <n v="81660"/>
    <n v="56138"/>
    <n v="25522"/>
    <n v="2"/>
    <x v="3"/>
    <n v="57"/>
    <x v="1"/>
    <x v="365"/>
    <n v="0.31253979916727898"/>
    <x v="0"/>
    <n v="81660"/>
  </r>
  <r>
    <s v="TXN01524"/>
    <x v="271"/>
    <x v="3"/>
    <x v="1"/>
    <x v="2"/>
    <n v="3"/>
    <n v="27023"/>
    <n v="81069"/>
    <n v="63126"/>
    <n v="17943"/>
    <n v="5"/>
    <x v="1"/>
    <n v="99"/>
    <x v="2"/>
    <x v="472"/>
    <n v="0.22132997816674685"/>
    <x v="4"/>
    <n v="81069"/>
  </r>
  <r>
    <s v="TXN01525"/>
    <x v="1505"/>
    <x v="0"/>
    <x v="2"/>
    <x v="0"/>
    <n v="7"/>
    <n v="24658"/>
    <n v="172606"/>
    <n v="97184"/>
    <n v="75422"/>
    <n v="1"/>
    <x v="3"/>
    <n v="87"/>
    <x v="0"/>
    <x v="197"/>
    <n v="0.43696047646084146"/>
    <x v="1"/>
    <n v="172606"/>
  </r>
  <r>
    <s v="TXN01526"/>
    <x v="1506"/>
    <x v="0"/>
    <x v="0"/>
    <x v="2"/>
    <n v="6"/>
    <n v="27492"/>
    <n v="164952"/>
    <n v="108467"/>
    <n v="56485"/>
    <n v="4"/>
    <x v="2"/>
    <n v="73"/>
    <x v="1"/>
    <x v="108"/>
    <n v="0.34243295019157088"/>
    <x v="2"/>
    <n v="164952"/>
  </r>
  <r>
    <s v="TXN01527"/>
    <x v="1507"/>
    <x v="5"/>
    <x v="1"/>
    <x v="0"/>
    <n v="9"/>
    <n v="59659"/>
    <n v="536931"/>
    <n v="373468"/>
    <n v="163463"/>
    <n v="5"/>
    <x v="2"/>
    <n v="62"/>
    <x v="0"/>
    <x v="328"/>
    <n v="0.30443949036282131"/>
    <x v="13"/>
    <n v="536931"/>
  </r>
  <r>
    <s v="TXN01528"/>
    <x v="1508"/>
    <x v="1"/>
    <x v="2"/>
    <x v="6"/>
    <n v="7"/>
    <n v="55734"/>
    <n v="390138"/>
    <n v="337338"/>
    <n v="52800"/>
    <n v="2"/>
    <x v="2"/>
    <n v="84"/>
    <x v="3"/>
    <x v="225"/>
    <n v="0.13533672700429078"/>
    <x v="3"/>
    <n v="390138"/>
  </r>
  <r>
    <s v="TXN01529"/>
    <x v="1509"/>
    <x v="2"/>
    <x v="1"/>
    <x v="2"/>
    <n v="2"/>
    <n v="71740"/>
    <n v="143480"/>
    <n v="79735"/>
    <n v="63745"/>
    <n v="2"/>
    <x v="2"/>
    <n v="59"/>
    <x v="1"/>
    <x v="48"/>
    <n v="0.44427794814608307"/>
    <x v="2"/>
    <n v="143480"/>
  </r>
  <r>
    <s v="TXN01530"/>
    <x v="1510"/>
    <x v="4"/>
    <x v="3"/>
    <x v="2"/>
    <n v="4"/>
    <n v="64811"/>
    <n v="259244"/>
    <n v="207722"/>
    <n v="51522"/>
    <n v="1"/>
    <x v="1"/>
    <n v="100"/>
    <x v="0"/>
    <x v="411"/>
    <n v="0.19873941151964944"/>
    <x v="5"/>
    <n v="259244"/>
  </r>
  <r>
    <s v="TXN01531"/>
    <x v="1511"/>
    <x v="4"/>
    <x v="3"/>
    <x v="0"/>
    <n v="3"/>
    <n v="38377"/>
    <n v="115131"/>
    <n v="102521"/>
    <n v="12610"/>
    <n v="2"/>
    <x v="3"/>
    <n v="95"/>
    <x v="1"/>
    <x v="214"/>
    <n v="0.1095274079092512"/>
    <x v="2"/>
    <n v="115131"/>
  </r>
  <r>
    <s v="TXN01532"/>
    <x v="1512"/>
    <x v="4"/>
    <x v="4"/>
    <x v="4"/>
    <n v="10"/>
    <n v="35426"/>
    <n v="354260"/>
    <n v="266796"/>
    <n v="87464"/>
    <n v="2"/>
    <x v="2"/>
    <n v="89"/>
    <x v="1"/>
    <x v="73"/>
    <n v="0.24689211313724382"/>
    <x v="10"/>
    <n v="354260"/>
  </r>
  <r>
    <s v="TXN01533"/>
    <x v="1513"/>
    <x v="1"/>
    <x v="0"/>
    <x v="2"/>
    <n v="5"/>
    <n v="23964"/>
    <n v="119820"/>
    <n v="77095"/>
    <n v="42725"/>
    <n v="4"/>
    <x v="0"/>
    <n v="84"/>
    <x v="1"/>
    <x v="305"/>
    <n v="0.35657653146386248"/>
    <x v="11"/>
    <n v="119820"/>
  </r>
  <r>
    <s v="TXN01534"/>
    <x v="1514"/>
    <x v="3"/>
    <x v="2"/>
    <x v="5"/>
    <n v="7"/>
    <n v="77903"/>
    <n v="545321"/>
    <n v="422860"/>
    <n v="122461"/>
    <n v="2"/>
    <x v="1"/>
    <n v="78"/>
    <x v="1"/>
    <x v="69"/>
    <n v="0.22456681477515078"/>
    <x v="9"/>
    <n v="545321"/>
  </r>
  <r>
    <s v="TXN01535"/>
    <x v="1515"/>
    <x v="0"/>
    <x v="0"/>
    <x v="4"/>
    <n v="3"/>
    <n v="12110"/>
    <n v="36330"/>
    <n v="25168"/>
    <n v="11162"/>
    <n v="5"/>
    <x v="1"/>
    <n v="73"/>
    <x v="2"/>
    <x v="22"/>
    <n v="0.30723919625653728"/>
    <x v="6"/>
    <n v="36330"/>
  </r>
  <r>
    <s v="TXN01536"/>
    <x v="1516"/>
    <x v="1"/>
    <x v="5"/>
    <x v="2"/>
    <n v="5"/>
    <n v="16011"/>
    <n v="80055"/>
    <n v="50880"/>
    <n v="29175"/>
    <n v="3"/>
    <x v="3"/>
    <n v="70"/>
    <x v="1"/>
    <x v="51"/>
    <n v="0.36443694959715195"/>
    <x v="14"/>
    <n v="80055"/>
  </r>
  <r>
    <s v="TXN01537"/>
    <x v="1517"/>
    <x v="3"/>
    <x v="0"/>
    <x v="1"/>
    <n v="10"/>
    <n v="39227"/>
    <n v="392270"/>
    <n v="261716"/>
    <n v="130554"/>
    <n v="4"/>
    <x v="3"/>
    <n v="86"/>
    <x v="3"/>
    <x v="344"/>
    <n v="0.3328166823871313"/>
    <x v="6"/>
    <n v="392270"/>
  </r>
  <r>
    <s v="TXN01538"/>
    <x v="1518"/>
    <x v="4"/>
    <x v="0"/>
    <x v="1"/>
    <n v="2"/>
    <n v="28883"/>
    <n v="57766"/>
    <n v="29566"/>
    <n v="28200"/>
    <n v="1"/>
    <x v="0"/>
    <n v="75"/>
    <x v="3"/>
    <x v="248"/>
    <n v="0.48817643596579302"/>
    <x v="6"/>
    <n v="57766"/>
  </r>
  <r>
    <s v="TXN01539"/>
    <x v="1519"/>
    <x v="2"/>
    <x v="2"/>
    <x v="5"/>
    <n v="5"/>
    <n v="14678"/>
    <n v="73390"/>
    <n v="41282"/>
    <n v="32108"/>
    <n v="2"/>
    <x v="0"/>
    <n v="59"/>
    <x v="1"/>
    <x v="145"/>
    <n v="0.4374982967706772"/>
    <x v="16"/>
    <n v="73390"/>
  </r>
  <r>
    <s v="TXN01540"/>
    <x v="1520"/>
    <x v="1"/>
    <x v="4"/>
    <x v="1"/>
    <n v="1"/>
    <n v="63913"/>
    <n v="63913"/>
    <n v="26049"/>
    <n v="37864"/>
    <n v="4"/>
    <x v="0"/>
    <n v="67"/>
    <x v="1"/>
    <x v="152"/>
    <n v="0.59243033498662245"/>
    <x v="13"/>
    <n v="63913"/>
  </r>
  <r>
    <s v="TXN01541"/>
    <x v="1521"/>
    <x v="5"/>
    <x v="4"/>
    <x v="3"/>
    <n v="7"/>
    <n v="24036"/>
    <n v="168252"/>
    <n v="85194"/>
    <n v="83058"/>
    <n v="4"/>
    <x v="0"/>
    <n v="54"/>
    <x v="0"/>
    <x v="429"/>
    <n v="0.49365237857499467"/>
    <x v="12"/>
    <n v="168252"/>
  </r>
  <r>
    <s v="TXN01542"/>
    <x v="1522"/>
    <x v="1"/>
    <x v="4"/>
    <x v="1"/>
    <n v="9"/>
    <n v="24372"/>
    <n v="219348"/>
    <n v="123394"/>
    <n v="95954"/>
    <n v="3"/>
    <x v="3"/>
    <n v="69"/>
    <x v="2"/>
    <x v="82"/>
    <n v="0.43745099111913488"/>
    <x v="16"/>
    <n v="219348"/>
  </r>
  <r>
    <s v="TXN01543"/>
    <x v="1523"/>
    <x v="0"/>
    <x v="0"/>
    <x v="2"/>
    <n v="1"/>
    <n v="54961"/>
    <n v="54961"/>
    <n v="30821"/>
    <n v="24140"/>
    <n v="4"/>
    <x v="2"/>
    <n v="64"/>
    <x v="2"/>
    <x v="275"/>
    <n v="0.43922053819981444"/>
    <x v="9"/>
    <n v="54961"/>
  </r>
  <r>
    <s v="TXN01544"/>
    <x v="1524"/>
    <x v="3"/>
    <x v="3"/>
    <x v="0"/>
    <n v="7"/>
    <n v="34513"/>
    <n v="241591"/>
    <n v="150421"/>
    <n v="91170"/>
    <n v="5"/>
    <x v="2"/>
    <n v="99"/>
    <x v="2"/>
    <x v="67"/>
    <n v="0.37737332930448569"/>
    <x v="7"/>
    <n v="241591"/>
  </r>
  <r>
    <s v="TXN01545"/>
    <x v="1525"/>
    <x v="5"/>
    <x v="0"/>
    <x v="5"/>
    <n v="2"/>
    <n v="73644"/>
    <n v="147288"/>
    <n v="91379"/>
    <n v="55909"/>
    <n v="4"/>
    <x v="2"/>
    <n v="71"/>
    <x v="2"/>
    <x v="100"/>
    <n v="0.37958964749334639"/>
    <x v="5"/>
    <n v="147288"/>
  </r>
  <r>
    <s v="TXN01546"/>
    <x v="1526"/>
    <x v="0"/>
    <x v="4"/>
    <x v="5"/>
    <n v="6"/>
    <n v="68286"/>
    <n v="409716"/>
    <n v="313975"/>
    <n v="95741"/>
    <n v="5"/>
    <x v="0"/>
    <n v="51"/>
    <x v="2"/>
    <x v="249"/>
    <n v="0.23367649786681507"/>
    <x v="8"/>
    <n v="409716"/>
  </r>
  <r>
    <s v="TXN01547"/>
    <x v="1527"/>
    <x v="1"/>
    <x v="3"/>
    <x v="0"/>
    <n v="1"/>
    <n v="17380"/>
    <n v="17380"/>
    <n v="9538"/>
    <n v="7842"/>
    <n v="3"/>
    <x v="0"/>
    <n v="98"/>
    <x v="0"/>
    <x v="448"/>
    <n v="0.45120828538550056"/>
    <x v="10"/>
    <n v="17380"/>
  </r>
  <r>
    <s v="TXN01548"/>
    <x v="1528"/>
    <x v="0"/>
    <x v="1"/>
    <x v="4"/>
    <n v="5"/>
    <n v="57098"/>
    <n v="285490"/>
    <n v="141777"/>
    <n v="143713"/>
    <n v="4"/>
    <x v="2"/>
    <n v="84"/>
    <x v="2"/>
    <x v="350"/>
    <n v="0.50339066166941049"/>
    <x v="6"/>
    <n v="285490"/>
  </r>
  <r>
    <s v="TXN01549"/>
    <x v="1529"/>
    <x v="2"/>
    <x v="5"/>
    <x v="5"/>
    <n v="9"/>
    <n v="76452"/>
    <n v="688068"/>
    <n v="562345"/>
    <n v="125723"/>
    <n v="1"/>
    <x v="1"/>
    <n v="74"/>
    <x v="0"/>
    <x v="399"/>
    <n v="0.18271885918252265"/>
    <x v="12"/>
    <n v="688068"/>
  </r>
  <r>
    <s v="TXN01550"/>
    <x v="1530"/>
    <x v="3"/>
    <x v="5"/>
    <x v="6"/>
    <n v="5"/>
    <n v="46299"/>
    <n v="231495"/>
    <n v="98113"/>
    <n v="133382"/>
    <n v="4"/>
    <x v="3"/>
    <n v="93"/>
    <x v="0"/>
    <x v="45"/>
    <n v="0.57617659128706888"/>
    <x v="8"/>
    <n v="231495"/>
  </r>
  <r>
    <s v="TXN01551"/>
    <x v="1531"/>
    <x v="4"/>
    <x v="0"/>
    <x v="6"/>
    <n v="2"/>
    <n v="63827"/>
    <n v="127654"/>
    <n v="67635"/>
    <n v="60019"/>
    <n v="4"/>
    <x v="3"/>
    <n v="51"/>
    <x v="1"/>
    <x v="212"/>
    <n v="0.4701693640622307"/>
    <x v="11"/>
    <n v="127654"/>
  </r>
  <r>
    <s v="TXN01552"/>
    <x v="1532"/>
    <x v="5"/>
    <x v="0"/>
    <x v="5"/>
    <n v="10"/>
    <n v="8902"/>
    <n v="89020"/>
    <n v="73753"/>
    <n v="15267"/>
    <n v="2"/>
    <x v="3"/>
    <n v="77"/>
    <x v="1"/>
    <x v="443"/>
    <n v="0.17150078634014829"/>
    <x v="4"/>
    <n v="89020"/>
  </r>
  <r>
    <s v="TXN01553"/>
    <x v="1533"/>
    <x v="0"/>
    <x v="4"/>
    <x v="5"/>
    <n v="7"/>
    <n v="16631"/>
    <n v="116417"/>
    <n v="80910"/>
    <n v="35507"/>
    <n v="3"/>
    <x v="2"/>
    <n v="93"/>
    <x v="0"/>
    <x v="190"/>
    <n v="0.30499841088500823"/>
    <x v="7"/>
    <n v="116417"/>
  </r>
  <r>
    <s v="TXN01554"/>
    <x v="1534"/>
    <x v="3"/>
    <x v="3"/>
    <x v="5"/>
    <n v="10"/>
    <n v="64827"/>
    <n v="648270"/>
    <n v="297194"/>
    <n v="351076"/>
    <n v="1"/>
    <x v="3"/>
    <n v="52"/>
    <x v="0"/>
    <x v="214"/>
    <n v="0.54155830132506522"/>
    <x v="2"/>
    <n v="648270"/>
  </r>
  <r>
    <s v="TXN01555"/>
    <x v="1535"/>
    <x v="4"/>
    <x v="2"/>
    <x v="3"/>
    <n v="4"/>
    <n v="9391"/>
    <n v="37564"/>
    <n v="15875"/>
    <n v="21689"/>
    <n v="4"/>
    <x v="0"/>
    <n v="78"/>
    <x v="3"/>
    <x v="269"/>
    <n v="0.57738792460866784"/>
    <x v="13"/>
    <n v="37564"/>
  </r>
  <r>
    <s v="TXN01556"/>
    <x v="1536"/>
    <x v="3"/>
    <x v="5"/>
    <x v="2"/>
    <n v="9"/>
    <n v="25091"/>
    <n v="225819"/>
    <n v="198289"/>
    <n v="27530"/>
    <n v="4"/>
    <x v="3"/>
    <n v="97"/>
    <x v="3"/>
    <x v="93"/>
    <n v="0.12191179661587377"/>
    <x v="7"/>
    <n v="225819"/>
  </r>
  <r>
    <s v="TXN01557"/>
    <x v="1537"/>
    <x v="4"/>
    <x v="0"/>
    <x v="3"/>
    <n v="10"/>
    <n v="58078"/>
    <n v="580780"/>
    <n v="484665"/>
    <n v="96115"/>
    <n v="4"/>
    <x v="1"/>
    <n v="82"/>
    <x v="1"/>
    <x v="279"/>
    <n v="0.16549295774647887"/>
    <x v="3"/>
    <n v="580780"/>
  </r>
  <r>
    <s v="TXN01558"/>
    <x v="1538"/>
    <x v="1"/>
    <x v="2"/>
    <x v="3"/>
    <n v="6"/>
    <n v="16296"/>
    <n v="97776"/>
    <n v="86982"/>
    <n v="10794"/>
    <n v="5"/>
    <x v="3"/>
    <n v="79"/>
    <x v="1"/>
    <x v="365"/>
    <n v="0.11039518900343642"/>
    <x v="0"/>
    <n v="97776"/>
  </r>
  <r>
    <s v="TXN01559"/>
    <x v="1539"/>
    <x v="0"/>
    <x v="4"/>
    <x v="2"/>
    <n v="6"/>
    <n v="31536"/>
    <n v="189216"/>
    <n v="103097"/>
    <n v="86119"/>
    <n v="5"/>
    <x v="2"/>
    <n v="72"/>
    <x v="0"/>
    <x v="286"/>
    <n v="0.45513592930830371"/>
    <x v="3"/>
    <n v="189216"/>
  </r>
  <r>
    <s v="TXN01560"/>
    <x v="1540"/>
    <x v="3"/>
    <x v="0"/>
    <x v="6"/>
    <n v="10"/>
    <n v="35515"/>
    <n v="355150"/>
    <n v="275034"/>
    <n v="80116"/>
    <n v="2"/>
    <x v="0"/>
    <n v="77"/>
    <x v="0"/>
    <x v="92"/>
    <n v="0.22558355624384063"/>
    <x v="12"/>
    <n v="355150"/>
  </r>
  <r>
    <s v="TXN01561"/>
    <x v="1541"/>
    <x v="2"/>
    <x v="2"/>
    <x v="6"/>
    <n v="5"/>
    <n v="44747"/>
    <n v="223735"/>
    <n v="180434"/>
    <n v="43301"/>
    <n v="2"/>
    <x v="1"/>
    <n v="71"/>
    <x v="2"/>
    <x v="37"/>
    <n v="0.19353699689364651"/>
    <x v="0"/>
    <n v="223735"/>
  </r>
  <r>
    <s v="TXN01562"/>
    <x v="1542"/>
    <x v="2"/>
    <x v="5"/>
    <x v="6"/>
    <n v="10"/>
    <n v="48516"/>
    <n v="485160"/>
    <n v="346438"/>
    <n v="138722"/>
    <n v="1"/>
    <x v="3"/>
    <n v="66"/>
    <x v="1"/>
    <x v="427"/>
    <n v="0.28593041470854974"/>
    <x v="13"/>
    <n v="485160"/>
  </r>
  <r>
    <s v="TXN01563"/>
    <x v="1543"/>
    <x v="3"/>
    <x v="5"/>
    <x v="2"/>
    <n v="5"/>
    <n v="69719"/>
    <n v="348595"/>
    <n v="207441"/>
    <n v="141154"/>
    <n v="5"/>
    <x v="2"/>
    <n v="62"/>
    <x v="1"/>
    <x v="280"/>
    <n v="0.40492261793772144"/>
    <x v="8"/>
    <n v="348595"/>
  </r>
  <r>
    <s v="TXN01564"/>
    <x v="1544"/>
    <x v="4"/>
    <x v="5"/>
    <x v="4"/>
    <n v="2"/>
    <n v="33841"/>
    <n v="67682"/>
    <n v="51221"/>
    <n v="16461"/>
    <n v="4"/>
    <x v="3"/>
    <n v="84"/>
    <x v="0"/>
    <x v="362"/>
    <n v="0.24321089802310805"/>
    <x v="14"/>
    <n v="67682"/>
  </r>
  <r>
    <s v="TXN01565"/>
    <x v="1545"/>
    <x v="3"/>
    <x v="3"/>
    <x v="0"/>
    <n v="5"/>
    <n v="29854"/>
    <n v="149270"/>
    <n v="103389"/>
    <n v="45881"/>
    <n v="5"/>
    <x v="1"/>
    <n v="63"/>
    <x v="0"/>
    <x v="24"/>
    <n v="0.30736919675755342"/>
    <x v="7"/>
    <n v="149270"/>
  </r>
  <r>
    <s v="TXN01566"/>
    <x v="1546"/>
    <x v="0"/>
    <x v="2"/>
    <x v="3"/>
    <n v="4"/>
    <n v="43259"/>
    <n v="173036"/>
    <n v="97909"/>
    <n v="75127"/>
    <n v="3"/>
    <x v="0"/>
    <n v="84"/>
    <x v="0"/>
    <x v="102"/>
    <n v="0.43416976814073371"/>
    <x v="9"/>
    <n v="173036"/>
  </r>
  <r>
    <s v="TXN01567"/>
    <x v="1547"/>
    <x v="2"/>
    <x v="1"/>
    <x v="2"/>
    <n v="9"/>
    <n v="20185"/>
    <n v="181665"/>
    <n v="109580"/>
    <n v="72085"/>
    <n v="3"/>
    <x v="0"/>
    <n v="58"/>
    <x v="3"/>
    <x v="336"/>
    <n v="0.39680180552115157"/>
    <x v="7"/>
    <n v="181665"/>
  </r>
  <r>
    <s v="TXN01568"/>
    <x v="1548"/>
    <x v="4"/>
    <x v="4"/>
    <x v="0"/>
    <n v="10"/>
    <n v="8925"/>
    <n v="89250"/>
    <n v="74808"/>
    <n v="14442"/>
    <n v="2"/>
    <x v="0"/>
    <n v="72"/>
    <x v="3"/>
    <x v="418"/>
    <n v="0.16181512605042017"/>
    <x v="14"/>
    <n v="89250"/>
  </r>
  <r>
    <s v="TXN01569"/>
    <x v="1549"/>
    <x v="2"/>
    <x v="5"/>
    <x v="0"/>
    <n v="9"/>
    <n v="75923"/>
    <n v="683307"/>
    <n v="522036"/>
    <n v="161271"/>
    <n v="1"/>
    <x v="0"/>
    <n v="97"/>
    <x v="3"/>
    <x v="23"/>
    <n v="0.23601543669243838"/>
    <x v="13"/>
    <n v="683307"/>
  </r>
  <r>
    <s v="TXN01570"/>
    <x v="1550"/>
    <x v="3"/>
    <x v="5"/>
    <x v="6"/>
    <n v="3"/>
    <n v="32221"/>
    <n v="96663"/>
    <n v="52527"/>
    <n v="44136"/>
    <n v="3"/>
    <x v="2"/>
    <n v="51"/>
    <x v="0"/>
    <x v="389"/>
    <n v="0.45659662952732688"/>
    <x v="7"/>
    <n v="96663"/>
  </r>
  <r>
    <s v="TXN01571"/>
    <x v="1551"/>
    <x v="4"/>
    <x v="2"/>
    <x v="6"/>
    <n v="3"/>
    <n v="38353"/>
    <n v="115059"/>
    <n v="70852"/>
    <n v="44207"/>
    <n v="1"/>
    <x v="2"/>
    <n v="87"/>
    <x v="0"/>
    <x v="244"/>
    <n v="0.38421157840759956"/>
    <x v="16"/>
    <n v="115059"/>
  </r>
  <r>
    <s v="TXN01572"/>
    <x v="1552"/>
    <x v="4"/>
    <x v="3"/>
    <x v="4"/>
    <n v="2"/>
    <n v="49074"/>
    <n v="98148"/>
    <n v="70728"/>
    <n v="27420"/>
    <n v="5"/>
    <x v="1"/>
    <n v="86"/>
    <x v="1"/>
    <x v="346"/>
    <n v="0.27937400660227413"/>
    <x v="12"/>
    <n v="98148"/>
  </r>
  <r>
    <s v="TXN01573"/>
    <x v="1553"/>
    <x v="5"/>
    <x v="4"/>
    <x v="3"/>
    <n v="6"/>
    <n v="18787"/>
    <n v="112722"/>
    <n v="82370"/>
    <n v="30352"/>
    <n v="4"/>
    <x v="0"/>
    <n v="81"/>
    <x v="3"/>
    <x v="54"/>
    <n v="0.26926420751938396"/>
    <x v="9"/>
    <n v="112722"/>
  </r>
  <r>
    <s v="TXN01574"/>
    <x v="1554"/>
    <x v="4"/>
    <x v="5"/>
    <x v="6"/>
    <n v="2"/>
    <n v="4426"/>
    <n v="8852"/>
    <n v="6981"/>
    <n v="1871"/>
    <n v="1"/>
    <x v="0"/>
    <n v="86"/>
    <x v="3"/>
    <x v="463"/>
    <n v="0.21136466335291459"/>
    <x v="8"/>
    <n v="8852"/>
  </r>
  <r>
    <s v="TXN01575"/>
    <x v="1555"/>
    <x v="3"/>
    <x v="0"/>
    <x v="6"/>
    <n v="5"/>
    <n v="29300"/>
    <n v="146500"/>
    <n v="112618"/>
    <n v="33882"/>
    <n v="5"/>
    <x v="3"/>
    <n v="89"/>
    <x v="3"/>
    <x v="134"/>
    <n v="0.2312764505119454"/>
    <x v="7"/>
    <n v="146500"/>
  </r>
  <r>
    <s v="TXN01576"/>
    <x v="1556"/>
    <x v="2"/>
    <x v="5"/>
    <x v="3"/>
    <n v="6"/>
    <n v="70162"/>
    <n v="420972"/>
    <n v="233244"/>
    <n v="187728"/>
    <n v="4"/>
    <x v="2"/>
    <n v="50"/>
    <x v="0"/>
    <x v="481"/>
    <n v="0.44593939739460109"/>
    <x v="6"/>
    <n v="420972"/>
  </r>
  <r>
    <s v="TXN01577"/>
    <x v="1557"/>
    <x v="5"/>
    <x v="1"/>
    <x v="6"/>
    <n v="7"/>
    <n v="45030"/>
    <n v="315210"/>
    <n v="180766"/>
    <n v="134444"/>
    <n v="4"/>
    <x v="2"/>
    <n v="96"/>
    <x v="0"/>
    <x v="419"/>
    <n v="0.42652200120554551"/>
    <x v="5"/>
    <n v="315210"/>
  </r>
  <r>
    <s v="TXN01578"/>
    <x v="1558"/>
    <x v="4"/>
    <x v="2"/>
    <x v="4"/>
    <n v="1"/>
    <n v="65059"/>
    <n v="65059"/>
    <n v="46275"/>
    <n v="18784"/>
    <n v="1"/>
    <x v="1"/>
    <n v="98"/>
    <x v="0"/>
    <x v="49"/>
    <n v="0.28872254415223103"/>
    <x v="15"/>
    <n v="65059"/>
  </r>
  <r>
    <s v="TXN01579"/>
    <x v="1559"/>
    <x v="0"/>
    <x v="3"/>
    <x v="6"/>
    <n v="7"/>
    <n v="32138"/>
    <n v="224966"/>
    <n v="95147"/>
    <n v="129819"/>
    <n v="2"/>
    <x v="2"/>
    <n v="79"/>
    <x v="0"/>
    <x v="482"/>
    <n v="0.5770605335917427"/>
    <x v="1"/>
    <n v="224966"/>
  </r>
  <r>
    <s v="TXN01580"/>
    <x v="1560"/>
    <x v="2"/>
    <x v="0"/>
    <x v="0"/>
    <n v="8"/>
    <n v="50359"/>
    <n v="402872"/>
    <n v="173495"/>
    <n v="229377"/>
    <n v="1"/>
    <x v="0"/>
    <n v="95"/>
    <x v="0"/>
    <x v="1"/>
    <n v="0.56935453444270145"/>
    <x v="1"/>
    <n v="402872"/>
  </r>
  <r>
    <s v="TXN01581"/>
    <x v="1561"/>
    <x v="1"/>
    <x v="0"/>
    <x v="3"/>
    <n v="1"/>
    <n v="31404"/>
    <n v="31404"/>
    <n v="14834"/>
    <n v="16570"/>
    <n v="4"/>
    <x v="1"/>
    <n v="84"/>
    <x v="0"/>
    <x v="376"/>
    <n v="0.52763979110941284"/>
    <x v="13"/>
    <n v="31404"/>
  </r>
  <r>
    <s v="TXN01582"/>
    <x v="1562"/>
    <x v="4"/>
    <x v="3"/>
    <x v="4"/>
    <n v="1"/>
    <n v="12937"/>
    <n v="12937"/>
    <n v="11468"/>
    <n v="1469"/>
    <n v="2"/>
    <x v="1"/>
    <n v="94"/>
    <x v="1"/>
    <x v="198"/>
    <n v="0.1135502821365077"/>
    <x v="2"/>
    <n v="12937"/>
  </r>
  <r>
    <s v="TXN01583"/>
    <x v="1563"/>
    <x v="2"/>
    <x v="5"/>
    <x v="1"/>
    <n v="7"/>
    <n v="47821"/>
    <n v="334747"/>
    <n v="271985"/>
    <n v="62762"/>
    <n v="3"/>
    <x v="1"/>
    <n v="68"/>
    <x v="0"/>
    <x v="327"/>
    <n v="0.18749085129963824"/>
    <x v="9"/>
    <n v="334747"/>
  </r>
  <r>
    <s v="TXN01584"/>
    <x v="1564"/>
    <x v="3"/>
    <x v="0"/>
    <x v="6"/>
    <n v="1"/>
    <n v="7043"/>
    <n v="7043"/>
    <n v="4417"/>
    <n v="2626"/>
    <n v="5"/>
    <x v="2"/>
    <n v="91"/>
    <x v="0"/>
    <x v="389"/>
    <n v="0.37285247763737045"/>
    <x v="7"/>
    <n v="7043"/>
  </r>
  <r>
    <s v="TXN01585"/>
    <x v="1565"/>
    <x v="1"/>
    <x v="1"/>
    <x v="4"/>
    <n v="1"/>
    <n v="30963"/>
    <n v="30963"/>
    <n v="21169"/>
    <n v="9794"/>
    <n v="3"/>
    <x v="2"/>
    <n v="50"/>
    <x v="1"/>
    <x v="365"/>
    <n v="0.3163130187643316"/>
    <x v="0"/>
    <n v="30963"/>
  </r>
  <r>
    <s v="TXN01586"/>
    <x v="1566"/>
    <x v="2"/>
    <x v="2"/>
    <x v="3"/>
    <n v="8"/>
    <n v="31969"/>
    <n v="255752"/>
    <n v="156240"/>
    <n v="99512"/>
    <n v="5"/>
    <x v="1"/>
    <n v="67"/>
    <x v="0"/>
    <x v="441"/>
    <n v="0.38909568644624482"/>
    <x v="3"/>
    <n v="255752"/>
  </r>
  <r>
    <s v="TXN01587"/>
    <x v="1567"/>
    <x v="3"/>
    <x v="1"/>
    <x v="3"/>
    <n v="1"/>
    <n v="7419"/>
    <n v="7419"/>
    <n v="3874"/>
    <n v="3545"/>
    <n v="2"/>
    <x v="0"/>
    <n v="98"/>
    <x v="2"/>
    <x v="305"/>
    <n v="0.47782720043132498"/>
    <x v="11"/>
    <n v="7419"/>
  </r>
  <r>
    <s v="TXN01588"/>
    <x v="1568"/>
    <x v="4"/>
    <x v="4"/>
    <x v="2"/>
    <n v="3"/>
    <n v="8308"/>
    <n v="24924"/>
    <n v="13249"/>
    <n v="11675"/>
    <n v="4"/>
    <x v="0"/>
    <n v="88"/>
    <x v="1"/>
    <x v="210"/>
    <n v="0.46842400898732145"/>
    <x v="16"/>
    <n v="24924"/>
  </r>
  <r>
    <s v="TXN01589"/>
    <x v="1569"/>
    <x v="2"/>
    <x v="1"/>
    <x v="3"/>
    <n v="1"/>
    <n v="39380"/>
    <n v="39380"/>
    <n v="20086"/>
    <n v="19294"/>
    <n v="2"/>
    <x v="1"/>
    <n v="65"/>
    <x v="2"/>
    <x v="382"/>
    <n v="0.4899441340782123"/>
    <x v="4"/>
    <n v="39380"/>
  </r>
  <r>
    <s v="TXN01590"/>
    <x v="1570"/>
    <x v="4"/>
    <x v="2"/>
    <x v="5"/>
    <n v="4"/>
    <n v="2968"/>
    <n v="11872"/>
    <n v="9349"/>
    <n v="2523"/>
    <n v="1"/>
    <x v="1"/>
    <n v="56"/>
    <x v="3"/>
    <x v="33"/>
    <n v="0.21251684636118598"/>
    <x v="10"/>
    <n v="11872"/>
  </r>
  <r>
    <s v="TXN01591"/>
    <x v="1571"/>
    <x v="0"/>
    <x v="3"/>
    <x v="6"/>
    <n v="9"/>
    <n v="32605"/>
    <n v="293445"/>
    <n v="147620"/>
    <n v="145825"/>
    <n v="1"/>
    <x v="2"/>
    <n v="65"/>
    <x v="0"/>
    <x v="393"/>
    <n v="0.49694150522244374"/>
    <x v="4"/>
    <n v="293445"/>
  </r>
  <r>
    <s v="TXN01592"/>
    <x v="1572"/>
    <x v="5"/>
    <x v="5"/>
    <x v="2"/>
    <n v="7"/>
    <n v="27774"/>
    <n v="194418"/>
    <n v="131784"/>
    <n v="62634"/>
    <n v="1"/>
    <x v="1"/>
    <n v="100"/>
    <x v="1"/>
    <x v="159"/>
    <n v="0.32216152825355676"/>
    <x v="11"/>
    <n v="194418"/>
  </r>
  <r>
    <s v="TXN01593"/>
    <x v="1573"/>
    <x v="0"/>
    <x v="0"/>
    <x v="3"/>
    <n v="2"/>
    <n v="6374"/>
    <n v="12748"/>
    <n v="5849"/>
    <n v="6899"/>
    <n v="5"/>
    <x v="1"/>
    <n v="59"/>
    <x v="3"/>
    <x v="451"/>
    <n v="0.54118293065578915"/>
    <x v="12"/>
    <n v="12748"/>
  </r>
  <r>
    <s v="TXN01594"/>
    <x v="1574"/>
    <x v="1"/>
    <x v="3"/>
    <x v="2"/>
    <n v="1"/>
    <n v="19877"/>
    <n v="19877"/>
    <n v="14242"/>
    <n v="5635"/>
    <n v="4"/>
    <x v="1"/>
    <n v="53"/>
    <x v="1"/>
    <x v="340"/>
    <n v="0.28349348493233384"/>
    <x v="1"/>
    <n v="19877"/>
  </r>
  <r>
    <s v="TXN01595"/>
    <x v="1575"/>
    <x v="2"/>
    <x v="2"/>
    <x v="1"/>
    <n v="7"/>
    <n v="59068"/>
    <n v="413476"/>
    <n v="299668"/>
    <n v="113808"/>
    <n v="5"/>
    <x v="0"/>
    <n v="98"/>
    <x v="0"/>
    <x v="483"/>
    <n v="0.27524693089804486"/>
    <x v="12"/>
    <n v="413476"/>
  </r>
  <r>
    <s v="TXN01596"/>
    <x v="1576"/>
    <x v="5"/>
    <x v="0"/>
    <x v="3"/>
    <n v="3"/>
    <n v="28328"/>
    <n v="84984"/>
    <n v="64100"/>
    <n v="20884"/>
    <n v="3"/>
    <x v="0"/>
    <n v="86"/>
    <x v="2"/>
    <x v="79"/>
    <n v="0.24574037465875931"/>
    <x v="11"/>
    <n v="84984"/>
  </r>
  <r>
    <s v="TXN01597"/>
    <x v="1577"/>
    <x v="5"/>
    <x v="0"/>
    <x v="2"/>
    <n v="8"/>
    <n v="43775"/>
    <n v="350200"/>
    <n v="282403"/>
    <n v="67797"/>
    <n v="1"/>
    <x v="2"/>
    <n v="100"/>
    <x v="3"/>
    <x v="280"/>
    <n v="0.19359508852084523"/>
    <x v="8"/>
    <n v="350200"/>
  </r>
  <r>
    <s v="TXN01598"/>
    <x v="1578"/>
    <x v="2"/>
    <x v="5"/>
    <x v="3"/>
    <n v="3"/>
    <n v="50172"/>
    <n v="150516"/>
    <n v="90141"/>
    <n v="60375"/>
    <n v="1"/>
    <x v="1"/>
    <n v="66"/>
    <x v="1"/>
    <x v="293"/>
    <n v="0.40112014669536794"/>
    <x v="16"/>
    <n v="150516"/>
  </r>
  <r>
    <s v="TXN01599"/>
    <x v="1579"/>
    <x v="3"/>
    <x v="1"/>
    <x v="2"/>
    <n v="10"/>
    <n v="14172"/>
    <n v="141720"/>
    <n v="106133"/>
    <n v="35587"/>
    <n v="4"/>
    <x v="1"/>
    <n v="50"/>
    <x v="3"/>
    <x v="179"/>
    <n v="0.25110781823313577"/>
    <x v="4"/>
    <n v="141720"/>
  </r>
  <r>
    <s v="TXN01600"/>
    <x v="1580"/>
    <x v="1"/>
    <x v="3"/>
    <x v="1"/>
    <n v="7"/>
    <n v="3723"/>
    <n v="26061"/>
    <n v="11337"/>
    <n v="14724"/>
    <n v="2"/>
    <x v="0"/>
    <n v="50"/>
    <x v="3"/>
    <x v="484"/>
    <n v="0.56498215724646028"/>
    <x v="1"/>
    <n v="26061"/>
  </r>
  <r>
    <s v="TXN01601"/>
    <x v="1581"/>
    <x v="3"/>
    <x v="1"/>
    <x v="5"/>
    <n v="7"/>
    <n v="40030"/>
    <n v="280210"/>
    <n v="213175"/>
    <n v="67035"/>
    <n v="4"/>
    <x v="2"/>
    <n v="73"/>
    <x v="3"/>
    <x v="471"/>
    <n v="0.23923129081760108"/>
    <x v="12"/>
    <n v="280210"/>
  </r>
  <r>
    <s v="TXN01602"/>
    <x v="1582"/>
    <x v="0"/>
    <x v="4"/>
    <x v="0"/>
    <n v="3"/>
    <n v="14505"/>
    <n v="43515"/>
    <n v="30858"/>
    <n v="12657"/>
    <n v="1"/>
    <x v="1"/>
    <n v="67"/>
    <x v="2"/>
    <x v="242"/>
    <n v="0.29086521889003791"/>
    <x v="15"/>
    <n v="43515"/>
  </r>
  <r>
    <s v="TXN01603"/>
    <x v="387"/>
    <x v="2"/>
    <x v="5"/>
    <x v="2"/>
    <n v="3"/>
    <n v="3089"/>
    <n v="9267"/>
    <n v="4568"/>
    <n v="4699"/>
    <n v="5"/>
    <x v="3"/>
    <n v="93"/>
    <x v="3"/>
    <x v="89"/>
    <n v="0.50706809107586059"/>
    <x v="10"/>
    <n v="9267"/>
  </r>
  <r>
    <s v="TXN01604"/>
    <x v="1583"/>
    <x v="4"/>
    <x v="2"/>
    <x v="3"/>
    <n v="8"/>
    <n v="21551"/>
    <n v="172408"/>
    <n v="145834"/>
    <n v="26574"/>
    <n v="1"/>
    <x v="2"/>
    <n v="97"/>
    <x v="3"/>
    <x v="42"/>
    <n v="0.15413437891513154"/>
    <x v="5"/>
    <n v="172408"/>
  </r>
  <r>
    <s v="TXN01605"/>
    <x v="1584"/>
    <x v="1"/>
    <x v="3"/>
    <x v="0"/>
    <n v="7"/>
    <n v="6157"/>
    <n v="43099"/>
    <n v="35669"/>
    <n v="7430"/>
    <n v="1"/>
    <x v="1"/>
    <n v="94"/>
    <x v="1"/>
    <x v="214"/>
    <n v="0.17239379103923524"/>
    <x v="2"/>
    <n v="43099"/>
  </r>
  <r>
    <s v="TXN01606"/>
    <x v="1585"/>
    <x v="3"/>
    <x v="2"/>
    <x v="3"/>
    <n v="4"/>
    <n v="1391"/>
    <n v="5564"/>
    <n v="4349"/>
    <n v="1215"/>
    <n v="5"/>
    <x v="2"/>
    <n v="82"/>
    <x v="3"/>
    <x v="233"/>
    <n v="0.21836808051761322"/>
    <x v="5"/>
    <n v="5564"/>
  </r>
  <r>
    <s v="TXN01607"/>
    <x v="1586"/>
    <x v="4"/>
    <x v="0"/>
    <x v="5"/>
    <n v="7"/>
    <n v="38346"/>
    <n v="268422"/>
    <n v="168155"/>
    <n v="100267"/>
    <n v="1"/>
    <x v="0"/>
    <n v="51"/>
    <x v="0"/>
    <x v="316"/>
    <n v="0.37354240710522985"/>
    <x v="10"/>
    <n v="268422"/>
  </r>
  <r>
    <s v="TXN01608"/>
    <x v="1587"/>
    <x v="5"/>
    <x v="5"/>
    <x v="6"/>
    <n v="4"/>
    <n v="62841"/>
    <n v="251364"/>
    <n v="181666"/>
    <n v="69698"/>
    <n v="4"/>
    <x v="3"/>
    <n v="62"/>
    <x v="1"/>
    <x v="400"/>
    <n v="0.27727916487643417"/>
    <x v="7"/>
    <n v="251364"/>
  </r>
  <r>
    <s v="TXN01609"/>
    <x v="1588"/>
    <x v="3"/>
    <x v="3"/>
    <x v="4"/>
    <n v="8"/>
    <n v="34465"/>
    <n v="275720"/>
    <n v="219016"/>
    <n v="56704"/>
    <n v="4"/>
    <x v="2"/>
    <n v="87"/>
    <x v="3"/>
    <x v="97"/>
    <n v="0.20565791382562018"/>
    <x v="5"/>
    <n v="275720"/>
  </r>
  <r>
    <s v="TXN01610"/>
    <x v="1589"/>
    <x v="2"/>
    <x v="4"/>
    <x v="6"/>
    <n v="2"/>
    <n v="76028"/>
    <n v="152056"/>
    <n v="75805"/>
    <n v="76251"/>
    <n v="4"/>
    <x v="1"/>
    <n v="100"/>
    <x v="0"/>
    <x v="371"/>
    <n v="0.50146656494975539"/>
    <x v="4"/>
    <n v="152056"/>
  </r>
  <r>
    <s v="TXN01611"/>
    <x v="1590"/>
    <x v="1"/>
    <x v="0"/>
    <x v="3"/>
    <n v="5"/>
    <n v="7793"/>
    <n v="38965"/>
    <n v="34771"/>
    <n v="4194"/>
    <n v="1"/>
    <x v="0"/>
    <n v="85"/>
    <x v="1"/>
    <x v="475"/>
    <n v="0.10763505710252791"/>
    <x v="14"/>
    <n v="38965"/>
  </r>
  <r>
    <s v="TXN01612"/>
    <x v="1591"/>
    <x v="0"/>
    <x v="5"/>
    <x v="3"/>
    <n v="9"/>
    <n v="32521"/>
    <n v="292689"/>
    <n v="252229"/>
    <n v="40460"/>
    <n v="3"/>
    <x v="1"/>
    <n v="99"/>
    <x v="0"/>
    <x v="119"/>
    <n v="0.13823546494743569"/>
    <x v="1"/>
    <n v="292689"/>
  </r>
  <r>
    <s v="TXN01613"/>
    <x v="1592"/>
    <x v="4"/>
    <x v="2"/>
    <x v="1"/>
    <n v="2"/>
    <n v="67135"/>
    <n v="134270"/>
    <n v="114908"/>
    <n v="19362"/>
    <n v="3"/>
    <x v="1"/>
    <n v="61"/>
    <x v="2"/>
    <x v="233"/>
    <n v="0.14420198108289267"/>
    <x v="5"/>
    <n v="134270"/>
  </r>
  <r>
    <s v="TXN01614"/>
    <x v="1593"/>
    <x v="1"/>
    <x v="1"/>
    <x v="6"/>
    <n v="4"/>
    <n v="60066"/>
    <n v="240264"/>
    <n v="140847"/>
    <n v="99417"/>
    <n v="3"/>
    <x v="0"/>
    <n v="91"/>
    <x v="2"/>
    <x v="207"/>
    <n v="0.41378233942663073"/>
    <x v="2"/>
    <n v="240264"/>
  </r>
  <r>
    <s v="TXN01615"/>
    <x v="1594"/>
    <x v="4"/>
    <x v="3"/>
    <x v="3"/>
    <n v="8"/>
    <n v="43524"/>
    <n v="348192"/>
    <n v="285409"/>
    <n v="62783"/>
    <n v="4"/>
    <x v="3"/>
    <n v="50"/>
    <x v="2"/>
    <x v="331"/>
    <n v="0.18031143736788899"/>
    <x v="9"/>
    <n v="348192"/>
  </r>
  <r>
    <s v="TXN01616"/>
    <x v="1595"/>
    <x v="4"/>
    <x v="3"/>
    <x v="0"/>
    <n v="7"/>
    <n v="68013"/>
    <n v="476091"/>
    <n v="260029"/>
    <n v="216062"/>
    <n v="4"/>
    <x v="3"/>
    <n v="76"/>
    <x v="0"/>
    <x v="396"/>
    <n v="0.45382500404334464"/>
    <x v="15"/>
    <n v="476091"/>
  </r>
  <r>
    <s v="TXN01617"/>
    <x v="1596"/>
    <x v="3"/>
    <x v="2"/>
    <x v="4"/>
    <n v="2"/>
    <n v="20874"/>
    <n v="41748"/>
    <n v="29147"/>
    <n v="12601"/>
    <n v="4"/>
    <x v="2"/>
    <n v="53"/>
    <x v="0"/>
    <x v="85"/>
    <n v="0.30183481843441601"/>
    <x v="0"/>
    <n v="41748"/>
  </r>
  <r>
    <s v="TXN01618"/>
    <x v="1597"/>
    <x v="5"/>
    <x v="5"/>
    <x v="4"/>
    <n v="5"/>
    <n v="24282"/>
    <n v="121410"/>
    <n v="55148"/>
    <n v="66262"/>
    <n v="1"/>
    <x v="0"/>
    <n v="75"/>
    <x v="0"/>
    <x v="380"/>
    <n v="0.54577052961041106"/>
    <x v="9"/>
    <n v="121410"/>
  </r>
  <r>
    <s v="TXN01619"/>
    <x v="1598"/>
    <x v="5"/>
    <x v="2"/>
    <x v="5"/>
    <n v="6"/>
    <n v="63522"/>
    <n v="381132"/>
    <n v="153025"/>
    <n v="228107"/>
    <n v="4"/>
    <x v="1"/>
    <n v="70"/>
    <x v="3"/>
    <x v="106"/>
    <n v="0.59849868287102637"/>
    <x v="4"/>
    <n v="381132"/>
  </r>
  <r>
    <s v="TXN01620"/>
    <x v="1599"/>
    <x v="1"/>
    <x v="3"/>
    <x v="0"/>
    <n v="7"/>
    <n v="63323"/>
    <n v="443261"/>
    <n v="295442"/>
    <n v="147819"/>
    <n v="1"/>
    <x v="0"/>
    <n v="60"/>
    <x v="1"/>
    <x v="191"/>
    <n v="0.33348072580263094"/>
    <x v="8"/>
    <n v="443261"/>
  </r>
  <r>
    <s v="TXN01621"/>
    <x v="1600"/>
    <x v="0"/>
    <x v="5"/>
    <x v="1"/>
    <n v="5"/>
    <n v="77051"/>
    <n v="385255"/>
    <n v="295891"/>
    <n v="89364"/>
    <n v="1"/>
    <x v="0"/>
    <n v="62"/>
    <x v="2"/>
    <x v="127"/>
    <n v="0.23196064943998132"/>
    <x v="6"/>
    <n v="385255"/>
  </r>
  <r>
    <s v="TXN01622"/>
    <x v="1601"/>
    <x v="4"/>
    <x v="3"/>
    <x v="1"/>
    <n v="1"/>
    <n v="64768"/>
    <n v="64768"/>
    <n v="34261"/>
    <n v="30507"/>
    <n v="1"/>
    <x v="2"/>
    <n v="100"/>
    <x v="0"/>
    <x v="355"/>
    <n v="0.47101963932806323"/>
    <x v="1"/>
    <n v="64768"/>
  </r>
  <r>
    <s v="TXN01623"/>
    <x v="1602"/>
    <x v="2"/>
    <x v="3"/>
    <x v="2"/>
    <n v="4"/>
    <n v="26376"/>
    <n v="105504"/>
    <n v="83383"/>
    <n v="22121"/>
    <n v="1"/>
    <x v="2"/>
    <n v="84"/>
    <x v="2"/>
    <x v="267"/>
    <n v="0.20966977555353353"/>
    <x v="2"/>
    <n v="105504"/>
  </r>
  <r>
    <s v="TXN01624"/>
    <x v="1603"/>
    <x v="5"/>
    <x v="0"/>
    <x v="1"/>
    <n v="8"/>
    <n v="12279"/>
    <n v="98232"/>
    <n v="68114"/>
    <n v="30118"/>
    <n v="3"/>
    <x v="1"/>
    <n v="86"/>
    <x v="0"/>
    <x v="59"/>
    <n v="0.30660070038276732"/>
    <x v="10"/>
    <n v="98232"/>
  </r>
  <r>
    <s v="TXN01625"/>
    <x v="1604"/>
    <x v="5"/>
    <x v="0"/>
    <x v="4"/>
    <n v="4"/>
    <n v="67974"/>
    <n v="271896"/>
    <n v="242693"/>
    <n v="29203"/>
    <n v="5"/>
    <x v="1"/>
    <n v="65"/>
    <x v="0"/>
    <x v="220"/>
    <n v="0.10740503722011358"/>
    <x v="15"/>
    <n v="271896"/>
  </r>
  <r>
    <s v="TXN01626"/>
    <x v="1605"/>
    <x v="3"/>
    <x v="4"/>
    <x v="1"/>
    <n v="2"/>
    <n v="33210"/>
    <n v="66420"/>
    <n v="30808"/>
    <n v="35612"/>
    <n v="5"/>
    <x v="3"/>
    <n v="77"/>
    <x v="2"/>
    <x v="456"/>
    <n v="0.53616380608250525"/>
    <x v="8"/>
    <n v="66420"/>
  </r>
  <r>
    <s v="TXN01627"/>
    <x v="1606"/>
    <x v="2"/>
    <x v="1"/>
    <x v="5"/>
    <n v="9"/>
    <n v="38424"/>
    <n v="345816"/>
    <n v="264323"/>
    <n v="81493"/>
    <n v="2"/>
    <x v="0"/>
    <n v="98"/>
    <x v="3"/>
    <x v="367"/>
    <n v="0.23565422074166609"/>
    <x v="11"/>
    <n v="345816"/>
  </r>
  <r>
    <s v="TXN01628"/>
    <x v="1607"/>
    <x v="0"/>
    <x v="2"/>
    <x v="5"/>
    <n v="2"/>
    <n v="8587"/>
    <n v="17174"/>
    <n v="10490"/>
    <n v="6684"/>
    <n v="4"/>
    <x v="2"/>
    <n v="74"/>
    <x v="0"/>
    <x v="90"/>
    <n v="0.38919296611156401"/>
    <x v="15"/>
    <n v="17174"/>
  </r>
  <r>
    <s v="TXN01629"/>
    <x v="1608"/>
    <x v="5"/>
    <x v="4"/>
    <x v="2"/>
    <n v="1"/>
    <n v="56098"/>
    <n v="56098"/>
    <n v="33365"/>
    <n v="22733"/>
    <n v="5"/>
    <x v="0"/>
    <n v="53"/>
    <x v="1"/>
    <x v="96"/>
    <n v="0.40523726336054761"/>
    <x v="0"/>
    <n v="56098"/>
  </r>
  <r>
    <s v="TXN01630"/>
    <x v="1609"/>
    <x v="4"/>
    <x v="1"/>
    <x v="6"/>
    <n v="1"/>
    <n v="46157"/>
    <n v="46157"/>
    <n v="37740"/>
    <n v="8417"/>
    <n v="4"/>
    <x v="2"/>
    <n v="95"/>
    <x v="2"/>
    <x v="479"/>
    <n v="0.18235587234872283"/>
    <x v="15"/>
    <n v="46157"/>
  </r>
  <r>
    <s v="TXN01631"/>
    <x v="1610"/>
    <x v="4"/>
    <x v="0"/>
    <x v="6"/>
    <n v="1"/>
    <n v="45461"/>
    <n v="45461"/>
    <n v="33295"/>
    <n v="12166"/>
    <n v="4"/>
    <x v="2"/>
    <n v="53"/>
    <x v="0"/>
    <x v="69"/>
    <n v="0.26761399881216869"/>
    <x v="9"/>
    <n v="45461"/>
  </r>
  <r>
    <s v="TXN01632"/>
    <x v="1611"/>
    <x v="2"/>
    <x v="3"/>
    <x v="1"/>
    <n v="6"/>
    <n v="71288"/>
    <n v="427728"/>
    <n v="256888"/>
    <n v="170840"/>
    <n v="2"/>
    <x v="1"/>
    <n v="55"/>
    <x v="2"/>
    <x v="343"/>
    <n v="0.39941271088168184"/>
    <x v="14"/>
    <n v="427728"/>
  </r>
  <r>
    <s v="TXN01633"/>
    <x v="1612"/>
    <x v="0"/>
    <x v="2"/>
    <x v="3"/>
    <n v="8"/>
    <n v="6894"/>
    <n v="55152"/>
    <n v="23716"/>
    <n v="31436"/>
    <n v="4"/>
    <x v="1"/>
    <n v="91"/>
    <x v="0"/>
    <x v="483"/>
    <n v="0.56998839570641135"/>
    <x v="12"/>
    <n v="55152"/>
  </r>
  <r>
    <s v="TXN01634"/>
    <x v="1613"/>
    <x v="4"/>
    <x v="1"/>
    <x v="5"/>
    <n v="3"/>
    <n v="35619"/>
    <n v="106857"/>
    <n v="94226"/>
    <n v="12631"/>
    <n v="2"/>
    <x v="1"/>
    <n v="63"/>
    <x v="2"/>
    <x v="279"/>
    <n v="0.11820470348222391"/>
    <x v="3"/>
    <n v="106857"/>
  </r>
  <r>
    <s v="TXN01635"/>
    <x v="1614"/>
    <x v="1"/>
    <x v="4"/>
    <x v="1"/>
    <n v="5"/>
    <n v="10263"/>
    <n v="51315"/>
    <n v="38008"/>
    <n v="13307"/>
    <n v="2"/>
    <x v="3"/>
    <n v="100"/>
    <x v="0"/>
    <x v="383"/>
    <n v="0.2593198869726201"/>
    <x v="1"/>
    <n v="51315"/>
  </r>
  <r>
    <s v="TXN01636"/>
    <x v="1615"/>
    <x v="3"/>
    <x v="5"/>
    <x v="2"/>
    <n v="10"/>
    <n v="8633"/>
    <n v="86330"/>
    <n v="77450"/>
    <n v="8880"/>
    <n v="4"/>
    <x v="3"/>
    <n v="73"/>
    <x v="0"/>
    <x v="30"/>
    <n v="0.10286111432873857"/>
    <x v="1"/>
    <n v="86330"/>
  </r>
  <r>
    <s v="TXN01637"/>
    <x v="1616"/>
    <x v="0"/>
    <x v="0"/>
    <x v="6"/>
    <n v="6"/>
    <n v="56625"/>
    <n v="339750"/>
    <n v="142535"/>
    <n v="197215"/>
    <n v="2"/>
    <x v="1"/>
    <n v="98"/>
    <x v="2"/>
    <x v="108"/>
    <n v="0.58047093451066956"/>
    <x v="2"/>
    <n v="339750"/>
  </r>
  <r>
    <s v="TXN01638"/>
    <x v="1617"/>
    <x v="5"/>
    <x v="3"/>
    <x v="6"/>
    <n v="7"/>
    <n v="40932"/>
    <n v="286524"/>
    <n v="163848"/>
    <n v="122676"/>
    <n v="3"/>
    <x v="1"/>
    <n v="63"/>
    <x v="2"/>
    <x v="213"/>
    <n v="0.42815261548770783"/>
    <x v="8"/>
    <n v="286524"/>
  </r>
  <r>
    <s v="TXN01639"/>
    <x v="1618"/>
    <x v="0"/>
    <x v="0"/>
    <x v="1"/>
    <n v="1"/>
    <n v="32794"/>
    <n v="32794"/>
    <n v="17922"/>
    <n v="14872"/>
    <n v="4"/>
    <x v="1"/>
    <n v="63"/>
    <x v="3"/>
    <x v="397"/>
    <n v="0.45349759102274806"/>
    <x v="10"/>
    <n v="32794"/>
  </r>
  <r>
    <s v="TXN01640"/>
    <x v="1619"/>
    <x v="0"/>
    <x v="3"/>
    <x v="6"/>
    <n v="6"/>
    <n v="35423"/>
    <n v="212538"/>
    <n v="108697"/>
    <n v="103841"/>
    <n v="2"/>
    <x v="2"/>
    <n v="63"/>
    <x v="1"/>
    <x v="97"/>
    <n v="0.48857616049835795"/>
    <x v="5"/>
    <n v="212538"/>
  </r>
  <r>
    <s v="TXN01641"/>
    <x v="1620"/>
    <x v="2"/>
    <x v="0"/>
    <x v="4"/>
    <n v="1"/>
    <n v="67397"/>
    <n v="67397"/>
    <n v="50172"/>
    <n v="17225"/>
    <n v="1"/>
    <x v="3"/>
    <n v="74"/>
    <x v="3"/>
    <x v="54"/>
    <n v="0.25557517396916779"/>
    <x v="9"/>
    <n v="67397"/>
  </r>
  <r>
    <s v="TXN01642"/>
    <x v="1621"/>
    <x v="3"/>
    <x v="3"/>
    <x v="3"/>
    <n v="10"/>
    <n v="22373"/>
    <n v="223730"/>
    <n v="136218"/>
    <n v="87512"/>
    <n v="1"/>
    <x v="0"/>
    <n v="60"/>
    <x v="2"/>
    <x v="167"/>
    <n v="0.3911500469315693"/>
    <x v="12"/>
    <n v="223730"/>
  </r>
  <r>
    <s v="TXN01643"/>
    <x v="1622"/>
    <x v="4"/>
    <x v="4"/>
    <x v="0"/>
    <n v="6"/>
    <n v="73632"/>
    <n v="441792"/>
    <n v="321352"/>
    <n v="120440"/>
    <n v="3"/>
    <x v="2"/>
    <n v="85"/>
    <x v="2"/>
    <x v="208"/>
    <n v="0.27261697812545271"/>
    <x v="15"/>
    <n v="441792"/>
  </r>
  <r>
    <s v="TXN01644"/>
    <x v="1623"/>
    <x v="0"/>
    <x v="2"/>
    <x v="2"/>
    <n v="9"/>
    <n v="41385"/>
    <n v="372465"/>
    <n v="283276"/>
    <n v="89189"/>
    <n v="1"/>
    <x v="2"/>
    <n v="54"/>
    <x v="0"/>
    <x v="387"/>
    <n v="0.23945605627374383"/>
    <x v="1"/>
    <n v="372465"/>
  </r>
  <r>
    <s v="TXN01645"/>
    <x v="1624"/>
    <x v="0"/>
    <x v="1"/>
    <x v="0"/>
    <n v="3"/>
    <n v="44352"/>
    <n v="133056"/>
    <n v="98121"/>
    <n v="34935"/>
    <n v="1"/>
    <x v="2"/>
    <n v="76"/>
    <x v="2"/>
    <x v="268"/>
    <n v="0.26255862193362195"/>
    <x v="9"/>
    <n v="133056"/>
  </r>
  <r>
    <s v="TXN01646"/>
    <x v="1625"/>
    <x v="2"/>
    <x v="2"/>
    <x v="3"/>
    <n v="2"/>
    <n v="25543"/>
    <n v="51086"/>
    <n v="38638"/>
    <n v="12448"/>
    <n v="5"/>
    <x v="2"/>
    <n v="97"/>
    <x v="1"/>
    <x v="6"/>
    <n v="0.24366754100927848"/>
    <x v="6"/>
    <n v="51086"/>
  </r>
  <r>
    <s v="TXN01647"/>
    <x v="1626"/>
    <x v="2"/>
    <x v="5"/>
    <x v="6"/>
    <n v="7"/>
    <n v="30975"/>
    <n v="216825"/>
    <n v="134890"/>
    <n v="81935"/>
    <n v="4"/>
    <x v="1"/>
    <n v="73"/>
    <x v="2"/>
    <x v="314"/>
    <n v="0.3778853914447135"/>
    <x v="16"/>
    <n v="216825"/>
  </r>
  <r>
    <s v="TXN01648"/>
    <x v="1627"/>
    <x v="1"/>
    <x v="4"/>
    <x v="5"/>
    <n v="7"/>
    <n v="3263"/>
    <n v="22841"/>
    <n v="13720"/>
    <n v="9121"/>
    <n v="2"/>
    <x v="1"/>
    <n v="57"/>
    <x v="0"/>
    <x v="485"/>
    <n v="0.39932577382776585"/>
    <x v="11"/>
    <n v="22841"/>
  </r>
  <r>
    <s v="TXN01649"/>
    <x v="1628"/>
    <x v="0"/>
    <x v="5"/>
    <x v="3"/>
    <n v="3"/>
    <n v="32128"/>
    <n v="96384"/>
    <n v="53344"/>
    <n v="43040"/>
    <n v="4"/>
    <x v="1"/>
    <n v="97"/>
    <x v="2"/>
    <x v="428"/>
    <n v="0.44654714475431606"/>
    <x v="3"/>
    <n v="96384"/>
  </r>
  <r>
    <s v="TXN01650"/>
    <x v="1629"/>
    <x v="3"/>
    <x v="3"/>
    <x v="3"/>
    <n v="1"/>
    <n v="8194"/>
    <n v="8194"/>
    <n v="6748"/>
    <n v="1446"/>
    <n v="1"/>
    <x v="2"/>
    <n v="62"/>
    <x v="2"/>
    <x v="365"/>
    <n v="0.17647058823529413"/>
    <x v="0"/>
    <n v="8194"/>
  </r>
  <r>
    <s v="TXN01651"/>
    <x v="1449"/>
    <x v="1"/>
    <x v="3"/>
    <x v="1"/>
    <n v="2"/>
    <n v="5072"/>
    <n v="10144"/>
    <n v="8113"/>
    <n v="2031"/>
    <n v="2"/>
    <x v="1"/>
    <n v="80"/>
    <x v="2"/>
    <x v="69"/>
    <n v="0.20021687697160884"/>
    <x v="9"/>
    <n v="10144"/>
  </r>
  <r>
    <s v="TXN01652"/>
    <x v="1630"/>
    <x v="1"/>
    <x v="0"/>
    <x v="4"/>
    <n v="4"/>
    <n v="4878"/>
    <n v="19512"/>
    <n v="9479"/>
    <n v="10033"/>
    <n v="2"/>
    <x v="2"/>
    <n v="88"/>
    <x v="1"/>
    <x v="187"/>
    <n v="0.51419639196391964"/>
    <x v="6"/>
    <n v="19512"/>
  </r>
  <r>
    <s v="TXN01653"/>
    <x v="1631"/>
    <x v="2"/>
    <x v="2"/>
    <x v="0"/>
    <n v="8"/>
    <n v="75307"/>
    <n v="602456"/>
    <n v="359301"/>
    <n v="243155"/>
    <n v="3"/>
    <x v="0"/>
    <n v="100"/>
    <x v="3"/>
    <x v="14"/>
    <n v="0.40360623846388782"/>
    <x v="12"/>
    <n v="602456"/>
  </r>
  <r>
    <s v="TXN01654"/>
    <x v="1632"/>
    <x v="3"/>
    <x v="1"/>
    <x v="6"/>
    <n v="10"/>
    <n v="41038"/>
    <n v="410380"/>
    <n v="286829"/>
    <n v="123551"/>
    <n v="1"/>
    <x v="2"/>
    <n v="75"/>
    <x v="0"/>
    <x v="383"/>
    <n v="0.30106486670890392"/>
    <x v="1"/>
    <n v="410380"/>
  </r>
  <r>
    <s v="TXN01655"/>
    <x v="1633"/>
    <x v="1"/>
    <x v="2"/>
    <x v="0"/>
    <n v="9"/>
    <n v="59001"/>
    <n v="531009"/>
    <n v="279161"/>
    <n v="251848"/>
    <n v="4"/>
    <x v="0"/>
    <n v="61"/>
    <x v="0"/>
    <x v="78"/>
    <n v="0.47428198015476197"/>
    <x v="15"/>
    <n v="531009"/>
  </r>
  <r>
    <s v="TXN01656"/>
    <x v="1634"/>
    <x v="2"/>
    <x v="4"/>
    <x v="4"/>
    <n v="5"/>
    <n v="47138"/>
    <n v="235690"/>
    <n v="118634"/>
    <n v="117056"/>
    <n v="5"/>
    <x v="2"/>
    <n v="80"/>
    <x v="2"/>
    <x v="309"/>
    <n v="0.49665238236666809"/>
    <x v="15"/>
    <n v="235690"/>
  </r>
  <r>
    <s v="TXN01657"/>
    <x v="1635"/>
    <x v="4"/>
    <x v="3"/>
    <x v="4"/>
    <n v="1"/>
    <n v="66232"/>
    <n v="66232"/>
    <n v="50891"/>
    <n v="15341"/>
    <n v="3"/>
    <x v="3"/>
    <n v="62"/>
    <x v="1"/>
    <x v="165"/>
    <n v="0.23162519627974393"/>
    <x v="0"/>
    <n v="66232"/>
  </r>
  <r>
    <s v="TXN01658"/>
    <x v="1636"/>
    <x v="5"/>
    <x v="1"/>
    <x v="6"/>
    <n v="6"/>
    <n v="7166"/>
    <n v="42996"/>
    <n v="17664"/>
    <n v="25332"/>
    <n v="4"/>
    <x v="3"/>
    <n v="97"/>
    <x v="1"/>
    <x v="318"/>
    <n v="0.58917108568238907"/>
    <x v="12"/>
    <n v="42996"/>
  </r>
  <r>
    <s v="TXN01659"/>
    <x v="1637"/>
    <x v="1"/>
    <x v="2"/>
    <x v="2"/>
    <n v="3"/>
    <n v="31362"/>
    <n v="94086"/>
    <n v="49184"/>
    <n v="44902"/>
    <n v="5"/>
    <x v="3"/>
    <n v="52"/>
    <x v="3"/>
    <x v="443"/>
    <n v="0.47724422337010819"/>
    <x v="4"/>
    <n v="94086"/>
  </r>
  <r>
    <s v="TXN01660"/>
    <x v="1638"/>
    <x v="3"/>
    <x v="3"/>
    <x v="6"/>
    <n v="5"/>
    <n v="32457"/>
    <n v="162285"/>
    <n v="122832"/>
    <n v="39453"/>
    <n v="4"/>
    <x v="3"/>
    <n v="96"/>
    <x v="1"/>
    <x v="98"/>
    <n v="0.2431093446714114"/>
    <x v="12"/>
    <n v="162285"/>
  </r>
  <r>
    <s v="TXN01661"/>
    <x v="1639"/>
    <x v="2"/>
    <x v="1"/>
    <x v="2"/>
    <n v="4"/>
    <n v="34736"/>
    <n v="138944"/>
    <n v="90787"/>
    <n v="48157"/>
    <n v="4"/>
    <x v="3"/>
    <n v="78"/>
    <x v="2"/>
    <x v="337"/>
    <n v="0.34659287194841087"/>
    <x v="16"/>
    <n v="138944"/>
  </r>
  <r>
    <s v="TXN01662"/>
    <x v="1640"/>
    <x v="1"/>
    <x v="5"/>
    <x v="0"/>
    <n v="8"/>
    <n v="79668"/>
    <n v="637344"/>
    <n v="564314"/>
    <n v="73030"/>
    <n v="2"/>
    <x v="1"/>
    <n v="83"/>
    <x v="0"/>
    <x v="207"/>
    <n v="0.11458490234473064"/>
    <x v="2"/>
    <n v="637344"/>
  </r>
  <r>
    <s v="TXN01663"/>
    <x v="1641"/>
    <x v="3"/>
    <x v="3"/>
    <x v="2"/>
    <n v="9"/>
    <n v="15576"/>
    <n v="140184"/>
    <n v="111681"/>
    <n v="28503"/>
    <n v="1"/>
    <x v="0"/>
    <n v="52"/>
    <x v="2"/>
    <x v="195"/>
    <n v="0.2033256291730868"/>
    <x v="14"/>
    <n v="140184"/>
  </r>
  <r>
    <s v="TXN01664"/>
    <x v="1642"/>
    <x v="0"/>
    <x v="5"/>
    <x v="2"/>
    <n v="2"/>
    <n v="15715"/>
    <n v="31430"/>
    <n v="24270"/>
    <n v="7160"/>
    <n v="1"/>
    <x v="1"/>
    <n v="74"/>
    <x v="2"/>
    <x v="52"/>
    <n v="0.22780782691695833"/>
    <x v="10"/>
    <n v="31430"/>
  </r>
  <r>
    <s v="TXN01665"/>
    <x v="1643"/>
    <x v="5"/>
    <x v="0"/>
    <x v="4"/>
    <n v="2"/>
    <n v="12604"/>
    <n v="25208"/>
    <n v="13602"/>
    <n v="11606"/>
    <n v="3"/>
    <x v="3"/>
    <n v="71"/>
    <x v="3"/>
    <x v="28"/>
    <n v="0.46040939384322438"/>
    <x v="11"/>
    <n v="25208"/>
  </r>
  <r>
    <s v="TXN01666"/>
    <x v="1644"/>
    <x v="2"/>
    <x v="0"/>
    <x v="0"/>
    <n v="2"/>
    <n v="17991"/>
    <n v="35982"/>
    <n v="16286"/>
    <n v="19696"/>
    <n v="3"/>
    <x v="2"/>
    <n v="92"/>
    <x v="0"/>
    <x v="90"/>
    <n v="0.54738480351286756"/>
    <x v="15"/>
    <n v="35982"/>
  </r>
  <r>
    <s v="TXN01667"/>
    <x v="1645"/>
    <x v="1"/>
    <x v="1"/>
    <x v="5"/>
    <n v="6"/>
    <n v="17909"/>
    <n v="107454"/>
    <n v="83765"/>
    <n v="23689"/>
    <n v="4"/>
    <x v="0"/>
    <n v="56"/>
    <x v="3"/>
    <x v="139"/>
    <n v="0.22045712583989427"/>
    <x v="6"/>
    <n v="107454"/>
  </r>
  <r>
    <s v="TXN01668"/>
    <x v="1646"/>
    <x v="1"/>
    <x v="3"/>
    <x v="4"/>
    <n v="6"/>
    <n v="73085"/>
    <n v="438510"/>
    <n v="239016"/>
    <n v="199494"/>
    <n v="4"/>
    <x v="3"/>
    <n v="69"/>
    <x v="3"/>
    <x v="39"/>
    <n v="0.4549360333857837"/>
    <x v="1"/>
    <n v="438510"/>
  </r>
  <r>
    <s v="TXN01669"/>
    <x v="1647"/>
    <x v="5"/>
    <x v="2"/>
    <x v="3"/>
    <n v="8"/>
    <n v="78691"/>
    <n v="629528"/>
    <n v="254315"/>
    <n v="375213"/>
    <n v="3"/>
    <x v="3"/>
    <n v="77"/>
    <x v="1"/>
    <x v="289"/>
    <n v="0.59602273449314402"/>
    <x v="13"/>
    <n v="629528"/>
  </r>
  <r>
    <s v="TXN01670"/>
    <x v="1648"/>
    <x v="4"/>
    <x v="1"/>
    <x v="2"/>
    <n v="9"/>
    <n v="35108"/>
    <n v="315972"/>
    <n v="262665"/>
    <n v="53307"/>
    <n v="3"/>
    <x v="3"/>
    <n v="93"/>
    <x v="0"/>
    <x v="31"/>
    <n v="0.16870798678363905"/>
    <x v="6"/>
    <n v="315972"/>
  </r>
  <r>
    <s v="TXN01671"/>
    <x v="1649"/>
    <x v="2"/>
    <x v="1"/>
    <x v="0"/>
    <n v="7"/>
    <n v="49522"/>
    <n v="346654"/>
    <n v="267823"/>
    <n v="78831"/>
    <n v="1"/>
    <x v="3"/>
    <n v="79"/>
    <x v="1"/>
    <x v="397"/>
    <n v="0.22740542442896952"/>
    <x v="10"/>
    <n v="346654"/>
  </r>
  <r>
    <s v="TXN01672"/>
    <x v="1650"/>
    <x v="5"/>
    <x v="4"/>
    <x v="2"/>
    <n v="5"/>
    <n v="28404"/>
    <n v="142020"/>
    <n v="80097"/>
    <n v="61923"/>
    <n v="1"/>
    <x v="3"/>
    <n v="92"/>
    <x v="0"/>
    <x v="390"/>
    <n v="0.43601605407689059"/>
    <x v="7"/>
    <n v="142020"/>
  </r>
  <r>
    <s v="TXN01673"/>
    <x v="1651"/>
    <x v="4"/>
    <x v="2"/>
    <x v="4"/>
    <n v="1"/>
    <n v="56182"/>
    <n v="56182"/>
    <n v="29274"/>
    <n v="26908"/>
    <n v="1"/>
    <x v="2"/>
    <n v="96"/>
    <x v="2"/>
    <x v="188"/>
    <n v="0.47894343384001992"/>
    <x v="3"/>
    <n v="56182"/>
  </r>
  <r>
    <s v="TXN01674"/>
    <x v="1652"/>
    <x v="3"/>
    <x v="0"/>
    <x v="5"/>
    <n v="7"/>
    <n v="61890"/>
    <n v="433230"/>
    <n v="299932"/>
    <n v="133298"/>
    <n v="1"/>
    <x v="0"/>
    <n v="82"/>
    <x v="3"/>
    <x v="280"/>
    <n v="0.30768414006416916"/>
    <x v="8"/>
    <n v="433230"/>
  </r>
  <r>
    <s v="TXN01675"/>
    <x v="1653"/>
    <x v="3"/>
    <x v="0"/>
    <x v="0"/>
    <n v="10"/>
    <n v="65228"/>
    <n v="652280"/>
    <n v="377234"/>
    <n v="275046"/>
    <n v="2"/>
    <x v="2"/>
    <n v="76"/>
    <x v="0"/>
    <x v="432"/>
    <n v="0.42166860857300548"/>
    <x v="12"/>
    <n v="652280"/>
  </r>
  <r>
    <s v="TXN01676"/>
    <x v="1654"/>
    <x v="3"/>
    <x v="2"/>
    <x v="3"/>
    <n v="9"/>
    <n v="61437"/>
    <n v="552933"/>
    <n v="440716"/>
    <n v="112217"/>
    <n v="3"/>
    <x v="1"/>
    <n v="50"/>
    <x v="3"/>
    <x v="57"/>
    <n v="0.20294863934690099"/>
    <x v="5"/>
    <n v="552933"/>
  </r>
  <r>
    <s v="TXN01677"/>
    <x v="1655"/>
    <x v="0"/>
    <x v="1"/>
    <x v="3"/>
    <n v="10"/>
    <n v="17122"/>
    <n v="171220"/>
    <n v="73218"/>
    <n v="98002"/>
    <n v="3"/>
    <x v="3"/>
    <n v="91"/>
    <x v="0"/>
    <x v="430"/>
    <n v="0.57237472257913791"/>
    <x v="3"/>
    <n v="171220"/>
  </r>
  <r>
    <s v="TXN01678"/>
    <x v="1656"/>
    <x v="1"/>
    <x v="0"/>
    <x v="3"/>
    <n v="2"/>
    <n v="6671"/>
    <n v="13342"/>
    <n v="6272"/>
    <n v="7070"/>
    <n v="3"/>
    <x v="3"/>
    <n v="100"/>
    <x v="2"/>
    <x v="327"/>
    <n v="0.5299055613850997"/>
    <x v="9"/>
    <n v="13342"/>
  </r>
  <r>
    <s v="TXN01679"/>
    <x v="1657"/>
    <x v="0"/>
    <x v="1"/>
    <x v="4"/>
    <n v="1"/>
    <n v="1339"/>
    <n v="1339"/>
    <n v="745"/>
    <n v="594"/>
    <n v="5"/>
    <x v="3"/>
    <n v="66"/>
    <x v="0"/>
    <x v="459"/>
    <n v="0.44361463778939508"/>
    <x v="0"/>
    <n v="1339"/>
  </r>
  <r>
    <s v="TXN01680"/>
    <x v="1658"/>
    <x v="0"/>
    <x v="2"/>
    <x v="2"/>
    <n v="2"/>
    <n v="4831"/>
    <n v="9662"/>
    <n v="8004"/>
    <n v="1658"/>
    <n v="4"/>
    <x v="3"/>
    <n v="62"/>
    <x v="2"/>
    <x v="393"/>
    <n v="0.17160008279859243"/>
    <x v="4"/>
    <n v="9662"/>
  </r>
  <r>
    <s v="TXN01681"/>
    <x v="1659"/>
    <x v="5"/>
    <x v="3"/>
    <x v="1"/>
    <n v="1"/>
    <n v="21823"/>
    <n v="21823"/>
    <n v="16144"/>
    <n v="5679"/>
    <n v="5"/>
    <x v="2"/>
    <n v="92"/>
    <x v="2"/>
    <x v="454"/>
    <n v="0.26023003253448196"/>
    <x v="13"/>
    <n v="21823"/>
  </r>
  <r>
    <s v="TXN01682"/>
    <x v="1660"/>
    <x v="3"/>
    <x v="1"/>
    <x v="6"/>
    <n v="2"/>
    <n v="41085"/>
    <n v="82170"/>
    <n v="68872"/>
    <n v="13298"/>
    <n v="2"/>
    <x v="3"/>
    <n v="54"/>
    <x v="0"/>
    <x v="123"/>
    <n v="0.16183521966654496"/>
    <x v="16"/>
    <n v="82170"/>
  </r>
  <r>
    <s v="TXN01683"/>
    <x v="1661"/>
    <x v="2"/>
    <x v="4"/>
    <x v="3"/>
    <n v="8"/>
    <n v="63285"/>
    <n v="506280"/>
    <n v="292526"/>
    <n v="213754"/>
    <n v="2"/>
    <x v="0"/>
    <n v="88"/>
    <x v="2"/>
    <x v="472"/>
    <n v="0.42220510389507782"/>
    <x v="4"/>
    <n v="506280"/>
  </r>
  <r>
    <s v="TXN01684"/>
    <x v="1662"/>
    <x v="0"/>
    <x v="0"/>
    <x v="0"/>
    <n v="5"/>
    <n v="56272"/>
    <n v="281360"/>
    <n v="229251"/>
    <n v="52109"/>
    <n v="2"/>
    <x v="2"/>
    <n v="52"/>
    <x v="1"/>
    <x v="119"/>
    <n v="0.18520400909866364"/>
    <x v="1"/>
    <n v="281360"/>
  </r>
  <r>
    <s v="TXN01685"/>
    <x v="1663"/>
    <x v="3"/>
    <x v="1"/>
    <x v="6"/>
    <n v="5"/>
    <n v="69432"/>
    <n v="347160"/>
    <n v="261156"/>
    <n v="86004"/>
    <n v="1"/>
    <x v="2"/>
    <n v="81"/>
    <x v="2"/>
    <x v="388"/>
    <n v="0.24773591427583824"/>
    <x v="14"/>
    <n v="347160"/>
  </r>
  <r>
    <s v="TXN01686"/>
    <x v="1664"/>
    <x v="2"/>
    <x v="3"/>
    <x v="5"/>
    <n v="8"/>
    <n v="66011"/>
    <n v="528088"/>
    <n v="317585"/>
    <n v="210503"/>
    <n v="1"/>
    <x v="0"/>
    <n v="81"/>
    <x v="1"/>
    <x v="289"/>
    <n v="0.39861348866098073"/>
    <x v="13"/>
    <n v="528088"/>
  </r>
  <r>
    <s v="TXN01687"/>
    <x v="1665"/>
    <x v="5"/>
    <x v="1"/>
    <x v="0"/>
    <n v="6"/>
    <n v="77356"/>
    <n v="464136"/>
    <n v="256978"/>
    <n v="207158"/>
    <n v="1"/>
    <x v="2"/>
    <n v="69"/>
    <x v="3"/>
    <x v="486"/>
    <n v="0.44633038592136787"/>
    <x v="11"/>
    <n v="464136"/>
  </r>
  <r>
    <s v="TXN01688"/>
    <x v="1666"/>
    <x v="5"/>
    <x v="3"/>
    <x v="2"/>
    <n v="10"/>
    <n v="20424"/>
    <n v="204240"/>
    <n v="117901"/>
    <n v="86339"/>
    <n v="1"/>
    <x v="3"/>
    <n v="93"/>
    <x v="0"/>
    <x v="376"/>
    <n v="0.42273305914610265"/>
    <x v="13"/>
    <n v="204240"/>
  </r>
  <r>
    <s v="TXN01689"/>
    <x v="1667"/>
    <x v="0"/>
    <x v="5"/>
    <x v="6"/>
    <n v="2"/>
    <n v="72266"/>
    <n v="144532"/>
    <n v="93612"/>
    <n v="50920"/>
    <n v="4"/>
    <x v="1"/>
    <n v="56"/>
    <x v="2"/>
    <x v="339"/>
    <n v="0.35230952315058256"/>
    <x v="3"/>
    <n v="144532"/>
  </r>
  <r>
    <s v="TXN01690"/>
    <x v="1668"/>
    <x v="1"/>
    <x v="4"/>
    <x v="2"/>
    <n v="8"/>
    <n v="10767"/>
    <n v="86136"/>
    <n v="62060"/>
    <n v="24076"/>
    <n v="5"/>
    <x v="3"/>
    <n v="51"/>
    <x v="0"/>
    <x v="27"/>
    <n v="0.27951147023311973"/>
    <x v="5"/>
    <n v="86136"/>
  </r>
  <r>
    <s v="TXN01691"/>
    <x v="1669"/>
    <x v="3"/>
    <x v="1"/>
    <x v="2"/>
    <n v="1"/>
    <n v="53602"/>
    <n v="53602"/>
    <n v="41633"/>
    <n v="11969"/>
    <n v="4"/>
    <x v="0"/>
    <n v="59"/>
    <x v="0"/>
    <x v="11"/>
    <n v="0.22329390694377074"/>
    <x v="0"/>
    <n v="53602"/>
  </r>
  <r>
    <s v="TXN01692"/>
    <x v="1670"/>
    <x v="3"/>
    <x v="3"/>
    <x v="1"/>
    <n v="1"/>
    <n v="5572"/>
    <n v="5572"/>
    <n v="2562"/>
    <n v="3010"/>
    <n v="1"/>
    <x v="3"/>
    <n v="58"/>
    <x v="2"/>
    <x v="59"/>
    <n v="0.54020100502512558"/>
    <x v="10"/>
    <n v="5572"/>
  </r>
  <r>
    <s v="TXN01693"/>
    <x v="1671"/>
    <x v="3"/>
    <x v="1"/>
    <x v="3"/>
    <n v="9"/>
    <n v="43130"/>
    <n v="388170"/>
    <n v="279939"/>
    <n v="108231"/>
    <n v="2"/>
    <x v="3"/>
    <n v="96"/>
    <x v="3"/>
    <x v="309"/>
    <n v="0.27882371126053018"/>
    <x v="15"/>
    <n v="388170"/>
  </r>
  <r>
    <s v="TXN01694"/>
    <x v="1672"/>
    <x v="3"/>
    <x v="5"/>
    <x v="4"/>
    <n v="6"/>
    <n v="33873"/>
    <n v="203238"/>
    <n v="117000"/>
    <n v="86238"/>
    <n v="1"/>
    <x v="0"/>
    <n v="81"/>
    <x v="0"/>
    <x v="224"/>
    <n v="0.42432025507041005"/>
    <x v="3"/>
    <n v="203238"/>
  </r>
  <r>
    <s v="TXN01695"/>
    <x v="1673"/>
    <x v="5"/>
    <x v="1"/>
    <x v="1"/>
    <n v="8"/>
    <n v="6319"/>
    <n v="50552"/>
    <n v="34301"/>
    <n v="16251"/>
    <n v="1"/>
    <x v="2"/>
    <n v="93"/>
    <x v="3"/>
    <x v="75"/>
    <n v="0.32147096059503089"/>
    <x v="2"/>
    <n v="50552"/>
  </r>
  <r>
    <s v="TXN01696"/>
    <x v="1674"/>
    <x v="3"/>
    <x v="5"/>
    <x v="2"/>
    <n v="3"/>
    <n v="56253"/>
    <n v="168759"/>
    <n v="85037"/>
    <n v="83722"/>
    <n v="1"/>
    <x v="2"/>
    <n v="87"/>
    <x v="3"/>
    <x v="203"/>
    <n v="0.49610391149509064"/>
    <x v="14"/>
    <n v="168759"/>
  </r>
  <r>
    <s v="TXN01697"/>
    <x v="1675"/>
    <x v="1"/>
    <x v="1"/>
    <x v="1"/>
    <n v="6"/>
    <n v="5498"/>
    <n v="32988"/>
    <n v="17848"/>
    <n v="15140"/>
    <n v="1"/>
    <x v="3"/>
    <n v="76"/>
    <x v="2"/>
    <x v="343"/>
    <n v="0.45895477143203589"/>
    <x v="14"/>
    <n v="32988"/>
  </r>
  <r>
    <s v="TXN01698"/>
    <x v="1676"/>
    <x v="0"/>
    <x v="3"/>
    <x v="3"/>
    <n v="10"/>
    <n v="20664"/>
    <n v="206640"/>
    <n v="137902"/>
    <n v="68738"/>
    <n v="1"/>
    <x v="0"/>
    <n v="56"/>
    <x v="0"/>
    <x v="373"/>
    <n v="0.33264614789005031"/>
    <x v="0"/>
    <n v="206640"/>
  </r>
  <r>
    <s v="TXN01699"/>
    <x v="1677"/>
    <x v="2"/>
    <x v="0"/>
    <x v="1"/>
    <n v="2"/>
    <n v="21861"/>
    <n v="43722"/>
    <n v="32672"/>
    <n v="11050"/>
    <n v="5"/>
    <x v="3"/>
    <n v="90"/>
    <x v="1"/>
    <x v="6"/>
    <n v="0.25273317780522392"/>
    <x v="6"/>
    <n v="43722"/>
  </r>
  <r>
    <s v="TXN01700"/>
    <x v="1678"/>
    <x v="0"/>
    <x v="1"/>
    <x v="3"/>
    <n v="8"/>
    <n v="51249"/>
    <n v="409992"/>
    <n v="227707"/>
    <n v="182285"/>
    <n v="2"/>
    <x v="0"/>
    <n v="90"/>
    <x v="0"/>
    <x v="264"/>
    <n v="0.44460623621924328"/>
    <x v="8"/>
    <n v="409992"/>
  </r>
  <r>
    <s v="TXN01701"/>
    <x v="1679"/>
    <x v="5"/>
    <x v="0"/>
    <x v="6"/>
    <n v="8"/>
    <n v="65334"/>
    <n v="522672"/>
    <n v="250396"/>
    <n v="272276"/>
    <n v="3"/>
    <x v="0"/>
    <n v="74"/>
    <x v="0"/>
    <x v="458"/>
    <n v="0.52093090886827687"/>
    <x v="4"/>
    <n v="522672"/>
  </r>
  <r>
    <s v="TXN01702"/>
    <x v="1680"/>
    <x v="4"/>
    <x v="0"/>
    <x v="5"/>
    <n v="4"/>
    <n v="49568"/>
    <n v="198272"/>
    <n v="124093"/>
    <n v="74179"/>
    <n v="3"/>
    <x v="2"/>
    <n v="81"/>
    <x v="1"/>
    <x v="279"/>
    <n v="0.37412746126533247"/>
    <x v="3"/>
    <n v="198272"/>
  </r>
  <r>
    <s v="TXN01703"/>
    <x v="1681"/>
    <x v="5"/>
    <x v="4"/>
    <x v="0"/>
    <n v="8"/>
    <n v="39165"/>
    <n v="313320"/>
    <n v="172225"/>
    <n v="141095"/>
    <n v="5"/>
    <x v="0"/>
    <n v="78"/>
    <x v="2"/>
    <x v="232"/>
    <n v="0.45032235414272948"/>
    <x v="11"/>
    <n v="313320"/>
  </r>
  <r>
    <s v="TXN01704"/>
    <x v="1682"/>
    <x v="4"/>
    <x v="1"/>
    <x v="2"/>
    <n v="7"/>
    <n v="71497"/>
    <n v="500479"/>
    <n v="276767"/>
    <n v="223712"/>
    <n v="5"/>
    <x v="1"/>
    <n v="69"/>
    <x v="1"/>
    <x v="474"/>
    <n v="0.44699577804463325"/>
    <x v="3"/>
    <n v="500479"/>
  </r>
  <r>
    <s v="TXN01705"/>
    <x v="1683"/>
    <x v="3"/>
    <x v="3"/>
    <x v="6"/>
    <n v="5"/>
    <n v="4448"/>
    <n v="22240"/>
    <n v="9747"/>
    <n v="12493"/>
    <n v="4"/>
    <x v="0"/>
    <n v="61"/>
    <x v="2"/>
    <x v="249"/>
    <n v="0.56173561151079132"/>
    <x v="8"/>
    <n v="22240"/>
  </r>
  <r>
    <s v="TXN01706"/>
    <x v="1684"/>
    <x v="4"/>
    <x v="1"/>
    <x v="6"/>
    <n v="9"/>
    <n v="15800"/>
    <n v="142200"/>
    <n v="56932"/>
    <n v="85268"/>
    <n v="1"/>
    <x v="3"/>
    <n v="65"/>
    <x v="1"/>
    <x v="487"/>
    <n v="0.59963431786216592"/>
    <x v="0"/>
    <n v="142200"/>
  </r>
  <r>
    <s v="TXN01707"/>
    <x v="1685"/>
    <x v="5"/>
    <x v="4"/>
    <x v="1"/>
    <n v="8"/>
    <n v="60262"/>
    <n v="482096"/>
    <n v="260660"/>
    <n v="221436"/>
    <n v="3"/>
    <x v="1"/>
    <n v="90"/>
    <x v="3"/>
    <x v="259"/>
    <n v="0.45931930569845009"/>
    <x v="7"/>
    <n v="482096"/>
  </r>
  <r>
    <s v="TXN01708"/>
    <x v="1686"/>
    <x v="0"/>
    <x v="4"/>
    <x v="4"/>
    <n v="4"/>
    <n v="22853"/>
    <n v="91412"/>
    <n v="53444"/>
    <n v="37968"/>
    <n v="5"/>
    <x v="0"/>
    <n v="71"/>
    <x v="1"/>
    <x v="338"/>
    <n v="0.41535028223865578"/>
    <x v="3"/>
    <n v="91412"/>
  </r>
  <r>
    <s v="TXN01709"/>
    <x v="1687"/>
    <x v="0"/>
    <x v="4"/>
    <x v="1"/>
    <n v="5"/>
    <n v="18453"/>
    <n v="92265"/>
    <n v="48629"/>
    <n v="43636"/>
    <n v="1"/>
    <x v="1"/>
    <n v="59"/>
    <x v="3"/>
    <x v="298"/>
    <n v="0.47294206904026448"/>
    <x v="5"/>
    <n v="92265"/>
  </r>
  <r>
    <s v="TXN01710"/>
    <x v="1688"/>
    <x v="3"/>
    <x v="4"/>
    <x v="6"/>
    <n v="9"/>
    <n v="52093"/>
    <n v="468837"/>
    <n v="283567"/>
    <n v="185270"/>
    <n v="2"/>
    <x v="1"/>
    <n v="87"/>
    <x v="2"/>
    <x v="243"/>
    <n v="0.39516932324027326"/>
    <x v="7"/>
    <n v="468837"/>
  </r>
  <r>
    <s v="TXN01711"/>
    <x v="1689"/>
    <x v="5"/>
    <x v="4"/>
    <x v="5"/>
    <n v="10"/>
    <n v="69608"/>
    <n v="696080"/>
    <n v="335907"/>
    <n v="360173"/>
    <n v="1"/>
    <x v="0"/>
    <n v="75"/>
    <x v="2"/>
    <x v="214"/>
    <n v="0.51743046776232615"/>
    <x v="2"/>
    <n v="696080"/>
  </r>
  <r>
    <s v="TXN01712"/>
    <x v="1690"/>
    <x v="3"/>
    <x v="4"/>
    <x v="6"/>
    <n v="4"/>
    <n v="35884"/>
    <n v="143536"/>
    <n v="70235"/>
    <n v="73301"/>
    <n v="2"/>
    <x v="1"/>
    <n v="80"/>
    <x v="0"/>
    <x v="131"/>
    <n v="0.51068024746405083"/>
    <x v="2"/>
    <n v="143536"/>
  </r>
  <r>
    <s v="TXN01713"/>
    <x v="1691"/>
    <x v="3"/>
    <x v="2"/>
    <x v="2"/>
    <n v="7"/>
    <n v="1121"/>
    <n v="7847"/>
    <n v="6139"/>
    <n v="1708"/>
    <n v="1"/>
    <x v="2"/>
    <n v="77"/>
    <x v="2"/>
    <x v="481"/>
    <n v="0.21766280107047278"/>
    <x v="6"/>
    <n v="7847"/>
  </r>
  <r>
    <s v="TXN01714"/>
    <x v="1692"/>
    <x v="0"/>
    <x v="1"/>
    <x v="6"/>
    <n v="8"/>
    <n v="30777"/>
    <n v="246216"/>
    <n v="195461"/>
    <n v="50755"/>
    <n v="5"/>
    <x v="3"/>
    <n v="91"/>
    <x v="2"/>
    <x v="206"/>
    <n v="0.20614013711537837"/>
    <x v="0"/>
    <n v="246216"/>
  </r>
  <r>
    <s v="TXN01715"/>
    <x v="1693"/>
    <x v="2"/>
    <x v="3"/>
    <x v="6"/>
    <n v="1"/>
    <n v="30026"/>
    <n v="30026"/>
    <n v="23906"/>
    <n v="6120"/>
    <n v="4"/>
    <x v="3"/>
    <n v="51"/>
    <x v="1"/>
    <x v="163"/>
    <n v="0.20382335309398522"/>
    <x v="3"/>
    <n v="30026"/>
  </r>
  <r>
    <s v="TXN01716"/>
    <x v="1694"/>
    <x v="1"/>
    <x v="0"/>
    <x v="1"/>
    <n v="3"/>
    <n v="52200"/>
    <n v="156600"/>
    <n v="136361"/>
    <n v="20239"/>
    <n v="3"/>
    <x v="2"/>
    <n v="69"/>
    <x v="3"/>
    <x v="139"/>
    <n v="0.12924010217113666"/>
    <x v="6"/>
    <n v="156600"/>
  </r>
  <r>
    <s v="TXN01717"/>
    <x v="1695"/>
    <x v="1"/>
    <x v="0"/>
    <x v="3"/>
    <n v="4"/>
    <n v="22098"/>
    <n v="88392"/>
    <n v="46201"/>
    <n v="42191"/>
    <n v="2"/>
    <x v="1"/>
    <n v="57"/>
    <x v="3"/>
    <x v="386"/>
    <n v="0.47731695176034028"/>
    <x v="1"/>
    <n v="88392"/>
  </r>
  <r>
    <s v="TXN01718"/>
    <x v="1696"/>
    <x v="2"/>
    <x v="2"/>
    <x v="3"/>
    <n v="8"/>
    <n v="7191"/>
    <n v="57528"/>
    <n v="24070"/>
    <n v="33458"/>
    <n v="2"/>
    <x v="3"/>
    <n v="68"/>
    <x v="1"/>
    <x v="218"/>
    <n v="0.58159504936726458"/>
    <x v="3"/>
    <n v="57528"/>
  </r>
  <r>
    <s v="TXN01719"/>
    <x v="1145"/>
    <x v="3"/>
    <x v="5"/>
    <x v="3"/>
    <n v="4"/>
    <n v="1529"/>
    <n v="6116"/>
    <n v="2777"/>
    <n v="3339"/>
    <n v="1"/>
    <x v="2"/>
    <n v="67"/>
    <x v="2"/>
    <x v="352"/>
    <n v="0.54594506213211247"/>
    <x v="1"/>
    <n v="6116"/>
  </r>
  <r>
    <s v="TXN01720"/>
    <x v="1697"/>
    <x v="4"/>
    <x v="1"/>
    <x v="5"/>
    <n v="7"/>
    <n v="45664"/>
    <n v="319648"/>
    <n v="236441"/>
    <n v="83207"/>
    <n v="3"/>
    <x v="1"/>
    <n v="72"/>
    <x v="2"/>
    <x v="393"/>
    <n v="0.26030821403543897"/>
    <x v="4"/>
    <n v="319648"/>
  </r>
  <r>
    <s v="TXN01721"/>
    <x v="1698"/>
    <x v="3"/>
    <x v="2"/>
    <x v="4"/>
    <n v="9"/>
    <n v="28131"/>
    <n v="253179"/>
    <n v="124823"/>
    <n v="128356"/>
    <n v="1"/>
    <x v="2"/>
    <n v="69"/>
    <x v="1"/>
    <x v="101"/>
    <n v="0.5069772769463502"/>
    <x v="3"/>
    <n v="253179"/>
  </r>
  <r>
    <s v="TXN01722"/>
    <x v="1699"/>
    <x v="0"/>
    <x v="1"/>
    <x v="5"/>
    <n v="1"/>
    <n v="45487"/>
    <n v="45487"/>
    <n v="19705"/>
    <n v="25782"/>
    <n v="3"/>
    <x v="2"/>
    <n v="54"/>
    <x v="2"/>
    <x v="286"/>
    <n v="0.56679930529601863"/>
    <x v="3"/>
    <n v="45487"/>
  </r>
  <r>
    <s v="TXN01723"/>
    <x v="1700"/>
    <x v="1"/>
    <x v="5"/>
    <x v="3"/>
    <n v="9"/>
    <n v="16436"/>
    <n v="147924"/>
    <n v="103715"/>
    <n v="44209"/>
    <n v="3"/>
    <x v="1"/>
    <n v="61"/>
    <x v="3"/>
    <x v="65"/>
    <n v="0.29886292961250371"/>
    <x v="14"/>
    <n v="147924"/>
  </r>
  <r>
    <s v="TXN01724"/>
    <x v="1701"/>
    <x v="3"/>
    <x v="0"/>
    <x v="0"/>
    <n v="4"/>
    <n v="36540"/>
    <n v="146160"/>
    <n v="103229"/>
    <n v="42931"/>
    <n v="4"/>
    <x v="1"/>
    <n v="87"/>
    <x v="1"/>
    <x v="368"/>
    <n v="0.29372605363984672"/>
    <x v="15"/>
    <n v="146160"/>
  </r>
  <r>
    <s v="TXN01725"/>
    <x v="1702"/>
    <x v="1"/>
    <x v="5"/>
    <x v="0"/>
    <n v="6"/>
    <n v="78664"/>
    <n v="471984"/>
    <n v="307303"/>
    <n v="164681"/>
    <n v="3"/>
    <x v="2"/>
    <n v="62"/>
    <x v="0"/>
    <x v="177"/>
    <n v="0.34891225126275466"/>
    <x v="10"/>
    <n v="471984"/>
  </r>
  <r>
    <s v="TXN01726"/>
    <x v="1703"/>
    <x v="4"/>
    <x v="5"/>
    <x v="3"/>
    <n v="1"/>
    <n v="11199"/>
    <n v="11199"/>
    <n v="6523"/>
    <n v="4676"/>
    <n v="4"/>
    <x v="1"/>
    <n v="71"/>
    <x v="2"/>
    <x v="256"/>
    <n v="0.41753728011429592"/>
    <x v="12"/>
    <n v="11199"/>
  </r>
  <r>
    <s v="TXN01727"/>
    <x v="1704"/>
    <x v="0"/>
    <x v="1"/>
    <x v="2"/>
    <n v="6"/>
    <n v="45568"/>
    <n v="273408"/>
    <n v="169467"/>
    <n v="103941"/>
    <n v="1"/>
    <x v="2"/>
    <n v="62"/>
    <x v="3"/>
    <x v="420"/>
    <n v="0.3801681004213483"/>
    <x v="8"/>
    <n v="273408"/>
  </r>
  <r>
    <s v="TXN01728"/>
    <x v="1705"/>
    <x v="2"/>
    <x v="2"/>
    <x v="3"/>
    <n v="10"/>
    <n v="42133"/>
    <n v="421330"/>
    <n v="235087"/>
    <n v="186243"/>
    <n v="2"/>
    <x v="1"/>
    <n v="81"/>
    <x v="0"/>
    <x v="28"/>
    <n v="0.44203593382859041"/>
    <x v="11"/>
    <n v="421330"/>
  </r>
  <r>
    <s v="TXN01729"/>
    <x v="1706"/>
    <x v="0"/>
    <x v="3"/>
    <x v="2"/>
    <n v="1"/>
    <n v="5306"/>
    <n v="5306"/>
    <n v="2749"/>
    <n v="2557"/>
    <n v="4"/>
    <x v="1"/>
    <n v="93"/>
    <x v="0"/>
    <x v="289"/>
    <n v="0.48190727478326423"/>
    <x v="13"/>
    <n v="5306"/>
  </r>
  <r>
    <s v="TXN01730"/>
    <x v="1707"/>
    <x v="3"/>
    <x v="4"/>
    <x v="1"/>
    <n v="7"/>
    <n v="33431"/>
    <n v="234017"/>
    <n v="195050"/>
    <n v="38967"/>
    <n v="4"/>
    <x v="2"/>
    <n v="80"/>
    <x v="1"/>
    <x v="94"/>
    <n v="0.16651354388783721"/>
    <x v="11"/>
    <n v="234017"/>
  </r>
  <r>
    <s v="TXN01731"/>
    <x v="1708"/>
    <x v="4"/>
    <x v="0"/>
    <x v="6"/>
    <n v="6"/>
    <n v="21643"/>
    <n v="129858"/>
    <n v="76802"/>
    <n v="53056"/>
    <n v="1"/>
    <x v="3"/>
    <n v="93"/>
    <x v="2"/>
    <x v="106"/>
    <n v="0.40856936037825931"/>
    <x v="4"/>
    <n v="129858"/>
  </r>
  <r>
    <s v="TXN01732"/>
    <x v="1709"/>
    <x v="0"/>
    <x v="4"/>
    <x v="2"/>
    <n v="9"/>
    <n v="48637"/>
    <n v="437733"/>
    <n v="292255"/>
    <n v="145478"/>
    <n v="1"/>
    <x v="1"/>
    <n v="52"/>
    <x v="2"/>
    <x v="375"/>
    <n v="0.33234414586060451"/>
    <x v="4"/>
    <n v="437733"/>
  </r>
  <r>
    <s v="TXN01733"/>
    <x v="1710"/>
    <x v="5"/>
    <x v="2"/>
    <x v="1"/>
    <n v="6"/>
    <n v="37622"/>
    <n v="225732"/>
    <n v="98414"/>
    <n v="127318"/>
    <n v="4"/>
    <x v="2"/>
    <n v="61"/>
    <x v="2"/>
    <x v="270"/>
    <n v="0.56402282352524236"/>
    <x v="2"/>
    <n v="225732"/>
  </r>
  <r>
    <s v="TXN01734"/>
    <x v="1711"/>
    <x v="3"/>
    <x v="2"/>
    <x v="6"/>
    <n v="3"/>
    <n v="38701"/>
    <n v="116103"/>
    <n v="56732"/>
    <n v="59371"/>
    <n v="2"/>
    <x v="0"/>
    <n v="73"/>
    <x v="2"/>
    <x v="181"/>
    <n v="0.51136490874482143"/>
    <x v="7"/>
    <n v="116103"/>
  </r>
  <r>
    <s v="TXN01735"/>
    <x v="1712"/>
    <x v="5"/>
    <x v="1"/>
    <x v="4"/>
    <n v="2"/>
    <n v="47960"/>
    <n v="95920"/>
    <n v="54680"/>
    <n v="41240"/>
    <n v="4"/>
    <x v="2"/>
    <n v="83"/>
    <x v="1"/>
    <x v="280"/>
    <n v="0.42994161801501252"/>
    <x v="8"/>
    <n v="95920"/>
  </r>
  <r>
    <s v="TXN01736"/>
    <x v="1713"/>
    <x v="5"/>
    <x v="5"/>
    <x v="1"/>
    <n v="9"/>
    <n v="41814"/>
    <n v="376326"/>
    <n v="182735"/>
    <n v="193591"/>
    <n v="5"/>
    <x v="3"/>
    <n v="100"/>
    <x v="3"/>
    <x v="44"/>
    <n v="0.51442366458868105"/>
    <x v="10"/>
    <n v="376326"/>
  </r>
  <r>
    <s v="TXN01737"/>
    <x v="1163"/>
    <x v="5"/>
    <x v="0"/>
    <x v="2"/>
    <n v="10"/>
    <n v="58390"/>
    <n v="583900"/>
    <n v="335358"/>
    <n v="248542"/>
    <n v="5"/>
    <x v="3"/>
    <n v="64"/>
    <x v="0"/>
    <x v="380"/>
    <n v="0.42565850316835074"/>
    <x v="9"/>
    <n v="583900"/>
  </r>
  <r>
    <s v="TXN01738"/>
    <x v="1714"/>
    <x v="1"/>
    <x v="1"/>
    <x v="6"/>
    <n v="1"/>
    <n v="52269"/>
    <n v="52269"/>
    <n v="30376"/>
    <n v="21893"/>
    <n v="4"/>
    <x v="0"/>
    <n v="70"/>
    <x v="0"/>
    <x v="85"/>
    <n v="0.41885247469819586"/>
    <x v="0"/>
    <n v="52269"/>
  </r>
  <r>
    <s v="TXN01739"/>
    <x v="1715"/>
    <x v="1"/>
    <x v="4"/>
    <x v="1"/>
    <n v="10"/>
    <n v="57043"/>
    <n v="570430"/>
    <n v="343555"/>
    <n v="226875"/>
    <n v="5"/>
    <x v="0"/>
    <n v="68"/>
    <x v="2"/>
    <x v="467"/>
    <n v="0.39772627666847815"/>
    <x v="5"/>
    <n v="570430"/>
  </r>
  <r>
    <s v="TXN01740"/>
    <x v="1716"/>
    <x v="3"/>
    <x v="2"/>
    <x v="2"/>
    <n v="9"/>
    <n v="20237"/>
    <n v="182133"/>
    <n v="79094"/>
    <n v="103039"/>
    <n v="1"/>
    <x v="3"/>
    <n v="74"/>
    <x v="1"/>
    <x v="59"/>
    <n v="0.56573492996875907"/>
    <x v="10"/>
    <n v="182133"/>
  </r>
  <r>
    <s v="TXN01741"/>
    <x v="1717"/>
    <x v="3"/>
    <x v="1"/>
    <x v="6"/>
    <n v="5"/>
    <n v="73577"/>
    <n v="367885"/>
    <n v="259900"/>
    <n v="107985"/>
    <n v="1"/>
    <x v="0"/>
    <n v="79"/>
    <x v="0"/>
    <x v="49"/>
    <n v="0.29352922788371366"/>
    <x v="15"/>
    <n v="367885"/>
  </r>
  <r>
    <s v="TXN01742"/>
    <x v="1718"/>
    <x v="1"/>
    <x v="4"/>
    <x v="4"/>
    <n v="10"/>
    <n v="36588"/>
    <n v="365880"/>
    <n v="147035"/>
    <n v="218845"/>
    <n v="1"/>
    <x v="3"/>
    <n v="55"/>
    <x v="1"/>
    <x v="323"/>
    <n v="0.5981332677380562"/>
    <x v="7"/>
    <n v="365880"/>
  </r>
  <r>
    <s v="TXN01743"/>
    <x v="1719"/>
    <x v="4"/>
    <x v="2"/>
    <x v="4"/>
    <n v="10"/>
    <n v="17342"/>
    <n v="173420"/>
    <n v="106888"/>
    <n v="66532"/>
    <n v="2"/>
    <x v="0"/>
    <n v="71"/>
    <x v="3"/>
    <x v="300"/>
    <n v="0.38364663821935185"/>
    <x v="11"/>
    <n v="173420"/>
  </r>
  <r>
    <s v="TXN01744"/>
    <x v="1720"/>
    <x v="5"/>
    <x v="2"/>
    <x v="6"/>
    <n v="3"/>
    <n v="73027"/>
    <n v="219081"/>
    <n v="98900"/>
    <n v="120181"/>
    <n v="4"/>
    <x v="1"/>
    <n v="64"/>
    <x v="0"/>
    <x v="198"/>
    <n v="0.54856879419027671"/>
    <x v="2"/>
    <n v="219081"/>
  </r>
  <r>
    <s v="TXN01745"/>
    <x v="1721"/>
    <x v="0"/>
    <x v="5"/>
    <x v="2"/>
    <n v="5"/>
    <n v="65734"/>
    <n v="328670"/>
    <n v="175931"/>
    <n v="152739"/>
    <n v="5"/>
    <x v="3"/>
    <n v="75"/>
    <x v="2"/>
    <x v="151"/>
    <n v="0.46471841056378738"/>
    <x v="11"/>
    <n v="328670"/>
  </r>
  <r>
    <s v="TXN01746"/>
    <x v="1722"/>
    <x v="3"/>
    <x v="3"/>
    <x v="0"/>
    <n v="9"/>
    <n v="57512"/>
    <n v="517608"/>
    <n v="292379"/>
    <n v="225229"/>
    <n v="1"/>
    <x v="0"/>
    <n v="97"/>
    <x v="2"/>
    <x v="368"/>
    <n v="0.43513431013431014"/>
    <x v="15"/>
    <n v="517608"/>
  </r>
  <r>
    <s v="TXN01747"/>
    <x v="1723"/>
    <x v="1"/>
    <x v="5"/>
    <x v="1"/>
    <n v="9"/>
    <n v="66797"/>
    <n v="601173"/>
    <n v="504856"/>
    <n v="96317"/>
    <n v="2"/>
    <x v="2"/>
    <n v="97"/>
    <x v="2"/>
    <x v="159"/>
    <n v="0.16021511278783312"/>
    <x v="11"/>
    <n v="601173"/>
  </r>
  <r>
    <s v="TXN01748"/>
    <x v="1724"/>
    <x v="4"/>
    <x v="1"/>
    <x v="6"/>
    <n v="10"/>
    <n v="28038"/>
    <n v="280380"/>
    <n v="176851"/>
    <n v="103529"/>
    <n v="4"/>
    <x v="3"/>
    <n v="76"/>
    <x v="0"/>
    <x v="285"/>
    <n v="0.36924530993651472"/>
    <x v="7"/>
    <n v="280380"/>
  </r>
  <r>
    <s v="TXN01749"/>
    <x v="1725"/>
    <x v="1"/>
    <x v="4"/>
    <x v="3"/>
    <n v="5"/>
    <n v="39428"/>
    <n v="197140"/>
    <n v="86086"/>
    <n v="111054"/>
    <n v="4"/>
    <x v="3"/>
    <n v="62"/>
    <x v="3"/>
    <x v="208"/>
    <n v="0.56332555544283247"/>
    <x v="15"/>
    <n v="197140"/>
  </r>
  <r>
    <s v="TXN01750"/>
    <x v="1726"/>
    <x v="3"/>
    <x v="3"/>
    <x v="2"/>
    <n v="6"/>
    <n v="65021"/>
    <n v="390126"/>
    <n v="212468"/>
    <n v="177658"/>
    <n v="2"/>
    <x v="3"/>
    <n v="95"/>
    <x v="2"/>
    <x v="177"/>
    <n v="0.45538620855826067"/>
    <x v="10"/>
    <n v="390126"/>
  </r>
  <r>
    <s v="TXN01751"/>
    <x v="1727"/>
    <x v="5"/>
    <x v="1"/>
    <x v="6"/>
    <n v="7"/>
    <n v="64571"/>
    <n v="451997"/>
    <n v="194295"/>
    <n v="257702"/>
    <n v="5"/>
    <x v="0"/>
    <n v="65"/>
    <x v="0"/>
    <x v="205"/>
    <n v="0.57014095226295747"/>
    <x v="0"/>
    <n v="451997"/>
  </r>
  <r>
    <s v="TXN01752"/>
    <x v="1728"/>
    <x v="5"/>
    <x v="2"/>
    <x v="2"/>
    <n v="8"/>
    <n v="10499"/>
    <n v="83992"/>
    <n v="74584"/>
    <n v="9408"/>
    <n v="3"/>
    <x v="0"/>
    <n v="84"/>
    <x v="1"/>
    <x v="15"/>
    <n v="0.11201066768263644"/>
    <x v="3"/>
    <n v="83992"/>
  </r>
  <r>
    <s v="TXN01753"/>
    <x v="1729"/>
    <x v="2"/>
    <x v="2"/>
    <x v="4"/>
    <n v="6"/>
    <n v="41403"/>
    <n v="248418"/>
    <n v="119648"/>
    <n v="128770"/>
    <n v="3"/>
    <x v="0"/>
    <n v="69"/>
    <x v="0"/>
    <x v="263"/>
    <n v="0.51836018323953981"/>
    <x v="0"/>
    <n v="248418"/>
  </r>
  <r>
    <s v="TXN01754"/>
    <x v="1730"/>
    <x v="2"/>
    <x v="2"/>
    <x v="3"/>
    <n v="2"/>
    <n v="64138"/>
    <n v="128276"/>
    <n v="56579"/>
    <n v="71697"/>
    <n v="1"/>
    <x v="0"/>
    <n v="100"/>
    <x v="3"/>
    <x v="412"/>
    <n v="0.5589276248090056"/>
    <x v="13"/>
    <n v="128276"/>
  </r>
  <r>
    <s v="TXN01755"/>
    <x v="1731"/>
    <x v="1"/>
    <x v="3"/>
    <x v="1"/>
    <n v="10"/>
    <n v="72767"/>
    <n v="727670"/>
    <n v="439083"/>
    <n v="288587"/>
    <n v="5"/>
    <x v="3"/>
    <n v="90"/>
    <x v="0"/>
    <x v="132"/>
    <n v="0.39659048744623249"/>
    <x v="7"/>
    <n v="727670"/>
  </r>
  <r>
    <s v="TXN01756"/>
    <x v="1449"/>
    <x v="1"/>
    <x v="0"/>
    <x v="2"/>
    <n v="5"/>
    <n v="56923"/>
    <n v="284615"/>
    <n v="129587"/>
    <n v="155028"/>
    <n v="2"/>
    <x v="2"/>
    <n v="56"/>
    <x v="0"/>
    <x v="245"/>
    <n v="0.54469370904555281"/>
    <x v="6"/>
    <n v="284615"/>
  </r>
  <r>
    <s v="TXN01757"/>
    <x v="1732"/>
    <x v="3"/>
    <x v="1"/>
    <x v="6"/>
    <n v="3"/>
    <n v="46329"/>
    <n v="138987"/>
    <n v="81033"/>
    <n v="57954"/>
    <n v="4"/>
    <x v="0"/>
    <n v="64"/>
    <x v="0"/>
    <x v="224"/>
    <n v="0.41697424939023076"/>
    <x v="3"/>
    <n v="138987"/>
  </r>
  <r>
    <s v="TXN01758"/>
    <x v="1733"/>
    <x v="1"/>
    <x v="3"/>
    <x v="4"/>
    <n v="1"/>
    <n v="57116"/>
    <n v="57116"/>
    <n v="25134"/>
    <n v="31982"/>
    <n v="3"/>
    <x v="2"/>
    <n v="80"/>
    <x v="2"/>
    <x v="139"/>
    <n v="0.55994817564255195"/>
    <x v="6"/>
    <n v="57116"/>
  </r>
  <r>
    <s v="TXN01759"/>
    <x v="1734"/>
    <x v="4"/>
    <x v="3"/>
    <x v="6"/>
    <n v="5"/>
    <n v="65631"/>
    <n v="328155"/>
    <n v="217937"/>
    <n v="110218"/>
    <n v="2"/>
    <x v="0"/>
    <n v="66"/>
    <x v="0"/>
    <x v="461"/>
    <n v="0.33587176791455259"/>
    <x v="14"/>
    <n v="328155"/>
  </r>
  <r>
    <s v="TXN01760"/>
    <x v="1735"/>
    <x v="1"/>
    <x v="0"/>
    <x v="0"/>
    <n v="9"/>
    <n v="44819"/>
    <n v="403371"/>
    <n v="304152"/>
    <n v="99219"/>
    <n v="5"/>
    <x v="0"/>
    <n v="86"/>
    <x v="3"/>
    <x v="329"/>
    <n v="0.24597454948422173"/>
    <x v="2"/>
    <n v="403371"/>
  </r>
  <r>
    <s v="TXN01761"/>
    <x v="1736"/>
    <x v="0"/>
    <x v="4"/>
    <x v="0"/>
    <n v="8"/>
    <n v="18749"/>
    <n v="149992"/>
    <n v="125442"/>
    <n v="24550"/>
    <n v="5"/>
    <x v="3"/>
    <n v="92"/>
    <x v="2"/>
    <x v="456"/>
    <n v="0.16367539602112113"/>
    <x v="8"/>
    <n v="149992"/>
  </r>
  <r>
    <s v="TXN01762"/>
    <x v="1737"/>
    <x v="3"/>
    <x v="5"/>
    <x v="4"/>
    <n v="10"/>
    <n v="73898"/>
    <n v="738980"/>
    <n v="601519"/>
    <n v="137461"/>
    <n v="1"/>
    <x v="1"/>
    <n v="61"/>
    <x v="0"/>
    <x v="167"/>
    <n v="0.18601450648190748"/>
    <x v="12"/>
    <n v="738980"/>
  </r>
  <r>
    <s v="TXN01763"/>
    <x v="1738"/>
    <x v="4"/>
    <x v="4"/>
    <x v="0"/>
    <n v="3"/>
    <n v="20876"/>
    <n v="62628"/>
    <n v="46067"/>
    <n v="16561"/>
    <n v="2"/>
    <x v="3"/>
    <n v="88"/>
    <x v="0"/>
    <x v="238"/>
    <n v="0.26443443827042218"/>
    <x v="1"/>
    <n v="62628"/>
  </r>
  <r>
    <s v="TXN01764"/>
    <x v="1574"/>
    <x v="0"/>
    <x v="0"/>
    <x v="0"/>
    <n v="4"/>
    <n v="75540"/>
    <n v="302160"/>
    <n v="233843"/>
    <n v="68317"/>
    <n v="2"/>
    <x v="2"/>
    <n v="67"/>
    <x v="0"/>
    <x v="81"/>
    <n v="0.22609544612126026"/>
    <x v="6"/>
    <n v="302160"/>
  </r>
  <r>
    <s v="TXN01765"/>
    <x v="1739"/>
    <x v="1"/>
    <x v="3"/>
    <x v="1"/>
    <n v="5"/>
    <n v="21443"/>
    <n v="107215"/>
    <n v="61722"/>
    <n v="45493"/>
    <n v="2"/>
    <x v="0"/>
    <n v="67"/>
    <x v="2"/>
    <x v="330"/>
    <n v="0.42431562747749846"/>
    <x v="13"/>
    <n v="107215"/>
  </r>
  <r>
    <s v="TXN01766"/>
    <x v="1740"/>
    <x v="5"/>
    <x v="4"/>
    <x v="1"/>
    <n v="5"/>
    <n v="4730"/>
    <n v="23650"/>
    <n v="17533"/>
    <n v="6117"/>
    <n v="5"/>
    <x v="2"/>
    <n v="76"/>
    <x v="1"/>
    <x v="118"/>
    <n v="0.25864693446088793"/>
    <x v="2"/>
    <n v="23650"/>
  </r>
  <r>
    <s v="TXN01767"/>
    <x v="1741"/>
    <x v="1"/>
    <x v="4"/>
    <x v="4"/>
    <n v="4"/>
    <n v="49969"/>
    <n v="199876"/>
    <n v="173959"/>
    <n v="25917"/>
    <n v="2"/>
    <x v="1"/>
    <n v="56"/>
    <x v="3"/>
    <x v="181"/>
    <n v="0.12966539254337689"/>
    <x v="7"/>
    <n v="199876"/>
  </r>
  <r>
    <s v="TXN01768"/>
    <x v="1742"/>
    <x v="3"/>
    <x v="0"/>
    <x v="1"/>
    <n v="9"/>
    <n v="34291"/>
    <n v="308619"/>
    <n v="162340"/>
    <n v="146279"/>
    <n v="5"/>
    <x v="2"/>
    <n v="97"/>
    <x v="3"/>
    <x v="434"/>
    <n v="0.47397924301485"/>
    <x v="7"/>
    <n v="308619"/>
  </r>
  <r>
    <s v="TXN01769"/>
    <x v="1743"/>
    <x v="5"/>
    <x v="5"/>
    <x v="2"/>
    <n v="1"/>
    <n v="76896"/>
    <n v="76896"/>
    <n v="42975"/>
    <n v="33921"/>
    <n v="2"/>
    <x v="2"/>
    <n v="80"/>
    <x v="3"/>
    <x v="127"/>
    <n v="0.44112827715355807"/>
    <x v="6"/>
    <n v="76896"/>
  </r>
  <r>
    <s v="TXN01770"/>
    <x v="1744"/>
    <x v="3"/>
    <x v="0"/>
    <x v="2"/>
    <n v="2"/>
    <n v="46010"/>
    <n v="92020"/>
    <n v="66445"/>
    <n v="25575"/>
    <n v="4"/>
    <x v="0"/>
    <n v="60"/>
    <x v="0"/>
    <x v="259"/>
    <n v="0.27792871114975004"/>
    <x v="7"/>
    <n v="92020"/>
  </r>
  <r>
    <s v="TXN01771"/>
    <x v="1745"/>
    <x v="1"/>
    <x v="0"/>
    <x v="3"/>
    <n v="7"/>
    <n v="50805"/>
    <n v="355635"/>
    <n v="194155"/>
    <n v="161480"/>
    <n v="4"/>
    <x v="0"/>
    <n v="73"/>
    <x v="2"/>
    <x v="454"/>
    <n v="0.45406104573509354"/>
    <x v="13"/>
    <n v="355635"/>
  </r>
  <r>
    <s v="TXN01772"/>
    <x v="1746"/>
    <x v="5"/>
    <x v="1"/>
    <x v="6"/>
    <n v="10"/>
    <n v="10322"/>
    <n v="103220"/>
    <n v="46543"/>
    <n v="56677"/>
    <n v="3"/>
    <x v="0"/>
    <n v="83"/>
    <x v="3"/>
    <x v="215"/>
    <n v="0.54908932377446229"/>
    <x v="1"/>
    <n v="103220"/>
  </r>
  <r>
    <s v="TXN01773"/>
    <x v="1747"/>
    <x v="5"/>
    <x v="3"/>
    <x v="4"/>
    <n v="8"/>
    <n v="10419"/>
    <n v="83352"/>
    <n v="33560"/>
    <n v="49792"/>
    <n v="1"/>
    <x v="3"/>
    <n v="55"/>
    <x v="0"/>
    <x v="86"/>
    <n v="0.59737018907764661"/>
    <x v="6"/>
    <n v="83352"/>
  </r>
  <r>
    <s v="TXN01774"/>
    <x v="1748"/>
    <x v="0"/>
    <x v="1"/>
    <x v="6"/>
    <n v="5"/>
    <n v="37777"/>
    <n v="188885"/>
    <n v="83587"/>
    <n v="105298"/>
    <n v="1"/>
    <x v="2"/>
    <n v="71"/>
    <x v="2"/>
    <x v="182"/>
    <n v="0.55747147735394553"/>
    <x v="5"/>
    <n v="188885"/>
  </r>
  <r>
    <s v="TXN01775"/>
    <x v="1749"/>
    <x v="3"/>
    <x v="0"/>
    <x v="1"/>
    <n v="9"/>
    <n v="49784"/>
    <n v="448056"/>
    <n v="197871"/>
    <n v="250185"/>
    <n v="2"/>
    <x v="2"/>
    <n v="51"/>
    <x v="0"/>
    <x v="184"/>
    <n v="0.55837886335636622"/>
    <x v="8"/>
    <n v="448056"/>
  </r>
  <r>
    <s v="TXN01776"/>
    <x v="1750"/>
    <x v="2"/>
    <x v="1"/>
    <x v="2"/>
    <n v="1"/>
    <n v="68133"/>
    <n v="68133"/>
    <n v="56541"/>
    <n v="11592"/>
    <n v="2"/>
    <x v="2"/>
    <n v="64"/>
    <x v="1"/>
    <x v="183"/>
    <n v="0.17013781867817357"/>
    <x v="13"/>
    <n v="68133"/>
  </r>
  <r>
    <s v="TXN01777"/>
    <x v="185"/>
    <x v="1"/>
    <x v="2"/>
    <x v="3"/>
    <n v="4"/>
    <n v="37627"/>
    <n v="150508"/>
    <n v="73801"/>
    <n v="76707"/>
    <n v="2"/>
    <x v="2"/>
    <n v="66"/>
    <x v="0"/>
    <x v="467"/>
    <n v="0.50965397188189332"/>
    <x v="5"/>
    <n v="150508"/>
  </r>
  <r>
    <s v="TXN01778"/>
    <x v="1751"/>
    <x v="0"/>
    <x v="3"/>
    <x v="4"/>
    <n v="10"/>
    <n v="55064"/>
    <n v="550640"/>
    <n v="410862"/>
    <n v="139778"/>
    <n v="2"/>
    <x v="3"/>
    <n v="52"/>
    <x v="0"/>
    <x v="353"/>
    <n v="0.25384643324131917"/>
    <x v="2"/>
    <n v="550640"/>
  </r>
  <r>
    <s v="TXN01779"/>
    <x v="1752"/>
    <x v="3"/>
    <x v="5"/>
    <x v="0"/>
    <n v="9"/>
    <n v="53198"/>
    <n v="478782"/>
    <n v="274598"/>
    <n v="204184"/>
    <n v="3"/>
    <x v="3"/>
    <n v="70"/>
    <x v="1"/>
    <x v="242"/>
    <n v="0.42646548951297253"/>
    <x v="15"/>
    <n v="478782"/>
  </r>
  <r>
    <s v="TXN01780"/>
    <x v="1753"/>
    <x v="4"/>
    <x v="0"/>
    <x v="4"/>
    <n v="1"/>
    <n v="76003"/>
    <n v="76003"/>
    <n v="60225"/>
    <n v="15778"/>
    <n v="1"/>
    <x v="1"/>
    <n v="65"/>
    <x v="3"/>
    <x v="189"/>
    <n v="0.20759706853676829"/>
    <x v="11"/>
    <n v="76003"/>
  </r>
  <r>
    <s v="TXN01781"/>
    <x v="1754"/>
    <x v="4"/>
    <x v="5"/>
    <x v="5"/>
    <n v="10"/>
    <n v="52265"/>
    <n v="522650"/>
    <n v="286274"/>
    <n v="236376"/>
    <n v="2"/>
    <x v="0"/>
    <n v="80"/>
    <x v="3"/>
    <x v="434"/>
    <n v="0.45226442169712044"/>
    <x v="7"/>
    <n v="522650"/>
  </r>
  <r>
    <s v="TXN01782"/>
    <x v="1755"/>
    <x v="3"/>
    <x v="3"/>
    <x v="3"/>
    <n v="7"/>
    <n v="27869"/>
    <n v="195083"/>
    <n v="132041"/>
    <n v="63042"/>
    <n v="3"/>
    <x v="1"/>
    <n v="77"/>
    <x v="0"/>
    <x v="488"/>
    <n v="0.32315475976891889"/>
    <x v="8"/>
    <n v="195083"/>
  </r>
  <r>
    <s v="TXN01783"/>
    <x v="1756"/>
    <x v="4"/>
    <x v="0"/>
    <x v="4"/>
    <n v="1"/>
    <n v="9977"/>
    <n v="9977"/>
    <n v="5023"/>
    <n v="4954"/>
    <n v="5"/>
    <x v="0"/>
    <n v="84"/>
    <x v="2"/>
    <x v="466"/>
    <n v="0.49654204670742708"/>
    <x v="0"/>
    <n v="9977"/>
  </r>
  <r>
    <s v="TXN01784"/>
    <x v="1757"/>
    <x v="3"/>
    <x v="2"/>
    <x v="2"/>
    <n v="4"/>
    <n v="47871"/>
    <n v="191484"/>
    <n v="90427"/>
    <n v="101057"/>
    <n v="5"/>
    <x v="1"/>
    <n v="74"/>
    <x v="1"/>
    <x v="384"/>
    <n v="0.5277568883039836"/>
    <x v="1"/>
    <n v="191484"/>
  </r>
  <r>
    <s v="TXN01785"/>
    <x v="1758"/>
    <x v="3"/>
    <x v="0"/>
    <x v="1"/>
    <n v="7"/>
    <n v="33531"/>
    <n v="234717"/>
    <n v="136473"/>
    <n v="98244"/>
    <n v="5"/>
    <x v="2"/>
    <n v="98"/>
    <x v="1"/>
    <x v="207"/>
    <n v="0.41856363194826107"/>
    <x v="2"/>
    <n v="234717"/>
  </r>
  <r>
    <s v="TXN01786"/>
    <x v="1759"/>
    <x v="4"/>
    <x v="2"/>
    <x v="4"/>
    <n v="6"/>
    <n v="8895"/>
    <n v="53370"/>
    <n v="39474"/>
    <n v="13896"/>
    <n v="4"/>
    <x v="3"/>
    <n v="75"/>
    <x v="3"/>
    <x v="251"/>
    <n v="0.2603709949409781"/>
    <x v="10"/>
    <n v="53370"/>
  </r>
  <r>
    <s v="TXN01787"/>
    <x v="1760"/>
    <x v="5"/>
    <x v="5"/>
    <x v="5"/>
    <n v="7"/>
    <n v="73415"/>
    <n v="513905"/>
    <n v="285981"/>
    <n v="227924"/>
    <n v="5"/>
    <x v="2"/>
    <n v="98"/>
    <x v="3"/>
    <x v="44"/>
    <n v="0.44351387902433331"/>
    <x v="10"/>
    <n v="513905"/>
  </r>
  <r>
    <s v="TXN01788"/>
    <x v="1761"/>
    <x v="4"/>
    <x v="0"/>
    <x v="0"/>
    <n v="7"/>
    <n v="4285"/>
    <n v="29995"/>
    <n v="17807"/>
    <n v="12188"/>
    <n v="3"/>
    <x v="0"/>
    <n v="76"/>
    <x v="3"/>
    <x v="342"/>
    <n v="0.40633438906484415"/>
    <x v="2"/>
    <n v="29995"/>
  </r>
  <r>
    <s v="TXN01789"/>
    <x v="1762"/>
    <x v="2"/>
    <x v="2"/>
    <x v="0"/>
    <n v="5"/>
    <n v="49576"/>
    <n v="247880"/>
    <n v="181453"/>
    <n v="66427"/>
    <n v="5"/>
    <x v="3"/>
    <n v="54"/>
    <x v="0"/>
    <x v="346"/>
    <n v="0.26798047442310796"/>
    <x v="12"/>
    <n v="247880"/>
  </r>
  <r>
    <s v="TXN01790"/>
    <x v="1763"/>
    <x v="2"/>
    <x v="1"/>
    <x v="6"/>
    <n v="1"/>
    <n v="42362"/>
    <n v="42362"/>
    <n v="27228"/>
    <n v="15134"/>
    <n v="1"/>
    <x v="0"/>
    <n v="83"/>
    <x v="2"/>
    <x v="324"/>
    <n v="0.35725414286388746"/>
    <x v="10"/>
    <n v="42362"/>
  </r>
  <r>
    <s v="TXN01791"/>
    <x v="1764"/>
    <x v="4"/>
    <x v="4"/>
    <x v="4"/>
    <n v="10"/>
    <n v="48457"/>
    <n v="484570"/>
    <n v="409517"/>
    <n v="75053"/>
    <n v="3"/>
    <x v="1"/>
    <n v="63"/>
    <x v="2"/>
    <x v="332"/>
    <n v="0.15488577501702541"/>
    <x v="6"/>
    <n v="484570"/>
  </r>
  <r>
    <s v="TXN01792"/>
    <x v="1765"/>
    <x v="3"/>
    <x v="3"/>
    <x v="5"/>
    <n v="4"/>
    <n v="79473"/>
    <n v="317892"/>
    <n v="270397"/>
    <n v="47495"/>
    <n v="4"/>
    <x v="1"/>
    <n v="80"/>
    <x v="0"/>
    <x v="111"/>
    <n v="0.14940608760207869"/>
    <x v="15"/>
    <n v="317892"/>
  </r>
  <r>
    <s v="TXN01793"/>
    <x v="29"/>
    <x v="0"/>
    <x v="1"/>
    <x v="3"/>
    <n v="8"/>
    <n v="69682"/>
    <n v="557456"/>
    <n v="420310"/>
    <n v="137146"/>
    <n v="2"/>
    <x v="1"/>
    <n v="67"/>
    <x v="0"/>
    <x v="14"/>
    <n v="0.24602121064263369"/>
    <x v="12"/>
    <n v="557456"/>
  </r>
  <r>
    <s v="TXN01794"/>
    <x v="1766"/>
    <x v="2"/>
    <x v="0"/>
    <x v="5"/>
    <n v="4"/>
    <n v="12336"/>
    <n v="49344"/>
    <n v="37190"/>
    <n v="12154"/>
    <n v="5"/>
    <x v="1"/>
    <n v="56"/>
    <x v="2"/>
    <x v="111"/>
    <n v="0.24631160830090792"/>
    <x v="15"/>
    <n v="49344"/>
  </r>
  <r>
    <s v="TXN01795"/>
    <x v="1767"/>
    <x v="5"/>
    <x v="1"/>
    <x v="4"/>
    <n v="8"/>
    <n v="51493"/>
    <n v="411944"/>
    <n v="332240"/>
    <n v="79704"/>
    <n v="1"/>
    <x v="2"/>
    <n v="88"/>
    <x v="2"/>
    <x v="364"/>
    <n v="0.19348260928669916"/>
    <x v="0"/>
    <n v="411944"/>
  </r>
  <r>
    <s v="TXN01796"/>
    <x v="1768"/>
    <x v="4"/>
    <x v="2"/>
    <x v="4"/>
    <n v="1"/>
    <n v="9458"/>
    <n v="9458"/>
    <n v="5513"/>
    <n v="3945"/>
    <n v="2"/>
    <x v="2"/>
    <n v="82"/>
    <x v="2"/>
    <x v="180"/>
    <n v="0.41710721082681329"/>
    <x v="11"/>
    <n v="9458"/>
  </r>
  <r>
    <s v="TXN01797"/>
    <x v="1769"/>
    <x v="4"/>
    <x v="2"/>
    <x v="5"/>
    <n v="2"/>
    <n v="53933"/>
    <n v="107866"/>
    <n v="96173"/>
    <n v="11693"/>
    <n v="2"/>
    <x v="0"/>
    <n v="88"/>
    <x v="1"/>
    <x v="262"/>
    <n v="0.10840301856006526"/>
    <x v="12"/>
    <n v="107866"/>
  </r>
  <r>
    <s v="TXN01798"/>
    <x v="1770"/>
    <x v="1"/>
    <x v="4"/>
    <x v="3"/>
    <n v="9"/>
    <n v="56943"/>
    <n v="512487"/>
    <n v="396744"/>
    <n v="115743"/>
    <n v="5"/>
    <x v="1"/>
    <n v="73"/>
    <x v="0"/>
    <x v="308"/>
    <n v="0.22584572876970538"/>
    <x v="14"/>
    <n v="512487"/>
  </r>
  <r>
    <s v="TXN01799"/>
    <x v="1771"/>
    <x v="3"/>
    <x v="3"/>
    <x v="6"/>
    <n v="2"/>
    <n v="28222"/>
    <n v="56444"/>
    <n v="24570"/>
    <n v="31874"/>
    <n v="1"/>
    <x v="1"/>
    <n v="96"/>
    <x v="2"/>
    <x v="117"/>
    <n v="0.56470129686060522"/>
    <x v="9"/>
    <n v="56444"/>
  </r>
  <r>
    <s v="TXN01800"/>
    <x v="1772"/>
    <x v="5"/>
    <x v="2"/>
    <x v="0"/>
    <n v="2"/>
    <n v="33976"/>
    <n v="67952"/>
    <n v="55427"/>
    <n v="12525"/>
    <n v="5"/>
    <x v="2"/>
    <n v="89"/>
    <x v="2"/>
    <x v="88"/>
    <n v="0.18432128561337416"/>
    <x v="6"/>
    <n v="67952"/>
  </r>
  <r>
    <s v="TXN01801"/>
    <x v="1773"/>
    <x v="1"/>
    <x v="2"/>
    <x v="2"/>
    <n v="1"/>
    <n v="29675"/>
    <n v="29675"/>
    <n v="19857"/>
    <n v="9818"/>
    <n v="3"/>
    <x v="0"/>
    <n v="94"/>
    <x v="1"/>
    <x v="400"/>
    <n v="0.33085088458298229"/>
    <x v="7"/>
    <n v="29675"/>
  </r>
  <r>
    <s v="TXN01802"/>
    <x v="1774"/>
    <x v="2"/>
    <x v="4"/>
    <x v="6"/>
    <n v="10"/>
    <n v="32506"/>
    <n v="325060"/>
    <n v="194063"/>
    <n v="130997"/>
    <n v="3"/>
    <x v="1"/>
    <n v="66"/>
    <x v="3"/>
    <x v="478"/>
    <n v="0.40299329354580693"/>
    <x v="5"/>
    <n v="325060"/>
  </r>
  <r>
    <s v="TXN01803"/>
    <x v="1775"/>
    <x v="5"/>
    <x v="2"/>
    <x v="6"/>
    <n v="2"/>
    <n v="47311"/>
    <n v="94622"/>
    <n v="82711"/>
    <n v="11911"/>
    <n v="1"/>
    <x v="3"/>
    <n v="91"/>
    <x v="3"/>
    <x v="279"/>
    <n v="0.12587981653315297"/>
    <x v="3"/>
    <n v="94622"/>
  </r>
  <r>
    <s v="TXN01804"/>
    <x v="1776"/>
    <x v="3"/>
    <x v="3"/>
    <x v="2"/>
    <n v="2"/>
    <n v="6176"/>
    <n v="12352"/>
    <n v="7025"/>
    <n v="5327"/>
    <n v="5"/>
    <x v="3"/>
    <n v="96"/>
    <x v="0"/>
    <x v="28"/>
    <n v="0.43126619170984454"/>
    <x v="11"/>
    <n v="12352"/>
  </r>
  <r>
    <s v="TXN01805"/>
    <x v="1777"/>
    <x v="3"/>
    <x v="1"/>
    <x v="3"/>
    <n v="1"/>
    <n v="38297"/>
    <n v="38297"/>
    <n v="25807"/>
    <n v="12490"/>
    <n v="1"/>
    <x v="1"/>
    <n v="50"/>
    <x v="0"/>
    <x v="187"/>
    <n v="0.32613520641303495"/>
    <x v="6"/>
    <n v="38297"/>
  </r>
  <r>
    <s v="TXN01806"/>
    <x v="1778"/>
    <x v="4"/>
    <x v="3"/>
    <x v="5"/>
    <n v="1"/>
    <n v="5827"/>
    <n v="5827"/>
    <n v="4825"/>
    <n v="1002"/>
    <n v="5"/>
    <x v="3"/>
    <n v="71"/>
    <x v="1"/>
    <x v="407"/>
    <n v="0.1719581259653338"/>
    <x v="0"/>
    <n v="5827"/>
  </r>
  <r>
    <s v="TXN01807"/>
    <x v="1779"/>
    <x v="3"/>
    <x v="0"/>
    <x v="6"/>
    <n v="10"/>
    <n v="3006"/>
    <n v="30060"/>
    <n v="12603"/>
    <n v="17457"/>
    <n v="3"/>
    <x v="0"/>
    <n v="79"/>
    <x v="2"/>
    <x v="251"/>
    <n v="0.58073852295409178"/>
    <x v="10"/>
    <n v="30060"/>
  </r>
  <r>
    <s v="TXN01808"/>
    <x v="1780"/>
    <x v="4"/>
    <x v="3"/>
    <x v="3"/>
    <n v="5"/>
    <n v="6141"/>
    <n v="30705"/>
    <n v="22370"/>
    <n v="8335"/>
    <n v="5"/>
    <x v="1"/>
    <n v="68"/>
    <x v="3"/>
    <x v="232"/>
    <n v="0.27145416056016936"/>
    <x v="11"/>
    <n v="30705"/>
  </r>
  <r>
    <s v="TXN01809"/>
    <x v="1781"/>
    <x v="3"/>
    <x v="2"/>
    <x v="5"/>
    <n v="1"/>
    <n v="69364"/>
    <n v="69364"/>
    <n v="57890"/>
    <n v="11474"/>
    <n v="5"/>
    <x v="3"/>
    <n v="54"/>
    <x v="1"/>
    <x v="126"/>
    <n v="0.16541721930684505"/>
    <x v="2"/>
    <n v="69364"/>
  </r>
  <r>
    <s v="TXN01810"/>
    <x v="73"/>
    <x v="1"/>
    <x v="2"/>
    <x v="1"/>
    <n v="1"/>
    <n v="62521"/>
    <n v="62521"/>
    <n v="37635"/>
    <n v="24886"/>
    <n v="2"/>
    <x v="3"/>
    <n v="61"/>
    <x v="3"/>
    <x v="415"/>
    <n v="0.39804225780137875"/>
    <x v="1"/>
    <n v="62521"/>
  </r>
  <r>
    <s v="TXN01811"/>
    <x v="1782"/>
    <x v="4"/>
    <x v="5"/>
    <x v="0"/>
    <n v="8"/>
    <n v="61981"/>
    <n v="495848"/>
    <n v="233558"/>
    <n v="262290"/>
    <n v="5"/>
    <x v="0"/>
    <n v="54"/>
    <x v="2"/>
    <x v="427"/>
    <n v="0.52897258837385652"/>
    <x v="13"/>
    <n v="495848"/>
  </r>
  <r>
    <s v="TXN01812"/>
    <x v="1783"/>
    <x v="1"/>
    <x v="3"/>
    <x v="6"/>
    <n v="10"/>
    <n v="3239"/>
    <n v="32390"/>
    <n v="23779"/>
    <n v="8611"/>
    <n v="3"/>
    <x v="0"/>
    <n v="98"/>
    <x v="1"/>
    <x v="217"/>
    <n v="0.26585365853658538"/>
    <x v="14"/>
    <n v="32390"/>
  </r>
  <r>
    <s v="TXN01813"/>
    <x v="1784"/>
    <x v="3"/>
    <x v="4"/>
    <x v="3"/>
    <n v="2"/>
    <n v="40727"/>
    <n v="81454"/>
    <n v="34133"/>
    <n v="47321"/>
    <n v="4"/>
    <x v="1"/>
    <n v="99"/>
    <x v="3"/>
    <x v="29"/>
    <n v="0.58095366710044938"/>
    <x v="14"/>
    <n v="81454"/>
  </r>
  <r>
    <s v="TXN01814"/>
    <x v="1785"/>
    <x v="0"/>
    <x v="3"/>
    <x v="4"/>
    <n v="8"/>
    <n v="63240"/>
    <n v="505920"/>
    <n v="387285"/>
    <n v="118635"/>
    <n v="4"/>
    <x v="3"/>
    <n v="95"/>
    <x v="1"/>
    <x v="318"/>
    <n v="0.23449359582542695"/>
    <x v="12"/>
    <n v="505920"/>
  </r>
  <r>
    <s v="TXN01815"/>
    <x v="1786"/>
    <x v="4"/>
    <x v="2"/>
    <x v="5"/>
    <n v="1"/>
    <n v="58199"/>
    <n v="58199"/>
    <n v="26948"/>
    <n v="31251"/>
    <n v="4"/>
    <x v="2"/>
    <n v="69"/>
    <x v="1"/>
    <x v="97"/>
    <n v="0.53696798914070687"/>
    <x v="5"/>
    <n v="58199"/>
  </r>
  <r>
    <s v="TXN01816"/>
    <x v="1787"/>
    <x v="4"/>
    <x v="4"/>
    <x v="4"/>
    <n v="7"/>
    <n v="29711"/>
    <n v="207977"/>
    <n v="121785"/>
    <n v="86192"/>
    <n v="5"/>
    <x v="0"/>
    <n v="53"/>
    <x v="1"/>
    <x v="279"/>
    <n v="0.41443044182770211"/>
    <x v="3"/>
    <n v="207977"/>
  </r>
  <r>
    <s v="TXN01817"/>
    <x v="1788"/>
    <x v="3"/>
    <x v="5"/>
    <x v="2"/>
    <n v="1"/>
    <n v="6070"/>
    <n v="6070"/>
    <n v="3070"/>
    <n v="3000"/>
    <n v="2"/>
    <x v="3"/>
    <n v="66"/>
    <x v="2"/>
    <x v="152"/>
    <n v="0.49423393739703458"/>
    <x v="13"/>
    <n v="6070"/>
  </r>
  <r>
    <s v="TXN01818"/>
    <x v="1789"/>
    <x v="0"/>
    <x v="5"/>
    <x v="4"/>
    <n v="8"/>
    <n v="34937"/>
    <n v="279496"/>
    <n v="239281"/>
    <n v="40215"/>
    <n v="2"/>
    <x v="1"/>
    <n v="98"/>
    <x v="1"/>
    <x v="331"/>
    <n v="0.14388399118413145"/>
    <x v="9"/>
    <n v="279496"/>
  </r>
  <r>
    <s v="TXN01819"/>
    <x v="1790"/>
    <x v="1"/>
    <x v="0"/>
    <x v="4"/>
    <n v="10"/>
    <n v="42191"/>
    <n v="421910"/>
    <n v="338501"/>
    <n v="83409"/>
    <n v="5"/>
    <x v="3"/>
    <n v="53"/>
    <x v="1"/>
    <x v="268"/>
    <n v="0.19769382095707616"/>
    <x v="9"/>
    <n v="421910"/>
  </r>
  <r>
    <s v="TXN01820"/>
    <x v="1791"/>
    <x v="3"/>
    <x v="0"/>
    <x v="4"/>
    <n v="1"/>
    <n v="65049"/>
    <n v="65049"/>
    <n v="30926"/>
    <n v="34123"/>
    <n v="4"/>
    <x v="1"/>
    <n v="75"/>
    <x v="0"/>
    <x v="348"/>
    <n v="0.52457378284062783"/>
    <x v="6"/>
    <n v="65049"/>
  </r>
  <r>
    <s v="TXN01821"/>
    <x v="1792"/>
    <x v="4"/>
    <x v="5"/>
    <x v="0"/>
    <n v="5"/>
    <n v="66078"/>
    <n v="330390"/>
    <n v="283573"/>
    <n v="46817"/>
    <n v="2"/>
    <x v="3"/>
    <n v="87"/>
    <x v="3"/>
    <x v="209"/>
    <n v="0.14170223069705501"/>
    <x v="2"/>
    <n v="330390"/>
  </r>
  <r>
    <s v="TXN01822"/>
    <x v="185"/>
    <x v="3"/>
    <x v="2"/>
    <x v="3"/>
    <n v="10"/>
    <n v="45207"/>
    <n v="452070"/>
    <n v="383602"/>
    <n v="68468"/>
    <n v="1"/>
    <x v="3"/>
    <n v="96"/>
    <x v="2"/>
    <x v="29"/>
    <n v="0.15145442077554361"/>
    <x v="14"/>
    <n v="452070"/>
  </r>
  <r>
    <s v="TXN01823"/>
    <x v="1793"/>
    <x v="3"/>
    <x v="1"/>
    <x v="4"/>
    <n v="6"/>
    <n v="66357"/>
    <n v="398142"/>
    <n v="185884"/>
    <n v="212258"/>
    <n v="5"/>
    <x v="1"/>
    <n v="76"/>
    <x v="0"/>
    <x v="102"/>
    <n v="0.53312134866454686"/>
    <x v="9"/>
    <n v="398142"/>
  </r>
  <r>
    <s v="TXN01824"/>
    <x v="1794"/>
    <x v="2"/>
    <x v="2"/>
    <x v="0"/>
    <n v="2"/>
    <n v="1933"/>
    <n v="3866"/>
    <n v="2102"/>
    <n v="1764"/>
    <n v="2"/>
    <x v="0"/>
    <n v="80"/>
    <x v="3"/>
    <x v="398"/>
    <n v="0.45628556647697877"/>
    <x v="5"/>
    <n v="3866"/>
  </r>
  <r>
    <s v="TXN01825"/>
    <x v="1795"/>
    <x v="1"/>
    <x v="5"/>
    <x v="3"/>
    <n v="4"/>
    <n v="29591"/>
    <n v="118364"/>
    <n v="98827"/>
    <n v="19537"/>
    <n v="3"/>
    <x v="3"/>
    <n v="58"/>
    <x v="0"/>
    <x v="313"/>
    <n v="0.16505863269237267"/>
    <x v="2"/>
    <n v="118364"/>
  </r>
  <r>
    <s v="TXN01826"/>
    <x v="1796"/>
    <x v="2"/>
    <x v="5"/>
    <x v="5"/>
    <n v="2"/>
    <n v="43109"/>
    <n v="86218"/>
    <n v="71159"/>
    <n v="15059"/>
    <n v="2"/>
    <x v="2"/>
    <n v="53"/>
    <x v="2"/>
    <x v="410"/>
    <n v="0.17466190354682318"/>
    <x v="16"/>
    <n v="86218"/>
  </r>
  <r>
    <s v="TXN01827"/>
    <x v="1797"/>
    <x v="4"/>
    <x v="1"/>
    <x v="6"/>
    <n v="5"/>
    <n v="41835"/>
    <n v="209175"/>
    <n v="168756"/>
    <n v="40419"/>
    <n v="4"/>
    <x v="0"/>
    <n v="81"/>
    <x v="2"/>
    <x v="329"/>
    <n v="0.19323054858372177"/>
    <x v="2"/>
    <n v="209175"/>
  </r>
  <r>
    <s v="TXN01828"/>
    <x v="1798"/>
    <x v="3"/>
    <x v="0"/>
    <x v="4"/>
    <n v="7"/>
    <n v="32186"/>
    <n v="225302"/>
    <n v="140749"/>
    <n v="84553"/>
    <n v="1"/>
    <x v="2"/>
    <n v="52"/>
    <x v="1"/>
    <x v="106"/>
    <n v="0.37528739203380351"/>
    <x v="4"/>
    <n v="225302"/>
  </r>
  <r>
    <s v="TXN01829"/>
    <x v="1799"/>
    <x v="4"/>
    <x v="4"/>
    <x v="5"/>
    <n v="4"/>
    <n v="36115"/>
    <n v="144460"/>
    <n v="126113"/>
    <n v="18347"/>
    <n v="1"/>
    <x v="0"/>
    <n v="51"/>
    <x v="2"/>
    <x v="73"/>
    <n v="0.1270040149522359"/>
    <x v="10"/>
    <n v="144460"/>
  </r>
  <r>
    <s v="TXN01830"/>
    <x v="1800"/>
    <x v="1"/>
    <x v="1"/>
    <x v="1"/>
    <n v="9"/>
    <n v="60193"/>
    <n v="541737"/>
    <n v="243376"/>
    <n v="298361"/>
    <n v="3"/>
    <x v="1"/>
    <n v="73"/>
    <x v="3"/>
    <x v="151"/>
    <n v="0.55074879507953123"/>
    <x v="11"/>
    <n v="541737"/>
  </r>
  <r>
    <s v="TXN01831"/>
    <x v="1801"/>
    <x v="5"/>
    <x v="2"/>
    <x v="3"/>
    <n v="6"/>
    <n v="77196"/>
    <n v="463176"/>
    <n v="322549"/>
    <n v="140627"/>
    <n v="2"/>
    <x v="0"/>
    <n v="97"/>
    <x v="0"/>
    <x v="319"/>
    <n v="0.30361460870165985"/>
    <x v="9"/>
    <n v="463176"/>
  </r>
  <r>
    <s v="TXN01832"/>
    <x v="1802"/>
    <x v="3"/>
    <x v="5"/>
    <x v="6"/>
    <n v="1"/>
    <n v="47779"/>
    <n v="47779"/>
    <n v="31086"/>
    <n v="16693"/>
    <n v="1"/>
    <x v="1"/>
    <n v="71"/>
    <x v="0"/>
    <x v="183"/>
    <n v="0.34937943447958308"/>
    <x v="13"/>
    <n v="47779"/>
  </r>
  <r>
    <s v="TXN01833"/>
    <x v="1803"/>
    <x v="3"/>
    <x v="3"/>
    <x v="6"/>
    <n v="3"/>
    <n v="60436"/>
    <n v="181308"/>
    <n v="148649"/>
    <n v="32659"/>
    <n v="4"/>
    <x v="3"/>
    <n v="60"/>
    <x v="3"/>
    <x v="388"/>
    <n v="0.18012994462461668"/>
    <x v="14"/>
    <n v="181308"/>
  </r>
  <r>
    <s v="TXN01834"/>
    <x v="1804"/>
    <x v="4"/>
    <x v="5"/>
    <x v="2"/>
    <n v="5"/>
    <n v="17645"/>
    <n v="88225"/>
    <n v="58486"/>
    <n v="29739"/>
    <n v="1"/>
    <x v="0"/>
    <n v="59"/>
    <x v="3"/>
    <x v="369"/>
    <n v="0.33708132615471803"/>
    <x v="8"/>
    <n v="88225"/>
  </r>
  <r>
    <s v="TXN01835"/>
    <x v="1805"/>
    <x v="1"/>
    <x v="4"/>
    <x v="5"/>
    <n v="1"/>
    <n v="69233"/>
    <n v="69233"/>
    <n v="37776"/>
    <n v="31457"/>
    <n v="4"/>
    <x v="0"/>
    <n v="76"/>
    <x v="3"/>
    <x v="404"/>
    <n v="0.4543642482631115"/>
    <x v="6"/>
    <n v="69233"/>
  </r>
  <r>
    <s v="TXN01836"/>
    <x v="1806"/>
    <x v="2"/>
    <x v="0"/>
    <x v="2"/>
    <n v="4"/>
    <n v="36029"/>
    <n v="144116"/>
    <n v="105931"/>
    <n v="38185"/>
    <n v="3"/>
    <x v="3"/>
    <n v="100"/>
    <x v="2"/>
    <x v="392"/>
    <n v="0.26496017097338254"/>
    <x v="1"/>
    <n v="144116"/>
  </r>
  <r>
    <s v="TXN01837"/>
    <x v="1807"/>
    <x v="5"/>
    <x v="3"/>
    <x v="2"/>
    <n v="5"/>
    <n v="14579"/>
    <n v="72895"/>
    <n v="34091"/>
    <n v="38804"/>
    <n v="2"/>
    <x v="0"/>
    <n v="95"/>
    <x v="3"/>
    <x v="489"/>
    <n v="0.5323273201179779"/>
    <x v="2"/>
    <n v="72895"/>
  </r>
  <r>
    <s v="TXN01838"/>
    <x v="1808"/>
    <x v="5"/>
    <x v="5"/>
    <x v="1"/>
    <n v="1"/>
    <n v="69322"/>
    <n v="69322"/>
    <n v="35419"/>
    <n v="33903"/>
    <n v="1"/>
    <x v="3"/>
    <n v="99"/>
    <x v="1"/>
    <x v="357"/>
    <n v="0.48906552032543782"/>
    <x v="3"/>
    <n v="69322"/>
  </r>
  <r>
    <s v="TXN01839"/>
    <x v="1809"/>
    <x v="0"/>
    <x v="0"/>
    <x v="6"/>
    <n v="8"/>
    <n v="47083"/>
    <n v="376664"/>
    <n v="298255"/>
    <n v="78409"/>
    <n v="4"/>
    <x v="1"/>
    <n v="59"/>
    <x v="3"/>
    <x v="293"/>
    <n v="0.20816696047405644"/>
    <x v="16"/>
    <n v="376664"/>
  </r>
  <r>
    <s v="TXN01840"/>
    <x v="1810"/>
    <x v="1"/>
    <x v="4"/>
    <x v="5"/>
    <n v="6"/>
    <n v="64543"/>
    <n v="387258"/>
    <n v="285962"/>
    <n v="101296"/>
    <n v="2"/>
    <x v="0"/>
    <n v="80"/>
    <x v="1"/>
    <x v="328"/>
    <n v="0.26157238843355074"/>
    <x v="13"/>
    <n v="387258"/>
  </r>
  <r>
    <s v="TXN01841"/>
    <x v="1811"/>
    <x v="1"/>
    <x v="3"/>
    <x v="3"/>
    <n v="5"/>
    <n v="65288"/>
    <n v="326440"/>
    <n v="279828"/>
    <n v="46612"/>
    <n v="1"/>
    <x v="0"/>
    <n v="51"/>
    <x v="2"/>
    <x v="396"/>
    <n v="0.14278887391251072"/>
    <x v="15"/>
    <n v="326440"/>
  </r>
  <r>
    <s v="TXN01842"/>
    <x v="1812"/>
    <x v="0"/>
    <x v="2"/>
    <x v="3"/>
    <n v="7"/>
    <n v="12387"/>
    <n v="86709"/>
    <n v="58094"/>
    <n v="28615"/>
    <n v="4"/>
    <x v="3"/>
    <n v="98"/>
    <x v="3"/>
    <x v="203"/>
    <n v="0.33001187881304134"/>
    <x v="14"/>
    <n v="86709"/>
  </r>
  <r>
    <s v="TXN01843"/>
    <x v="1813"/>
    <x v="3"/>
    <x v="0"/>
    <x v="1"/>
    <n v="6"/>
    <n v="63067"/>
    <n v="378402"/>
    <n v="279252"/>
    <n v="99150"/>
    <n v="2"/>
    <x v="3"/>
    <n v="52"/>
    <x v="2"/>
    <x v="394"/>
    <n v="0.26202292799720933"/>
    <x v="13"/>
    <n v="378402"/>
  </r>
  <r>
    <s v="TXN01844"/>
    <x v="1814"/>
    <x v="4"/>
    <x v="1"/>
    <x v="3"/>
    <n v="7"/>
    <n v="38394"/>
    <n v="268758"/>
    <n v="128177"/>
    <n v="140581"/>
    <n v="2"/>
    <x v="3"/>
    <n v="57"/>
    <x v="1"/>
    <x v="490"/>
    <n v="0.5230765223732875"/>
    <x v="4"/>
    <n v="268758"/>
  </r>
  <r>
    <s v="TXN01845"/>
    <x v="1815"/>
    <x v="5"/>
    <x v="2"/>
    <x v="0"/>
    <n v="6"/>
    <n v="75299"/>
    <n v="451794"/>
    <n v="382309"/>
    <n v="69485"/>
    <n v="4"/>
    <x v="3"/>
    <n v="69"/>
    <x v="0"/>
    <x v="262"/>
    <n v="0.15379796987122449"/>
    <x v="12"/>
    <n v="451794"/>
  </r>
  <r>
    <s v="TXN01846"/>
    <x v="1816"/>
    <x v="3"/>
    <x v="5"/>
    <x v="5"/>
    <n v="3"/>
    <n v="70979"/>
    <n v="212937"/>
    <n v="102338"/>
    <n v="110599"/>
    <n v="3"/>
    <x v="2"/>
    <n v="62"/>
    <x v="3"/>
    <x v="390"/>
    <n v="0.51939775614383599"/>
    <x v="7"/>
    <n v="212937"/>
  </r>
  <r>
    <s v="TXN01847"/>
    <x v="1817"/>
    <x v="3"/>
    <x v="0"/>
    <x v="2"/>
    <n v="5"/>
    <n v="56549"/>
    <n v="282745"/>
    <n v="171940"/>
    <n v="110805"/>
    <n v="3"/>
    <x v="1"/>
    <n v="63"/>
    <x v="3"/>
    <x v="149"/>
    <n v="0.39189021910201771"/>
    <x v="10"/>
    <n v="282745"/>
  </r>
  <r>
    <s v="TXN01848"/>
    <x v="1818"/>
    <x v="1"/>
    <x v="0"/>
    <x v="2"/>
    <n v="9"/>
    <n v="2183"/>
    <n v="19647"/>
    <n v="15130"/>
    <n v="4517"/>
    <n v="1"/>
    <x v="0"/>
    <n v="94"/>
    <x v="3"/>
    <x v="475"/>
    <n v="0.22990787397567058"/>
    <x v="14"/>
    <n v="19647"/>
  </r>
  <r>
    <s v="TXN01849"/>
    <x v="1819"/>
    <x v="4"/>
    <x v="4"/>
    <x v="0"/>
    <n v="1"/>
    <n v="48138"/>
    <n v="48138"/>
    <n v="34973"/>
    <n v="13165"/>
    <n v="1"/>
    <x v="0"/>
    <n v="58"/>
    <x v="2"/>
    <x v="292"/>
    <n v="0.27348456520835929"/>
    <x v="11"/>
    <n v="48138"/>
  </r>
  <r>
    <s v="TXN01850"/>
    <x v="1820"/>
    <x v="3"/>
    <x v="0"/>
    <x v="1"/>
    <n v="4"/>
    <n v="6863"/>
    <n v="27452"/>
    <n v="18531"/>
    <n v="8921"/>
    <n v="5"/>
    <x v="0"/>
    <n v="76"/>
    <x v="1"/>
    <x v="181"/>
    <n v="0.32496721550342417"/>
    <x v="7"/>
    <n v="27452"/>
  </r>
  <r>
    <s v="TXN01851"/>
    <x v="1821"/>
    <x v="3"/>
    <x v="5"/>
    <x v="4"/>
    <n v="6"/>
    <n v="34781"/>
    <n v="208686"/>
    <n v="89111"/>
    <n v="119575"/>
    <n v="2"/>
    <x v="1"/>
    <n v="79"/>
    <x v="3"/>
    <x v="439"/>
    <n v="0.57299004245613028"/>
    <x v="14"/>
    <n v="208686"/>
  </r>
  <r>
    <s v="TXN01852"/>
    <x v="1822"/>
    <x v="5"/>
    <x v="4"/>
    <x v="4"/>
    <n v="2"/>
    <n v="72424"/>
    <n v="144848"/>
    <n v="128616"/>
    <n v="16232"/>
    <n v="5"/>
    <x v="3"/>
    <n v="88"/>
    <x v="2"/>
    <x v="11"/>
    <n v="0.11206229979012482"/>
    <x v="0"/>
    <n v="144848"/>
  </r>
  <r>
    <s v="TXN01853"/>
    <x v="1823"/>
    <x v="2"/>
    <x v="5"/>
    <x v="0"/>
    <n v="1"/>
    <n v="54035"/>
    <n v="54035"/>
    <n v="40742"/>
    <n v="13293"/>
    <n v="5"/>
    <x v="0"/>
    <n v="91"/>
    <x v="3"/>
    <x v="491"/>
    <n v="0.24600721754418434"/>
    <x v="8"/>
    <n v="54035"/>
  </r>
  <r>
    <s v="TXN01854"/>
    <x v="1824"/>
    <x v="2"/>
    <x v="2"/>
    <x v="0"/>
    <n v="10"/>
    <n v="78658"/>
    <n v="786580"/>
    <n v="414661"/>
    <n v="371919"/>
    <n v="3"/>
    <x v="3"/>
    <n v="81"/>
    <x v="2"/>
    <x v="347"/>
    <n v="0.47283048132421368"/>
    <x v="13"/>
    <n v="786580"/>
  </r>
  <r>
    <s v="TXN01855"/>
    <x v="1825"/>
    <x v="1"/>
    <x v="2"/>
    <x v="2"/>
    <n v="7"/>
    <n v="61148"/>
    <n v="428036"/>
    <n v="186247"/>
    <n v="241789"/>
    <n v="5"/>
    <x v="2"/>
    <n v="98"/>
    <x v="3"/>
    <x v="479"/>
    <n v="0.56488005681765086"/>
    <x v="15"/>
    <n v="428036"/>
  </r>
  <r>
    <s v="TXN01856"/>
    <x v="1826"/>
    <x v="0"/>
    <x v="3"/>
    <x v="6"/>
    <n v="6"/>
    <n v="33938"/>
    <n v="203628"/>
    <n v="81969"/>
    <n v="121659"/>
    <n v="5"/>
    <x v="1"/>
    <n v="97"/>
    <x v="3"/>
    <x v="279"/>
    <n v="0.59745712770345927"/>
    <x v="3"/>
    <n v="203628"/>
  </r>
  <r>
    <s v="TXN01857"/>
    <x v="1827"/>
    <x v="4"/>
    <x v="2"/>
    <x v="3"/>
    <n v="7"/>
    <n v="10068"/>
    <n v="70476"/>
    <n v="30453"/>
    <n v="40023"/>
    <n v="1"/>
    <x v="2"/>
    <n v="54"/>
    <x v="3"/>
    <x v="307"/>
    <n v="0.56789545377149664"/>
    <x v="7"/>
    <n v="70476"/>
  </r>
  <r>
    <s v="TXN01858"/>
    <x v="1828"/>
    <x v="0"/>
    <x v="1"/>
    <x v="5"/>
    <n v="5"/>
    <n v="21046"/>
    <n v="105230"/>
    <n v="84268"/>
    <n v="20962"/>
    <n v="5"/>
    <x v="2"/>
    <n v="86"/>
    <x v="1"/>
    <x v="218"/>
    <n v="0.19920174855079351"/>
    <x v="3"/>
    <n v="105230"/>
  </r>
  <r>
    <s v="TXN01859"/>
    <x v="1829"/>
    <x v="3"/>
    <x v="2"/>
    <x v="6"/>
    <n v="10"/>
    <n v="9490"/>
    <n v="94900"/>
    <n v="60511"/>
    <n v="34389"/>
    <n v="1"/>
    <x v="3"/>
    <n v="51"/>
    <x v="1"/>
    <x v="466"/>
    <n v="0.36237091675447841"/>
    <x v="0"/>
    <n v="94900"/>
  </r>
  <r>
    <s v="TXN01860"/>
    <x v="1830"/>
    <x v="5"/>
    <x v="2"/>
    <x v="6"/>
    <n v="9"/>
    <n v="29822"/>
    <n v="268398"/>
    <n v="205356"/>
    <n v="63042"/>
    <n v="5"/>
    <x v="2"/>
    <n v="59"/>
    <x v="0"/>
    <x v="302"/>
    <n v="0.23488252520510586"/>
    <x v="15"/>
    <n v="268398"/>
  </r>
  <r>
    <s v="TXN01861"/>
    <x v="1831"/>
    <x v="4"/>
    <x v="1"/>
    <x v="3"/>
    <n v="9"/>
    <n v="43648"/>
    <n v="392832"/>
    <n v="217458"/>
    <n v="175374"/>
    <n v="1"/>
    <x v="0"/>
    <n v="80"/>
    <x v="2"/>
    <x v="307"/>
    <n v="0.44643511730205276"/>
    <x v="7"/>
    <n v="392832"/>
  </r>
  <r>
    <s v="TXN01862"/>
    <x v="1832"/>
    <x v="5"/>
    <x v="3"/>
    <x v="5"/>
    <n v="5"/>
    <n v="68697"/>
    <n v="343485"/>
    <n v="141903"/>
    <n v="201582"/>
    <n v="3"/>
    <x v="1"/>
    <n v="55"/>
    <x v="2"/>
    <x v="47"/>
    <n v="0.58687278920476882"/>
    <x v="13"/>
    <n v="343485"/>
  </r>
  <r>
    <s v="TXN01863"/>
    <x v="1477"/>
    <x v="4"/>
    <x v="0"/>
    <x v="6"/>
    <n v="7"/>
    <n v="16922"/>
    <n v="118454"/>
    <n v="98716"/>
    <n v="19738"/>
    <n v="3"/>
    <x v="2"/>
    <n v="60"/>
    <x v="1"/>
    <x v="339"/>
    <n v="0.16663008425211476"/>
    <x v="3"/>
    <n v="118454"/>
  </r>
  <r>
    <s v="TXN01864"/>
    <x v="1833"/>
    <x v="2"/>
    <x v="2"/>
    <x v="2"/>
    <n v="4"/>
    <n v="43347"/>
    <n v="173388"/>
    <n v="90269"/>
    <n v="83119"/>
    <n v="1"/>
    <x v="1"/>
    <n v="82"/>
    <x v="2"/>
    <x v="489"/>
    <n v="0.47938150275682284"/>
    <x v="2"/>
    <n v="173388"/>
  </r>
  <r>
    <s v="TXN01865"/>
    <x v="1834"/>
    <x v="0"/>
    <x v="0"/>
    <x v="1"/>
    <n v="8"/>
    <n v="77528"/>
    <n v="620224"/>
    <n v="294347"/>
    <n v="325877"/>
    <n v="5"/>
    <x v="0"/>
    <n v="90"/>
    <x v="2"/>
    <x v="213"/>
    <n v="0.52541823599215765"/>
    <x v="8"/>
    <n v="620224"/>
  </r>
  <r>
    <s v="TXN01866"/>
    <x v="1835"/>
    <x v="3"/>
    <x v="3"/>
    <x v="1"/>
    <n v="9"/>
    <n v="9018"/>
    <n v="81162"/>
    <n v="57143"/>
    <n v="24019"/>
    <n v="2"/>
    <x v="3"/>
    <n v="76"/>
    <x v="0"/>
    <x v="253"/>
    <n v="0.29593898622508069"/>
    <x v="7"/>
    <n v="81162"/>
  </r>
  <r>
    <s v="TXN01867"/>
    <x v="1836"/>
    <x v="3"/>
    <x v="4"/>
    <x v="3"/>
    <n v="1"/>
    <n v="41720"/>
    <n v="41720"/>
    <n v="28166"/>
    <n v="13554"/>
    <n v="3"/>
    <x v="3"/>
    <n v="82"/>
    <x v="1"/>
    <x v="492"/>
    <n v="0.32488015340364335"/>
    <x v="4"/>
    <n v="41720"/>
  </r>
  <r>
    <s v="TXN01868"/>
    <x v="1837"/>
    <x v="0"/>
    <x v="1"/>
    <x v="1"/>
    <n v="4"/>
    <n v="57976"/>
    <n v="231904"/>
    <n v="185257"/>
    <n v="46647"/>
    <n v="2"/>
    <x v="0"/>
    <n v="53"/>
    <x v="0"/>
    <x v="379"/>
    <n v="0.20114788878156478"/>
    <x v="14"/>
    <n v="231904"/>
  </r>
  <r>
    <s v="TXN01869"/>
    <x v="1838"/>
    <x v="4"/>
    <x v="3"/>
    <x v="2"/>
    <n v="4"/>
    <n v="60997"/>
    <n v="243988"/>
    <n v="213990"/>
    <n v="29998"/>
    <n v="3"/>
    <x v="1"/>
    <n v="78"/>
    <x v="0"/>
    <x v="294"/>
    <n v="0.12294866960670196"/>
    <x v="7"/>
    <n v="243988"/>
  </r>
  <r>
    <s v="TXN01870"/>
    <x v="1839"/>
    <x v="1"/>
    <x v="1"/>
    <x v="2"/>
    <n v="1"/>
    <n v="57106"/>
    <n v="57106"/>
    <n v="23696"/>
    <n v="33410"/>
    <n v="1"/>
    <x v="0"/>
    <n v="60"/>
    <x v="3"/>
    <x v="141"/>
    <n v="0.5850523587714076"/>
    <x v="13"/>
    <n v="57106"/>
  </r>
  <r>
    <s v="TXN01871"/>
    <x v="1840"/>
    <x v="4"/>
    <x v="3"/>
    <x v="4"/>
    <n v="10"/>
    <n v="39537"/>
    <n v="395370"/>
    <n v="260326"/>
    <n v="135044"/>
    <n v="2"/>
    <x v="1"/>
    <n v="91"/>
    <x v="2"/>
    <x v="383"/>
    <n v="0.34156359865442498"/>
    <x v="1"/>
    <n v="395370"/>
  </r>
  <r>
    <s v="TXN01872"/>
    <x v="1841"/>
    <x v="3"/>
    <x v="1"/>
    <x v="2"/>
    <n v="1"/>
    <n v="30620"/>
    <n v="30620"/>
    <n v="12818"/>
    <n v="17802"/>
    <n v="2"/>
    <x v="3"/>
    <n v="70"/>
    <x v="2"/>
    <x v="5"/>
    <n v="0.58138471587197915"/>
    <x v="5"/>
    <n v="30620"/>
  </r>
  <r>
    <s v="TXN01873"/>
    <x v="1842"/>
    <x v="2"/>
    <x v="0"/>
    <x v="0"/>
    <n v="6"/>
    <n v="70890"/>
    <n v="425340"/>
    <n v="279328"/>
    <n v="146012"/>
    <n v="1"/>
    <x v="1"/>
    <n v="76"/>
    <x v="3"/>
    <x v="276"/>
    <n v="0.3432830206423097"/>
    <x v="6"/>
    <n v="425340"/>
  </r>
  <r>
    <s v="TXN01874"/>
    <x v="1843"/>
    <x v="5"/>
    <x v="2"/>
    <x v="4"/>
    <n v="2"/>
    <n v="75122"/>
    <n v="150244"/>
    <n v="61226"/>
    <n v="89018"/>
    <n v="5"/>
    <x v="1"/>
    <n v="53"/>
    <x v="0"/>
    <x v="129"/>
    <n v="0.59248955033146078"/>
    <x v="3"/>
    <n v="150244"/>
  </r>
  <r>
    <s v="TXN01875"/>
    <x v="1844"/>
    <x v="5"/>
    <x v="2"/>
    <x v="1"/>
    <n v="6"/>
    <n v="38946"/>
    <n v="233676"/>
    <n v="123806"/>
    <n v="109870"/>
    <n v="5"/>
    <x v="1"/>
    <n v="77"/>
    <x v="2"/>
    <x v="157"/>
    <n v="0.47018093428507851"/>
    <x v="11"/>
    <n v="233676"/>
  </r>
  <r>
    <s v="TXN01876"/>
    <x v="1845"/>
    <x v="5"/>
    <x v="2"/>
    <x v="0"/>
    <n v="10"/>
    <n v="36696"/>
    <n v="366960"/>
    <n v="293005"/>
    <n v="73955"/>
    <n v="4"/>
    <x v="2"/>
    <n v="97"/>
    <x v="1"/>
    <x v="107"/>
    <n v="0.20153422716372357"/>
    <x v="5"/>
    <n v="366960"/>
  </r>
  <r>
    <s v="TXN01877"/>
    <x v="1846"/>
    <x v="5"/>
    <x v="5"/>
    <x v="0"/>
    <n v="8"/>
    <n v="65544"/>
    <n v="524352"/>
    <n v="339610"/>
    <n v="184742"/>
    <n v="5"/>
    <x v="2"/>
    <n v="55"/>
    <x v="3"/>
    <x v="42"/>
    <n v="0.35232439277431954"/>
    <x v="5"/>
    <n v="524352"/>
  </r>
  <r>
    <s v="TXN01878"/>
    <x v="1847"/>
    <x v="3"/>
    <x v="3"/>
    <x v="3"/>
    <n v="4"/>
    <n v="71256"/>
    <n v="285024"/>
    <n v="122766"/>
    <n v="162258"/>
    <n v="1"/>
    <x v="0"/>
    <n v="69"/>
    <x v="1"/>
    <x v="253"/>
    <n v="0.56927837655776359"/>
    <x v="7"/>
    <n v="285024"/>
  </r>
  <r>
    <s v="TXN01879"/>
    <x v="1848"/>
    <x v="1"/>
    <x v="0"/>
    <x v="0"/>
    <n v="5"/>
    <n v="45909"/>
    <n v="229545"/>
    <n v="140763"/>
    <n v="88782"/>
    <n v="4"/>
    <x v="2"/>
    <n v="94"/>
    <x v="0"/>
    <x v="201"/>
    <n v="0.38677383519571323"/>
    <x v="3"/>
    <n v="229545"/>
  </r>
  <r>
    <s v="TXN01880"/>
    <x v="1849"/>
    <x v="3"/>
    <x v="3"/>
    <x v="5"/>
    <n v="10"/>
    <n v="63113"/>
    <n v="631130"/>
    <n v="285612"/>
    <n v="345518"/>
    <n v="5"/>
    <x v="3"/>
    <n v="97"/>
    <x v="1"/>
    <x v="490"/>
    <n v="0.54745931899925526"/>
    <x v="4"/>
    <n v="631130"/>
  </r>
  <r>
    <s v="TXN01881"/>
    <x v="1850"/>
    <x v="2"/>
    <x v="1"/>
    <x v="6"/>
    <n v="3"/>
    <n v="7512"/>
    <n v="22536"/>
    <n v="13049"/>
    <n v="9487"/>
    <n v="5"/>
    <x v="2"/>
    <n v="81"/>
    <x v="0"/>
    <x v="474"/>
    <n v="0.42097089101881435"/>
    <x v="3"/>
    <n v="22536"/>
  </r>
  <r>
    <s v="TXN01882"/>
    <x v="1851"/>
    <x v="2"/>
    <x v="0"/>
    <x v="0"/>
    <n v="7"/>
    <n v="33357"/>
    <n v="233499"/>
    <n v="114377"/>
    <n v="119122"/>
    <n v="2"/>
    <x v="3"/>
    <n v="82"/>
    <x v="2"/>
    <x v="110"/>
    <n v="0.51016064308626585"/>
    <x v="9"/>
    <n v="233499"/>
  </r>
  <r>
    <s v="TXN01883"/>
    <x v="1852"/>
    <x v="4"/>
    <x v="1"/>
    <x v="4"/>
    <n v="9"/>
    <n v="58073"/>
    <n v="522657"/>
    <n v="375000"/>
    <n v="147657"/>
    <n v="5"/>
    <x v="2"/>
    <n v="76"/>
    <x v="1"/>
    <x v="304"/>
    <n v="0.28251224034117978"/>
    <x v="6"/>
    <n v="522657"/>
  </r>
  <r>
    <s v="TXN01884"/>
    <x v="1853"/>
    <x v="3"/>
    <x v="5"/>
    <x v="1"/>
    <n v="8"/>
    <n v="76787"/>
    <n v="614296"/>
    <n v="467208"/>
    <n v="147088"/>
    <n v="4"/>
    <x v="1"/>
    <n v="72"/>
    <x v="0"/>
    <x v="163"/>
    <n v="0.23944157214111764"/>
    <x v="3"/>
    <n v="614296"/>
  </r>
  <r>
    <s v="TXN01885"/>
    <x v="1854"/>
    <x v="3"/>
    <x v="4"/>
    <x v="2"/>
    <n v="6"/>
    <n v="50766"/>
    <n v="304596"/>
    <n v="237336"/>
    <n v="67260"/>
    <n v="4"/>
    <x v="0"/>
    <n v="62"/>
    <x v="0"/>
    <x v="348"/>
    <n v="0.22081708229917663"/>
    <x v="6"/>
    <n v="304596"/>
  </r>
  <r>
    <s v="TXN01886"/>
    <x v="1855"/>
    <x v="1"/>
    <x v="0"/>
    <x v="1"/>
    <n v="1"/>
    <n v="11669"/>
    <n v="11669"/>
    <n v="7801"/>
    <n v="3868"/>
    <n v="1"/>
    <x v="0"/>
    <n v="68"/>
    <x v="0"/>
    <x v="18"/>
    <n v="0.33147656183049107"/>
    <x v="4"/>
    <n v="11669"/>
  </r>
  <r>
    <s v="TXN01887"/>
    <x v="1856"/>
    <x v="4"/>
    <x v="4"/>
    <x v="6"/>
    <n v="8"/>
    <n v="33858"/>
    <n v="270864"/>
    <n v="165596"/>
    <n v="105268"/>
    <n v="1"/>
    <x v="2"/>
    <n v="63"/>
    <x v="1"/>
    <x v="311"/>
    <n v="0.38863784039222637"/>
    <x v="9"/>
    <n v="270864"/>
  </r>
  <r>
    <s v="TXN01888"/>
    <x v="1857"/>
    <x v="4"/>
    <x v="4"/>
    <x v="1"/>
    <n v="5"/>
    <n v="15731"/>
    <n v="78655"/>
    <n v="48191"/>
    <n v="30464"/>
    <n v="1"/>
    <x v="1"/>
    <n v="86"/>
    <x v="1"/>
    <x v="333"/>
    <n v="0.38731167757930202"/>
    <x v="14"/>
    <n v="78655"/>
  </r>
  <r>
    <s v="TXN01889"/>
    <x v="1858"/>
    <x v="0"/>
    <x v="0"/>
    <x v="4"/>
    <n v="9"/>
    <n v="1229"/>
    <n v="11061"/>
    <n v="7558"/>
    <n v="3503"/>
    <n v="4"/>
    <x v="0"/>
    <n v="68"/>
    <x v="0"/>
    <x v="63"/>
    <n v="0.31669830937528254"/>
    <x v="8"/>
    <n v="11061"/>
  </r>
  <r>
    <s v="TXN01890"/>
    <x v="1859"/>
    <x v="1"/>
    <x v="4"/>
    <x v="1"/>
    <n v="1"/>
    <n v="71912"/>
    <n v="71912"/>
    <n v="37665"/>
    <n v="34247"/>
    <n v="3"/>
    <x v="3"/>
    <n v="84"/>
    <x v="2"/>
    <x v="65"/>
    <n v="0.47623484258538212"/>
    <x v="14"/>
    <n v="71912"/>
  </r>
  <r>
    <s v="TXN01891"/>
    <x v="1860"/>
    <x v="0"/>
    <x v="5"/>
    <x v="0"/>
    <n v="10"/>
    <n v="72118"/>
    <n v="721180"/>
    <n v="622126"/>
    <n v="99054"/>
    <n v="4"/>
    <x v="0"/>
    <n v="75"/>
    <x v="1"/>
    <x v="276"/>
    <n v="0.13734989877700435"/>
    <x v="6"/>
    <n v="721180"/>
  </r>
  <r>
    <s v="TXN01892"/>
    <x v="1861"/>
    <x v="0"/>
    <x v="5"/>
    <x v="5"/>
    <n v="1"/>
    <n v="78360"/>
    <n v="78360"/>
    <n v="41632"/>
    <n v="36728"/>
    <n v="2"/>
    <x v="3"/>
    <n v="85"/>
    <x v="0"/>
    <x v="191"/>
    <n v="0.46870852475752933"/>
    <x v="8"/>
    <n v="78360"/>
  </r>
  <r>
    <s v="TXN01893"/>
    <x v="1862"/>
    <x v="3"/>
    <x v="0"/>
    <x v="5"/>
    <n v="10"/>
    <n v="20412"/>
    <n v="204120"/>
    <n v="178843"/>
    <n v="25277"/>
    <n v="1"/>
    <x v="1"/>
    <n v="53"/>
    <x v="3"/>
    <x v="303"/>
    <n v="0.12383401920438958"/>
    <x v="14"/>
    <n v="204120"/>
  </r>
  <r>
    <s v="TXN01894"/>
    <x v="1863"/>
    <x v="2"/>
    <x v="3"/>
    <x v="0"/>
    <n v="8"/>
    <n v="56793"/>
    <n v="454344"/>
    <n v="377390"/>
    <n v="76954"/>
    <n v="4"/>
    <x v="1"/>
    <n v="77"/>
    <x v="0"/>
    <x v="394"/>
    <n v="0.16937386649763175"/>
    <x v="13"/>
    <n v="454344"/>
  </r>
  <r>
    <s v="TXN01895"/>
    <x v="1864"/>
    <x v="1"/>
    <x v="2"/>
    <x v="6"/>
    <n v="6"/>
    <n v="7008"/>
    <n v="42048"/>
    <n v="30067"/>
    <n v="11981"/>
    <n v="5"/>
    <x v="0"/>
    <n v="85"/>
    <x v="3"/>
    <x v="255"/>
    <n v="0.28493626331811261"/>
    <x v="0"/>
    <n v="42048"/>
  </r>
  <r>
    <s v="TXN01896"/>
    <x v="1865"/>
    <x v="3"/>
    <x v="1"/>
    <x v="2"/>
    <n v="1"/>
    <n v="79722"/>
    <n v="79722"/>
    <n v="57625"/>
    <n v="22097"/>
    <n v="5"/>
    <x v="0"/>
    <n v="93"/>
    <x v="1"/>
    <x v="361"/>
    <n v="0.27717568550713728"/>
    <x v="6"/>
    <n v="79722"/>
  </r>
  <r>
    <s v="TXN01897"/>
    <x v="1866"/>
    <x v="4"/>
    <x v="3"/>
    <x v="3"/>
    <n v="8"/>
    <n v="3902"/>
    <n v="31216"/>
    <n v="28016"/>
    <n v="3200"/>
    <n v="4"/>
    <x v="2"/>
    <n v="75"/>
    <x v="0"/>
    <x v="161"/>
    <n v="0.10251153254741159"/>
    <x v="8"/>
    <n v="31216"/>
  </r>
  <r>
    <s v="TXN01898"/>
    <x v="1867"/>
    <x v="5"/>
    <x v="0"/>
    <x v="0"/>
    <n v="3"/>
    <n v="52033"/>
    <n v="156099"/>
    <n v="68682"/>
    <n v="87417"/>
    <n v="1"/>
    <x v="1"/>
    <n v="70"/>
    <x v="1"/>
    <x v="385"/>
    <n v="0.56000999365787096"/>
    <x v="5"/>
    <n v="156099"/>
  </r>
  <r>
    <s v="TXN01899"/>
    <x v="1868"/>
    <x v="3"/>
    <x v="3"/>
    <x v="6"/>
    <n v="1"/>
    <n v="43323"/>
    <n v="43323"/>
    <n v="21343"/>
    <n v="21980"/>
    <n v="3"/>
    <x v="2"/>
    <n v="63"/>
    <x v="1"/>
    <x v="73"/>
    <n v="0.50735175311035707"/>
    <x v="10"/>
    <n v="43323"/>
  </r>
  <r>
    <s v="TXN01900"/>
    <x v="1869"/>
    <x v="1"/>
    <x v="0"/>
    <x v="5"/>
    <n v="1"/>
    <n v="22582"/>
    <n v="22582"/>
    <n v="18872"/>
    <n v="3710"/>
    <n v="5"/>
    <x v="3"/>
    <n v="52"/>
    <x v="3"/>
    <x v="223"/>
    <n v="0.1642901425914445"/>
    <x v="15"/>
    <n v="22582"/>
  </r>
  <r>
    <s v="TXN01901"/>
    <x v="1870"/>
    <x v="1"/>
    <x v="2"/>
    <x v="1"/>
    <n v="1"/>
    <n v="63147"/>
    <n v="63147"/>
    <n v="55996"/>
    <n v="7151"/>
    <n v="1"/>
    <x v="3"/>
    <n v="87"/>
    <x v="3"/>
    <x v="436"/>
    <n v="0.11324370120512454"/>
    <x v="12"/>
    <n v="63147"/>
  </r>
  <r>
    <s v="TXN01902"/>
    <x v="1871"/>
    <x v="0"/>
    <x v="1"/>
    <x v="1"/>
    <n v="2"/>
    <n v="4581"/>
    <n v="9162"/>
    <n v="7797"/>
    <n v="1365"/>
    <n v="3"/>
    <x v="0"/>
    <n v="73"/>
    <x v="2"/>
    <x v="198"/>
    <n v="0.14898493778650951"/>
    <x v="2"/>
    <n v="9162"/>
  </r>
  <r>
    <s v="TXN01903"/>
    <x v="1872"/>
    <x v="0"/>
    <x v="2"/>
    <x v="3"/>
    <n v="7"/>
    <n v="16789"/>
    <n v="117523"/>
    <n v="96796"/>
    <n v="20727"/>
    <n v="4"/>
    <x v="3"/>
    <n v="74"/>
    <x v="2"/>
    <x v="448"/>
    <n v="0.17636547739591399"/>
    <x v="10"/>
    <n v="117523"/>
  </r>
  <r>
    <s v="TXN01904"/>
    <x v="1873"/>
    <x v="0"/>
    <x v="5"/>
    <x v="0"/>
    <n v="9"/>
    <n v="21396"/>
    <n v="192564"/>
    <n v="89200"/>
    <n v="103364"/>
    <n v="1"/>
    <x v="2"/>
    <n v="96"/>
    <x v="3"/>
    <x v="410"/>
    <n v="0.5367773831037993"/>
    <x v="16"/>
    <n v="192564"/>
  </r>
  <r>
    <s v="TXN01905"/>
    <x v="1874"/>
    <x v="2"/>
    <x v="5"/>
    <x v="1"/>
    <n v="5"/>
    <n v="51637"/>
    <n v="258185"/>
    <n v="200304"/>
    <n v="57881"/>
    <n v="4"/>
    <x v="1"/>
    <n v="81"/>
    <x v="1"/>
    <x v="177"/>
    <n v="0.22418420899742433"/>
    <x v="10"/>
    <n v="258185"/>
  </r>
  <r>
    <s v="TXN01906"/>
    <x v="1875"/>
    <x v="5"/>
    <x v="0"/>
    <x v="2"/>
    <n v="2"/>
    <n v="15409"/>
    <n v="30818"/>
    <n v="17727"/>
    <n v="13091"/>
    <n v="2"/>
    <x v="1"/>
    <n v="63"/>
    <x v="0"/>
    <x v="321"/>
    <n v="0.42478421701602959"/>
    <x v="8"/>
    <n v="30818"/>
  </r>
  <r>
    <s v="TXN01907"/>
    <x v="1876"/>
    <x v="2"/>
    <x v="1"/>
    <x v="1"/>
    <n v="9"/>
    <n v="33105"/>
    <n v="297945"/>
    <n v="171267"/>
    <n v="126678"/>
    <n v="2"/>
    <x v="0"/>
    <n v="56"/>
    <x v="1"/>
    <x v="493"/>
    <n v="0.42517243115340081"/>
    <x v="15"/>
    <n v="297945"/>
  </r>
  <r>
    <s v="TXN01908"/>
    <x v="1877"/>
    <x v="4"/>
    <x v="4"/>
    <x v="3"/>
    <n v="7"/>
    <n v="27143"/>
    <n v="190001"/>
    <n v="84354"/>
    <n v="105647"/>
    <n v="1"/>
    <x v="1"/>
    <n v="56"/>
    <x v="0"/>
    <x v="417"/>
    <n v="0.55603391561097049"/>
    <x v="15"/>
    <n v="190001"/>
  </r>
  <r>
    <s v="TXN01909"/>
    <x v="1878"/>
    <x v="0"/>
    <x v="1"/>
    <x v="1"/>
    <n v="6"/>
    <n v="45084"/>
    <n v="270504"/>
    <n v="156618"/>
    <n v="113886"/>
    <n v="4"/>
    <x v="2"/>
    <n v="62"/>
    <x v="0"/>
    <x v="269"/>
    <n v="0.42101410700026615"/>
    <x v="13"/>
    <n v="270504"/>
  </r>
  <r>
    <s v="TXN01910"/>
    <x v="1879"/>
    <x v="2"/>
    <x v="2"/>
    <x v="4"/>
    <n v="5"/>
    <n v="39548"/>
    <n v="197740"/>
    <n v="79134"/>
    <n v="118606"/>
    <n v="5"/>
    <x v="2"/>
    <n v="87"/>
    <x v="1"/>
    <x v="247"/>
    <n v="0.59980782846161629"/>
    <x v="10"/>
    <n v="197740"/>
  </r>
  <r>
    <s v="TXN01911"/>
    <x v="1880"/>
    <x v="3"/>
    <x v="5"/>
    <x v="2"/>
    <n v="10"/>
    <n v="72430"/>
    <n v="724300"/>
    <n v="298030"/>
    <n v="426270"/>
    <n v="1"/>
    <x v="3"/>
    <n v="54"/>
    <x v="1"/>
    <x v="80"/>
    <n v="0.58852685351373735"/>
    <x v="5"/>
    <n v="724300"/>
  </r>
  <r>
    <s v="TXN01912"/>
    <x v="1881"/>
    <x v="1"/>
    <x v="4"/>
    <x v="3"/>
    <n v="1"/>
    <n v="1038"/>
    <n v="1038"/>
    <n v="741"/>
    <n v="297"/>
    <n v="1"/>
    <x v="1"/>
    <n v="89"/>
    <x v="2"/>
    <x v="423"/>
    <n v="0.2861271676300578"/>
    <x v="6"/>
    <n v="1038"/>
  </r>
  <r>
    <s v="TXN01913"/>
    <x v="1882"/>
    <x v="5"/>
    <x v="2"/>
    <x v="1"/>
    <n v="2"/>
    <n v="6323"/>
    <n v="12646"/>
    <n v="5243"/>
    <n v="7403"/>
    <n v="5"/>
    <x v="1"/>
    <n v="97"/>
    <x v="0"/>
    <x v="417"/>
    <n v="0.5854024988138542"/>
    <x v="15"/>
    <n v="12646"/>
  </r>
  <r>
    <s v="TXN01914"/>
    <x v="1883"/>
    <x v="2"/>
    <x v="5"/>
    <x v="3"/>
    <n v="6"/>
    <n v="78487"/>
    <n v="470922"/>
    <n v="359435"/>
    <n v="111487"/>
    <n v="4"/>
    <x v="3"/>
    <n v="51"/>
    <x v="3"/>
    <x v="377"/>
    <n v="0.23674196576078416"/>
    <x v="1"/>
    <n v="470922"/>
  </r>
  <r>
    <s v="TXN01915"/>
    <x v="1884"/>
    <x v="5"/>
    <x v="3"/>
    <x v="4"/>
    <n v="2"/>
    <n v="53054"/>
    <n v="106108"/>
    <n v="85886"/>
    <n v="20222"/>
    <n v="5"/>
    <x v="0"/>
    <n v="97"/>
    <x v="0"/>
    <x v="261"/>
    <n v="0.1905794096580842"/>
    <x v="12"/>
    <n v="106108"/>
  </r>
  <r>
    <s v="TXN01916"/>
    <x v="1885"/>
    <x v="5"/>
    <x v="4"/>
    <x v="1"/>
    <n v="10"/>
    <n v="74001"/>
    <n v="740010"/>
    <n v="378794"/>
    <n v="361216"/>
    <n v="2"/>
    <x v="1"/>
    <n v="99"/>
    <x v="3"/>
    <x v="63"/>
    <n v="0.48812313347116931"/>
    <x v="8"/>
    <n v="740010"/>
  </r>
  <r>
    <s v="TXN01917"/>
    <x v="1886"/>
    <x v="0"/>
    <x v="0"/>
    <x v="2"/>
    <n v="8"/>
    <n v="27614"/>
    <n v="220912"/>
    <n v="145536"/>
    <n v="75376"/>
    <n v="4"/>
    <x v="1"/>
    <n v="61"/>
    <x v="2"/>
    <x v="208"/>
    <n v="0.34120373723473602"/>
    <x v="15"/>
    <n v="220912"/>
  </r>
  <r>
    <s v="TXN01918"/>
    <x v="1887"/>
    <x v="5"/>
    <x v="3"/>
    <x v="3"/>
    <n v="9"/>
    <n v="22509"/>
    <n v="202581"/>
    <n v="103724"/>
    <n v="98857"/>
    <n v="1"/>
    <x v="2"/>
    <n v="50"/>
    <x v="0"/>
    <x v="216"/>
    <n v="0.48798752104096632"/>
    <x v="1"/>
    <n v="202581"/>
  </r>
  <r>
    <s v="TXN01919"/>
    <x v="1888"/>
    <x v="5"/>
    <x v="4"/>
    <x v="1"/>
    <n v="10"/>
    <n v="49500"/>
    <n v="495000"/>
    <n v="315432"/>
    <n v="179568"/>
    <n v="1"/>
    <x v="0"/>
    <n v="56"/>
    <x v="0"/>
    <x v="28"/>
    <n v="0.36276363636363634"/>
    <x v="11"/>
    <n v="495000"/>
  </r>
  <r>
    <s v="TXN01920"/>
    <x v="1889"/>
    <x v="0"/>
    <x v="2"/>
    <x v="1"/>
    <n v="3"/>
    <n v="64782"/>
    <n v="194346"/>
    <n v="167942"/>
    <n v="26404"/>
    <n v="5"/>
    <x v="3"/>
    <n v="87"/>
    <x v="1"/>
    <x v="317"/>
    <n v="0.13586078437426033"/>
    <x v="15"/>
    <n v="194346"/>
  </r>
  <r>
    <s v="TXN01921"/>
    <x v="1890"/>
    <x v="3"/>
    <x v="4"/>
    <x v="4"/>
    <n v="8"/>
    <n v="37175"/>
    <n v="297400"/>
    <n v="124225"/>
    <n v="173175"/>
    <n v="2"/>
    <x v="0"/>
    <n v="65"/>
    <x v="3"/>
    <x v="205"/>
    <n v="0.5822965702757229"/>
    <x v="0"/>
    <n v="297400"/>
  </r>
  <r>
    <s v="TXN01922"/>
    <x v="1891"/>
    <x v="1"/>
    <x v="2"/>
    <x v="1"/>
    <n v="9"/>
    <n v="39370"/>
    <n v="354330"/>
    <n v="261736"/>
    <n v="92594"/>
    <n v="1"/>
    <x v="1"/>
    <n v="97"/>
    <x v="3"/>
    <x v="424"/>
    <n v="0.26132136708717862"/>
    <x v="11"/>
    <n v="354330"/>
  </r>
  <r>
    <s v="TXN01923"/>
    <x v="1892"/>
    <x v="2"/>
    <x v="0"/>
    <x v="6"/>
    <n v="8"/>
    <n v="736"/>
    <n v="5888"/>
    <n v="3051"/>
    <n v="2837"/>
    <n v="4"/>
    <x v="2"/>
    <n v="97"/>
    <x v="0"/>
    <x v="388"/>
    <n v="0.48182744565217389"/>
    <x v="14"/>
    <n v="5888"/>
  </r>
  <r>
    <s v="TXN01924"/>
    <x v="1893"/>
    <x v="4"/>
    <x v="0"/>
    <x v="2"/>
    <n v="10"/>
    <n v="41176"/>
    <n v="411760"/>
    <n v="290811"/>
    <n v="120949"/>
    <n v="1"/>
    <x v="1"/>
    <n v="57"/>
    <x v="0"/>
    <x v="382"/>
    <n v="0.29373664270448807"/>
    <x v="4"/>
    <n v="411760"/>
  </r>
  <r>
    <s v="TXN01925"/>
    <x v="1894"/>
    <x v="3"/>
    <x v="0"/>
    <x v="4"/>
    <n v="10"/>
    <n v="37794"/>
    <n v="377940"/>
    <n v="193322"/>
    <n v="184618"/>
    <n v="2"/>
    <x v="2"/>
    <n v="77"/>
    <x v="2"/>
    <x v="112"/>
    <n v="0.48848494470021697"/>
    <x v="10"/>
    <n v="377940"/>
  </r>
  <r>
    <s v="TXN01926"/>
    <x v="1895"/>
    <x v="2"/>
    <x v="4"/>
    <x v="2"/>
    <n v="1"/>
    <n v="75437"/>
    <n v="75437"/>
    <n v="40616"/>
    <n v="34821"/>
    <n v="5"/>
    <x v="3"/>
    <n v="66"/>
    <x v="2"/>
    <x v="200"/>
    <n v="0.46159046621684319"/>
    <x v="5"/>
    <n v="75437"/>
  </r>
  <r>
    <s v="TXN01927"/>
    <x v="1896"/>
    <x v="1"/>
    <x v="0"/>
    <x v="3"/>
    <n v="2"/>
    <n v="71854"/>
    <n v="143708"/>
    <n v="126782"/>
    <n v="16926"/>
    <n v="2"/>
    <x v="3"/>
    <n v="78"/>
    <x v="3"/>
    <x v="117"/>
    <n v="0.11778049934589585"/>
    <x v="9"/>
    <n v="143708"/>
  </r>
  <r>
    <s v="TXN01928"/>
    <x v="1897"/>
    <x v="3"/>
    <x v="0"/>
    <x v="2"/>
    <n v="4"/>
    <n v="31387"/>
    <n v="125548"/>
    <n v="82316"/>
    <n v="43232"/>
    <n v="1"/>
    <x v="0"/>
    <n v="53"/>
    <x v="2"/>
    <x v="48"/>
    <n v="0.34434638544620383"/>
    <x v="2"/>
    <n v="125548"/>
  </r>
  <r>
    <s v="TXN01929"/>
    <x v="1898"/>
    <x v="4"/>
    <x v="2"/>
    <x v="5"/>
    <n v="8"/>
    <n v="49185"/>
    <n v="393480"/>
    <n v="201373"/>
    <n v="192107"/>
    <n v="1"/>
    <x v="0"/>
    <n v="55"/>
    <x v="2"/>
    <x v="293"/>
    <n v="0.48822557690352753"/>
    <x v="16"/>
    <n v="393480"/>
  </r>
  <r>
    <s v="TXN01930"/>
    <x v="1899"/>
    <x v="0"/>
    <x v="3"/>
    <x v="4"/>
    <n v="9"/>
    <n v="13873"/>
    <n v="124857"/>
    <n v="62109"/>
    <n v="62748"/>
    <n v="2"/>
    <x v="0"/>
    <n v="80"/>
    <x v="2"/>
    <x v="234"/>
    <n v="0.50255892741296038"/>
    <x v="2"/>
    <n v="124857"/>
  </r>
  <r>
    <s v="TXN01931"/>
    <x v="1900"/>
    <x v="4"/>
    <x v="2"/>
    <x v="3"/>
    <n v="8"/>
    <n v="55340"/>
    <n v="442720"/>
    <n v="390406"/>
    <n v="52314"/>
    <n v="4"/>
    <x v="1"/>
    <n v="81"/>
    <x v="3"/>
    <x v="416"/>
    <n v="0.11816498012287677"/>
    <x v="0"/>
    <n v="442720"/>
  </r>
  <r>
    <s v="TXN01932"/>
    <x v="1901"/>
    <x v="1"/>
    <x v="4"/>
    <x v="3"/>
    <n v="7"/>
    <n v="10983"/>
    <n v="76881"/>
    <n v="50344"/>
    <n v="26537"/>
    <n v="5"/>
    <x v="1"/>
    <n v="58"/>
    <x v="2"/>
    <x v="284"/>
    <n v="0.34516980788491303"/>
    <x v="14"/>
    <n v="76881"/>
  </r>
  <r>
    <s v="TXN01933"/>
    <x v="1902"/>
    <x v="0"/>
    <x v="5"/>
    <x v="1"/>
    <n v="8"/>
    <n v="74927"/>
    <n v="599416"/>
    <n v="439077"/>
    <n v="160339"/>
    <n v="3"/>
    <x v="3"/>
    <n v="98"/>
    <x v="2"/>
    <x v="284"/>
    <n v="0.26749202557155632"/>
    <x v="14"/>
    <n v="599416"/>
  </r>
  <r>
    <s v="TXN01934"/>
    <x v="1903"/>
    <x v="0"/>
    <x v="5"/>
    <x v="0"/>
    <n v="9"/>
    <n v="38620"/>
    <n v="347580"/>
    <n v="182111"/>
    <n v="165469"/>
    <n v="5"/>
    <x v="3"/>
    <n v="65"/>
    <x v="2"/>
    <x v="225"/>
    <n v="0.47606018758271479"/>
    <x v="3"/>
    <n v="347580"/>
  </r>
  <r>
    <s v="TXN01935"/>
    <x v="1904"/>
    <x v="1"/>
    <x v="3"/>
    <x v="0"/>
    <n v="1"/>
    <n v="69206"/>
    <n v="69206"/>
    <n v="50292"/>
    <n v="18914"/>
    <n v="4"/>
    <x v="0"/>
    <n v="88"/>
    <x v="0"/>
    <x v="0"/>
    <n v="0.27330000288992284"/>
    <x v="0"/>
    <n v="69206"/>
  </r>
  <r>
    <s v="TXN01936"/>
    <x v="1905"/>
    <x v="2"/>
    <x v="1"/>
    <x v="4"/>
    <n v="1"/>
    <n v="61749"/>
    <n v="61749"/>
    <n v="33733"/>
    <n v="28016"/>
    <n v="2"/>
    <x v="1"/>
    <n v="69"/>
    <x v="2"/>
    <x v="412"/>
    <n v="0.45370775235226479"/>
    <x v="13"/>
    <n v="61749"/>
  </r>
  <r>
    <s v="TXN01937"/>
    <x v="1906"/>
    <x v="2"/>
    <x v="0"/>
    <x v="6"/>
    <n v="1"/>
    <n v="67055"/>
    <n v="67055"/>
    <n v="59671"/>
    <n v="7384"/>
    <n v="2"/>
    <x v="3"/>
    <n v="53"/>
    <x v="0"/>
    <x v="192"/>
    <n v="0.11011855939154426"/>
    <x v="13"/>
    <n v="67055"/>
  </r>
  <r>
    <s v="TXN01938"/>
    <x v="1907"/>
    <x v="2"/>
    <x v="4"/>
    <x v="3"/>
    <n v="10"/>
    <n v="77741"/>
    <n v="777410"/>
    <n v="665810"/>
    <n v="111600"/>
    <n v="4"/>
    <x v="3"/>
    <n v="87"/>
    <x v="3"/>
    <x v="417"/>
    <n v="0.1435535946283171"/>
    <x v="15"/>
    <n v="777410"/>
  </r>
  <r>
    <s v="TXN01939"/>
    <x v="1387"/>
    <x v="0"/>
    <x v="3"/>
    <x v="6"/>
    <n v="9"/>
    <n v="22872"/>
    <n v="205848"/>
    <n v="180260"/>
    <n v="25588"/>
    <n v="4"/>
    <x v="2"/>
    <n v="52"/>
    <x v="0"/>
    <x v="205"/>
    <n v="0.12430531265788348"/>
    <x v="0"/>
    <n v="205848"/>
  </r>
  <r>
    <s v="TXN01940"/>
    <x v="1908"/>
    <x v="5"/>
    <x v="2"/>
    <x v="6"/>
    <n v="7"/>
    <n v="58655"/>
    <n v="410585"/>
    <n v="299211"/>
    <n v="111374"/>
    <n v="2"/>
    <x v="0"/>
    <n v="97"/>
    <x v="1"/>
    <x v="338"/>
    <n v="0.27125686520452524"/>
    <x v="3"/>
    <n v="410585"/>
  </r>
  <r>
    <s v="TXN01941"/>
    <x v="1909"/>
    <x v="2"/>
    <x v="4"/>
    <x v="0"/>
    <n v="8"/>
    <n v="41565"/>
    <n v="332520"/>
    <n v="273996"/>
    <n v="58524"/>
    <n v="3"/>
    <x v="1"/>
    <n v="78"/>
    <x v="2"/>
    <x v="192"/>
    <n v="0.17600144352219416"/>
    <x v="13"/>
    <n v="332520"/>
  </r>
  <r>
    <s v="TXN01942"/>
    <x v="1781"/>
    <x v="1"/>
    <x v="2"/>
    <x v="6"/>
    <n v="10"/>
    <n v="67481"/>
    <n v="674810"/>
    <n v="287449"/>
    <n v="387361"/>
    <n v="2"/>
    <x v="2"/>
    <n v="73"/>
    <x v="1"/>
    <x v="98"/>
    <n v="0.57402972688608644"/>
    <x v="12"/>
    <n v="674810"/>
  </r>
  <r>
    <s v="TXN01943"/>
    <x v="1910"/>
    <x v="3"/>
    <x v="2"/>
    <x v="4"/>
    <n v="5"/>
    <n v="2601"/>
    <n v="13005"/>
    <n v="8410"/>
    <n v="4595"/>
    <n v="2"/>
    <x v="3"/>
    <n v="77"/>
    <x v="2"/>
    <x v="308"/>
    <n v="0.35332564398308342"/>
    <x v="14"/>
    <n v="13005"/>
  </r>
  <r>
    <s v="TXN01944"/>
    <x v="1911"/>
    <x v="2"/>
    <x v="1"/>
    <x v="3"/>
    <n v="4"/>
    <n v="17164"/>
    <n v="68656"/>
    <n v="50042"/>
    <n v="18614"/>
    <n v="1"/>
    <x v="1"/>
    <n v="68"/>
    <x v="3"/>
    <x v="324"/>
    <n v="0.27111978559776279"/>
    <x v="10"/>
    <n v="68656"/>
  </r>
  <r>
    <s v="TXN01945"/>
    <x v="1912"/>
    <x v="2"/>
    <x v="5"/>
    <x v="3"/>
    <n v="5"/>
    <n v="4602"/>
    <n v="23010"/>
    <n v="16786"/>
    <n v="6224"/>
    <n v="4"/>
    <x v="1"/>
    <n v="83"/>
    <x v="1"/>
    <x v="200"/>
    <n v="0.27049109083007389"/>
    <x v="5"/>
    <n v="23010"/>
  </r>
  <r>
    <s v="TXN01946"/>
    <x v="1913"/>
    <x v="2"/>
    <x v="5"/>
    <x v="4"/>
    <n v="4"/>
    <n v="70233"/>
    <n v="280932"/>
    <n v="225788"/>
    <n v="55144"/>
    <n v="1"/>
    <x v="2"/>
    <n v="93"/>
    <x v="3"/>
    <x v="256"/>
    <n v="0.19628949354292141"/>
    <x v="12"/>
    <n v="280932"/>
  </r>
  <r>
    <s v="TXN01947"/>
    <x v="1914"/>
    <x v="5"/>
    <x v="1"/>
    <x v="4"/>
    <n v="9"/>
    <n v="40453"/>
    <n v="364077"/>
    <n v="153323"/>
    <n v="210754"/>
    <n v="5"/>
    <x v="2"/>
    <n v="60"/>
    <x v="2"/>
    <x v="309"/>
    <n v="0.57887205179124201"/>
    <x v="15"/>
    <n v="364077"/>
  </r>
  <r>
    <s v="TXN01948"/>
    <x v="1915"/>
    <x v="0"/>
    <x v="5"/>
    <x v="0"/>
    <n v="7"/>
    <n v="78114"/>
    <n v="546798"/>
    <n v="237840"/>
    <n v="308958"/>
    <n v="4"/>
    <x v="0"/>
    <n v="88"/>
    <x v="0"/>
    <x v="457"/>
    <n v="0.56503132783953125"/>
    <x v="14"/>
    <n v="546798"/>
  </r>
  <r>
    <s v="TXN01949"/>
    <x v="1916"/>
    <x v="5"/>
    <x v="4"/>
    <x v="6"/>
    <n v="2"/>
    <n v="28752"/>
    <n v="57504"/>
    <n v="42229"/>
    <n v="15275"/>
    <n v="4"/>
    <x v="2"/>
    <n v="59"/>
    <x v="3"/>
    <x v="333"/>
    <n v="0.26563369504730105"/>
    <x v="14"/>
    <n v="57504"/>
  </r>
  <r>
    <s v="TXN01950"/>
    <x v="1917"/>
    <x v="1"/>
    <x v="2"/>
    <x v="3"/>
    <n v="8"/>
    <n v="5539"/>
    <n v="44312"/>
    <n v="31618"/>
    <n v="12694"/>
    <n v="4"/>
    <x v="0"/>
    <n v="65"/>
    <x v="3"/>
    <x v="375"/>
    <n v="0.28646867665643616"/>
    <x v="4"/>
    <n v="44312"/>
  </r>
  <r>
    <s v="TXN01951"/>
    <x v="1918"/>
    <x v="0"/>
    <x v="2"/>
    <x v="1"/>
    <n v="7"/>
    <n v="33565"/>
    <n v="234955"/>
    <n v="172487"/>
    <n v="62468"/>
    <n v="3"/>
    <x v="3"/>
    <n v="92"/>
    <x v="1"/>
    <x v="179"/>
    <n v="0.26587218829137493"/>
    <x v="4"/>
    <n v="234955"/>
  </r>
  <r>
    <s v="TXN01952"/>
    <x v="1919"/>
    <x v="1"/>
    <x v="4"/>
    <x v="6"/>
    <n v="9"/>
    <n v="65044"/>
    <n v="585396"/>
    <n v="270111"/>
    <n v="315285"/>
    <n v="3"/>
    <x v="3"/>
    <n v="90"/>
    <x v="1"/>
    <x v="9"/>
    <n v="0.5385841379168973"/>
    <x v="9"/>
    <n v="585396"/>
  </r>
  <r>
    <s v="TXN01953"/>
    <x v="1920"/>
    <x v="5"/>
    <x v="1"/>
    <x v="6"/>
    <n v="8"/>
    <n v="12189"/>
    <n v="97512"/>
    <n v="62364"/>
    <n v="35148"/>
    <n v="2"/>
    <x v="1"/>
    <n v="92"/>
    <x v="1"/>
    <x v="407"/>
    <n v="0.36044794486832388"/>
    <x v="0"/>
    <n v="97512"/>
  </r>
  <r>
    <s v="TXN01954"/>
    <x v="1921"/>
    <x v="2"/>
    <x v="2"/>
    <x v="1"/>
    <n v="9"/>
    <n v="23919"/>
    <n v="215271"/>
    <n v="86452"/>
    <n v="128819"/>
    <n v="1"/>
    <x v="1"/>
    <n v="54"/>
    <x v="0"/>
    <x v="134"/>
    <n v="0.59840387232836745"/>
    <x v="7"/>
    <n v="215271"/>
  </r>
  <r>
    <s v="TXN01955"/>
    <x v="1922"/>
    <x v="1"/>
    <x v="1"/>
    <x v="2"/>
    <n v="1"/>
    <n v="70044"/>
    <n v="70044"/>
    <n v="38267"/>
    <n v="31777"/>
    <n v="3"/>
    <x v="2"/>
    <n v="92"/>
    <x v="0"/>
    <x v="258"/>
    <n v="0.45367197761407113"/>
    <x v="10"/>
    <n v="70044"/>
  </r>
  <r>
    <s v="TXN01956"/>
    <x v="1923"/>
    <x v="2"/>
    <x v="0"/>
    <x v="3"/>
    <n v="10"/>
    <n v="27742"/>
    <n v="277420"/>
    <n v="156235"/>
    <n v="121185"/>
    <n v="1"/>
    <x v="1"/>
    <n v="90"/>
    <x v="0"/>
    <x v="167"/>
    <n v="0.43682863528224353"/>
    <x v="12"/>
    <n v="277420"/>
  </r>
  <r>
    <s v="TXN01957"/>
    <x v="1924"/>
    <x v="4"/>
    <x v="5"/>
    <x v="3"/>
    <n v="8"/>
    <n v="13439"/>
    <n v="107512"/>
    <n v="43587"/>
    <n v="63925"/>
    <n v="2"/>
    <x v="1"/>
    <n v="63"/>
    <x v="3"/>
    <x v="472"/>
    <n v="0.59458479053501001"/>
    <x v="4"/>
    <n v="107512"/>
  </r>
  <r>
    <s v="TXN01958"/>
    <x v="1925"/>
    <x v="2"/>
    <x v="1"/>
    <x v="0"/>
    <n v="2"/>
    <n v="65136"/>
    <n v="130272"/>
    <n v="100083"/>
    <n v="30189"/>
    <n v="4"/>
    <x v="0"/>
    <n v="95"/>
    <x v="3"/>
    <x v="65"/>
    <n v="0.2317382092851879"/>
    <x v="14"/>
    <n v="130272"/>
  </r>
  <r>
    <s v="TXN01959"/>
    <x v="1926"/>
    <x v="0"/>
    <x v="1"/>
    <x v="6"/>
    <n v="8"/>
    <n v="57283"/>
    <n v="458264"/>
    <n v="395038"/>
    <n v="63226"/>
    <n v="3"/>
    <x v="2"/>
    <n v="84"/>
    <x v="2"/>
    <x v="50"/>
    <n v="0.13796850723600371"/>
    <x v="14"/>
    <n v="458264"/>
  </r>
  <r>
    <s v="TXN01960"/>
    <x v="1927"/>
    <x v="2"/>
    <x v="3"/>
    <x v="6"/>
    <n v="8"/>
    <n v="2909"/>
    <n v="23272"/>
    <n v="17723"/>
    <n v="5549"/>
    <n v="4"/>
    <x v="1"/>
    <n v="59"/>
    <x v="0"/>
    <x v="3"/>
    <n v="0.23844104503265728"/>
    <x v="3"/>
    <n v="23272"/>
  </r>
  <r>
    <s v="TXN01961"/>
    <x v="1928"/>
    <x v="0"/>
    <x v="3"/>
    <x v="1"/>
    <n v="5"/>
    <n v="45238"/>
    <n v="226190"/>
    <n v="183930"/>
    <n v="42260"/>
    <n v="4"/>
    <x v="3"/>
    <n v="64"/>
    <x v="0"/>
    <x v="99"/>
    <n v="0.18683407754542641"/>
    <x v="8"/>
    <n v="226190"/>
  </r>
  <r>
    <s v="TXN01962"/>
    <x v="1929"/>
    <x v="3"/>
    <x v="4"/>
    <x v="6"/>
    <n v="2"/>
    <n v="10437"/>
    <n v="20874"/>
    <n v="8739"/>
    <n v="12135"/>
    <n v="4"/>
    <x v="3"/>
    <n v="80"/>
    <x v="3"/>
    <x v="48"/>
    <n v="0.5813452141419948"/>
    <x v="2"/>
    <n v="20874"/>
  </r>
  <r>
    <s v="TXN01963"/>
    <x v="1930"/>
    <x v="1"/>
    <x v="5"/>
    <x v="5"/>
    <n v="9"/>
    <n v="52806"/>
    <n v="475254"/>
    <n v="327838"/>
    <n v="147416"/>
    <n v="1"/>
    <x v="1"/>
    <n v="64"/>
    <x v="0"/>
    <x v="441"/>
    <n v="0.31018360708168685"/>
    <x v="3"/>
    <n v="475254"/>
  </r>
  <r>
    <s v="TXN01964"/>
    <x v="1931"/>
    <x v="4"/>
    <x v="0"/>
    <x v="2"/>
    <n v="3"/>
    <n v="13024"/>
    <n v="39072"/>
    <n v="18291"/>
    <n v="20781"/>
    <n v="4"/>
    <x v="2"/>
    <n v="73"/>
    <x v="1"/>
    <x v="405"/>
    <n v="0.53186425061425058"/>
    <x v="2"/>
    <n v="39072"/>
  </r>
  <r>
    <s v="TXN01965"/>
    <x v="1932"/>
    <x v="0"/>
    <x v="3"/>
    <x v="1"/>
    <n v="10"/>
    <n v="46406"/>
    <n v="464060"/>
    <n v="225302"/>
    <n v="238758"/>
    <n v="2"/>
    <x v="1"/>
    <n v="59"/>
    <x v="2"/>
    <x v="1"/>
    <n v="0.51449812524242555"/>
    <x v="1"/>
    <n v="464060"/>
  </r>
  <r>
    <s v="TXN01966"/>
    <x v="1933"/>
    <x v="0"/>
    <x v="3"/>
    <x v="4"/>
    <n v="4"/>
    <n v="55823"/>
    <n v="223292"/>
    <n v="128957"/>
    <n v="94335"/>
    <n v="1"/>
    <x v="3"/>
    <n v="81"/>
    <x v="3"/>
    <x v="195"/>
    <n v="0.42247371155258584"/>
    <x v="14"/>
    <n v="223292"/>
  </r>
  <r>
    <s v="TXN01967"/>
    <x v="1934"/>
    <x v="0"/>
    <x v="2"/>
    <x v="0"/>
    <n v="1"/>
    <n v="32653"/>
    <n v="32653"/>
    <n v="19912"/>
    <n v="12741"/>
    <n v="1"/>
    <x v="1"/>
    <n v="57"/>
    <x v="2"/>
    <x v="104"/>
    <n v="0.39019385661348116"/>
    <x v="6"/>
    <n v="32653"/>
  </r>
  <r>
    <s v="TXN01968"/>
    <x v="1935"/>
    <x v="2"/>
    <x v="1"/>
    <x v="4"/>
    <n v="5"/>
    <n v="66809"/>
    <n v="334045"/>
    <n v="228613"/>
    <n v="105432"/>
    <n v="4"/>
    <x v="2"/>
    <n v="55"/>
    <x v="2"/>
    <x v="109"/>
    <n v="0.3156221467167597"/>
    <x v="9"/>
    <n v="334045"/>
  </r>
  <r>
    <s v="TXN01969"/>
    <x v="1936"/>
    <x v="3"/>
    <x v="5"/>
    <x v="4"/>
    <n v="5"/>
    <n v="46497"/>
    <n v="232485"/>
    <n v="191612"/>
    <n v="40873"/>
    <n v="5"/>
    <x v="2"/>
    <n v="72"/>
    <x v="3"/>
    <x v="485"/>
    <n v="0.17580919199088113"/>
    <x v="11"/>
    <n v="232485"/>
  </r>
  <r>
    <s v="TXN01970"/>
    <x v="1937"/>
    <x v="2"/>
    <x v="2"/>
    <x v="0"/>
    <n v="9"/>
    <n v="58766"/>
    <n v="528894"/>
    <n v="393132"/>
    <n v="135762"/>
    <n v="1"/>
    <x v="0"/>
    <n v="75"/>
    <x v="1"/>
    <x v="446"/>
    <n v="0.25669037652157145"/>
    <x v="8"/>
    <n v="528894"/>
  </r>
  <r>
    <s v="TXN01971"/>
    <x v="1938"/>
    <x v="2"/>
    <x v="4"/>
    <x v="6"/>
    <n v="5"/>
    <n v="57470"/>
    <n v="287350"/>
    <n v="175844"/>
    <n v="111506"/>
    <n v="4"/>
    <x v="3"/>
    <n v="59"/>
    <x v="3"/>
    <x v="435"/>
    <n v="0.38804941708717594"/>
    <x v="15"/>
    <n v="287350"/>
  </r>
  <r>
    <s v="TXN01972"/>
    <x v="1939"/>
    <x v="5"/>
    <x v="0"/>
    <x v="4"/>
    <n v="8"/>
    <n v="59457"/>
    <n v="475656"/>
    <n v="356393"/>
    <n v="119263"/>
    <n v="3"/>
    <x v="1"/>
    <n v="75"/>
    <x v="3"/>
    <x v="99"/>
    <n v="0.25073372353129153"/>
    <x v="8"/>
    <n v="475656"/>
  </r>
  <r>
    <s v="TXN01973"/>
    <x v="1940"/>
    <x v="0"/>
    <x v="1"/>
    <x v="0"/>
    <n v="8"/>
    <n v="15394"/>
    <n v="123152"/>
    <n v="77884"/>
    <n v="45268"/>
    <n v="1"/>
    <x v="3"/>
    <n v="86"/>
    <x v="3"/>
    <x v="187"/>
    <n v="0.36757827725087694"/>
    <x v="6"/>
    <n v="123152"/>
  </r>
  <r>
    <s v="TXN01974"/>
    <x v="1941"/>
    <x v="2"/>
    <x v="1"/>
    <x v="2"/>
    <n v="5"/>
    <n v="49564"/>
    <n v="247820"/>
    <n v="103667"/>
    <n v="144153"/>
    <n v="2"/>
    <x v="3"/>
    <n v="67"/>
    <x v="3"/>
    <x v="158"/>
    <n v="0.58168428698248731"/>
    <x v="6"/>
    <n v="247820"/>
  </r>
  <r>
    <s v="TXN01975"/>
    <x v="1942"/>
    <x v="0"/>
    <x v="2"/>
    <x v="5"/>
    <n v="2"/>
    <n v="66986"/>
    <n v="133972"/>
    <n v="62846"/>
    <n v="71126"/>
    <n v="4"/>
    <x v="3"/>
    <n v="69"/>
    <x v="0"/>
    <x v="81"/>
    <n v="0.53090197951810825"/>
    <x v="6"/>
    <n v="133972"/>
  </r>
  <r>
    <s v="TXN01976"/>
    <x v="1943"/>
    <x v="2"/>
    <x v="4"/>
    <x v="0"/>
    <n v="5"/>
    <n v="64854"/>
    <n v="324270"/>
    <n v="226500"/>
    <n v="97770"/>
    <n v="1"/>
    <x v="0"/>
    <n v="74"/>
    <x v="2"/>
    <x v="12"/>
    <n v="0.30150800259043392"/>
    <x v="10"/>
    <n v="324270"/>
  </r>
  <r>
    <s v="TXN01977"/>
    <x v="1944"/>
    <x v="5"/>
    <x v="0"/>
    <x v="0"/>
    <n v="7"/>
    <n v="7633"/>
    <n v="53431"/>
    <n v="46451"/>
    <n v="6980"/>
    <n v="4"/>
    <x v="2"/>
    <n v="51"/>
    <x v="1"/>
    <x v="309"/>
    <n v="0.13063577324025377"/>
    <x v="15"/>
    <n v="53431"/>
  </r>
  <r>
    <s v="TXN01978"/>
    <x v="1945"/>
    <x v="3"/>
    <x v="0"/>
    <x v="4"/>
    <n v="1"/>
    <n v="48619"/>
    <n v="48619"/>
    <n v="26260"/>
    <n v="22359"/>
    <n v="5"/>
    <x v="0"/>
    <n v="75"/>
    <x v="2"/>
    <x v="471"/>
    <n v="0.4598819391595878"/>
    <x v="12"/>
    <n v="48619"/>
  </r>
  <r>
    <s v="TXN01979"/>
    <x v="1946"/>
    <x v="4"/>
    <x v="5"/>
    <x v="0"/>
    <n v="6"/>
    <n v="51006"/>
    <n v="306036"/>
    <n v="209790"/>
    <n v="96246"/>
    <n v="5"/>
    <x v="3"/>
    <n v="51"/>
    <x v="0"/>
    <x v="415"/>
    <n v="0.31449241265733441"/>
    <x v="1"/>
    <n v="306036"/>
  </r>
  <r>
    <s v="TXN01980"/>
    <x v="1947"/>
    <x v="5"/>
    <x v="4"/>
    <x v="0"/>
    <n v="4"/>
    <n v="70334"/>
    <n v="281336"/>
    <n v="200423"/>
    <n v="80913"/>
    <n v="4"/>
    <x v="2"/>
    <n v="68"/>
    <x v="1"/>
    <x v="390"/>
    <n v="0.28760272414479482"/>
    <x v="7"/>
    <n v="281336"/>
  </r>
  <r>
    <s v="TXN01981"/>
    <x v="1948"/>
    <x v="5"/>
    <x v="5"/>
    <x v="6"/>
    <n v="5"/>
    <n v="18832"/>
    <n v="94160"/>
    <n v="47750"/>
    <n v="46410"/>
    <n v="5"/>
    <x v="1"/>
    <n v="65"/>
    <x v="2"/>
    <x v="426"/>
    <n v="0.49288445199660152"/>
    <x v="9"/>
    <n v="94160"/>
  </r>
  <r>
    <s v="TXN01982"/>
    <x v="1949"/>
    <x v="2"/>
    <x v="2"/>
    <x v="0"/>
    <n v="8"/>
    <n v="67071"/>
    <n v="536568"/>
    <n v="388875"/>
    <n v="147693"/>
    <n v="1"/>
    <x v="1"/>
    <n v="55"/>
    <x v="1"/>
    <x v="324"/>
    <n v="0.27525495370577446"/>
    <x v="10"/>
    <n v="536568"/>
  </r>
  <r>
    <s v="TXN01983"/>
    <x v="1950"/>
    <x v="2"/>
    <x v="1"/>
    <x v="1"/>
    <n v="6"/>
    <n v="79431"/>
    <n v="476586"/>
    <n v="241224"/>
    <n v="235362"/>
    <n v="3"/>
    <x v="3"/>
    <n v="98"/>
    <x v="0"/>
    <x v="75"/>
    <n v="0.49385000818320302"/>
    <x v="2"/>
    <n v="476586"/>
  </r>
  <r>
    <s v="TXN01984"/>
    <x v="1951"/>
    <x v="0"/>
    <x v="1"/>
    <x v="1"/>
    <n v="9"/>
    <n v="17082"/>
    <n v="153738"/>
    <n v="117538"/>
    <n v="36200"/>
    <n v="1"/>
    <x v="3"/>
    <n v="75"/>
    <x v="0"/>
    <x v="74"/>
    <n v="0.23546553226918523"/>
    <x v="5"/>
    <n v="153738"/>
  </r>
  <r>
    <s v="TXN01985"/>
    <x v="1952"/>
    <x v="0"/>
    <x v="0"/>
    <x v="3"/>
    <n v="2"/>
    <n v="5689"/>
    <n v="11378"/>
    <n v="9158"/>
    <n v="2220"/>
    <n v="1"/>
    <x v="3"/>
    <n v="88"/>
    <x v="1"/>
    <x v="107"/>
    <n v="0.19511337669186149"/>
    <x v="5"/>
    <n v="11378"/>
  </r>
  <r>
    <s v="TXN01986"/>
    <x v="1953"/>
    <x v="0"/>
    <x v="0"/>
    <x v="3"/>
    <n v="8"/>
    <n v="59565"/>
    <n v="476520"/>
    <n v="205061"/>
    <n v="271459"/>
    <n v="2"/>
    <x v="3"/>
    <n v="89"/>
    <x v="3"/>
    <x v="371"/>
    <n v="0.56966968857550571"/>
    <x v="4"/>
    <n v="476520"/>
  </r>
  <r>
    <s v="TXN01987"/>
    <x v="1954"/>
    <x v="0"/>
    <x v="0"/>
    <x v="4"/>
    <n v="9"/>
    <n v="7558"/>
    <n v="68022"/>
    <n v="49462"/>
    <n v="18560"/>
    <n v="2"/>
    <x v="0"/>
    <n v="66"/>
    <x v="3"/>
    <x v="378"/>
    <n v="0.27285290053218075"/>
    <x v="3"/>
    <n v="68022"/>
  </r>
  <r>
    <s v="TXN01988"/>
    <x v="1955"/>
    <x v="2"/>
    <x v="4"/>
    <x v="0"/>
    <n v="4"/>
    <n v="59702"/>
    <n v="238808"/>
    <n v="138201"/>
    <n v="100607"/>
    <n v="3"/>
    <x v="2"/>
    <n v="57"/>
    <x v="3"/>
    <x v="94"/>
    <n v="0.42128823155003181"/>
    <x v="11"/>
    <n v="238808"/>
  </r>
  <r>
    <s v="TXN01989"/>
    <x v="1956"/>
    <x v="2"/>
    <x v="0"/>
    <x v="0"/>
    <n v="2"/>
    <n v="28961"/>
    <n v="57922"/>
    <n v="24547"/>
    <n v="33375"/>
    <n v="4"/>
    <x v="2"/>
    <n v="79"/>
    <x v="1"/>
    <x v="201"/>
    <n v="0.57620593211560378"/>
    <x v="3"/>
    <n v="57922"/>
  </r>
  <r>
    <s v="TXN01990"/>
    <x v="1957"/>
    <x v="0"/>
    <x v="2"/>
    <x v="5"/>
    <n v="8"/>
    <n v="61535"/>
    <n v="492280"/>
    <n v="315651"/>
    <n v="176629"/>
    <n v="3"/>
    <x v="3"/>
    <n v="87"/>
    <x v="2"/>
    <x v="163"/>
    <n v="0.35879783862842285"/>
    <x v="3"/>
    <n v="492280"/>
  </r>
  <r>
    <s v="TXN01991"/>
    <x v="1958"/>
    <x v="0"/>
    <x v="4"/>
    <x v="4"/>
    <n v="9"/>
    <n v="38087"/>
    <n v="342783"/>
    <n v="254755"/>
    <n v="88028"/>
    <n v="2"/>
    <x v="1"/>
    <n v="67"/>
    <x v="3"/>
    <x v="46"/>
    <n v="0.25680386716960873"/>
    <x v="13"/>
    <n v="342783"/>
  </r>
  <r>
    <s v="TXN01992"/>
    <x v="1959"/>
    <x v="2"/>
    <x v="5"/>
    <x v="0"/>
    <n v="6"/>
    <n v="5817"/>
    <n v="34902"/>
    <n v="23323"/>
    <n v="11579"/>
    <n v="5"/>
    <x v="1"/>
    <n v="54"/>
    <x v="1"/>
    <x v="371"/>
    <n v="0.33175749240731189"/>
    <x v="4"/>
    <n v="34902"/>
  </r>
  <r>
    <s v="TXN01993"/>
    <x v="1960"/>
    <x v="0"/>
    <x v="2"/>
    <x v="0"/>
    <n v="5"/>
    <n v="61944"/>
    <n v="309720"/>
    <n v="142519"/>
    <n v="167201"/>
    <n v="1"/>
    <x v="1"/>
    <n v="56"/>
    <x v="3"/>
    <x v="69"/>
    <n v="0.53984566705411341"/>
    <x v="9"/>
    <n v="309720"/>
  </r>
  <r>
    <s v="TXN01994"/>
    <x v="1961"/>
    <x v="4"/>
    <x v="3"/>
    <x v="1"/>
    <n v="2"/>
    <n v="55498"/>
    <n v="110996"/>
    <n v="86018"/>
    <n v="24978"/>
    <n v="1"/>
    <x v="2"/>
    <n v="74"/>
    <x v="2"/>
    <x v="86"/>
    <n v="0.22503513640131176"/>
    <x v="6"/>
    <n v="110996"/>
  </r>
  <r>
    <s v="TXN01995"/>
    <x v="1962"/>
    <x v="1"/>
    <x v="1"/>
    <x v="0"/>
    <n v="10"/>
    <n v="19050"/>
    <n v="190500"/>
    <n v="147559"/>
    <n v="42941"/>
    <n v="1"/>
    <x v="1"/>
    <n v="86"/>
    <x v="3"/>
    <x v="18"/>
    <n v="0.22541207349081366"/>
    <x v="4"/>
    <n v="190500"/>
  </r>
  <r>
    <s v="TXN01996"/>
    <x v="1963"/>
    <x v="4"/>
    <x v="0"/>
    <x v="5"/>
    <n v="4"/>
    <n v="31256"/>
    <n v="125024"/>
    <n v="86961"/>
    <n v="38063"/>
    <n v="5"/>
    <x v="0"/>
    <n v="77"/>
    <x v="1"/>
    <x v="85"/>
    <n v="0.30444554645508065"/>
    <x v="0"/>
    <n v="125024"/>
  </r>
  <r>
    <s v="TXN01997"/>
    <x v="1964"/>
    <x v="1"/>
    <x v="1"/>
    <x v="3"/>
    <n v="7"/>
    <n v="17127"/>
    <n v="119889"/>
    <n v="94663"/>
    <n v="25226"/>
    <n v="4"/>
    <x v="2"/>
    <n v="65"/>
    <x v="2"/>
    <x v="397"/>
    <n v="0.21041129711649942"/>
    <x v="10"/>
    <n v="119889"/>
  </r>
  <r>
    <s v="TXN01998"/>
    <x v="1965"/>
    <x v="3"/>
    <x v="5"/>
    <x v="4"/>
    <n v="3"/>
    <n v="30787"/>
    <n v="92361"/>
    <n v="74970"/>
    <n v="17391"/>
    <n v="1"/>
    <x v="2"/>
    <n v="89"/>
    <x v="0"/>
    <x v="255"/>
    <n v="0.1882937603533959"/>
    <x v="0"/>
    <n v="92361"/>
  </r>
  <r>
    <s v="TXN01999"/>
    <x v="1966"/>
    <x v="3"/>
    <x v="4"/>
    <x v="5"/>
    <n v="7"/>
    <n v="55698"/>
    <n v="389886"/>
    <n v="204718"/>
    <n v="185168"/>
    <n v="2"/>
    <x v="3"/>
    <n v="92"/>
    <x v="0"/>
    <x v="441"/>
    <n v="0.47492856886371915"/>
    <x v="3"/>
    <n v="389886"/>
  </r>
  <r>
    <s v="TXN02000"/>
    <x v="1967"/>
    <x v="3"/>
    <x v="0"/>
    <x v="1"/>
    <n v="4"/>
    <n v="24611"/>
    <n v="98444"/>
    <n v="79467"/>
    <n v="18977"/>
    <n v="5"/>
    <x v="0"/>
    <n v="87"/>
    <x v="0"/>
    <x v="259"/>
    <n v="0.19276949331599691"/>
    <x v="7"/>
    <n v="98444"/>
  </r>
  <r>
    <s v="TXN02001"/>
    <x v="1968"/>
    <x v="4"/>
    <x v="5"/>
    <x v="0"/>
    <n v="3"/>
    <n v="9948"/>
    <n v="29844"/>
    <n v="19248"/>
    <n v="10596"/>
    <n v="2"/>
    <x v="2"/>
    <n v="57"/>
    <x v="0"/>
    <x v="278"/>
    <n v="0.35504624045034178"/>
    <x v="9"/>
    <n v="29844"/>
  </r>
  <r>
    <s v="TXN02002"/>
    <x v="1969"/>
    <x v="0"/>
    <x v="0"/>
    <x v="4"/>
    <n v="7"/>
    <n v="34067"/>
    <n v="238469"/>
    <n v="164574"/>
    <n v="73895"/>
    <n v="2"/>
    <x v="2"/>
    <n v="98"/>
    <x v="3"/>
    <x v="287"/>
    <n v="0.30987256205209063"/>
    <x v="1"/>
    <n v="238469"/>
  </r>
  <r>
    <s v="TXN02003"/>
    <x v="1970"/>
    <x v="3"/>
    <x v="2"/>
    <x v="3"/>
    <n v="9"/>
    <n v="27288"/>
    <n v="245592"/>
    <n v="124214"/>
    <n v="121378"/>
    <n v="3"/>
    <x v="1"/>
    <n v="71"/>
    <x v="0"/>
    <x v="119"/>
    <n v="0.49422619629303888"/>
    <x v="1"/>
    <n v="245592"/>
  </r>
  <r>
    <s v="TXN02004"/>
    <x v="1971"/>
    <x v="5"/>
    <x v="0"/>
    <x v="0"/>
    <n v="1"/>
    <n v="38635"/>
    <n v="38635"/>
    <n v="19340"/>
    <n v="19295"/>
    <n v="2"/>
    <x v="2"/>
    <n v="50"/>
    <x v="0"/>
    <x v="172"/>
    <n v="0.49941762650446486"/>
    <x v="14"/>
    <n v="38635"/>
  </r>
  <r>
    <s v="TXN02005"/>
    <x v="1972"/>
    <x v="5"/>
    <x v="4"/>
    <x v="6"/>
    <n v="1"/>
    <n v="6130"/>
    <n v="6130"/>
    <n v="4523"/>
    <n v="1607"/>
    <n v="1"/>
    <x v="1"/>
    <n v="57"/>
    <x v="0"/>
    <x v="349"/>
    <n v="0.26215334420880915"/>
    <x v="4"/>
    <n v="6130"/>
  </r>
  <r>
    <s v="TXN02006"/>
    <x v="1973"/>
    <x v="0"/>
    <x v="0"/>
    <x v="1"/>
    <n v="5"/>
    <n v="23266"/>
    <n v="116330"/>
    <n v="92264"/>
    <n v="24066"/>
    <n v="1"/>
    <x v="0"/>
    <n v="71"/>
    <x v="0"/>
    <x v="110"/>
    <n v="0.20687698787930886"/>
    <x v="9"/>
    <n v="116330"/>
  </r>
  <r>
    <s v="TXN02007"/>
    <x v="1974"/>
    <x v="0"/>
    <x v="3"/>
    <x v="1"/>
    <n v="8"/>
    <n v="18607"/>
    <n v="148856"/>
    <n v="113702"/>
    <n v="35154"/>
    <n v="2"/>
    <x v="3"/>
    <n v="53"/>
    <x v="3"/>
    <x v="317"/>
    <n v="0.23616112215832752"/>
    <x v="15"/>
    <n v="148856"/>
  </r>
  <r>
    <s v="TXN02008"/>
    <x v="1975"/>
    <x v="2"/>
    <x v="0"/>
    <x v="5"/>
    <n v="6"/>
    <n v="11171"/>
    <n v="67026"/>
    <n v="56377"/>
    <n v="10649"/>
    <n v="4"/>
    <x v="3"/>
    <n v="94"/>
    <x v="1"/>
    <x v="205"/>
    <n v="0.1588786441082565"/>
    <x v="0"/>
    <n v="67026"/>
  </r>
  <r>
    <s v="TXN02009"/>
    <x v="1976"/>
    <x v="2"/>
    <x v="1"/>
    <x v="1"/>
    <n v="1"/>
    <n v="51822"/>
    <n v="51822"/>
    <n v="27062"/>
    <n v="24760"/>
    <n v="1"/>
    <x v="2"/>
    <n v="82"/>
    <x v="1"/>
    <x v="322"/>
    <n v="0.47778935587202348"/>
    <x v="0"/>
    <n v="51822"/>
  </r>
  <r>
    <s v="TXN02010"/>
    <x v="1977"/>
    <x v="1"/>
    <x v="3"/>
    <x v="6"/>
    <n v="2"/>
    <n v="25969"/>
    <n v="51938"/>
    <n v="40086"/>
    <n v="11852"/>
    <n v="4"/>
    <x v="3"/>
    <n v="95"/>
    <x v="1"/>
    <x v="284"/>
    <n v="0.22819515576264007"/>
    <x v="14"/>
    <n v="51938"/>
  </r>
  <r>
    <s v="TXN02011"/>
    <x v="1978"/>
    <x v="5"/>
    <x v="5"/>
    <x v="2"/>
    <n v="5"/>
    <n v="11063"/>
    <n v="55315"/>
    <n v="47981"/>
    <n v="7334"/>
    <n v="2"/>
    <x v="3"/>
    <n v="75"/>
    <x v="2"/>
    <x v="306"/>
    <n v="0.13258609780348909"/>
    <x v="2"/>
    <n v="55315"/>
  </r>
  <r>
    <s v="TXN02012"/>
    <x v="1979"/>
    <x v="5"/>
    <x v="1"/>
    <x v="5"/>
    <n v="8"/>
    <n v="36389"/>
    <n v="291112"/>
    <n v="214723"/>
    <n v="76389"/>
    <n v="1"/>
    <x v="1"/>
    <n v="71"/>
    <x v="0"/>
    <x v="77"/>
    <n v="0.26240416059798288"/>
    <x v="3"/>
    <n v="291112"/>
  </r>
  <r>
    <s v="TXN02013"/>
    <x v="1980"/>
    <x v="4"/>
    <x v="1"/>
    <x v="1"/>
    <n v="8"/>
    <n v="45527"/>
    <n v="364216"/>
    <n v="192318"/>
    <n v="171898"/>
    <n v="4"/>
    <x v="3"/>
    <n v="51"/>
    <x v="0"/>
    <x v="134"/>
    <n v="0.47196718430821272"/>
    <x v="7"/>
    <n v="364216"/>
  </r>
  <r>
    <s v="TXN02014"/>
    <x v="1981"/>
    <x v="0"/>
    <x v="5"/>
    <x v="2"/>
    <n v="5"/>
    <n v="51355"/>
    <n v="256775"/>
    <n v="157670"/>
    <n v="99105"/>
    <n v="1"/>
    <x v="3"/>
    <n v="70"/>
    <x v="0"/>
    <x v="258"/>
    <n v="0.38596047122967581"/>
    <x v="10"/>
    <n v="256775"/>
  </r>
  <r>
    <s v="TXN02015"/>
    <x v="1982"/>
    <x v="5"/>
    <x v="4"/>
    <x v="1"/>
    <n v="9"/>
    <n v="12474"/>
    <n v="112266"/>
    <n v="86056"/>
    <n v="26210"/>
    <n v="4"/>
    <x v="1"/>
    <n v="63"/>
    <x v="3"/>
    <x v="450"/>
    <n v="0.23346338161152977"/>
    <x v="6"/>
    <n v="112266"/>
  </r>
  <r>
    <s v="TXN02016"/>
    <x v="1983"/>
    <x v="4"/>
    <x v="2"/>
    <x v="6"/>
    <n v="5"/>
    <n v="32371"/>
    <n v="161855"/>
    <n v="85011"/>
    <n v="76844"/>
    <n v="5"/>
    <x v="1"/>
    <n v="92"/>
    <x v="3"/>
    <x v="101"/>
    <n v="0.47477062803126258"/>
    <x v="3"/>
    <n v="161855"/>
  </r>
  <r>
    <s v="TXN02017"/>
    <x v="1984"/>
    <x v="3"/>
    <x v="1"/>
    <x v="4"/>
    <n v="7"/>
    <n v="8492"/>
    <n v="59444"/>
    <n v="34503"/>
    <n v="24941"/>
    <n v="2"/>
    <x v="2"/>
    <n v="62"/>
    <x v="3"/>
    <x v="467"/>
    <n v="0.41957136128120587"/>
    <x v="5"/>
    <n v="59444"/>
  </r>
  <r>
    <s v="TXN02018"/>
    <x v="1985"/>
    <x v="4"/>
    <x v="2"/>
    <x v="6"/>
    <n v="1"/>
    <n v="47487"/>
    <n v="47487"/>
    <n v="37192"/>
    <n v="10295"/>
    <n v="4"/>
    <x v="1"/>
    <n v="64"/>
    <x v="0"/>
    <x v="386"/>
    <n v="0.21679617579548086"/>
    <x v="1"/>
    <n v="47487"/>
  </r>
  <r>
    <s v="TXN02019"/>
    <x v="1986"/>
    <x v="3"/>
    <x v="3"/>
    <x v="2"/>
    <n v="4"/>
    <n v="3707"/>
    <n v="14828"/>
    <n v="8740"/>
    <n v="6088"/>
    <n v="3"/>
    <x v="3"/>
    <n v="52"/>
    <x v="3"/>
    <x v="419"/>
    <n v="0.41057458861613166"/>
    <x v="5"/>
    <n v="14828"/>
  </r>
  <r>
    <s v="TXN02020"/>
    <x v="1987"/>
    <x v="2"/>
    <x v="2"/>
    <x v="5"/>
    <n v="2"/>
    <n v="29135"/>
    <n v="58270"/>
    <n v="51982"/>
    <n v="6288"/>
    <n v="1"/>
    <x v="2"/>
    <n v="98"/>
    <x v="0"/>
    <x v="56"/>
    <n v="0.10791144671357474"/>
    <x v="15"/>
    <n v="58270"/>
  </r>
  <r>
    <s v="TXN02021"/>
    <x v="1988"/>
    <x v="4"/>
    <x v="2"/>
    <x v="3"/>
    <n v="3"/>
    <n v="54821"/>
    <n v="164463"/>
    <n v="141498"/>
    <n v="22965"/>
    <n v="1"/>
    <x v="2"/>
    <n v="59"/>
    <x v="1"/>
    <x v="137"/>
    <n v="0.13963627077214935"/>
    <x v="4"/>
    <n v="164463"/>
  </r>
  <r>
    <s v="TXN02022"/>
    <x v="1989"/>
    <x v="1"/>
    <x v="3"/>
    <x v="2"/>
    <n v="7"/>
    <n v="75009"/>
    <n v="525063"/>
    <n v="324516"/>
    <n v="200547"/>
    <n v="2"/>
    <x v="2"/>
    <n v="88"/>
    <x v="0"/>
    <x v="405"/>
    <n v="0.38194845190005772"/>
    <x v="2"/>
    <n v="525063"/>
  </r>
  <r>
    <s v="TXN02023"/>
    <x v="1990"/>
    <x v="5"/>
    <x v="3"/>
    <x v="2"/>
    <n v="4"/>
    <n v="37933"/>
    <n v="151732"/>
    <n v="67746"/>
    <n v="83986"/>
    <n v="2"/>
    <x v="1"/>
    <n v="83"/>
    <x v="1"/>
    <x v="340"/>
    <n v="0.55351540874700134"/>
    <x v="1"/>
    <n v="151732"/>
  </r>
  <r>
    <s v="TXN02024"/>
    <x v="1991"/>
    <x v="4"/>
    <x v="2"/>
    <x v="6"/>
    <n v="2"/>
    <n v="60424"/>
    <n v="120848"/>
    <n v="89544"/>
    <n v="31304"/>
    <n v="2"/>
    <x v="1"/>
    <n v="82"/>
    <x v="3"/>
    <x v="127"/>
    <n v="0.25903614457831325"/>
    <x v="6"/>
    <n v="120848"/>
  </r>
  <r>
    <s v="TXN02025"/>
    <x v="1992"/>
    <x v="0"/>
    <x v="0"/>
    <x v="6"/>
    <n v="9"/>
    <n v="10956"/>
    <n v="98604"/>
    <n v="61174"/>
    <n v="37430"/>
    <n v="1"/>
    <x v="3"/>
    <n v="90"/>
    <x v="2"/>
    <x v="421"/>
    <n v="0.37959920490040971"/>
    <x v="12"/>
    <n v="98604"/>
  </r>
  <r>
    <s v="TXN02026"/>
    <x v="1993"/>
    <x v="1"/>
    <x v="1"/>
    <x v="1"/>
    <n v="8"/>
    <n v="70399"/>
    <n v="563192"/>
    <n v="316365"/>
    <n v="246827"/>
    <n v="1"/>
    <x v="1"/>
    <n v="81"/>
    <x v="0"/>
    <x v="71"/>
    <n v="0.43826439296012726"/>
    <x v="14"/>
    <n v="563192"/>
  </r>
  <r>
    <s v="TXN02027"/>
    <x v="1994"/>
    <x v="4"/>
    <x v="4"/>
    <x v="5"/>
    <n v="1"/>
    <n v="45011"/>
    <n v="45011"/>
    <n v="33473"/>
    <n v="11538"/>
    <n v="5"/>
    <x v="3"/>
    <n v="97"/>
    <x v="3"/>
    <x v="288"/>
    <n v="0.25633733976139167"/>
    <x v="13"/>
    <n v="45011"/>
  </r>
  <r>
    <s v="TXN02028"/>
    <x v="1995"/>
    <x v="0"/>
    <x v="3"/>
    <x v="0"/>
    <n v="8"/>
    <n v="43117"/>
    <n v="344936"/>
    <n v="187916"/>
    <n v="157020"/>
    <n v="1"/>
    <x v="2"/>
    <n v="62"/>
    <x v="2"/>
    <x v="59"/>
    <n v="0.45521488044158914"/>
    <x v="10"/>
    <n v="344936"/>
  </r>
  <r>
    <s v="TXN02029"/>
    <x v="1996"/>
    <x v="3"/>
    <x v="2"/>
    <x v="4"/>
    <n v="10"/>
    <n v="74831"/>
    <n v="748310"/>
    <n v="484546"/>
    <n v="263764"/>
    <n v="1"/>
    <x v="3"/>
    <n v="85"/>
    <x v="3"/>
    <x v="45"/>
    <n v="0.35247958733679891"/>
    <x v="8"/>
    <n v="748310"/>
  </r>
  <r>
    <s v="TXN02030"/>
    <x v="1997"/>
    <x v="1"/>
    <x v="4"/>
    <x v="3"/>
    <n v="1"/>
    <n v="29915"/>
    <n v="29915"/>
    <n v="23857"/>
    <n v="6058"/>
    <n v="4"/>
    <x v="1"/>
    <n v="74"/>
    <x v="1"/>
    <x v="115"/>
    <n v="0.20250710345980277"/>
    <x v="7"/>
    <n v="29915"/>
  </r>
  <r>
    <s v="TXN02031"/>
    <x v="1998"/>
    <x v="2"/>
    <x v="0"/>
    <x v="3"/>
    <n v="6"/>
    <n v="64318"/>
    <n v="385908"/>
    <n v="238416"/>
    <n v="147492"/>
    <n v="3"/>
    <x v="1"/>
    <n v="88"/>
    <x v="3"/>
    <x v="416"/>
    <n v="0.38219471998507415"/>
    <x v="0"/>
    <n v="385908"/>
  </r>
  <r>
    <s v="TXN02032"/>
    <x v="1999"/>
    <x v="5"/>
    <x v="1"/>
    <x v="4"/>
    <n v="7"/>
    <n v="37030"/>
    <n v="259210"/>
    <n v="228323"/>
    <n v="30887"/>
    <n v="1"/>
    <x v="2"/>
    <n v="72"/>
    <x v="0"/>
    <x v="231"/>
    <n v="0.11915821148875429"/>
    <x v="14"/>
    <n v="259210"/>
  </r>
  <r>
    <s v="TXN02033"/>
    <x v="2000"/>
    <x v="1"/>
    <x v="0"/>
    <x v="2"/>
    <n v="6"/>
    <n v="77762"/>
    <n v="466572"/>
    <n v="276624"/>
    <n v="189948"/>
    <n v="3"/>
    <x v="0"/>
    <n v="77"/>
    <x v="0"/>
    <x v="481"/>
    <n v="0.40711401455723878"/>
    <x v="6"/>
    <n v="466572"/>
  </r>
  <r>
    <s v="TXN02034"/>
    <x v="2001"/>
    <x v="4"/>
    <x v="3"/>
    <x v="2"/>
    <n v="10"/>
    <n v="66836"/>
    <n v="668360"/>
    <n v="272225"/>
    <n v="396135"/>
    <n v="5"/>
    <x v="0"/>
    <n v="88"/>
    <x v="3"/>
    <x v="131"/>
    <n v="0.59269704949428448"/>
    <x v="2"/>
    <n v="668360"/>
  </r>
  <r>
    <s v="TXN02035"/>
    <x v="2002"/>
    <x v="5"/>
    <x v="1"/>
    <x v="6"/>
    <n v="10"/>
    <n v="56405"/>
    <n v="564050"/>
    <n v="241640"/>
    <n v="322410"/>
    <n v="3"/>
    <x v="2"/>
    <n v="86"/>
    <x v="1"/>
    <x v="84"/>
    <n v="0.57159826256537538"/>
    <x v="0"/>
    <n v="564050"/>
  </r>
  <r>
    <s v="TXN02036"/>
    <x v="2003"/>
    <x v="1"/>
    <x v="5"/>
    <x v="0"/>
    <n v="1"/>
    <n v="44202"/>
    <n v="44202"/>
    <n v="36975"/>
    <n v="7227"/>
    <n v="2"/>
    <x v="0"/>
    <n v="76"/>
    <x v="3"/>
    <x v="313"/>
    <n v="0.16349938916791096"/>
    <x v="2"/>
    <n v="44202"/>
  </r>
  <r>
    <s v="TXN02037"/>
    <x v="2004"/>
    <x v="5"/>
    <x v="2"/>
    <x v="0"/>
    <n v="2"/>
    <n v="11188"/>
    <n v="22376"/>
    <n v="16317"/>
    <n v="6059"/>
    <n v="2"/>
    <x v="0"/>
    <n v="62"/>
    <x v="1"/>
    <x v="195"/>
    <n v="0.27078119413657492"/>
    <x v="14"/>
    <n v="22376"/>
  </r>
  <r>
    <s v="TXN02038"/>
    <x v="2005"/>
    <x v="2"/>
    <x v="3"/>
    <x v="3"/>
    <n v="10"/>
    <n v="60815"/>
    <n v="608150"/>
    <n v="435853"/>
    <n v="172297"/>
    <n v="3"/>
    <x v="1"/>
    <n v="64"/>
    <x v="1"/>
    <x v="301"/>
    <n v="0.28331332730411907"/>
    <x v="14"/>
    <n v="608150"/>
  </r>
  <r>
    <s v="TXN02039"/>
    <x v="2006"/>
    <x v="0"/>
    <x v="1"/>
    <x v="4"/>
    <n v="4"/>
    <n v="64050"/>
    <n v="256200"/>
    <n v="131140"/>
    <n v="125060"/>
    <n v="4"/>
    <x v="2"/>
    <n v="84"/>
    <x v="0"/>
    <x v="239"/>
    <n v="0.48813427010148319"/>
    <x v="10"/>
    <n v="256200"/>
  </r>
  <r>
    <s v="TXN02040"/>
    <x v="2007"/>
    <x v="4"/>
    <x v="4"/>
    <x v="1"/>
    <n v="5"/>
    <n v="38270"/>
    <n v="191350"/>
    <n v="115959"/>
    <n v="75391"/>
    <n v="4"/>
    <x v="3"/>
    <n v="52"/>
    <x v="1"/>
    <x v="125"/>
    <n v="0.3939952965769532"/>
    <x v="9"/>
    <n v="191350"/>
  </r>
  <r>
    <s v="TXN02041"/>
    <x v="2008"/>
    <x v="5"/>
    <x v="3"/>
    <x v="6"/>
    <n v="4"/>
    <n v="23149"/>
    <n v="92596"/>
    <n v="60249"/>
    <n v="32347"/>
    <n v="4"/>
    <x v="2"/>
    <n v="85"/>
    <x v="0"/>
    <x v="416"/>
    <n v="0.34933474448140306"/>
    <x v="0"/>
    <n v="92596"/>
  </r>
  <r>
    <s v="TXN02042"/>
    <x v="1512"/>
    <x v="5"/>
    <x v="3"/>
    <x v="4"/>
    <n v="6"/>
    <n v="65194"/>
    <n v="391164"/>
    <n v="189939"/>
    <n v="201225"/>
    <n v="2"/>
    <x v="3"/>
    <n v="80"/>
    <x v="3"/>
    <x v="61"/>
    <n v="0.51442617418780867"/>
    <x v="8"/>
    <n v="391164"/>
  </r>
  <r>
    <s v="TXN02043"/>
    <x v="2009"/>
    <x v="2"/>
    <x v="0"/>
    <x v="6"/>
    <n v="2"/>
    <n v="6035"/>
    <n v="12070"/>
    <n v="9673"/>
    <n v="2397"/>
    <n v="5"/>
    <x v="2"/>
    <n v="62"/>
    <x v="1"/>
    <x v="53"/>
    <n v="0.19859154929577466"/>
    <x v="2"/>
    <n v="12070"/>
  </r>
  <r>
    <s v="TXN02044"/>
    <x v="2010"/>
    <x v="4"/>
    <x v="4"/>
    <x v="5"/>
    <n v="8"/>
    <n v="70736"/>
    <n v="565888"/>
    <n v="459927"/>
    <n v="105961"/>
    <n v="4"/>
    <x v="1"/>
    <n v="86"/>
    <x v="0"/>
    <x v="374"/>
    <n v="0.18724729981904548"/>
    <x v="12"/>
    <n v="565888"/>
  </r>
  <r>
    <s v="TXN02045"/>
    <x v="2011"/>
    <x v="4"/>
    <x v="2"/>
    <x v="5"/>
    <n v="2"/>
    <n v="74671"/>
    <n v="149342"/>
    <n v="78280"/>
    <n v="71062"/>
    <n v="4"/>
    <x v="0"/>
    <n v="61"/>
    <x v="2"/>
    <x v="233"/>
    <n v="0.47583399177726293"/>
    <x v="5"/>
    <n v="149342"/>
  </r>
  <r>
    <s v="TXN02046"/>
    <x v="2012"/>
    <x v="1"/>
    <x v="2"/>
    <x v="4"/>
    <n v="3"/>
    <n v="26230"/>
    <n v="78690"/>
    <n v="37405"/>
    <n v="41285"/>
    <n v="5"/>
    <x v="3"/>
    <n v="97"/>
    <x v="1"/>
    <x v="25"/>
    <n v="0.52465370440970893"/>
    <x v="15"/>
    <n v="78690"/>
  </r>
  <r>
    <s v="TXN02047"/>
    <x v="2013"/>
    <x v="0"/>
    <x v="5"/>
    <x v="1"/>
    <n v="9"/>
    <n v="2727"/>
    <n v="24543"/>
    <n v="18661"/>
    <n v="5882"/>
    <n v="4"/>
    <x v="1"/>
    <n v="87"/>
    <x v="0"/>
    <x v="350"/>
    <n v="0.23966100313735078"/>
    <x v="6"/>
    <n v="24543"/>
  </r>
  <r>
    <s v="TXN02048"/>
    <x v="2014"/>
    <x v="5"/>
    <x v="0"/>
    <x v="3"/>
    <n v="8"/>
    <n v="17267"/>
    <n v="138136"/>
    <n v="93035"/>
    <n v="45101"/>
    <n v="3"/>
    <x v="1"/>
    <n v="92"/>
    <x v="1"/>
    <x v="320"/>
    <n v="0.32649707534603578"/>
    <x v="16"/>
    <n v="138136"/>
  </r>
  <r>
    <s v="TXN02049"/>
    <x v="2015"/>
    <x v="2"/>
    <x v="4"/>
    <x v="5"/>
    <n v="6"/>
    <n v="60072"/>
    <n v="360432"/>
    <n v="207734"/>
    <n v="152698"/>
    <n v="3"/>
    <x v="0"/>
    <n v="78"/>
    <x v="2"/>
    <x v="429"/>
    <n v="0.42365272783770586"/>
    <x v="12"/>
    <n v="360432"/>
  </r>
  <r>
    <s v="TXN02050"/>
    <x v="2016"/>
    <x v="3"/>
    <x v="4"/>
    <x v="4"/>
    <n v="9"/>
    <n v="69544"/>
    <n v="625896"/>
    <n v="549231"/>
    <n v="76665"/>
    <n v="1"/>
    <x v="1"/>
    <n v="77"/>
    <x v="1"/>
    <x v="347"/>
    <n v="0.12248840062885846"/>
    <x v="13"/>
    <n v="625896"/>
  </r>
  <r>
    <s v="TXN02051"/>
    <x v="2017"/>
    <x v="1"/>
    <x v="4"/>
    <x v="0"/>
    <n v="6"/>
    <n v="21830"/>
    <n v="130980"/>
    <n v="82285"/>
    <n v="48695"/>
    <n v="4"/>
    <x v="2"/>
    <n v="94"/>
    <x v="1"/>
    <x v="306"/>
    <n v="0.37177431668957095"/>
    <x v="2"/>
    <n v="130980"/>
  </r>
  <r>
    <s v="TXN02052"/>
    <x v="2018"/>
    <x v="1"/>
    <x v="1"/>
    <x v="1"/>
    <n v="9"/>
    <n v="38701"/>
    <n v="348309"/>
    <n v="181596"/>
    <n v="166713"/>
    <n v="3"/>
    <x v="2"/>
    <n v="56"/>
    <x v="1"/>
    <x v="30"/>
    <n v="0.47863534964643462"/>
    <x v="1"/>
    <n v="348309"/>
  </r>
  <r>
    <s v="TXN02053"/>
    <x v="2019"/>
    <x v="2"/>
    <x v="1"/>
    <x v="3"/>
    <n v="8"/>
    <n v="19339"/>
    <n v="154712"/>
    <n v="108954"/>
    <n v="45758"/>
    <n v="4"/>
    <x v="2"/>
    <n v="96"/>
    <x v="2"/>
    <x v="249"/>
    <n v="0.29576244893738041"/>
    <x v="8"/>
    <n v="154712"/>
  </r>
  <r>
    <s v="TXN02054"/>
    <x v="2020"/>
    <x v="5"/>
    <x v="4"/>
    <x v="3"/>
    <n v="2"/>
    <n v="21077"/>
    <n v="42154"/>
    <n v="17300"/>
    <n v="24854"/>
    <n v="3"/>
    <x v="2"/>
    <n v="82"/>
    <x v="3"/>
    <x v="20"/>
    <n v="0.58960003795606586"/>
    <x v="12"/>
    <n v="42154"/>
  </r>
  <r>
    <s v="TXN02055"/>
    <x v="2021"/>
    <x v="1"/>
    <x v="0"/>
    <x v="1"/>
    <n v="9"/>
    <n v="60411"/>
    <n v="543699"/>
    <n v="466458"/>
    <n v="77241"/>
    <n v="5"/>
    <x v="2"/>
    <n v="66"/>
    <x v="2"/>
    <x v="494"/>
    <n v="0.14206573857961849"/>
    <x v="12"/>
    <n v="543699"/>
  </r>
  <r>
    <s v="TXN02056"/>
    <x v="2022"/>
    <x v="0"/>
    <x v="1"/>
    <x v="1"/>
    <n v="4"/>
    <n v="58279"/>
    <n v="233116"/>
    <n v="113900"/>
    <n v="119216"/>
    <n v="5"/>
    <x v="1"/>
    <n v="86"/>
    <x v="1"/>
    <x v="436"/>
    <n v="0.5114020487654215"/>
    <x v="12"/>
    <n v="233116"/>
  </r>
  <r>
    <s v="TXN02057"/>
    <x v="2023"/>
    <x v="4"/>
    <x v="5"/>
    <x v="1"/>
    <n v="5"/>
    <n v="66269"/>
    <n v="331345"/>
    <n v="211140"/>
    <n v="120205"/>
    <n v="4"/>
    <x v="2"/>
    <n v="66"/>
    <x v="0"/>
    <x v="293"/>
    <n v="0.36277897659539149"/>
    <x v="16"/>
    <n v="331345"/>
  </r>
  <r>
    <s v="TXN02058"/>
    <x v="2024"/>
    <x v="1"/>
    <x v="5"/>
    <x v="5"/>
    <n v="6"/>
    <n v="70727"/>
    <n v="424362"/>
    <n v="376717"/>
    <n v="47645"/>
    <n v="4"/>
    <x v="3"/>
    <n v="84"/>
    <x v="0"/>
    <x v="430"/>
    <n v="0.1122744260796207"/>
    <x v="3"/>
    <n v="424362"/>
  </r>
  <r>
    <s v="TXN02059"/>
    <x v="2025"/>
    <x v="2"/>
    <x v="2"/>
    <x v="4"/>
    <n v="3"/>
    <n v="2456"/>
    <n v="7368"/>
    <n v="4178"/>
    <n v="3190"/>
    <n v="1"/>
    <x v="3"/>
    <n v="70"/>
    <x v="1"/>
    <x v="192"/>
    <n v="0.43295331161780676"/>
    <x v="13"/>
    <n v="7368"/>
  </r>
  <r>
    <s v="TXN02060"/>
    <x v="2026"/>
    <x v="2"/>
    <x v="0"/>
    <x v="4"/>
    <n v="2"/>
    <n v="54021"/>
    <n v="108042"/>
    <n v="63258"/>
    <n v="44784"/>
    <n v="2"/>
    <x v="0"/>
    <n v="60"/>
    <x v="2"/>
    <x v="101"/>
    <n v="0.41450547009496308"/>
    <x v="3"/>
    <n v="108042"/>
  </r>
  <r>
    <s v="TXN02061"/>
    <x v="2027"/>
    <x v="3"/>
    <x v="4"/>
    <x v="3"/>
    <n v="3"/>
    <n v="47374"/>
    <n v="142122"/>
    <n v="96798"/>
    <n v="45324"/>
    <n v="1"/>
    <x v="1"/>
    <n v="92"/>
    <x v="0"/>
    <x v="294"/>
    <n v="0.31890910626081814"/>
    <x v="7"/>
    <n v="142122"/>
  </r>
  <r>
    <s v="TXN02062"/>
    <x v="1480"/>
    <x v="1"/>
    <x v="3"/>
    <x v="4"/>
    <n v="4"/>
    <n v="13597"/>
    <n v="54388"/>
    <n v="29871"/>
    <n v="24517"/>
    <n v="2"/>
    <x v="2"/>
    <n v="58"/>
    <x v="0"/>
    <x v="325"/>
    <n v="0.45077958373170551"/>
    <x v="13"/>
    <n v="54388"/>
  </r>
  <r>
    <s v="TXN02063"/>
    <x v="2028"/>
    <x v="5"/>
    <x v="4"/>
    <x v="6"/>
    <n v="5"/>
    <n v="51165"/>
    <n v="255825"/>
    <n v="135521"/>
    <n v="120304"/>
    <n v="5"/>
    <x v="3"/>
    <n v="89"/>
    <x v="2"/>
    <x v="321"/>
    <n v="0.47025896609010065"/>
    <x v="8"/>
    <n v="255825"/>
  </r>
  <r>
    <s v="TXN02064"/>
    <x v="2029"/>
    <x v="2"/>
    <x v="1"/>
    <x v="0"/>
    <n v="5"/>
    <n v="37375"/>
    <n v="186875"/>
    <n v="106954"/>
    <n v="79921"/>
    <n v="2"/>
    <x v="1"/>
    <n v="84"/>
    <x v="3"/>
    <x v="1"/>
    <n v="0.42767090301003347"/>
    <x v="1"/>
    <n v="186875"/>
  </r>
  <r>
    <s v="TXN02065"/>
    <x v="2030"/>
    <x v="0"/>
    <x v="0"/>
    <x v="1"/>
    <n v="4"/>
    <n v="40884"/>
    <n v="163536"/>
    <n v="129740"/>
    <n v="33796"/>
    <n v="1"/>
    <x v="3"/>
    <n v="63"/>
    <x v="3"/>
    <x v="3"/>
    <n v="0.20665786126602093"/>
    <x v="3"/>
    <n v="163536"/>
  </r>
  <r>
    <s v="TXN02066"/>
    <x v="2031"/>
    <x v="3"/>
    <x v="2"/>
    <x v="1"/>
    <n v="9"/>
    <n v="33501"/>
    <n v="301509"/>
    <n v="199192"/>
    <n v="102317"/>
    <n v="5"/>
    <x v="3"/>
    <n v="57"/>
    <x v="0"/>
    <x v="399"/>
    <n v="0.33934973748710651"/>
    <x v="12"/>
    <n v="301509"/>
  </r>
  <r>
    <s v="TXN02067"/>
    <x v="2032"/>
    <x v="2"/>
    <x v="2"/>
    <x v="4"/>
    <n v="1"/>
    <n v="6048"/>
    <n v="6048"/>
    <n v="3495"/>
    <n v="2553"/>
    <n v="5"/>
    <x v="3"/>
    <n v="84"/>
    <x v="1"/>
    <x v="260"/>
    <n v="0.42212301587301587"/>
    <x v="10"/>
    <n v="6048"/>
  </r>
  <r>
    <s v="TXN02068"/>
    <x v="1304"/>
    <x v="1"/>
    <x v="5"/>
    <x v="1"/>
    <n v="4"/>
    <n v="10397"/>
    <n v="41588"/>
    <n v="37272"/>
    <n v="4316"/>
    <n v="3"/>
    <x v="0"/>
    <n v="50"/>
    <x v="1"/>
    <x v="452"/>
    <n v="0.10377993652015004"/>
    <x v="3"/>
    <n v="41588"/>
  </r>
  <r>
    <s v="TXN02069"/>
    <x v="2033"/>
    <x v="3"/>
    <x v="2"/>
    <x v="3"/>
    <n v="5"/>
    <n v="4505"/>
    <n v="22525"/>
    <n v="13078"/>
    <n v="9447"/>
    <n v="4"/>
    <x v="3"/>
    <n v="80"/>
    <x v="0"/>
    <x v="201"/>
    <n v="0.41940066592674807"/>
    <x v="3"/>
    <n v="22525"/>
  </r>
  <r>
    <s v="TXN02070"/>
    <x v="2034"/>
    <x v="2"/>
    <x v="4"/>
    <x v="5"/>
    <n v="7"/>
    <n v="32850"/>
    <n v="229950"/>
    <n v="165590"/>
    <n v="64360"/>
    <n v="3"/>
    <x v="0"/>
    <n v="87"/>
    <x v="1"/>
    <x v="269"/>
    <n v="0.27988693194172648"/>
    <x v="13"/>
    <n v="229950"/>
  </r>
  <r>
    <s v="TXN02071"/>
    <x v="2035"/>
    <x v="0"/>
    <x v="3"/>
    <x v="0"/>
    <n v="3"/>
    <n v="74730"/>
    <n v="224190"/>
    <n v="187453"/>
    <n v="36737"/>
    <n v="3"/>
    <x v="3"/>
    <n v="64"/>
    <x v="1"/>
    <x v="28"/>
    <n v="0.16386547125206299"/>
    <x v="11"/>
    <n v="224190"/>
  </r>
  <r>
    <s v="TXN02072"/>
    <x v="2036"/>
    <x v="5"/>
    <x v="0"/>
    <x v="2"/>
    <n v="1"/>
    <n v="67223"/>
    <n v="67223"/>
    <n v="32308"/>
    <n v="34915"/>
    <n v="4"/>
    <x v="2"/>
    <n v="69"/>
    <x v="0"/>
    <x v="321"/>
    <n v="0.51939068473587913"/>
    <x v="8"/>
    <n v="67223"/>
  </r>
  <r>
    <s v="TXN02073"/>
    <x v="2037"/>
    <x v="0"/>
    <x v="3"/>
    <x v="6"/>
    <n v="10"/>
    <n v="46245"/>
    <n v="462450"/>
    <n v="340894"/>
    <n v="121556"/>
    <n v="1"/>
    <x v="1"/>
    <n v="60"/>
    <x v="2"/>
    <x v="308"/>
    <n v="0.26285220023786354"/>
    <x v="14"/>
    <n v="462450"/>
  </r>
  <r>
    <s v="TXN02074"/>
    <x v="2038"/>
    <x v="2"/>
    <x v="4"/>
    <x v="2"/>
    <n v="2"/>
    <n v="9461"/>
    <n v="18922"/>
    <n v="16580"/>
    <n v="2342"/>
    <n v="3"/>
    <x v="0"/>
    <n v="64"/>
    <x v="3"/>
    <x v="102"/>
    <n v="0.12377127153577847"/>
    <x v="9"/>
    <n v="18922"/>
  </r>
  <r>
    <s v="TXN02075"/>
    <x v="2039"/>
    <x v="4"/>
    <x v="0"/>
    <x v="0"/>
    <n v="1"/>
    <n v="68623"/>
    <n v="68623"/>
    <n v="60910"/>
    <n v="7713"/>
    <n v="4"/>
    <x v="3"/>
    <n v="61"/>
    <x v="0"/>
    <x v="371"/>
    <n v="0.11239671830144413"/>
    <x v="4"/>
    <n v="68623"/>
  </r>
  <r>
    <s v="TXN02076"/>
    <x v="2040"/>
    <x v="3"/>
    <x v="2"/>
    <x v="5"/>
    <n v="8"/>
    <n v="3605"/>
    <n v="28840"/>
    <n v="15180"/>
    <n v="13660"/>
    <n v="4"/>
    <x v="3"/>
    <n v="66"/>
    <x v="2"/>
    <x v="124"/>
    <n v="0.47364771151178919"/>
    <x v="8"/>
    <n v="28840"/>
  </r>
  <r>
    <s v="TXN02077"/>
    <x v="214"/>
    <x v="3"/>
    <x v="2"/>
    <x v="3"/>
    <n v="1"/>
    <n v="45510"/>
    <n v="45510"/>
    <n v="25063"/>
    <n v="20447"/>
    <n v="4"/>
    <x v="1"/>
    <n v="77"/>
    <x v="2"/>
    <x v="442"/>
    <n v="0.44928587123709074"/>
    <x v="0"/>
    <n v="45510"/>
  </r>
  <r>
    <s v="TXN02078"/>
    <x v="2041"/>
    <x v="1"/>
    <x v="4"/>
    <x v="3"/>
    <n v="7"/>
    <n v="32840"/>
    <n v="229880"/>
    <n v="99922"/>
    <n v="129958"/>
    <n v="4"/>
    <x v="3"/>
    <n v="65"/>
    <x v="3"/>
    <x v="379"/>
    <n v="0.56532973725421964"/>
    <x v="14"/>
    <n v="229880"/>
  </r>
  <r>
    <s v="TXN02079"/>
    <x v="2042"/>
    <x v="4"/>
    <x v="5"/>
    <x v="5"/>
    <n v="8"/>
    <n v="31384"/>
    <n v="251072"/>
    <n v="128164"/>
    <n v="122908"/>
    <n v="4"/>
    <x v="3"/>
    <n v="74"/>
    <x v="3"/>
    <x v="125"/>
    <n v="0.48953288299770586"/>
    <x v="9"/>
    <n v="251072"/>
  </r>
  <r>
    <s v="TXN02080"/>
    <x v="2043"/>
    <x v="5"/>
    <x v="3"/>
    <x v="3"/>
    <n v="9"/>
    <n v="25126"/>
    <n v="226134"/>
    <n v="168424"/>
    <n v="57710"/>
    <n v="4"/>
    <x v="3"/>
    <n v="92"/>
    <x v="0"/>
    <x v="419"/>
    <n v="0.25520266744496628"/>
    <x v="5"/>
    <n v="226134"/>
  </r>
  <r>
    <s v="TXN02081"/>
    <x v="2044"/>
    <x v="4"/>
    <x v="2"/>
    <x v="0"/>
    <n v="4"/>
    <n v="67992"/>
    <n v="271968"/>
    <n v="141764"/>
    <n v="130204"/>
    <n v="5"/>
    <x v="3"/>
    <n v="95"/>
    <x v="3"/>
    <x v="2"/>
    <n v="0.47874749970584773"/>
    <x v="2"/>
    <n v="271968"/>
  </r>
  <r>
    <s v="TXN02082"/>
    <x v="2045"/>
    <x v="4"/>
    <x v="3"/>
    <x v="6"/>
    <n v="3"/>
    <n v="62790"/>
    <n v="188370"/>
    <n v="158874"/>
    <n v="29496"/>
    <n v="2"/>
    <x v="3"/>
    <n v="56"/>
    <x v="1"/>
    <x v="327"/>
    <n v="0.15658544354196527"/>
    <x v="9"/>
    <n v="188370"/>
  </r>
  <r>
    <s v="TXN02083"/>
    <x v="2046"/>
    <x v="3"/>
    <x v="3"/>
    <x v="4"/>
    <n v="2"/>
    <n v="18185"/>
    <n v="36370"/>
    <n v="27355"/>
    <n v="9015"/>
    <n v="3"/>
    <x v="3"/>
    <n v="77"/>
    <x v="0"/>
    <x v="356"/>
    <n v="0.24786912290349189"/>
    <x v="16"/>
    <n v="36370"/>
  </r>
  <r>
    <s v="TXN02084"/>
    <x v="2047"/>
    <x v="4"/>
    <x v="4"/>
    <x v="6"/>
    <n v="3"/>
    <n v="36392"/>
    <n v="109176"/>
    <n v="50415"/>
    <n v="58761"/>
    <n v="1"/>
    <x v="2"/>
    <n v="97"/>
    <x v="2"/>
    <x v="219"/>
    <n v="0.5382226863046824"/>
    <x v="12"/>
    <n v="109176"/>
  </r>
  <r>
    <s v="TXN02085"/>
    <x v="2048"/>
    <x v="1"/>
    <x v="1"/>
    <x v="1"/>
    <n v="5"/>
    <n v="67302"/>
    <n v="336510"/>
    <n v="205001"/>
    <n v="131509"/>
    <n v="2"/>
    <x v="3"/>
    <n v="91"/>
    <x v="0"/>
    <x v="343"/>
    <n v="0.39080265073846243"/>
    <x v="14"/>
    <n v="336510"/>
  </r>
  <r>
    <s v="TXN02086"/>
    <x v="2049"/>
    <x v="5"/>
    <x v="0"/>
    <x v="3"/>
    <n v="3"/>
    <n v="4035"/>
    <n v="12105"/>
    <n v="8962"/>
    <n v="3143"/>
    <n v="1"/>
    <x v="0"/>
    <n v="68"/>
    <x v="3"/>
    <x v="424"/>
    <n v="0.25964477488641058"/>
    <x v="11"/>
    <n v="12105"/>
  </r>
  <r>
    <s v="TXN02087"/>
    <x v="2050"/>
    <x v="0"/>
    <x v="0"/>
    <x v="3"/>
    <n v="2"/>
    <n v="37848"/>
    <n v="75696"/>
    <n v="65760"/>
    <n v="9936"/>
    <n v="3"/>
    <x v="2"/>
    <n v="62"/>
    <x v="0"/>
    <x v="333"/>
    <n v="0.13126188966391883"/>
    <x v="14"/>
    <n v="75696"/>
  </r>
  <r>
    <s v="TXN02088"/>
    <x v="2051"/>
    <x v="2"/>
    <x v="1"/>
    <x v="6"/>
    <n v="6"/>
    <n v="33497"/>
    <n v="200982"/>
    <n v="116123"/>
    <n v="84859"/>
    <n v="1"/>
    <x v="3"/>
    <n v="82"/>
    <x v="2"/>
    <x v="94"/>
    <n v="0.42222189051755876"/>
    <x v="11"/>
    <n v="200982"/>
  </r>
  <r>
    <s v="TXN02089"/>
    <x v="2052"/>
    <x v="4"/>
    <x v="5"/>
    <x v="6"/>
    <n v="8"/>
    <n v="74922"/>
    <n v="599376"/>
    <n v="287276"/>
    <n v="312100"/>
    <n v="2"/>
    <x v="0"/>
    <n v="55"/>
    <x v="0"/>
    <x v="404"/>
    <n v="0.5207082031979926"/>
    <x v="6"/>
    <n v="599376"/>
  </r>
  <r>
    <s v="TXN02090"/>
    <x v="2053"/>
    <x v="0"/>
    <x v="5"/>
    <x v="4"/>
    <n v="1"/>
    <n v="25747"/>
    <n v="25747"/>
    <n v="20005"/>
    <n v="5742"/>
    <n v="2"/>
    <x v="1"/>
    <n v="100"/>
    <x v="2"/>
    <x v="484"/>
    <n v="0.22301627374062999"/>
    <x v="1"/>
    <n v="25747"/>
  </r>
  <r>
    <s v="TXN02091"/>
    <x v="2054"/>
    <x v="1"/>
    <x v="1"/>
    <x v="5"/>
    <n v="8"/>
    <n v="37489"/>
    <n v="299912"/>
    <n v="223418"/>
    <n v="76494"/>
    <n v="1"/>
    <x v="0"/>
    <n v="69"/>
    <x v="0"/>
    <x v="324"/>
    <n v="0.2550548160793833"/>
    <x v="10"/>
    <n v="299912"/>
  </r>
  <r>
    <s v="TXN02092"/>
    <x v="2055"/>
    <x v="2"/>
    <x v="4"/>
    <x v="4"/>
    <n v="4"/>
    <n v="5363"/>
    <n v="21452"/>
    <n v="10649"/>
    <n v="10803"/>
    <n v="2"/>
    <x v="2"/>
    <n v="83"/>
    <x v="1"/>
    <x v="49"/>
    <n v="0.50358940891292192"/>
    <x v="15"/>
    <n v="21452"/>
  </r>
  <r>
    <s v="TXN02093"/>
    <x v="2056"/>
    <x v="1"/>
    <x v="4"/>
    <x v="0"/>
    <n v="2"/>
    <n v="35235"/>
    <n v="70470"/>
    <n v="62795"/>
    <n v="7675"/>
    <n v="3"/>
    <x v="3"/>
    <n v="55"/>
    <x v="2"/>
    <x v="415"/>
    <n v="0.10891159358592309"/>
    <x v="1"/>
    <n v="70470"/>
  </r>
  <r>
    <s v="TXN02094"/>
    <x v="2057"/>
    <x v="0"/>
    <x v="0"/>
    <x v="2"/>
    <n v="3"/>
    <n v="10672"/>
    <n v="32016"/>
    <n v="18657"/>
    <n v="13359"/>
    <n v="3"/>
    <x v="0"/>
    <n v="57"/>
    <x v="3"/>
    <x v="365"/>
    <n v="0.41726011994002998"/>
    <x v="0"/>
    <n v="32016"/>
  </r>
  <r>
    <s v="TXN02095"/>
    <x v="2058"/>
    <x v="5"/>
    <x v="0"/>
    <x v="5"/>
    <n v="1"/>
    <n v="29553"/>
    <n v="29553"/>
    <n v="17919"/>
    <n v="11634"/>
    <n v="3"/>
    <x v="3"/>
    <n v="53"/>
    <x v="1"/>
    <x v="89"/>
    <n v="0.39366561770378644"/>
    <x v="10"/>
    <n v="29553"/>
  </r>
  <r>
    <s v="TXN02096"/>
    <x v="2059"/>
    <x v="2"/>
    <x v="2"/>
    <x v="5"/>
    <n v="9"/>
    <n v="37691"/>
    <n v="339219"/>
    <n v="145901"/>
    <n v="193318"/>
    <n v="5"/>
    <x v="1"/>
    <n v="50"/>
    <x v="0"/>
    <x v="270"/>
    <n v="0.56989142707218643"/>
    <x v="2"/>
    <n v="339219"/>
  </r>
  <r>
    <s v="TXN02097"/>
    <x v="2060"/>
    <x v="0"/>
    <x v="5"/>
    <x v="3"/>
    <n v="8"/>
    <n v="25594"/>
    <n v="204752"/>
    <n v="89229"/>
    <n v="115523"/>
    <n v="1"/>
    <x v="0"/>
    <n v="60"/>
    <x v="3"/>
    <x v="102"/>
    <n v="0.56420938501211226"/>
    <x v="9"/>
    <n v="204752"/>
  </r>
  <r>
    <s v="TXN02098"/>
    <x v="2061"/>
    <x v="2"/>
    <x v="1"/>
    <x v="2"/>
    <n v="6"/>
    <n v="70025"/>
    <n v="420150"/>
    <n v="317480"/>
    <n v="102670"/>
    <n v="1"/>
    <x v="0"/>
    <n v="97"/>
    <x v="1"/>
    <x v="443"/>
    <n v="0.24436510769963107"/>
    <x v="4"/>
    <n v="420150"/>
  </r>
  <r>
    <s v="TXN02099"/>
    <x v="2062"/>
    <x v="3"/>
    <x v="2"/>
    <x v="4"/>
    <n v="9"/>
    <n v="42083"/>
    <n v="378747"/>
    <n v="262356"/>
    <n v="116391"/>
    <n v="2"/>
    <x v="0"/>
    <n v="67"/>
    <x v="0"/>
    <x v="439"/>
    <n v="0.30730540439924275"/>
    <x v="14"/>
    <n v="378747"/>
  </r>
  <r>
    <s v="TXN02100"/>
    <x v="2063"/>
    <x v="3"/>
    <x v="2"/>
    <x v="2"/>
    <n v="8"/>
    <n v="77368"/>
    <n v="618944"/>
    <n v="538241"/>
    <n v="80703"/>
    <n v="3"/>
    <x v="2"/>
    <n v="90"/>
    <x v="2"/>
    <x v="441"/>
    <n v="0.13038820959569847"/>
    <x v="3"/>
    <n v="618944"/>
  </r>
  <r>
    <s v="TXN02101"/>
    <x v="2064"/>
    <x v="1"/>
    <x v="5"/>
    <x v="4"/>
    <n v="3"/>
    <n v="33610"/>
    <n v="100830"/>
    <n v="57444"/>
    <n v="43386"/>
    <n v="4"/>
    <x v="1"/>
    <n v="62"/>
    <x v="2"/>
    <x v="403"/>
    <n v="0.43028860458196966"/>
    <x v="11"/>
    <n v="100830"/>
  </r>
  <r>
    <s v="TXN02102"/>
    <x v="2065"/>
    <x v="0"/>
    <x v="3"/>
    <x v="1"/>
    <n v="7"/>
    <n v="61141"/>
    <n v="427987"/>
    <n v="356485"/>
    <n v="71502"/>
    <n v="2"/>
    <x v="3"/>
    <n v="87"/>
    <x v="0"/>
    <x v="466"/>
    <n v="0.16706582209272711"/>
    <x v="0"/>
    <n v="427987"/>
  </r>
  <r>
    <s v="TXN02103"/>
    <x v="2066"/>
    <x v="4"/>
    <x v="4"/>
    <x v="6"/>
    <n v="10"/>
    <n v="52029"/>
    <n v="520290"/>
    <n v="242397"/>
    <n v="277893"/>
    <n v="4"/>
    <x v="0"/>
    <n v="95"/>
    <x v="3"/>
    <x v="364"/>
    <n v="0.53411174537277284"/>
    <x v="0"/>
    <n v="520290"/>
  </r>
  <r>
    <s v="TXN02104"/>
    <x v="2067"/>
    <x v="2"/>
    <x v="0"/>
    <x v="0"/>
    <n v="7"/>
    <n v="28229"/>
    <n v="197603"/>
    <n v="174113"/>
    <n v="23490"/>
    <n v="2"/>
    <x v="2"/>
    <n v="98"/>
    <x v="2"/>
    <x v="55"/>
    <n v="0.11887471344058542"/>
    <x v="1"/>
    <n v="197603"/>
  </r>
  <r>
    <s v="TXN02105"/>
    <x v="2068"/>
    <x v="2"/>
    <x v="5"/>
    <x v="0"/>
    <n v="2"/>
    <n v="79820"/>
    <n v="159640"/>
    <n v="66249"/>
    <n v="93391"/>
    <n v="3"/>
    <x v="0"/>
    <n v="93"/>
    <x v="3"/>
    <x v="269"/>
    <n v="0.58501002255073919"/>
    <x v="13"/>
    <n v="159640"/>
  </r>
  <r>
    <s v="TXN02106"/>
    <x v="2069"/>
    <x v="0"/>
    <x v="5"/>
    <x v="6"/>
    <n v="6"/>
    <n v="30845"/>
    <n v="185070"/>
    <n v="121009"/>
    <n v="64061"/>
    <n v="2"/>
    <x v="2"/>
    <n v="91"/>
    <x v="1"/>
    <x v="321"/>
    <n v="0.34614470200464686"/>
    <x v="8"/>
    <n v="185070"/>
  </r>
  <r>
    <s v="TXN02107"/>
    <x v="2070"/>
    <x v="2"/>
    <x v="1"/>
    <x v="3"/>
    <n v="7"/>
    <n v="4610"/>
    <n v="32270"/>
    <n v="13827"/>
    <n v="18443"/>
    <n v="3"/>
    <x v="0"/>
    <n v="87"/>
    <x v="1"/>
    <x v="256"/>
    <n v="0.57152153703129838"/>
    <x v="12"/>
    <n v="32270"/>
  </r>
  <r>
    <s v="TXN02108"/>
    <x v="2071"/>
    <x v="1"/>
    <x v="0"/>
    <x v="3"/>
    <n v="1"/>
    <n v="50688"/>
    <n v="50688"/>
    <n v="42996"/>
    <n v="7692"/>
    <n v="1"/>
    <x v="0"/>
    <n v="62"/>
    <x v="3"/>
    <x v="99"/>
    <n v="0.15175189393939395"/>
    <x v="8"/>
    <n v="50688"/>
  </r>
  <r>
    <s v="TXN02109"/>
    <x v="2072"/>
    <x v="1"/>
    <x v="1"/>
    <x v="2"/>
    <n v="2"/>
    <n v="40363"/>
    <n v="80726"/>
    <n v="40521"/>
    <n v="40205"/>
    <n v="4"/>
    <x v="0"/>
    <n v="68"/>
    <x v="0"/>
    <x v="378"/>
    <n v="0.4980427619354359"/>
    <x v="3"/>
    <n v="80726"/>
  </r>
  <r>
    <s v="TXN02110"/>
    <x v="2073"/>
    <x v="5"/>
    <x v="2"/>
    <x v="3"/>
    <n v="9"/>
    <n v="69005"/>
    <n v="621045"/>
    <n v="543735"/>
    <n v="77310"/>
    <n v="2"/>
    <x v="0"/>
    <n v="55"/>
    <x v="1"/>
    <x v="132"/>
    <n v="0.12448373306282154"/>
    <x v="7"/>
    <n v="621045"/>
  </r>
  <r>
    <s v="TXN02111"/>
    <x v="2074"/>
    <x v="3"/>
    <x v="2"/>
    <x v="6"/>
    <n v="5"/>
    <n v="29528"/>
    <n v="147640"/>
    <n v="59948"/>
    <n v="87692"/>
    <n v="4"/>
    <x v="3"/>
    <n v="68"/>
    <x v="0"/>
    <x v="40"/>
    <n v="0.5939582768897318"/>
    <x v="6"/>
    <n v="147640"/>
  </r>
  <r>
    <s v="TXN02112"/>
    <x v="449"/>
    <x v="0"/>
    <x v="4"/>
    <x v="0"/>
    <n v="8"/>
    <n v="59836"/>
    <n v="478688"/>
    <n v="253947"/>
    <n v="224741"/>
    <n v="5"/>
    <x v="2"/>
    <n v="80"/>
    <x v="3"/>
    <x v="212"/>
    <n v="0.46949369944515007"/>
    <x v="11"/>
    <n v="478688"/>
  </r>
  <r>
    <s v="TXN02113"/>
    <x v="2075"/>
    <x v="4"/>
    <x v="3"/>
    <x v="4"/>
    <n v="2"/>
    <n v="28956"/>
    <n v="57912"/>
    <n v="45699"/>
    <n v="12213"/>
    <n v="1"/>
    <x v="1"/>
    <n v="95"/>
    <x v="0"/>
    <x v="2"/>
    <n v="0.2108889349357646"/>
    <x v="2"/>
    <n v="57912"/>
  </r>
  <r>
    <s v="TXN02114"/>
    <x v="2076"/>
    <x v="4"/>
    <x v="4"/>
    <x v="0"/>
    <n v="8"/>
    <n v="5588"/>
    <n v="44704"/>
    <n v="24114"/>
    <n v="20590"/>
    <n v="1"/>
    <x v="0"/>
    <n v="58"/>
    <x v="3"/>
    <x v="70"/>
    <n v="0.46058518253400144"/>
    <x v="9"/>
    <n v="44704"/>
  </r>
  <r>
    <s v="TXN02115"/>
    <x v="2077"/>
    <x v="2"/>
    <x v="0"/>
    <x v="4"/>
    <n v="10"/>
    <n v="33824"/>
    <n v="338240"/>
    <n v="266106"/>
    <n v="72134"/>
    <n v="2"/>
    <x v="3"/>
    <n v="96"/>
    <x v="3"/>
    <x v="192"/>
    <n v="0.21326277199621571"/>
    <x v="13"/>
    <n v="338240"/>
  </r>
  <r>
    <s v="TXN02116"/>
    <x v="2078"/>
    <x v="4"/>
    <x v="0"/>
    <x v="0"/>
    <n v="7"/>
    <n v="38834"/>
    <n v="271838"/>
    <n v="165573"/>
    <n v="106265"/>
    <n v="2"/>
    <x v="3"/>
    <n v="50"/>
    <x v="1"/>
    <x v="163"/>
    <n v="0.39091297022491339"/>
    <x v="3"/>
    <n v="271838"/>
  </r>
  <r>
    <s v="TXN02117"/>
    <x v="2079"/>
    <x v="0"/>
    <x v="2"/>
    <x v="2"/>
    <n v="8"/>
    <n v="12110"/>
    <n v="96880"/>
    <n v="48072"/>
    <n v="48808"/>
    <n v="2"/>
    <x v="3"/>
    <n v="98"/>
    <x v="2"/>
    <x v="99"/>
    <n v="0.50379851362510319"/>
    <x v="8"/>
    <n v="96880"/>
  </r>
  <r>
    <s v="TXN02118"/>
    <x v="2080"/>
    <x v="5"/>
    <x v="4"/>
    <x v="5"/>
    <n v="7"/>
    <n v="39169"/>
    <n v="274183"/>
    <n v="215098"/>
    <n v="59085"/>
    <n v="3"/>
    <x v="1"/>
    <n v="86"/>
    <x v="0"/>
    <x v="468"/>
    <n v="0.21549476079844485"/>
    <x v="7"/>
    <n v="274183"/>
  </r>
  <r>
    <s v="TXN02119"/>
    <x v="2081"/>
    <x v="2"/>
    <x v="4"/>
    <x v="6"/>
    <n v="10"/>
    <n v="12474"/>
    <n v="124740"/>
    <n v="51396"/>
    <n v="73344"/>
    <n v="1"/>
    <x v="0"/>
    <n v="51"/>
    <x v="0"/>
    <x v="479"/>
    <n v="0.58797498797498793"/>
    <x v="15"/>
    <n v="124740"/>
  </r>
  <r>
    <s v="TXN02120"/>
    <x v="2082"/>
    <x v="2"/>
    <x v="1"/>
    <x v="0"/>
    <n v="5"/>
    <n v="52712"/>
    <n v="263560"/>
    <n v="134120"/>
    <n v="129440"/>
    <n v="1"/>
    <x v="2"/>
    <n v="69"/>
    <x v="0"/>
    <x v="391"/>
    <n v="0.49112156624677494"/>
    <x v="7"/>
    <n v="263560"/>
  </r>
  <r>
    <s v="TXN02121"/>
    <x v="2083"/>
    <x v="5"/>
    <x v="1"/>
    <x v="0"/>
    <n v="8"/>
    <n v="59069"/>
    <n v="472552"/>
    <n v="392614"/>
    <n v="79938"/>
    <n v="5"/>
    <x v="3"/>
    <n v="76"/>
    <x v="3"/>
    <x v="271"/>
    <n v="0.16916233557365115"/>
    <x v="16"/>
    <n v="472552"/>
  </r>
  <r>
    <s v="TXN02122"/>
    <x v="2084"/>
    <x v="5"/>
    <x v="1"/>
    <x v="3"/>
    <n v="10"/>
    <n v="7351"/>
    <n v="73510"/>
    <n v="51673"/>
    <n v="21837"/>
    <n v="4"/>
    <x v="0"/>
    <n v="94"/>
    <x v="0"/>
    <x v="86"/>
    <n v="0.29706162426880695"/>
    <x v="6"/>
    <n v="73510"/>
  </r>
  <r>
    <s v="TXN02123"/>
    <x v="2085"/>
    <x v="3"/>
    <x v="3"/>
    <x v="1"/>
    <n v="3"/>
    <n v="38678"/>
    <n v="116034"/>
    <n v="90748"/>
    <n v="25286"/>
    <n v="4"/>
    <x v="1"/>
    <n v="82"/>
    <x v="1"/>
    <x v="422"/>
    <n v="0.21791888584380439"/>
    <x v="8"/>
    <n v="116034"/>
  </r>
  <r>
    <s v="TXN02124"/>
    <x v="2086"/>
    <x v="3"/>
    <x v="4"/>
    <x v="6"/>
    <n v="7"/>
    <n v="68371"/>
    <n v="478597"/>
    <n v="295824"/>
    <n v="182773"/>
    <n v="3"/>
    <x v="2"/>
    <n v="51"/>
    <x v="2"/>
    <x v="77"/>
    <n v="0.38189332569991036"/>
    <x v="3"/>
    <n v="478597"/>
  </r>
  <r>
    <s v="TXN02125"/>
    <x v="2087"/>
    <x v="3"/>
    <x v="2"/>
    <x v="0"/>
    <n v="1"/>
    <n v="20315"/>
    <n v="20315"/>
    <n v="10238"/>
    <n v="10077"/>
    <n v="1"/>
    <x v="3"/>
    <n v="68"/>
    <x v="3"/>
    <x v="11"/>
    <n v="0.49603741078021168"/>
    <x v="0"/>
    <n v="20315"/>
  </r>
  <r>
    <s v="TXN02126"/>
    <x v="2088"/>
    <x v="2"/>
    <x v="0"/>
    <x v="0"/>
    <n v="2"/>
    <n v="58083"/>
    <n v="116166"/>
    <n v="49146"/>
    <n v="67020"/>
    <n v="1"/>
    <x v="2"/>
    <n v="81"/>
    <x v="2"/>
    <x v="495"/>
    <n v="0.57693300965859207"/>
    <x v="9"/>
    <n v="116166"/>
  </r>
  <r>
    <s v="TXN02127"/>
    <x v="2089"/>
    <x v="3"/>
    <x v="0"/>
    <x v="0"/>
    <n v="6"/>
    <n v="45635"/>
    <n v="273810"/>
    <n v="189055"/>
    <n v="84755"/>
    <n v="4"/>
    <x v="2"/>
    <n v="56"/>
    <x v="1"/>
    <x v="124"/>
    <n v="0.30953946167050145"/>
    <x v="8"/>
    <n v="273810"/>
  </r>
  <r>
    <s v="TXN02128"/>
    <x v="2090"/>
    <x v="3"/>
    <x v="5"/>
    <x v="2"/>
    <n v="8"/>
    <n v="50943"/>
    <n v="407544"/>
    <n v="264157"/>
    <n v="143387"/>
    <n v="2"/>
    <x v="3"/>
    <n v="56"/>
    <x v="0"/>
    <x v="350"/>
    <n v="0.35183194943368079"/>
    <x v="6"/>
    <n v="407544"/>
  </r>
  <r>
    <s v="TXN02129"/>
    <x v="2091"/>
    <x v="5"/>
    <x v="4"/>
    <x v="4"/>
    <n v="1"/>
    <n v="9574"/>
    <n v="9574"/>
    <n v="5150"/>
    <n v="4424"/>
    <n v="4"/>
    <x v="3"/>
    <n v="86"/>
    <x v="0"/>
    <x v="490"/>
    <n v="0.46208481303530397"/>
    <x v="4"/>
    <n v="9574"/>
  </r>
  <r>
    <s v="TXN02130"/>
    <x v="2092"/>
    <x v="0"/>
    <x v="3"/>
    <x v="4"/>
    <n v="4"/>
    <n v="56210"/>
    <n v="224840"/>
    <n v="156296"/>
    <n v="68544"/>
    <n v="1"/>
    <x v="2"/>
    <n v="55"/>
    <x v="2"/>
    <x v="431"/>
    <n v="0.30485678704856789"/>
    <x v="4"/>
    <n v="224840"/>
  </r>
  <r>
    <s v="TXN02131"/>
    <x v="2093"/>
    <x v="3"/>
    <x v="5"/>
    <x v="1"/>
    <n v="2"/>
    <n v="21857"/>
    <n v="43714"/>
    <n v="26509"/>
    <n v="17205"/>
    <n v="1"/>
    <x v="0"/>
    <n v="95"/>
    <x v="2"/>
    <x v="360"/>
    <n v="0.39358100379741046"/>
    <x v="4"/>
    <n v="43714"/>
  </r>
  <r>
    <s v="TXN02132"/>
    <x v="2094"/>
    <x v="0"/>
    <x v="2"/>
    <x v="3"/>
    <n v="7"/>
    <n v="46290"/>
    <n v="324030"/>
    <n v="152969"/>
    <n v="171061"/>
    <n v="4"/>
    <x v="2"/>
    <n v="68"/>
    <x v="0"/>
    <x v="64"/>
    <n v="0.5279171681634417"/>
    <x v="11"/>
    <n v="324030"/>
  </r>
  <r>
    <s v="TXN02133"/>
    <x v="2095"/>
    <x v="4"/>
    <x v="2"/>
    <x v="6"/>
    <n v="2"/>
    <n v="24843"/>
    <n v="49686"/>
    <n v="42686"/>
    <n v="7000"/>
    <n v="1"/>
    <x v="3"/>
    <n v="76"/>
    <x v="3"/>
    <x v="233"/>
    <n v="0.14088475626937166"/>
    <x v="5"/>
    <n v="49686"/>
  </r>
  <r>
    <s v="TXN02134"/>
    <x v="2096"/>
    <x v="5"/>
    <x v="3"/>
    <x v="4"/>
    <n v="1"/>
    <n v="27281"/>
    <n v="27281"/>
    <n v="15178"/>
    <n v="12103"/>
    <n v="2"/>
    <x v="0"/>
    <n v="79"/>
    <x v="0"/>
    <x v="320"/>
    <n v="0.44364209523111325"/>
    <x v="16"/>
    <n v="27281"/>
  </r>
  <r>
    <s v="TXN02135"/>
    <x v="2097"/>
    <x v="3"/>
    <x v="1"/>
    <x v="3"/>
    <n v="4"/>
    <n v="59100"/>
    <n v="236400"/>
    <n v="113134"/>
    <n v="123266"/>
    <n v="3"/>
    <x v="2"/>
    <n v="94"/>
    <x v="1"/>
    <x v="338"/>
    <n v="0.52142978003384099"/>
    <x v="3"/>
    <n v="236400"/>
  </r>
  <r>
    <s v="TXN02136"/>
    <x v="2098"/>
    <x v="0"/>
    <x v="5"/>
    <x v="4"/>
    <n v="2"/>
    <n v="37196"/>
    <n v="74392"/>
    <n v="64993"/>
    <n v="9399"/>
    <n v="2"/>
    <x v="1"/>
    <n v="93"/>
    <x v="2"/>
    <x v="441"/>
    <n v="0.12634423056242608"/>
    <x v="3"/>
    <n v="74392"/>
  </r>
  <r>
    <s v="TXN02137"/>
    <x v="2099"/>
    <x v="1"/>
    <x v="1"/>
    <x v="5"/>
    <n v="5"/>
    <n v="61743"/>
    <n v="308715"/>
    <n v="194317"/>
    <n v="114398"/>
    <n v="2"/>
    <x v="2"/>
    <n v="63"/>
    <x v="2"/>
    <x v="344"/>
    <n v="0.37056184506745704"/>
    <x v="6"/>
    <n v="308715"/>
  </r>
  <r>
    <s v="TXN02138"/>
    <x v="2100"/>
    <x v="0"/>
    <x v="5"/>
    <x v="1"/>
    <n v="7"/>
    <n v="47814"/>
    <n v="334698"/>
    <n v="233598"/>
    <n v="101100"/>
    <n v="2"/>
    <x v="2"/>
    <n v="59"/>
    <x v="3"/>
    <x v="175"/>
    <n v="0.30206335263431511"/>
    <x v="12"/>
    <n v="334698"/>
  </r>
  <r>
    <s v="TXN02139"/>
    <x v="2101"/>
    <x v="4"/>
    <x v="3"/>
    <x v="0"/>
    <n v="4"/>
    <n v="9806"/>
    <n v="39224"/>
    <n v="34752"/>
    <n v="4472"/>
    <n v="4"/>
    <x v="2"/>
    <n v="95"/>
    <x v="2"/>
    <x v="105"/>
    <n v="0.11401182949214766"/>
    <x v="6"/>
    <n v="39224"/>
  </r>
  <r>
    <s v="TXN02140"/>
    <x v="2102"/>
    <x v="5"/>
    <x v="1"/>
    <x v="0"/>
    <n v="3"/>
    <n v="19613"/>
    <n v="58839"/>
    <n v="40166"/>
    <n v="18673"/>
    <n v="5"/>
    <x v="3"/>
    <n v="59"/>
    <x v="1"/>
    <x v="439"/>
    <n v="0.31735753496830332"/>
    <x v="14"/>
    <n v="58839"/>
  </r>
  <r>
    <s v="TXN02141"/>
    <x v="2103"/>
    <x v="5"/>
    <x v="4"/>
    <x v="5"/>
    <n v="2"/>
    <n v="58635"/>
    <n v="117270"/>
    <n v="60464"/>
    <n v="56806"/>
    <n v="5"/>
    <x v="0"/>
    <n v="81"/>
    <x v="3"/>
    <x v="323"/>
    <n v="0.48440351325999831"/>
    <x v="7"/>
    <n v="117270"/>
  </r>
  <r>
    <s v="TXN02142"/>
    <x v="2104"/>
    <x v="4"/>
    <x v="4"/>
    <x v="5"/>
    <n v="6"/>
    <n v="14709"/>
    <n v="88254"/>
    <n v="50109"/>
    <n v="38145"/>
    <n v="2"/>
    <x v="0"/>
    <n v="83"/>
    <x v="3"/>
    <x v="1"/>
    <n v="0.43221836970562239"/>
    <x v="1"/>
    <n v="88254"/>
  </r>
  <r>
    <s v="TXN02143"/>
    <x v="2105"/>
    <x v="3"/>
    <x v="2"/>
    <x v="5"/>
    <n v="8"/>
    <n v="68879"/>
    <n v="551032"/>
    <n v="235873"/>
    <n v="315159"/>
    <n v="3"/>
    <x v="2"/>
    <n v="57"/>
    <x v="1"/>
    <x v="242"/>
    <n v="0.57194319023214624"/>
    <x v="15"/>
    <n v="551032"/>
  </r>
  <r>
    <s v="TXN02144"/>
    <x v="2106"/>
    <x v="1"/>
    <x v="2"/>
    <x v="1"/>
    <n v="9"/>
    <n v="21179"/>
    <n v="190611"/>
    <n v="93528"/>
    <n v="97083"/>
    <n v="1"/>
    <x v="3"/>
    <n v="73"/>
    <x v="1"/>
    <x v="360"/>
    <n v="0.50932527503659286"/>
    <x v="4"/>
    <n v="190611"/>
  </r>
  <r>
    <s v="TXN02145"/>
    <x v="2107"/>
    <x v="0"/>
    <x v="1"/>
    <x v="0"/>
    <n v="3"/>
    <n v="52674"/>
    <n v="158022"/>
    <n v="133473"/>
    <n v="24549"/>
    <n v="5"/>
    <x v="0"/>
    <n v="97"/>
    <x v="2"/>
    <x v="279"/>
    <n v="0.15535178646011316"/>
    <x v="3"/>
    <n v="158022"/>
  </r>
  <r>
    <s v="TXN02146"/>
    <x v="2108"/>
    <x v="5"/>
    <x v="3"/>
    <x v="4"/>
    <n v="4"/>
    <n v="11696"/>
    <n v="46784"/>
    <n v="26620"/>
    <n v="20164"/>
    <n v="4"/>
    <x v="3"/>
    <n v="53"/>
    <x v="1"/>
    <x v="361"/>
    <n v="0.43100205198358416"/>
    <x v="6"/>
    <n v="46784"/>
  </r>
  <r>
    <s v="TXN02147"/>
    <x v="763"/>
    <x v="4"/>
    <x v="3"/>
    <x v="0"/>
    <n v="2"/>
    <n v="17831"/>
    <n v="35662"/>
    <n v="19785"/>
    <n v="15877"/>
    <n v="2"/>
    <x v="0"/>
    <n v="87"/>
    <x v="0"/>
    <x v="416"/>
    <n v="0.44520778419606305"/>
    <x v="0"/>
    <n v="35662"/>
  </r>
  <r>
    <s v="TXN02148"/>
    <x v="2109"/>
    <x v="0"/>
    <x v="1"/>
    <x v="5"/>
    <n v="7"/>
    <n v="25895"/>
    <n v="181265"/>
    <n v="112500"/>
    <n v="68765"/>
    <n v="1"/>
    <x v="1"/>
    <n v="69"/>
    <x v="2"/>
    <x v="210"/>
    <n v="0.37936170799657959"/>
    <x v="16"/>
    <n v="181265"/>
  </r>
  <r>
    <s v="TXN02149"/>
    <x v="2110"/>
    <x v="4"/>
    <x v="5"/>
    <x v="5"/>
    <n v="1"/>
    <n v="60955"/>
    <n v="60955"/>
    <n v="48394"/>
    <n v="12561"/>
    <n v="5"/>
    <x v="3"/>
    <n v="78"/>
    <x v="0"/>
    <x v="8"/>
    <n v="0.20607005167746698"/>
    <x v="8"/>
    <n v="60955"/>
  </r>
  <r>
    <s v="TXN02150"/>
    <x v="2111"/>
    <x v="3"/>
    <x v="1"/>
    <x v="1"/>
    <n v="1"/>
    <n v="77954"/>
    <n v="77954"/>
    <n v="61179"/>
    <n v="16775"/>
    <n v="4"/>
    <x v="2"/>
    <n v="81"/>
    <x v="0"/>
    <x v="260"/>
    <n v="0.21519101008286939"/>
    <x v="10"/>
    <n v="77954"/>
  </r>
  <r>
    <s v="TXN02151"/>
    <x v="2112"/>
    <x v="5"/>
    <x v="2"/>
    <x v="4"/>
    <n v="3"/>
    <n v="63170"/>
    <n v="189510"/>
    <n v="117264"/>
    <n v="72246"/>
    <n v="2"/>
    <x v="3"/>
    <n v="82"/>
    <x v="3"/>
    <x v="0"/>
    <n v="0.38122526515751148"/>
    <x v="0"/>
    <n v="189510"/>
  </r>
  <r>
    <s v="TXN02152"/>
    <x v="2113"/>
    <x v="5"/>
    <x v="4"/>
    <x v="5"/>
    <n v="1"/>
    <n v="61312"/>
    <n v="61312"/>
    <n v="38385"/>
    <n v="22927"/>
    <n v="2"/>
    <x v="2"/>
    <n v="90"/>
    <x v="3"/>
    <x v="431"/>
    <n v="0.37393984864300628"/>
    <x v="4"/>
    <n v="61312"/>
  </r>
  <r>
    <s v="TXN02153"/>
    <x v="2114"/>
    <x v="2"/>
    <x v="0"/>
    <x v="3"/>
    <n v="4"/>
    <n v="10945"/>
    <n v="43780"/>
    <n v="31699"/>
    <n v="12081"/>
    <n v="2"/>
    <x v="2"/>
    <n v="71"/>
    <x v="1"/>
    <x v="61"/>
    <n v="0.27594792142530838"/>
    <x v="8"/>
    <n v="43780"/>
  </r>
  <r>
    <s v="TXN02154"/>
    <x v="2115"/>
    <x v="5"/>
    <x v="3"/>
    <x v="0"/>
    <n v="10"/>
    <n v="5712"/>
    <n v="57120"/>
    <n v="28001"/>
    <n v="29119"/>
    <n v="5"/>
    <x v="2"/>
    <n v="71"/>
    <x v="2"/>
    <x v="89"/>
    <n v="0.5097864145658263"/>
    <x v="10"/>
    <n v="57120"/>
  </r>
  <r>
    <s v="TXN02155"/>
    <x v="2116"/>
    <x v="3"/>
    <x v="4"/>
    <x v="1"/>
    <n v="4"/>
    <n v="33970"/>
    <n v="135880"/>
    <n v="65504"/>
    <n v="70376"/>
    <n v="2"/>
    <x v="3"/>
    <n v="96"/>
    <x v="2"/>
    <x v="14"/>
    <n v="0.51792758316161314"/>
    <x v="12"/>
    <n v="135880"/>
  </r>
  <r>
    <s v="TXN02156"/>
    <x v="2117"/>
    <x v="0"/>
    <x v="1"/>
    <x v="0"/>
    <n v="6"/>
    <n v="65528"/>
    <n v="393168"/>
    <n v="333131"/>
    <n v="60037"/>
    <n v="5"/>
    <x v="0"/>
    <n v="51"/>
    <x v="2"/>
    <x v="15"/>
    <n v="0.15270062670410614"/>
    <x v="3"/>
    <n v="393168"/>
  </r>
  <r>
    <s v="TXN02157"/>
    <x v="2118"/>
    <x v="3"/>
    <x v="2"/>
    <x v="0"/>
    <n v="5"/>
    <n v="8882"/>
    <n v="44410"/>
    <n v="30586"/>
    <n v="13824"/>
    <n v="1"/>
    <x v="0"/>
    <n v="63"/>
    <x v="1"/>
    <x v="488"/>
    <n v="0.31128124296329657"/>
    <x v="8"/>
    <n v="44410"/>
  </r>
  <r>
    <s v="TXN02158"/>
    <x v="2119"/>
    <x v="3"/>
    <x v="4"/>
    <x v="1"/>
    <n v="7"/>
    <n v="77504"/>
    <n v="542528"/>
    <n v="324615"/>
    <n v="217913"/>
    <n v="4"/>
    <x v="0"/>
    <n v="69"/>
    <x v="0"/>
    <x v="223"/>
    <n v="0.40166221835555033"/>
    <x v="15"/>
    <n v="542528"/>
  </r>
  <r>
    <s v="TXN02159"/>
    <x v="2120"/>
    <x v="4"/>
    <x v="2"/>
    <x v="3"/>
    <n v="7"/>
    <n v="13126"/>
    <n v="91882"/>
    <n v="55195"/>
    <n v="36687"/>
    <n v="5"/>
    <x v="2"/>
    <n v="93"/>
    <x v="2"/>
    <x v="220"/>
    <n v="0.39928386408654581"/>
    <x v="15"/>
    <n v="91882"/>
  </r>
  <r>
    <s v="TXN02160"/>
    <x v="2121"/>
    <x v="3"/>
    <x v="3"/>
    <x v="4"/>
    <n v="6"/>
    <n v="26344"/>
    <n v="158064"/>
    <n v="92233"/>
    <n v="65831"/>
    <n v="5"/>
    <x v="2"/>
    <n v="71"/>
    <x v="2"/>
    <x v="371"/>
    <n v="0.41648319667982592"/>
    <x v="4"/>
    <n v="158064"/>
  </r>
  <r>
    <s v="TXN02161"/>
    <x v="2122"/>
    <x v="5"/>
    <x v="0"/>
    <x v="3"/>
    <n v="4"/>
    <n v="25443"/>
    <n v="101772"/>
    <n v="67680"/>
    <n v="34092"/>
    <n v="3"/>
    <x v="0"/>
    <n v="99"/>
    <x v="2"/>
    <x v="37"/>
    <n v="0.33498408206579411"/>
    <x v="0"/>
    <n v="101772"/>
  </r>
  <r>
    <s v="TXN02162"/>
    <x v="2123"/>
    <x v="3"/>
    <x v="2"/>
    <x v="3"/>
    <n v="10"/>
    <n v="67918"/>
    <n v="679180"/>
    <n v="526884"/>
    <n v="152296"/>
    <n v="1"/>
    <x v="1"/>
    <n v="91"/>
    <x v="3"/>
    <x v="473"/>
    <n v="0.22423510704084337"/>
    <x v="10"/>
    <n v="679180"/>
  </r>
  <r>
    <s v="TXN02163"/>
    <x v="2124"/>
    <x v="1"/>
    <x v="1"/>
    <x v="0"/>
    <n v="5"/>
    <n v="2698"/>
    <n v="13490"/>
    <n v="10017"/>
    <n v="3473"/>
    <n v="2"/>
    <x v="2"/>
    <n v="91"/>
    <x v="2"/>
    <x v="302"/>
    <n v="0.25744996293550776"/>
    <x v="15"/>
    <n v="13490"/>
  </r>
  <r>
    <s v="TXN02164"/>
    <x v="2125"/>
    <x v="4"/>
    <x v="4"/>
    <x v="6"/>
    <n v="4"/>
    <n v="4380"/>
    <n v="17520"/>
    <n v="15211"/>
    <n v="2309"/>
    <n v="2"/>
    <x v="0"/>
    <n v="81"/>
    <x v="1"/>
    <x v="290"/>
    <n v="0.13179223744292237"/>
    <x v="15"/>
    <n v="17520"/>
  </r>
  <r>
    <s v="TXN02165"/>
    <x v="2126"/>
    <x v="0"/>
    <x v="2"/>
    <x v="5"/>
    <n v="3"/>
    <n v="14935"/>
    <n v="44805"/>
    <n v="35514"/>
    <n v="9291"/>
    <n v="5"/>
    <x v="0"/>
    <n v="88"/>
    <x v="3"/>
    <x v="188"/>
    <n v="0.2073652494141279"/>
    <x v="3"/>
    <n v="44805"/>
  </r>
  <r>
    <s v="TXN02166"/>
    <x v="2127"/>
    <x v="2"/>
    <x v="4"/>
    <x v="0"/>
    <n v="4"/>
    <n v="64105"/>
    <n v="256420"/>
    <n v="158531"/>
    <n v="97889"/>
    <n v="2"/>
    <x v="2"/>
    <n v="74"/>
    <x v="1"/>
    <x v="118"/>
    <n v="0.38175259340145073"/>
    <x v="2"/>
    <n v="256420"/>
  </r>
  <r>
    <s v="TXN02167"/>
    <x v="2128"/>
    <x v="2"/>
    <x v="0"/>
    <x v="5"/>
    <n v="2"/>
    <n v="26500"/>
    <n v="53000"/>
    <n v="33558"/>
    <n v="19442"/>
    <n v="4"/>
    <x v="0"/>
    <n v="79"/>
    <x v="2"/>
    <x v="110"/>
    <n v="0.36683018867924527"/>
    <x v="9"/>
    <n v="53000"/>
  </r>
  <r>
    <s v="TXN02168"/>
    <x v="2129"/>
    <x v="4"/>
    <x v="4"/>
    <x v="4"/>
    <n v="7"/>
    <n v="27551"/>
    <n v="192857"/>
    <n v="115366"/>
    <n v="77491"/>
    <n v="5"/>
    <x v="0"/>
    <n v="84"/>
    <x v="0"/>
    <x v="292"/>
    <n v="0.40180548281887618"/>
    <x v="11"/>
    <n v="192857"/>
  </r>
  <r>
    <s v="TXN02169"/>
    <x v="2125"/>
    <x v="5"/>
    <x v="4"/>
    <x v="4"/>
    <n v="4"/>
    <n v="10682"/>
    <n v="42728"/>
    <n v="33898"/>
    <n v="8830"/>
    <n v="2"/>
    <x v="1"/>
    <n v="57"/>
    <x v="3"/>
    <x v="164"/>
    <n v="0.20665605691818012"/>
    <x v="5"/>
    <n v="42728"/>
  </r>
  <r>
    <s v="TXN02170"/>
    <x v="2130"/>
    <x v="4"/>
    <x v="2"/>
    <x v="4"/>
    <n v="4"/>
    <n v="75636"/>
    <n v="302544"/>
    <n v="200463"/>
    <n v="102081"/>
    <n v="4"/>
    <x v="1"/>
    <n v="55"/>
    <x v="0"/>
    <x v="166"/>
    <n v="0.33740877359987309"/>
    <x v="15"/>
    <n v="302544"/>
  </r>
  <r>
    <s v="TXN02171"/>
    <x v="2131"/>
    <x v="4"/>
    <x v="5"/>
    <x v="3"/>
    <n v="5"/>
    <n v="52023"/>
    <n v="260115"/>
    <n v="204972"/>
    <n v="55143"/>
    <n v="2"/>
    <x v="0"/>
    <n v="52"/>
    <x v="0"/>
    <x v="22"/>
    <n v="0.21199469465428752"/>
    <x v="6"/>
    <n v="260115"/>
  </r>
  <r>
    <s v="TXN02172"/>
    <x v="2132"/>
    <x v="5"/>
    <x v="1"/>
    <x v="1"/>
    <n v="8"/>
    <n v="72233"/>
    <n v="577864"/>
    <n v="510078"/>
    <n v="67786"/>
    <n v="5"/>
    <x v="2"/>
    <n v="74"/>
    <x v="3"/>
    <x v="57"/>
    <n v="0.11730441764844324"/>
    <x v="5"/>
    <n v="577864"/>
  </r>
  <r>
    <s v="TXN02173"/>
    <x v="2133"/>
    <x v="5"/>
    <x v="4"/>
    <x v="0"/>
    <n v="8"/>
    <n v="4027"/>
    <n v="32216"/>
    <n v="23877"/>
    <n v="8339"/>
    <n v="5"/>
    <x v="2"/>
    <n v="96"/>
    <x v="1"/>
    <x v="344"/>
    <n v="0.25884653588279116"/>
    <x v="6"/>
    <n v="32216"/>
  </r>
  <r>
    <s v="TXN02174"/>
    <x v="2134"/>
    <x v="1"/>
    <x v="5"/>
    <x v="0"/>
    <n v="2"/>
    <n v="9993"/>
    <n v="19986"/>
    <n v="15484"/>
    <n v="4502"/>
    <n v="2"/>
    <x v="2"/>
    <n v="67"/>
    <x v="2"/>
    <x v="415"/>
    <n v="0.2252576803762634"/>
    <x v="1"/>
    <n v="19986"/>
  </r>
  <r>
    <s v="TXN02175"/>
    <x v="2135"/>
    <x v="0"/>
    <x v="3"/>
    <x v="2"/>
    <n v="4"/>
    <n v="23849"/>
    <n v="95396"/>
    <n v="64336"/>
    <n v="31060"/>
    <n v="2"/>
    <x v="0"/>
    <n v="74"/>
    <x v="2"/>
    <x v="476"/>
    <n v="0.32559017149566022"/>
    <x v="5"/>
    <n v="95396"/>
  </r>
  <r>
    <s v="TXN02176"/>
    <x v="2136"/>
    <x v="3"/>
    <x v="1"/>
    <x v="4"/>
    <n v="1"/>
    <n v="62232"/>
    <n v="62232"/>
    <n v="25692"/>
    <n v="36540"/>
    <n v="3"/>
    <x v="0"/>
    <n v="91"/>
    <x v="0"/>
    <x v="68"/>
    <n v="0.58715773235634405"/>
    <x v="10"/>
    <n v="62232"/>
  </r>
  <r>
    <s v="TXN02177"/>
    <x v="2137"/>
    <x v="3"/>
    <x v="4"/>
    <x v="6"/>
    <n v="9"/>
    <n v="46472"/>
    <n v="418248"/>
    <n v="174922"/>
    <n v="243326"/>
    <n v="4"/>
    <x v="0"/>
    <n v="78"/>
    <x v="1"/>
    <x v="293"/>
    <n v="0.5817744496088445"/>
    <x v="16"/>
    <n v="418248"/>
  </r>
  <r>
    <s v="TXN02178"/>
    <x v="2138"/>
    <x v="1"/>
    <x v="3"/>
    <x v="2"/>
    <n v="6"/>
    <n v="69189"/>
    <n v="415134"/>
    <n v="226466"/>
    <n v="188668"/>
    <n v="3"/>
    <x v="0"/>
    <n v="54"/>
    <x v="0"/>
    <x v="424"/>
    <n v="0.45447494062158245"/>
    <x v="11"/>
    <n v="415134"/>
  </r>
  <r>
    <s v="TXN02179"/>
    <x v="2139"/>
    <x v="5"/>
    <x v="1"/>
    <x v="2"/>
    <n v="2"/>
    <n v="912"/>
    <n v="1824"/>
    <n v="1601"/>
    <n v="223"/>
    <n v="1"/>
    <x v="0"/>
    <n v="73"/>
    <x v="3"/>
    <x v="126"/>
    <n v="0.12225877192982457"/>
    <x v="2"/>
    <n v="1824"/>
  </r>
  <r>
    <s v="TXN02180"/>
    <x v="2140"/>
    <x v="3"/>
    <x v="5"/>
    <x v="2"/>
    <n v="6"/>
    <n v="22990"/>
    <n v="137940"/>
    <n v="81204"/>
    <n v="56736"/>
    <n v="1"/>
    <x v="2"/>
    <n v="87"/>
    <x v="0"/>
    <x v="256"/>
    <n v="0.41130926489778163"/>
    <x v="12"/>
    <n v="137940"/>
  </r>
  <r>
    <s v="TXN02181"/>
    <x v="2141"/>
    <x v="4"/>
    <x v="4"/>
    <x v="3"/>
    <n v="5"/>
    <n v="689"/>
    <n v="3445"/>
    <n v="2996"/>
    <n v="449"/>
    <n v="2"/>
    <x v="2"/>
    <n v="86"/>
    <x v="0"/>
    <x v="114"/>
    <n v="0.13033381712626996"/>
    <x v="1"/>
    <n v="3445"/>
  </r>
  <r>
    <s v="TXN02182"/>
    <x v="2142"/>
    <x v="5"/>
    <x v="0"/>
    <x v="5"/>
    <n v="9"/>
    <n v="47760"/>
    <n v="429840"/>
    <n v="185692"/>
    <n v="244148"/>
    <n v="1"/>
    <x v="1"/>
    <n v="51"/>
    <x v="2"/>
    <x v="72"/>
    <n v="0.56799739437930397"/>
    <x v="13"/>
    <n v="429840"/>
  </r>
  <r>
    <s v="TXN02183"/>
    <x v="2143"/>
    <x v="2"/>
    <x v="3"/>
    <x v="3"/>
    <n v="7"/>
    <n v="49019"/>
    <n v="343133"/>
    <n v="219542"/>
    <n v="123591"/>
    <n v="3"/>
    <x v="0"/>
    <n v="99"/>
    <x v="0"/>
    <x v="177"/>
    <n v="0.36018395199529046"/>
    <x v="10"/>
    <n v="343133"/>
  </r>
  <r>
    <s v="TXN02184"/>
    <x v="2144"/>
    <x v="5"/>
    <x v="4"/>
    <x v="3"/>
    <n v="3"/>
    <n v="64090"/>
    <n v="192270"/>
    <n v="95038"/>
    <n v="97232"/>
    <n v="2"/>
    <x v="2"/>
    <n v="71"/>
    <x v="3"/>
    <x v="16"/>
    <n v="0.50570551828158317"/>
    <x v="7"/>
    <n v="192270"/>
  </r>
  <r>
    <s v="TXN02185"/>
    <x v="2145"/>
    <x v="1"/>
    <x v="4"/>
    <x v="0"/>
    <n v="9"/>
    <n v="12763"/>
    <n v="114867"/>
    <n v="82061"/>
    <n v="32806"/>
    <n v="4"/>
    <x v="2"/>
    <n v="72"/>
    <x v="1"/>
    <x v="113"/>
    <n v="0.28559986767304796"/>
    <x v="0"/>
    <n v="114867"/>
  </r>
  <r>
    <s v="TXN02186"/>
    <x v="2146"/>
    <x v="3"/>
    <x v="2"/>
    <x v="3"/>
    <n v="7"/>
    <n v="6412"/>
    <n v="44884"/>
    <n v="18614"/>
    <n v="26270"/>
    <n v="1"/>
    <x v="0"/>
    <n v="66"/>
    <x v="1"/>
    <x v="167"/>
    <n v="0.58528651635326623"/>
    <x v="12"/>
    <n v="44884"/>
  </r>
  <r>
    <s v="TXN02187"/>
    <x v="2147"/>
    <x v="1"/>
    <x v="1"/>
    <x v="1"/>
    <n v="7"/>
    <n v="16853"/>
    <n v="117971"/>
    <n v="85314"/>
    <n v="32657"/>
    <n v="3"/>
    <x v="3"/>
    <n v="61"/>
    <x v="2"/>
    <x v="417"/>
    <n v="0.27682226987988573"/>
    <x v="15"/>
    <n v="117971"/>
  </r>
  <r>
    <s v="TXN02188"/>
    <x v="2148"/>
    <x v="0"/>
    <x v="3"/>
    <x v="2"/>
    <n v="4"/>
    <n v="78013"/>
    <n v="312052"/>
    <n v="246984"/>
    <n v="65068"/>
    <n v="2"/>
    <x v="2"/>
    <n v="87"/>
    <x v="1"/>
    <x v="179"/>
    <n v="0.20851652929639933"/>
    <x v="4"/>
    <n v="312052"/>
  </r>
  <r>
    <s v="TXN02189"/>
    <x v="2149"/>
    <x v="3"/>
    <x v="1"/>
    <x v="6"/>
    <n v="8"/>
    <n v="75779"/>
    <n v="606232"/>
    <n v="341619"/>
    <n v="264613"/>
    <n v="4"/>
    <x v="1"/>
    <n v="87"/>
    <x v="1"/>
    <x v="478"/>
    <n v="0.43648801119043534"/>
    <x v="5"/>
    <n v="606232"/>
  </r>
  <r>
    <s v="TXN02190"/>
    <x v="2150"/>
    <x v="5"/>
    <x v="2"/>
    <x v="5"/>
    <n v="7"/>
    <n v="32688"/>
    <n v="228816"/>
    <n v="151909"/>
    <n v="76907"/>
    <n v="2"/>
    <x v="1"/>
    <n v="72"/>
    <x v="2"/>
    <x v="479"/>
    <n v="0.33610848891685896"/>
    <x v="15"/>
    <n v="228816"/>
  </r>
  <r>
    <s v="TXN02191"/>
    <x v="2151"/>
    <x v="1"/>
    <x v="2"/>
    <x v="2"/>
    <n v="1"/>
    <n v="36146"/>
    <n v="36146"/>
    <n v="29848"/>
    <n v="6298"/>
    <n v="1"/>
    <x v="1"/>
    <n v="79"/>
    <x v="3"/>
    <x v="191"/>
    <n v="0.17423781331267638"/>
    <x v="8"/>
    <n v="36146"/>
  </r>
  <r>
    <s v="TXN02192"/>
    <x v="2152"/>
    <x v="3"/>
    <x v="1"/>
    <x v="1"/>
    <n v="5"/>
    <n v="41050"/>
    <n v="205250"/>
    <n v="118946"/>
    <n v="86304"/>
    <n v="4"/>
    <x v="0"/>
    <n v="76"/>
    <x v="2"/>
    <x v="246"/>
    <n v="0.42048233861144946"/>
    <x v="4"/>
    <n v="205250"/>
  </r>
  <r>
    <s v="TXN02193"/>
    <x v="2153"/>
    <x v="5"/>
    <x v="0"/>
    <x v="6"/>
    <n v="10"/>
    <n v="53822"/>
    <n v="538220"/>
    <n v="242405"/>
    <n v="295815"/>
    <n v="2"/>
    <x v="0"/>
    <n v="77"/>
    <x v="0"/>
    <x v="250"/>
    <n v="0.54961725688380214"/>
    <x v="16"/>
    <n v="538220"/>
  </r>
  <r>
    <s v="TXN02194"/>
    <x v="2154"/>
    <x v="0"/>
    <x v="4"/>
    <x v="1"/>
    <n v="8"/>
    <n v="14805"/>
    <n v="118440"/>
    <n v="86417"/>
    <n v="32023"/>
    <n v="1"/>
    <x v="2"/>
    <n v="97"/>
    <x v="1"/>
    <x v="62"/>
    <n v="0.27037318473488686"/>
    <x v="0"/>
    <n v="118440"/>
  </r>
  <r>
    <s v="TXN02195"/>
    <x v="2155"/>
    <x v="4"/>
    <x v="1"/>
    <x v="4"/>
    <n v="6"/>
    <n v="51201"/>
    <n v="307206"/>
    <n v="184887"/>
    <n v="122319"/>
    <n v="1"/>
    <x v="3"/>
    <n v="62"/>
    <x v="0"/>
    <x v="420"/>
    <n v="0.39816605144430772"/>
    <x v="8"/>
    <n v="307206"/>
  </r>
  <r>
    <s v="TXN02196"/>
    <x v="2156"/>
    <x v="2"/>
    <x v="3"/>
    <x v="6"/>
    <n v="4"/>
    <n v="79839"/>
    <n v="319356"/>
    <n v="172298"/>
    <n v="147058"/>
    <n v="4"/>
    <x v="0"/>
    <n v="56"/>
    <x v="2"/>
    <x v="418"/>
    <n v="0.46048297198111199"/>
    <x v="14"/>
    <n v="319356"/>
  </r>
  <r>
    <s v="TXN02197"/>
    <x v="2157"/>
    <x v="2"/>
    <x v="4"/>
    <x v="6"/>
    <n v="3"/>
    <n v="1285"/>
    <n v="3855"/>
    <n v="2633"/>
    <n v="1222"/>
    <n v="4"/>
    <x v="2"/>
    <n v="71"/>
    <x v="2"/>
    <x v="378"/>
    <n v="0.31699092088197145"/>
    <x v="3"/>
    <n v="3855"/>
  </r>
  <r>
    <s v="TXN02198"/>
    <x v="2158"/>
    <x v="5"/>
    <x v="0"/>
    <x v="1"/>
    <n v="10"/>
    <n v="43741"/>
    <n v="437410"/>
    <n v="351247"/>
    <n v="86163"/>
    <n v="2"/>
    <x v="2"/>
    <n v="80"/>
    <x v="1"/>
    <x v="463"/>
    <n v="0.19698452253034909"/>
    <x v="8"/>
    <n v="437410"/>
  </r>
  <r>
    <s v="TXN02199"/>
    <x v="2159"/>
    <x v="3"/>
    <x v="5"/>
    <x v="5"/>
    <n v="7"/>
    <n v="62004"/>
    <n v="434028"/>
    <n v="262721"/>
    <n v="171307"/>
    <n v="4"/>
    <x v="3"/>
    <n v="68"/>
    <x v="1"/>
    <x v="161"/>
    <n v="0.39469112591814354"/>
    <x v="8"/>
    <n v="434028"/>
  </r>
  <r>
    <s v="TXN02200"/>
    <x v="2160"/>
    <x v="4"/>
    <x v="0"/>
    <x v="2"/>
    <n v="2"/>
    <n v="16554"/>
    <n v="33108"/>
    <n v="27287"/>
    <n v="5821"/>
    <n v="3"/>
    <x v="0"/>
    <n v="58"/>
    <x v="0"/>
    <x v="367"/>
    <n v="0.17581853328500666"/>
    <x v="11"/>
    <n v="33108"/>
  </r>
  <r>
    <s v="TXN02201"/>
    <x v="2161"/>
    <x v="1"/>
    <x v="4"/>
    <x v="3"/>
    <n v="5"/>
    <n v="59496"/>
    <n v="297480"/>
    <n v="181162"/>
    <n v="116318"/>
    <n v="3"/>
    <x v="1"/>
    <n v="53"/>
    <x v="1"/>
    <x v="233"/>
    <n v="0.39101116041414546"/>
    <x v="5"/>
    <n v="297480"/>
  </r>
  <r>
    <s v="TXN02202"/>
    <x v="2162"/>
    <x v="4"/>
    <x v="4"/>
    <x v="6"/>
    <n v="9"/>
    <n v="32390"/>
    <n v="291510"/>
    <n v="172293"/>
    <n v="119217"/>
    <n v="4"/>
    <x v="1"/>
    <n v="65"/>
    <x v="2"/>
    <x v="36"/>
    <n v="0.40896367191520017"/>
    <x v="11"/>
    <n v="291510"/>
  </r>
  <r>
    <s v="TXN02203"/>
    <x v="2163"/>
    <x v="3"/>
    <x v="3"/>
    <x v="3"/>
    <n v="7"/>
    <n v="61654"/>
    <n v="431578"/>
    <n v="366087"/>
    <n v="65491"/>
    <n v="2"/>
    <x v="1"/>
    <n v="50"/>
    <x v="0"/>
    <x v="66"/>
    <n v="0.15174777212925589"/>
    <x v="8"/>
    <n v="431578"/>
  </r>
  <r>
    <s v="TXN02204"/>
    <x v="2164"/>
    <x v="2"/>
    <x v="0"/>
    <x v="3"/>
    <n v="2"/>
    <n v="30862"/>
    <n v="61724"/>
    <n v="27150"/>
    <n v="34574"/>
    <n v="3"/>
    <x v="0"/>
    <n v="82"/>
    <x v="3"/>
    <x v="259"/>
    <n v="0.56013868187414939"/>
    <x v="7"/>
    <n v="61724"/>
  </r>
  <r>
    <s v="TXN02205"/>
    <x v="2165"/>
    <x v="3"/>
    <x v="0"/>
    <x v="5"/>
    <n v="7"/>
    <n v="31578"/>
    <n v="221046"/>
    <n v="99587"/>
    <n v="121459"/>
    <n v="1"/>
    <x v="0"/>
    <n v="86"/>
    <x v="3"/>
    <x v="229"/>
    <n v="0.54947386516833596"/>
    <x v="9"/>
    <n v="221046"/>
  </r>
  <r>
    <s v="TXN02206"/>
    <x v="2166"/>
    <x v="4"/>
    <x v="5"/>
    <x v="5"/>
    <n v="3"/>
    <n v="57200"/>
    <n v="171600"/>
    <n v="109460"/>
    <n v="62140"/>
    <n v="4"/>
    <x v="3"/>
    <n v="76"/>
    <x v="3"/>
    <x v="123"/>
    <n v="0.36212121212121212"/>
    <x v="16"/>
    <n v="171600"/>
  </r>
  <r>
    <s v="TXN02207"/>
    <x v="2167"/>
    <x v="5"/>
    <x v="5"/>
    <x v="0"/>
    <n v="5"/>
    <n v="50585"/>
    <n v="252925"/>
    <n v="206942"/>
    <n v="45983"/>
    <n v="1"/>
    <x v="2"/>
    <n v="89"/>
    <x v="3"/>
    <x v="10"/>
    <n v="0.18180488287041613"/>
    <x v="1"/>
    <n v="252925"/>
  </r>
  <r>
    <s v="TXN02208"/>
    <x v="2168"/>
    <x v="5"/>
    <x v="4"/>
    <x v="1"/>
    <n v="6"/>
    <n v="55517"/>
    <n v="333102"/>
    <n v="254123"/>
    <n v="78979"/>
    <n v="5"/>
    <x v="0"/>
    <n v="92"/>
    <x v="0"/>
    <x v="328"/>
    <n v="0.2371015484746414"/>
    <x v="13"/>
    <n v="333102"/>
  </r>
  <r>
    <s v="TXN02209"/>
    <x v="2169"/>
    <x v="0"/>
    <x v="4"/>
    <x v="4"/>
    <n v="8"/>
    <n v="43738"/>
    <n v="349904"/>
    <n v="214961"/>
    <n v="134943"/>
    <n v="4"/>
    <x v="3"/>
    <n v="50"/>
    <x v="3"/>
    <x v="488"/>
    <n v="0.38565720883442317"/>
    <x v="8"/>
    <n v="349904"/>
  </r>
  <r>
    <s v="TXN02210"/>
    <x v="2170"/>
    <x v="4"/>
    <x v="5"/>
    <x v="3"/>
    <n v="4"/>
    <n v="76325"/>
    <n v="305300"/>
    <n v="159571"/>
    <n v="145729"/>
    <n v="3"/>
    <x v="0"/>
    <n v="90"/>
    <x v="1"/>
    <x v="432"/>
    <n v="0.47733049459547988"/>
    <x v="12"/>
    <n v="305300"/>
  </r>
  <r>
    <s v="TXN02211"/>
    <x v="2171"/>
    <x v="1"/>
    <x v="4"/>
    <x v="0"/>
    <n v="5"/>
    <n v="41395"/>
    <n v="206975"/>
    <n v="106726"/>
    <n v="100249"/>
    <n v="2"/>
    <x v="0"/>
    <n v="83"/>
    <x v="2"/>
    <x v="292"/>
    <n v="0.48435318275154005"/>
    <x v="11"/>
    <n v="206975"/>
  </r>
  <r>
    <s v="TXN02212"/>
    <x v="2172"/>
    <x v="4"/>
    <x v="1"/>
    <x v="0"/>
    <n v="2"/>
    <n v="28539"/>
    <n v="57078"/>
    <n v="37187"/>
    <n v="19891"/>
    <n v="3"/>
    <x v="0"/>
    <n v="67"/>
    <x v="0"/>
    <x v="3"/>
    <n v="0.34848803391849748"/>
    <x v="3"/>
    <n v="57078"/>
  </r>
  <r>
    <s v="TXN02213"/>
    <x v="2173"/>
    <x v="3"/>
    <x v="1"/>
    <x v="2"/>
    <n v="8"/>
    <n v="77270"/>
    <n v="618160"/>
    <n v="411769"/>
    <n v="206391"/>
    <n v="4"/>
    <x v="3"/>
    <n v="77"/>
    <x v="2"/>
    <x v="23"/>
    <n v="0.33387957810275659"/>
    <x v="13"/>
    <n v="618160"/>
  </r>
  <r>
    <s v="TXN02214"/>
    <x v="2174"/>
    <x v="3"/>
    <x v="0"/>
    <x v="1"/>
    <n v="3"/>
    <n v="43960"/>
    <n v="131880"/>
    <n v="89542"/>
    <n v="42338"/>
    <n v="3"/>
    <x v="1"/>
    <n v="96"/>
    <x v="1"/>
    <x v="429"/>
    <n v="0.32103427358204428"/>
    <x v="12"/>
    <n v="131880"/>
  </r>
  <r>
    <s v="TXN02215"/>
    <x v="2175"/>
    <x v="3"/>
    <x v="2"/>
    <x v="4"/>
    <n v="9"/>
    <n v="16490"/>
    <n v="148410"/>
    <n v="106569"/>
    <n v="41841"/>
    <n v="5"/>
    <x v="0"/>
    <n v="55"/>
    <x v="1"/>
    <x v="481"/>
    <n v="0.28192844147968465"/>
    <x v="6"/>
    <n v="148410"/>
  </r>
  <r>
    <s v="TXN02216"/>
    <x v="2176"/>
    <x v="3"/>
    <x v="4"/>
    <x v="1"/>
    <n v="8"/>
    <n v="25308"/>
    <n v="202464"/>
    <n v="88752"/>
    <n v="113712"/>
    <n v="4"/>
    <x v="1"/>
    <n v="72"/>
    <x v="2"/>
    <x v="123"/>
    <n v="0.56164058795637739"/>
    <x v="16"/>
    <n v="202464"/>
  </r>
  <r>
    <s v="TXN02217"/>
    <x v="1606"/>
    <x v="4"/>
    <x v="3"/>
    <x v="4"/>
    <n v="4"/>
    <n v="66882"/>
    <n v="267528"/>
    <n v="185645"/>
    <n v="81883"/>
    <n v="1"/>
    <x v="2"/>
    <n v="78"/>
    <x v="1"/>
    <x v="369"/>
    <n v="0.30607263538769774"/>
    <x v="8"/>
    <n v="267528"/>
  </r>
  <r>
    <s v="TXN02218"/>
    <x v="2177"/>
    <x v="5"/>
    <x v="3"/>
    <x v="6"/>
    <n v="8"/>
    <n v="77445"/>
    <n v="619560"/>
    <n v="388450"/>
    <n v="231110"/>
    <n v="2"/>
    <x v="0"/>
    <n v="52"/>
    <x v="1"/>
    <x v="189"/>
    <n v="0.37302279036735747"/>
    <x v="11"/>
    <n v="619560"/>
  </r>
  <r>
    <s v="TXN02219"/>
    <x v="2178"/>
    <x v="3"/>
    <x v="2"/>
    <x v="6"/>
    <n v="6"/>
    <n v="20907"/>
    <n v="125442"/>
    <n v="57068"/>
    <n v="68374"/>
    <n v="3"/>
    <x v="3"/>
    <n v="91"/>
    <x v="1"/>
    <x v="144"/>
    <n v="0.54506465139267546"/>
    <x v="5"/>
    <n v="125442"/>
  </r>
  <r>
    <s v="TXN02220"/>
    <x v="2179"/>
    <x v="0"/>
    <x v="3"/>
    <x v="0"/>
    <n v="5"/>
    <n v="66068"/>
    <n v="330340"/>
    <n v="135842"/>
    <n v="194498"/>
    <n v="3"/>
    <x v="3"/>
    <n v="79"/>
    <x v="3"/>
    <x v="227"/>
    <n v="0.58878125567597017"/>
    <x v="2"/>
    <n v="330340"/>
  </r>
  <r>
    <s v="TXN02221"/>
    <x v="2180"/>
    <x v="0"/>
    <x v="3"/>
    <x v="0"/>
    <n v="2"/>
    <n v="77393"/>
    <n v="154786"/>
    <n v="110246"/>
    <n v="44540"/>
    <n v="4"/>
    <x v="0"/>
    <n v="75"/>
    <x v="3"/>
    <x v="315"/>
    <n v="0.28775212228496116"/>
    <x v="5"/>
    <n v="154786"/>
  </r>
  <r>
    <s v="TXN02222"/>
    <x v="2181"/>
    <x v="2"/>
    <x v="5"/>
    <x v="3"/>
    <n v="2"/>
    <n v="936"/>
    <n v="1872"/>
    <n v="1131"/>
    <n v="741"/>
    <n v="2"/>
    <x v="0"/>
    <n v="53"/>
    <x v="0"/>
    <x v="160"/>
    <n v="0.39583333333333331"/>
    <x v="8"/>
    <n v="1872"/>
  </r>
  <r>
    <s v="TXN02223"/>
    <x v="2182"/>
    <x v="4"/>
    <x v="3"/>
    <x v="5"/>
    <n v="2"/>
    <n v="5110"/>
    <n v="10220"/>
    <n v="4366"/>
    <n v="5854"/>
    <n v="4"/>
    <x v="0"/>
    <n v="65"/>
    <x v="1"/>
    <x v="404"/>
    <n v="0.57279843444227008"/>
    <x v="6"/>
    <n v="10220"/>
  </r>
  <r>
    <s v="TXN02224"/>
    <x v="2183"/>
    <x v="0"/>
    <x v="4"/>
    <x v="3"/>
    <n v="1"/>
    <n v="9677"/>
    <n v="9677"/>
    <n v="7736"/>
    <n v="1941"/>
    <n v="2"/>
    <x v="0"/>
    <n v="82"/>
    <x v="0"/>
    <x v="442"/>
    <n v="0.20057869174330889"/>
    <x v="0"/>
    <n v="9677"/>
  </r>
  <r>
    <s v="TXN02225"/>
    <x v="2184"/>
    <x v="4"/>
    <x v="4"/>
    <x v="0"/>
    <n v="4"/>
    <n v="77162"/>
    <n v="308648"/>
    <n v="203672"/>
    <n v="104976"/>
    <n v="2"/>
    <x v="1"/>
    <n v="88"/>
    <x v="0"/>
    <x v="202"/>
    <n v="0.3401156009434696"/>
    <x v="8"/>
    <n v="308648"/>
  </r>
  <r>
    <s v="TXN02226"/>
    <x v="2185"/>
    <x v="0"/>
    <x v="2"/>
    <x v="2"/>
    <n v="8"/>
    <n v="41802"/>
    <n v="334416"/>
    <n v="279995"/>
    <n v="54421"/>
    <n v="2"/>
    <x v="0"/>
    <n v="57"/>
    <x v="0"/>
    <x v="31"/>
    <n v="0.16273443854361036"/>
    <x v="6"/>
    <n v="334416"/>
  </r>
  <r>
    <s v="TXN02227"/>
    <x v="2186"/>
    <x v="0"/>
    <x v="4"/>
    <x v="1"/>
    <n v="7"/>
    <n v="79155"/>
    <n v="554085"/>
    <n v="239560"/>
    <n v="314525"/>
    <n v="4"/>
    <x v="3"/>
    <n v="74"/>
    <x v="0"/>
    <x v="207"/>
    <n v="0.56764756309952447"/>
    <x v="2"/>
    <n v="554085"/>
  </r>
  <r>
    <s v="TXN02228"/>
    <x v="2187"/>
    <x v="1"/>
    <x v="0"/>
    <x v="4"/>
    <n v="8"/>
    <n v="48025"/>
    <n v="384200"/>
    <n v="279305"/>
    <n v="104895"/>
    <n v="3"/>
    <x v="1"/>
    <n v="80"/>
    <x v="1"/>
    <x v="372"/>
    <n v="0.2730218636127017"/>
    <x v="4"/>
    <n v="384200"/>
  </r>
  <r>
    <s v="TXN02229"/>
    <x v="2188"/>
    <x v="3"/>
    <x v="0"/>
    <x v="1"/>
    <n v="2"/>
    <n v="6511"/>
    <n v="13022"/>
    <n v="7062"/>
    <n v="5960"/>
    <n v="2"/>
    <x v="2"/>
    <n v="59"/>
    <x v="1"/>
    <x v="15"/>
    <n v="0.45768699124558437"/>
    <x v="3"/>
    <n v="13022"/>
  </r>
  <r>
    <s v="TXN02230"/>
    <x v="2189"/>
    <x v="0"/>
    <x v="2"/>
    <x v="5"/>
    <n v="7"/>
    <n v="49564"/>
    <n v="346948"/>
    <n v="147618"/>
    <n v="199330"/>
    <n v="2"/>
    <x v="3"/>
    <n v="80"/>
    <x v="2"/>
    <x v="21"/>
    <n v="0.57452413618179088"/>
    <x v="4"/>
    <n v="346948"/>
  </r>
  <r>
    <s v="TXN02231"/>
    <x v="2190"/>
    <x v="5"/>
    <x v="1"/>
    <x v="1"/>
    <n v="6"/>
    <n v="55782"/>
    <n v="334692"/>
    <n v="193339"/>
    <n v="141353"/>
    <n v="2"/>
    <x v="2"/>
    <n v="64"/>
    <x v="2"/>
    <x v="238"/>
    <n v="0.42233755213748758"/>
    <x v="1"/>
    <n v="334692"/>
  </r>
  <r>
    <s v="TXN02232"/>
    <x v="2191"/>
    <x v="0"/>
    <x v="5"/>
    <x v="2"/>
    <n v="7"/>
    <n v="76862"/>
    <n v="538034"/>
    <n v="326165"/>
    <n v="211869"/>
    <n v="5"/>
    <x v="3"/>
    <n v="58"/>
    <x v="0"/>
    <x v="299"/>
    <n v="0.39378366422939814"/>
    <x v="15"/>
    <n v="538034"/>
  </r>
  <r>
    <s v="TXN02233"/>
    <x v="2192"/>
    <x v="1"/>
    <x v="2"/>
    <x v="3"/>
    <n v="1"/>
    <n v="10589"/>
    <n v="10589"/>
    <n v="8902"/>
    <n v="1687"/>
    <n v="4"/>
    <x v="1"/>
    <n v="98"/>
    <x v="0"/>
    <x v="192"/>
    <n v="0.15931627160260647"/>
    <x v="13"/>
    <n v="10589"/>
  </r>
  <r>
    <s v="TXN02234"/>
    <x v="2193"/>
    <x v="0"/>
    <x v="5"/>
    <x v="6"/>
    <n v="5"/>
    <n v="63905"/>
    <n v="319525"/>
    <n v="204324"/>
    <n v="115201"/>
    <n v="1"/>
    <x v="1"/>
    <n v="84"/>
    <x v="2"/>
    <x v="415"/>
    <n v="0.36053829903763401"/>
    <x v="1"/>
    <n v="319525"/>
  </r>
  <r>
    <s v="TXN02235"/>
    <x v="2194"/>
    <x v="0"/>
    <x v="0"/>
    <x v="1"/>
    <n v="2"/>
    <n v="77062"/>
    <n v="154124"/>
    <n v="82430"/>
    <n v="71694"/>
    <n v="1"/>
    <x v="3"/>
    <n v="55"/>
    <x v="0"/>
    <x v="452"/>
    <n v="0.46517090135215799"/>
    <x v="3"/>
    <n v="154124"/>
  </r>
  <r>
    <s v="TXN02236"/>
    <x v="2195"/>
    <x v="5"/>
    <x v="2"/>
    <x v="0"/>
    <n v="6"/>
    <n v="73825"/>
    <n v="442950"/>
    <n v="202337"/>
    <n v="240613"/>
    <n v="5"/>
    <x v="3"/>
    <n v="84"/>
    <x v="1"/>
    <x v="55"/>
    <n v="0.54320577943334458"/>
    <x v="1"/>
    <n v="442950"/>
  </r>
  <r>
    <s v="TXN02237"/>
    <x v="2196"/>
    <x v="1"/>
    <x v="0"/>
    <x v="5"/>
    <n v="1"/>
    <n v="42373"/>
    <n v="42373"/>
    <n v="19244"/>
    <n v="23129"/>
    <n v="4"/>
    <x v="0"/>
    <n v="74"/>
    <x v="1"/>
    <x v="350"/>
    <n v="0.54584287163995937"/>
    <x v="6"/>
    <n v="42373"/>
  </r>
  <r>
    <s v="TXN02238"/>
    <x v="2197"/>
    <x v="3"/>
    <x v="0"/>
    <x v="2"/>
    <n v="8"/>
    <n v="35540"/>
    <n v="284320"/>
    <n v="150655"/>
    <n v="133665"/>
    <n v="2"/>
    <x v="0"/>
    <n v="84"/>
    <x v="0"/>
    <x v="296"/>
    <n v="0.47012169386606639"/>
    <x v="6"/>
    <n v="284320"/>
  </r>
  <r>
    <s v="TXN02239"/>
    <x v="2198"/>
    <x v="4"/>
    <x v="0"/>
    <x v="0"/>
    <n v="7"/>
    <n v="43853"/>
    <n v="306971"/>
    <n v="218697"/>
    <n v="88274"/>
    <n v="3"/>
    <x v="0"/>
    <n v="68"/>
    <x v="2"/>
    <x v="351"/>
    <n v="0.28756462336833122"/>
    <x v="8"/>
    <n v="306971"/>
  </r>
  <r>
    <s v="TXN02240"/>
    <x v="2199"/>
    <x v="4"/>
    <x v="2"/>
    <x v="0"/>
    <n v="3"/>
    <n v="4486"/>
    <n v="13458"/>
    <n v="6219"/>
    <n v="7239"/>
    <n v="3"/>
    <x v="2"/>
    <n v="64"/>
    <x v="1"/>
    <x v="258"/>
    <n v="0.53789567543468564"/>
    <x v="10"/>
    <n v="13458"/>
  </r>
  <r>
    <s v="TXN02241"/>
    <x v="2200"/>
    <x v="4"/>
    <x v="5"/>
    <x v="6"/>
    <n v="6"/>
    <n v="18317"/>
    <n v="109902"/>
    <n v="60017"/>
    <n v="49885"/>
    <n v="1"/>
    <x v="3"/>
    <n v="86"/>
    <x v="3"/>
    <x v="217"/>
    <n v="0.45390438754526763"/>
    <x v="14"/>
    <n v="109902"/>
  </r>
  <r>
    <s v="TXN02242"/>
    <x v="2201"/>
    <x v="5"/>
    <x v="3"/>
    <x v="3"/>
    <n v="8"/>
    <n v="39122"/>
    <n v="312976"/>
    <n v="268902"/>
    <n v="44074"/>
    <n v="3"/>
    <x v="1"/>
    <n v="50"/>
    <x v="3"/>
    <x v="306"/>
    <n v="0.14082229947344205"/>
    <x v="2"/>
    <n v="312976"/>
  </r>
  <r>
    <s v="TXN02243"/>
    <x v="839"/>
    <x v="4"/>
    <x v="5"/>
    <x v="5"/>
    <n v="5"/>
    <n v="54376"/>
    <n v="271880"/>
    <n v="139304"/>
    <n v="132576"/>
    <n v="5"/>
    <x v="1"/>
    <n v="97"/>
    <x v="0"/>
    <x v="383"/>
    <n v="0.48762689421803734"/>
    <x v="1"/>
    <n v="271880"/>
  </r>
  <r>
    <s v="TXN02244"/>
    <x v="2202"/>
    <x v="5"/>
    <x v="1"/>
    <x v="0"/>
    <n v="9"/>
    <n v="74442"/>
    <n v="669978"/>
    <n v="343016"/>
    <n v="326962"/>
    <n v="2"/>
    <x v="3"/>
    <n v="93"/>
    <x v="1"/>
    <x v="95"/>
    <n v="0.48801900957941902"/>
    <x v="3"/>
    <n v="669978"/>
  </r>
  <r>
    <s v="TXN02245"/>
    <x v="2203"/>
    <x v="2"/>
    <x v="2"/>
    <x v="1"/>
    <n v="6"/>
    <n v="1495"/>
    <n v="8970"/>
    <n v="5012"/>
    <n v="3958"/>
    <n v="5"/>
    <x v="2"/>
    <n v="84"/>
    <x v="3"/>
    <x v="279"/>
    <n v="0.44124860646599778"/>
    <x v="3"/>
    <n v="8970"/>
  </r>
  <r>
    <s v="TXN02246"/>
    <x v="2204"/>
    <x v="5"/>
    <x v="3"/>
    <x v="3"/>
    <n v="1"/>
    <n v="69297"/>
    <n v="69297"/>
    <n v="27955"/>
    <n v="41342"/>
    <n v="2"/>
    <x v="1"/>
    <n v="64"/>
    <x v="2"/>
    <x v="287"/>
    <n v="0.59659148303678367"/>
    <x v="1"/>
    <n v="69297"/>
  </r>
  <r>
    <s v="TXN02247"/>
    <x v="2205"/>
    <x v="3"/>
    <x v="3"/>
    <x v="2"/>
    <n v="9"/>
    <n v="5870"/>
    <n v="52830"/>
    <n v="29224"/>
    <n v="23606"/>
    <n v="5"/>
    <x v="2"/>
    <n v="98"/>
    <x v="0"/>
    <x v="488"/>
    <n v="0.44682945296233201"/>
    <x v="8"/>
    <n v="52830"/>
  </r>
  <r>
    <s v="TXN02248"/>
    <x v="2206"/>
    <x v="5"/>
    <x v="4"/>
    <x v="4"/>
    <n v="7"/>
    <n v="28354"/>
    <n v="198478"/>
    <n v="102947"/>
    <n v="95531"/>
    <n v="2"/>
    <x v="0"/>
    <n v="58"/>
    <x v="1"/>
    <x v="291"/>
    <n v="0.48131782867622608"/>
    <x v="14"/>
    <n v="198478"/>
  </r>
  <r>
    <s v="TXN02249"/>
    <x v="2207"/>
    <x v="5"/>
    <x v="2"/>
    <x v="4"/>
    <n v="4"/>
    <n v="74666"/>
    <n v="298664"/>
    <n v="221861"/>
    <n v="76803"/>
    <n v="5"/>
    <x v="1"/>
    <n v="66"/>
    <x v="1"/>
    <x v="276"/>
    <n v="0.25715519781426621"/>
    <x v="6"/>
    <n v="298664"/>
  </r>
  <r>
    <s v="TXN02250"/>
    <x v="2208"/>
    <x v="4"/>
    <x v="2"/>
    <x v="5"/>
    <n v="1"/>
    <n v="64125"/>
    <n v="64125"/>
    <n v="53368"/>
    <n v="10757"/>
    <n v="4"/>
    <x v="1"/>
    <n v="87"/>
    <x v="0"/>
    <x v="14"/>
    <n v="0.16775048732943471"/>
    <x v="12"/>
    <n v="64125"/>
  </r>
  <r>
    <s v="TXN02251"/>
    <x v="2209"/>
    <x v="3"/>
    <x v="5"/>
    <x v="1"/>
    <n v="10"/>
    <n v="40311"/>
    <n v="403110"/>
    <n v="272288"/>
    <n v="130822"/>
    <n v="4"/>
    <x v="3"/>
    <n v="61"/>
    <x v="3"/>
    <x v="211"/>
    <n v="0.32453176552305824"/>
    <x v="2"/>
    <n v="403110"/>
  </r>
  <r>
    <s v="TXN02252"/>
    <x v="2210"/>
    <x v="3"/>
    <x v="1"/>
    <x v="3"/>
    <n v="3"/>
    <n v="30110"/>
    <n v="90330"/>
    <n v="72857"/>
    <n v="17473"/>
    <n v="2"/>
    <x v="3"/>
    <n v="50"/>
    <x v="1"/>
    <x v="219"/>
    <n v="0.19343518211004096"/>
    <x v="12"/>
    <n v="90330"/>
  </r>
  <r>
    <s v="TXN02253"/>
    <x v="2211"/>
    <x v="3"/>
    <x v="2"/>
    <x v="3"/>
    <n v="8"/>
    <n v="19563"/>
    <n v="156504"/>
    <n v="66782"/>
    <n v="89722"/>
    <n v="3"/>
    <x v="1"/>
    <n v="92"/>
    <x v="0"/>
    <x v="491"/>
    <n v="0.57328886162653991"/>
    <x v="8"/>
    <n v="156504"/>
  </r>
  <r>
    <s v="TXN02254"/>
    <x v="2212"/>
    <x v="1"/>
    <x v="5"/>
    <x v="3"/>
    <n v="6"/>
    <n v="7641"/>
    <n v="45846"/>
    <n v="27015"/>
    <n v="18831"/>
    <n v="5"/>
    <x v="3"/>
    <n v="81"/>
    <x v="0"/>
    <x v="95"/>
    <n v="0.41074466692841249"/>
    <x v="3"/>
    <n v="45846"/>
  </r>
  <r>
    <s v="TXN02255"/>
    <x v="2213"/>
    <x v="1"/>
    <x v="3"/>
    <x v="3"/>
    <n v="5"/>
    <n v="28454"/>
    <n v="142270"/>
    <n v="81067"/>
    <n v="61203"/>
    <n v="3"/>
    <x v="1"/>
    <n v="81"/>
    <x v="3"/>
    <x v="173"/>
    <n v="0.4301890771069094"/>
    <x v="5"/>
    <n v="142270"/>
  </r>
  <r>
    <s v="TXN02256"/>
    <x v="2214"/>
    <x v="2"/>
    <x v="3"/>
    <x v="3"/>
    <n v="6"/>
    <n v="15286"/>
    <n v="91716"/>
    <n v="70386"/>
    <n v="21330"/>
    <n v="5"/>
    <x v="0"/>
    <n v="60"/>
    <x v="1"/>
    <x v="342"/>
    <n v="0.23256574643464609"/>
    <x v="2"/>
    <n v="91716"/>
  </r>
  <r>
    <s v="TXN02257"/>
    <x v="2215"/>
    <x v="1"/>
    <x v="1"/>
    <x v="4"/>
    <n v="10"/>
    <n v="28073"/>
    <n v="280730"/>
    <n v="243962"/>
    <n v="36768"/>
    <n v="5"/>
    <x v="2"/>
    <n v="96"/>
    <x v="0"/>
    <x v="286"/>
    <n v="0.13097282085990097"/>
    <x v="3"/>
    <n v="280730"/>
  </r>
  <r>
    <s v="TXN02258"/>
    <x v="2216"/>
    <x v="0"/>
    <x v="0"/>
    <x v="2"/>
    <n v="2"/>
    <n v="78932"/>
    <n v="157864"/>
    <n v="91625"/>
    <n v="66239"/>
    <n v="5"/>
    <x v="2"/>
    <n v="98"/>
    <x v="1"/>
    <x v="48"/>
    <n v="0.41959534789439012"/>
    <x v="2"/>
    <n v="157864"/>
  </r>
  <r>
    <s v="TXN02259"/>
    <x v="2217"/>
    <x v="3"/>
    <x v="1"/>
    <x v="0"/>
    <n v="6"/>
    <n v="44686"/>
    <n v="268116"/>
    <n v="185433"/>
    <n v="82683"/>
    <n v="2"/>
    <x v="1"/>
    <n v="68"/>
    <x v="0"/>
    <x v="388"/>
    <n v="0.30838517656536724"/>
    <x v="14"/>
    <n v="268116"/>
  </r>
  <r>
    <s v="TXN02260"/>
    <x v="2218"/>
    <x v="5"/>
    <x v="0"/>
    <x v="4"/>
    <n v="4"/>
    <n v="61347"/>
    <n v="245388"/>
    <n v="151013"/>
    <n v="94375"/>
    <n v="2"/>
    <x v="1"/>
    <n v="55"/>
    <x v="1"/>
    <x v="204"/>
    <n v="0.38459500872088287"/>
    <x v="9"/>
    <n v="245388"/>
  </r>
  <r>
    <s v="TXN02261"/>
    <x v="2219"/>
    <x v="5"/>
    <x v="0"/>
    <x v="2"/>
    <n v="10"/>
    <n v="77652"/>
    <n v="776520"/>
    <n v="695651"/>
    <n v="80869"/>
    <n v="4"/>
    <x v="2"/>
    <n v="95"/>
    <x v="2"/>
    <x v="358"/>
    <n v="0.104142842425179"/>
    <x v="13"/>
    <n v="776520"/>
  </r>
  <r>
    <s v="TXN02262"/>
    <x v="2220"/>
    <x v="0"/>
    <x v="0"/>
    <x v="5"/>
    <n v="7"/>
    <n v="43903"/>
    <n v="307321"/>
    <n v="126351"/>
    <n v="180970"/>
    <n v="1"/>
    <x v="3"/>
    <n v="95"/>
    <x v="3"/>
    <x v="142"/>
    <n v="0.58886311055866669"/>
    <x v="1"/>
    <n v="307321"/>
  </r>
  <r>
    <s v="TXN02263"/>
    <x v="2221"/>
    <x v="5"/>
    <x v="3"/>
    <x v="1"/>
    <n v="7"/>
    <n v="54379"/>
    <n v="380653"/>
    <n v="228348"/>
    <n v="152305"/>
    <n v="4"/>
    <x v="1"/>
    <n v="70"/>
    <x v="2"/>
    <x v="226"/>
    <n v="0.4001150654270425"/>
    <x v="0"/>
    <n v="380653"/>
  </r>
  <r>
    <s v="TXN02264"/>
    <x v="2222"/>
    <x v="4"/>
    <x v="0"/>
    <x v="2"/>
    <n v="7"/>
    <n v="75498"/>
    <n v="528486"/>
    <n v="223144"/>
    <n v="305342"/>
    <n v="5"/>
    <x v="0"/>
    <n v="78"/>
    <x v="3"/>
    <x v="359"/>
    <n v="0.57776743376361905"/>
    <x v="13"/>
    <n v="528486"/>
  </r>
  <r>
    <s v="TXN02265"/>
    <x v="2223"/>
    <x v="1"/>
    <x v="1"/>
    <x v="5"/>
    <n v="3"/>
    <n v="70416"/>
    <n v="211248"/>
    <n v="175840"/>
    <n v="35408"/>
    <n v="2"/>
    <x v="3"/>
    <n v="57"/>
    <x v="3"/>
    <x v="167"/>
    <n v="0.16761342119215331"/>
    <x v="12"/>
    <n v="211248"/>
  </r>
  <r>
    <s v="TXN02266"/>
    <x v="2224"/>
    <x v="5"/>
    <x v="0"/>
    <x v="1"/>
    <n v="5"/>
    <n v="10807"/>
    <n v="54035"/>
    <n v="45492"/>
    <n v="8543"/>
    <n v="5"/>
    <x v="1"/>
    <n v="80"/>
    <x v="3"/>
    <x v="207"/>
    <n v="0.15810123068381604"/>
    <x v="2"/>
    <n v="54035"/>
  </r>
  <r>
    <s v="TXN02267"/>
    <x v="2225"/>
    <x v="2"/>
    <x v="1"/>
    <x v="0"/>
    <n v="4"/>
    <n v="6689"/>
    <n v="26756"/>
    <n v="11950"/>
    <n v="14806"/>
    <n v="5"/>
    <x v="0"/>
    <n v="69"/>
    <x v="2"/>
    <x v="125"/>
    <n v="0.55337120645836446"/>
    <x v="9"/>
    <n v="26756"/>
  </r>
  <r>
    <s v="TXN02268"/>
    <x v="2226"/>
    <x v="5"/>
    <x v="1"/>
    <x v="5"/>
    <n v="10"/>
    <n v="69442"/>
    <n v="694420"/>
    <n v="526894"/>
    <n v="167526"/>
    <n v="4"/>
    <x v="2"/>
    <n v="62"/>
    <x v="2"/>
    <x v="231"/>
    <n v="0.24124593185680135"/>
    <x v="14"/>
    <n v="694420"/>
  </r>
  <r>
    <s v="TXN02269"/>
    <x v="2227"/>
    <x v="2"/>
    <x v="3"/>
    <x v="4"/>
    <n v="4"/>
    <n v="6616"/>
    <n v="26464"/>
    <n v="22722"/>
    <n v="3742"/>
    <n v="3"/>
    <x v="2"/>
    <n v="71"/>
    <x v="0"/>
    <x v="113"/>
    <n v="0.14139963724304716"/>
    <x v="0"/>
    <n v="26464"/>
  </r>
  <r>
    <s v="TXN02270"/>
    <x v="2228"/>
    <x v="5"/>
    <x v="3"/>
    <x v="0"/>
    <n v="7"/>
    <n v="10622"/>
    <n v="74354"/>
    <n v="34948"/>
    <n v="39406"/>
    <n v="1"/>
    <x v="2"/>
    <n v="76"/>
    <x v="0"/>
    <x v="354"/>
    <n v="0.52997821233558384"/>
    <x v="9"/>
    <n v="74354"/>
  </r>
  <r>
    <s v="TXN02271"/>
    <x v="2229"/>
    <x v="2"/>
    <x v="1"/>
    <x v="6"/>
    <n v="9"/>
    <n v="17612"/>
    <n v="158508"/>
    <n v="89116"/>
    <n v="69392"/>
    <n v="5"/>
    <x v="2"/>
    <n v="61"/>
    <x v="2"/>
    <x v="248"/>
    <n v="0.4377823201352613"/>
    <x v="6"/>
    <n v="158508"/>
  </r>
  <r>
    <s v="TXN02272"/>
    <x v="2230"/>
    <x v="1"/>
    <x v="4"/>
    <x v="3"/>
    <n v="3"/>
    <n v="78414"/>
    <n v="235242"/>
    <n v="140678"/>
    <n v="94564"/>
    <n v="5"/>
    <x v="0"/>
    <n v="70"/>
    <x v="2"/>
    <x v="139"/>
    <n v="0.4019860399078396"/>
    <x v="6"/>
    <n v="235242"/>
  </r>
  <r>
    <s v="TXN02273"/>
    <x v="2231"/>
    <x v="4"/>
    <x v="0"/>
    <x v="6"/>
    <n v="6"/>
    <n v="56502"/>
    <n v="339012"/>
    <n v="296035"/>
    <n v="42977"/>
    <n v="5"/>
    <x v="0"/>
    <n v="71"/>
    <x v="0"/>
    <x v="357"/>
    <n v="0.12677132372895356"/>
    <x v="3"/>
    <n v="339012"/>
  </r>
  <r>
    <s v="TXN02274"/>
    <x v="2232"/>
    <x v="2"/>
    <x v="4"/>
    <x v="1"/>
    <n v="7"/>
    <n v="27036"/>
    <n v="189252"/>
    <n v="94455"/>
    <n v="94797"/>
    <n v="5"/>
    <x v="3"/>
    <n v="52"/>
    <x v="3"/>
    <x v="307"/>
    <n v="0.5009035571618794"/>
    <x v="7"/>
    <n v="189252"/>
  </r>
  <r>
    <s v="TXN02275"/>
    <x v="2233"/>
    <x v="1"/>
    <x v="3"/>
    <x v="4"/>
    <n v="10"/>
    <n v="13923"/>
    <n v="139230"/>
    <n v="116122"/>
    <n v="23108"/>
    <n v="4"/>
    <x v="2"/>
    <n v="70"/>
    <x v="3"/>
    <x v="60"/>
    <n v="0.16596997773468361"/>
    <x v="12"/>
    <n v="139230"/>
  </r>
  <r>
    <s v="TXN02276"/>
    <x v="2234"/>
    <x v="3"/>
    <x v="5"/>
    <x v="2"/>
    <n v="7"/>
    <n v="77455"/>
    <n v="542185"/>
    <n v="318904"/>
    <n v="223281"/>
    <n v="3"/>
    <x v="3"/>
    <n v="74"/>
    <x v="3"/>
    <x v="220"/>
    <n v="0.41181699973256358"/>
    <x v="15"/>
    <n v="542185"/>
  </r>
  <r>
    <s v="TXN02277"/>
    <x v="2235"/>
    <x v="3"/>
    <x v="3"/>
    <x v="4"/>
    <n v="5"/>
    <n v="9809"/>
    <n v="49045"/>
    <n v="26544"/>
    <n v="22501"/>
    <n v="3"/>
    <x v="1"/>
    <n v="88"/>
    <x v="0"/>
    <x v="132"/>
    <n v="0.45878275053522277"/>
    <x v="7"/>
    <n v="49045"/>
  </r>
  <r>
    <s v="TXN02278"/>
    <x v="2236"/>
    <x v="4"/>
    <x v="3"/>
    <x v="1"/>
    <n v="3"/>
    <n v="41881"/>
    <n v="125643"/>
    <n v="112970"/>
    <n v="12673"/>
    <n v="1"/>
    <x v="3"/>
    <n v="60"/>
    <x v="0"/>
    <x v="53"/>
    <n v="0.10086514967009702"/>
    <x v="2"/>
    <n v="125643"/>
  </r>
  <r>
    <s v="TXN02279"/>
    <x v="2237"/>
    <x v="0"/>
    <x v="0"/>
    <x v="2"/>
    <n v="9"/>
    <n v="34793"/>
    <n v="313137"/>
    <n v="176647"/>
    <n v="136490"/>
    <n v="4"/>
    <x v="1"/>
    <n v="53"/>
    <x v="2"/>
    <x v="214"/>
    <n v="0.43587950322063507"/>
    <x v="2"/>
    <n v="313137"/>
  </r>
  <r>
    <s v="TXN02280"/>
    <x v="2238"/>
    <x v="5"/>
    <x v="4"/>
    <x v="2"/>
    <n v="10"/>
    <n v="71973"/>
    <n v="719730"/>
    <n v="294022"/>
    <n v="425708"/>
    <n v="5"/>
    <x v="2"/>
    <n v="68"/>
    <x v="0"/>
    <x v="136"/>
    <n v="0.59148291720506296"/>
    <x v="9"/>
    <n v="719730"/>
  </r>
  <r>
    <s v="TXN02281"/>
    <x v="2239"/>
    <x v="5"/>
    <x v="5"/>
    <x v="0"/>
    <n v="5"/>
    <n v="22921"/>
    <n v="114605"/>
    <n v="50525"/>
    <n v="64080"/>
    <n v="2"/>
    <x v="0"/>
    <n v="81"/>
    <x v="0"/>
    <x v="32"/>
    <n v="0.55913790846821687"/>
    <x v="10"/>
    <n v="114605"/>
  </r>
  <r>
    <s v="TXN02282"/>
    <x v="2240"/>
    <x v="5"/>
    <x v="1"/>
    <x v="0"/>
    <n v="6"/>
    <n v="17097"/>
    <n v="102582"/>
    <n v="91083"/>
    <n v="11499"/>
    <n v="3"/>
    <x v="0"/>
    <n v="73"/>
    <x v="2"/>
    <x v="50"/>
    <n v="0.11209568930221676"/>
    <x v="14"/>
    <n v="102582"/>
  </r>
  <r>
    <s v="TXN02283"/>
    <x v="2241"/>
    <x v="4"/>
    <x v="2"/>
    <x v="0"/>
    <n v="10"/>
    <n v="65641"/>
    <n v="656410"/>
    <n v="530017"/>
    <n v="126393"/>
    <n v="2"/>
    <x v="2"/>
    <n v="58"/>
    <x v="3"/>
    <x v="58"/>
    <n v="0.19255191115309028"/>
    <x v="14"/>
    <n v="656410"/>
  </r>
  <r>
    <s v="TXN02284"/>
    <x v="2242"/>
    <x v="0"/>
    <x v="3"/>
    <x v="2"/>
    <n v="10"/>
    <n v="27535"/>
    <n v="275350"/>
    <n v="239943"/>
    <n v="35407"/>
    <n v="1"/>
    <x v="0"/>
    <n v="82"/>
    <x v="1"/>
    <x v="405"/>
    <n v="0.12858906845832577"/>
    <x v="2"/>
    <n v="275350"/>
  </r>
  <r>
    <s v="TXN02285"/>
    <x v="2243"/>
    <x v="2"/>
    <x v="2"/>
    <x v="0"/>
    <n v="7"/>
    <n v="51462"/>
    <n v="360234"/>
    <n v="228672"/>
    <n v="131562"/>
    <n v="3"/>
    <x v="1"/>
    <n v="51"/>
    <x v="2"/>
    <x v="337"/>
    <n v="0.3652126118023285"/>
    <x v="16"/>
    <n v="360234"/>
  </r>
  <r>
    <s v="TXN02286"/>
    <x v="2244"/>
    <x v="0"/>
    <x v="2"/>
    <x v="1"/>
    <n v="5"/>
    <n v="26389"/>
    <n v="131945"/>
    <n v="107956"/>
    <n v="23989"/>
    <n v="3"/>
    <x v="2"/>
    <n v="69"/>
    <x v="2"/>
    <x v="152"/>
    <n v="0.18181060290272463"/>
    <x v="13"/>
    <n v="131945"/>
  </r>
  <r>
    <s v="TXN02287"/>
    <x v="2054"/>
    <x v="2"/>
    <x v="2"/>
    <x v="4"/>
    <n v="9"/>
    <n v="47367"/>
    <n v="426303"/>
    <n v="202541"/>
    <n v="223762"/>
    <n v="2"/>
    <x v="2"/>
    <n v="91"/>
    <x v="3"/>
    <x v="291"/>
    <n v="0.52488957384770929"/>
    <x v="14"/>
    <n v="426303"/>
  </r>
  <r>
    <s v="TXN02288"/>
    <x v="2245"/>
    <x v="5"/>
    <x v="3"/>
    <x v="3"/>
    <n v="10"/>
    <n v="74447"/>
    <n v="744470"/>
    <n v="382061"/>
    <n v="362409"/>
    <n v="5"/>
    <x v="2"/>
    <n v="98"/>
    <x v="0"/>
    <x v="304"/>
    <n v="0.48680134861042085"/>
    <x v="6"/>
    <n v="744470"/>
  </r>
  <r>
    <s v="TXN02289"/>
    <x v="2246"/>
    <x v="4"/>
    <x v="4"/>
    <x v="6"/>
    <n v="4"/>
    <n v="10913"/>
    <n v="43652"/>
    <n v="19248"/>
    <n v="24404"/>
    <n v="5"/>
    <x v="3"/>
    <n v="67"/>
    <x v="3"/>
    <x v="281"/>
    <n v="0.55905800421515628"/>
    <x v="16"/>
    <n v="43652"/>
  </r>
  <r>
    <s v="TXN02290"/>
    <x v="2247"/>
    <x v="0"/>
    <x v="5"/>
    <x v="5"/>
    <n v="4"/>
    <n v="31199"/>
    <n v="124796"/>
    <n v="92846"/>
    <n v="31950"/>
    <n v="5"/>
    <x v="2"/>
    <n v="75"/>
    <x v="2"/>
    <x v="131"/>
    <n v="0.25601782108400911"/>
    <x v="2"/>
    <n v="124796"/>
  </r>
  <r>
    <s v="TXN02291"/>
    <x v="2248"/>
    <x v="3"/>
    <x v="1"/>
    <x v="2"/>
    <n v="5"/>
    <n v="5648"/>
    <n v="28240"/>
    <n v="21091"/>
    <n v="7149"/>
    <n v="4"/>
    <x v="1"/>
    <n v="90"/>
    <x v="0"/>
    <x v="343"/>
    <n v="0.25315155807365441"/>
    <x v="14"/>
    <n v="28240"/>
  </r>
  <r>
    <s v="TXN02292"/>
    <x v="2249"/>
    <x v="5"/>
    <x v="4"/>
    <x v="1"/>
    <n v="3"/>
    <n v="62027"/>
    <n v="186081"/>
    <n v="122734"/>
    <n v="63347"/>
    <n v="3"/>
    <x v="2"/>
    <n v="68"/>
    <x v="2"/>
    <x v="364"/>
    <n v="0.34042701834147493"/>
    <x v="0"/>
    <n v="186081"/>
  </r>
  <r>
    <s v="TXN02293"/>
    <x v="2250"/>
    <x v="1"/>
    <x v="3"/>
    <x v="1"/>
    <n v="9"/>
    <n v="54537"/>
    <n v="490833"/>
    <n v="359794"/>
    <n v="131039"/>
    <n v="4"/>
    <x v="3"/>
    <n v="59"/>
    <x v="0"/>
    <x v="242"/>
    <n v="0.26697267706124078"/>
    <x v="15"/>
    <n v="490833"/>
  </r>
  <r>
    <s v="TXN02294"/>
    <x v="2251"/>
    <x v="1"/>
    <x v="4"/>
    <x v="0"/>
    <n v="8"/>
    <n v="55927"/>
    <n v="447416"/>
    <n v="278574"/>
    <n v="168842"/>
    <n v="5"/>
    <x v="3"/>
    <n v="75"/>
    <x v="1"/>
    <x v="181"/>
    <n v="0.37737139485400611"/>
    <x v="7"/>
    <n v="447416"/>
  </r>
  <r>
    <s v="TXN02295"/>
    <x v="2252"/>
    <x v="2"/>
    <x v="5"/>
    <x v="2"/>
    <n v="8"/>
    <n v="44050"/>
    <n v="352400"/>
    <n v="263773"/>
    <n v="88627"/>
    <n v="4"/>
    <x v="2"/>
    <n v="94"/>
    <x v="3"/>
    <x v="261"/>
    <n v="0.2514954597048808"/>
    <x v="12"/>
    <n v="352400"/>
  </r>
  <r>
    <s v="TXN02296"/>
    <x v="2253"/>
    <x v="4"/>
    <x v="3"/>
    <x v="4"/>
    <n v="8"/>
    <n v="70256"/>
    <n v="562048"/>
    <n v="388517"/>
    <n v="173531"/>
    <n v="1"/>
    <x v="1"/>
    <n v="97"/>
    <x v="3"/>
    <x v="222"/>
    <n v="0.30874765144613986"/>
    <x v="8"/>
    <n v="562048"/>
  </r>
  <r>
    <s v="TXN02297"/>
    <x v="2254"/>
    <x v="3"/>
    <x v="4"/>
    <x v="1"/>
    <n v="7"/>
    <n v="50131"/>
    <n v="350917"/>
    <n v="162020"/>
    <n v="188897"/>
    <n v="4"/>
    <x v="3"/>
    <n v="63"/>
    <x v="0"/>
    <x v="222"/>
    <n v="0.53829538038909486"/>
    <x v="8"/>
    <n v="350917"/>
  </r>
  <r>
    <s v="TXN02298"/>
    <x v="2255"/>
    <x v="0"/>
    <x v="0"/>
    <x v="2"/>
    <n v="6"/>
    <n v="46273"/>
    <n v="277638"/>
    <n v="172703"/>
    <n v="104935"/>
    <n v="3"/>
    <x v="2"/>
    <n v="65"/>
    <x v="3"/>
    <x v="259"/>
    <n v="0.37795618755357696"/>
    <x v="7"/>
    <n v="277638"/>
  </r>
  <r>
    <s v="TXN02299"/>
    <x v="2256"/>
    <x v="3"/>
    <x v="4"/>
    <x v="3"/>
    <n v="5"/>
    <n v="40959"/>
    <n v="204795"/>
    <n v="182203"/>
    <n v="22592"/>
    <n v="2"/>
    <x v="0"/>
    <n v="70"/>
    <x v="1"/>
    <x v="151"/>
    <n v="0.11031519324202251"/>
    <x v="11"/>
    <n v="204795"/>
  </r>
  <r>
    <s v="TXN02300"/>
    <x v="2257"/>
    <x v="3"/>
    <x v="2"/>
    <x v="0"/>
    <n v="7"/>
    <n v="57730"/>
    <n v="404110"/>
    <n v="359632"/>
    <n v="44478"/>
    <n v="3"/>
    <x v="3"/>
    <n v="72"/>
    <x v="3"/>
    <x v="223"/>
    <n v="0.11006409146024597"/>
    <x v="15"/>
    <n v="404110"/>
  </r>
  <r>
    <s v="TXN02301"/>
    <x v="2258"/>
    <x v="0"/>
    <x v="2"/>
    <x v="4"/>
    <n v="3"/>
    <n v="38049"/>
    <n v="114147"/>
    <n v="96405"/>
    <n v="17742"/>
    <n v="1"/>
    <x v="2"/>
    <n v="78"/>
    <x v="3"/>
    <x v="392"/>
    <n v="0.15543115456385187"/>
    <x v="1"/>
    <n v="114147"/>
  </r>
  <r>
    <s v="TXN02302"/>
    <x v="2259"/>
    <x v="2"/>
    <x v="4"/>
    <x v="2"/>
    <n v="9"/>
    <n v="19993"/>
    <n v="179937"/>
    <n v="119137"/>
    <n v="60800"/>
    <n v="1"/>
    <x v="1"/>
    <n v="97"/>
    <x v="3"/>
    <x v="422"/>
    <n v="0.33789604139226509"/>
    <x v="8"/>
    <n v="179937"/>
  </r>
  <r>
    <s v="TXN02303"/>
    <x v="2260"/>
    <x v="4"/>
    <x v="3"/>
    <x v="2"/>
    <n v="8"/>
    <n v="8828"/>
    <n v="70624"/>
    <n v="29377"/>
    <n v="41247"/>
    <n v="4"/>
    <x v="3"/>
    <n v="81"/>
    <x v="3"/>
    <x v="362"/>
    <n v="0.58403658812868142"/>
    <x v="14"/>
    <n v="70624"/>
  </r>
  <r>
    <s v="TXN02304"/>
    <x v="2261"/>
    <x v="2"/>
    <x v="4"/>
    <x v="0"/>
    <n v="7"/>
    <n v="31486"/>
    <n v="220402"/>
    <n v="112868"/>
    <n v="107534"/>
    <n v="4"/>
    <x v="1"/>
    <n v="69"/>
    <x v="3"/>
    <x v="447"/>
    <n v="0.48789938385314108"/>
    <x v="4"/>
    <n v="220402"/>
  </r>
  <r>
    <s v="TXN02305"/>
    <x v="2262"/>
    <x v="4"/>
    <x v="3"/>
    <x v="6"/>
    <n v="1"/>
    <n v="27371"/>
    <n v="27371"/>
    <n v="23442"/>
    <n v="3929"/>
    <n v="3"/>
    <x v="0"/>
    <n v="92"/>
    <x v="3"/>
    <x v="67"/>
    <n v="0.1435460889262358"/>
    <x v="7"/>
    <n v="27371"/>
  </r>
  <r>
    <s v="TXN02306"/>
    <x v="2263"/>
    <x v="4"/>
    <x v="1"/>
    <x v="4"/>
    <n v="1"/>
    <n v="64945"/>
    <n v="64945"/>
    <n v="35665"/>
    <n v="29280"/>
    <n v="1"/>
    <x v="1"/>
    <n v="74"/>
    <x v="0"/>
    <x v="81"/>
    <n v="0.45084302101778428"/>
    <x v="6"/>
    <n v="64945"/>
  </r>
  <r>
    <s v="TXN02307"/>
    <x v="2264"/>
    <x v="1"/>
    <x v="4"/>
    <x v="0"/>
    <n v="1"/>
    <n v="27018"/>
    <n v="27018"/>
    <n v="15403"/>
    <n v="11615"/>
    <n v="5"/>
    <x v="1"/>
    <n v="58"/>
    <x v="2"/>
    <x v="190"/>
    <n v="0.42989858612776666"/>
    <x v="7"/>
    <n v="27018"/>
  </r>
  <r>
    <s v="TXN02308"/>
    <x v="2265"/>
    <x v="5"/>
    <x v="0"/>
    <x v="5"/>
    <n v="3"/>
    <n v="59702"/>
    <n v="179106"/>
    <n v="122576"/>
    <n v="56530"/>
    <n v="1"/>
    <x v="0"/>
    <n v="97"/>
    <x v="2"/>
    <x v="111"/>
    <n v="0.31562315053655376"/>
    <x v="15"/>
    <n v="179106"/>
  </r>
  <r>
    <s v="TXN02309"/>
    <x v="2266"/>
    <x v="5"/>
    <x v="0"/>
    <x v="4"/>
    <n v="5"/>
    <n v="24534"/>
    <n v="122670"/>
    <n v="86334"/>
    <n v="36336"/>
    <n v="3"/>
    <x v="3"/>
    <n v="65"/>
    <x v="2"/>
    <x v="6"/>
    <n v="0.29620934213744193"/>
    <x v="6"/>
    <n v="122670"/>
  </r>
  <r>
    <s v="TXN02310"/>
    <x v="2267"/>
    <x v="1"/>
    <x v="1"/>
    <x v="0"/>
    <n v="3"/>
    <n v="42541"/>
    <n v="127623"/>
    <n v="59866"/>
    <n v="67757"/>
    <n v="2"/>
    <x v="3"/>
    <n v="62"/>
    <x v="3"/>
    <x v="187"/>
    <n v="0.53091527389263693"/>
    <x v="6"/>
    <n v="127623"/>
  </r>
  <r>
    <s v="TXN02311"/>
    <x v="2268"/>
    <x v="1"/>
    <x v="5"/>
    <x v="4"/>
    <n v="6"/>
    <n v="24359"/>
    <n v="146154"/>
    <n v="98552"/>
    <n v="47602"/>
    <n v="4"/>
    <x v="1"/>
    <n v="55"/>
    <x v="0"/>
    <x v="104"/>
    <n v="0.32569755189731381"/>
    <x v="6"/>
    <n v="146154"/>
  </r>
  <r>
    <s v="TXN02312"/>
    <x v="2269"/>
    <x v="5"/>
    <x v="2"/>
    <x v="5"/>
    <n v="3"/>
    <n v="71718"/>
    <n v="215154"/>
    <n v="181507"/>
    <n v="33647"/>
    <n v="1"/>
    <x v="0"/>
    <n v="79"/>
    <x v="3"/>
    <x v="210"/>
    <n v="0.15638565864450579"/>
    <x v="16"/>
    <n v="215154"/>
  </r>
  <r>
    <s v="TXN02313"/>
    <x v="2270"/>
    <x v="3"/>
    <x v="3"/>
    <x v="1"/>
    <n v="5"/>
    <n v="36689"/>
    <n v="183445"/>
    <n v="110653"/>
    <n v="72792"/>
    <n v="2"/>
    <x v="1"/>
    <n v="73"/>
    <x v="1"/>
    <x v="322"/>
    <n v="0.39680558205456679"/>
    <x v="0"/>
    <n v="183445"/>
  </r>
  <r>
    <s v="TXN02314"/>
    <x v="2271"/>
    <x v="0"/>
    <x v="1"/>
    <x v="4"/>
    <n v="3"/>
    <n v="26611"/>
    <n v="79833"/>
    <n v="57095"/>
    <n v="22738"/>
    <n v="5"/>
    <x v="1"/>
    <n v="63"/>
    <x v="3"/>
    <x v="423"/>
    <n v="0.28481956083323939"/>
    <x v="6"/>
    <n v="79833"/>
  </r>
  <r>
    <s v="TXN02315"/>
    <x v="2272"/>
    <x v="3"/>
    <x v="4"/>
    <x v="0"/>
    <n v="1"/>
    <n v="33777"/>
    <n v="33777"/>
    <n v="17119"/>
    <n v="16658"/>
    <n v="4"/>
    <x v="3"/>
    <n v="54"/>
    <x v="1"/>
    <x v="355"/>
    <n v="0.49317582970660506"/>
    <x v="1"/>
    <n v="33777"/>
  </r>
  <r>
    <s v="TXN02316"/>
    <x v="2273"/>
    <x v="0"/>
    <x v="1"/>
    <x v="1"/>
    <n v="3"/>
    <n v="18997"/>
    <n v="56991"/>
    <n v="42483"/>
    <n v="14508"/>
    <n v="3"/>
    <x v="3"/>
    <n v="55"/>
    <x v="1"/>
    <x v="35"/>
    <n v="0.25456651050165818"/>
    <x v="7"/>
    <n v="56991"/>
  </r>
  <r>
    <s v="TXN02317"/>
    <x v="2274"/>
    <x v="4"/>
    <x v="0"/>
    <x v="1"/>
    <n v="6"/>
    <n v="9315"/>
    <n v="55890"/>
    <n v="31020"/>
    <n v="24870"/>
    <n v="5"/>
    <x v="1"/>
    <n v="82"/>
    <x v="3"/>
    <x v="314"/>
    <n v="0.4449812130971551"/>
    <x v="16"/>
    <n v="55890"/>
  </r>
  <r>
    <s v="TXN02318"/>
    <x v="2275"/>
    <x v="1"/>
    <x v="4"/>
    <x v="1"/>
    <n v="2"/>
    <n v="44441"/>
    <n v="88882"/>
    <n v="66878"/>
    <n v="22004"/>
    <n v="4"/>
    <x v="0"/>
    <n v="59"/>
    <x v="3"/>
    <x v="410"/>
    <n v="0.24756418622443238"/>
    <x v="16"/>
    <n v="88882"/>
  </r>
  <r>
    <s v="TXN02319"/>
    <x v="2276"/>
    <x v="2"/>
    <x v="1"/>
    <x v="1"/>
    <n v="2"/>
    <n v="18791"/>
    <n v="37582"/>
    <n v="18410"/>
    <n v="19172"/>
    <n v="2"/>
    <x v="2"/>
    <n v="89"/>
    <x v="0"/>
    <x v="436"/>
    <n v="0.51013783194082274"/>
    <x v="12"/>
    <n v="37582"/>
  </r>
  <r>
    <s v="TXN02320"/>
    <x v="2277"/>
    <x v="1"/>
    <x v="0"/>
    <x v="0"/>
    <n v="5"/>
    <n v="67211"/>
    <n v="336055"/>
    <n v="172033"/>
    <n v="164022"/>
    <n v="4"/>
    <x v="1"/>
    <n v="62"/>
    <x v="1"/>
    <x v="151"/>
    <n v="0.48808082010385206"/>
    <x v="11"/>
    <n v="336055"/>
  </r>
  <r>
    <s v="TXN02321"/>
    <x v="2278"/>
    <x v="1"/>
    <x v="2"/>
    <x v="4"/>
    <n v="3"/>
    <n v="5039"/>
    <n v="15117"/>
    <n v="12174"/>
    <n v="2943"/>
    <n v="2"/>
    <x v="3"/>
    <n v="62"/>
    <x v="0"/>
    <x v="8"/>
    <n v="0.1946814844215122"/>
    <x v="8"/>
    <n v="15117"/>
  </r>
  <r>
    <s v="TXN02322"/>
    <x v="2279"/>
    <x v="1"/>
    <x v="5"/>
    <x v="5"/>
    <n v="7"/>
    <n v="75697"/>
    <n v="529879"/>
    <n v="453002"/>
    <n v="76877"/>
    <n v="4"/>
    <x v="0"/>
    <n v="75"/>
    <x v="3"/>
    <x v="171"/>
    <n v="0.14508406636232046"/>
    <x v="4"/>
    <n v="529879"/>
  </r>
  <r>
    <s v="TXN02323"/>
    <x v="2280"/>
    <x v="5"/>
    <x v="3"/>
    <x v="1"/>
    <n v="9"/>
    <n v="54988"/>
    <n v="494892"/>
    <n v="301924"/>
    <n v="192968"/>
    <n v="2"/>
    <x v="0"/>
    <n v="91"/>
    <x v="1"/>
    <x v="489"/>
    <n v="0.38991941676163688"/>
    <x v="2"/>
    <n v="494892"/>
  </r>
  <r>
    <s v="TXN02324"/>
    <x v="2281"/>
    <x v="3"/>
    <x v="2"/>
    <x v="3"/>
    <n v="8"/>
    <n v="10088"/>
    <n v="80704"/>
    <n v="45843"/>
    <n v="34861"/>
    <n v="2"/>
    <x v="2"/>
    <n v="96"/>
    <x v="3"/>
    <x v="423"/>
    <n v="0.43196124107850914"/>
    <x v="6"/>
    <n v="80704"/>
  </r>
  <r>
    <s v="TXN02325"/>
    <x v="2282"/>
    <x v="2"/>
    <x v="0"/>
    <x v="4"/>
    <n v="4"/>
    <n v="36934"/>
    <n v="147736"/>
    <n v="88232"/>
    <n v="59504"/>
    <n v="3"/>
    <x v="2"/>
    <n v="79"/>
    <x v="0"/>
    <x v="202"/>
    <n v="0.4027725131315319"/>
    <x v="8"/>
    <n v="147736"/>
  </r>
  <r>
    <s v="TXN02326"/>
    <x v="2283"/>
    <x v="2"/>
    <x v="0"/>
    <x v="4"/>
    <n v="10"/>
    <n v="28289"/>
    <n v="282890"/>
    <n v="152189"/>
    <n v="130701"/>
    <n v="1"/>
    <x v="0"/>
    <n v="58"/>
    <x v="0"/>
    <x v="239"/>
    <n v="0.46202057336774011"/>
    <x v="10"/>
    <n v="282890"/>
  </r>
  <r>
    <s v="TXN02327"/>
    <x v="2284"/>
    <x v="5"/>
    <x v="4"/>
    <x v="3"/>
    <n v="4"/>
    <n v="33885"/>
    <n v="135540"/>
    <n v="109460"/>
    <n v="26080"/>
    <n v="4"/>
    <x v="0"/>
    <n v="58"/>
    <x v="2"/>
    <x v="496"/>
    <n v="0.19241552309281393"/>
    <x v="9"/>
    <n v="135540"/>
  </r>
  <r>
    <s v="TXN02328"/>
    <x v="2285"/>
    <x v="2"/>
    <x v="5"/>
    <x v="2"/>
    <n v="2"/>
    <n v="42683"/>
    <n v="85366"/>
    <n v="47778"/>
    <n v="37588"/>
    <n v="5"/>
    <x v="1"/>
    <n v="53"/>
    <x v="2"/>
    <x v="60"/>
    <n v="0.44031581660145724"/>
    <x v="12"/>
    <n v="85366"/>
  </r>
  <r>
    <s v="TXN02329"/>
    <x v="2286"/>
    <x v="3"/>
    <x v="4"/>
    <x v="2"/>
    <n v="4"/>
    <n v="48956"/>
    <n v="195824"/>
    <n v="110843"/>
    <n v="84981"/>
    <n v="5"/>
    <x v="2"/>
    <n v="77"/>
    <x v="1"/>
    <x v="410"/>
    <n v="0.43396621456001305"/>
    <x v="16"/>
    <n v="195824"/>
  </r>
  <r>
    <s v="TXN02330"/>
    <x v="2287"/>
    <x v="4"/>
    <x v="5"/>
    <x v="0"/>
    <n v="3"/>
    <n v="63988"/>
    <n v="191964"/>
    <n v="171906"/>
    <n v="20058"/>
    <n v="5"/>
    <x v="2"/>
    <n v="61"/>
    <x v="1"/>
    <x v="40"/>
    <n v="0.10448834156404326"/>
    <x v="6"/>
    <n v="191964"/>
  </r>
  <r>
    <s v="TXN02331"/>
    <x v="2288"/>
    <x v="4"/>
    <x v="4"/>
    <x v="2"/>
    <n v="2"/>
    <n v="25852"/>
    <n v="51704"/>
    <n v="40375"/>
    <n v="11329"/>
    <n v="5"/>
    <x v="2"/>
    <n v="89"/>
    <x v="0"/>
    <x v="345"/>
    <n v="0.21911264118830265"/>
    <x v="5"/>
    <n v="51704"/>
  </r>
  <r>
    <s v="TXN02332"/>
    <x v="2289"/>
    <x v="0"/>
    <x v="5"/>
    <x v="3"/>
    <n v="8"/>
    <n v="3581"/>
    <n v="28648"/>
    <n v="16020"/>
    <n v="12628"/>
    <n v="4"/>
    <x v="1"/>
    <n v="98"/>
    <x v="0"/>
    <x v="315"/>
    <n v="0.44079865959229264"/>
    <x v="5"/>
    <n v="28648"/>
  </r>
  <r>
    <s v="TXN02333"/>
    <x v="2290"/>
    <x v="1"/>
    <x v="3"/>
    <x v="1"/>
    <n v="6"/>
    <n v="20423"/>
    <n v="122538"/>
    <n v="93492"/>
    <n v="29046"/>
    <n v="5"/>
    <x v="1"/>
    <n v="82"/>
    <x v="0"/>
    <x v="494"/>
    <n v="0.23703667433775646"/>
    <x v="12"/>
    <n v="122538"/>
  </r>
  <r>
    <s v="TXN02334"/>
    <x v="2291"/>
    <x v="2"/>
    <x v="0"/>
    <x v="4"/>
    <n v="8"/>
    <n v="58358"/>
    <n v="466864"/>
    <n v="255187"/>
    <n v="211677"/>
    <n v="3"/>
    <x v="1"/>
    <n v="89"/>
    <x v="2"/>
    <x v="41"/>
    <n v="0.45340184721889032"/>
    <x v="0"/>
    <n v="466864"/>
  </r>
  <r>
    <s v="TXN02335"/>
    <x v="2292"/>
    <x v="2"/>
    <x v="5"/>
    <x v="4"/>
    <n v="1"/>
    <n v="4113"/>
    <n v="4113"/>
    <n v="2311"/>
    <n v="1802"/>
    <n v="1"/>
    <x v="2"/>
    <n v="52"/>
    <x v="0"/>
    <x v="419"/>
    <n v="0.43812302455628493"/>
    <x v="5"/>
    <n v="4113"/>
  </r>
  <r>
    <s v="TXN02336"/>
    <x v="2293"/>
    <x v="2"/>
    <x v="1"/>
    <x v="5"/>
    <n v="2"/>
    <n v="56016"/>
    <n v="112032"/>
    <n v="69234"/>
    <n v="42798"/>
    <n v="4"/>
    <x v="2"/>
    <n v="88"/>
    <x v="1"/>
    <x v="7"/>
    <n v="0.38201585261353899"/>
    <x v="7"/>
    <n v="112032"/>
  </r>
  <r>
    <s v="TXN02337"/>
    <x v="2294"/>
    <x v="1"/>
    <x v="0"/>
    <x v="3"/>
    <n v="5"/>
    <n v="58558"/>
    <n v="292790"/>
    <n v="171981"/>
    <n v="120809"/>
    <n v="1"/>
    <x v="2"/>
    <n v="83"/>
    <x v="1"/>
    <x v="228"/>
    <n v="0.41261313569452507"/>
    <x v="15"/>
    <n v="292790"/>
  </r>
  <r>
    <s v="TXN02338"/>
    <x v="2295"/>
    <x v="2"/>
    <x v="3"/>
    <x v="2"/>
    <n v="6"/>
    <n v="26783"/>
    <n v="160698"/>
    <n v="109554"/>
    <n v="51144"/>
    <n v="4"/>
    <x v="1"/>
    <n v="89"/>
    <x v="0"/>
    <x v="144"/>
    <n v="0.31826158384049585"/>
    <x v="5"/>
    <n v="160698"/>
  </r>
  <r>
    <s v="TXN02339"/>
    <x v="2296"/>
    <x v="3"/>
    <x v="5"/>
    <x v="0"/>
    <n v="5"/>
    <n v="5124"/>
    <n v="25620"/>
    <n v="21555"/>
    <n v="4065"/>
    <n v="1"/>
    <x v="3"/>
    <n v="93"/>
    <x v="1"/>
    <x v="471"/>
    <n v="0.15866510538641687"/>
    <x v="12"/>
    <n v="25620"/>
  </r>
  <r>
    <s v="TXN02340"/>
    <x v="2297"/>
    <x v="1"/>
    <x v="4"/>
    <x v="2"/>
    <n v="3"/>
    <n v="62565"/>
    <n v="187695"/>
    <n v="133419"/>
    <n v="54276"/>
    <n v="2"/>
    <x v="1"/>
    <n v="85"/>
    <x v="0"/>
    <x v="321"/>
    <n v="0.28917126188763687"/>
    <x v="8"/>
    <n v="187695"/>
  </r>
  <r>
    <s v="TXN02341"/>
    <x v="2298"/>
    <x v="5"/>
    <x v="1"/>
    <x v="5"/>
    <n v="4"/>
    <n v="18632"/>
    <n v="74528"/>
    <n v="36844"/>
    <n v="37684"/>
    <n v="2"/>
    <x v="1"/>
    <n v="100"/>
    <x v="3"/>
    <x v="476"/>
    <n v="0.50563546586517816"/>
    <x v="5"/>
    <n v="74528"/>
  </r>
  <r>
    <s v="TXN02342"/>
    <x v="2299"/>
    <x v="4"/>
    <x v="5"/>
    <x v="1"/>
    <n v="10"/>
    <n v="3833"/>
    <n v="38330"/>
    <n v="15564"/>
    <n v="22766"/>
    <n v="1"/>
    <x v="2"/>
    <n v="71"/>
    <x v="3"/>
    <x v="54"/>
    <n v="0.593947299765197"/>
    <x v="9"/>
    <n v="38330"/>
  </r>
  <r>
    <s v="TXN02343"/>
    <x v="2300"/>
    <x v="4"/>
    <x v="3"/>
    <x v="5"/>
    <n v="10"/>
    <n v="18677"/>
    <n v="186770"/>
    <n v="94063"/>
    <n v="92707"/>
    <n v="2"/>
    <x v="2"/>
    <n v="62"/>
    <x v="2"/>
    <x v="402"/>
    <n v="0.49636986668094446"/>
    <x v="14"/>
    <n v="186770"/>
  </r>
  <r>
    <s v="TXN02344"/>
    <x v="2301"/>
    <x v="4"/>
    <x v="4"/>
    <x v="2"/>
    <n v="4"/>
    <n v="79283"/>
    <n v="317132"/>
    <n v="230300"/>
    <n v="86832"/>
    <n v="2"/>
    <x v="2"/>
    <n v="85"/>
    <x v="1"/>
    <x v="483"/>
    <n v="0.27380396806377155"/>
    <x v="12"/>
    <n v="317132"/>
  </r>
  <r>
    <s v="TXN02345"/>
    <x v="2302"/>
    <x v="0"/>
    <x v="5"/>
    <x v="3"/>
    <n v="10"/>
    <n v="44360"/>
    <n v="443600"/>
    <n v="183485"/>
    <n v="260115"/>
    <n v="4"/>
    <x v="3"/>
    <n v="94"/>
    <x v="0"/>
    <x v="54"/>
    <n v="0.58637285843101894"/>
    <x v="9"/>
    <n v="443600"/>
  </r>
  <r>
    <s v="TXN02346"/>
    <x v="2303"/>
    <x v="1"/>
    <x v="1"/>
    <x v="2"/>
    <n v="6"/>
    <n v="60847"/>
    <n v="365082"/>
    <n v="214875"/>
    <n v="150207"/>
    <n v="5"/>
    <x v="0"/>
    <n v="50"/>
    <x v="3"/>
    <x v="234"/>
    <n v="0.41143359574013511"/>
    <x v="2"/>
    <n v="365082"/>
  </r>
  <r>
    <s v="TXN02347"/>
    <x v="2304"/>
    <x v="4"/>
    <x v="3"/>
    <x v="1"/>
    <n v="3"/>
    <n v="52741"/>
    <n v="158223"/>
    <n v="142008"/>
    <n v="16215"/>
    <n v="1"/>
    <x v="3"/>
    <n v="58"/>
    <x v="1"/>
    <x v="490"/>
    <n v="0.10248194004664303"/>
    <x v="4"/>
    <n v="158223"/>
  </r>
  <r>
    <s v="TXN02348"/>
    <x v="2305"/>
    <x v="5"/>
    <x v="4"/>
    <x v="6"/>
    <n v="4"/>
    <n v="67939"/>
    <n v="271756"/>
    <n v="122350"/>
    <n v="149406"/>
    <n v="1"/>
    <x v="3"/>
    <n v="85"/>
    <x v="2"/>
    <x v="13"/>
    <n v="0.54977994966072508"/>
    <x v="11"/>
    <n v="271756"/>
  </r>
  <r>
    <s v="TXN02349"/>
    <x v="2306"/>
    <x v="2"/>
    <x v="1"/>
    <x v="5"/>
    <n v="7"/>
    <n v="52268"/>
    <n v="365876"/>
    <n v="219626"/>
    <n v="146250"/>
    <n v="2"/>
    <x v="1"/>
    <n v="77"/>
    <x v="2"/>
    <x v="75"/>
    <n v="0.3997255900906318"/>
    <x v="2"/>
    <n v="365876"/>
  </r>
  <r>
    <s v="TXN02350"/>
    <x v="2307"/>
    <x v="3"/>
    <x v="1"/>
    <x v="1"/>
    <n v="7"/>
    <n v="26710"/>
    <n v="186970"/>
    <n v="123377"/>
    <n v="63593"/>
    <n v="1"/>
    <x v="2"/>
    <n v="84"/>
    <x v="1"/>
    <x v="145"/>
    <n v="0.34012408407765954"/>
    <x v="16"/>
    <n v="186970"/>
  </r>
  <r>
    <s v="TXN02351"/>
    <x v="2308"/>
    <x v="1"/>
    <x v="1"/>
    <x v="2"/>
    <n v="6"/>
    <n v="74290"/>
    <n v="445740"/>
    <n v="318806"/>
    <n v="126934"/>
    <n v="4"/>
    <x v="3"/>
    <n v="95"/>
    <x v="3"/>
    <x v="95"/>
    <n v="0.28477139139408625"/>
    <x v="3"/>
    <n v="445740"/>
  </r>
  <r>
    <s v="TXN02352"/>
    <x v="2309"/>
    <x v="4"/>
    <x v="5"/>
    <x v="0"/>
    <n v="7"/>
    <n v="10378"/>
    <n v="72646"/>
    <n v="32867"/>
    <n v="39779"/>
    <n v="5"/>
    <x v="0"/>
    <n v="63"/>
    <x v="1"/>
    <x v="380"/>
    <n v="0.5475731630096633"/>
    <x v="9"/>
    <n v="72646"/>
  </r>
  <r>
    <s v="TXN02353"/>
    <x v="2310"/>
    <x v="5"/>
    <x v="4"/>
    <x v="6"/>
    <n v="4"/>
    <n v="61291"/>
    <n v="245164"/>
    <n v="105240"/>
    <n v="139924"/>
    <n v="5"/>
    <x v="3"/>
    <n v="61"/>
    <x v="3"/>
    <x v="101"/>
    <n v="0.57073632344063563"/>
    <x v="3"/>
    <n v="245164"/>
  </r>
  <r>
    <s v="TXN02354"/>
    <x v="2311"/>
    <x v="0"/>
    <x v="0"/>
    <x v="5"/>
    <n v="7"/>
    <n v="71798"/>
    <n v="502586"/>
    <n v="383108"/>
    <n v="119478"/>
    <n v="2"/>
    <x v="1"/>
    <n v="51"/>
    <x v="1"/>
    <x v="179"/>
    <n v="0.23772647865240973"/>
    <x v="4"/>
    <n v="502586"/>
  </r>
  <r>
    <s v="TXN02355"/>
    <x v="2312"/>
    <x v="4"/>
    <x v="1"/>
    <x v="6"/>
    <n v="8"/>
    <n v="59446"/>
    <n v="475568"/>
    <n v="269402"/>
    <n v="206166"/>
    <n v="5"/>
    <x v="2"/>
    <n v="70"/>
    <x v="2"/>
    <x v="257"/>
    <n v="0.43351529118864179"/>
    <x v="6"/>
    <n v="475568"/>
  </r>
  <r>
    <s v="TXN02356"/>
    <x v="2313"/>
    <x v="1"/>
    <x v="5"/>
    <x v="4"/>
    <n v="6"/>
    <n v="8084"/>
    <n v="48504"/>
    <n v="38253"/>
    <n v="10251"/>
    <n v="2"/>
    <x v="0"/>
    <n v="85"/>
    <x v="1"/>
    <x v="485"/>
    <n v="0.21134339435922811"/>
    <x v="11"/>
    <n v="48504"/>
  </r>
  <r>
    <s v="TXN02357"/>
    <x v="2314"/>
    <x v="4"/>
    <x v="1"/>
    <x v="5"/>
    <n v="10"/>
    <n v="9467"/>
    <n v="94670"/>
    <n v="67580"/>
    <n v="27090"/>
    <n v="3"/>
    <x v="0"/>
    <n v="97"/>
    <x v="1"/>
    <x v="15"/>
    <n v="0.28615189605999791"/>
    <x v="3"/>
    <n v="94670"/>
  </r>
  <r>
    <s v="TXN02358"/>
    <x v="2315"/>
    <x v="0"/>
    <x v="0"/>
    <x v="5"/>
    <n v="9"/>
    <n v="61462"/>
    <n v="553158"/>
    <n v="401916"/>
    <n v="151242"/>
    <n v="1"/>
    <x v="3"/>
    <n v="73"/>
    <x v="1"/>
    <x v="280"/>
    <n v="0.27341555215688829"/>
    <x v="8"/>
    <n v="553158"/>
  </r>
  <r>
    <s v="TXN02359"/>
    <x v="2316"/>
    <x v="5"/>
    <x v="3"/>
    <x v="3"/>
    <n v="10"/>
    <n v="70486"/>
    <n v="704860"/>
    <n v="376558"/>
    <n v="328302"/>
    <n v="5"/>
    <x v="3"/>
    <n v="87"/>
    <x v="3"/>
    <x v="478"/>
    <n v="0.46576908889708596"/>
    <x v="5"/>
    <n v="704860"/>
  </r>
  <r>
    <s v="TXN02360"/>
    <x v="2317"/>
    <x v="1"/>
    <x v="4"/>
    <x v="1"/>
    <n v="5"/>
    <n v="49355"/>
    <n v="246775"/>
    <n v="207674"/>
    <n v="39101"/>
    <n v="2"/>
    <x v="1"/>
    <n v="84"/>
    <x v="2"/>
    <x v="174"/>
    <n v="0.15844797892817344"/>
    <x v="2"/>
    <n v="246775"/>
  </r>
  <r>
    <s v="TXN02361"/>
    <x v="2318"/>
    <x v="4"/>
    <x v="0"/>
    <x v="5"/>
    <n v="2"/>
    <n v="65845"/>
    <n v="131690"/>
    <n v="114855"/>
    <n v="16835"/>
    <n v="4"/>
    <x v="0"/>
    <n v="69"/>
    <x v="0"/>
    <x v="355"/>
    <n v="0.12783810463968412"/>
    <x v="1"/>
    <n v="131690"/>
  </r>
  <r>
    <s v="TXN02362"/>
    <x v="2319"/>
    <x v="2"/>
    <x v="2"/>
    <x v="4"/>
    <n v="9"/>
    <n v="40199"/>
    <n v="361791"/>
    <n v="164605"/>
    <n v="197186"/>
    <n v="4"/>
    <x v="0"/>
    <n v="93"/>
    <x v="1"/>
    <x v="40"/>
    <n v="0.5450273776849065"/>
    <x v="6"/>
    <n v="361791"/>
  </r>
  <r>
    <s v="TXN02363"/>
    <x v="2320"/>
    <x v="0"/>
    <x v="5"/>
    <x v="1"/>
    <n v="9"/>
    <n v="40258"/>
    <n v="362322"/>
    <n v="320457"/>
    <n v="41865"/>
    <n v="2"/>
    <x v="1"/>
    <n v="64"/>
    <x v="1"/>
    <x v="267"/>
    <n v="0.11554639243545796"/>
    <x v="2"/>
    <n v="362322"/>
  </r>
  <r>
    <s v="TXN02364"/>
    <x v="2321"/>
    <x v="4"/>
    <x v="0"/>
    <x v="4"/>
    <n v="4"/>
    <n v="23558"/>
    <n v="94232"/>
    <n v="47465"/>
    <n v="46767"/>
    <n v="4"/>
    <x v="2"/>
    <n v="60"/>
    <x v="1"/>
    <x v="338"/>
    <n v="0.49629637490449102"/>
    <x v="3"/>
    <n v="94232"/>
  </r>
  <r>
    <s v="TXN02365"/>
    <x v="2322"/>
    <x v="3"/>
    <x v="5"/>
    <x v="5"/>
    <n v="3"/>
    <n v="55111"/>
    <n v="165333"/>
    <n v="102165"/>
    <n v="63168"/>
    <n v="2"/>
    <x v="2"/>
    <n v="91"/>
    <x v="0"/>
    <x v="453"/>
    <n v="0.38206528642194842"/>
    <x v="9"/>
    <n v="165333"/>
  </r>
  <r>
    <s v="TXN02366"/>
    <x v="2323"/>
    <x v="2"/>
    <x v="3"/>
    <x v="6"/>
    <n v="1"/>
    <n v="58560"/>
    <n v="58560"/>
    <n v="24475"/>
    <n v="34085"/>
    <n v="4"/>
    <x v="3"/>
    <n v="94"/>
    <x v="2"/>
    <x v="187"/>
    <n v="0.58205259562841527"/>
    <x v="6"/>
    <n v="58560"/>
  </r>
  <r>
    <s v="TXN02367"/>
    <x v="2324"/>
    <x v="1"/>
    <x v="1"/>
    <x v="6"/>
    <n v="2"/>
    <n v="21116"/>
    <n v="42232"/>
    <n v="21800"/>
    <n v="20432"/>
    <n v="4"/>
    <x v="3"/>
    <n v="71"/>
    <x v="2"/>
    <x v="209"/>
    <n v="0.4838037507103618"/>
    <x v="2"/>
    <n v="42232"/>
  </r>
  <r>
    <s v="TXN02368"/>
    <x v="2325"/>
    <x v="2"/>
    <x v="2"/>
    <x v="3"/>
    <n v="9"/>
    <n v="41386"/>
    <n v="372474"/>
    <n v="249782"/>
    <n v="122692"/>
    <n v="4"/>
    <x v="1"/>
    <n v="56"/>
    <x v="2"/>
    <x v="34"/>
    <n v="0.32939748814682368"/>
    <x v="10"/>
    <n v="372474"/>
  </r>
  <r>
    <s v="TXN02369"/>
    <x v="2326"/>
    <x v="2"/>
    <x v="5"/>
    <x v="2"/>
    <n v="1"/>
    <n v="33340"/>
    <n v="33340"/>
    <n v="22307"/>
    <n v="11033"/>
    <n v="4"/>
    <x v="0"/>
    <n v="88"/>
    <x v="3"/>
    <x v="273"/>
    <n v="0.33092381523695263"/>
    <x v="4"/>
    <n v="33340"/>
  </r>
  <r>
    <s v="TXN02370"/>
    <x v="2327"/>
    <x v="1"/>
    <x v="0"/>
    <x v="5"/>
    <n v="5"/>
    <n v="12642"/>
    <n v="63210"/>
    <n v="42903"/>
    <n v="20307"/>
    <n v="5"/>
    <x v="1"/>
    <n v="96"/>
    <x v="3"/>
    <x v="218"/>
    <n v="0.32126245847176077"/>
    <x v="3"/>
    <n v="63210"/>
  </r>
  <r>
    <s v="TXN02371"/>
    <x v="2328"/>
    <x v="1"/>
    <x v="3"/>
    <x v="5"/>
    <n v="6"/>
    <n v="21989"/>
    <n v="131934"/>
    <n v="58675"/>
    <n v="73259"/>
    <n v="2"/>
    <x v="2"/>
    <n v="51"/>
    <x v="1"/>
    <x v="305"/>
    <n v="0.5552700592720603"/>
    <x v="11"/>
    <n v="131934"/>
  </r>
  <r>
    <s v="TXN02372"/>
    <x v="2329"/>
    <x v="5"/>
    <x v="4"/>
    <x v="3"/>
    <n v="3"/>
    <n v="24489"/>
    <n v="73467"/>
    <n v="59144"/>
    <n v="14323"/>
    <n v="2"/>
    <x v="0"/>
    <n v="62"/>
    <x v="0"/>
    <x v="171"/>
    <n v="0.19495828058856357"/>
    <x v="4"/>
    <n v="73467"/>
  </r>
  <r>
    <s v="TXN02373"/>
    <x v="2330"/>
    <x v="1"/>
    <x v="5"/>
    <x v="0"/>
    <n v="2"/>
    <n v="39915"/>
    <n v="79830"/>
    <n v="38484"/>
    <n v="41346"/>
    <n v="1"/>
    <x v="1"/>
    <n v="70"/>
    <x v="1"/>
    <x v="38"/>
    <n v="0.51792559188275089"/>
    <x v="0"/>
    <n v="79830"/>
  </r>
  <r>
    <s v="TXN02374"/>
    <x v="2331"/>
    <x v="5"/>
    <x v="0"/>
    <x v="0"/>
    <n v="8"/>
    <n v="75985"/>
    <n v="607880"/>
    <n v="473779"/>
    <n v="134101"/>
    <n v="3"/>
    <x v="1"/>
    <n v="77"/>
    <x v="3"/>
    <x v="493"/>
    <n v="0.2206043956043956"/>
    <x v="15"/>
    <n v="607880"/>
  </r>
  <r>
    <s v="TXN02375"/>
    <x v="2332"/>
    <x v="0"/>
    <x v="4"/>
    <x v="0"/>
    <n v="9"/>
    <n v="39903"/>
    <n v="359127"/>
    <n v="180953"/>
    <n v="178174"/>
    <n v="4"/>
    <x v="3"/>
    <n v="70"/>
    <x v="3"/>
    <x v="322"/>
    <n v="0.49613089519863446"/>
    <x v="0"/>
    <n v="359127"/>
  </r>
  <r>
    <s v="TXN02376"/>
    <x v="2333"/>
    <x v="4"/>
    <x v="0"/>
    <x v="4"/>
    <n v="4"/>
    <n v="63287"/>
    <n v="253148"/>
    <n v="165747"/>
    <n v="87401"/>
    <n v="5"/>
    <x v="2"/>
    <n v="51"/>
    <x v="1"/>
    <x v="378"/>
    <n v="0.34525652977704741"/>
    <x v="3"/>
    <n v="253148"/>
  </r>
  <r>
    <s v="TXN02377"/>
    <x v="2334"/>
    <x v="3"/>
    <x v="5"/>
    <x v="6"/>
    <n v="7"/>
    <n v="72987"/>
    <n v="510909"/>
    <n v="327811"/>
    <n v="183098"/>
    <n v="2"/>
    <x v="1"/>
    <n v="76"/>
    <x v="3"/>
    <x v="463"/>
    <n v="0.3583769320955395"/>
    <x v="8"/>
    <n v="510909"/>
  </r>
  <r>
    <s v="TXN02378"/>
    <x v="2335"/>
    <x v="4"/>
    <x v="4"/>
    <x v="4"/>
    <n v="10"/>
    <n v="42743"/>
    <n v="427430"/>
    <n v="273442"/>
    <n v="153988"/>
    <n v="4"/>
    <x v="2"/>
    <n v="99"/>
    <x v="2"/>
    <x v="118"/>
    <n v="0.36026483868703646"/>
    <x v="2"/>
    <n v="427430"/>
  </r>
  <r>
    <s v="TXN02379"/>
    <x v="2336"/>
    <x v="2"/>
    <x v="0"/>
    <x v="5"/>
    <n v="4"/>
    <n v="55021"/>
    <n v="220084"/>
    <n v="135599"/>
    <n v="84485"/>
    <n v="5"/>
    <x v="1"/>
    <n v="68"/>
    <x v="0"/>
    <x v="430"/>
    <n v="0.38387615637665617"/>
    <x v="3"/>
    <n v="220084"/>
  </r>
  <r>
    <s v="TXN02380"/>
    <x v="2337"/>
    <x v="1"/>
    <x v="0"/>
    <x v="4"/>
    <n v="10"/>
    <n v="55623"/>
    <n v="556230"/>
    <n v="324511"/>
    <n v="231719"/>
    <n v="4"/>
    <x v="0"/>
    <n v="99"/>
    <x v="3"/>
    <x v="241"/>
    <n v="0.41658846160760837"/>
    <x v="10"/>
    <n v="556230"/>
  </r>
  <r>
    <s v="TXN02381"/>
    <x v="2338"/>
    <x v="1"/>
    <x v="0"/>
    <x v="0"/>
    <n v="3"/>
    <n v="707"/>
    <n v="2121"/>
    <n v="930"/>
    <n v="1191"/>
    <n v="2"/>
    <x v="3"/>
    <n v="50"/>
    <x v="3"/>
    <x v="383"/>
    <n v="0.56152758132956149"/>
    <x v="1"/>
    <n v="2121"/>
  </r>
  <r>
    <s v="TXN02382"/>
    <x v="2339"/>
    <x v="3"/>
    <x v="5"/>
    <x v="3"/>
    <n v="5"/>
    <n v="35856"/>
    <n v="179280"/>
    <n v="160595"/>
    <n v="18685"/>
    <n v="2"/>
    <x v="2"/>
    <n v="85"/>
    <x v="3"/>
    <x v="21"/>
    <n v="0.10422244533690317"/>
    <x v="4"/>
    <n v="179280"/>
  </r>
  <r>
    <s v="TXN02383"/>
    <x v="2340"/>
    <x v="0"/>
    <x v="1"/>
    <x v="0"/>
    <n v="2"/>
    <n v="41562"/>
    <n v="83124"/>
    <n v="59163"/>
    <n v="23961"/>
    <n v="3"/>
    <x v="2"/>
    <n v="73"/>
    <x v="3"/>
    <x v="296"/>
    <n v="0.2882560993214956"/>
    <x v="6"/>
    <n v="83124"/>
  </r>
  <r>
    <s v="TXN02384"/>
    <x v="2341"/>
    <x v="3"/>
    <x v="0"/>
    <x v="2"/>
    <n v="2"/>
    <n v="60930"/>
    <n v="121860"/>
    <n v="49536"/>
    <n v="72324"/>
    <n v="3"/>
    <x v="2"/>
    <n v="63"/>
    <x v="2"/>
    <x v="237"/>
    <n v="0.59350073855243723"/>
    <x v="0"/>
    <n v="121860"/>
  </r>
  <r>
    <s v="TXN02385"/>
    <x v="2342"/>
    <x v="4"/>
    <x v="4"/>
    <x v="1"/>
    <n v="4"/>
    <n v="42835"/>
    <n v="171340"/>
    <n v="96776"/>
    <n v="74564"/>
    <n v="2"/>
    <x v="1"/>
    <n v="83"/>
    <x v="1"/>
    <x v="350"/>
    <n v="0.43518151044706432"/>
    <x v="6"/>
    <n v="171340"/>
  </r>
  <r>
    <s v="TXN02386"/>
    <x v="387"/>
    <x v="1"/>
    <x v="4"/>
    <x v="1"/>
    <n v="2"/>
    <n v="26809"/>
    <n v="53618"/>
    <n v="44177"/>
    <n v="9441"/>
    <n v="2"/>
    <x v="3"/>
    <n v="55"/>
    <x v="1"/>
    <x v="126"/>
    <n v="0.17607892871796785"/>
    <x v="2"/>
    <n v="53618"/>
  </r>
  <r>
    <s v="TXN02387"/>
    <x v="2343"/>
    <x v="5"/>
    <x v="3"/>
    <x v="6"/>
    <n v="2"/>
    <n v="11331"/>
    <n v="22662"/>
    <n v="10059"/>
    <n v="12603"/>
    <n v="2"/>
    <x v="3"/>
    <n v="94"/>
    <x v="1"/>
    <x v="447"/>
    <n v="0.55612920307122049"/>
    <x v="4"/>
    <n v="22662"/>
  </r>
  <r>
    <s v="TXN02388"/>
    <x v="1238"/>
    <x v="3"/>
    <x v="1"/>
    <x v="4"/>
    <n v="9"/>
    <n v="48236"/>
    <n v="434124"/>
    <n v="277570"/>
    <n v="156554"/>
    <n v="1"/>
    <x v="1"/>
    <n v="80"/>
    <x v="1"/>
    <x v="387"/>
    <n v="0.36062046788475183"/>
    <x v="1"/>
    <n v="434124"/>
  </r>
  <r>
    <s v="TXN02389"/>
    <x v="2344"/>
    <x v="4"/>
    <x v="2"/>
    <x v="5"/>
    <n v="6"/>
    <n v="49068"/>
    <n v="294408"/>
    <n v="264576"/>
    <n v="29832"/>
    <n v="5"/>
    <x v="3"/>
    <n v="69"/>
    <x v="2"/>
    <x v="411"/>
    <n v="0.10132876823999348"/>
    <x v="5"/>
    <n v="294408"/>
  </r>
  <r>
    <s v="TXN02390"/>
    <x v="2345"/>
    <x v="3"/>
    <x v="1"/>
    <x v="4"/>
    <n v="5"/>
    <n v="31323"/>
    <n v="156615"/>
    <n v="131116"/>
    <n v="25499"/>
    <n v="3"/>
    <x v="0"/>
    <n v="76"/>
    <x v="0"/>
    <x v="423"/>
    <n v="0.16281326820547201"/>
    <x v="6"/>
    <n v="156615"/>
  </r>
  <r>
    <s v="TXN02391"/>
    <x v="2346"/>
    <x v="5"/>
    <x v="5"/>
    <x v="5"/>
    <n v="6"/>
    <n v="58656"/>
    <n v="351936"/>
    <n v="168275"/>
    <n v="183661"/>
    <n v="3"/>
    <x v="0"/>
    <n v="69"/>
    <x v="2"/>
    <x v="240"/>
    <n v="0.52185908801600289"/>
    <x v="3"/>
    <n v="351936"/>
  </r>
  <r>
    <s v="TXN02392"/>
    <x v="2347"/>
    <x v="4"/>
    <x v="4"/>
    <x v="2"/>
    <n v="6"/>
    <n v="11727"/>
    <n v="70362"/>
    <n v="32203"/>
    <n v="38159"/>
    <n v="3"/>
    <x v="1"/>
    <n v="66"/>
    <x v="0"/>
    <x v="12"/>
    <n v="0.54232398169466478"/>
    <x v="10"/>
    <n v="70362"/>
  </r>
  <r>
    <s v="TXN02393"/>
    <x v="2348"/>
    <x v="5"/>
    <x v="5"/>
    <x v="2"/>
    <n v="1"/>
    <n v="65833"/>
    <n v="65833"/>
    <n v="50673"/>
    <n v="15160"/>
    <n v="4"/>
    <x v="2"/>
    <n v="90"/>
    <x v="3"/>
    <x v="26"/>
    <n v="0.23027964698555436"/>
    <x v="3"/>
    <n v="65833"/>
  </r>
  <r>
    <s v="TXN02394"/>
    <x v="2349"/>
    <x v="5"/>
    <x v="0"/>
    <x v="5"/>
    <n v="2"/>
    <n v="37256"/>
    <n v="74512"/>
    <n v="54058"/>
    <n v="20454"/>
    <n v="3"/>
    <x v="2"/>
    <n v="73"/>
    <x v="2"/>
    <x v="279"/>
    <n v="0.27450611981962636"/>
    <x v="3"/>
    <n v="74512"/>
  </r>
  <r>
    <s v="TXN02395"/>
    <x v="2350"/>
    <x v="1"/>
    <x v="2"/>
    <x v="3"/>
    <n v="3"/>
    <n v="66187"/>
    <n v="198561"/>
    <n v="144597"/>
    <n v="53964"/>
    <n v="1"/>
    <x v="3"/>
    <n v="78"/>
    <x v="1"/>
    <x v="4"/>
    <n v="0.27177542417695316"/>
    <x v="4"/>
    <n v="198561"/>
  </r>
  <r>
    <s v="TXN02396"/>
    <x v="2351"/>
    <x v="1"/>
    <x v="0"/>
    <x v="4"/>
    <n v="1"/>
    <n v="31865"/>
    <n v="31865"/>
    <n v="23250"/>
    <n v="8615"/>
    <n v="2"/>
    <x v="0"/>
    <n v="61"/>
    <x v="0"/>
    <x v="339"/>
    <n v="0.27035932841675819"/>
    <x v="3"/>
    <n v="31865"/>
  </r>
  <r>
    <s v="TXN02397"/>
    <x v="2352"/>
    <x v="5"/>
    <x v="5"/>
    <x v="0"/>
    <n v="7"/>
    <n v="43874"/>
    <n v="307118"/>
    <n v="273881"/>
    <n v="33237"/>
    <n v="3"/>
    <x v="0"/>
    <n v="74"/>
    <x v="2"/>
    <x v="143"/>
    <n v="0.10822224682369642"/>
    <x v="11"/>
    <n v="307118"/>
  </r>
  <r>
    <s v="TXN02398"/>
    <x v="2353"/>
    <x v="4"/>
    <x v="0"/>
    <x v="4"/>
    <n v="8"/>
    <n v="27588"/>
    <n v="220704"/>
    <n v="185257"/>
    <n v="35447"/>
    <n v="4"/>
    <x v="2"/>
    <n v="93"/>
    <x v="3"/>
    <x v="82"/>
    <n v="0.16060877917935334"/>
    <x v="16"/>
    <n v="220704"/>
  </r>
  <r>
    <s v="TXN02399"/>
    <x v="2354"/>
    <x v="0"/>
    <x v="4"/>
    <x v="3"/>
    <n v="9"/>
    <n v="21884"/>
    <n v="196956"/>
    <n v="154772"/>
    <n v="42184"/>
    <n v="4"/>
    <x v="0"/>
    <n v="56"/>
    <x v="3"/>
    <x v="51"/>
    <n v="0.21417981681187676"/>
    <x v="14"/>
    <n v="196956"/>
  </r>
  <r>
    <s v="TXN02400"/>
    <x v="2355"/>
    <x v="0"/>
    <x v="3"/>
    <x v="1"/>
    <n v="3"/>
    <n v="11443"/>
    <n v="34329"/>
    <n v="20874"/>
    <n v="13455"/>
    <n v="3"/>
    <x v="0"/>
    <n v="86"/>
    <x v="0"/>
    <x v="5"/>
    <n v="0.39194267237612512"/>
    <x v="5"/>
    <n v="34329"/>
  </r>
  <r>
    <s v="TXN02401"/>
    <x v="2356"/>
    <x v="0"/>
    <x v="0"/>
    <x v="4"/>
    <n v="5"/>
    <n v="20774"/>
    <n v="103870"/>
    <n v="45627"/>
    <n v="58243"/>
    <n v="2"/>
    <x v="2"/>
    <n v="79"/>
    <x v="3"/>
    <x v="373"/>
    <n v="0.56072975835178585"/>
    <x v="0"/>
    <n v="103870"/>
  </r>
  <r>
    <s v="TXN02402"/>
    <x v="2357"/>
    <x v="3"/>
    <x v="0"/>
    <x v="2"/>
    <n v="7"/>
    <n v="25806"/>
    <n v="180642"/>
    <n v="97295"/>
    <n v="83347"/>
    <n v="5"/>
    <x v="1"/>
    <n v="84"/>
    <x v="3"/>
    <x v="478"/>
    <n v="0.46139325295335526"/>
    <x v="5"/>
    <n v="180642"/>
  </r>
  <r>
    <s v="TXN02403"/>
    <x v="2358"/>
    <x v="5"/>
    <x v="0"/>
    <x v="0"/>
    <n v="6"/>
    <n v="29423"/>
    <n v="176538"/>
    <n v="102201"/>
    <n v="74337"/>
    <n v="2"/>
    <x v="0"/>
    <n v="87"/>
    <x v="1"/>
    <x v="146"/>
    <n v="0.42108214661999116"/>
    <x v="16"/>
    <n v="176538"/>
  </r>
  <r>
    <s v="TXN02404"/>
    <x v="2359"/>
    <x v="5"/>
    <x v="4"/>
    <x v="4"/>
    <n v="1"/>
    <n v="51063"/>
    <n v="51063"/>
    <n v="26267"/>
    <n v="24796"/>
    <n v="3"/>
    <x v="0"/>
    <n v="76"/>
    <x v="0"/>
    <x v="292"/>
    <n v="0.48559622427197774"/>
    <x v="11"/>
    <n v="51063"/>
  </r>
  <r>
    <s v="TXN02405"/>
    <x v="2360"/>
    <x v="4"/>
    <x v="5"/>
    <x v="4"/>
    <n v="5"/>
    <n v="38388"/>
    <n v="191940"/>
    <n v="171605"/>
    <n v="20335"/>
    <n v="1"/>
    <x v="2"/>
    <n v="50"/>
    <x v="2"/>
    <x v="110"/>
    <n v="0.10594456601021153"/>
    <x v="9"/>
    <n v="191940"/>
  </r>
  <r>
    <s v="TXN02406"/>
    <x v="2361"/>
    <x v="0"/>
    <x v="3"/>
    <x v="0"/>
    <n v="10"/>
    <n v="60099"/>
    <n v="600990"/>
    <n v="361634"/>
    <n v="239356"/>
    <n v="1"/>
    <x v="2"/>
    <n v="97"/>
    <x v="1"/>
    <x v="448"/>
    <n v="0.39826952195544019"/>
    <x v="10"/>
    <n v="600990"/>
  </r>
  <r>
    <s v="TXN02407"/>
    <x v="2362"/>
    <x v="2"/>
    <x v="1"/>
    <x v="2"/>
    <n v="6"/>
    <n v="26785"/>
    <n v="160710"/>
    <n v="120823"/>
    <n v="39887"/>
    <n v="4"/>
    <x v="2"/>
    <n v="94"/>
    <x v="0"/>
    <x v="392"/>
    <n v="0.24819239624167755"/>
    <x v="1"/>
    <n v="160710"/>
  </r>
  <r>
    <s v="TXN02408"/>
    <x v="2363"/>
    <x v="5"/>
    <x v="1"/>
    <x v="5"/>
    <n v="6"/>
    <n v="66263"/>
    <n v="397578"/>
    <n v="354272"/>
    <n v="43306"/>
    <n v="5"/>
    <x v="1"/>
    <n v="92"/>
    <x v="1"/>
    <x v="368"/>
    <n v="0.10892453807806267"/>
    <x v="15"/>
    <n v="397578"/>
  </r>
  <r>
    <s v="TXN02409"/>
    <x v="2364"/>
    <x v="5"/>
    <x v="1"/>
    <x v="0"/>
    <n v="9"/>
    <n v="69923"/>
    <n v="629307"/>
    <n v="542676"/>
    <n v="86631"/>
    <n v="3"/>
    <x v="0"/>
    <n v="61"/>
    <x v="0"/>
    <x v="476"/>
    <n v="0.13766095085546481"/>
    <x v="5"/>
    <n v="629307"/>
  </r>
  <r>
    <s v="TXN02410"/>
    <x v="2365"/>
    <x v="1"/>
    <x v="3"/>
    <x v="2"/>
    <n v="3"/>
    <n v="57401"/>
    <n v="172203"/>
    <n v="143240"/>
    <n v="28963"/>
    <n v="3"/>
    <x v="1"/>
    <n v="63"/>
    <x v="1"/>
    <x v="5"/>
    <n v="0.16819103035371044"/>
    <x v="5"/>
    <n v="172203"/>
  </r>
  <r>
    <s v="TXN02411"/>
    <x v="2366"/>
    <x v="4"/>
    <x v="2"/>
    <x v="3"/>
    <n v="2"/>
    <n v="52775"/>
    <n v="105550"/>
    <n v="81391"/>
    <n v="24159"/>
    <n v="1"/>
    <x v="3"/>
    <n v="72"/>
    <x v="3"/>
    <x v="451"/>
    <n v="0.22888678351492184"/>
    <x v="12"/>
    <n v="105550"/>
  </r>
  <r>
    <s v="TXN02412"/>
    <x v="2367"/>
    <x v="1"/>
    <x v="4"/>
    <x v="0"/>
    <n v="1"/>
    <n v="55579"/>
    <n v="55579"/>
    <n v="48852"/>
    <n v="6727"/>
    <n v="1"/>
    <x v="2"/>
    <n v="100"/>
    <x v="1"/>
    <x v="295"/>
    <n v="0.12103492326238327"/>
    <x v="5"/>
    <n v="55579"/>
  </r>
  <r>
    <s v="TXN02413"/>
    <x v="2368"/>
    <x v="1"/>
    <x v="0"/>
    <x v="2"/>
    <n v="2"/>
    <n v="24918"/>
    <n v="49836"/>
    <n v="21549"/>
    <n v="28287"/>
    <n v="5"/>
    <x v="0"/>
    <n v="82"/>
    <x v="0"/>
    <x v="280"/>
    <n v="0.56760173368649169"/>
    <x v="8"/>
    <n v="49836"/>
  </r>
  <r>
    <s v="TXN02414"/>
    <x v="2369"/>
    <x v="2"/>
    <x v="3"/>
    <x v="4"/>
    <n v="3"/>
    <n v="32022"/>
    <n v="96066"/>
    <n v="64653"/>
    <n v="31413"/>
    <n v="5"/>
    <x v="1"/>
    <n v="99"/>
    <x v="2"/>
    <x v="41"/>
    <n v="0.32699394166510526"/>
    <x v="0"/>
    <n v="96066"/>
  </r>
  <r>
    <s v="TXN02415"/>
    <x v="2370"/>
    <x v="0"/>
    <x v="3"/>
    <x v="1"/>
    <n v="10"/>
    <n v="31667"/>
    <n v="316670"/>
    <n v="198584"/>
    <n v="118086"/>
    <n v="5"/>
    <x v="1"/>
    <n v="54"/>
    <x v="0"/>
    <x v="463"/>
    <n v="0.37289923263965641"/>
    <x v="8"/>
    <n v="316670"/>
  </r>
  <r>
    <s v="TXN02416"/>
    <x v="2371"/>
    <x v="1"/>
    <x v="0"/>
    <x v="2"/>
    <n v="8"/>
    <n v="51022"/>
    <n v="408176"/>
    <n v="326364"/>
    <n v="81812"/>
    <n v="3"/>
    <x v="3"/>
    <n v="99"/>
    <x v="1"/>
    <x v="231"/>
    <n v="0.20043314648582963"/>
    <x v="14"/>
    <n v="408176"/>
  </r>
  <r>
    <s v="TXN02417"/>
    <x v="2372"/>
    <x v="0"/>
    <x v="0"/>
    <x v="2"/>
    <n v="6"/>
    <n v="45017"/>
    <n v="270102"/>
    <n v="148884"/>
    <n v="121218"/>
    <n v="1"/>
    <x v="0"/>
    <n v="52"/>
    <x v="0"/>
    <x v="179"/>
    <n v="0.44878601417242375"/>
    <x v="4"/>
    <n v="270102"/>
  </r>
  <r>
    <s v="TXN02418"/>
    <x v="2373"/>
    <x v="1"/>
    <x v="4"/>
    <x v="3"/>
    <n v="1"/>
    <n v="65729"/>
    <n v="65729"/>
    <n v="38704"/>
    <n v="27025"/>
    <n v="2"/>
    <x v="0"/>
    <n v="71"/>
    <x v="1"/>
    <x v="441"/>
    <n v="0.411157936375116"/>
    <x v="3"/>
    <n v="65729"/>
  </r>
  <r>
    <s v="TXN02419"/>
    <x v="2374"/>
    <x v="5"/>
    <x v="1"/>
    <x v="1"/>
    <n v="4"/>
    <n v="49909"/>
    <n v="199636"/>
    <n v="102547"/>
    <n v="97089"/>
    <n v="3"/>
    <x v="2"/>
    <n v="100"/>
    <x v="2"/>
    <x v="37"/>
    <n v="0.48633012081989219"/>
    <x v="0"/>
    <n v="199636"/>
  </r>
  <r>
    <s v="TXN02420"/>
    <x v="310"/>
    <x v="2"/>
    <x v="3"/>
    <x v="3"/>
    <n v="6"/>
    <n v="59779"/>
    <n v="358674"/>
    <n v="160219"/>
    <n v="198455"/>
    <n v="2"/>
    <x v="3"/>
    <n v="65"/>
    <x v="2"/>
    <x v="400"/>
    <n v="0.5533018841622197"/>
    <x v="7"/>
    <n v="358674"/>
  </r>
  <r>
    <s v="TXN02421"/>
    <x v="2375"/>
    <x v="5"/>
    <x v="1"/>
    <x v="4"/>
    <n v="6"/>
    <n v="51930"/>
    <n v="311580"/>
    <n v="201454"/>
    <n v="110126"/>
    <n v="2"/>
    <x v="0"/>
    <n v="68"/>
    <x v="2"/>
    <x v="92"/>
    <n v="0.35344373836574877"/>
    <x v="12"/>
    <n v="311580"/>
  </r>
  <r>
    <s v="TXN02422"/>
    <x v="2376"/>
    <x v="2"/>
    <x v="1"/>
    <x v="0"/>
    <n v="4"/>
    <n v="29323"/>
    <n v="117292"/>
    <n v="73868"/>
    <n v="43424"/>
    <n v="5"/>
    <x v="2"/>
    <n v="53"/>
    <x v="0"/>
    <x v="248"/>
    <n v="0.37022132796780682"/>
    <x v="6"/>
    <n v="117292"/>
  </r>
  <r>
    <s v="TXN02423"/>
    <x v="2377"/>
    <x v="4"/>
    <x v="3"/>
    <x v="6"/>
    <n v="7"/>
    <n v="55239"/>
    <n v="386673"/>
    <n v="178888"/>
    <n v="207785"/>
    <n v="4"/>
    <x v="3"/>
    <n v="71"/>
    <x v="2"/>
    <x v="156"/>
    <n v="0.53736619831226906"/>
    <x v="12"/>
    <n v="386673"/>
  </r>
  <r>
    <s v="TXN02424"/>
    <x v="2378"/>
    <x v="5"/>
    <x v="4"/>
    <x v="0"/>
    <n v="5"/>
    <n v="46177"/>
    <n v="230885"/>
    <n v="118664"/>
    <n v="112221"/>
    <n v="4"/>
    <x v="1"/>
    <n v="88"/>
    <x v="0"/>
    <x v="404"/>
    <n v="0.48604716633822032"/>
    <x v="6"/>
    <n v="230885"/>
  </r>
  <r>
    <s v="TXN02425"/>
    <x v="2379"/>
    <x v="2"/>
    <x v="2"/>
    <x v="0"/>
    <n v="6"/>
    <n v="19687"/>
    <n v="118122"/>
    <n v="77786"/>
    <n v="40336"/>
    <n v="5"/>
    <x v="0"/>
    <n v="79"/>
    <x v="1"/>
    <x v="213"/>
    <n v="0.34147745551209768"/>
    <x v="8"/>
    <n v="118122"/>
  </r>
  <r>
    <s v="TXN02426"/>
    <x v="2380"/>
    <x v="0"/>
    <x v="3"/>
    <x v="5"/>
    <n v="7"/>
    <n v="38089"/>
    <n v="266623"/>
    <n v="225868"/>
    <n v="40755"/>
    <n v="2"/>
    <x v="3"/>
    <n v="53"/>
    <x v="2"/>
    <x v="273"/>
    <n v="0.15285628021588535"/>
    <x v="4"/>
    <n v="266623"/>
  </r>
  <r>
    <s v="TXN02427"/>
    <x v="2381"/>
    <x v="3"/>
    <x v="2"/>
    <x v="0"/>
    <n v="9"/>
    <n v="21932"/>
    <n v="197388"/>
    <n v="122392"/>
    <n v="74996"/>
    <n v="5"/>
    <x v="1"/>
    <n v="55"/>
    <x v="2"/>
    <x v="303"/>
    <n v="0.37994204308265955"/>
    <x v="14"/>
    <n v="197388"/>
  </r>
  <r>
    <s v="TXN02428"/>
    <x v="2382"/>
    <x v="2"/>
    <x v="0"/>
    <x v="2"/>
    <n v="8"/>
    <n v="49604"/>
    <n v="396832"/>
    <n v="179524"/>
    <n v="217308"/>
    <n v="3"/>
    <x v="2"/>
    <n v="97"/>
    <x v="0"/>
    <x v="111"/>
    <n v="0.54760704781872427"/>
    <x v="15"/>
    <n v="396832"/>
  </r>
  <r>
    <s v="TXN02429"/>
    <x v="2383"/>
    <x v="0"/>
    <x v="3"/>
    <x v="5"/>
    <n v="2"/>
    <n v="64048"/>
    <n v="128096"/>
    <n v="61526"/>
    <n v="66570"/>
    <n v="1"/>
    <x v="0"/>
    <n v="74"/>
    <x v="2"/>
    <x v="369"/>
    <n v="0.51968835873095176"/>
    <x v="8"/>
    <n v="128096"/>
  </r>
  <r>
    <s v="TXN02430"/>
    <x v="1124"/>
    <x v="5"/>
    <x v="5"/>
    <x v="6"/>
    <n v="7"/>
    <n v="45388"/>
    <n v="317716"/>
    <n v="150411"/>
    <n v="167305"/>
    <n v="1"/>
    <x v="1"/>
    <n v="100"/>
    <x v="2"/>
    <x v="336"/>
    <n v="0.52658663712246156"/>
    <x v="7"/>
    <n v="317716"/>
  </r>
  <r>
    <s v="TXN02431"/>
    <x v="2384"/>
    <x v="0"/>
    <x v="5"/>
    <x v="6"/>
    <n v="8"/>
    <n v="42131"/>
    <n v="337048"/>
    <n v="173791"/>
    <n v="163257"/>
    <n v="3"/>
    <x v="3"/>
    <n v="83"/>
    <x v="0"/>
    <x v="3"/>
    <n v="0.48437314566471246"/>
    <x v="3"/>
    <n v="337048"/>
  </r>
  <r>
    <s v="TXN02432"/>
    <x v="2385"/>
    <x v="1"/>
    <x v="0"/>
    <x v="5"/>
    <n v="1"/>
    <n v="2583"/>
    <n v="2583"/>
    <n v="1154"/>
    <n v="1429"/>
    <n v="1"/>
    <x v="2"/>
    <n v="86"/>
    <x v="0"/>
    <x v="367"/>
    <n v="0.55323267518389474"/>
    <x v="11"/>
    <n v="2583"/>
  </r>
  <r>
    <s v="TXN02433"/>
    <x v="2222"/>
    <x v="3"/>
    <x v="4"/>
    <x v="6"/>
    <n v="10"/>
    <n v="77196"/>
    <n v="771960"/>
    <n v="433920"/>
    <n v="338040"/>
    <n v="2"/>
    <x v="3"/>
    <n v="57"/>
    <x v="1"/>
    <x v="407"/>
    <n v="0.43789833670138351"/>
    <x v="0"/>
    <n v="771960"/>
  </r>
  <r>
    <s v="TXN02434"/>
    <x v="2386"/>
    <x v="5"/>
    <x v="4"/>
    <x v="5"/>
    <n v="1"/>
    <n v="7906"/>
    <n v="7906"/>
    <n v="6159"/>
    <n v="1747"/>
    <n v="1"/>
    <x v="0"/>
    <n v="52"/>
    <x v="3"/>
    <x v="416"/>
    <n v="0.22097141411586138"/>
    <x v="0"/>
    <n v="7906"/>
  </r>
  <r>
    <s v="TXN02435"/>
    <x v="2387"/>
    <x v="4"/>
    <x v="0"/>
    <x v="6"/>
    <n v="3"/>
    <n v="31268"/>
    <n v="93804"/>
    <n v="41133"/>
    <n v="52671"/>
    <n v="3"/>
    <x v="3"/>
    <n v="57"/>
    <x v="0"/>
    <x v="44"/>
    <n v="0.56150057566841505"/>
    <x v="10"/>
    <n v="93804"/>
  </r>
  <r>
    <s v="TXN02436"/>
    <x v="2388"/>
    <x v="2"/>
    <x v="2"/>
    <x v="3"/>
    <n v="6"/>
    <n v="74282"/>
    <n v="445692"/>
    <n v="397004"/>
    <n v="48688"/>
    <n v="3"/>
    <x v="3"/>
    <n v="66"/>
    <x v="2"/>
    <x v="327"/>
    <n v="0.10924135950387263"/>
    <x v="9"/>
    <n v="445692"/>
  </r>
  <r>
    <s v="TXN02437"/>
    <x v="2389"/>
    <x v="5"/>
    <x v="1"/>
    <x v="2"/>
    <n v="4"/>
    <n v="2630"/>
    <n v="10520"/>
    <n v="6564"/>
    <n v="3956"/>
    <n v="2"/>
    <x v="1"/>
    <n v="68"/>
    <x v="1"/>
    <x v="37"/>
    <n v="0.37604562737642583"/>
    <x v="0"/>
    <n v="10520"/>
  </r>
  <r>
    <s v="TXN02438"/>
    <x v="2390"/>
    <x v="0"/>
    <x v="0"/>
    <x v="6"/>
    <n v="8"/>
    <n v="18904"/>
    <n v="151232"/>
    <n v="115408"/>
    <n v="35824"/>
    <n v="3"/>
    <x v="3"/>
    <n v="85"/>
    <x v="1"/>
    <x v="297"/>
    <n v="0.23688108336859923"/>
    <x v="13"/>
    <n v="151232"/>
  </r>
  <r>
    <s v="TXN02439"/>
    <x v="2391"/>
    <x v="2"/>
    <x v="2"/>
    <x v="1"/>
    <n v="6"/>
    <n v="72512"/>
    <n v="435072"/>
    <n v="383476"/>
    <n v="51596"/>
    <n v="1"/>
    <x v="0"/>
    <n v="90"/>
    <x v="0"/>
    <x v="172"/>
    <n v="0.11859186525448662"/>
    <x v="14"/>
    <n v="435072"/>
  </r>
  <r>
    <s v="TXN02440"/>
    <x v="2392"/>
    <x v="0"/>
    <x v="4"/>
    <x v="2"/>
    <n v="5"/>
    <n v="78649"/>
    <n v="393245"/>
    <n v="224450"/>
    <n v="168795"/>
    <n v="1"/>
    <x v="3"/>
    <n v="68"/>
    <x v="1"/>
    <x v="189"/>
    <n v="0.42923622677974294"/>
    <x v="11"/>
    <n v="393245"/>
  </r>
  <r>
    <s v="TXN02441"/>
    <x v="2393"/>
    <x v="2"/>
    <x v="3"/>
    <x v="4"/>
    <n v="6"/>
    <n v="66416"/>
    <n v="398496"/>
    <n v="296957"/>
    <n v="101539"/>
    <n v="1"/>
    <x v="3"/>
    <n v="90"/>
    <x v="2"/>
    <x v="31"/>
    <n v="0.25480556893921141"/>
    <x v="6"/>
    <n v="398496"/>
  </r>
  <r>
    <s v="TXN02442"/>
    <x v="2394"/>
    <x v="5"/>
    <x v="1"/>
    <x v="0"/>
    <n v="8"/>
    <n v="51315"/>
    <n v="410520"/>
    <n v="286600"/>
    <n v="123920"/>
    <n v="5"/>
    <x v="1"/>
    <n v="78"/>
    <x v="2"/>
    <x v="413"/>
    <n v="0.30186105427262983"/>
    <x v="3"/>
    <n v="410520"/>
  </r>
  <r>
    <s v="TXN02443"/>
    <x v="2395"/>
    <x v="2"/>
    <x v="1"/>
    <x v="2"/>
    <n v="2"/>
    <n v="10824"/>
    <n v="21648"/>
    <n v="11102"/>
    <n v="10546"/>
    <n v="2"/>
    <x v="2"/>
    <n v="86"/>
    <x v="3"/>
    <x v="403"/>
    <n v="0.48715816703621584"/>
    <x v="11"/>
    <n v="21648"/>
  </r>
  <r>
    <s v="TXN02444"/>
    <x v="2396"/>
    <x v="3"/>
    <x v="2"/>
    <x v="6"/>
    <n v="6"/>
    <n v="39743"/>
    <n v="238458"/>
    <n v="210313"/>
    <n v="28145"/>
    <n v="3"/>
    <x v="1"/>
    <n v="67"/>
    <x v="2"/>
    <x v="481"/>
    <n v="0.11802917075543702"/>
    <x v="6"/>
    <n v="238458"/>
  </r>
  <r>
    <s v="TXN02445"/>
    <x v="2397"/>
    <x v="5"/>
    <x v="1"/>
    <x v="1"/>
    <n v="9"/>
    <n v="41458"/>
    <n v="373122"/>
    <n v="159087"/>
    <n v="214035"/>
    <n v="2"/>
    <x v="1"/>
    <n v="76"/>
    <x v="0"/>
    <x v="165"/>
    <n v="0.57363275282615334"/>
    <x v="0"/>
    <n v="373122"/>
  </r>
  <r>
    <s v="TXN02446"/>
    <x v="2398"/>
    <x v="1"/>
    <x v="2"/>
    <x v="5"/>
    <n v="8"/>
    <n v="65784"/>
    <n v="526272"/>
    <n v="471848"/>
    <n v="54424"/>
    <n v="4"/>
    <x v="3"/>
    <n v="77"/>
    <x v="2"/>
    <x v="367"/>
    <n v="0.10341420406177794"/>
    <x v="11"/>
    <n v="526272"/>
  </r>
  <r>
    <s v="TXN02447"/>
    <x v="2399"/>
    <x v="1"/>
    <x v="2"/>
    <x v="5"/>
    <n v="10"/>
    <n v="30865"/>
    <n v="308650"/>
    <n v="142873"/>
    <n v="165777"/>
    <n v="2"/>
    <x v="1"/>
    <n v="50"/>
    <x v="1"/>
    <x v="82"/>
    <n v="0.53710351530860201"/>
    <x v="16"/>
    <n v="308650"/>
  </r>
  <r>
    <s v="TXN02448"/>
    <x v="2400"/>
    <x v="0"/>
    <x v="4"/>
    <x v="5"/>
    <n v="1"/>
    <n v="53097"/>
    <n v="53097"/>
    <n v="30050"/>
    <n v="23047"/>
    <n v="3"/>
    <x v="1"/>
    <n v="82"/>
    <x v="3"/>
    <x v="424"/>
    <n v="0.43405465468858884"/>
    <x v="11"/>
    <n v="53097"/>
  </r>
  <r>
    <s v="TXN02449"/>
    <x v="2401"/>
    <x v="0"/>
    <x v="4"/>
    <x v="1"/>
    <n v="10"/>
    <n v="64579"/>
    <n v="645790"/>
    <n v="322706"/>
    <n v="323084"/>
    <n v="4"/>
    <x v="0"/>
    <n v="96"/>
    <x v="3"/>
    <x v="87"/>
    <n v="0.50029266479815415"/>
    <x v="15"/>
    <n v="645790"/>
  </r>
  <r>
    <s v="TXN02450"/>
    <x v="2402"/>
    <x v="0"/>
    <x v="5"/>
    <x v="3"/>
    <n v="5"/>
    <n v="58483"/>
    <n v="292415"/>
    <n v="150955"/>
    <n v="141460"/>
    <n v="3"/>
    <x v="2"/>
    <n v="86"/>
    <x v="1"/>
    <x v="358"/>
    <n v="0.48376451276439308"/>
    <x v="13"/>
    <n v="292415"/>
  </r>
  <r>
    <s v="TXN02451"/>
    <x v="2403"/>
    <x v="3"/>
    <x v="1"/>
    <x v="4"/>
    <n v="3"/>
    <n v="65341"/>
    <n v="196023"/>
    <n v="147743"/>
    <n v="48280"/>
    <n v="4"/>
    <x v="3"/>
    <n v="65"/>
    <x v="1"/>
    <x v="450"/>
    <n v="0.24629762833953159"/>
    <x v="6"/>
    <n v="196023"/>
  </r>
  <r>
    <s v="TXN02452"/>
    <x v="2404"/>
    <x v="3"/>
    <x v="0"/>
    <x v="5"/>
    <n v="5"/>
    <n v="44656"/>
    <n v="223280"/>
    <n v="179096"/>
    <n v="44184"/>
    <n v="3"/>
    <x v="1"/>
    <n v="96"/>
    <x v="2"/>
    <x v="120"/>
    <n v="0.19788606234324616"/>
    <x v="13"/>
    <n v="223280"/>
  </r>
  <r>
    <s v="TXN02453"/>
    <x v="2405"/>
    <x v="4"/>
    <x v="4"/>
    <x v="6"/>
    <n v="5"/>
    <n v="29643"/>
    <n v="148215"/>
    <n v="132401"/>
    <n v="15814"/>
    <n v="2"/>
    <x v="0"/>
    <n v="59"/>
    <x v="0"/>
    <x v="222"/>
    <n v="0.10669635327058664"/>
    <x v="8"/>
    <n v="148215"/>
  </r>
  <r>
    <s v="TXN02454"/>
    <x v="2406"/>
    <x v="5"/>
    <x v="5"/>
    <x v="4"/>
    <n v="6"/>
    <n v="78164"/>
    <n v="468984"/>
    <n v="222258"/>
    <n v="246726"/>
    <n v="2"/>
    <x v="3"/>
    <n v="89"/>
    <x v="3"/>
    <x v="150"/>
    <n v="0.52608617778005218"/>
    <x v="13"/>
    <n v="468984"/>
  </r>
  <r>
    <s v="TXN02455"/>
    <x v="2407"/>
    <x v="4"/>
    <x v="2"/>
    <x v="5"/>
    <n v="7"/>
    <n v="14287"/>
    <n v="100009"/>
    <n v="54769"/>
    <n v="45240"/>
    <n v="2"/>
    <x v="3"/>
    <n v="61"/>
    <x v="1"/>
    <x v="289"/>
    <n v="0.45235928766411021"/>
    <x v="13"/>
    <n v="100009"/>
  </r>
  <r>
    <s v="TXN02456"/>
    <x v="2408"/>
    <x v="5"/>
    <x v="2"/>
    <x v="1"/>
    <n v="1"/>
    <n v="69519"/>
    <n v="69519"/>
    <n v="51954"/>
    <n v="17565"/>
    <n v="5"/>
    <x v="0"/>
    <n v="74"/>
    <x v="0"/>
    <x v="370"/>
    <n v="0.25266473913606352"/>
    <x v="12"/>
    <n v="69519"/>
  </r>
  <r>
    <s v="TXN02457"/>
    <x v="2409"/>
    <x v="4"/>
    <x v="1"/>
    <x v="0"/>
    <n v="9"/>
    <n v="28709"/>
    <n v="258381"/>
    <n v="152568"/>
    <n v="105813"/>
    <n v="5"/>
    <x v="3"/>
    <n v="78"/>
    <x v="3"/>
    <x v="193"/>
    <n v="0.40952314605176077"/>
    <x v="12"/>
    <n v="258381"/>
  </r>
  <r>
    <s v="TXN02458"/>
    <x v="2410"/>
    <x v="2"/>
    <x v="4"/>
    <x v="5"/>
    <n v="6"/>
    <n v="41285"/>
    <n v="247710"/>
    <n v="107435"/>
    <n v="140275"/>
    <n v="2"/>
    <x v="0"/>
    <n v="65"/>
    <x v="3"/>
    <x v="210"/>
    <n v="0.56628719066650524"/>
    <x v="16"/>
    <n v="247710"/>
  </r>
  <r>
    <s v="TXN02459"/>
    <x v="2411"/>
    <x v="1"/>
    <x v="3"/>
    <x v="3"/>
    <n v="8"/>
    <n v="29113"/>
    <n v="232904"/>
    <n v="130038"/>
    <n v="102866"/>
    <n v="5"/>
    <x v="2"/>
    <n v="100"/>
    <x v="0"/>
    <x v="100"/>
    <n v="0.44166695290763575"/>
    <x v="5"/>
    <n v="232904"/>
  </r>
  <r>
    <s v="TXN02460"/>
    <x v="2412"/>
    <x v="2"/>
    <x v="1"/>
    <x v="5"/>
    <n v="1"/>
    <n v="45841"/>
    <n v="45841"/>
    <n v="27205"/>
    <n v="18636"/>
    <n v="4"/>
    <x v="0"/>
    <n v="56"/>
    <x v="0"/>
    <x v="46"/>
    <n v="0.40653563403939702"/>
    <x v="13"/>
    <n v="45841"/>
  </r>
  <r>
    <s v="TXN02461"/>
    <x v="2413"/>
    <x v="2"/>
    <x v="1"/>
    <x v="6"/>
    <n v="8"/>
    <n v="38656"/>
    <n v="309248"/>
    <n v="216747"/>
    <n v="92501"/>
    <n v="1"/>
    <x v="0"/>
    <n v="64"/>
    <x v="2"/>
    <x v="245"/>
    <n v="0.29911591990894038"/>
    <x v="6"/>
    <n v="309248"/>
  </r>
  <r>
    <s v="TXN02462"/>
    <x v="2414"/>
    <x v="5"/>
    <x v="3"/>
    <x v="5"/>
    <n v="10"/>
    <n v="14482"/>
    <n v="144820"/>
    <n v="102939"/>
    <n v="41881"/>
    <n v="3"/>
    <x v="2"/>
    <n v="81"/>
    <x v="0"/>
    <x v="298"/>
    <n v="0.28919348156331998"/>
    <x v="5"/>
    <n v="144820"/>
  </r>
  <r>
    <s v="TXN02463"/>
    <x v="2415"/>
    <x v="5"/>
    <x v="1"/>
    <x v="0"/>
    <n v="1"/>
    <n v="78463"/>
    <n v="78463"/>
    <n v="67907"/>
    <n v="10556"/>
    <n v="5"/>
    <x v="1"/>
    <n v="91"/>
    <x v="3"/>
    <x v="43"/>
    <n v="0.13453474886252118"/>
    <x v="6"/>
    <n v="78463"/>
  </r>
  <r>
    <s v="TXN02464"/>
    <x v="2416"/>
    <x v="2"/>
    <x v="2"/>
    <x v="1"/>
    <n v="5"/>
    <n v="69712"/>
    <n v="348560"/>
    <n v="242337"/>
    <n v="106223"/>
    <n v="3"/>
    <x v="3"/>
    <n v="99"/>
    <x v="2"/>
    <x v="26"/>
    <n v="0.30474810649529493"/>
    <x v="3"/>
    <n v="348560"/>
  </r>
  <r>
    <s v="TXN02465"/>
    <x v="2417"/>
    <x v="2"/>
    <x v="4"/>
    <x v="1"/>
    <n v="6"/>
    <n v="11612"/>
    <n v="69672"/>
    <n v="52623"/>
    <n v="17049"/>
    <n v="5"/>
    <x v="1"/>
    <n v="61"/>
    <x v="2"/>
    <x v="449"/>
    <n v="0.24470375473647951"/>
    <x v="0"/>
    <n v="69672"/>
  </r>
  <r>
    <s v="TXN02466"/>
    <x v="2418"/>
    <x v="4"/>
    <x v="3"/>
    <x v="0"/>
    <n v="5"/>
    <n v="51301"/>
    <n v="256505"/>
    <n v="175375"/>
    <n v="81130"/>
    <n v="5"/>
    <x v="0"/>
    <n v="69"/>
    <x v="0"/>
    <x v="58"/>
    <n v="0.31629013079667062"/>
    <x v="14"/>
    <n v="256505"/>
  </r>
  <r>
    <s v="TXN02467"/>
    <x v="2419"/>
    <x v="1"/>
    <x v="4"/>
    <x v="4"/>
    <n v="9"/>
    <n v="51126"/>
    <n v="460134"/>
    <n v="312008"/>
    <n v="148126"/>
    <n v="1"/>
    <x v="2"/>
    <n v="58"/>
    <x v="3"/>
    <x v="172"/>
    <n v="0.32191926699613593"/>
    <x v="14"/>
    <n v="460134"/>
  </r>
  <r>
    <s v="TXN02468"/>
    <x v="2420"/>
    <x v="0"/>
    <x v="0"/>
    <x v="5"/>
    <n v="9"/>
    <n v="30803"/>
    <n v="277227"/>
    <n v="143948"/>
    <n v="133279"/>
    <n v="1"/>
    <x v="0"/>
    <n v="85"/>
    <x v="2"/>
    <x v="110"/>
    <n v="0.48075764626100631"/>
    <x v="9"/>
    <n v="277227"/>
  </r>
  <r>
    <s v="TXN02469"/>
    <x v="2421"/>
    <x v="1"/>
    <x v="3"/>
    <x v="6"/>
    <n v="6"/>
    <n v="66068"/>
    <n v="396408"/>
    <n v="291878"/>
    <n v="104530"/>
    <n v="1"/>
    <x v="3"/>
    <n v="64"/>
    <x v="2"/>
    <x v="183"/>
    <n v="0.26369296280599785"/>
    <x v="13"/>
    <n v="396408"/>
  </r>
  <r>
    <s v="TXN02470"/>
    <x v="2422"/>
    <x v="2"/>
    <x v="4"/>
    <x v="2"/>
    <n v="5"/>
    <n v="11508"/>
    <n v="57540"/>
    <n v="47757"/>
    <n v="9783"/>
    <n v="4"/>
    <x v="3"/>
    <n v="84"/>
    <x v="2"/>
    <x v="372"/>
    <n v="0.1700208550573514"/>
    <x v="4"/>
    <n v="57540"/>
  </r>
  <r>
    <s v="TXN02471"/>
    <x v="2423"/>
    <x v="4"/>
    <x v="4"/>
    <x v="5"/>
    <n v="2"/>
    <n v="25497"/>
    <n v="50994"/>
    <n v="35105"/>
    <n v="15889"/>
    <n v="3"/>
    <x v="3"/>
    <n v="95"/>
    <x v="2"/>
    <x v="131"/>
    <n v="0.3115856767462839"/>
    <x v="2"/>
    <n v="50994"/>
  </r>
  <r>
    <s v="TXN02472"/>
    <x v="2424"/>
    <x v="5"/>
    <x v="4"/>
    <x v="1"/>
    <n v="5"/>
    <n v="58105"/>
    <n v="290525"/>
    <n v="188861"/>
    <n v="101664"/>
    <n v="2"/>
    <x v="0"/>
    <n v="71"/>
    <x v="2"/>
    <x v="270"/>
    <n v="0.34993201961965409"/>
    <x v="2"/>
    <n v="290525"/>
  </r>
  <r>
    <s v="TXN02473"/>
    <x v="2425"/>
    <x v="5"/>
    <x v="2"/>
    <x v="4"/>
    <n v="5"/>
    <n v="47233"/>
    <n v="236165"/>
    <n v="199993"/>
    <n v="36172"/>
    <n v="4"/>
    <x v="1"/>
    <n v="79"/>
    <x v="2"/>
    <x v="153"/>
    <n v="0.15316410136980502"/>
    <x v="4"/>
    <n v="236165"/>
  </r>
  <r>
    <s v="TXN02474"/>
    <x v="2426"/>
    <x v="3"/>
    <x v="3"/>
    <x v="3"/>
    <n v="7"/>
    <n v="55558"/>
    <n v="388906"/>
    <n v="253185"/>
    <n v="135721"/>
    <n v="2"/>
    <x v="1"/>
    <n v="60"/>
    <x v="3"/>
    <x v="331"/>
    <n v="0.34898150195677102"/>
    <x v="9"/>
    <n v="388906"/>
  </r>
  <r>
    <s v="TXN02475"/>
    <x v="2427"/>
    <x v="0"/>
    <x v="2"/>
    <x v="5"/>
    <n v="8"/>
    <n v="38269"/>
    <n v="306152"/>
    <n v="270257"/>
    <n v="35895"/>
    <n v="2"/>
    <x v="2"/>
    <n v="55"/>
    <x v="2"/>
    <x v="311"/>
    <n v="0.11724568188350884"/>
    <x v="9"/>
    <n v="306152"/>
  </r>
  <r>
    <s v="TXN02476"/>
    <x v="2428"/>
    <x v="4"/>
    <x v="3"/>
    <x v="5"/>
    <n v="10"/>
    <n v="55841"/>
    <n v="558410"/>
    <n v="498623"/>
    <n v="59787"/>
    <n v="1"/>
    <x v="2"/>
    <n v="81"/>
    <x v="0"/>
    <x v="68"/>
    <n v="0.10706649236224279"/>
    <x v="10"/>
    <n v="558410"/>
  </r>
  <r>
    <s v="TXN02477"/>
    <x v="2429"/>
    <x v="4"/>
    <x v="2"/>
    <x v="3"/>
    <n v="4"/>
    <n v="68623"/>
    <n v="274492"/>
    <n v="211315"/>
    <n v="63177"/>
    <n v="4"/>
    <x v="2"/>
    <n v="65"/>
    <x v="1"/>
    <x v="307"/>
    <n v="0.23015971321568571"/>
    <x v="7"/>
    <n v="274492"/>
  </r>
  <r>
    <s v="TXN02478"/>
    <x v="2430"/>
    <x v="1"/>
    <x v="1"/>
    <x v="4"/>
    <n v="2"/>
    <n v="22992"/>
    <n v="45984"/>
    <n v="28219"/>
    <n v="17765"/>
    <n v="3"/>
    <x v="1"/>
    <n v="96"/>
    <x v="2"/>
    <x v="448"/>
    <n v="0.38633002783576897"/>
    <x v="10"/>
    <n v="45984"/>
  </r>
  <r>
    <s v="TXN02479"/>
    <x v="2431"/>
    <x v="5"/>
    <x v="1"/>
    <x v="4"/>
    <n v="5"/>
    <n v="35442"/>
    <n v="177210"/>
    <n v="127454"/>
    <n v="49756"/>
    <n v="3"/>
    <x v="0"/>
    <n v="88"/>
    <x v="2"/>
    <x v="215"/>
    <n v="0.28077422267366403"/>
    <x v="1"/>
    <n v="177210"/>
  </r>
  <r>
    <s v="TXN02480"/>
    <x v="2432"/>
    <x v="3"/>
    <x v="2"/>
    <x v="3"/>
    <n v="9"/>
    <n v="8713"/>
    <n v="78417"/>
    <n v="55438"/>
    <n v="22979"/>
    <n v="5"/>
    <x v="3"/>
    <n v="84"/>
    <x v="2"/>
    <x v="196"/>
    <n v="0.29303594883762452"/>
    <x v="3"/>
    <n v="78417"/>
  </r>
  <r>
    <s v="TXN02481"/>
    <x v="2433"/>
    <x v="2"/>
    <x v="0"/>
    <x v="6"/>
    <n v="7"/>
    <n v="11160"/>
    <n v="78120"/>
    <n v="32368"/>
    <n v="45752"/>
    <n v="5"/>
    <x v="1"/>
    <n v="67"/>
    <x v="1"/>
    <x v="247"/>
    <n v="0.58566308243727594"/>
    <x v="10"/>
    <n v="78120"/>
  </r>
  <r>
    <s v="TXN02482"/>
    <x v="2434"/>
    <x v="0"/>
    <x v="1"/>
    <x v="6"/>
    <n v="7"/>
    <n v="15615"/>
    <n v="109305"/>
    <n v="83809"/>
    <n v="25496"/>
    <n v="5"/>
    <x v="2"/>
    <n v="62"/>
    <x v="2"/>
    <x v="215"/>
    <n v="0.23325556927862404"/>
    <x v="1"/>
    <n v="109305"/>
  </r>
  <r>
    <s v="TXN02483"/>
    <x v="2435"/>
    <x v="1"/>
    <x v="1"/>
    <x v="2"/>
    <n v="9"/>
    <n v="69515"/>
    <n v="625635"/>
    <n v="276995"/>
    <n v="348640"/>
    <n v="3"/>
    <x v="2"/>
    <n v="86"/>
    <x v="0"/>
    <x v="369"/>
    <n v="0.55725782604873453"/>
    <x v="8"/>
    <n v="625635"/>
  </r>
  <r>
    <s v="TXN02484"/>
    <x v="2436"/>
    <x v="5"/>
    <x v="3"/>
    <x v="4"/>
    <n v="4"/>
    <n v="77472"/>
    <n v="309888"/>
    <n v="146016"/>
    <n v="163872"/>
    <n v="2"/>
    <x v="2"/>
    <n v="86"/>
    <x v="2"/>
    <x v="83"/>
    <n v="0.52881040892193309"/>
    <x v="13"/>
    <n v="309888"/>
  </r>
  <r>
    <s v="TXN02485"/>
    <x v="2437"/>
    <x v="2"/>
    <x v="2"/>
    <x v="6"/>
    <n v="7"/>
    <n v="26561"/>
    <n v="185927"/>
    <n v="131256"/>
    <n v="54671"/>
    <n v="5"/>
    <x v="3"/>
    <n v="79"/>
    <x v="1"/>
    <x v="410"/>
    <n v="0.29404551248608324"/>
    <x v="16"/>
    <n v="185927"/>
  </r>
  <r>
    <s v="TXN02486"/>
    <x v="2438"/>
    <x v="4"/>
    <x v="4"/>
    <x v="4"/>
    <n v="9"/>
    <n v="57625"/>
    <n v="518625"/>
    <n v="333144"/>
    <n v="185481"/>
    <n v="5"/>
    <x v="3"/>
    <n v="59"/>
    <x v="0"/>
    <x v="201"/>
    <n v="0.35763991323210415"/>
    <x v="3"/>
    <n v="518625"/>
  </r>
  <r>
    <s v="TXN02487"/>
    <x v="2439"/>
    <x v="0"/>
    <x v="0"/>
    <x v="1"/>
    <n v="5"/>
    <n v="73778"/>
    <n v="368890"/>
    <n v="294365"/>
    <n v="74525"/>
    <n v="2"/>
    <x v="1"/>
    <n v="61"/>
    <x v="0"/>
    <x v="32"/>
    <n v="0.20202499390062079"/>
    <x v="10"/>
    <n v="368890"/>
  </r>
  <r>
    <s v="TXN02488"/>
    <x v="2440"/>
    <x v="4"/>
    <x v="2"/>
    <x v="2"/>
    <n v="5"/>
    <n v="18014"/>
    <n v="90070"/>
    <n v="58029"/>
    <n v="32041"/>
    <n v="3"/>
    <x v="0"/>
    <n v="54"/>
    <x v="0"/>
    <x v="392"/>
    <n v="0.35573442877761741"/>
    <x v="1"/>
    <n v="90070"/>
  </r>
  <r>
    <s v="TXN02489"/>
    <x v="2441"/>
    <x v="3"/>
    <x v="0"/>
    <x v="5"/>
    <n v="6"/>
    <n v="62534"/>
    <n v="375204"/>
    <n v="334727"/>
    <n v="40477"/>
    <n v="5"/>
    <x v="0"/>
    <n v="55"/>
    <x v="1"/>
    <x v="297"/>
    <n v="0.10787997995756975"/>
    <x v="13"/>
    <n v="375204"/>
  </r>
  <r>
    <s v="TXN02490"/>
    <x v="2442"/>
    <x v="2"/>
    <x v="1"/>
    <x v="3"/>
    <n v="6"/>
    <n v="14495"/>
    <n v="86970"/>
    <n v="52242"/>
    <n v="34728"/>
    <n v="2"/>
    <x v="1"/>
    <n v="78"/>
    <x v="3"/>
    <x v="247"/>
    <n v="0.39931010693342534"/>
    <x v="10"/>
    <n v="86970"/>
  </r>
  <r>
    <s v="TXN02491"/>
    <x v="2443"/>
    <x v="2"/>
    <x v="5"/>
    <x v="1"/>
    <n v="7"/>
    <n v="71023"/>
    <n v="497161"/>
    <n v="352035"/>
    <n v="145126"/>
    <n v="1"/>
    <x v="2"/>
    <n v="56"/>
    <x v="1"/>
    <x v="400"/>
    <n v="0.29190946192480904"/>
    <x v="7"/>
    <n v="497161"/>
  </r>
  <r>
    <s v="TXN02492"/>
    <x v="2444"/>
    <x v="1"/>
    <x v="2"/>
    <x v="6"/>
    <n v="3"/>
    <n v="34900"/>
    <n v="104700"/>
    <n v="90138"/>
    <n v="14562"/>
    <n v="3"/>
    <x v="3"/>
    <n v="51"/>
    <x v="0"/>
    <x v="121"/>
    <n v="0.13908309455587392"/>
    <x v="10"/>
    <n v="104700"/>
  </r>
  <r>
    <s v="TXN02493"/>
    <x v="2445"/>
    <x v="3"/>
    <x v="0"/>
    <x v="4"/>
    <n v="10"/>
    <n v="50807"/>
    <n v="508070"/>
    <n v="327180"/>
    <n v="180890"/>
    <n v="3"/>
    <x v="2"/>
    <n v="82"/>
    <x v="2"/>
    <x v="328"/>
    <n v="0.35603361741492312"/>
    <x v="13"/>
    <n v="508070"/>
  </r>
  <r>
    <s v="TXN02494"/>
    <x v="2446"/>
    <x v="4"/>
    <x v="0"/>
    <x v="4"/>
    <n v="3"/>
    <n v="13143"/>
    <n v="39429"/>
    <n v="32639"/>
    <n v="6790"/>
    <n v="5"/>
    <x v="1"/>
    <n v="70"/>
    <x v="1"/>
    <x v="136"/>
    <n v="0.1722082730984808"/>
    <x v="9"/>
    <n v="39429"/>
  </r>
  <r>
    <s v="TXN02495"/>
    <x v="2447"/>
    <x v="2"/>
    <x v="5"/>
    <x v="0"/>
    <n v="7"/>
    <n v="27413"/>
    <n v="191891"/>
    <n v="94788"/>
    <n v="97103"/>
    <n v="2"/>
    <x v="0"/>
    <n v="60"/>
    <x v="2"/>
    <x v="386"/>
    <n v="0.50603207028990416"/>
    <x v="1"/>
    <n v="191891"/>
  </r>
  <r>
    <s v="TXN02496"/>
    <x v="2448"/>
    <x v="2"/>
    <x v="4"/>
    <x v="5"/>
    <n v="1"/>
    <n v="63775"/>
    <n v="63775"/>
    <n v="28550"/>
    <n v="35225"/>
    <n v="3"/>
    <x v="0"/>
    <n v="53"/>
    <x v="2"/>
    <x v="164"/>
    <n v="0.55233241865934923"/>
    <x v="5"/>
    <n v="63775"/>
  </r>
  <r>
    <s v="TXN02497"/>
    <x v="2449"/>
    <x v="4"/>
    <x v="0"/>
    <x v="5"/>
    <n v="3"/>
    <n v="20508"/>
    <n v="61524"/>
    <n v="34445"/>
    <n v="27079"/>
    <n v="1"/>
    <x v="0"/>
    <n v="100"/>
    <x v="2"/>
    <x v="391"/>
    <n v="0.44013718223782589"/>
    <x v="7"/>
    <n v="61524"/>
  </r>
  <r>
    <s v="TXN02498"/>
    <x v="2450"/>
    <x v="1"/>
    <x v="0"/>
    <x v="0"/>
    <n v="9"/>
    <n v="62434"/>
    <n v="561906"/>
    <n v="373405"/>
    <n v="188501"/>
    <n v="2"/>
    <x v="1"/>
    <n v="100"/>
    <x v="3"/>
    <x v="12"/>
    <n v="0.33546714219104262"/>
    <x v="10"/>
    <n v="561906"/>
  </r>
  <r>
    <s v="TXN02499"/>
    <x v="2451"/>
    <x v="0"/>
    <x v="4"/>
    <x v="0"/>
    <n v="9"/>
    <n v="72118"/>
    <n v="649062"/>
    <n v="434282"/>
    <n v="214780"/>
    <n v="1"/>
    <x v="3"/>
    <n v="89"/>
    <x v="3"/>
    <x v="351"/>
    <n v="0.33090829535545141"/>
    <x v="8"/>
    <n v="649062"/>
  </r>
  <r>
    <s v="TXN02500"/>
    <x v="2452"/>
    <x v="0"/>
    <x v="1"/>
    <x v="3"/>
    <n v="10"/>
    <n v="34054"/>
    <n v="340540"/>
    <n v="292828"/>
    <n v="47712"/>
    <n v="3"/>
    <x v="0"/>
    <n v="56"/>
    <x v="1"/>
    <x v="314"/>
    <n v="0.14010688905855406"/>
    <x v="16"/>
    <n v="340540"/>
  </r>
  <r>
    <s v="TXN02501"/>
    <x v="2453"/>
    <x v="5"/>
    <x v="2"/>
    <x v="0"/>
    <n v="2"/>
    <n v="78326"/>
    <n v="156652"/>
    <n v="129092"/>
    <n v="27560"/>
    <n v="3"/>
    <x v="2"/>
    <n v="92"/>
    <x v="0"/>
    <x v="350"/>
    <n v="0.17593136378724816"/>
    <x v="6"/>
    <n v="156652"/>
  </r>
  <r>
    <s v="TXN02502"/>
    <x v="2454"/>
    <x v="5"/>
    <x v="5"/>
    <x v="3"/>
    <n v="10"/>
    <n v="55352"/>
    <n v="553520"/>
    <n v="386593"/>
    <n v="166927"/>
    <n v="4"/>
    <x v="3"/>
    <n v="98"/>
    <x v="1"/>
    <x v="471"/>
    <n v="0.30157356554415377"/>
    <x v="12"/>
    <n v="553520"/>
  </r>
  <r>
    <s v="TXN02503"/>
    <x v="2455"/>
    <x v="3"/>
    <x v="5"/>
    <x v="1"/>
    <n v="2"/>
    <n v="76009"/>
    <n v="152018"/>
    <n v="86987"/>
    <n v="65031"/>
    <n v="2"/>
    <x v="1"/>
    <n v="71"/>
    <x v="1"/>
    <x v="264"/>
    <n v="0.42778486758147061"/>
    <x v="8"/>
    <n v="152018"/>
  </r>
  <r>
    <s v="TXN02504"/>
    <x v="2456"/>
    <x v="2"/>
    <x v="1"/>
    <x v="3"/>
    <n v="5"/>
    <n v="67500"/>
    <n v="337500"/>
    <n v="218715"/>
    <n v="118785"/>
    <n v="2"/>
    <x v="3"/>
    <n v="87"/>
    <x v="2"/>
    <x v="156"/>
    <n v="0.35195555555555558"/>
    <x v="12"/>
    <n v="337500"/>
  </r>
  <r>
    <s v="TXN02505"/>
    <x v="2457"/>
    <x v="2"/>
    <x v="5"/>
    <x v="0"/>
    <n v="7"/>
    <n v="23742"/>
    <n v="166194"/>
    <n v="96350"/>
    <n v="69844"/>
    <n v="3"/>
    <x v="3"/>
    <n v="84"/>
    <x v="1"/>
    <x v="285"/>
    <n v="0.42025584557805939"/>
    <x v="7"/>
    <n v="166194"/>
  </r>
  <r>
    <s v="TXN02506"/>
    <x v="2458"/>
    <x v="2"/>
    <x v="4"/>
    <x v="0"/>
    <n v="3"/>
    <n v="23633"/>
    <n v="70899"/>
    <n v="61573"/>
    <n v="9326"/>
    <n v="2"/>
    <x v="0"/>
    <n v="59"/>
    <x v="1"/>
    <x v="463"/>
    <n v="0.13153923186504746"/>
    <x v="8"/>
    <n v="70899"/>
  </r>
  <r>
    <s v="TXN02507"/>
    <x v="2459"/>
    <x v="5"/>
    <x v="0"/>
    <x v="5"/>
    <n v="1"/>
    <n v="67236"/>
    <n v="67236"/>
    <n v="35320"/>
    <n v="31916"/>
    <n v="4"/>
    <x v="1"/>
    <n v="68"/>
    <x v="3"/>
    <x v="171"/>
    <n v="0.47468618002260693"/>
    <x v="4"/>
    <n v="67236"/>
  </r>
  <r>
    <s v="TXN02508"/>
    <x v="2460"/>
    <x v="3"/>
    <x v="2"/>
    <x v="0"/>
    <n v="3"/>
    <n v="61097"/>
    <n v="183291"/>
    <n v="80463"/>
    <n v="102828"/>
    <n v="4"/>
    <x v="2"/>
    <n v="63"/>
    <x v="2"/>
    <x v="419"/>
    <n v="0.56100954220338151"/>
    <x v="5"/>
    <n v="183291"/>
  </r>
  <r>
    <s v="TXN02509"/>
    <x v="2461"/>
    <x v="0"/>
    <x v="4"/>
    <x v="1"/>
    <n v="8"/>
    <n v="47029"/>
    <n v="376232"/>
    <n v="245265"/>
    <n v="130967"/>
    <n v="5"/>
    <x v="3"/>
    <n v="86"/>
    <x v="2"/>
    <x v="397"/>
    <n v="0.34810170320440581"/>
    <x v="10"/>
    <n v="376232"/>
  </r>
  <r>
    <s v="TXN02510"/>
    <x v="2462"/>
    <x v="1"/>
    <x v="0"/>
    <x v="6"/>
    <n v="10"/>
    <n v="46264"/>
    <n v="462640"/>
    <n v="386073"/>
    <n v="76567"/>
    <n v="1"/>
    <x v="3"/>
    <n v="82"/>
    <x v="1"/>
    <x v="70"/>
    <n v="0.16550017292062943"/>
    <x v="9"/>
    <n v="462640"/>
  </r>
  <r>
    <s v="TXN02511"/>
    <x v="2463"/>
    <x v="4"/>
    <x v="3"/>
    <x v="0"/>
    <n v="7"/>
    <n v="3103"/>
    <n v="21721"/>
    <n v="14851"/>
    <n v="6870"/>
    <n v="2"/>
    <x v="2"/>
    <n v="61"/>
    <x v="3"/>
    <x v="276"/>
    <n v="0.31628378067308133"/>
    <x v="6"/>
    <n v="21721"/>
  </r>
  <r>
    <s v="TXN02512"/>
    <x v="2464"/>
    <x v="4"/>
    <x v="4"/>
    <x v="4"/>
    <n v="2"/>
    <n v="69505"/>
    <n v="139010"/>
    <n v="57930"/>
    <n v="81080"/>
    <n v="4"/>
    <x v="0"/>
    <n v="95"/>
    <x v="3"/>
    <x v="358"/>
    <n v="0.58326739083519175"/>
    <x v="13"/>
    <n v="139010"/>
  </r>
  <r>
    <s v="TXN02513"/>
    <x v="2465"/>
    <x v="3"/>
    <x v="0"/>
    <x v="3"/>
    <n v="2"/>
    <n v="77824"/>
    <n v="155648"/>
    <n v="103464"/>
    <n v="52184"/>
    <n v="3"/>
    <x v="2"/>
    <n v="88"/>
    <x v="1"/>
    <x v="490"/>
    <n v="0.33526932565789475"/>
    <x v="4"/>
    <n v="155648"/>
  </r>
  <r>
    <s v="TXN02514"/>
    <x v="2466"/>
    <x v="1"/>
    <x v="3"/>
    <x v="0"/>
    <n v="10"/>
    <n v="63680"/>
    <n v="636800"/>
    <n v="372986"/>
    <n v="263814"/>
    <n v="3"/>
    <x v="0"/>
    <n v="88"/>
    <x v="2"/>
    <x v="297"/>
    <n v="0.41428077889447235"/>
    <x v="13"/>
    <n v="636800"/>
  </r>
  <r>
    <s v="TXN02515"/>
    <x v="2000"/>
    <x v="1"/>
    <x v="2"/>
    <x v="0"/>
    <n v="3"/>
    <n v="78299"/>
    <n v="234897"/>
    <n v="205270"/>
    <n v="29627"/>
    <n v="4"/>
    <x v="3"/>
    <n v="92"/>
    <x v="1"/>
    <x v="345"/>
    <n v="0.12612762189385135"/>
    <x v="5"/>
    <n v="234897"/>
  </r>
  <r>
    <s v="TXN02516"/>
    <x v="2467"/>
    <x v="1"/>
    <x v="4"/>
    <x v="0"/>
    <n v="8"/>
    <n v="13841"/>
    <n v="110728"/>
    <n v="93728"/>
    <n v="17000"/>
    <n v="5"/>
    <x v="3"/>
    <n v="54"/>
    <x v="0"/>
    <x v="294"/>
    <n v="0.15352936926522651"/>
    <x v="7"/>
    <n v="110728"/>
  </r>
  <r>
    <s v="TXN02517"/>
    <x v="2468"/>
    <x v="3"/>
    <x v="4"/>
    <x v="3"/>
    <n v="10"/>
    <n v="62021"/>
    <n v="620210"/>
    <n v="277221"/>
    <n v="342989"/>
    <n v="4"/>
    <x v="3"/>
    <n v="76"/>
    <x v="1"/>
    <x v="69"/>
    <n v="0.5530207510359394"/>
    <x v="9"/>
    <n v="620210"/>
  </r>
  <r>
    <s v="TXN02518"/>
    <x v="2469"/>
    <x v="2"/>
    <x v="0"/>
    <x v="5"/>
    <n v="6"/>
    <n v="66433"/>
    <n v="398598"/>
    <n v="177106"/>
    <n v="221492"/>
    <n v="1"/>
    <x v="1"/>
    <n v="89"/>
    <x v="2"/>
    <x v="402"/>
    <n v="0.5556776501638242"/>
    <x v="14"/>
    <n v="398598"/>
  </r>
  <r>
    <s v="TXN02519"/>
    <x v="2470"/>
    <x v="0"/>
    <x v="4"/>
    <x v="5"/>
    <n v="10"/>
    <n v="44183"/>
    <n v="441830"/>
    <n v="390226"/>
    <n v="51604"/>
    <n v="4"/>
    <x v="1"/>
    <n v="97"/>
    <x v="2"/>
    <x v="482"/>
    <n v="0.11679605278048118"/>
    <x v="1"/>
    <n v="441830"/>
  </r>
  <r>
    <s v="TXN02520"/>
    <x v="2471"/>
    <x v="2"/>
    <x v="3"/>
    <x v="4"/>
    <n v="2"/>
    <n v="41948"/>
    <n v="83896"/>
    <n v="38582"/>
    <n v="45314"/>
    <n v="3"/>
    <x v="1"/>
    <n v="60"/>
    <x v="2"/>
    <x v="447"/>
    <n v="0.5401211023171546"/>
    <x v="4"/>
    <n v="83896"/>
  </r>
  <r>
    <s v="TXN02521"/>
    <x v="2472"/>
    <x v="5"/>
    <x v="2"/>
    <x v="5"/>
    <n v="5"/>
    <n v="16439"/>
    <n v="82195"/>
    <n v="59453"/>
    <n v="22742"/>
    <n v="4"/>
    <x v="3"/>
    <n v="89"/>
    <x v="2"/>
    <x v="421"/>
    <n v="0.2766834965630513"/>
    <x v="12"/>
    <n v="82195"/>
  </r>
  <r>
    <s v="TXN02522"/>
    <x v="2473"/>
    <x v="5"/>
    <x v="5"/>
    <x v="3"/>
    <n v="10"/>
    <n v="63571"/>
    <n v="635710"/>
    <n v="485064"/>
    <n v="150646"/>
    <n v="3"/>
    <x v="2"/>
    <n v="56"/>
    <x v="2"/>
    <x v="329"/>
    <n v="0.2369728335247204"/>
    <x v="2"/>
    <n v="635710"/>
  </r>
  <r>
    <s v="TXN02523"/>
    <x v="2474"/>
    <x v="3"/>
    <x v="3"/>
    <x v="5"/>
    <n v="5"/>
    <n v="30796"/>
    <n v="153980"/>
    <n v="122176"/>
    <n v="31804"/>
    <n v="4"/>
    <x v="1"/>
    <n v="84"/>
    <x v="0"/>
    <x v="117"/>
    <n v="0.20654630471489804"/>
    <x v="9"/>
    <n v="153980"/>
  </r>
  <r>
    <s v="TXN02524"/>
    <x v="2475"/>
    <x v="0"/>
    <x v="2"/>
    <x v="4"/>
    <n v="5"/>
    <n v="21626"/>
    <n v="108130"/>
    <n v="71343"/>
    <n v="36787"/>
    <n v="5"/>
    <x v="1"/>
    <n v="68"/>
    <x v="0"/>
    <x v="435"/>
    <n v="0.34021085730139644"/>
    <x v="15"/>
    <n v="108130"/>
  </r>
  <r>
    <s v="TXN02525"/>
    <x v="2476"/>
    <x v="3"/>
    <x v="3"/>
    <x v="3"/>
    <n v="3"/>
    <n v="10203"/>
    <n v="30609"/>
    <n v="16150"/>
    <n v="14459"/>
    <n v="1"/>
    <x v="1"/>
    <n v="70"/>
    <x v="3"/>
    <x v="237"/>
    <n v="0.47237740533829919"/>
    <x v="0"/>
    <n v="30609"/>
  </r>
  <r>
    <s v="TXN02526"/>
    <x v="2477"/>
    <x v="2"/>
    <x v="5"/>
    <x v="0"/>
    <n v="10"/>
    <n v="49078"/>
    <n v="490780"/>
    <n v="429142"/>
    <n v="61638"/>
    <n v="3"/>
    <x v="0"/>
    <n v="58"/>
    <x v="0"/>
    <x v="370"/>
    <n v="0.12559191491095806"/>
    <x v="12"/>
    <n v="490780"/>
  </r>
  <r>
    <s v="TXN02527"/>
    <x v="2478"/>
    <x v="0"/>
    <x v="4"/>
    <x v="1"/>
    <n v="7"/>
    <n v="21743"/>
    <n v="152201"/>
    <n v="66058"/>
    <n v="86143"/>
    <n v="4"/>
    <x v="3"/>
    <n v="76"/>
    <x v="3"/>
    <x v="60"/>
    <n v="0.56598182666342534"/>
    <x v="12"/>
    <n v="152201"/>
  </r>
  <r>
    <s v="TXN02528"/>
    <x v="2479"/>
    <x v="4"/>
    <x v="0"/>
    <x v="0"/>
    <n v="7"/>
    <n v="55154"/>
    <n v="386078"/>
    <n v="159691"/>
    <n v="226387"/>
    <n v="2"/>
    <x v="2"/>
    <n v="75"/>
    <x v="2"/>
    <x v="338"/>
    <n v="0.58637632809950324"/>
    <x v="3"/>
    <n v="386078"/>
  </r>
  <r>
    <s v="TXN02529"/>
    <x v="2480"/>
    <x v="0"/>
    <x v="0"/>
    <x v="1"/>
    <n v="10"/>
    <n v="51962"/>
    <n v="519620"/>
    <n v="456327"/>
    <n v="63293"/>
    <n v="4"/>
    <x v="1"/>
    <n v="66"/>
    <x v="0"/>
    <x v="333"/>
    <n v="0.12180632000307917"/>
    <x v="14"/>
    <n v="519620"/>
  </r>
  <r>
    <s v="TXN02530"/>
    <x v="2481"/>
    <x v="5"/>
    <x v="4"/>
    <x v="1"/>
    <n v="4"/>
    <n v="55009"/>
    <n v="220036"/>
    <n v="176164"/>
    <n v="43872"/>
    <n v="1"/>
    <x v="3"/>
    <n v="55"/>
    <x v="2"/>
    <x v="421"/>
    <n v="0.1993855550909851"/>
    <x v="12"/>
    <n v="220036"/>
  </r>
  <r>
    <s v="TXN02531"/>
    <x v="2482"/>
    <x v="1"/>
    <x v="3"/>
    <x v="1"/>
    <n v="9"/>
    <n v="42516"/>
    <n v="382644"/>
    <n v="229547"/>
    <n v="153097"/>
    <n v="3"/>
    <x v="1"/>
    <n v="50"/>
    <x v="0"/>
    <x v="401"/>
    <n v="0.40010296777161014"/>
    <x v="2"/>
    <n v="382644"/>
  </r>
  <r>
    <s v="TXN02532"/>
    <x v="2483"/>
    <x v="3"/>
    <x v="5"/>
    <x v="6"/>
    <n v="9"/>
    <n v="39262"/>
    <n v="353358"/>
    <n v="232600"/>
    <n v="120758"/>
    <n v="4"/>
    <x v="3"/>
    <n v="55"/>
    <x v="1"/>
    <x v="154"/>
    <n v="0.34174406692362985"/>
    <x v="13"/>
    <n v="353358"/>
  </r>
  <r>
    <s v="TXN02533"/>
    <x v="2484"/>
    <x v="3"/>
    <x v="4"/>
    <x v="0"/>
    <n v="1"/>
    <n v="7606"/>
    <n v="7606"/>
    <n v="4564"/>
    <n v="3042"/>
    <n v="3"/>
    <x v="3"/>
    <n v="96"/>
    <x v="3"/>
    <x v="40"/>
    <n v="0.39994740993952144"/>
    <x v="6"/>
    <n v="7606"/>
  </r>
  <r>
    <s v="TXN02534"/>
    <x v="2485"/>
    <x v="4"/>
    <x v="2"/>
    <x v="0"/>
    <n v="5"/>
    <n v="8154"/>
    <n v="40770"/>
    <n v="26147"/>
    <n v="14623"/>
    <n v="4"/>
    <x v="2"/>
    <n v="58"/>
    <x v="0"/>
    <x v="57"/>
    <n v="0.35867059112092226"/>
    <x v="5"/>
    <n v="40770"/>
  </r>
  <r>
    <s v="TXN02535"/>
    <x v="2486"/>
    <x v="1"/>
    <x v="3"/>
    <x v="4"/>
    <n v="3"/>
    <n v="74428"/>
    <n v="223284"/>
    <n v="188737"/>
    <n v="34547"/>
    <n v="2"/>
    <x v="0"/>
    <n v="59"/>
    <x v="1"/>
    <x v="487"/>
    <n v="0.15472223715089303"/>
    <x v="0"/>
    <n v="223284"/>
  </r>
  <r>
    <s v="TXN02536"/>
    <x v="2487"/>
    <x v="0"/>
    <x v="3"/>
    <x v="0"/>
    <n v="10"/>
    <n v="43502"/>
    <n v="435020"/>
    <n v="198315"/>
    <n v="236705"/>
    <n v="4"/>
    <x v="3"/>
    <n v="55"/>
    <x v="0"/>
    <x v="24"/>
    <n v="0.54412440807319207"/>
    <x v="7"/>
    <n v="435020"/>
  </r>
  <r>
    <s v="TXN02537"/>
    <x v="2488"/>
    <x v="4"/>
    <x v="5"/>
    <x v="4"/>
    <n v="1"/>
    <n v="46110"/>
    <n v="46110"/>
    <n v="26771"/>
    <n v="19339"/>
    <n v="3"/>
    <x v="1"/>
    <n v="97"/>
    <x v="1"/>
    <x v="287"/>
    <n v="0.41941010626762093"/>
    <x v="1"/>
    <n v="46110"/>
  </r>
  <r>
    <s v="TXN02538"/>
    <x v="2489"/>
    <x v="5"/>
    <x v="3"/>
    <x v="1"/>
    <n v="9"/>
    <n v="45412"/>
    <n v="408708"/>
    <n v="175977"/>
    <n v="232731"/>
    <n v="5"/>
    <x v="0"/>
    <n v="77"/>
    <x v="3"/>
    <x v="194"/>
    <n v="0.56943098740421039"/>
    <x v="11"/>
    <n v="408708"/>
  </r>
  <r>
    <s v="TXN02539"/>
    <x v="2490"/>
    <x v="4"/>
    <x v="5"/>
    <x v="2"/>
    <n v="9"/>
    <n v="35874"/>
    <n v="322866"/>
    <n v="166629"/>
    <n v="156237"/>
    <n v="3"/>
    <x v="2"/>
    <n v="89"/>
    <x v="2"/>
    <x v="2"/>
    <n v="0.48390663618962665"/>
    <x v="2"/>
    <n v="322866"/>
  </r>
  <r>
    <s v="TXN02540"/>
    <x v="2491"/>
    <x v="0"/>
    <x v="4"/>
    <x v="5"/>
    <n v="2"/>
    <n v="72598"/>
    <n v="145196"/>
    <n v="82637"/>
    <n v="62559"/>
    <n v="3"/>
    <x v="2"/>
    <n v="84"/>
    <x v="0"/>
    <x v="474"/>
    <n v="0.43085897683131769"/>
    <x v="3"/>
    <n v="145196"/>
  </r>
  <r>
    <s v="TXN02541"/>
    <x v="2492"/>
    <x v="2"/>
    <x v="4"/>
    <x v="4"/>
    <n v="6"/>
    <n v="29978"/>
    <n v="179868"/>
    <n v="152163"/>
    <n v="27705"/>
    <n v="3"/>
    <x v="2"/>
    <n v="51"/>
    <x v="1"/>
    <x v="355"/>
    <n v="0.15402962172259657"/>
    <x v="1"/>
    <n v="179868"/>
  </r>
  <r>
    <s v="TXN02542"/>
    <x v="2493"/>
    <x v="2"/>
    <x v="2"/>
    <x v="1"/>
    <n v="4"/>
    <n v="42377"/>
    <n v="169508"/>
    <n v="149787"/>
    <n v="19721"/>
    <n v="5"/>
    <x v="3"/>
    <n v="94"/>
    <x v="2"/>
    <x v="135"/>
    <n v="0.11634259150010619"/>
    <x v="0"/>
    <n v="169508"/>
  </r>
  <r>
    <s v="TXN02543"/>
    <x v="2494"/>
    <x v="0"/>
    <x v="4"/>
    <x v="6"/>
    <n v="3"/>
    <n v="33056"/>
    <n v="99168"/>
    <n v="71620"/>
    <n v="27548"/>
    <n v="4"/>
    <x v="2"/>
    <n v="57"/>
    <x v="2"/>
    <x v="156"/>
    <n v="0.2777912229751533"/>
    <x v="12"/>
    <n v="99168"/>
  </r>
  <r>
    <s v="TXN02544"/>
    <x v="2495"/>
    <x v="5"/>
    <x v="5"/>
    <x v="5"/>
    <n v="1"/>
    <n v="54720"/>
    <n v="54720"/>
    <n v="45256"/>
    <n v="9464"/>
    <n v="1"/>
    <x v="2"/>
    <n v="71"/>
    <x v="3"/>
    <x v="362"/>
    <n v="0.172953216374269"/>
    <x v="14"/>
    <n v="54720"/>
  </r>
  <r>
    <s v="TXN02545"/>
    <x v="2496"/>
    <x v="4"/>
    <x v="3"/>
    <x v="6"/>
    <n v="8"/>
    <n v="47288"/>
    <n v="378304"/>
    <n v="218788"/>
    <n v="159516"/>
    <n v="3"/>
    <x v="2"/>
    <n v="95"/>
    <x v="0"/>
    <x v="293"/>
    <n v="0.42166088648282862"/>
    <x v="16"/>
    <n v="378304"/>
  </r>
  <r>
    <s v="TXN02546"/>
    <x v="1575"/>
    <x v="3"/>
    <x v="4"/>
    <x v="3"/>
    <n v="10"/>
    <n v="31665"/>
    <n v="316650"/>
    <n v="187018"/>
    <n v="129632"/>
    <n v="3"/>
    <x v="2"/>
    <n v="75"/>
    <x v="0"/>
    <x v="370"/>
    <n v="0.40938575714511288"/>
    <x v="12"/>
    <n v="316650"/>
  </r>
  <r>
    <s v="TXN02547"/>
    <x v="2497"/>
    <x v="3"/>
    <x v="1"/>
    <x v="2"/>
    <n v="6"/>
    <n v="76690"/>
    <n v="460140"/>
    <n v="227147"/>
    <n v="232993"/>
    <n v="4"/>
    <x v="1"/>
    <n v="59"/>
    <x v="1"/>
    <x v="73"/>
    <n v="0.50635241448254875"/>
    <x v="10"/>
    <n v="460140"/>
  </r>
  <r>
    <s v="TXN02548"/>
    <x v="2498"/>
    <x v="5"/>
    <x v="0"/>
    <x v="0"/>
    <n v="6"/>
    <n v="51424"/>
    <n v="308544"/>
    <n v="202935"/>
    <n v="105609"/>
    <n v="2"/>
    <x v="0"/>
    <n v="98"/>
    <x v="1"/>
    <x v="242"/>
    <n v="0.3422818139390168"/>
    <x v="15"/>
    <n v="308544"/>
  </r>
  <r>
    <s v="TXN02549"/>
    <x v="2499"/>
    <x v="0"/>
    <x v="1"/>
    <x v="3"/>
    <n v="6"/>
    <n v="44751"/>
    <n v="268506"/>
    <n v="200397"/>
    <n v="68109"/>
    <n v="1"/>
    <x v="0"/>
    <n v="51"/>
    <x v="0"/>
    <x v="194"/>
    <n v="0.25365913610869029"/>
    <x v="11"/>
    <n v="268506"/>
  </r>
  <r>
    <s v="TXN02550"/>
    <x v="2500"/>
    <x v="2"/>
    <x v="3"/>
    <x v="6"/>
    <n v="9"/>
    <n v="46751"/>
    <n v="420759"/>
    <n v="176850"/>
    <n v="243909"/>
    <n v="4"/>
    <x v="2"/>
    <n v="88"/>
    <x v="3"/>
    <x v="262"/>
    <n v="0.57968813501315475"/>
    <x v="12"/>
    <n v="420759"/>
  </r>
  <r>
    <s v="TXN02551"/>
    <x v="2501"/>
    <x v="0"/>
    <x v="1"/>
    <x v="0"/>
    <n v="1"/>
    <n v="42466"/>
    <n v="42466"/>
    <n v="22335"/>
    <n v="20131"/>
    <n v="4"/>
    <x v="3"/>
    <n v="71"/>
    <x v="2"/>
    <x v="293"/>
    <n v="0.47404982809777235"/>
    <x v="16"/>
    <n v="42466"/>
  </r>
  <r>
    <s v="TXN02552"/>
    <x v="2502"/>
    <x v="0"/>
    <x v="2"/>
    <x v="0"/>
    <n v="3"/>
    <n v="21191"/>
    <n v="63573"/>
    <n v="35686"/>
    <n v="27887"/>
    <n v="1"/>
    <x v="0"/>
    <n v="84"/>
    <x v="0"/>
    <x v="272"/>
    <n v="0.43866106680509021"/>
    <x v="7"/>
    <n v="63573"/>
  </r>
  <r>
    <s v="TXN02553"/>
    <x v="2503"/>
    <x v="5"/>
    <x v="2"/>
    <x v="2"/>
    <n v="10"/>
    <n v="23653"/>
    <n v="236530"/>
    <n v="192569"/>
    <n v="43961"/>
    <n v="2"/>
    <x v="1"/>
    <n v="98"/>
    <x v="0"/>
    <x v="406"/>
    <n v="0.18585803069378093"/>
    <x v="0"/>
    <n v="236530"/>
  </r>
  <r>
    <s v="TXN02554"/>
    <x v="2504"/>
    <x v="2"/>
    <x v="0"/>
    <x v="2"/>
    <n v="9"/>
    <n v="71819"/>
    <n v="646371"/>
    <n v="575596"/>
    <n v="70775"/>
    <n v="1"/>
    <x v="0"/>
    <n v="66"/>
    <x v="1"/>
    <x v="400"/>
    <n v="0.10949593963838106"/>
    <x v="7"/>
    <n v="646371"/>
  </r>
  <r>
    <s v="TXN02555"/>
    <x v="2505"/>
    <x v="5"/>
    <x v="3"/>
    <x v="1"/>
    <n v="2"/>
    <n v="62182"/>
    <n v="124364"/>
    <n v="77642"/>
    <n v="46722"/>
    <n v="5"/>
    <x v="0"/>
    <n v="70"/>
    <x v="3"/>
    <x v="246"/>
    <n v="0.37568749798977197"/>
    <x v="4"/>
    <n v="124364"/>
  </r>
  <r>
    <s v="TXN02556"/>
    <x v="2506"/>
    <x v="2"/>
    <x v="1"/>
    <x v="2"/>
    <n v="1"/>
    <n v="79477"/>
    <n v="79477"/>
    <n v="42396"/>
    <n v="37081"/>
    <n v="2"/>
    <x v="1"/>
    <n v="82"/>
    <x v="1"/>
    <x v="481"/>
    <n v="0.46656265334625113"/>
    <x v="6"/>
    <n v="79477"/>
  </r>
  <r>
    <s v="TXN02557"/>
    <x v="2507"/>
    <x v="5"/>
    <x v="2"/>
    <x v="1"/>
    <n v="3"/>
    <n v="14164"/>
    <n v="42492"/>
    <n v="24202"/>
    <n v="18290"/>
    <n v="2"/>
    <x v="1"/>
    <n v="96"/>
    <x v="1"/>
    <x v="0"/>
    <n v="0.43043396404028994"/>
    <x v="0"/>
    <n v="42492"/>
  </r>
  <r>
    <s v="TXN02558"/>
    <x v="2508"/>
    <x v="4"/>
    <x v="5"/>
    <x v="5"/>
    <n v="2"/>
    <n v="40682"/>
    <n v="81364"/>
    <n v="64883"/>
    <n v="16481"/>
    <n v="1"/>
    <x v="1"/>
    <n v="92"/>
    <x v="3"/>
    <x v="254"/>
    <n v="0.20255887124526817"/>
    <x v="15"/>
    <n v="81364"/>
  </r>
  <r>
    <s v="TXN02559"/>
    <x v="2509"/>
    <x v="5"/>
    <x v="5"/>
    <x v="6"/>
    <n v="6"/>
    <n v="13307"/>
    <n v="79842"/>
    <n v="63319"/>
    <n v="16523"/>
    <n v="2"/>
    <x v="2"/>
    <n v="78"/>
    <x v="0"/>
    <x v="408"/>
    <n v="0.20694621878209463"/>
    <x v="3"/>
    <n v="79842"/>
  </r>
  <r>
    <s v="TXN02560"/>
    <x v="2510"/>
    <x v="2"/>
    <x v="3"/>
    <x v="3"/>
    <n v="2"/>
    <n v="49895"/>
    <n v="99790"/>
    <n v="72371"/>
    <n v="27419"/>
    <n v="1"/>
    <x v="0"/>
    <n v="84"/>
    <x v="3"/>
    <x v="148"/>
    <n v="0.2747670107225173"/>
    <x v="7"/>
    <n v="99790"/>
  </r>
  <r>
    <s v="TXN02561"/>
    <x v="2511"/>
    <x v="5"/>
    <x v="3"/>
    <x v="5"/>
    <n v="1"/>
    <n v="36120"/>
    <n v="36120"/>
    <n v="30183"/>
    <n v="5937"/>
    <n v="4"/>
    <x v="0"/>
    <n v="57"/>
    <x v="1"/>
    <x v="292"/>
    <n v="0.1643687707641196"/>
    <x v="11"/>
    <n v="36120"/>
  </r>
  <r>
    <s v="TXN02562"/>
    <x v="2512"/>
    <x v="3"/>
    <x v="1"/>
    <x v="0"/>
    <n v="3"/>
    <n v="48091"/>
    <n v="144273"/>
    <n v="66213"/>
    <n v="78060"/>
    <n v="1"/>
    <x v="1"/>
    <n v="93"/>
    <x v="3"/>
    <x v="453"/>
    <n v="0.54105757834106172"/>
    <x v="9"/>
    <n v="144273"/>
  </r>
  <r>
    <s v="TXN02563"/>
    <x v="2513"/>
    <x v="4"/>
    <x v="1"/>
    <x v="2"/>
    <n v="5"/>
    <n v="9477"/>
    <n v="47385"/>
    <n v="35725"/>
    <n v="11660"/>
    <n v="4"/>
    <x v="2"/>
    <n v="76"/>
    <x v="3"/>
    <x v="178"/>
    <n v="0.24606943125461644"/>
    <x v="6"/>
    <n v="47385"/>
  </r>
  <r>
    <s v="TXN02564"/>
    <x v="2514"/>
    <x v="5"/>
    <x v="1"/>
    <x v="2"/>
    <n v="8"/>
    <n v="56140"/>
    <n v="449120"/>
    <n v="389342"/>
    <n v="59778"/>
    <n v="4"/>
    <x v="0"/>
    <n v="51"/>
    <x v="2"/>
    <x v="239"/>
    <n v="0.13310028500178125"/>
    <x v="10"/>
    <n v="449120"/>
  </r>
  <r>
    <s v="TXN02565"/>
    <x v="2515"/>
    <x v="2"/>
    <x v="3"/>
    <x v="0"/>
    <n v="4"/>
    <n v="3101"/>
    <n v="12404"/>
    <n v="7494"/>
    <n v="4910"/>
    <n v="5"/>
    <x v="3"/>
    <n v="98"/>
    <x v="2"/>
    <x v="429"/>
    <n v="0.39584005159625929"/>
    <x v="12"/>
    <n v="12404"/>
  </r>
  <r>
    <s v="TXN02566"/>
    <x v="2516"/>
    <x v="3"/>
    <x v="1"/>
    <x v="3"/>
    <n v="6"/>
    <n v="63622"/>
    <n v="381732"/>
    <n v="249746"/>
    <n v="131986"/>
    <n v="3"/>
    <x v="3"/>
    <n v="96"/>
    <x v="3"/>
    <x v="193"/>
    <n v="0.3457556610396823"/>
    <x v="12"/>
    <n v="381732"/>
  </r>
  <r>
    <s v="TXN02567"/>
    <x v="2517"/>
    <x v="0"/>
    <x v="1"/>
    <x v="1"/>
    <n v="8"/>
    <n v="62524"/>
    <n v="500192"/>
    <n v="395917"/>
    <n v="104275"/>
    <n v="3"/>
    <x v="1"/>
    <n v="91"/>
    <x v="2"/>
    <x v="490"/>
    <n v="0.20846994754014458"/>
    <x v="4"/>
    <n v="500192"/>
  </r>
  <r>
    <s v="TXN02568"/>
    <x v="2518"/>
    <x v="4"/>
    <x v="4"/>
    <x v="4"/>
    <n v="5"/>
    <n v="45994"/>
    <n v="229970"/>
    <n v="180589"/>
    <n v="49381"/>
    <n v="4"/>
    <x v="2"/>
    <n v="91"/>
    <x v="2"/>
    <x v="203"/>
    <n v="0.21472800800104361"/>
    <x v="14"/>
    <n v="229970"/>
  </r>
  <r>
    <s v="TXN02569"/>
    <x v="2519"/>
    <x v="3"/>
    <x v="3"/>
    <x v="6"/>
    <n v="5"/>
    <n v="18952"/>
    <n v="94760"/>
    <n v="84727"/>
    <n v="10033"/>
    <n v="3"/>
    <x v="0"/>
    <n v="93"/>
    <x v="2"/>
    <x v="177"/>
    <n v="0.10587800759814267"/>
    <x v="10"/>
    <n v="94760"/>
  </r>
  <r>
    <s v="TXN02570"/>
    <x v="2520"/>
    <x v="1"/>
    <x v="0"/>
    <x v="4"/>
    <n v="6"/>
    <n v="17163"/>
    <n v="102978"/>
    <n v="41940"/>
    <n v="61038"/>
    <n v="3"/>
    <x v="1"/>
    <n v="86"/>
    <x v="0"/>
    <x v="135"/>
    <n v="0.59272854396084595"/>
    <x v="0"/>
    <n v="102978"/>
  </r>
  <r>
    <s v="TXN02571"/>
    <x v="2521"/>
    <x v="4"/>
    <x v="2"/>
    <x v="4"/>
    <n v="6"/>
    <n v="6908"/>
    <n v="41448"/>
    <n v="35605"/>
    <n v="5843"/>
    <n v="3"/>
    <x v="0"/>
    <n v="89"/>
    <x v="0"/>
    <x v="298"/>
    <n v="0.1409718201119475"/>
    <x v="5"/>
    <n v="41448"/>
  </r>
  <r>
    <s v="TXN02572"/>
    <x v="2522"/>
    <x v="4"/>
    <x v="5"/>
    <x v="5"/>
    <n v="8"/>
    <n v="4169"/>
    <n v="33352"/>
    <n v="17353"/>
    <n v="15999"/>
    <n v="4"/>
    <x v="1"/>
    <n v="100"/>
    <x v="0"/>
    <x v="38"/>
    <n v="0.47970136723434875"/>
    <x v="0"/>
    <n v="33352"/>
  </r>
  <r>
    <s v="TXN02573"/>
    <x v="2523"/>
    <x v="1"/>
    <x v="4"/>
    <x v="1"/>
    <n v="1"/>
    <n v="31069"/>
    <n v="31069"/>
    <n v="23547"/>
    <n v="7522"/>
    <n v="2"/>
    <x v="3"/>
    <n v="91"/>
    <x v="1"/>
    <x v="484"/>
    <n v="0.24210627957127684"/>
    <x v="1"/>
    <n v="31069"/>
  </r>
  <r>
    <s v="TXN02574"/>
    <x v="2524"/>
    <x v="3"/>
    <x v="1"/>
    <x v="3"/>
    <n v="3"/>
    <n v="9602"/>
    <n v="28806"/>
    <n v="12137"/>
    <n v="16669"/>
    <n v="2"/>
    <x v="2"/>
    <n v="87"/>
    <x v="2"/>
    <x v="43"/>
    <n v="0.57866416718739155"/>
    <x v="6"/>
    <n v="28806"/>
  </r>
  <r>
    <s v="TXN02575"/>
    <x v="2525"/>
    <x v="0"/>
    <x v="0"/>
    <x v="2"/>
    <n v="1"/>
    <n v="10700"/>
    <n v="10700"/>
    <n v="5068"/>
    <n v="5632"/>
    <n v="2"/>
    <x v="2"/>
    <n v="52"/>
    <x v="2"/>
    <x v="327"/>
    <n v="0.52635514018691587"/>
    <x v="9"/>
    <n v="10700"/>
  </r>
  <r>
    <s v="TXN02576"/>
    <x v="2526"/>
    <x v="1"/>
    <x v="3"/>
    <x v="2"/>
    <n v="6"/>
    <n v="44974"/>
    <n v="269844"/>
    <n v="212599"/>
    <n v="57245"/>
    <n v="3"/>
    <x v="0"/>
    <n v="89"/>
    <x v="1"/>
    <x v="313"/>
    <n v="0.21214108892545322"/>
    <x v="2"/>
    <n v="269844"/>
  </r>
  <r>
    <s v="TXN02577"/>
    <x v="2527"/>
    <x v="1"/>
    <x v="1"/>
    <x v="6"/>
    <n v="5"/>
    <n v="65459"/>
    <n v="327295"/>
    <n v="147577"/>
    <n v="179718"/>
    <n v="5"/>
    <x v="2"/>
    <n v="52"/>
    <x v="1"/>
    <x v="133"/>
    <n v="0.54910096396217478"/>
    <x v="4"/>
    <n v="327295"/>
  </r>
  <r>
    <s v="TXN02578"/>
    <x v="2528"/>
    <x v="3"/>
    <x v="2"/>
    <x v="3"/>
    <n v="4"/>
    <n v="62103"/>
    <n v="248412"/>
    <n v="202934"/>
    <n v="45478"/>
    <n v="3"/>
    <x v="3"/>
    <n v="63"/>
    <x v="0"/>
    <x v="357"/>
    <n v="0.1830748917121556"/>
    <x v="3"/>
    <n v="248412"/>
  </r>
  <r>
    <s v="TXN02579"/>
    <x v="2529"/>
    <x v="3"/>
    <x v="3"/>
    <x v="6"/>
    <n v="4"/>
    <n v="51550"/>
    <n v="206200"/>
    <n v="107332"/>
    <n v="98868"/>
    <n v="3"/>
    <x v="0"/>
    <n v="62"/>
    <x v="1"/>
    <x v="200"/>
    <n v="0.47947623666343359"/>
    <x v="5"/>
    <n v="206200"/>
  </r>
  <r>
    <s v="TXN02580"/>
    <x v="2530"/>
    <x v="0"/>
    <x v="5"/>
    <x v="0"/>
    <n v="2"/>
    <n v="36183"/>
    <n v="72366"/>
    <n v="56567"/>
    <n v="15799"/>
    <n v="1"/>
    <x v="0"/>
    <n v="60"/>
    <x v="3"/>
    <x v="385"/>
    <n v="0.21832075836718901"/>
    <x v="5"/>
    <n v="72366"/>
  </r>
  <r>
    <s v="TXN02581"/>
    <x v="2531"/>
    <x v="0"/>
    <x v="4"/>
    <x v="2"/>
    <n v="1"/>
    <n v="74445"/>
    <n v="74445"/>
    <n v="42109"/>
    <n v="32336"/>
    <n v="1"/>
    <x v="3"/>
    <n v="90"/>
    <x v="1"/>
    <x v="480"/>
    <n v="0.43436093760494326"/>
    <x v="12"/>
    <n v="74445"/>
  </r>
  <r>
    <s v="TXN02582"/>
    <x v="2532"/>
    <x v="3"/>
    <x v="2"/>
    <x v="4"/>
    <n v="1"/>
    <n v="51962"/>
    <n v="51962"/>
    <n v="28954"/>
    <n v="23008"/>
    <n v="5"/>
    <x v="0"/>
    <n v="63"/>
    <x v="1"/>
    <x v="56"/>
    <n v="0.44278511219737499"/>
    <x v="15"/>
    <n v="51962"/>
  </r>
  <r>
    <s v="TXN02583"/>
    <x v="2533"/>
    <x v="2"/>
    <x v="0"/>
    <x v="5"/>
    <n v="7"/>
    <n v="76159"/>
    <n v="533113"/>
    <n v="239216"/>
    <n v="293897"/>
    <n v="5"/>
    <x v="0"/>
    <n v="98"/>
    <x v="0"/>
    <x v="257"/>
    <n v="0.55128462446048021"/>
    <x v="6"/>
    <n v="533113"/>
  </r>
  <r>
    <s v="TXN02584"/>
    <x v="2534"/>
    <x v="1"/>
    <x v="3"/>
    <x v="6"/>
    <n v="6"/>
    <n v="49363"/>
    <n v="296178"/>
    <n v="184312"/>
    <n v="111866"/>
    <n v="1"/>
    <x v="2"/>
    <n v="88"/>
    <x v="2"/>
    <x v="383"/>
    <n v="0.37769854614454823"/>
    <x v="1"/>
    <n v="296178"/>
  </r>
  <r>
    <s v="TXN02585"/>
    <x v="2535"/>
    <x v="1"/>
    <x v="5"/>
    <x v="6"/>
    <n v="8"/>
    <n v="9982"/>
    <n v="79856"/>
    <n v="33709"/>
    <n v="46147"/>
    <n v="3"/>
    <x v="3"/>
    <n v="84"/>
    <x v="0"/>
    <x v="414"/>
    <n v="0.57787767982368266"/>
    <x v="11"/>
    <n v="79856"/>
  </r>
  <r>
    <s v="TXN02586"/>
    <x v="2536"/>
    <x v="1"/>
    <x v="1"/>
    <x v="0"/>
    <n v="7"/>
    <n v="38043"/>
    <n v="266301"/>
    <n v="129819"/>
    <n v="136482"/>
    <n v="2"/>
    <x v="1"/>
    <n v="79"/>
    <x v="3"/>
    <x v="95"/>
    <n v="0.51251027972106755"/>
    <x v="3"/>
    <n v="266301"/>
  </r>
  <r>
    <s v="TXN02587"/>
    <x v="2537"/>
    <x v="5"/>
    <x v="2"/>
    <x v="1"/>
    <n v="8"/>
    <n v="60949"/>
    <n v="487592"/>
    <n v="342769"/>
    <n v="144823"/>
    <n v="1"/>
    <x v="3"/>
    <n v="99"/>
    <x v="2"/>
    <x v="200"/>
    <n v="0.29701676811760652"/>
    <x v="5"/>
    <n v="487592"/>
  </r>
  <r>
    <s v="TXN02588"/>
    <x v="2538"/>
    <x v="4"/>
    <x v="2"/>
    <x v="3"/>
    <n v="1"/>
    <n v="3023"/>
    <n v="3023"/>
    <n v="1629"/>
    <n v="1394"/>
    <n v="5"/>
    <x v="2"/>
    <n v="99"/>
    <x v="2"/>
    <x v="306"/>
    <n v="0.46113132649685745"/>
    <x v="2"/>
    <n v="3023"/>
  </r>
  <r>
    <s v="TXN02589"/>
    <x v="2539"/>
    <x v="1"/>
    <x v="3"/>
    <x v="1"/>
    <n v="4"/>
    <n v="18410"/>
    <n v="73640"/>
    <n v="47615"/>
    <n v="26025"/>
    <n v="4"/>
    <x v="0"/>
    <n v="92"/>
    <x v="0"/>
    <x v="361"/>
    <n v="0.35340847365562195"/>
    <x v="6"/>
    <n v="73640"/>
  </r>
  <r>
    <s v="TXN02590"/>
    <x v="2540"/>
    <x v="4"/>
    <x v="2"/>
    <x v="5"/>
    <n v="3"/>
    <n v="43898"/>
    <n v="131694"/>
    <n v="104673"/>
    <n v="27021"/>
    <n v="2"/>
    <x v="2"/>
    <n v="83"/>
    <x v="1"/>
    <x v="107"/>
    <n v="0.20518019044147798"/>
    <x v="5"/>
    <n v="131694"/>
  </r>
  <r>
    <s v="TXN02591"/>
    <x v="2541"/>
    <x v="0"/>
    <x v="1"/>
    <x v="0"/>
    <n v="10"/>
    <n v="18186"/>
    <n v="181860"/>
    <n v="84401"/>
    <n v="97459"/>
    <n v="3"/>
    <x v="3"/>
    <n v="53"/>
    <x v="3"/>
    <x v="123"/>
    <n v="0.53590124271417572"/>
    <x v="16"/>
    <n v="181860"/>
  </r>
  <r>
    <s v="TXN02592"/>
    <x v="2542"/>
    <x v="0"/>
    <x v="4"/>
    <x v="0"/>
    <n v="3"/>
    <n v="21365"/>
    <n v="64095"/>
    <n v="48118"/>
    <n v="15977"/>
    <n v="5"/>
    <x v="1"/>
    <n v="83"/>
    <x v="1"/>
    <x v="408"/>
    <n v="0.24927061393244404"/>
    <x v="3"/>
    <n v="64095"/>
  </r>
  <r>
    <s v="TXN02593"/>
    <x v="2543"/>
    <x v="2"/>
    <x v="0"/>
    <x v="5"/>
    <n v="1"/>
    <n v="59020"/>
    <n v="59020"/>
    <n v="51201"/>
    <n v="7819"/>
    <n v="4"/>
    <x v="1"/>
    <n v="86"/>
    <x v="2"/>
    <x v="458"/>
    <n v="0.13248051507963401"/>
    <x v="4"/>
    <n v="59020"/>
  </r>
  <r>
    <s v="TXN02594"/>
    <x v="2544"/>
    <x v="5"/>
    <x v="5"/>
    <x v="2"/>
    <n v="4"/>
    <n v="28502"/>
    <n v="114008"/>
    <n v="70417"/>
    <n v="43591"/>
    <n v="4"/>
    <x v="0"/>
    <n v="95"/>
    <x v="1"/>
    <x v="143"/>
    <n v="0.38235036137814893"/>
    <x v="11"/>
    <n v="114008"/>
  </r>
  <r>
    <s v="TXN02595"/>
    <x v="2545"/>
    <x v="2"/>
    <x v="1"/>
    <x v="4"/>
    <n v="5"/>
    <n v="70298"/>
    <n v="351490"/>
    <n v="222435"/>
    <n v="129055"/>
    <n v="3"/>
    <x v="3"/>
    <n v="91"/>
    <x v="0"/>
    <x v="359"/>
    <n v="0.36716549546217531"/>
    <x v="13"/>
    <n v="351490"/>
  </r>
  <r>
    <s v="TXN02596"/>
    <x v="2546"/>
    <x v="0"/>
    <x v="1"/>
    <x v="0"/>
    <n v="9"/>
    <n v="64776"/>
    <n v="582984"/>
    <n v="361492"/>
    <n v="221492"/>
    <n v="2"/>
    <x v="0"/>
    <n v="64"/>
    <x v="2"/>
    <x v="289"/>
    <n v="0.3799280940814842"/>
    <x v="13"/>
    <n v="582984"/>
  </r>
  <r>
    <s v="TXN02597"/>
    <x v="2547"/>
    <x v="4"/>
    <x v="2"/>
    <x v="4"/>
    <n v="3"/>
    <n v="2138"/>
    <n v="6414"/>
    <n v="3997"/>
    <n v="2417"/>
    <n v="4"/>
    <x v="3"/>
    <n v="79"/>
    <x v="0"/>
    <x v="173"/>
    <n v="0.37683193015279076"/>
    <x v="5"/>
    <n v="6414"/>
  </r>
  <r>
    <s v="TXN02598"/>
    <x v="2548"/>
    <x v="1"/>
    <x v="3"/>
    <x v="5"/>
    <n v="10"/>
    <n v="34742"/>
    <n v="347420"/>
    <n v="264552"/>
    <n v="82868"/>
    <n v="4"/>
    <x v="2"/>
    <n v="96"/>
    <x v="0"/>
    <x v="411"/>
    <n v="0.23852397674284728"/>
    <x v="5"/>
    <n v="347420"/>
  </r>
  <r>
    <s v="TXN02599"/>
    <x v="2549"/>
    <x v="5"/>
    <x v="2"/>
    <x v="4"/>
    <n v="7"/>
    <n v="21753"/>
    <n v="152271"/>
    <n v="94227"/>
    <n v="58044"/>
    <n v="3"/>
    <x v="1"/>
    <n v="96"/>
    <x v="0"/>
    <x v="226"/>
    <n v="0.38118880154461454"/>
    <x v="0"/>
    <n v="152271"/>
  </r>
  <r>
    <s v="TXN02600"/>
    <x v="2550"/>
    <x v="3"/>
    <x v="0"/>
    <x v="0"/>
    <n v="8"/>
    <n v="28991"/>
    <n v="231928"/>
    <n v="139354"/>
    <n v="92574"/>
    <n v="5"/>
    <x v="0"/>
    <n v="84"/>
    <x v="3"/>
    <x v="370"/>
    <n v="0.39914973612500432"/>
    <x v="12"/>
    <n v="231928"/>
  </r>
  <r>
    <s v="TXN02601"/>
    <x v="2551"/>
    <x v="2"/>
    <x v="1"/>
    <x v="6"/>
    <n v="2"/>
    <n v="60442"/>
    <n v="120884"/>
    <n v="100797"/>
    <n v="20087"/>
    <n v="2"/>
    <x v="1"/>
    <n v="88"/>
    <x v="3"/>
    <x v="297"/>
    <n v="0.16616756560007942"/>
    <x v="13"/>
    <n v="120884"/>
  </r>
  <r>
    <s v="TXN02602"/>
    <x v="2552"/>
    <x v="1"/>
    <x v="3"/>
    <x v="6"/>
    <n v="8"/>
    <n v="57902"/>
    <n v="463216"/>
    <n v="406631"/>
    <n v="56585"/>
    <n v="2"/>
    <x v="0"/>
    <n v="65"/>
    <x v="1"/>
    <x v="497"/>
    <n v="0.12215683396083037"/>
    <x v="9"/>
    <n v="463216"/>
  </r>
  <r>
    <s v="TXN02603"/>
    <x v="2553"/>
    <x v="4"/>
    <x v="5"/>
    <x v="3"/>
    <n v="9"/>
    <n v="13310"/>
    <n v="119790"/>
    <n v="68280"/>
    <n v="51510"/>
    <n v="5"/>
    <x v="0"/>
    <n v="79"/>
    <x v="3"/>
    <x v="498"/>
    <n v="0.43000250438266968"/>
    <x v="5"/>
    <n v="119790"/>
  </r>
  <r>
    <s v="TXN02604"/>
    <x v="105"/>
    <x v="4"/>
    <x v="4"/>
    <x v="5"/>
    <n v="5"/>
    <n v="31314"/>
    <n v="156570"/>
    <n v="96034"/>
    <n v="60536"/>
    <n v="4"/>
    <x v="2"/>
    <n v="87"/>
    <x v="0"/>
    <x v="162"/>
    <n v="0.38663856422047649"/>
    <x v="14"/>
    <n v="156570"/>
  </r>
  <r>
    <s v="TXN02605"/>
    <x v="2554"/>
    <x v="4"/>
    <x v="2"/>
    <x v="3"/>
    <n v="7"/>
    <n v="20914"/>
    <n v="146398"/>
    <n v="91665"/>
    <n v="54733"/>
    <n v="3"/>
    <x v="2"/>
    <n v="60"/>
    <x v="1"/>
    <x v="495"/>
    <n v="0.37386439705460456"/>
    <x v="9"/>
    <n v="146398"/>
  </r>
  <r>
    <s v="TXN02606"/>
    <x v="2555"/>
    <x v="2"/>
    <x v="5"/>
    <x v="2"/>
    <n v="10"/>
    <n v="24546"/>
    <n v="245460"/>
    <n v="138051"/>
    <n v="107409"/>
    <n v="3"/>
    <x v="3"/>
    <n v="61"/>
    <x v="2"/>
    <x v="325"/>
    <n v="0.43758249816670741"/>
    <x v="13"/>
    <n v="245460"/>
  </r>
  <r>
    <s v="TXN02607"/>
    <x v="2556"/>
    <x v="5"/>
    <x v="1"/>
    <x v="6"/>
    <n v="10"/>
    <n v="52321"/>
    <n v="523210"/>
    <n v="468329"/>
    <n v="54881"/>
    <n v="5"/>
    <x v="0"/>
    <n v="80"/>
    <x v="2"/>
    <x v="389"/>
    <n v="0.10489287284264444"/>
    <x v="7"/>
    <n v="523210"/>
  </r>
  <r>
    <s v="TXN02608"/>
    <x v="2557"/>
    <x v="0"/>
    <x v="4"/>
    <x v="3"/>
    <n v="9"/>
    <n v="49552"/>
    <n v="445968"/>
    <n v="367669"/>
    <n v="78299"/>
    <n v="2"/>
    <x v="1"/>
    <n v="74"/>
    <x v="2"/>
    <x v="368"/>
    <n v="0.17557089297886844"/>
    <x v="15"/>
    <n v="445968"/>
  </r>
  <r>
    <s v="TXN02609"/>
    <x v="2558"/>
    <x v="0"/>
    <x v="3"/>
    <x v="0"/>
    <n v="7"/>
    <n v="36002"/>
    <n v="252014"/>
    <n v="213468"/>
    <n v="38546"/>
    <n v="3"/>
    <x v="0"/>
    <n v="75"/>
    <x v="3"/>
    <x v="138"/>
    <n v="0.15295182013697653"/>
    <x v="3"/>
    <n v="252014"/>
  </r>
  <r>
    <s v="TXN02610"/>
    <x v="2559"/>
    <x v="3"/>
    <x v="1"/>
    <x v="4"/>
    <n v="5"/>
    <n v="16275"/>
    <n v="81375"/>
    <n v="56939"/>
    <n v="24436"/>
    <n v="1"/>
    <x v="2"/>
    <n v="85"/>
    <x v="2"/>
    <x v="168"/>
    <n v="0.30028878648233487"/>
    <x v="3"/>
    <n v="81375"/>
  </r>
  <r>
    <s v="TXN02611"/>
    <x v="2560"/>
    <x v="0"/>
    <x v="3"/>
    <x v="2"/>
    <n v="3"/>
    <n v="9163"/>
    <n v="27489"/>
    <n v="22803"/>
    <n v="4686"/>
    <n v="2"/>
    <x v="3"/>
    <n v="50"/>
    <x v="2"/>
    <x v="419"/>
    <n v="0.17046818727490998"/>
    <x v="5"/>
    <n v="27489"/>
  </r>
  <r>
    <s v="TXN02612"/>
    <x v="2561"/>
    <x v="5"/>
    <x v="3"/>
    <x v="4"/>
    <n v="7"/>
    <n v="33993"/>
    <n v="237951"/>
    <n v="113586"/>
    <n v="124365"/>
    <n v="2"/>
    <x v="3"/>
    <n v="62"/>
    <x v="0"/>
    <x v="13"/>
    <n v="0.52264962114048685"/>
    <x v="11"/>
    <n v="237951"/>
  </r>
  <r>
    <s v="TXN02613"/>
    <x v="1687"/>
    <x v="1"/>
    <x v="5"/>
    <x v="2"/>
    <n v="6"/>
    <n v="8696"/>
    <n v="52176"/>
    <n v="38799"/>
    <n v="13377"/>
    <n v="1"/>
    <x v="3"/>
    <n v="64"/>
    <x v="1"/>
    <x v="302"/>
    <n v="0.25638224471021159"/>
    <x v="15"/>
    <n v="52176"/>
  </r>
  <r>
    <s v="TXN02614"/>
    <x v="2562"/>
    <x v="3"/>
    <x v="1"/>
    <x v="3"/>
    <n v="8"/>
    <n v="4459"/>
    <n v="35672"/>
    <n v="31718"/>
    <n v="3954"/>
    <n v="5"/>
    <x v="2"/>
    <n v="84"/>
    <x v="0"/>
    <x v="53"/>
    <n v="0.1108432383942588"/>
    <x v="2"/>
    <n v="35672"/>
  </r>
  <r>
    <s v="TXN02615"/>
    <x v="2563"/>
    <x v="3"/>
    <x v="1"/>
    <x v="6"/>
    <n v="1"/>
    <n v="46325"/>
    <n v="46325"/>
    <n v="31162"/>
    <n v="15163"/>
    <n v="5"/>
    <x v="1"/>
    <n v="87"/>
    <x v="1"/>
    <x v="416"/>
    <n v="0.32731786292498649"/>
    <x v="0"/>
    <n v="46325"/>
  </r>
  <r>
    <s v="TXN02616"/>
    <x v="2564"/>
    <x v="1"/>
    <x v="0"/>
    <x v="6"/>
    <n v="6"/>
    <n v="33831"/>
    <n v="202986"/>
    <n v="98234"/>
    <n v="104752"/>
    <n v="4"/>
    <x v="1"/>
    <n v="80"/>
    <x v="2"/>
    <x v="230"/>
    <n v="0.51605529445380471"/>
    <x v="10"/>
    <n v="202986"/>
  </r>
  <r>
    <s v="TXN02617"/>
    <x v="2565"/>
    <x v="2"/>
    <x v="4"/>
    <x v="5"/>
    <n v="9"/>
    <n v="52745"/>
    <n v="474705"/>
    <n v="384023"/>
    <n v="90682"/>
    <n v="4"/>
    <x v="2"/>
    <n v="51"/>
    <x v="2"/>
    <x v="268"/>
    <n v="0.19102811219599541"/>
    <x v="9"/>
    <n v="474705"/>
  </r>
  <r>
    <s v="TXN02618"/>
    <x v="2566"/>
    <x v="0"/>
    <x v="5"/>
    <x v="3"/>
    <n v="9"/>
    <n v="56792"/>
    <n v="511128"/>
    <n v="449516"/>
    <n v="61612"/>
    <n v="3"/>
    <x v="3"/>
    <n v="81"/>
    <x v="0"/>
    <x v="442"/>
    <n v="0.12054123428964957"/>
    <x v="0"/>
    <n v="511128"/>
  </r>
  <r>
    <s v="TXN02619"/>
    <x v="2567"/>
    <x v="0"/>
    <x v="1"/>
    <x v="6"/>
    <n v="10"/>
    <n v="18831"/>
    <n v="188310"/>
    <n v="101451"/>
    <n v="86859"/>
    <n v="5"/>
    <x v="1"/>
    <n v="62"/>
    <x v="2"/>
    <x v="201"/>
    <n v="0.46125537677234346"/>
    <x v="3"/>
    <n v="188310"/>
  </r>
  <r>
    <s v="TXN02620"/>
    <x v="2568"/>
    <x v="0"/>
    <x v="4"/>
    <x v="5"/>
    <n v="9"/>
    <n v="69500"/>
    <n v="625500"/>
    <n v="280117"/>
    <n v="345383"/>
    <n v="5"/>
    <x v="3"/>
    <n v="99"/>
    <x v="2"/>
    <x v="148"/>
    <n v="0.55217106314948039"/>
    <x v="7"/>
    <n v="625500"/>
  </r>
  <r>
    <s v="TXN02621"/>
    <x v="2569"/>
    <x v="5"/>
    <x v="5"/>
    <x v="2"/>
    <n v="10"/>
    <n v="45555"/>
    <n v="455550"/>
    <n v="290272"/>
    <n v="165278"/>
    <n v="5"/>
    <x v="2"/>
    <n v="71"/>
    <x v="1"/>
    <x v="162"/>
    <n v="0.36280979036329714"/>
    <x v="14"/>
    <n v="455550"/>
  </r>
  <r>
    <s v="TXN02622"/>
    <x v="2570"/>
    <x v="5"/>
    <x v="2"/>
    <x v="6"/>
    <n v="8"/>
    <n v="57540"/>
    <n v="460320"/>
    <n v="327667"/>
    <n v="132653"/>
    <n v="2"/>
    <x v="2"/>
    <n v="70"/>
    <x v="2"/>
    <x v="84"/>
    <n v="0.2881756169621133"/>
    <x v="0"/>
    <n v="460320"/>
  </r>
  <r>
    <s v="TXN02623"/>
    <x v="2571"/>
    <x v="3"/>
    <x v="1"/>
    <x v="4"/>
    <n v="6"/>
    <n v="9944"/>
    <n v="59664"/>
    <n v="33373"/>
    <n v="26291"/>
    <n v="4"/>
    <x v="2"/>
    <n v="97"/>
    <x v="2"/>
    <x v="51"/>
    <n v="0.44065097881469562"/>
    <x v="14"/>
    <n v="59664"/>
  </r>
  <r>
    <s v="TXN02624"/>
    <x v="2572"/>
    <x v="0"/>
    <x v="3"/>
    <x v="0"/>
    <n v="5"/>
    <n v="4467"/>
    <n v="22335"/>
    <n v="14174"/>
    <n v="8161"/>
    <n v="2"/>
    <x v="3"/>
    <n v="76"/>
    <x v="2"/>
    <x v="225"/>
    <n v="0.36539064248936648"/>
    <x v="3"/>
    <n v="22335"/>
  </r>
  <r>
    <s v="TXN02625"/>
    <x v="2573"/>
    <x v="1"/>
    <x v="2"/>
    <x v="6"/>
    <n v="1"/>
    <n v="32054"/>
    <n v="32054"/>
    <n v="21226"/>
    <n v="10828"/>
    <n v="5"/>
    <x v="3"/>
    <n v="95"/>
    <x v="0"/>
    <x v="417"/>
    <n v="0.33780495413988892"/>
    <x v="15"/>
    <n v="32054"/>
  </r>
  <r>
    <s v="TXN02626"/>
    <x v="2574"/>
    <x v="0"/>
    <x v="2"/>
    <x v="4"/>
    <n v="3"/>
    <n v="15106"/>
    <n v="45318"/>
    <n v="18825"/>
    <n v="26493"/>
    <n v="2"/>
    <x v="2"/>
    <n v="88"/>
    <x v="2"/>
    <x v="304"/>
    <n v="0.58460214484310868"/>
    <x v="6"/>
    <n v="45318"/>
  </r>
  <r>
    <s v="TXN02627"/>
    <x v="2575"/>
    <x v="2"/>
    <x v="5"/>
    <x v="4"/>
    <n v="8"/>
    <n v="54787"/>
    <n v="438296"/>
    <n v="246199"/>
    <n v="192097"/>
    <n v="1"/>
    <x v="0"/>
    <n v="91"/>
    <x v="0"/>
    <x v="349"/>
    <n v="0.43828143537700548"/>
    <x v="4"/>
    <n v="438296"/>
  </r>
  <r>
    <s v="TXN02628"/>
    <x v="2576"/>
    <x v="5"/>
    <x v="4"/>
    <x v="2"/>
    <n v="1"/>
    <n v="25302"/>
    <n v="25302"/>
    <n v="17796"/>
    <n v="7506"/>
    <n v="2"/>
    <x v="1"/>
    <n v="94"/>
    <x v="1"/>
    <x v="302"/>
    <n v="0.2966563907991463"/>
    <x v="15"/>
    <n v="25302"/>
  </r>
  <r>
    <s v="TXN02629"/>
    <x v="2577"/>
    <x v="3"/>
    <x v="5"/>
    <x v="1"/>
    <n v="1"/>
    <n v="32444"/>
    <n v="32444"/>
    <n v="28357"/>
    <n v="4087"/>
    <n v="2"/>
    <x v="1"/>
    <n v="56"/>
    <x v="0"/>
    <x v="29"/>
    <n v="0.12597090371100975"/>
    <x v="14"/>
    <n v="32444"/>
  </r>
  <r>
    <s v="TXN02630"/>
    <x v="2578"/>
    <x v="4"/>
    <x v="2"/>
    <x v="3"/>
    <n v="7"/>
    <n v="6962"/>
    <n v="48734"/>
    <n v="41340"/>
    <n v="7394"/>
    <n v="5"/>
    <x v="2"/>
    <n v="60"/>
    <x v="1"/>
    <x v="481"/>
    <n v="0.15172159067591415"/>
    <x v="6"/>
    <n v="48734"/>
  </r>
  <r>
    <s v="TXN02631"/>
    <x v="2579"/>
    <x v="1"/>
    <x v="2"/>
    <x v="1"/>
    <n v="5"/>
    <n v="48892"/>
    <n v="244460"/>
    <n v="143162"/>
    <n v="101298"/>
    <n v="5"/>
    <x v="1"/>
    <n v="72"/>
    <x v="2"/>
    <x v="8"/>
    <n v="0.41437453980201261"/>
    <x v="8"/>
    <n v="244460"/>
  </r>
  <r>
    <s v="TXN02632"/>
    <x v="2580"/>
    <x v="3"/>
    <x v="2"/>
    <x v="1"/>
    <n v="10"/>
    <n v="27646"/>
    <n v="276460"/>
    <n v="157588"/>
    <n v="118872"/>
    <n v="5"/>
    <x v="0"/>
    <n v="91"/>
    <x v="3"/>
    <x v="302"/>
    <n v="0.42997902047312453"/>
    <x v="15"/>
    <n v="276460"/>
  </r>
  <r>
    <s v="TXN02633"/>
    <x v="2581"/>
    <x v="2"/>
    <x v="1"/>
    <x v="4"/>
    <n v="2"/>
    <n v="69216"/>
    <n v="138432"/>
    <n v="105870"/>
    <n v="32562"/>
    <n v="3"/>
    <x v="3"/>
    <n v="72"/>
    <x v="1"/>
    <x v="465"/>
    <n v="0.23522018030513175"/>
    <x v="8"/>
    <n v="138432"/>
  </r>
  <r>
    <s v="TXN02634"/>
    <x v="2582"/>
    <x v="4"/>
    <x v="4"/>
    <x v="0"/>
    <n v="4"/>
    <n v="53053"/>
    <n v="212212"/>
    <n v="184155"/>
    <n v="28057"/>
    <n v="3"/>
    <x v="1"/>
    <n v="76"/>
    <x v="0"/>
    <x v="266"/>
    <n v="0.13221212749514635"/>
    <x v="9"/>
    <n v="212212"/>
  </r>
  <r>
    <s v="TXN02635"/>
    <x v="2583"/>
    <x v="0"/>
    <x v="5"/>
    <x v="6"/>
    <n v="8"/>
    <n v="59255"/>
    <n v="474040"/>
    <n v="329415"/>
    <n v="144625"/>
    <n v="1"/>
    <x v="1"/>
    <n v="83"/>
    <x v="1"/>
    <x v="141"/>
    <n v="0.30509028773943125"/>
    <x v="13"/>
    <n v="474040"/>
  </r>
  <r>
    <s v="TXN02636"/>
    <x v="2584"/>
    <x v="3"/>
    <x v="5"/>
    <x v="3"/>
    <n v="3"/>
    <n v="77663"/>
    <n v="232989"/>
    <n v="99135"/>
    <n v="133854"/>
    <n v="4"/>
    <x v="1"/>
    <n v="86"/>
    <x v="3"/>
    <x v="479"/>
    <n v="0.57450780938155876"/>
    <x v="15"/>
    <n v="232989"/>
  </r>
  <r>
    <s v="TXN02637"/>
    <x v="2585"/>
    <x v="2"/>
    <x v="0"/>
    <x v="4"/>
    <n v="3"/>
    <n v="28375"/>
    <n v="85125"/>
    <n v="35053"/>
    <n v="50072"/>
    <n v="3"/>
    <x v="0"/>
    <n v="90"/>
    <x v="2"/>
    <x v="120"/>
    <n v="0.58821732745961819"/>
    <x v="13"/>
    <n v="85125"/>
  </r>
  <r>
    <s v="TXN02638"/>
    <x v="2586"/>
    <x v="3"/>
    <x v="0"/>
    <x v="5"/>
    <n v="6"/>
    <n v="54087"/>
    <n v="324522"/>
    <n v="187910"/>
    <n v="136612"/>
    <n v="4"/>
    <x v="3"/>
    <n v="54"/>
    <x v="0"/>
    <x v="162"/>
    <n v="0.42096375592409757"/>
    <x v="14"/>
    <n v="324522"/>
  </r>
  <r>
    <s v="TXN02639"/>
    <x v="2587"/>
    <x v="1"/>
    <x v="4"/>
    <x v="0"/>
    <n v="4"/>
    <n v="26731"/>
    <n v="106924"/>
    <n v="48850"/>
    <n v="58074"/>
    <n v="5"/>
    <x v="0"/>
    <n v="58"/>
    <x v="1"/>
    <x v="482"/>
    <n v="0.54313344057461377"/>
    <x v="1"/>
    <n v="106924"/>
  </r>
  <r>
    <s v="TXN02640"/>
    <x v="2588"/>
    <x v="5"/>
    <x v="4"/>
    <x v="1"/>
    <n v="9"/>
    <n v="55033"/>
    <n v="495297"/>
    <n v="299682"/>
    <n v="195615"/>
    <n v="4"/>
    <x v="3"/>
    <n v="66"/>
    <x v="3"/>
    <x v="400"/>
    <n v="0.39494485127105555"/>
    <x v="7"/>
    <n v="495297"/>
  </r>
  <r>
    <s v="TXN02641"/>
    <x v="2589"/>
    <x v="5"/>
    <x v="2"/>
    <x v="6"/>
    <n v="6"/>
    <n v="45678"/>
    <n v="274068"/>
    <n v="111250"/>
    <n v="162818"/>
    <n v="5"/>
    <x v="2"/>
    <n v="96"/>
    <x v="2"/>
    <x v="67"/>
    <n v="0.59407884174730363"/>
    <x v="7"/>
    <n v="274068"/>
  </r>
  <r>
    <s v="TXN02642"/>
    <x v="2590"/>
    <x v="5"/>
    <x v="4"/>
    <x v="3"/>
    <n v="7"/>
    <n v="13573"/>
    <n v="95011"/>
    <n v="64753"/>
    <n v="30258"/>
    <n v="5"/>
    <x v="1"/>
    <n v="70"/>
    <x v="1"/>
    <x v="338"/>
    <n v="0.31846838787087811"/>
    <x v="3"/>
    <n v="95011"/>
  </r>
  <r>
    <s v="TXN02643"/>
    <x v="2591"/>
    <x v="2"/>
    <x v="5"/>
    <x v="3"/>
    <n v="3"/>
    <n v="38534"/>
    <n v="115602"/>
    <n v="73922"/>
    <n v="41680"/>
    <n v="4"/>
    <x v="1"/>
    <n v="74"/>
    <x v="1"/>
    <x v="444"/>
    <n v="0.36054739537378244"/>
    <x v="9"/>
    <n v="115602"/>
  </r>
  <r>
    <s v="TXN02644"/>
    <x v="2592"/>
    <x v="1"/>
    <x v="3"/>
    <x v="5"/>
    <n v="5"/>
    <n v="41243"/>
    <n v="206215"/>
    <n v="112130"/>
    <n v="94085"/>
    <n v="3"/>
    <x v="2"/>
    <n v="50"/>
    <x v="0"/>
    <x v="281"/>
    <n v="0.4562471207235167"/>
    <x v="16"/>
    <n v="206215"/>
  </r>
  <r>
    <s v="TXN02645"/>
    <x v="2593"/>
    <x v="1"/>
    <x v="5"/>
    <x v="5"/>
    <n v="6"/>
    <n v="70658"/>
    <n v="423948"/>
    <n v="307712"/>
    <n v="116236"/>
    <n v="3"/>
    <x v="0"/>
    <n v="85"/>
    <x v="0"/>
    <x v="368"/>
    <n v="0.27417513468632948"/>
    <x v="15"/>
    <n v="423948"/>
  </r>
  <r>
    <s v="TXN02646"/>
    <x v="2594"/>
    <x v="4"/>
    <x v="5"/>
    <x v="1"/>
    <n v="3"/>
    <n v="57323"/>
    <n v="171969"/>
    <n v="73146"/>
    <n v="98823"/>
    <n v="1"/>
    <x v="3"/>
    <n v="93"/>
    <x v="0"/>
    <x v="109"/>
    <n v="0.57465589728381283"/>
    <x v="9"/>
    <n v="171969"/>
  </r>
  <r>
    <s v="TXN02647"/>
    <x v="2595"/>
    <x v="1"/>
    <x v="4"/>
    <x v="3"/>
    <n v="2"/>
    <n v="13149"/>
    <n v="26298"/>
    <n v="20045"/>
    <n v="6253"/>
    <n v="3"/>
    <x v="0"/>
    <n v="75"/>
    <x v="2"/>
    <x v="288"/>
    <n v="0.23777473572134764"/>
    <x v="13"/>
    <n v="26298"/>
  </r>
  <r>
    <s v="TXN02648"/>
    <x v="2596"/>
    <x v="0"/>
    <x v="0"/>
    <x v="6"/>
    <n v="1"/>
    <n v="27785"/>
    <n v="27785"/>
    <n v="20929"/>
    <n v="6856"/>
    <n v="3"/>
    <x v="3"/>
    <n v="77"/>
    <x v="3"/>
    <x v="87"/>
    <n v="0.2467518445204247"/>
    <x v="15"/>
    <n v="27785"/>
  </r>
  <r>
    <s v="TXN02649"/>
    <x v="2597"/>
    <x v="3"/>
    <x v="3"/>
    <x v="1"/>
    <n v="2"/>
    <n v="56155"/>
    <n v="112310"/>
    <n v="46468"/>
    <n v="65842"/>
    <n v="5"/>
    <x v="0"/>
    <n v="79"/>
    <x v="3"/>
    <x v="105"/>
    <n v="0.58625233728074078"/>
    <x v="6"/>
    <n v="112310"/>
  </r>
  <r>
    <s v="TXN02650"/>
    <x v="2598"/>
    <x v="4"/>
    <x v="5"/>
    <x v="0"/>
    <n v="3"/>
    <n v="78331"/>
    <n v="234993"/>
    <n v="129305"/>
    <n v="105688"/>
    <n v="5"/>
    <x v="2"/>
    <n v="93"/>
    <x v="0"/>
    <x v="205"/>
    <n v="0.44974956700837898"/>
    <x v="0"/>
    <n v="234993"/>
  </r>
  <r>
    <s v="TXN02651"/>
    <x v="2599"/>
    <x v="2"/>
    <x v="3"/>
    <x v="3"/>
    <n v="8"/>
    <n v="69801"/>
    <n v="558408"/>
    <n v="322291"/>
    <n v="236117"/>
    <n v="1"/>
    <x v="0"/>
    <n v="76"/>
    <x v="0"/>
    <x v="322"/>
    <n v="0.42283957249896131"/>
    <x v="0"/>
    <n v="558408"/>
  </r>
  <r>
    <s v="TXN02652"/>
    <x v="2600"/>
    <x v="2"/>
    <x v="2"/>
    <x v="5"/>
    <n v="4"/>
    <n v="4181"/>
    <n v="16724"/>
    <n v="10368"/>
    <n v="6356"/>
    <n v="3"/>
    <x v="1"/>
    <n v="81"/>
    <x v="0"/>
    <x v="263"/>
    <n v="0.38005261899067211"/>
    <x v="0"/>
    <n v="16724"/>
  </r>
  <r>
    <s v="TXN02653"/>
    <x v="2601"/>
    <x v="4"/>
    <x v="2"/>
    <x v="6"/>
    <n v="7"/>
    <n v="22342"/>
    <n v="156394"/>
    <n v="102747"/>
    <n v="53647"/>
    <n v="5"/>
    <x v="1"/>
    <n v="83"/>
    <x v="2"/>
    <x v="91"/>
    <n v="0.34302466846554214"/>
    <x v="11"/>
    <n v="156394"/>
  </r>
  <r>
    <s v="TXN02654"/>
    <x v="2602"/>
    <x v="2"/>
    <x v="4"/>
    <x v="1"/>
    <n v="6"/>
    <n v="42505"/>
    <n v="255030"/>
    <n v="132553"/>
    <n v="122477"/>
    <n v="4"/>
    <x v="1"/>
    <n v="72"/>
    <x v="3"/>
    <x v="231"/>
    <n v="0.48024546131827628"/>
    <x v="14"/>
    <n v="255030"/>
  </r>
  <r>
    <s v="TXN02655"/>
    <x v="1935"/>
    <x v="4"/>
    <x v="0"/>
    <x v="2"/>
    <n v="10"/>
    <n v="52354"/>
    <n v="523540"/>
    <n v="218534"/>
    <n v="305006"/>
    <n v="2"/>
    <x v="2"/>
    <n v="73"/>
    <x v="3"/>
    <x v="40"/>
    <n v="0.5825839477403828"/>
    <x v="6"/>
    <n v="523540"/>
  </r>
  <r>
    <s v="TXN02656"/>
    <x v="2603"/>
    <x v="0"/>
    <x v="4"/>
    <x v="1"/>
    <n v="1"/>
    <n v="65825"/>
    <n v="65825"/>
    <n v="51214"/>
    <n v="14611"/>
    <n v="2"/>
    <x v="2"/>
    <n v="83"/>
    <x v="0"/>
    <x v="43"/>
    <n v="0.22196733763767565"/>
    <x v="6"/>
    <n v="65825"/>
  </r>
  <r>
    <s v="TXN02657"/>
    <x v="2604"/>
    <x v="1"/>
    <x v="1"/>
    <x v="5"/>
    <n v="4"/>
    <n v="42791"/>
    <n v="171164"/>
    <n v="106635"/>
    <n v="64529"/>
    <n v="4"/>
    <x v="3"/>
    <n v="91"/>
    <x v="0"/>
    <x v="241"/>
    <n v="0.37700100488420463"/>
    <x v="10"/>
    <n v="171164"/>
  </r>
  <r>
    <s v="TXN02658"/>
    <x v="2605"/>
    <x v="2"/>
    <x v="3"/>
    <x v="2"/>
    <n v="10"/>
    <n v="19605"/>
    <n v="196050"/>
    <n v="150465"/>
    <n v="45585"/>
    <n v="3"/>
    <x v="0"/>
    <n v="57"/>
    <x v="2"/>
    <x v="245"/>
    <n v="0.23251721499617445"/>
    <x v="6"/>
    <n v="196050"/>
  </r>
  <r>
    <s v="TXN02659"/>
    <x v="2606"/>
    <x v="2"/>
    <x v="5"/>
    <x v="1"/>
    <n v="4"/>
    <n v="1403"/>
    <n v="5612"/>
    <n v="3759"/>
    <n v="1853"/>
    <n v="2"/>
    <x v="2"/>
    <n v="78"/>
    <x v="3"/>
    <x v="291"/>
    <n v="0.33018531717747684"/>
    <x v="14"/>
    <n v="5612"/>
  </r>
  <r>
    <s v="TXN02660"/>
    <x v="2607"/>
    <x v="3"/>
    <x v="2"/>
    <x v="5"/>
    <n v="4"/>
    <n v="59788"/>
    <n v="239152"/>
    <n v="162585"/>
    <n v="76567"/>
    <n v="2"/>
    <x v="0"/>
    <n v="63"/>
    <x v="1"/>
    <x v="280"/>
    <n v="0.32016040008028368"/>
    <x v="8"/>
    <n v="239152"/>
  </r>
  <r>
    <s v="TXN02661"/>
    <x v="2608"/>
    <x v="0"/>
    <x v="1"/>
    <x v="6"/>
    <n v="4"/>
    <n v="52755"/>
    <n v="211020"/>
    <n v="88585"/>
    <n v="122435"/>
    <n v="4"/>
    <x v="0"/>
    <n v="89"/>
    <x v="3"/>
    <x v="445"/>
    <n v="0.58020566770922188"/>
    <x v="12"/>
    <n v="211020"/>
  </r>
  <r>
    <s v="TXN02662"/>
    <x v="2609"/>
    <x v="4"/>
    <x v="2"/>
    <x v="0"/>
    <n v="6"/>
    <n v="48395"/>
    <n v="290370"/>
    <n v="243219"/>
    <n v="47151"/>
    <n v="5"/>
    <x v="2"/>
    <n v="51"/>
    <x v="0"/>
    <x v="82"/>
    <n v="0.16238247752867033"/>
    <x v="16"/>
    <n v="290370"/>
  </r>
  <r>
    <s v="TXN02663"/>
    <x v="2610"/>
    <x v="1"/>
    <x v="1"/>
    <x v="4"/>
    <n v="4"/>
    <n v="8841"/>
    <n v="35364"/>
    <n v="18481"/>
    <n v="16883"/>
    <n v="5"/>
    <x v="2"/>
    <n v="85"/>
    <x v="0"/>
    <x v="420"/>
    <n v="0.47740640199072504"/>
    <x v="8"/>
    <n v="35364"/>
  </r>
  <r>
    <s v="TXN02664"/>
    <x v="2611"/>
    <x v="2"/>
    <x v="1"/>
    <x v="6"/>
    <n v="1"/>
    <n v="24549"/>
    <n v="24549"/>
    <n v="14059"/>
    <n v="10490"/>
    <n v="2"/>
    <x v="3"/>
    <n v="82"/>
    <x v="3"/>
    <x v="211"/>
    <n v="0.42730864801010227"/>
    <x v="2"/>
    <n v="24549"/>
  </r>
  <r>
    <s v="TXN02665"/>
    <x v="2612"/>
    <x v="0"/>
    <x v="0"/>
    <x v="6"/>
    <n v="1"/>
    <n v="62430"/>
    <n v="62430"/>
    <n v="26647"/>
    <n v="35783"/>
    <n v="1"/>
    <x v="0"/>
    <n v="90"/>
    <x v="1"/>
    <x v="57"/>
    <n v="0.57316995034438567"/>
    <x v="5"/>
    <n v="62430"/>
  </r>
  <r>
    <s v="TXN02666"/>
    <x v="2613"/>
    <x v="3"/>
    <x v="5"/>
    <x v="6"/>
    <n v="5"/>
    <n v="9308"/>
    <n v="46540"/>
    <n v="41197"/>
    <n v="5343"/>
    <n v="5"/>
    <x v="3"/>
    <n v="89"/>
    <x v="1"/>
    <x v="10"/>
    <n v="0.11480446927374302"/>
    <x v="1"/>
    <n v="46540"/>
  </r>
  <r>
    <s v="TXN02667"/>
    <x v="2614"/>
    <x v="3"/>
    <x v="1"/>
    <x v="3"/>
    <n v="9"/>
    <n v="51289"/>
    <n v="461601"/>
    <n v="389889"/>
    <n v="71712"/>
    <n v="2"/>
    <x v="3"/>
    <n v="61"/>
    <x v="2"/>
    <x v="136"/>
    <n v="0.15535494940435571"/>
    <x v="9"/>
    <n v="461601"/>
  </r>
  <r>
    <s v="TXN02668"/>
    <x v="2615"/>
    <x v="0"/>
    <x v="5"/>
    <x v="5"/>
    <n v="3"/>
    <n v="5527"/>
    <n v="16581"/>
    <n v="14004"/>
    <n v="2577"/>
    <n v="3"/>
    <x v="1"/>
    <n v="64"/>
    <x v="1"/>
    <x v="435"/>
    <n v="0.15541885290392618"/>
    <x v="15"/>
    <n v="16581"/>
  </r>
  <r>
    <s v="TXN02669"/>
    <x v="2616"/>
    <x v="1"/>
    <x v="3"/>
    <x v="5"/>
    <n v="2"/>
    <n v="71439"/>
    <n v="142878"/>
    <n v="107875"/>
    <n v="35003"/>
    <n v="1"/>
    <x v="1"/>
    <n v="71"/>
    <x v="3"/>
    <x v="321"/>
    <n v="0.24498523215610521"/>
    <x v="8"/>
    <n v="142878"/>
  </r>
  <r>
    <s v="TXN02670"/>
    <x v="2617"/>
    <x v="2"/>
    <x v="0"/>
    <x v="3"/>
    <n v="7"/>
    <n v="69714"/>
    <n v="487998"/>
    <n v="244263"/>
    <n v="243735"/>
    <n v="2"/>
    <x v="1"/>
    <n v="71"/>
    <x v="2"/>
    <x v="203"/>
    <n v="0.49945901417628763"/>
    <x v="14"/>
    <n v="487998"/>
  </r>
  <r>
    <s v="TXN02671"/>
    <x v="2618"/>
    <x v="3"/>
    <x v="0"/>
    <x v="4"/>
    <n v="1"/>
    <n v="11344"/>
    <n v="11344"/>
    <n v="6052"/>
    <n v="5292"/>
    <n v="5"/>
    <x v="1"/>
    <n v="81"/>
    <x v="3"/>
    <x v="406"/>
    <n v="0.46650211565585331"/>
    <x v="0"/>
    <n v="11344"/>
  </r>
  <r>
    <s v="TXN02672"/>
    <x v="2619"/>
    <x v="4"/>
    <x v="2"/>
    <x v="1"/>
    <n v="4"/>
    <n v="52790"/>
    <n v="211160"/>
    <n v="132942"/>
    <n v="78218"/>
    <n v="2"/>
    <x v="2"/>
    <n v="88"/>
    <x v="0"/>
    <x v="184"/>
    <n v="0.37042053419208182"/>
    <x v="8"/>
    <n v="211160"/>
  </r>
  <r>
    <s v="TXN02673"/>
    <x v="2620"/>
    <x v="0"/>
    <x v="1"/>
    <x v="1"/>
    <n v="4"/>
    <n v="7734"/>
    <n v="30936"/>
    <n v="22274"/>
    <n v="8662"/>
    <n v="1"/>
    <x v="1"/>
    <n v="61"/>
    <x v="0"/>
    <x v="178"/>
    <n v="0.27999741401603312"/>
    <x v="6"/>
    <n v="30936"/>
  </r>
  <r>
    <s v="TXN02674"/>
    <x v="2621"/>
    <x v="0"/>
    <x v="0"/>
    <x v="2"/>
    <n v="8"/>
    <n v="50191"/>
    <n v="401528"/>
    <n v="357715"/>
    <n v="43813"/>
    <n v="4"/>
    <x v="1"/>
    <n v="92"/>
    <x v="1"/>
    <x v="37"/>
    <n v="0.10911567810962125"/>
    <x v="0"/>
    <n v="401528"/>
  </r>
  <r>
    <s v="TXN02675"/>
    <x v="2622"/>
    <x v="1"/>
    <x v="1"/>
    <x v="0"/>
    <n v="7"/>
    <n v="58273"/>
    <n v="407911"/>
    <n v="252987"/>
    <n v="154924"/>
    <n v="2"/>
    <x v="1"/>
    <n v="96"/>
    <x v="2"/>
    <x v="192"/>
    <n v="0.379798534484238"/>
    <x v="13"/>
    <n v="407911"/>
  </r>
  <r>
    <s v="TXN02676"/>
    <x v="2623"/>
    <x v="2"/>
    <x v="2"/>
    <x v="4"/>
    <n v="7"/>
    <n v="31107"/>
    <n v="217749"/>
    <n v="91103"/>
    <n v="126646"/>
    <n v="2"/>
    <x v="3"/>
    <n v="65"/>
    <x v="1"/>
    <x v="204"/>
    <n v="0.58161461131853653"/>
    <x v="9"/>
    <n v="217749"/>
  </r>
  <r>
    <s v="TXN02677"/>
    <x v="2624"/>
    <x v="2"/>
    <x v="3"/>
    <x v="1"/>
    <n v="2"/>
    <n v="6421"/>
    <n v="12842"/>
    <n v="10017"/>
    <n v="2825"/>
    <n v="2"/>
    <x v="2"/>
    <n v="93"/>
    <x v="0"/>
    <x v="400"/>
    <n v="0.21998131132222395"/>
    <x v="7"/>
    <n v="12842"/>
  </r>
  <r>
    <s v="TXN02678"/>
    <x v="2625"/>
    <x v="3"/>
    <x v="2"/>
    <x v="6"/>
    <n v="2"/>
    <n v="50903"/>
    <n v="101806"/>
    <n v="53043"/>
    <n v="48763"/>
    <n v="5"/>
    <x v="2"/>
    <n v="72"/>
    <x v="3"/>
    <x v="391"/>
    <n v="0.47897962791976895"/>
    <x v="7"/>
    <n v="101806"/>
  </r>
  <r>
    <s v="TXN02679"/>
    <x v="2626"/>
    <x v="5"/>
    <x v="0"/>
    <x v="1"/>
    <n v="6"/>
    <n v="15493"/>
    <n v="92958"/>
    <n v="45194"/>
    <n v="47764"/>
    <n v="4"/>
    <x v="3"/>
    <n v="55"/>
    <x v="1"/>
    <x v="249"/>
    <n v="0.51382344714817441"/>
    <x v="8"/>
    <n v="92958"/>
  </r>
  <r>
    <s v="TXN02680"/>
    <x v="2627"/>
    <x v="3"/>
    <x v="1"/>
    <x v="4"/>
    <n v="4"/>
    <n v="66540"/>
    <n v="266160"/>
    <n v="234839"/>
    <n v="31321"/>
    <n v="3"/>
    <x v="0"/>
    <n v="81"/>
    <x v="0"/>
    <x v="67"/>
    <n v="0.11767733694018635"/>
    <x v="7"/>
    <n v="266160"/>
  </r>
  <r>
    <s v="TXN02681"/>
    <x v="2628"/>
    <x v="3"/>
    <x v="5"/>
    <x v="1"/>
    <n v="9"/>
    <n v="68106"/>
    <n v="612954"/>
    <n v="297951"/>
    <n v="315003"/>
    <n v="2"/>
    <x v="0"/>
    <n v="60"/>
    <x v="0"/>
    <x v="449"/>
    <n v="0.5139096897972768"/>
    <x v="0"/>
    <n v="612954"/>
  </r>
  <r>
    <s v="TXN02682"/>
    <x v="2629"/>
    <x v="0"/>
    <x v="4"/>
    <x v="0"/>
    <n v="7"/>
    <n v="60542"/>
    <n v="423794"/>
    <n v="183701"/>
    <n v="240093"/>
    <n v="4"/>
    <x v="2"/>
    <n v="91"/>
    <x v="3"/>
    <x v="249"/>
    <n v="0.56653232466717318"/>
    <x v="8"/>
    <n v="423794"/>
  </r>
  <r>
    <s v="TXN02683"/>
    <x v="2630"/>
    <x v="0"/>
    <x v="1"/>
    <x v="5"/>
    <n v="4"/>
    <n v="79220"/>
    <n v="316880"/>
    <n v="195678"/>
    <n v="121202"/>
    <n v="3"/>
    <x v="3"/>
    <n v="57"/>
    <x v="0"/>
    <x v="387"/>
    <n v="0.38248548346377176"/>
    <x v="1"/>
    <n v="316880"/>
  </r>
  <r>
    <s v="TXN02684"/>
    <x v="2631"/>
    <x v="0"/>
    <x v="0"/>
    <x v="2"/>
    <n v="3"/>
    <n v="43594"/>
    <n v="130782"/>
    <n v="56887"/>
    <n v="73895"/>
    <n v="2"/>
    <x v="2"/>
    <n v="94"/>
    <x v="2"/>
    <x v="314"/>
    <n v="0.56502423880962216"/>
    <x v="16"/>
    <n v="130782"/>
  </r>
  <r>
    <s v="TXN02685"/>
    <x v="2632"/>
    <x v="3"/>
    <x v="0"/>
    <x v="0"/>
    <n v="1"/>
    <n v="61565"/>
    <n v="61565"/>
    <n v="25403"/>
    <n v="36162"/>
    <n v="4"/>
    <x v="1"/>
    <n v="87"/>
    <x v="0"/>
    <x v="362"/>
    <n v="0.5873791927231381"/>
    <x v="14"/>
    <n v="61565"/>
  </r>
  <r>
    <s v="TXN02686"/>
    <x v="2633"/>
    <x v="3"/>
    <x v="3"/>
    <x v="6"/>
    <n v="7"/>
    <n v="24645"/>
    <n v="172515"/>
    <n v="123373"/>
    <n v="49142"/>
    <n v="2"/>
    <x v="2"/>
    <n v="97"/>
    <x v="1"/>
    <x v="166"/>
    <n v="0.28485638929948121"/>
    <x v="15"/>
    <n v="172515"/>
  </r>
  <r>
    <s v="TXN02687"/>
    <x v="2634"/>
    <x v="3"/>
    <x v="4"/>
    <x v="0"/>
    <n v="3"/>
    <n v="39037"/>
    <n v="117111"/>
    <n v="92789"/>
    <n v="24322"/>
    <n v="2"/>
    <x v="0"/>
    <n v="84"/>
    <x v="1"/>
    <x v="386"/>
    <n v="0.20768330899744686"/>
    <x v="1"/>
    <n v="117111"/>
  </r>
  <r>
    <s v="TXN02688"/>
    <x v="2635"/>
    <x v="2"/>
    <x v="4"/>
    <x v="6"/>
    <n v="9"/>
    <n v="65375"/>
    <n v="588375"/>
    <n v="325687"/>
    <n v="262688"/>
    <n v="2"/>
    <x v="1"/>
    <n v="67"/>
    <x v="0"/>
    <x v="206"/>
    <n v="0.44646356490333544"/>
    <x v="0"/>
    <n v="588375"/>
  </r>
  <r>
    <s v="TXN02689"/>
    <x v="2636"/>
    <x v="5"/>
    <x v="4"/>
    <x v="6"/>
    <n v="8"/>
    <n v="70565"/>
    <n v="564520"/>
    <n v="353446"/>
    <n v="211074"/>
    <n v="5"/>
    <x v="3"/>
    <n v="62"/>
    <x v="0"/>
    <x v="175"/>
    <n v="0.37389995040034013"/>
    <x v="12"/>
    <n v="564520"/>
  </r>
  <r>
    <s v="TXN02690"/>
    <x v="2637"/>
    <x v="0"/>
    <x v="0"/>
    <x v="1"/>
    <n v="9"/>
    <n v="77307"/>
    <n v="695763"/>
    <n v="393821"/>
    <n v="301942"/>
    <n v="1"/>
    <x v="2"/>
    <n v="90"/>
    <x v="0"/>
    <x v="240"/>
    <n v="0.43397248775804403"/>
    <x v="3"/>
    <n v="695763"/>
  </r>
  <r>
    <s v="TXN02691"/>
    <x v="2638"/>
    <x v="3"/>
    <x v="1"/>
    <x v="6"/>
    <n v="6"/>
    <n v="64077"/>
    <n v="384462"/>
    <n v="210631"/>
    <n v="173831"/>
    <n v="3"/>
    <x v="2"/>
    <n v="85"/>
    <x v="3"/>
    <x v="452"/>
    <n v="0.45214091379642202"/>
    <x v="3"/>
    <n v="384462"/>
  </r>
  <r>
    <s v="TXN02692"/>
    <x v="2639"/>
    <x v="0"/>
    <x v="2"/>
    <x v="6"/>
    <n v="5"/>
    <n v="37807"/>
    <n v="189035"/>
    <n v="124688"/>
    <n v="64347"/>
    <n v="2"/>
    <x v="3"/>
    <n v="77"/>
    <x v="2"/>
    <x v="272"/>
    <n v="0.34039728092681248"/>
    <x v="7"/>
    <n v="189035"/>
  </r>
  <r>
    <s v="TXN02693"/>
    <x v="2640"/>
    <x v="5"/>
    <x v="3"/>
    <x v="5"/>
    <n v="8"/>
    <n v="62923"/>
    <n v="503384"/>
    <n v="306650"/>
    <n v="196734"/>
    <n v="3"/>
    <x v="0"/>
    <n v="79"/>
    <x v="2"/>
    <x v="191"/>
    <n v="0.3908229105414554"/>
    <x v="8"/>
    <n v="503384"/>
  </r>
  <r>
    <s v="TXN02694"/>
    <x v="2641"/>
    <x v="5"/>
    <x v="1"/>
    <x v="1"/>
    <n v="3"/>
    <n v="5141"/>
    <n v="15423"/>
    <n v="8510"/>
    <n v="6913"/>
    <n v="3"/>
    <x v="3"/>
    <n v="68"/>
    <x v="1"/>
    <x v="125"/>
    <n v="0.44822667444725411"/>
    <x v="9"/>
    <n v="15423"/>
  </r>
  <r>
    <s v="TXN02695"/>
    <x v="2642"/>
    <x v="1"/>
    <x v="2"/>
    <x v="0"/>
    <n v="2"/>
    <n v="30988"/>
    <n v="61976"/>
    <n v="25531"/>
    <n v="36445"/>
    <n v="5"/>
    <x v="3"/>
    <n v="61"/>
    <x v="3"/>
    <x v="166"/>
    <n v="0.58805021298567184"/>
    <x v="15"/>
    <n v="61976"/>
  </r>
  <r>
    <s v="TXN02696"/>
    <x v="2643"/>
    <x v="2"/>
    <x v="4"/>
    <x v="3"/>
    <n v="3"/>
    <n v="40622"/>
    <n v="121866"/>
    <n v="58784"/>
    <n v="63082"/>
    <n v="1"/>
    <x v="1"/>
    <n v="78"/>
    <x v="3"/>
    <x v="107"/>
    <n v="0.51763412272496023"/>
    <x v="5"/>
    <n v="121866"/>
  </r>
  <r>
    <s v="TXN02697"/>
    <x v="2644"/>
    <x v="1"/>
    <x v="0"/>
    <x v="2"/>
    <n v="1"/>
    <n v="2154"/>
    <n v="2154"/>
    <n v="908"/>
    <n v="1246"/>
    <n v="1"/>
    <x v="2"/>
    <n v="93"/>
    <x v="1"/>
    <x v="130"/>
    <n v="0.57845868152274837"/>
    <x v="9"/>
    <n v="2154"/>
  </r>
  <r>
    <s v="TXN02698"/>
    <x v="2645"/>
    <x v="5"/>
    <x v="5"/>
    <x v="0"/>
    <n v="8"/>
    <n v="29249"/>
    <n v="233992"/>
    <n v="107326"/>
    <n v="126666"/>
    <n v="1"/>
    <x v="1"/>
    <n v="77"/>
    <x v="2"/>
    <x v="37"/>
    <n v="0.54132619918629699"/>
    <x v="0"/>
    <n v="233992"/>
  </r>
  <r>
    <s v="TXN02699"/>
    <x v="2646"/>
    <x v="3"/>
    <x v="1"/>
    <x v="0"/>
    <n v="4"/>
    <n v="15257"/>
    <n v="61028"/>
    <n v="27870"/>
    <n v="33158"/>
    <n v="5"/>
    <x v="3"/>
    <n v="64"/>
    <x v="0"/>
    <x v="62"/>
    <n v="0.54332437569640168"/>
    <x v="0"/>
    <n v="61028"/>
  </r>
  <r>
    <s v="TXN02700"/>
    <x v="2647"/>
    <x v="3"/>
    <x v="3"/>
    <x v="2"/>
    <n v="6"/>
    <n v="72487"/>
    <n v="434922"/>
    <n v="306010"/>
    <n v="128912"/>
    <n v="2"/>
    <x v="1"/>
    <n v="95"/>
    <x v="1"/>
    <x v="333"/>
    <n v="0.29640257333498882"/>
    <x v="14"/>
    <n v="434922"/>
  </r>
  <r>
    <s v="TXN02701"/>
    <x v="2648"/>
    <x v="3"/>
    <x v="0"/>
    <x v="0"/>
    <n v="2"/>
    <n v="44010"/>
    <n v="88020"/>
    <n v="43026"/>
    <n v="44994"/>
    <n v="1"/>
    <x v="1"/>
    <n v="58"/>
    <x v="1"/>
    <x v="235"/>
    <n v="0.51117927743694613"/>
    <x v="2"/>
    <n v="88020"/>
  </r>
  <r>
    <s v="TXN02702"/>
    <x v="2649"/>
    <x v="4"/>
    <x v="5"/>
    <x v="4"/>
    <n v="2"/>
    <n v="17325"/>
    <n v="34650"/>
    <n v="23393"/>
    <n v="11257"/>
    <n v="1"/>
    <x v="1"/>
    <n v="99"/>
    <x v="0"/>
    <x v="382"/>
    <n v="0.32487734487734488"/>
    <x v="4"/>
    <n v="34650"/>
  </r>
  <r>
    <s v="TXN02703"/>
    <x v="2650"/>
    <x v="3"/>
    <x v="1"/>
    <x v="1"/>
    <n v="7"/>
    <n v="28884"/>
    <n v="202188"/>
    <n v="164657"/>
    <n v="37531"/>
    <n v="2"/>
    <x v="3"/>
    <n v="72"/>
    <x v="2"/>
    <x v="381"/>
    <n v="0.18562427048093852"/>
    <x v="2"/>
    <n v="202188"/>
  </r>
  <r>
    <s v="TXN02704"/>
    <x v="2651"/>
    <x v="1"/>
    <x v="5"/>
    <x v="3"/>
    <n v="3"/>
    <n v="36508"/>
    <n v="109524"/>
    <n v="76526"/>
    <n v="32998"/>
    <n v="4"/>
    <x v="2"/>
    <n v="76"/>
    <x v="2"/>
    <x v="56"/>
    <n v="0.30128556298162962"/>
    <x v="15"/>
    <n v="109524"/>
  </r>
  <r>
    <s v="TXN02705"/>
    <x v="2652"/>
    <x v="5"/>
    <x v="4"/>
    <x v="0"/>
    <n v="3"/>
    <n v="59655"/>
    <n v="178965"/>
    <n v="113088"/>
    <n v="65877"/>
    <n v="4"/>
    <x v="0"/>
    <n v="67"/>
    <x v="2"/>
    <x v="472"/>
    <n v="0.36809990780320173"/>
    <x v="4"/>
    <n v="178965"/>
  </r>
  <r>
    <s v="TXN02706"/>
    <x v="2653"/>
    <x v="3"/>
    <x v="5"/>
    <x v="4"/>
    <n v="10"/>
    <n v="9161"/>
    <n v="91610"/>
    <n v="73297"/>
    <n v="18313"/>
    <n v="2"/>
    <x v="3"/>
    <n v="53"/>
    <x v="1"/>
    <x v="176"/>
    <n v="0.19990175745006003"/>
    <x v="3"/>
    <n v="91610"/>
  </r>
  <r>
    <s v="TXN02707"/>
    <x v="2654"/>
    <x v="1"/>
    <x v="1"/>
    <x v="0"/>
    <n v="7"/>
    <n v="37184"/>
    <n v="260288"/>
    <n v="164784"/>
    <n v="95504"/>
    <n v="4"/>
    <x v="0"/>
    <n v="96"/>
    <x v="0"/>
    <x v="154"/>
    <n v="0.3669166461765429"/>
    <x v="13"/>
    <n v="260288"/>
  </r>
  <r>
    <s v="TXN02708"/>
    <x v="2655"/>
    <x v="5"/>
    <x v="5"/>
    <x v="2"/>
    <n v="7"/>
    <n v="16256"/>
    <n v="113792"/>
    <n v="90056"/>
    <n v="23736"/>
    <n v="2"/>
    <x v="2"/>
    <n v="93"/>
    <x v="3"/>
    <x v="66"/>
    <n v="0.20859111361079866"/>
    <x v="8"/>
    <n v="113792"/>
  </r>
  <r>
    <s v="TXN02709"/>
    <x v="2656"/>
    <x v="1"/>
    <x v="3"/>
    <x v="1"/>
    <n v="1"/>
    <n v="59044"/>
    <n v="59044"/>
    <n v="32294"/>
    <n v="26750"/>
    <n v="3"/>
    <x v="0"/>
    <n v="98"/>
    <x v="1"/>
    <x v="204"/>
    <n v="0.45305196124923786"/>
    <x v="9"/>
    <n v="59044"/>
  </r>
  <r>
    <s v="TXN02710"/>
    <x v="2657"/>
    <x v="5"/>
    <x v="1"/>
    <x v="4"/>
    <n v="3"/>
    <n v="79124"/>
    <n v="237372"/>
    <n v="154809"/>
    <n v="82563"/>
    <n v="2"/>
    <x v="1"/>
    <n v="95"/>
    <x v="1"/>
    <x v="32"/>
    <n v="0.34782114149941862"/>
    <x v="10"/>
    <n v="237372"/>
  </r>
  <r>
    <s v="TXN02711"/>
    <x v="2658"/>
    <x v="2"/>
    <x v="1"/>
    <x v="2"/>
    <n v="2"/>
    <n v="22545"/>
    <n v="45090"/>
    <n v="22085"/>
    <n v="23005"/>
    <n v="4"/>
    <x v="1"/>
    <n v="77"/>
    <x v="0"/>
    <x v="270"/>
    <n v="0.51020181858505209"/>
    <x v="2"/>
    <n v="45090"/>
  </r>
  <r>
    <s v="TXN02712"/>
    <x v="2659"/>
    <x v="0"/>
    <x v="1"/>
    <x v="5"/>
    <n v="6"/>
    <n v="69335"/>
    <n v="416010"/>
    <n v="168813"/>
    <n v="247197"/>
    <n v="5"/>
    <x v="0"/>
    <n v="56"/>
    <x v="0"/>
    <x v="139"/>
    <n v="0.59420927381553323"/>
    <x v="6"/>
    <n v="416010"/>
  </r>
  <r>
    <s v="TXN02713"/>
    <x v="1985"/>
    <x v="2"/>
    <x v="2"/>
    <x v="5"/>
    <n v="8"/>
    <n v="49721"/>
    <n v="397768"/>
    <n v="310379"/>
    <n v="87389"/>
    <n v="1"/>
    <x v="1"/>
    <n v="51"/>
    <x v="2"/>
    <x v="461"/>
    <n v="0.21969841716779631"/>
    <x v="14"/>
    <n v="397768"/>
  </r>
  <r>
    <s v="TXN02714"/>
    <x v="2660"/>
    <x v="2"/>
    <x v="5"/>
    <x v="2"/>
    <n v="6"/>
    <n v="44298"/>
    <n v="265788"/>
    <n v="221726"/>
    <n v="44062"/>
    <n v="3"/>
    <x v="0"/>
    <n v="99"/>
    <x v="1"/>
    <x v="240"/>
    <n v="0.16577874095143497"/>
    <x v="3"/>
    <n v="265788"/>
  </r>
  <r>
    <s v="TXN02715"/>
    <x v="2661"/>
    <x v="3"/>
    <x v="4"/>
    <x v="3"/>
    <n v="1"/>
    <n v="19878"/>
    <n v="19878"/>
    <n v="15284"/>
    <n v="4594"/>
    <n v="1"/>
    <x v="1"/>
    <n v="78"/>
    <x v="2"/>
    <x v="241"/>
    <n v="0.23110976959452662"/>
    <x v="10"/>
    <n v="19878"/>
  </r>
  <r>
    <s v="TXN02716"/>
    <x v="2662"/>
    <x v="1"/>
    <x v="3"/>
    <x v="3"/>
    <n v="9"/>
    <n v="3784"/>
    <n v="34056"/>
    <n v="26236"/>
    <n v="7820"/>
    <n v="2"/>
    <x v="2"/>
    <n v="65"/>
    <x v="1"/>
    <x v="489"/>
    <n v="0.22962179938924124"/>
    <x v="2"/>
    <n v="34056"/>
  </r>
  <r>
    <s v="TXN02717"/>
    <x v="2663"/>
    <x v="5"/>
    <x v="0"/>
    <x v="5"/>
    <n v="2"/>
    <n v="38152"/>
    <n v="76304"/>
    <n v="33070"/>
    <n v="43234"/>
    <n v="2"/>
    <x v="0"/>
    <n v="54"/>
    <x v="1"/>
    <x v="448"/>
    <n v="0.56660201300062907"/>
    <x v="10"/>
    <n v="76304"/>
  </r>
  <r>
    <s v="TXN02718"/>
    <x v="2664"/>
    <x v="4"/>
    <x v="0"/>
    <x v="5"/>
    <n v="1"/>
    <n v="64924"/>
    <n v="64924"/>
    <n v="49148"/>
    <n v="15776"/>
    <n v="3"/>
    <x v="3"/>
    <n v="67"/>
    <x v="2"/>
    <x v="375"/>
    <n v="0.24299180580370897"/>
    <x v="4"/>
    <n v="64924"/>
  </r>
  <r>
    <s v="TXN02719"/>
    <x v="2665"/>
    <x v="4"/>
    <x v="0"/>
    <x v="1"/>
    <n v="5"/>
    <n v="33822"/>
    <n v="169110"/>
    <n v="74341"/>
    <n v="94769"/>
    <n v="5"/>
    <x v="3"/>
    <n v="94"/>
    <x v="3"/>
    <x v="108"/>
    <n v="0.56039855715214948"/>
    <x v="2"/>
    <n v="169110"/>
  </r>
  <r>
    <s v="TXN02720"/>
    <x v="2666"/>
    <x v="2"/>
    <x v="1"/>
    <x v="6"/>
    <n v="7"/>
    <n v="21444"/>
    <n v="150108"/>
    <n v="119208"/>
    <n v="30900"/>
    <n v="2"/>
    <x v="2"/>
    <n v="56"/>
    <x v="0"/>
    <x v="297"/>
    <n v="0.20585178671356624"/>
    <x v="13"/>
    <n v="150108"/>
  </r>
  <r>
    <s v="TXN02721"/>
    <x v="2667"/>
    <x v="4"/>
    <x v="0"/>
    <x v="6"/>
    <n v="6"/>
    <n v="55555"/>
    <n v="333330"/>
    <n v="286870"/>
    <n v="46460"/>
    <n v="2"/>
    <x v="3"/>
    <n v="63"/>
    <x v="3"/>
    <x v="251"/>
    <n v="0.13938139381393813"/>
    <x v="10"/>
    <n v="333330"/>
  </r>
  <r>
    <s v="TXN02722"/>
    <x v="2668"/>
    <x v="3"/>
    <x v="3"/>
    <x v="1"/>
    <n v="4"/>
    <n v="78483"/>
    <n v="313932"/>
    <n v="181617"/>
    <n v="132315"/>
    <n v="3"/>
    <x v="3"/>
    <n v="84"/>
    <x v="0"/>
    <x v="137"/>
    <n v="0.4214766255112572"/>
    <x v="4"/>
    <n v="313932"/>
  </r>
  <r>
    <s v="TXN02723"/>
    <x v="2669"/>
    <x v="2"/>
    <x v="0"/>
    <x v="2"/>
    <n v="6"/>
    <n v="6817"/>
    <n v="40902"/>
    <n v="36760"/>
    <n v="4142"/>
    <n v="4"/>
    <x v="1"/>
    <n v="71"/>
    <x v="1"/>
    <x v="138"/>
    <n v="0.10126644173879028"/>
    <x v="3"/>
    <n v="40902"/>
  </r>
  <r>
    <s v="TXN02724"/>
    <x v="2670"/>
    <x v="4"/>
    <x v="1"/>
    <x v="1"/>
    <n v="9"/>
    <n v="49726"/>
    <n v="447534"/>
    <n v="183938"/>
    <n v="263596"/>
    <n v="2"/>
    <x v="3"/>
    <n v="53"/>
    <x v="2"/>
    <x v="260"/>
    <n v="0.58899659020320239"/>
    <x v="10"/>
    <n v="447534"/>
  </r>
  <r>
    <s v="TXN02725"/>
    <x v="2671"/>
    <x v="1"/>
    <x v="2"/>
    <x v="2"/>
    <n v="1"/>
    <n v="25816"/>
    <n v="25816"/>
    <n v="21674"/>
    <n v="4142"/>
    <n v="4"/>
    <x v="2"/>
    <n v="89"/>
    <x v="1"/>
    <x v="435"/>
    <n v="0.16044313603966531"/>
    <x v="15"/>
    <n v="25816"/>
  </r>
  <r>
    <s v="TXN02726"/>
    <x v="2672"/>
    <x v="0"/>
    <x v="5"/>
    <x v="0"/>
    <n v="4"/>
    <n v="3560"/>
    <n v="14240"/>
    <n v="8051"/>
    <n v="6189"/>
    <n v="2"/>
    <x v="1"/>
    <n v="72"/>
    <x v="1"/>
    <x v="26"/>
    <n v="0.43462078651685393"/>
    <x v="3"/>
    <n v="14240"/>
  </r>
  <r>
    <s v="TXN02727"/>
    <x v="2673"/>
    <x v="2"/>
    <x v="4"/>
    <x v="1"/>
    <n v="5"/>
    <n v="11334"/>
    <n v="56670"/>
    <n v="44339"/>
    <n v="12331"/>
    <n v="5"/>
    <x v="1"/>
    <n v="98"/>
    <x v="1"/>
    <x v="67"/>
    <n v="0.21759308275983766"/>
    <x v="7"/>
    <n v="56670"/>
  </r>
  <r>
    <s v="TXN02728"/>
    <x v="2674"/>
    <x v="0"/>
    <x v="3"/>
    <x v="3"/>
    <n v="8"/>
    <n v="5913"/>
    <n v="47304"/>
    <n v="26459"/>
    <n v="20845"/>
    <n v="3"/>
    <x v="0"/>
    <n v="80"/>
    <x v="1"/>
    <x v="264"/>
    <n v="0.44066040926771521"/>
    <x v="8"/>
    <n v="47304"/>
  </r>
  <r>
    <s v="TXN02729"/>
    <x v="2675"/>
    <x v="5"/>
    <x v="3"/>
    <x v="0"/>
    <n v="9"/>
    <n v="2740"/>
    <n v="24660"/>
    <n v="22024"/>
    <n v="2636"/>
    <n v="4"/>
    <x v="0"/>
    <n v="92"/>
    <x v="2"/>
    <x v="410"/>
    <n v="0.10689375506893756"/>
    <x v="16"/>
    <n v="24660"/>
  </r>
  <r>
    <s v="TXN02730"/>
    <x v="2676"/>
    <x v="3"/>
    <x v="3"/>
    <x v="2"/>
    <n v="9"/>
    <n v="73630"/>
    <n v="662670"/>
    <n v="489317"/>
    <n v="173353"/>
    <n v="2"/>
    <x v="0"/>
    <n v="52"/>
    <x v="2"/>
    <x v="3"/>
    <n v="0.26159777868320583"/>
    <x v="3"/>
    <n v="662670"/>
  </r>
  <r>
    <s v="TXN02731"/>
    <x v="2677"/>
    <x v="3"/>
    <x v="1"/>
    <x v="5"/>
    <n v="9"/>
    <n v="73718"/>
    <n v="663462"/>
    <n v="351581"/>
    <n v="311881"/>
    <n v="4"/>
    <x v="2"/>
    <n v="59"/>
    <x v="0"/>
    <x v="213"/>
    <n v="0.47008118023338186"/>
    <x v="8"/>
    <n v="663462"/>
  </r>
  <r>
    <s v="TXN02732"/>
    <x v="2678"/>
    <x v="4"/>
    <x v="0"/>
    <x v="2"/>
    <n v="5"/>
    <n v="12172"/>
    <n v="60860"/>
    <n v="53569"/>
    <n v="7291"/>
    <n v="5"/>
    <x v="0"/>
    <n v="54"/>
    <x v="0"/>
    <x v="268"/>
    <n v="0.11979953992770292"/>
    <x v="9"/>
    <n v="60860"/>
  </r>
  <r>
    <s v="TXN02733"/>
    <x v="2679"/>
    <x v="1"/>
    <x v="4"/>
    <x v="3"/>
    <n v="10"/>
    <n v="73074"/>
    <n v="730740"/>
    <n v="311784"/>
    <n v="418956"/>
    <n v="1"/>
    <x v="0"/>
    <n v="62"/>
    <x v="2"/>
    <x v="489"/>
    <n v="0.57333114377206662"/>
    <x v="2"/>
    <n v="730740"/>
  </r>
  <r>
    <s v="TXN02734"/>
    <x v="1282"/>
    <x v="4"/>
    <x v="2"/>
    <x v="4"/>
    <n v="3"/>
    <n v="78344"/>
    <n v="235032"/>
    <n v="94164"/>
    <n v="140868"/>
    <n v="3"/>
    <x v="0"/>
    <n v="80"/>
    <x v="2"/>
    <x v="34"/>
    <n v="0.59935668334524661"/>
    <x v="10"/>
    <n v="235032"/>
  </r>
  <r>
    <s v="TXN02735"/>
    <x v="2680"/>
    <x v="3"/>
    <x v="1"/>
    <x v="6"/>
    <n v="9"/>
    <n v="10341"/>
    <n v="93069"/>
    <n v="76359"/>
    <n v="16710"/>
    <n v="3"/>
    <x v="3"/>
    <n v="60"/>
    <x v="0"/>
    <x v="60"/>
    <n v="0.17954420913515778"/>
    <x v="12"/>
    <n v="93069"/>
  </r>
  <r>
    <s v="TXN02736"/>
    <x v="2681"/>
    <x v="0"/>
    <x v="5"/>
    <x v="1"/>
    <n v="7"/>
    <n v="47222"/>
    <n v="330554"/>
    <n v="226125"/>
    <n v="104429"/>
    <n v="3"/>
    <x v="3"/>
    <n v="91"/>
    <x v="3"/>
    <x v="499"/>
    <n v="0.31592115055331355"/>
    <x v="5"/>
    <n v="330554"/>
  </r>
  <r>
    <s v="TXN02737"/>
    <x v="938"/>
    <x v="5"/>
    <x v="5"/>
    <x v="4"/>
    <n v="5"/>
    <n v="65900"/>
    <n v="329500"/>
    <n v="135243"/>
    <n v="194257"/>
    <n v="4"/>
    <x v="3"/>
    <n v="65"/>
    <x v="1"/>
    <x v="3"/>
    <n v="0.58955083459787561"/>
    <x v="3"/>
    <n v="329500"/>
  </r>
  <r>
    <s v="TXN02738"/>
    <x v="2682"/>
    <x v="3"/>
    <x v="2"/>
    <x v="3"/>
    <n v="9"/>
    <n v="40763"/>
    <n v="366867"/>
    <n v="308816"/>
    <n v="58051"/>
    <n v="5"/>
    <x v="0"/>
    <n v="86"/>
    <x v="0"/>
    <x v="140"/>
    <n v="0.15823445553838311"/>
    <x v="15"/>
    <n v="366867"/>
  </r>
  <r>
    <s v="TXN02739"/>
    <x v="2683"/>
    <x v="0"/>
    <x v="2"/>
    <x v="6"/>
    <n v="6"/>
    <n v="34983"/>
    <n v="209898"/>
    <n v="157872"/>
    <n v="52026"/>
    <n v="5"/>
    <x v="2"/>
    <n v="73"/>
    <x v="1"/>
    <x v="359"/>
    <n v="0.24786324786324787"/>
    <x v="13"/>
    <n v="209898"/>
  </r>
  <r>
    <s v="TXN02740"/>
    <x v="2684"/>
    <x v="3"/>
    <x v="5"/>
    <x v="6"/>
    <n v="8"/>
    <n v="76088"/>
    <n v="608704"/>
    <n v="388289"/>
    <n v="220415"/>
    <n v="3"/>
    <x v="2"/>
    <n v="93"/>
    <x v="3"/>
    <x v="182"/>
    <n v="0.36210539112606455"/>
    <x v="5"/>
    <n v="608704"/>
  </r>
  <r>
    <s v="TXN02741"/>
    <x v="2685"/>
    <x v="3"/>
    <x v="3"/>
    <x v="4"/>
    <n v="7"/>
    <n v="33941"/>
    <n v="237587"/>
    <n v="213559"/>
    <n v="24028"/>
    <n v="2"/>
    <x v="2"/>
    <n v="96"/>
    <x v="3"/>
    <x v="337"/>
    <n v="0.10113347952539491"/>
    <x v="16"/>
    <n v="237587"/>
  </r>
  <r>
    <s v="TXN02742"/>
    <x v="2686"/>
    <x v="4"/>
    <x v="0"/>
    <x v="2"/>
    <n v="6"/>
    <n v="57288"/>
    <n v="343728"/>
    <n v="247722"/>
    <n v="96006"/>
    <n v="3"/>
    <x v="2"/>
    <n v="63"/>
    <x v="2"/>
    <x v="286"/>
    <n v="0.27930805753386401"/>
    <x v="3"/>
    <n v="343728"/>
  </r>
  <r>
    <s v="TXN02743"/>
    <x v="2687"/>
    <x v="2"/>
    <x v="4"/>
    <x v="2"/>
    <n v="4"/>
    <n v="8653"/>
    <n v="34612"/>
    <n v="24346"/>
    <n v="10266"/>
    <n v="3"/>
    <x v="3"/>
    <n v="53"/>
    <x v="3"/>
    <x v="41"/>
    <n v="0.29660233445047962"/>
    <x v="0"/>
    <n v="34612"/>
  </r>
  <r>
    <s v="TXN02744"/>
    <x v="2688"/>
    <x v="3"/>
    <x v="3"/>
    <x v="1"/>
    <n v="10"/>
    <n v="7457"/>
    <n v="74570"/>
    <n v="59738"/>
    <n v="14832"/>
    <n v="1"/>
    <x v="2"/>
    <n v="62"/>
    <x v="1"/>
    <x v="482"/>
    <n v="0.19890036207590184"/>
    <x v="1"/>
    <n v="74570"/>
  </r>
  <r>
    <s v="TXN02745"/>
    <x v="2689"/>
    <x v="1"/>
    <x v="0"/>
    <x v="6"/>
    <n v="4"/>
    <n v="16388"/>
    <n v="65552"/>
    <n v="49395"/>
    <n v="16157"/>
    <n v="2"/>
    <x v="1"/>
    <n v="84"/>
    <x v="3"/>
    <x v="212"/>
    <n v="0.24647608005857946"/>
    <x v="11"/>
    <n v="65552"/>
  </r>
  <r>
    <s v="TXN02746"/>
    <x v="2690"/>
    <x v="4"/>
    <x v="0"/>
    <x v="0"/>
    <n v="10"/>
    <n v="55528"/>
    <n v="555280"/>
    <n v="380349"/>
    <n v="174931"/>
    <n v="5"/>
    <x v="3"/>
    <n v="89"/>
    <x v="3"/>
    <x v="465"/>
    <n v="0.31503205589972627"/>
    <x v="8"/>
    <n v="555280"/>
  </r>
  <r>
    <s v="TXN02747"/>
    <x v="2691"/>
    <x v="2"/>
    <x v="2"/>
    <x v="1"/>
    <n v="9"/>
    <n v="40056"/>
    <n v="360504"/>
    <n v="227945"/>
    <n v="132559"/>
    <n v="3"/>
    <x v="3"/>
    <n v="68"/>
    <x v="2"/>
    <x v="438"/>
    <n v="0.36770465792335177"/>
    <x v="4"/>
    <n v="360504"/>
  </r>
  <r>
    <s v="TXN02748"/>
    <x v="2692"/>
    <x v="4"/>
    <x v="3"/>
    <x v="1"/>
    <n v="1"/>
    <n v="3359"/>
    <n v="3359"/>
    <n v="2463"/>
    <n v="896"/>
    <n v="4"/>
    <x v="2"/>
    <n v="50"/>
    <x v="2"/>
    <x v="371"/>
    <n v="0.26674605537362311"/>
    <x v="4"/>
    <n v="3359"/>
  </r>
  <r>
    <s v="TXN02749"/>
    <x v="2693"/>
    <x v="1"/>
    <x v="2"/>
    <x v="3"/>
    <n v="2"/>
    <n v="3996"/>
    <n v="7992"/>
    <n v="6874"/>
    <n v="1118"/>
    <n v="1"/>
    <x v="3"/>
    <n v="78"/>
    <x v="2"/>
    <x v="390"/>
    <n v="0.1398898898898899"/>
    <x v="7"/>
    <n v="7992"/>
  </r>
  <r>
    <s v="TXN02750"/>
    <x v="2694"/>
    <x v="3"/>
    <x v="3"/>
    <x v="1"/>
    <n v="4"/>
    <n v="18719"/>
    <n v="74876"/>
    <n v="53540"/>
    <n v="21336"/>
    <n v="5"/>
    <x v="3"/>
    <n v="78"/>
    <x v="2"/>
    <x v="50"/>
    <n v="0.28495111918371707"/>
    <x v="14"/>
    <n v="74876"/>
  </r>
  <r>
    <s v="TXN02751"/>
    <x v="2695"/>
    <x v="0"/>
    <x v="4"/>
    <x v="2"/>
    <n v="6"/>
    <n v="75414"/>
    <n v="452484"/>
    <n v="208076"/>
    <n v="244408"/>
    <n v="2"/>
    <x v="1"/>
    <n v="57"/>
    <x v="1"/>
    <x v="295"/>
    <n v="0.5401472759257786"/>
    <x v="5"/>
    <n v="452484"/>
  </r>
  <r>
    <s v="TXN02752"/>
    <x v="2696"/>
    <x v="0"/>
    <x v="3"/>
    <x v="1"/>
    <n v="3"/>
    <n v="53422"/>
    <n v="160266"/>
    <n v="68260"/>
    <n v="92006"/>
    <n v="5"/>
    <x v="0"/>
    <n v="100"/>
    <x v="1"/>
    <x v="308"/>
    <n v="0.57408308686808185"/>
    <x v="14"/>
    <n v="160266"/>
  </r>
  <r>
    <s v="TXN02753"/>
    <x v="2697"/>
    <x v="4"/>
    <x v="3"/>
    <x v="2"/>
    <n v="10"/>
    <n v="78720"/>
    <n v="787200"/>
    <n v="658092"/>
    <n v="129108"/>
    <n v="1"/>
    <x v="3"/>
    <n v="69"/>
    <x v="0"/>
    <x v="467"/>
    <n v="0.16400914634146341"/>
    <x v="5"/>
    <n v="787200"/>
  </r>
  <r>
    <s v="TXN02754"/>
    <x v="2698"/>
    <x v="0"/>
    <x v="5"/>
    <x v="0"/>
    <n v="8"/>
    <n v="78300"/>
    <n v="626400"/>
    <n v="440143"/>
    <n v="186257"/>
    <n v="5"/>
    <x v="0"/>
    <n v="77"/>
    <x v="0"/>
    <x v="204"/>
    <n v="0.29734514687100894"/>
    <x v="9"/>
    <n v="626400"/>
  </r>
  <r>
    <s v="TXN02755"/>
    <x v="2699"/>
    <x v="3"/>
    <x v="5"/>
    <x v="4"/>
    <n v="6"/>
    <n v="36851"/>
    <n v="221106"/>
    <n v="113139"/>
    <n v="107967"/>
    <n v="1"/>
    <x v="0"/>
    <n v="83"/>
    <x v="3"/>
    <x v="491"/>
    <n v="0.48830425225909746"/>
    <x v="8"/>
    <n v="221106"/>
  </r>
  <r>
    <s v="TXN02756"/>
    <x v="2700"/>
    <x v="3"/>
    <x v="3"/>
    <x v="5"/>
    <n v="9"/>
    <n v="45331"/>
    <n v="407979"/>
    <n v="200654"/>
    <n v="207325"/>
    <n v="2"/>
    <x v="2"/>
    <n v="71"/>
    <x v="0"/>
    <x v="170"/>
    <n v="0.50817566590437258"/>
    <x v="11"/>
    <n v="407979"/>
  </r>
  <r>
    <s v="TXN02757"/>
    <x v="2701"/>
    <x v="4"/>
    <x v="1"/>
    <x v="4"/>
    <n v="8"/>
    <n v="3930"/>
    <n v="31440"/>
    <n v="16109"/>
    <n v="15331"/>
    <n v="4"/>
    <x v="2"/>
    <n v="51"/>
    <x v="3"/>
    <x v="447"/>
    <n v="0.4876272264631043"/>
    <x v="4"/>
    <n v="31440"/>
  </r>
  <r>
    <s v="TXN02758"/>
    <x v="2702"/>
    <x v="5"/>
    <x v="5"/>
    <x v="6"/>
    <n v="2"/>
    <n v="17597"/>
    <n v="35194"/>
    <n v="27490"/>
    <n v="7704"/>
    <n v="5"/>
    <x v="1"/>
    <n v="68"/>
    <x v="0"/>
    <x v="449"/>
    <n v="0.21890094902540205"/>
    <x v="0"/>
    <n v="35194"/>
  </r>
  <r>
    <s v="TXN02759"/>
    <x v="2703"/>
    <x v="3"/>
    <x v="2"/>
    <x v="5"/>
    <n v="1"/>
    <n v="65776"/>
    <n v="65776"/>
    <n v="54411"/>
    <n v="11365"/>
    <n v="5"/>
    <x v="3"/>
    <n v="85"/>
    <x v="0"/>
    <x v="442"/>
    <n v="0.17278338603746046"/>
    <x v="0"/>
    <n v="65776"/>
  </r>
  <r>
    <s v="TXN02760"/>
    <x v="2704"/>
    <x v="4"/>
    <x v="0"/>
    <x v="5"/>
    <n v="4"/>
    <n v="63559"/>
    <n v="254236"/>
    <n v="124339"/>
    <n v="129897"/>
    <n v="2"/>
    <x v="0"/>
    <n v="52"/>
    <x v="0"/>
    <x v="346"/>
    <n v="0.51093078871599618"/>
    <x v="12"/>
    <n v="254236"/>
  </r>
  <r>
    <s v="TXN02761"/>
    <x v="2705"/>
    <x v="2"/>
    <x v="0"/>
    <x v="5"/>
    <n v="10"/>
    <n v="24469"/>
    <n v="244690"/>
    <n v="115178"/>
    <n v="129512"/>
    <n v="5"/>
    <x v="0"/>
    <n v="91"/>
    <x v="2"/>
    <x v="474"/>
    <n v="0.52929012219543092"/>
    <x v="3"/>
    <n v="244690"/>
  </r>
  <r>
    <s v="TXN02762"/>
    <x v="2706"/>
    <x v="5"/>
    <x v="0"/>
    <x v="5"/>
    <n v="9"/>
    <n v="34184"/>
    <n v="307656"/>
    <n v="267569"/>
    <n v="40087"/>
    <n v="4"/>
    <x v="0"/>
    <n v="52"/>
    <x v="3"/>
    <x v="282"/>
    <n v="0.1302981251787711"/>
    <x v="12"/>
    <n v="307656"/>
  </r>
  <r>
    <s v="TXN02763"/>
    <x v="2707"/>
    <x v="5"/>
    <x v="5"/>
    <x v="5"/>
    <n v="7"/>
    <n v="54309"/>
    <n v="380163"/>
    <n v="241016"/>
    <n v="139147"/>
    <n v="5"/>
    <x v="2"/>
    <n v="67"/>
    <x v="0"/>
    <x v="480"/>
    <n v="0.36601931276847038"/>
    <x v="12"/>
    <n v="380163"/>
  </r>
  <r>
    <s v="TXN02764"/>
    <x v="2708"/>
    <x v="4"/>
    <x v="1"/>
    <x v="5"/>
    <n v="9"/>
    <n v="17234"/>
    <n v="155106"/>
    <n v="110683"/>
    <n v="44423"/>
    <n v="4"/>
    <x v="0"/>
    <n v="62"/>
    <x v="3"/>
    <x v="132"/>
    <n v="0.28640413652598867"/>
    <x v="7"/>
    <n v="155106"/>
  </r>
  <r>
    <s v="TXN02765"/>
    <x v="2709"/>
    <x v="3"/>
    <x v="3"/>
    <x v="3"/>
    <n v="3"/>
    <n v="54426"/>
    <n v="163278"/>
    <n v="143829"/>
    <n v="19449"/>
    <n v="2"/>
    <x v="2"/>
    <n v="50"/>
    <x v="0"/>
    <x v="206"/>
    <n v="0.11911586374159409"/>
    <x v="0"/>
    <n v="163278"/>
  </r>
  <r>
    <s v="TXN02766"/>
    <x v="2710"/>
    <x v="1"/>
    <x v="2"/>
    <x v="4"/>
    <n v="7"/>
    <n v="48251"/>
    <n v="337757"/>
    <n v="159341"/>
    <n v="178416"/>
    <n v="4"/>
    <x v="1"/>
    <n v="85"/>
    <x v="2"/>
    <x v="40"/>
    <n v="0.5282377567304305"/>
    <x v="6"/>
    <n v="337757"/>
  </r>
  <r>
    <s v="TXN02767"/>
    <x v="2711"/>
    <x v="1"/>
    <x v="0"/>
    <x v="3"/>
    <n v="10"/>
    <n v="23954"/>
    <n v="239540"/>
    <n v="110707"/>
    <n v="128833"/>
    <n v="1"/>
    <x v="1"/>
    <n v="66"/>
    <x v="1"/>
    <x v="174"/>
    <n v="0.53783501711613924"/>
    <x v="2"/>
    <n v="239540"/>
  </r>
  <r>
    <s v="TXN02768"/>
    <x v="2712"/>
    <x v="0"/>
    <x v="0"/>
    <x v="2"/>
    <n v="6"/>
    <n v="39169"/>
    <n v="235014"/>
    <n v="179870"/>
    <n v="55144"/>
    <n v="5"/>
    <x v="1"/>
    <n v="88"/>
    <x v="3"/>
    <x v="436"/>
    <n v="0.23464134051588417"/>
    <x v="12"/>
    <n v="235014"/>
  </r>
  <r>
    <s v="TXN02769"/>
    <x v="2713"/>
    <x v="3"/>
    <x v="1"/>
    <x v="5"/>
    <n v="4"/>
    <n v="77616"/>
    <n v="310464"/>
    <n v="129072"/>
    <n v="181392"/>
    <n v="5"/>
    <x v="2"/>
    <n v="93"/>
    <x v="1"/>
    <x v="452"/>
    <n v="0.58426097711811997"/>
    <x v="3"/>
    <n v="310464"/>
  </r>
  <r>
    <s v="TXN02770"/>
    <x v="2714"/>
    <x v="1"/>
    <x v="2"/>
    <x v="6"/>
    <n v="6"/>
    <n v="38394"/>
    <n v="230364"/>
    <n v="136479"/>
    <n v="93885"/>
    <n v="4"/>
    <x v="1"/>
    <n v="81"/>
    <x v="2"/>
    <x v="499"/>
    <n v="0.40755065895712872"/>
    <x v="5"/>
    <n v="230364"/>
  </r>
  <r>
    <s v="TXN02771"/>
    <x v="1218"/>
    <x v="0"/>
    <x v="5"/>
    <x v="6"/>
    <n v="3"/>
    <n v="28203"/>
    <n v="84609"/>
    <n v="44288"/>
    <n v="40321"/>
    <n v="5"/>
    <x v="2"/>
    <n v="86"/>
    <x v="3"/>
    <x v="239"/>
    <n v="0.47655686747272746"/>
    <x v="10"/>
    <n v="84609"/>
  </r>
  <r>
    <s v="TXN02772"/>
    <x v="2715"/>
    <x v="0"/>
    <x v="0"/>
    <x v="6"/>
    <n v="9"/>
    <n v="1292"/>
    <n v="11628"/>
    <n v="9347"/>
    <n v="2281"/>
    <n v="1"/>
    <x v="2"/>
    <n v="54"/>
    <x v="1"/>
    <x v="146"/>
    <n v="0.19616443068455452"/>
    <x v="16"/>
    <n v="11628"/>
  </r>
  <r>
    <s v="TXN02773"/>
    <x v="2716"/>
    <x v="4"/>
    <x v="5"/>
    <x v="4"/>
    <n v="9"/>
    <n v="34350"/>
    <n v="309150"/>
    <n v="208008"/>
    <n v="101142"/>
    <n v="2"/>
    <x v="2"/>
    <n v="67"/>
    <x v="2"/>
    <x v="221"/>
    <n v="0.32716157205240176"/>
    <x v="8"/>
    <n v="309150"/>
  </r>
  <r>
    <s v="TXN02774"/>
    <x v="2717"/>
    <x v="3"/>
    <x v="3"/>
    <x v="3"/>
    <n v="7"/>
    <n v="52660"/>
    <n v="368620"/>
    <n v="302535"/>
    <n v="66085"/>
    <n v="2"/>
    <x v="1"/>
    <n v="78"/>
    <x v="1"/>
    <x v="177"/>
    <n v="0.17927676197710379"/>
    <x v="10"/>
    <n v="368620"/>
  </r>
  <r>
    <s v="TXN02775"/>
    <x v="2718"/>
    <x v="3"/>
    <x v="5"/>
    <x v="6"/>
    <n v="7"/>
    <n v="49026"/>
    <n v="343182"/>
    <n v="162905"/>
    <n v="180277"/>
    <n v="1"/>
    <x v="2"/>
    <n v="72"/>
    <x v="3"/>
    <x v="429"/>
    <n v="0.52531018526612705"/>
    <x v="12"/>
    <n v="343182"/>
  </r>
  <r>
    <s v="TXN02776"/>
    <x v="2719"/>
    <x v="3"/>
    <x v="1"/>
    <x v="1"/>
    <n v="5"/>
    <n v="3715"/>
    <n v="18575"/>
    <n v="13610"/>
    <n v="4965"/>
    <n v="3"/>
    <x v="2"/>
    <n v="83"/>
    <x v="0"/>
    <x v="214"/>
    <n v="0.26729475100942124"/>
    <x v="2"/>
    <n v="18575"/>
  </r>
  <r>
    <s v="TXN02777"/>
    <x v="2720"/>
    <x v="2"/>
    <x v="0"/>
    <x v="5"/>
    <n v="5"/>
    <n v="16052"/>
    <n v="80260"/>
    <n v="32270"/>
    <n v="47990"/>
    <n v="5"/>
    <x v="1"/>
    <n v="53"/>
    <x v="0"/>
    <x v="471"/>
    <n v="0.59793172190381261"/>
    <x v="12"/>
    <n v="80260"/>
  </r>
  <r>
    <s v="TXN02778"/>
    <x v="2721"/>
    <x v="0"/>
    <x v="2"/>
    <x v="4"/>
    <n v="7"/>
    <n v="48645"/>
    <n v="340515"/>
    <n v="290438"/>
    <n v="50077"/>
    <n v="3"/>
    <x v="0"/>
    <n v="53"/>
    <x v="2"/>
    <x v="12"/>
    <n v="0.14706253762682994"/>
    <x v="10"/>
    <n v="340515"/>
  </r>
  <r>
    <s v="TXN02779"/>
    <x v="2722"/>
    <x v="0"/>
    <x v="5"/>
    <x v="5"/>
    <n v="1"/>
    <n v="67389"/>
    <n v="67389"/>
    <n v="39164"/>
    <n v="28225"/>
    <n v="4"/>
    <x v="1"/>
    <n v="64"/>
    <x v="0"/>
    <x v="274"/>
    <n v="0.41883690216504177"/>
    <x v="4"/>
    <n v="67389"/>
  </r>
  <r>
    <s v="TXN02780"/>
    <x v="2723"/>
    <x v="4"/>
    <x v="1"/>
    <x v="0"/>
    <n v="2"/>
    <n v="73531"/>
    <n v="147062"/>
    <n v="98779"/>
    <n v="48283"/>
    <n v="1"/>
    <x v="0"/>
    <n v="76"/>
    <x v="1"/>
    <x v="280"/>
    <n v="0.3283173083461397"/>
    <x v="8"/>
    <n v="147062"/>
  </r>
  <r>
    <s v="TXN02781"/>
    <x v="2724"/>
    <x v="4"/>
    <x v="5"/>
    <x v="4"/>
    <n v="3"/>
    <n v="23326"/>
    <n v="69978"/>
    <n v="41463"/>
    <n v="28515"/>
    <n v="3"/>
    <x v="2"/>
    <n v="55"/>
    <x v="1"/>
    <x v="219"/>
    <n v="0.4074852096373146"/>
    <x v="12"/>
    <n v="69978"/>
  </r>
  <r>
    <s v="TXN02782"/>
    <x v="2725"/>
    <x v="2"/>
    <x v="4"/>
    <x v="4"/>
    <n v="2"/>
    <n v="8075"/>
    <n v="16150"/>
    <n v="7796"/>
    <n v="8354"/>
    <n v="3"/>
    <x v="3"/>
    <n v="94"/>
    <x v="3"/>
    <x v="426"/>
    <n v="0.51727554179566559"/>
    <x v="9"/>
    <n v="16150"/>
  </r>
  <r>
    <s v="TXN02783"/>
    <x v="2726"/>
    <x v="3"/>
    <x v="0"/>
    <x v="4"/>
    <n v="3"/>
    <n v="46098"/>
    <n v="138294"/>
    <n v="110736"/>
    <n v="27558"/>
    <n v="4"/>
    <x v="3"/>
    <n v="55"/>
    <x v="0"/>
    <x v="349"/>
    <n v="0.19927111805284395"/>
    <x v="4"/>
    <n v="138294"/>
  </r>
  <r>
    <s v="TXN02784"/>
    <x v="2727"/>
    <x v="4"/>
    <x v="5"/>
    <x v="5"/>
    <n v="1"/>
    <n v="3508"/>
    <n v="3508"/>
    <n v="1801"/>
    <n v="1707"/>
    <n v="3"/>
    <x v="0"/>
    <n v="85"/>
    <x v="3"/>
    <x v="202"/>
    <n v="0.48660205245153931"/>
    <x v="8"/>
    <n v="3508"/>
  </r>
  <r>
    <s v="TXN02785"/>
    <x v="2728"/>
    <x v="5"/>
    <x v="2"/>
    <x v="5"/>
    <n v="3"/>
    <n v="20187"/>
    <n v="60561"/>
    <n v="50585"/>
    <n v="9976"/>
    <n v="2"/>
    <x v="0"/>
    <n v="62"/>
    <x v="1"/>
    <x v="131"/>
    <n v="0.16472647413351826"/>
    <x v="2"/>
    <n v="60561"/>
  </r>
  <r>
    <s v="TXN02786"/>
    <x v="2729"/>
    <x v="3"/>
    <x v="1"/>
    <x v="0"/>
    <n v="6"/>
    <n v="71048"/>
    <n v="426288"/>
    <n v="342980"/>
    <n v="83308"/>
    <n v="1"/>
    <x v="1"/>
    <n v="50"/>
    <x v="2"/>
    <x v="186"/>
    <n v="0.1954265660773937"/>
    <x v="7"/>
    <n v="426288"/>
  </r>
  <r>
    <s v="TXN02787"/>
    <x v="1580"/>
    <x v="2"/>
    <x v="1"/>
    <x v="5"/>
    <n v="1"/>
    <n v="69104"/>
    <n v="69104"/>
    <n v="57680"/>
    <n v="11424"/>
    <n v="5"/>
    <x v="3"/>
    <n v="83"/>
    <x v="3"/>
    <x v="315"/>
    <n v="0.16531604538087522"/>
    <x v="5"/>
    <n v="69104"/>
  </r>
  <r>
    <s v="TXN02788"/>
    <x v="2730"/>
    <x v="0"/>
    <x v="5"/>
    <x v="3"/>
    <n v="10"/>
    <n v="44984"/>
    <n v="449840"/>
    <n v="203790"/>
    <n v="246050"/>
    <n v="4"/>
    <x v="0"/>
    <n v="96"/>
    <x v="3"/>
    <x v="26"/>
    <n v="0.54697225680241868"/>
    <x v="3"/>
    <n v="449840"/>
  </r>
  <r>
    <s v="TXN02789"/>
    <x v="2731"/>
    <x v="2"/>
    <x v="2"/>
    <x v="6"/>
    <n v="5"/>
    <n v="39422"/>
    <n v="197110"/>
    <n v="110019"/>
    <n v="87091"/>
    <n v="4"/>
    <x v="3"/>
    <n v="97"/>
    <x v="3"/>
    <x v="458"/>
    <n v="0.44183958195931206"/>
    <x v="4"/>
    <n v="197110"/>
  </r>
  <r>
    <s v="TXN02790"/>
    <x v="2732"/>
    <x v="1"/>
    <x v="1"/>
    <x v="1"/>
    <n v="5"/>
    <n v="68910"/>
    <n v="344550"/>
    <n v="275549"/>
    <n v="69001"/>
    <n v="5"/>
    <x v="1"/>
    <n v="57"/>
    <x v="3"/>
    <x v="85"/>
    <n v="0.20026411261065158"/>
    <x v="0"/>
    <n v="344550"/>
  </r>
  <r>
    <s v="TXN02791"/>
    <x v="2733"/>
    <x v="2"/>
    <x v="1"/>
    <x v="6"/>
    <n v="3"/>
    <n v="50169"/>
    <n v="150507"/>
    <n v="98287"/>
    <n v="52220"/>
    <n v="4"/>
    <x v="0"/>
    <n v="61"/>
    <x v="0"/>
    <x v="68"/>
    <n v="0.34696060648341936"/>
    <x v="10"/>
    <n v="150507"/>
  </r>
  <r>
    <s v="TXN02792"/>
    <x v="2734"/>
    <x v="0"/>
    <x v="2"/>
    <x v="0"/>
    <n v="8"/>
    <n v="28747"/>
    <n v="229976"/>
    <n v="166622"/>
    <n v="63354"/>
    <n v="1"/>
    <x v="3"/>
    <n v="59"/>
    <x v="0"/>
    <x v="463"/>
    <n v="0.27548091974814765"/>
    <x v="8"/>
    <n v="229976"/>
  </r>
  <r>
    <s v="TXN02793"/>
    <x v="2735"/>
    <x v="3"/>
    <x v="0"/>
    <x v="6"/>
    <n v="6"/>
    <n v="63971"/>
    <n v="383826"/>
    <n v="196284"/>
    <n v="187542"/>
    <n v="3"/>
    <x v="2"/>
    <n v="95"/>
    <x v="2"/>
    <x v="492"/>
    <n v="0.48861202732488157"/>
    <x v="4"/>
    <n v="383826"/>
  </r>
  <r>
    <s v="TXN02794"/>
    <x v="2736"/>
    <x v="0"/>
    <x v="1"/>
    <x v="0"/>
    <n v="1"/>
    <n v="57759"/>
    <n v="57759"/>
    <n v="39412"/>
    <n v="18347"/>
    <n v="5"/>
    <x v="3"/>
    <n v="91"/>
    <x v="3"/>
    <x v="305"/>
    <n v="0.31764746619574441"/>
    <x v="11"/>
    <n v="57759"/>
  </r>
  <r>
    <s v="TXN02795"/>
    <x v="2737"/>
    <x v="2"/>
    <x v="5"/>
    <x v="6"/>
    <n v="7"/>
    <n v="6845"/>
    <n v="47915"/>
    <n v="27025"/>
    <n v="20890"/>
    <n v="5"/>
    <x v="1"/>
    <n v="66"/>
    <x v="0"/>
    <x v="113"/>
    <n v="0.43598038192632788"/>
    <x v="0"/>
    <n v="47915"/>
  </r>
  <r>
    <s v="TXN02796"/>
    <x v="2738"/>
    <x v="5"/>
    <x v="4"/>
    <x v="0"/>
    <n v="9"/>
    <n v="15745"/>
    <n v="141705"/>
    <n v="89979"/>
    <n v="51726"/>
    <n v="1"/>
    <x v="2"/>
    <n v="86"/>
    <x v="2"/>
    <x v="177"/>
    <n v="0.36502593415899226"/>
    <x v="10"/>
    <n v="141705"/>
  </r>
  <r>
    <s v="TXN02797"/>
    <x v="2739"/>
    <x v="3"/>
    <x v="4"/>
    <x v="1"/>
    <n v="5"/>
    <n v="52315"/>
    <n v="261575"/>
    <n v="226290"/>
    <n v="35285"/>
    <n v="4"/>
    <x v="0"/>
    <n v="75"/>
    <x v="2"/>
    <x v="382"/>
    <n v="0.13489438975437254"/>
    <x v="4"/>
    <n v="261575"/>
  </r>
  <r>
    <s v="TXN02798"/>
    <x v="2740"/>
    <x v="3"/>
    <x v="2"/>
    <x v="2"/>
    <n v="1"/>
    <n v="71457"/>
    <n v="71457"/>
    <n v="63902"/>
    <n v="7555"/>
    <n v="1"/>
    <x v="1"/>
    <n v="66"/>
    <x v="3"/>
    <x v="214"/>
    <n v="0.10572792028772549"/>
    <x v="2"/>
    <n v="71457"/>
  </r>
  <r>
    <s v="TXN02799"/>
    <x v="2741"/>
    <x v="2"/>
    <x v="0"/>
    <x v="1"/>
    <n v="7"/>
    <n v="6782"/>
    <n v="47474"/>
    <n v="23888"/>
    <n v="23586"/>
    <n v="1"/>
    <x v="2"/>
    <n v="70"/>
    <x v="0"/>
    <x v="81"/>
    <n v="0.49681931162320431"/>
    <x v="6"/>
    <n v="47474"/>
  </r>
  <r>
    <s v="TXN02800"/>
    <x v="2742"/>
    <x v="1"/>
    <x v="2"/>
    <x v="0"/>
    <n v="2"/>
    <n v="78989"/>
    <n v="157978"/>
    <n v="118680"/>
    <n v="39298"/>
    <n v="4"/>
    <x v="0"/>
    <n v="82"/>
    <x v="0"/>
    <x v="357"/>
    <n v="0.24875615592044462"/>
    <x v="3"/>
    <n v="157978"/>
  </r>
  <r>
    <s v="TXN02801"/>
    <x v="2743"/>
    <x v="3"/>
    <x v="3"/>
    <x v="5"/>
    <n v="9"/>
    <n v="39208"/>
    <n v="352872"/>
    <n v="300772"/>
    <n v="52100"/>
    <n v="5"/>
    <x v="0"/>
    <n v="92"/>
    <x v="3"/>
    <x v="397"/>
    <n v="0.14764560520528691"/>
    <x v="10"/>
    <n v="352872"/>
  </r>
  <r>
    <s v="TXN02802"/>
    <x v="2744"/>
    <x v="1"/>
    <x v="4"/>
    <x v="5"/>
    <n v="6"/>
    <n v="55584"/>
    <n v="333504"/>
    <n v="298653"/>
    <n v="34851"/>
    <n v="1"/>
    <x v="1"/>
    <n v="85"/>
    <x v="2"/>
    <x v="352"/>
    <n v="0.10449949625791595"/>
    <x v="1"/>
    <n v="333504"/>
  </r>
  <r>
    <s v="TXN02803"/>
    <x v="2745"/>
    <x v="1"/>
    <x v="4"/>
    <x v="1"/>
    <n v="10"/>
    <n v="7914"/>
    <n v="79140"/>
    <n v="41813"/>
    <n v="37327"/>
    <n v="2"/>
    <x v="3"/>
    <n v="60"/>
    <x v="1"/>
    <x v="449"/>
    <n v="0.47165782158200659"/>
    <x v="0"/>
    <n v="79140"/>
  </r>
  <r>
    <s v="TXN02804"/>
    <x v="1154"/>
    <x v="3"/>
    <x v="2"/>
    <x v="4"/>
    <n v="2"/>
    <n v="37755"/>
    <n v="75510"/>
    <n v="47893"/>
    <n v="27617"/>
    <n v="2"/>
    <x v="2"/>
    <n v="85"/>
    <x v="2"/>
    <x v="156"/>
    <n v="0.36573963713415442"/>
    <x v="12"/>
    <n v="75510"/>
  </r>
  <r>
    <s v="TXN02805"/>
    <x v="2746"/>
    <x v="5"/>
    <x v="1"/>
    <x v="2"/>
    <n v="8"/>
    <n v="10375"/>
    <n v="83000"/>
    <n v="55782"/>
    <n v="27218"/>
    <n v="2"/>
    <x v="1"/>
    <n v="93"/>
    <x v="0"/>
    <x v="349"/>
    <n v="0.32792771084337352"/>
    <x v="4"/>
    <n v="83000"/>
  </r>
  <r>
    <s v="TXN02806"/>
    <x v="2747"/>
    <x v="0"/>
    <x v="0"/>
    <x v="2"/>
    <n v="9"/>
    <n v="730"/>
    <n v="6570"/>
    <n v="4354"/>
    <n v="2216"/>
    <n v="3"/>
    <x v="2"/>
    <n v="86"/>
    <x v="3"/>
    <x v="486"/>
    <n v="0.33729071537290717"/>
    <x v="11"/>
    <n v="6570"/>
  </r>
  <r>
    <s v="TXN02807"/>
    <x v="2748"/>
    <x v="4"/>
    <x v="4"/>
    <x v="2"/>
    <n v="5"/>
    <n v="44463"/>
    <n v="222315"/>
    <n v="105333"/>
    <n v="116982"/>
    <n v="3"/>
    <x v="3"/>
    <n v="85"/>
    <x v="0"/>
    <x v="430"/>
    <n v="0.52619931178732882"/>
    <x v="3"/>
    <n v="222315"/>
  </r>
  <r>
    <s v="TXN02808"/>
    <x v="2749"/>
    <x v="3"/>
    <x v="2"/>
    <x v="1"/>
    <n v="7"/>
    <n v="78638"/>
    <n v="550466"/>
    <n v="440792"/>
    <n v="109674"/>
    <n v="1"/>
    <x v="1"/>
    <n v="80"/>
    <x v="2"/>
    <x v="274"/>
    <n v="0.19923846341100085"/>
    <x v="4"/>
    <n v="550466"/>
  </r>
  <r>
    <s v="TXN02809"/>
    <x v="2750"/>
    <x v="4"/>
    <x v="0"/>
    <x v="3"/>
    <n v="9"/>
    <n v="16967"/>
    <n v="152703"/>
    <n v="135422"/>
    <n v="17281"/>
    <n v="4"/>
    <x v="1"/>
    <n v="79"/>
    <x v="0"/>
    <x v="44"/>
    <n v="0.11316739029357642"/>
    <x v="10"/>
    <n v="152703"/>
  </r>
  <r>
    <s v="TXN02810"/>
    <x v="2751"/>
    <x v="5"/>
    <x v="3"/>
    <x v="0"/>
    <n v="4"/>
    <n v="58213"/>
    <n v="232852"/>
    <n v="127621"/>
    <n v="105231"/>
    <n v="2"/>
    <x v="0"/>
    <n v="99"/>
    <x v="3"/>
    <x v="402"/>
    <n v="0.45192225104358136"/>
    <x v="14"/>
    <n v="232852"/>
  </r>
  <r>
    <s v="TXN02811"/>
    <x v="2752"/>
    <x v="4"/>
    <x v="5"/>
    <x v="2"/>
    <n v="8"/>
    <n v="62575"/>
    <n v="500600"/>
    <n v="339812"/>
    <n v="160788"/>
    <n v="3"/>
    <x v="0"/>
    <n v="89"/>
    <x v="0"/>
    <x v="352"/>
    <n v="0.32119057131442269"/>
    <x v="1"/>
    <n v="500600"/>
  </r>
  <r>
    <s v="TXN02812"/>
    <x v="2753"/>
    <x v="1"/>
    <x v="3"/>
    <x v="3"/>
    <n v="7"/>
    <n v="43385"/>
    <n v="303695"/>
    <n v="134022"/>
    <n v="169673"/>
    <n v="1"/>
    <x v="1"/>
    <n v="69"/>
    <x v="3"/>
    <x v="75"/>
    <n v="0.55869540163651032"/>
    <x v="2"/>
    <n v="303695"/>
  </r>
  <r>
    <s v="TXN02813"/>
    <x v="2754"/>
    <x v="0"/>
    <x v="1"/>
    <x v="4"/>
    <n v="9"/>
    <n v="59086"/>
    <n v="531774"/>
    <n v="469820"/>
    <n v="61954"/>
    <n v="5"/>
    <x v="1"/>
    <n v="73"/>
    <x v="1"/>
    <x v="88"/>
    <n v="0.11650437968008966"/>
    <x v="6"/>
    <n v="531774"/>
  </r>
  <r>
    <s v="TXN02814"/>
    <x v="2755"/>
    <x v="3"/>
    <x v="4"/>
    <x v="6"/>
    <n v="2"/>
    <n v="33572"/>
    <n v="67144"/>
    <n v="47036"/>
    <n v="20108"/>
    <n v="5"/>
    <x v="3"/>
    <n v="65"/>
    <x v="2"/>
    <x v="361"/>
    <n v="0.29947575360419398"/>
    <x v="6"/>
    <n v="67144"/>
  </r>
  <r>
    <s v="TXN02815"/>
    <x v="2756"/>
    <x v="1"/>
    <x v="0"/>
    <x v="3"/>
    <n v="2"/>
    <n v="42023"/>
    <n v="84046"/>
    <n v="44875"/>
    <n v="39171"/>
    <n v="4"/>
    <x v="0"/>
    <n v="58"/>
    <x v="2"/>
    <x v="299"/>
    <n v="0.46606620184184849"/>
    <x v="15"/>
    <n v="84046"/>
  </r>
  <r>
    <s v="TXN02816"/>
    <x v="2757"/>
    <x v="0"/>
    <x v="3"/>
    <x v="4"/>
    <n v="5"/>
    <n v="32134"/>
    <n v="160670"/>
    <n v="142628"/>
    <n v="18042"/>
    <n v="5"/>
    <x v="1"/>
    <n v="62"/>
    <x v="1"/>
    <x v="216"/>
    <n v="0.11229227609385697"/>
    <x v="1"/>
    <n v="160670"/>
  </r>
  <r>
    <s v="TXN02817"/>
    <x v="2758"/>
    <x v="2"/>
    <x v="5"/>
    <x v="3"/>
    <n v="5"/>
    <n v="37937"/>
    <n v="189685"/>
    <n v="84098"/>
    <n v="105587"/>
    <n v="3"/>
    <x v="0"/>
    <n v="55"/>
    <x v="1"/>
    <x v="226"/>
    <n v="0.55664390963966581"/>
    <x v="0"/>
    <n v="189685"/>
  </r>
  <r>
    <s v="TXN02818"/>
    <x v="2759"/>
    <x v="2"/>
    <x v="4"/>
    <x v="6"/>
    <n v="7"/>
    <n v="24994"/>
    <n v="174958"/>
    <n v="75154"/>
    <n v="99804"/>
    <n v="1"/>
    <x v="2"/>
    <n v="65"/>
    <x v="1"/>
    <x v="415"/>
    <n v="0.57044547834337389"/>
    <x v="1"/>
    <n v="174958"/>
  </r>
  <r>
    <s v="TXN02819"/>
    <x v="2760"/>
    <x v="0"/>
    <x v="4"/>
    <x v="2"/>
    <n v="8"/>
    <n v="8240"/>
    <n v="65920"/>
    <n v="49475"/>
    <n v="16445"/>
    <n v="4"/>
    <x v="3"/>
    <n v="84"/>
    <x v="0"/>
    <x v="449"/>
    <n v="0.24946905339805825"/>
    <x v="0"/>
    <n v="65920"/>
  </r>
  <r>
    <s v="TXN02820"/>
    <x v="2761"/>
    <x v="3"/>
    <x v="4"/>
    <x v="1"/>
    <n v="5"/>
    <n v="25898"/>
    <n v="129490"/>
    <n v="79893"/>
    <n v="49597"/>
    <n v="3"/>
    <x v="3"/>
    <n v="94"/>
    <x v="0"/>
    <x v="80"/>
    <n v="0.3830179936674647"/>
    <x v="5"/>
    <n v="129490"/>
  </r>
  <r>
    <s v="TXN02821"/>
    <x v="2762"/>
    <x v="5"/>
    <x v="4"/>
    <x v="5"/>
    <n v="9"/>
    <n v="67266"/>
    <n v="605394"/>
    <n v="309529"/>
    <n v="295865"/>
    <n v="1"/>
    <x v="2"/>
    <n v="87"/>
    <x v="2"/>
    <x v="464"/>
    <n v="0.4887147873946554"/>
    <x v="0"/>
    <n v="605394"/>
  </r>
  <r>
    <s v="TXN02822"/>
    <x v="2763"/>
    <x v="3"/>
    <x v="0"/>
    <x v="2"/>
    <n v="10"/>
    <n v="45763"/>
    <n v="457630"/>
    <n v="369079"/>
    <n v="88551"/>
    <n v="1"/>
    <x v="0"/>
    <n v="55"/>
    <x v="0"/>
    <x v="365"/>
    <n v="0.19349911500557218"/>
    <x v="0"/>
    <n v="457630"/>
  </r>
  <r>
    <s v="TXN02823"/>
    <x v="2764"/>
    <x v="0"/>
    <x v="2"/>
    <x v="3"/>
    <n v="1"/>
    <n v="6351"/>
    <n v="6351"/>
    <n v="5054"/>
    <n v="1297"/>
    <n v="1"/>
    <x v="0"/>
    <n v="86"/>
    <x v="1"/>
    <x v="188"/>
    <n v="0.20421980790426705"/>
    <x v="3"/>
    <n v="6351"/>
  </r>
  <r>
    <s v="TXN02824"/>
    <x v="2765"/>
    <x v="3"/>
    <x v="0"/>
    <x v="6"/>
    <n v="4"/>
    <n v="44263"/>
    <n v="177052"/>
    <n v="102631"/>
    <n v="74421"/>
    <n v="4"/>
    <x v="0"/>
    <n v="100"/>
    <x v="1"/>
    <x v="412"/>
    <n v="0.42033413912296952"/>
    <x v="13"/>
    <n v="177052"/>
  </r>
  <r>
    <s v="TXN02825"/>
    <x v="2766"/>
    <x v="5"/>
    <x v="5"/>
    <x v="6"/>
    <n v="9"/>
    <n v="10677"/>
    <n v="96093"/>
    <n v="59536"/>
    <n v="36557"/>
    <n v="1"/>
    <x v="0"/>
    <n v="56"/>
    <x v="0"/>
    <x v="73"/>
    <n v="0.38043353834306348"/>
    <x v="10"/>
    <n v="96093"/>
  </r>
  <r>
    <s v="TXN02826"/>
    <x v="2767"/>
    <x v="0"/>
    <x v="1"/>
    <x v="5"/>
    <n v="10"/>
    <n v="38993"/>
    <n v="389930"/>
    <n v="261590"/>
    <n v="128340"/>
    <n v="3"/>
    <x v="0"/>
    <n v="57"/>
    <x v="0"/>
    <x v="272"/>
    <n v="0.32913599876900984"/>
    <x v="7"/>
    <n v="389930"/>
  </r>
  <r>
    <s v="TXN02827"/>
    <x v="2768"/>
    <x v="0"/>
    <x v="1"/>
    <x v="1"/>
    <n v="1"/>
    <n v="5290"/>
    <n v="5290"/>
    <n v="4478"/>
    <n v="812"/>
    <n v="4"/>
    <x v="1"/>
    <n v="81"/>
    <x v="2"/>
    <x v="64"/>
    <n v="0.15349716446124764"/>
    <x v="11"/>
    <n v="5290"/>
  </r>
  <r>
    <s v="TXN02828"/>
    <x v="2769"/>
    <x v="4"/>
    <x v="5"/>
    <x v="4"/>
    <n v="9"/>
    <n v="30355"/>
    <n v="273195"/>
    <n v="141125"/>
    <n v="132070"/>
    <n v="5"/>
    <x v="3"/>
    <n v="96"/>
    <x v="2"/>
    <x v="30"/>
    <n v="0.48342758835264188"/>
    <x v="1"/>
    <n v="273195"/>
  </r>
  <r>
    <s v="TXN02829"/>
    <x v="2770"/>
    <x v="0"/>
    <x v="2"/>
    <x v="6"/>
    <n v="5"/>
    <n v="2339"/>
    <n v="11695"/>
    <n v="7289"/>
    <n v="4406"/>
    <n v="1"/>
    <x v="1"/>
    <n v="87"/>
    <x v="1"/>
    <x v="444"/>
    <n v="0.3767421975203078"/>
    <x v="9"/>
    <n v="11695"/>
  </r>
  <r>
    <s v="TXN02830"/>
    <x v="2771"/>
    <x v="0"/>
    <x v="4"/>
    <x v="3"/>
    <n v="2"/>
    <n v="36242"/>
    <n v="72484"/>
    <n v="57348"/>
    <n v="15136"/>
    <n v="1"/>
    <x v="2"/>
    <n v="87"/>
    <x v="2"/>
    <x v="183"/>
    <n v="0.20881849787539319"/>
    <x v="13"/>
    <n v="72484"/>
  </r>
  <r>
    <s v="TXN02831"/>
    <x v="2772"/>
    <x v="1"/>
    <x v="2"/>
    <x v="5"/>
    <n v="6"/>
    <n v="62772"/>
    <n v="376632"/>
    <n v="270284"/>
    <n v="106348"/>
    <n v="4"/>
    <x v="1"/>
    <n v="99"/>
    <x v="1"/>
    <x v="469"/>
    <n v="0.28236581065868011"/>
    <x v="10"/>
    <n v="376632"/>
  </r>
  <r>
    <s v="TXN02832"/>
    <x v="2773"/>
    <x v="2"/>
    <x v="5"/>
    <x v="6"/>
    <n v="5"/>
    <n v="65390"/>
    <n v="326950"/>
    <n v="250792"/>
    <n v="76158"/>
    <n v="2"/>
    <x v="1"/>
    <n v="78"/>
    <x v="0"/>
    <x v="298"/>
    <n v="0.23293469949533568"/>
    <x v="5"/>
    <n v="326950"/>
  </r>
  <r>
    <s v="TXN02833"/>
    <x v="2774"/>
    <x v="5"/>
    <x v="4"/>
    <x v="4"/>
    <n v="1"/>
    <n v="77540"/>
    <n v="77540"/>
    <n v="36592"/>
    <n v="40948"/>
    <n v="1"/>
    <x v="2"/>
    <n v="51"/>
    <x v="0"/>
    <x v="485"/>
    <n v="0.52808872839824605"/>
    <x v="11"/>
    <n v="77540"/>
  </r>
  <r>
    <s v="TXN02834"/>
    <x v="2775"/>
    <x v="0"/>
    <x v="2"/>
    <x v="0"/>
    <n v="10"/>
    <n v="32359"/>
    <n v="323590"/>
    <n v="259977"/>
    <n v="63613"/>
    <n v="1"/>
    <x v="2"/>
    <n v="76"/>
    <x v="3"/>
    <x v="182"/>
    <n v="0.19658518495627184"/>
    <x v="5"/>
    <n v="323590"/>
  </r>
  <r>
    <s v="TXN02835"/>
    <x v="2776"/>
    <x v="3"/>
    <x v="1"/>
    <x v="6"/>
    <n v="2"/>
    <n v="54986"/>
    <n v="109972"/>
    <n v="72024"/>
    <n v="37948"/>
    <n v="3"/>
    <x v="3"/>
    <n v="87"/>
    <x v="2"/>
    <x v="16"/>
    <n v="0.34506965409376933"/>
    <x v="7"/>
    <n v="109972"/>
  </r>
  <r>
    <s v="TXN02836"/>
    <x v="2777"/>
    <x v="4"/>
    <x v="3"/>
    <x v="1"/>
    <n v="5"/>
    <n v="54623"/>
    <n v="273115"/>
    <n v="172539"/>
    <n v="100576"/>
    <n v="5"/>
    <x v="2"/>
    <n v="78"/>
    <x v="0"/>
    <x v="12"/>
    <n v="0.36825513062263149"/>
    <x v="10"/>
    <n v="273115"/>
  </r>
  <r>
    <s v="TXN02837"/>
    <x v="2778"/>
    <x v="3"/>
    <x v="3"/>
    <x v="4"/>
    <n v="1"/>
    <n v="50037"/>
    <n v="50037"/>
    <n v="20023"/>
    <n v="30014"/>
    <n v="1"/>
    <x v="3"/>
    <n v="53"/>
    <x v="2"/>
    <x v="121"/>
    <n v="0.59983612127025998"/>
    <x v="10"/>
    <n v="50037"/>
  </r>
  <r>
    <s v="TXN02838"/>
    <x v="2779"/>
    <x v="5"/>
    <x v="3"/>
    <x v="5"/>
    <n v="6"/>
    <n v="38938"/>
    <n v="233628"/>
    <n v="199984"/>
    <n v="33644"/>
    <n v="5"/>
    <x v="2"/>
    <n v="94"/>
    <x v="1"/>
    <x v="109"/>
    <n v="0.14400671152430358"/>
    <x v="9"/>
    <n v="233628"/>
  </r>
  <r>
    <s v="TXN02839"/>
    <x v="2780"/>
    <x v="2"/>
    <x v="2"/>
    <x v="5"/>
    <n v="3"/>
    <n v="57467"/>
    <n v="172401"/>
    <n v="146450"/>
    <n v="25951"/>
    <n v="2"/>
    <x v="3"/>
    <n v="93"/>
    <x v="1"/>
    <x v="465"/>
    <n v="0.1505269691011073"/>
    <x v="8"/>
    <n v="172401"/>
  </r>
  <r>
    <s v="TXN02840"/>
    <x v="2781"/>
    <x v="2"/>
    <x v="1"/>
    <x v="5"/>
    <n v="2"/>
    <n v="59993"/>
    <n v="119986"/>
    <n v="61108"/>
    <n v="58878"/>
    <n v="1"/>
    <x v="1"/>
    <n v="67"/>
    <x v="3"/>
    <x v="163"/>
    <n v="0.49070724917907088"/>
    <x v="3"/>
    <n v="119986"/>
  </r>
  <r>
    <s v="TXN02841"/>
    <x v="2782"/>
    <x v="3"/>
    <x v="5"/>
    <x v="6"/>
    <n v="1"/>
    <n v="15003"/>
    <n v="15003"/>
    <n v="13055"/>
    <n v="1948"/>
    <n v="2"/>
    <x v="0"/>
    <n v="67"/>
    <x v="0"/>
    <x v="484"/>
    <n v="0.12984069852696128"/>
    <x v="1"/>
    <n v="15003"/>
  </r>
  <r>
    <s v="TXN02842"/>
    <x v="2783"/>
    <x v="2"/>
    <x v="3"/>
    <x v="5"/>
    <n v="9"/>
    <n v="29119"/>
    <n v="262071"/>
    <n v="163626"/>
    <n v="98445"/>
    <n v="5"/>
    <x v="0"/>
    <n v="89"/>
    <x v="2"/>
    <x v="337"/>
    <n v="0.37564247856496902"/>
    <x v="16"/>
    <n v="262071"/>
  </r>
  <r>
    <s v="TXN02843"/>
    <x v="2784"/>
    <x v="4"/>
    <x v="1"/>
    <x v="1"/>
    <n v="7"/>
    <n v="11907"/>
    <n v="83349"/>
    <n v="53337"/>
    <n v="30012"/>
    <n v="5"/>
    <x v="2"/>
    <n v="90"/>
    <x v="2"/>
    <x v="75"/>
    <n v="0.36007630565453697"/>
    <x v="2"/>
    <n v="83349"/>
  </r>
  <r>
    <s v="TXN02844"/>
    <x v="2785"/>
    <x v="1"/>
    <x v="3"/>
    <x v="5"/>
    <n v="2"/>
    <n v="41352"/>
    <n v="82704"/>
    <n v="62990"/>
    <n v="19714"/>
    <n v="4"/>
    <x v="3"/>
    <n v="85"/>
    <x v="1"/>
    <x v="375"/>
    <n v="0.23836815631650221"/>
    <x v="4"/>
    <n v="82704"/>
  </r>
  <r>
    <s v="TXN02845"/>
    <x v="2786"/>
    <x v="2"/>
    <x v="2"/>
    <x v="0"/>
    <n v="4"/>
    <n v="16147"/>
    <n v="64588"/>
    <n v="55261"/>
    <n v="9327"/>
    <n v="5"/>
    <x v="1"/>
    <n v="87"/>
    <x v="3"/>
    <x v="166"/>
    <n v="0.14440762990029107"/>
    <x v="15"/>
    <n v="64588"/>
  </r>
  <r>
    <s v="TXN02846"/>
    <x v="2787"/>
    <x v="2"/>
    <x v="4"/>
    <x v="0"/>
    <n v="10"/>
    <n v="32828"/>
    <n v="328280"/>
    <n v="175514"/>
    <n v="152766"/>
    <n v="3"/>
    <x v="3"/>
    <n v="90"/>
    <x v="3"/>
    <x v="280"/>
    <n v="0.46535274765444135"/>
    <x v="8"/>
    <n v="328280"/>
  </r>
  <r>
    <s v="TXN02847"/>
    <x v="2788"/>
    <x v="1"/>
    <x v="1"/>
    <x v="0"/>
    <n v="7"/>
    <n v="61429"/>
    <n v="430003"/>
    <n v="381680"/>
    <n v="48323"/>
    <n v="3"/>
    <x v="1"/>
    <n v="51"/>
    <x v="0"/>
    <x v="158"/>
    <n v="0.11237828573289023"/>
    <x v="6"/>
    <n v="430003"/>
  </r>
  <r>
    <s v="TXN02848"/>
    <x v="2789"/>
    <x v="5"/>
    <x v="5"/>
    <x v="4"/>
    <n v="2"/>
    <n v="27632"/>
    <n v="55264"/>
    <n v="33313"/>
    <n v="21951"/>
    <n v="1"/>
    <x v="0"/>
    <n v="59"/>
    <x v="3"/>
    <x v="251"/>
    <n v="0.39720251881876084"/>
    <x v="10"/>
    <n v="55264"/>
  </r>
  <r>
    <s v="TXN02849"/>
    <x v="2790"/>
    <x v="1"/>
    <x v="0"/>
    <x v="3"/>
    <n v="4"/>
    <n v="4684"/>
    <n v="18736"/>
    <n v="14374"/>
    <n v="4362"/>
    <n v="3"/>
    <x v="2"/>
    <n v="50"/>
    <x v="2"/>
    <x v="69"/>
    <n v="0.23281383432963279"/>
    <x v="9"/>
    <n v="18736"/>
  </r>
  <r>
    <s v="TXN02850"/>
    <x v="2791"/>
    <x v="4"/>
    <x v="0"/>
    <x v="2"/>
    <n v="9"/>
    <n v="37826"/>
    <n v="340434"/>
    <n v="202070"/>
    <n v="138364"/>
    <n v="1"/>
    <x v="0"/>
    <n v="50"/>
    <x v="3"/>
    <x v="338"/>
    <n v="0.40643413995076871"/>
    <x v="3"/>
    <n v="340434"/>
  </r>
  <r>
    <s v="TXN02851"/>
    <x v="2792"/>
    <x v="3"/>
    <x v="3"/>
    <x v="6"/>
    <n v="4"/>
    <n v="50618"/>
    <n v="202472"/>
    <n v="115224"/>
    <n v="87248"/>
    <n v="4"/>
    <x v="3"/>
    <n v="51"/>
    <x v="0"/>
    <x v="65"/>
    <n v="0.43091390414477065"/>
    <x v="14"/>
    <n v="202472"/>
  </r>
  <r>
    <s v="TXN02852"/>
    <x v="2793"/>
    <x v="1"/>
    <x v="2"/>
    <x v="4"/>
    <n v="1"/>
    <n v="35437"/>
    <n v="35437"/>
    <n v="26148"/>
    <n v="9289"/>
    <n v="4"/>
    <x v="0"/>
    <n v="90"/>
    <x v="2"/>
    <x v="127"/>
    <n v="0.26212715523323082"/>
    <x v="6"/>
    <n v="35437"/>
  </r>
  <r>
    <s v="TXN02853"/>
    <x v="2794"/>
    <x v="1"/>
    <x v="4"/>
    <x v="5"/>
    <n v="6"/>
    <n v="44067"/>
    <n v="264402"/>
    <n v="143100"/>
    <n v="121302"/>
    <n v="5"/>
    <x v="2"/>
    <n v="53"/>
    <x v="2"/>
    <x v="348"/>
    <n v="0.45877867792225474"/>
    <x v="6"/>
    <n v="264402"/>
  </r>
  <r>
    <s v="TXN02854"/>
    <x v="2795"/>
    <x v="2"/>
    <x v="3"/>
    <x v="0"/>
    <n v="8"/>
    <n v="17830"/>
    <n v="142640"/>
    <n v="98329"/>
    <n v="44311"/>
    <n v="4"/>
    <x v="1"/>
    <n v="88"/>
    <x v="3"/>
    <x v="323"/>
    <n v="0.31064918676388109"/>
    <x v="7"/>
    <n v="142640"/>
  </r>
  <r>
    <s v="TXN02855"/>
    <x v="2796"/>
    <x v="1"/>
    <x v="4"/>
    <x v="1"/>
    <n v="3"/>
    <n v="13483"/>
    <n v="40449"/>
    <n v="35773"/>
    <n v="4676"/>
    <n v="5"/>
    <x v="0"/>
    <n v="67"/>
    <x v="3"/>
    <x v="125"/>
    <n v="0.11560236347004871"/>
    <x v="9"/>
    <n v="40449"/>
  </r>
  <r>
    <s v="TXN02856"/>
    <x v="2797"/>
    <x v="1"/>
    <x v="5"/>
    <x v="3"/>
    <n v="1"/>
    <n v="10161"/>
    <n v="10161"/>
    <n v="7299"/>
    <n v="2862"/>
    <n v="4"/>
    <x v="0"/>
    <n v="59"/>
    <x v="0"/>
    <x v="344"/>
    <n v="0.28166519043401239"/>
    <x v="6"/>
    <n v="10161"/>
  </r>
  <r>
    <s v="TXN02857"/>
    <x v="2798"/>
    <x v="4"/>
    <x v="0"/>
    <x v="2"/>
    <n v="2"/>
    <n v="65752"/>
    <n v="131504"/>
    <n v="86332"/>
    <n v="45172"/>
    <n v="1"/>
    <x v="3"/>
    <n v="81"/>
    <x v="0"/>
    <x v="281"/>
    <n v="0.34350285922861662"/>
    <x v="16"/>
    <n v="131504"/>
  </r>
  <r>
    <s v="TXN02858"/>
    <x v="2799"/>
    <x v="5"/>
    <x v="2"/>
    <x v="3"/>
    <n v="3"/>
    <n v="26383"/>
    <n v="79149"/>
    <n v="64140"/>
    <n v="15009"/>
    <n v="2"/>
    <x v="0"/>
    <n v="71"/>
    <x v="3"/>
    <x v="171"/>
    <n v="0.18962968578251146"/>
    <x v="4"/>
    <n v="79149"/>
  </r>
  <r>
    <s v="TXN02859"/>
    <x v="2800"/>
    <x v="1"/>
    <x v="2"/>
    <x v="2"/>
    <n v="3"/>
    <n v="59179"/>
    <n v="177537"/>
    <n v="113641"/>
    <n v="63896"/>
    <n v="3"/>
    <x v="2"/>
    <n v="59"/>
    <x v="1"/>
    <x v="223"/>
    <n v="0.35990244287106349"/>
    <x v="15"/>
    <n v="177537"/>
  </r>
  <r>
    <s v="TXN02860"/>
    <x v="2801"/>
    <x v="5"/>
    <x v="3"/>
    <x v="3"/>
    <n v="9"/>
    <n v="73657"/>
    <n v="662913"/>
    <n v="294408"/>
    <n v="368505"/>
    <n v="1"/>
    <x v="1"/>
    <n v="79"/>
    <x v="1"/>
    <x v="263"/>
    <n v="0.55588742414162939"/>
    <x v="0"/>
    <n v="662913"/>
  </r>
  <r>
    <s v="TXN02861"/>
    <x v="2802"/>
    <x v="0"/>
    <x v="2"/>
    <x v="0"/>
    <n v="8"/>
    <n v="76911"/>
    <n v="615288"/>
    <n v="516480"/>
    <n v="98808"/>
    <n v="3"/>
    <x v="0"/>
    <n v="53"/>
    <x v="2"/>
    <x v="413"/>
    <n v="0.16058821234933884"/>
    <x v="3"/>
    <n v="615288"/>
  </r>
  <r>
    <s v="TXN02862"/>
    <x v="2803"/>
    <x v="1"/>
    <x v="5"/>
    <x v="0"/>
    <n v="1"/>
    <n v="39360"/>
    <n v="39360"/>
    <n v="18560"/>
    <n v="20800"/>
    <n v="1"/>
    <x v="2"/>
    <n v="73"/>
    <x v="1"/>
    <x v="23"/>
    <n v="0.52845528455284552"/>
    <x v="13"/>
    <n v="39360"/>
  </r>
  <r>
    <s v="TXN02863"/>
    <x v="2804"/>
    <x v="4"/>
    <x v="4"/>
    <x v="5"/>
    <n v="5"/>
    <n v="38968"/>
    <n v="194840"/>
    <n v="85062"/>
    <n v="109778"/>
    <n v="2"/>
    <x v="1"/>
    <n v="90"/>
    <x v="1"/>
    <x v="120"/>
    <n v="0.56342640114966125"/>
    <x v="13"/>
    <n v="194840"/>
  </r>
  <r>
    <s v="TXN02864"/>
    <x v="2805"/>
    <x v="0"/>
    <x v="2"/>
    <x v="2"/>
    <n v="1"/>
    <n v="45821"/>
    <n v="45821"/>
    <n v="20956"/>
    <n v="24865"/>
    <n v="3"/>
    <x v="3"/>
    <n v="53"/>
    <x v="3"/>
    <x v="496"/>
    <n v="0.54265511446716574"/>
    <x v="9"/>
    <n v="45821"/>
  </r>
  <r>
    <s v="TXN02865"/>
    <x v="2806"/>
    <x v="3"/>
    <x v="1"/>
    <x v="0"/>
    <n v="3"/>
    <n v="12285"/>
    <n v="36855"/>
    <n v="19765"/>
    <n v="17090"/>
    <n v="3"/>
    <x v="2"/>
    <n v="74"/>
    <x v="1"/>
    <x v="475"/>
    <n v="0.46370913037579703"/>
    <x v="14"/>
    <n v="36855"/>
  </r>
  <r>
    <s v="TXN02866"/>
    <x v="2807"/>
    <x v="3"/>
    <x v="4"/>
    <x v="5"/>
    <n v="2"/>
    <n v="13502"/>
    <n v="27004"/>
    <n v="11890"/>
    <n v="15114"/>
    <n v="1"/>
    <x v="1"/>
    <n v="56"/>
    <x v="0"/>
    <x v="178"/>
    <n v="0.55969486002073765"/>
    <x v="6"/>
    <n v="27004"/>
  </r>
  <r>
    <s v="TXN02867"/>
    <x v="2808"/>
    <x v="3"/>
    <x v="0"/>
    <x v="2"/>
    <n v="3"/>
    <n v="7610"/>
    <n v="22830"/>
    <n v="20175"/>
    <n v="2655"/>
    <n v="2"/>
    <x v="3"/>
    <n v="80"/>
    <x v="2"/>
    <x v="375"/>
    <n v="0.11629434954007885"/>
    <x v="4"/>
    <n v="22830"/>
  </r>
  <r>
    <s v="TXN02868"/>
    <x v="2809"/>
    <x v="3"/>
    <x v="0"/>
    <x v="1"/>
    <n v="2"/>
    <n v="48131"/>
    <n v="96262"/>
    <n v="59737"/>
    <n v="36525"/>
    <n v="1"/>
    <x v="3"/>
    <n v="93"/>
    <x v="3"/>
    <x v="228"/>
    <n v="0.37943321352143111"/>
    <x v="15"/>
    <n v="96262"/>
  </r>
  <r>
    <s v="TXN02869"/>
    <x v="2810"/>
    <x v="3"/>
    <x v="1"/>
    <x v="5"/>
    <n v="10"/>
    <n v="49085"/>
    <n v="490850"/>
    <n v="360730"/>
    <n v="130120"/>
    <n v="5"/>
    <x v="3"/>
    <n v="88"/>
    <x v="3"/>
    <x v="183"/>
    <n v="0.26509116838137925"/>
    <x v="13"/>
    <n v="490850"/>
  </r>
  <r>
    <s v="TXN02870"/>
    <x v="2811"/>
    <x v="5"/>
    <x v="5"/>
    <x v="5"/>
    <n v="5"/>
    <n v="35618"/>
    <n v="178090"/>
    <n v="72769"/>
    <n v="105321"/>
    <n v="4"/>
    <x v="3"/>
    <n v="77"/>
    <x v="3"/>
    <x v="306"/>
    <n v="0.59139199281262278"/>
    <x v="2"/>
    <n v="178090"/>
  </r>
  <r>
    <s v="TXN02871"/>
    <x v="2812"/>
    <x v="1"/>
    <x v="1"/>
    <x v="2"/>
    <n v="8"/>
    <n v="48395"/>
    <n v="387160"/>
    <n v="290651"/>
    <n v="96509"/>
    <n v="1"/>
    <x v="2"/>
    <n v="59"/>
    <x v="2"/>
    <x v="259"/>
    <n v="0.24927420188035954"/>
    <x v="7"/>
    <n v="387160"/>
  </r>
  <r>
    <s v="TXN02872"/>
    <x v="2813"/>
    <x v="5"/>
    <x v="0"/>
    <x v="3"/>
    <n v="7"/>
    <n v="3106"/>
    <n v="21742"/>
    <n v="9611"/>
    <n v="12131"/>
    <n v="1"/>
    <x v="1"/>
    <n v="71"/>
    <x v="1"/>
    <x v="96"/>
    <n v="0.55795235028976176"/>
    <x v="0"/>
    <n v="21742"/>
  </r>
  <r>
    <s v="TXN02873"/>
    <x v="2814"/>
    <x v="5"/>
    <x v="3"/>
    <x v="6"/>
    <n v="9"/>
    <n v="59981"/>
    <n v="539829"/>
    <n v="421247"/>
    <n v="118582"/>
    <n v="3"/>
    <x v="2"/>
    <n v="97"/>
    <x v="0"/>
    <x v="306"/>
    <n v="0.21966585715106079"/>
    <x v="2"/>
    <n v="539829"/>
  </r>
  <r>
    <s v="TXN02874"/>
    <x v="2815"/>
    <x v="2"/>
    <x v="2"/>
    <x v="4"/>
    <n v="5"/>
    <n v="74497"/>
    <n v="372485"/>
    <n v="316953"/>
    <n v="55532"/>
    <n v="4"/>
    <x v="2"/>
    <n v="78"/>
    <x v="1"/>
    <x v="399"/>
    <n v="0.14908519806166692"/>
    <x v="12"/>
    <n v="372485"/>
  </r>
  <r>
    <s v="TXN02875"/>
    <x v="2816"/>
    <x v="0"/>
    <x v="3"/>
    <x v="3"/>
    <n v="5"/>
    <n v="15560"/>
    <n v="77800"/>
    <n v="49881"/>
    <n v="27919"/>
    <n v="4"/>
    <x v="1"/>
    <n v="77"/>
    <x v="0"/>
    <x v="387"/>
    <n v="0.35885604113110542"/>
    <x v="1"/>
    <n v="77800"/>
  </r>
  <r>
    <s v="TXN02876"/>
    <x v="2817"/>
    <x v="4"/>
    <x v="3"/>
    <x v="2"/>
    <n v="1"/>
    <n v="55714"/>
    <n v="55714"/>
    <n v="42727"/>
    <n v="12987"/>
    <n v="4"/>
    <x v="1"/>
    <n v="59"/>
    <x v="0"/>
    <x v="117"/>
    <n v="0.23310119539074559"/>
    <x v="9"/>
    <n v="55714"/>
  </r>
  <r>
    <s v="TXN02877"/>
    <x v="2818"/>
    <x v="5"/>
    <x v="0"/>
    <x v="3"/>
    <n v="9"/>
    <n v="60466"/>
    <n v="544194"/>
    <n v="394727"/>
    <n v="149467"/>
    <n v="1"/>
    <x v="1"/>
    <n v="70"/>
    <x v="0"/>
    <x v="222"/>
    <n v="0.2746575669706024"/>
    <x v="8"/>
    <n v="544194"/>
  </r>
  <r>
    <s v="TXN02878"/>
    <x v="2819"/>
    <x v="1"/>
    <x v="4"/>
    <x v="2"/>
    <n v="3"/>
    <n v="51803"/>
    <n v="155409"/>
    <n v="116969"/>
    <n v="38440"/>
    <n v="2"/>
    <x v="2"/>
    <n v="64"/>
    <x v="0"/>
    <x v="196"/>
    <n v="0.24734732222715544"/>
    <x v="3"/>
    <n v="155409"/>
  </r>
  <r>
    <s v="TXN02879"/>
    <x v="2820"/>
    <x v="3"/>
    <x v="4"/>
    <x v="4"/>
    <n v="6"/>
    <n v="5209"/>
    <n v="31254"/>
    <n v="23544"/>
    <n v="7710"/>
    <n v="4"/>
    <x v="0"/>
    <n v="59"/>
    <x v="2"/>
    <x v="5"/>
    <n v="0.24668842388174314"/>
    <x v="5"/>
    <n v="31254"/>
  </r>
  <r>
    <s v="TXN02880"/>
    <x v="2821"/>
    <x v="4"/>
    <x v="4"/>
    <x v="6"/>
    <n v="9"/>
    <n v="26638"/>
    <n v="239742"/>
    <n v="106362"/>
    <n v="133380"/>
    <n v="3"/>
    <x v="3"/>
    <n v="63"/>
    <x v="3"/>
    <x v="11"/>
    <n v="0.55634807417974319"/>
    <x v="0"/>
    <n v="239742"/>
  </r>
  <r>
    <s v="TXN02881"/>
    <x v="2822"/>
    <x v="0"/>
    <x v="4"/>
    <x v="4"/>
    <n v="1"/>
    <n v="1813"/>
    <n v="1813"/>
    <n v="1219"/>
    <n v="594"/>
    <n v="2"/>
    <x v="2"/>
    <n v="53"/>
    <x v="1"/>
    <x v="152"/>
    <n v="0.32763375620518476"/>
    <x v="13"/>
    <n v="1813"/>
  </r>
  <r>
    <s v="TXN02882"/>
    <x v="2823"/>
    <x v="3"/>
    <x v="4"/>
    <x v="2"/>
    <n v="5"/>
    <n v="55223"/>
    <n v="276115"/>
    <n v="209528"/>
    <n v="66587"/>
    <n v="4"/>
    <x v="0"/>
    <n v="88"/>
    <x v="1"/>
    <x v="459"/>
    <n v="0.2411567643916484"/>
    <x v="0"/>
    <n v="276115"/>
  </r>
  <r>
    <s v="TXN02883"/>
    <x v="2824"/>
    <x v="1"/>
    <x v="4"/>
    <x v="0"/>
    <n v="8"/>
    <n v="5425"/>
    <n v="43400"/>
    <n v="18987"/>
    <n v="24413"/>
    <n v="4"/>
    <x v="3"/>
    <n v="84"/>
    <x v="1"/>
    <x v="474"/>
    <n v="0.56251152073732724"/>
    <x v="3"/>
    <n v="43400"/>
  </r>
  <r>
    <s v="TXN02884"/>
    <x v="2825"/>
    <x v="4"/>
    <x v="2"/>
    <x v="6"/>
    <n v="4"/>
    <n v="35331"/>
    <n v="141324"/>
    <n v="82585"/>
    <n v="58739"/>
    <n v="4"/>
    <x v="0"/>
    <n v="95"/>
    <x v="0"/>
    <x v="443"/>
    <n v="0.41563357957600972"/>
    <x v="4"/>
    <n v="141324"/>
  </r>
  <r>
    <s v="TXN02885"/>
    <x v="2826"/>
    <x v="0"/>
    <x v="2"/>
    <x v="1"/>
    <n v="9"/>
    <n v="6546"/>
    <n v="58914"/>
    <n v="39798"/>
    <n v="19116"/>
    <n v="5"/>
    <x v="3"/>
    <n v="66"/>
    <x v="0"/>
    <x v="15"/>
    <n v="0.32447296058661779"/>
    <x v="3"/>
    <n v="58914"/>
  </r>
  <r>
    <s v="TXN02886"/>
    <x v="2827"/>
    <x v="3"/>
    <x v="4"/>
    <x v="6"/>
    <n v="1"/>
    <n v="79353"/>
    <n v="79353"/>
    <n v="70060"/>
    <n v="9293"/>
    <n v="3"/>
    <x v="1"/>
    <n v="68"/>
    <x v="0"/>
    <x v="252"/>
    <n v="0.1171096240847857"/>
    <x v="1"/>
    <n v="79353"/>
  </r>
  <r>
    <s v="TXN02887"/>
    <x v="2828"/>
    <x v="3"/>
    <x v="0"/>
    <x v="0"/>
    <n v="4"/>
    <n v="29878"/>
    <n v="119512"/>
    <n v="80450"/>
    <n v="39062"/>
    <n v="2"/>
    <x v="3"/>
    <n v="59"/>
    <x v="2"/>
    <x v="81"/>
    <n v="0.32684583974830977"/>
    <x v="6"/>
    <n v="119512"/>
  </r>
  <r>
    <s v="TXN02888"/>
    <x v="2829"/>
    <x v="2"/>
    <x v="4"/>
    <x v="6"/>
    <n v="10"/>
    <n v="70707"/>
    <n v="707070"/>
    <n v="346745"/>
    <n v="360325"/>
    <n v="1"/>
    <x v="1"/>
    <n v="69"/>
    <x v="1"/>
    <x v="361"/>
    <n v="0.50960300960300964"/>
    <x v="6"/>
    <n v="707070"/>
  </r>
  <r>
    <s v="TXN02889"/>
    <x v="2830"/>
    <x v="0"/>
    <x v="3"/>
    <x v="3"/>
    <n v="3"/>
    <n v="18340"/>
    <n v="55020"/>
    <n v="25802"/>
    <n v="29218"/>
    <n v="4"/>
    <x v="1"/>
    <n v="58"/>
    <x v="0"/>
    <x v="83"/>
    <n v="0.53104325699745547"/>
    <x v="13"/>
    <n v="55020"/>
  </r>
  <r>
    <s v="TXN02890"/>
    <x v="2831"/>
    <x v="1"/>
    <x v="5"/>
    <x v="0"/>
    <n v="7"/>
    <n v="3347"/>
    <n v="23429"/>
    <n v="12527"/>
    <n v="10902"/>
    <n v="5"/>
    <x v="1"/>
    <n v="67"/>
    <x v="1"/>
    <x v="163"/>
    <n v="0.46532075632762815"/>
    <x v="3"/>
    <n v="23429"/>
  </r>
  <r>
    <s v="TXN02891"/>
    <x v="2832"/>
    <x v="2"/>
    <x v="2"/>
    <x v="3"/>
    <n v="4"/>
    <n v="937"/>
    <n v="3748"/>
    <n v="1554"/>
    <n v="2194"/>
    <n v="4"/>
    <x v="3"/>
    <n v="89"/>
    <x v="2"/>
    <x v="191"/>
    <n v="0.58537886872998934"/>
    <x v="8"/>
    <n v="3748"/>
  </r>
  <r>
    <s v="TXN02892"/>
    <x v="2833"/>
    <x v="5"/>
    <x v="1"/>
    <x v="6"/>
    <n v="8"/>
    <n v="24785"/>
    <n v="198280"/>
    <n v="159035"/>
    <n v="39245"/>
    <n v="3"/>
    <x v="3"/>
    <n v="74"/>
    <x v="2"/>
    <x v="170"/>
    <n v="0.19792717369376639"/>
    <x v="11"/>
    <n v="198280"/>
  </r>
  <r>
    <s v="TXN02893"/>
    <x v="2834"/>
    <x v="0"/>
    <x v="4"/>
    <x v="2"/>
    <n v="9"/>
    <n v="55199"/>
    <n v="496791"/>
    <n v="206191"/>
    <n v="290600"/>
    <n v="4"/>
    <x v="0"/>
    <n v="87"/>
    <x v="0"/>
    <x v="490"/>
    <n v="0.58495423628849963"/>
    <x v="4"/>
    <n v="496791"/>
  </r>
  <r>
    <s v="TXN02894"/>
    <x v="2835"/>
    <x v="3"/>
    <x v="1"/>
    <x v="4"/>
    <n v="1"/>
    <n v="73944"/>
    <n v="73944"/>
    <n v="53783"/>
    <n v="20161"/>
    <n v="3"/>
    <x v="0"/>
    <n v="55"/>
    <x v="3"/>
    <x v="15"/>
    <n v="0.27265227739911285"/>
    <x v="3"/>
    <n v="73944"/>
  </r>
  <r>
    <s v="TXN02895"/>
    <x v="2836"/>
    <x v="0"/>
    <x v="2"/>
    <x v="3"/>
    <n v="9"/>
    <n v="23771"/>
    <n v="213939"/>
    <n v="155997"/>
    <n v="57942"/>
    <n v="4"/>
    <x v="0"/>
    <n v="86"/>
    <x v="2"/>
    <x v="211"/>
    <n v="0.27083420975137773"/>
    <x v="2"/>
    <n v="213939"/>
  </r>
  <r>
    <s v="TXN02896"/>
    <x v="2837"/>
    <x v="3"/>
    <x v="5"/>
    <x v="5"/>
    <n v="3"/>
    <n v="74988"/>
    <n v="224964"/>
    <n v="167654"/>
    <n v="57310"/>
    <n v="4"/>
    <x v="1"/>
    <n v="78"/>
    <x v="2"/>
    <x v="131"/>
    <n v="0.25475187141053679"/>
    <x v="2"/>
    <n v="224964"/>
  </r>
  <r>
    <s v="TXN02897"/>
    <x v="2838"/>
    <x v="4"/>
    <x v="0"/>
    <x v="1"/>
    <n v="1"/>
    <n v="50098"/>
    <n v="50098"/>
    <n v="44144"/>
    <n v="5954"/>
    <n v="1"/>
    <x v="3"/>
    <n v="93"/>
    <x v="2"/>
    <x v="473"/>
    <n v="0.11884705976286479"/>
    <x v="10"/>
    <n v="50098"/>
  </r>
  <r>
    <s v="TXN02898"/>
    <x v="2839"/>
    <x v="2"/>
    <x v="0"/>
    <x v="1"/>
    <n v="1"/>
    <n v="12173"/>
    <n v="12173"/>
    <n v="6839"/>
    <n v="5334"/>
    <n v="3"/>
    <x v="2"/>
    <n v="59"/>
    <x v="3"/>
    <x v="432"/>
    <n v="0.4381828637147786"/>
    <x v="12"/>
    <n v="12173"/>
  </r>
  <r>
    <s v="TXN02899"/>
    <x v="2840"/>
    <x v="3"/>
    <x v="4"/>
    <x v="0"/>
    <n v="4"/>
    <n v="71960"/>
    <n v="287840"/>
    <n v="203017"/>
    <n v="84823"/>
    <n v="5"/>
    <x v="2"/>
    <n v="78"/>
    <x v="1"/>
    <x v="206"/>
    <n v="0.29468802112284603"/>
    <x v="0"/>
    <n v="287840"/>
  </r>
  <r>
    <s v="TXN02900"/>
    <x v="2841"/>
    <x v="1"/>
    <x v="4"/>
    <x v="6"/>
    <n v="7"/>
    <n v="9417"/>
    <n v="65919"/>
    <n v="42932"/>
    <n v="22987"/>
    <n v="5"/>
    <x v="0"/>
    <n v="100"/>
    <x v="2"/>
    <x v="324"/>
    <n v="0.34871584823798907"/>
    <x v="10"/>
    <n v="65919"/>
  </r>
  <r>
    <s v="TXN02901"/>
    <x v="2842"/>
    <x v="3"/>
    <x v="3"/>
    <x v="0"/>
    <n v="3"/>
    <n v="37070"/>
    <n v="111210"/>
    <n v="50694"/>
    <n v="60516"/>
    <n v="2"/>
    <x v="2"/>
    <n v="57"/>
    <x v="3"/>
    <x v="113"/>
    <n v="0.54415969786889673"/>
    <x v="0"/>
    <n v="111210"/>
  </r>
  <r>
    <s v="TXN02902"/>
    <x v="2843"/>
    <x v="5"/>
    <x v="1"/>
    <x v="0"/>
    <n v="5"/>
    <n v="21624"/>
    <n v="108120"/>
    <n v="72882"/>
    <n v="35238"/>
    <n v="4"/>
    <x v="3"/>
    <n v="60"/>
    <x v="3"/>
    <x v="395"/>
    <n v="0.32591564927857936"/>
    <x v="9"/>
    <n v="108120"/>
  </r>
  <r>
    <s v="TXN02903"/>
    <x v="2844"/>
    <x v="0"/>
    <x v="1"/>
    <x v="2"/>
    <n v="6"/>
    <n v="23002"/>
    <n v="138012"/>
    <n v="58677"/>
    <n v="79335"/>
    <n v="5"/>
    <x v="2"/>
    <n v="54"/>
    <x v="3"/>
    <x v="247"/>
    <n v="0.57484131814624817"/>
    <x v="10"/>
    <n v="138012"/>
  </r>
  <r>
    <s v="TXN02904"/>
    <x v="2581"/>
    <x v="1"/>
    <x v="5"/>
    <x v="3"/>
    <n v="7"/>
    <n v="43063"/>
    <n v="301441"/>
    <n v="132264"/>
    <n v="169177"/>
    <n v="2"/>
    <x v="2"/>
    <n v="85"/>
    <x v="0"/>
    <x v="118"/>
    <n v="0.56122757023762526"/>
    <x v="2"/>
    <n v="301441"/>
  </r>
  <r>
    <s v="TXN02905"/>
    <x v="2845"/>
    <x v="4"/>
    <x v="3"/>
    <x v="4"/>
    <n v="4"/>
    <n v="10534"/>
    <n v="42136"/>
    <n v="37177"/>
    <n v="4959"/>
    <n v="1"/>
    <x v="0"/>
    <n v="60"/>
    <x v="3"/>
    <x v="149"/>
    <n v="0.11769033605468009"/>
    <x v="10"/>
    <n v="42136"/>
  </r>
  <r>
    <s v="TXN02906"/>
    <x v="2846"/>
    <x v="3"/>
    <x v="3"/>
    <x v="0"/>
    <n v="6"/>
    <n v="70760"/>
    <n v="424560"/>
    <n v="314237"/>
    <n v="110323"/>
    <n v="4"/>
    <x v="0"/>
    <n v="91"/>
    <x v="1"/>
    <x v="370"/>
    <n v="0.25985255323158091"/>
    <x v="12"/>
    <n v="424560"/>
  </r>
  <r>
    <s v="TXN02907"/>
    <x v="2847"/>
    <x v="5"/>
    <x v="5"/>
    <x v="3"/>
    <n v="6"/>
    <n v="40628"/>
    <n v="243768"/>
    <n v="150516"/>
    <n v="93252"/>
    <n v="3"/>
    <x v="1"/>
    <n v="51"/>
    <x v="0"/>
    <x v="271"/>
    <n v="0.38254405828492666"/>
    <x v="16"/>
    <n v="243768"/>
  </r>
  <r>
    <s v="TXN02908"/>
    <x v="2616"/>
    <x v="0"/>
    <x v="0"/>
    <x v="2"/>
    <n v="7"/>
    <n v="19314"/>
    <n v="135198"/>
    <n v="107385"/>
    <n v="27813"/>
    <n v="1"/>
    <x v="1"/>
    <n v="74"/>
    <x v="0"/>
    <x v="397"/>
    <n v="0.20572049882394711"/>
    <x v="10"/>
    <n v="135198"/>
  </r>
  <r>
    <s v="TXN02909"/>
    <x v="2848"/>
    <x v="3"/>
    <x v="1"/>
    <x v="3"/>
    <n v="8"/>
    <n v="31571"/>
    <n v="252568"/>
    <n v="120610"/>
    <n v="131958"/>
    <n v="4"/>
    <x v="1"/>
    <n v="55"/>
    <x v="3"/>
    <x v="214"/>
    <n v="0.5224652370846663"/>
    <x v="2"/>
    <n v="252568"/>
  </r>
  <r>
    <s v="TXN02910"/>
    <x v="2849"/>
    <x v="0"/>
    <x v="1"/>
    <x v="6"/>
    <n v="1"/>
    <n v="72274"/>
    <n v="72274"/>
    <n v="56108"/>
    <n v="16166"/>
    <n v="4"/>
    <x v="3"/>
    <n v="71"/>
    <x v="2"/>
    <x v="450"/>
    <n v="0.22367656418629106"/>
    <x v="6"/>
    <n v="72274"/>
  </r>
  <r>
    <s v="TXN02911"/>
    <x v="2850"/>
    <x v="5"/>
    <x v="2"/>
    <x v="2"/>
    <n v="5"/>
    <n v="60842"/>
    <n v="304210"/>
    <n v="140586"/>
    <n v="163624"/>
    <n v="2"/>
    <x v="1"/>
    <n v="85"/>
    <x v="1"/>
    <x v="463"/>
    <n v="0.53786529042437792"/>
    <x v="8"/>
    <n v="304210"/>
  </r>
  <r>
    <s v="TXN02912"/>
    <x v="2851"/>
    <x v="3"/>
    <x v="4"/>
    <x v="4"/>
    <n v="7"/>
    <n v="50371"/>
    <n v="352597"/>
    <n v="256008"/>
    <n v="96589"/>
    <n v="1"/>
    <x v="1"/>
    <n v="89"/>
    <x v="1"/>
    <x v="50"/>
    <n v="0.27393596655672059"/>
    <x v="14"/>
    <n v="352597"/>
  </r>
  <r>
    <s v="TXN02913"/>
    <x v="2225"/>
    <x v="1"/>
    <x v="1"/>
    <x v="4"/>
    <n v="1"/>
    <n v="74889"/>
    <n v="74889"/>
    <n v="57785"/>
    <n v="17104"/>
    <n v="4"/>
    <x v="1"/>
    <n v="61"/>
    <x v="2"/>
    <x v="214"/>
    <n v="0.22839135253508525"/>
    <x v="2"/>
    <n v="74889"/>
  </r>
  <r>
    <s v="TXN02914"/>
    <x v="2852"/>
    <x v="3"/>
    <x v="0"/>
    <x v="1"/>
    <n v="4"/>
    <n v="40347"/>
    <n v="161388"/>
    <n v="96655"/>
    <n v="64733"/>
    <n v="5"/>
    <x v="2"/>
    <n v="95"/>
    <x v="1"/>
    <x v="15"/>
    <n v="0.40110169281483132"/>
    <x v="3"/>
    <n v="161388"/>
  </r>
  <r>
    <s v="TXN02915"/>
    <x v="2853"/>
    <x v="4"/>
    <x v="4"/>
    <x v="1"/>
    <n v="4"/>
    <n v="24287"/>
    <n v="97148"/>
    <n v="72008"/>
    <n v="25140"/>
    <n v="3"/>
    <x v="1"/>
    <n v="75"/>
    <x v="0"/>
    <x v="249"/>
    <n v="0.25878041750730846"/>
    <x v="8"/>
    <n v="97148"/>
  </r>
  <r>
    <s v="TXN02916"/>
    <x v="2854"/>
    <x v="5"/>
    <x v="2"/>
    <x v="2"/>
    <n v="4"/>
    <n v="44886"/>
    <n v="179544"/>
    <n v="126038"/>
    <n v="53506"/>
    <n v="1"/>
    <x v="2"/>
    <n v="71"/>
    <x v="3"/>
    <x v="348"/>
    <n v="0.29801051552822705"/>
    <x v="6"/>
    <n v="179544"/>
  </r>
  <r>
    <s v="TXN02917"/>
    <x v="2855"/>
    <x v="2"/>
    <x v="0"/>
    <x v="5"/>
    <n v="8"/>
    <n v="49032"/>
    <n v="392256"/>
    <n v="334423"/>
    <n v="57833"/>
    <n v="5"/>
    <x v="3"/>
    <n v="77"/>
    <x v="1"/>
    <x v="341"/>
    <n v="0.14743687795725241"/>
    <x v="6"/>
    <n v="392256"/>
  </r>
  <r>
    <s v="TXN02918"/>
    <x v="2856"/>
    <x v="0"/>
    <x v="3"/>
    <x v="3"/>
    <n v="10"/>
    <n v="72392"/>
    <n v="723920"/>
    <n v="649771"/>
    <n v="74149"/>
    <n v="2"/>
    <x v="3"/>
    <n v="85"/>
    <x v="1"/>
    <x v="451"/>
    <n v="0.10242706376395182"/>
    <x v="12"/>
    <n v="723920"/>
  </r>
  <r>
    <s v="TXN02919"/>
    <x v="2857"/>
    <x v="1"/>
    <x v="0"/>
    <x v="3"/>
    <n v="5"/>
    <n v="19280"/>
    <n v="96400"/>
    <n v="75985"/>
    <n v="20415"/>
    <n v="4"/>
    <x v="0"/>
    <n v="66"/>
    <x v="2"/>
    <x v="11"/>
    <n v="0.21177385892116182"/>
    <x v="0"/>
    <n v="96400"/>
  </r>
  <r>
    <s v="TXN02920"/>
    <x v="2858"/>
    <x v="2"/>
    <x v="0"/>
    <x v="3"/>
    <n v="9"/>
    <n v="39991"/>
    <n v="359919"/>
    <n v="288816"/>
    <n v="71103"/>
    <n v="4"/>
    <x v="1"/>
    <n v="98"/>
    <x v="1"/>
    <x v="366"/>
    <n v="0.19755278270944296"/>
    <x v="11"/>
    <n v="359919"/>
  </r>
  <r>
    <s v="TXN02921"/>
    <x v="2859"/>
    <x v="1"/>
    <x v="0"/>
    <x v="5"/>
    <n v="5"/>
    <n v="27152"/>
    <n v="135760"/>
    <n v="75399"/>
    <n v="60361"/>
    <n v="1"/>
    <x v="1"/>
    <n v="67"/>
    <x v="2"/>
    <x v="254"/>
    <n v="0.44461549793753685"/>
    <x v="15"/>
    <n v="135760"/>
  </r>
  <r>
    <s v="TXN02922"/>
    <x v="2860"/>
    <x v="3"/>
    <x v="1"/>
    <x v="2"/>
    <n v="1"/>
    <n v="67852"/>
    <n v="67852"/>
    <n v="48107"/>
    <n v="19745"/>
    <n v="3"/>
    <x v="2"/>
    <n v="93"/>
    <x v="1"/>
    <x v="173"/>
    <n v="0.29100100218121794"/>
    <x v="5"/>
    <n v="67852"/>
  </r>
  <r>
    <s v="TXN02923"/>
    <x v="2861"/>
    <x v="5"/>
    <x v="2"/>
    <x v="4"/>
    <n v="6"/>
    <n v="16817"/>
    <n v="100902"/>
    <n v="48904"/>
    <n v="51998"/>
    <n v="5"/>
    <x v="1"/>
    <n v="77"/>
    <x v="1"/>
    <x v="151"/>
    <n v="0.51533170799389505"/>
    <x v="11"/>
    <n v="100902"/>
  </r>
  <r>
    <s v="TXN02924"/>
    <x v="2862"/>
    <x v="3"/>
    <x v="0"/>
    <x v="6"/>
    <n v="8"/>
    <n v="34732"/>
    <n v="277856"/>
    <n v="112378"/>
    <n v="165478"/>
    <n v="4"/>
    <x v="2"/>
    <n v="68"/>
    <x v="1"/>
    <x v="304"/>
    <n v="0.59555309224922259"/>
    <x v="6"/>
    <n v="277856"/>
  </r>
  <r>
    <s v="TXN02925"/>
    <x v="2863"/>
    <x v="3"/>
    <x v="2"/>
    <x v="4"/>
    <n v="3"/>
    <n v="27606"/>
    <n v="82818"/>
    <n v="39260"/>
    <n v="43558"/>
    <n v="5"/>
    <x v="2"/>
    <n v="61"/>
    <x v="0"/>
    <x v="386"/>
    <n v="0.52594846530947381"/>
    <x v="1"/>
    <n v="82818"/>
  </r>
  <r>
    <s v="TXN02926"/>
    <x v="2864"/>
    <x v="3"/>
    <x v="1"/>
    <x v="3"/>
    <n v="6"/>
    <n v="34857"/>
    <n v="209142"/>
    <n v="154240"/>
    <n v="54902"/>
    <n v="3"/>
    <x v="1"/>
    <n v="94"/>
    <x v="2"/>
    <x v="97"/>
    <n v="0.26251063870480346"/>
    <x v="5"/>
    <n v="209142"/>
  </r>
  <r>
    <s v="TXN02927"/>
    <x v="2865"/>
    <x v="4"/>
    <x v="2"/>
    <x v="5"/>
    <n v="6"/>
    <n v="17475"/>
    <n v="104850"/>
    <n v="44688"/>
    <n v="60162"/>
    <n v="4"/>
    <x v="0"/>
    <n v="56"/>
    <x v="2"/>
    <x v="26"/>
    <n v="0.57379113018597994"/>
    <x v="3"/>
    <n v="104850"/>
  </r>
  <r>
    <s v="TXN02928"/>
    <x v="2866"/>
    <x v="3"/>
    <x v="4"/>
    <x v="2"/>
    <n v="4"/>
    <n v="15096"/>
    <n v="60384"/>
    <n v="27654"/>
    <n v="32730"/>
    <n v="5"/>
    <x v="2"/>
    <n v="68"/>
    <x v="3"/>
    <x v="36"/>
    <n v="0.54203100158982509"/>
    <x v="11"/>
    <n v="60384"/>
  </r>
  <r>
    <s v="TXN02929"/>
    <x v="2867"/>
    <x v="0"/>
    <x v="1"/>
    <x v="6"/>
    <n v="1"/>
    <n v="28216"/>
    <n v="28216"/>
    <n v="22722"/>
    <n v="5494"/>
    <n v="2"/>
    <x v="2"/>
    <n v="60"/>
    <x v="3"/>
    <x v="332"/>
    <n v="0.19471222001701163"/>
    <x v="6"/>
    <n v="28216"/>
  </r>
  <r>
    <s v="TXN02930"/>
    <x v="2868"/>
    <x v="4"/>
    <x v="4"/>
    <x v="2"/>
    <n v="2"/>
    <n v="30958"/>
    <n v="61916"/>
    <n v="43972"/>
    <n v="17944"/>
    <n v="4"/>
    <x v="3"/>
    <n v="60"/>
    <x v="1"/>
    <x v="316"/>
    <n v="0.28981200335939017"/>
    <x v="10"/>
    <n v="61916"/>
  </r>
  <r>
    <s v="TXN02931"/>
    <x v="2869"/>
    <x v="5"/>
    <x v="5"/>
    <x v="3"/>
    <n v="4"/>
    <n v="6783"/>
    <n v="27132"/>
    <n v="13426"/>
    <n v="13706"/>
    <n v="3"/>
    <x v="2"/>
    <n v="84"/>
    <x v="3"/>
    <x v="488"/>
    <n v="0.50515995872033026"/>
    <x v="8"/>
    <n v="27132"/>
  </r>
  <r>
    <s v="TXN02932"/>
    <x v="2870"/>
    <x v="5"/>
    <x v="5"/>
    <x v="0"/>
    <n v="9"/>
    <n v="66687"/>
    <n v="600183"/>
    <n v="426967"/>
    <n v="173216"/>
    <n v="2"/>
    <x v="0"/>
    <n v="53"/>
    <x v="2"/>
    <x v="45"/>
    <n v="0.2886053087141755"/>
    <x v="8"/>
    <n v="600183"/>
  </r>
  <r>
    <s v="TXN02933"/>
    <x v="2871"/>
    <x v="4"/>
    <x v="1"/>
    <x v="2"/>
    <n v="5"/>
    <n v="37881"/>
    <n v="189405"/>
    <n v="131573"/>
    <n v="57832"/>
    <n v="1"/>
    <x v="2"/>
    <n v="93"/>
    <x v="0"/>
    <x v="376"/>
    <n v="0.3053351284284998"/>
    <x v="13"/>
    <n v="189405"/>
  </r>
  <r>
    <s v="TXN02934"/>
    <x v="2872"/>
    <x v="1"/>
    <x v="1"/>
    <x v="5"/>
    <n v="10"/>
    <n v="68724"/>
    <n v="687240"/>
    <n v="344380"/>
    <n v="342860"/>
    <n v="5"/>
    <x v="0"/>
    <n v="54"/>
    <x v="1"/>
    <x v="133"/>
    <n v="0.49889412723357196"/>
    <x v="4"/>
    <n v="687240"/>
  </r>
  <r>
    <s v="TXN02935"/>
    <x v="2873"/>
    <x v="3"/>
    <x v="2"/>
    <x v="0"/>
    <n v="1"/>
    <n v="26534"/>
    <n v="26534"/>
    <n v="21684"/>
    <n v="4850"/>
    <n v="4"/>
    <x v="3"/>
    <n v="71"/>
    <x v="3"/>
    <x v="488"/>
    <n v="0.18278435215195599"/>
    <x v="8"/>
    <n v="26534"/>
  </r>
  <r>
    <s v="TXN02936"/>
    <x v="2874"/>
    <x v="4"/>
    <x v="4"/>
    <x v="2"/>
    <n v="10"/>
    <n v="54675"/>
    <n v="546750"/>
    <n v="312205"/>
    <n v="234545"/>
    <n v="3"/>
    <x v="3"/>
    <n v="58"/>
    <x v="1"/>
    <x v="122"/>
    <n v="0.42898033836305444"/>
    <x v="12"/>
    <n v="546750"/>
  </r>
  <r>
    <s v="TXN02937"/>
    <x v="2875"/>
    <x v="5"/>
    <x v="3"/>
    <x v="0"/>
    <n v="4"/>
    <n v="36362"/>
    <n v="145448"/>
    <n v="60898"/>
    <n v="84550"/>
    <n v="2"/>
    <x v="2"/>
    <n v="87"/>
    <x v="0"/>
    <x v="150"/>
    <n v="0.58130740883339749"/>
    <x v="13"/>
    <n v="145448"/>
  </r>
  <r>
    <s v="TXN02938"/>
    <x v="2876"/>
    <x v="1"/>
    <x v="5"/>
    <x v="0"/>
    <n v="9"/>
    <n v="77797"/>
    <n v="700173"/>
    <n v="366004"/>
    <n v="334169"/>
    <n v="2"/>
    <x v="1"/>
    <n v="57"/>
    <x v="2"/>
    <x v="440"/>
    <n v="0.477266332749192"/>
    <x v="1"/>
    <n v="700173"/>
  </r>
  <r>
    <s v="TXN02939"/>
    <x v="2877"/>
    <x v="4"/>
    <x v="4"/>
    <x v="2"/>
    <n v="5"/>
    <n v="72859"/>
    <n v="364295"/>
    <n v="200410"/>
    <n v="163885"/>
    <n v="1"/>
    <x v="2"/>
    <n v="90"/>
    <x v="2"/>
    <x v="396"/>
    <n v="0.44986892490975722"/>
    <x v="15"/>
    <n v="364295"/>
  </r>
  <r>
    <s v="TXN02940"/>
    <x v="2878"/>
    <x v="4"/>
    <x v="2"/>
    <x v="4"/>
    <n v="5"/>
    <n v="21756"/>
    <n v="108780"/>
    <n v="43709"/>
    <n v="65071"/>
    <n v="5"/>
    <x v="3"/>
    <n v="84"/>
    <x v="3"/>
    <x v="416"/>
    <n v="0.59818900533186248"/>
    <x v="0"/>
    <n v="108780"/>
  </r>
  <r>
    <s v="TXN02941"/>
    <x v="2879"/>
    <x v="1"/>
    <x v="2"/>
    <x v="0"/>
    <n v="10"/>
    <n v="40211"/>
    <n v="402110"/>
    <n v="319219"/>
    <n v="82891"/>
    <n v="4"/>
    <x v="3"/>
    <n v="51"/>
    <x v="2"/>
    <x v="473"/>
    <n v="0.20614011091492379"/>
    <x v="10"/>
    <n v="402110"/>
  </r>
  <r>
    <s v="TXN02942"/>
    <x v="2880"/>
    <x v="5"/>
    <x v="5"/>
    <x v="0"/>
    <n v="6"/>
    <n v="7357"/>
    <n v="44142"/>
    <n v="33225"/>
    <n v="10917"/>
    <n v="4"/>
    <x v="3"/>
    <n v="54"/>
    <x v="1"/>
    <x v="287"/>
    <n v="0.24731548185401658"/>
    <x v="1"/>
    <n v="44142"/>
  </r>
  <r>
    <s v="TXN02943"/>
    <x v="2881"/>
    <x v="0"/>
    <x v="3"/>
    <x v="1"/>
    <n v="9"/>
    <n v="31359"/>
    <n v="282231"/>
    <n v="182991"/>
    <n v="99240"/>
    <n v="4"/>
    <x v="1"/>
    <n v="96"/>
    <x v="0"/>
    <x v="258"/>
    <n v="0.35162685884966571"/>
    <x v="10"/>
    <n v="282231"/>
  </r>
  <r>
    <s v="TXN02944"/>
    <x v="2882"/>
    <x v="3"/>
    <x v="0"/>
    <x v="1"/>
    <n v="1"/>
    <n v="6159"/>
    <n v="6159"/>
    <n v="3944"/>
    <n v="2215"/>
    <n v="2"/>
    <x v="3"/>
    <n v="71"/>
    <x v="1"/>
    <x v="208"/>
    <n v="0.35963630459490176"/>
    <x v="15"/>
    <n v="6159"/>
  </r>
  <r>
    <s v="TXN02945"/>
    <x v="2883"/>
    <x v="5"/>
    <x v="0"/>
    <x v="6"/>
    <n v="9"/>
    <n v="50625"/>
    <n v="455625"/>
    <n v="319308"/>
    <n v="136317"/>
    <n v="1"/>
    <x v="2"/>
    <n v="85"/>
    <x v="0"/>
    <x v="66"/>
    <n v="0.29918683127572016"/>
    <x v="8"/>
    <n v="455625"/>
  </r>
  <r>
    <s v="TXN02946"/>
    <x v="2884"/>
    <x v="4"/>
    <x v="1"/>
    <x v="1"/>
    <n v="3"/>
    <n v="53276"/>
    <n v="159828"/>
    <n v="142973"/>
    <n v="16855"/>
    <n v="4"/>
    <x v="2"/>
    <n v="82"/>
    <x v="1"/>
    <x v="289"/>
    <n v="0.10545711640013014"/>
    <x v="13"/>
    <n v="159828"/>
  </r>
  <r>
    <s v="TXN02947"/>
    <x v="2885"/>
    <x v="0"/>
    <x v="2"/>
    <x v="0"/>
    <n v="10"/>
    <n v="3442"/>
    <n v="34420"/>
    <n v="18347"/>
    <n v="16073"/>
    <n v="4"/>
    <x v="2"/>
    <n v="98"/>
    <x v="0"/>
    <x v="146"/>
    <n v="0.46696687972109241"/>
    <x v="16"/>
    <n v="34420"/>
  </r>
  <r>
    <s v="TXN02948"/>
    <x v="2886"/>
    <x v="5"/>
    <x v="1"/>
    <x v="3"/>
    <n v="7"/>
    <n v="60679"/>
    <n v="424753"/>
    <n v="322062"/>
    <n v="102691"/>
    <n v="2"/>
    <x v="2"/>
    <n v="66"/>
    <x v="1"/>
    <x v="408"/>
    <n v="0.24176639129093849"/>
    <x v="3"/>
    <n v="424753"/>
  </r>
  <r>
    <s v="TXN02949"/>
    <x v="2887"/>
    <x v="4"/>
    <x v="1"/>
    <x v="3"/>
    <n v="3"/>
    <n v="40570"/>
    <n v="121710"/>
    <n v="67513"/>
    <n v="54197"/>
    <n v="2"/>
    <x v="2"/>
    <n v="52"/>
    <x v="3"/>
    <x v="84"/>
    <n v="0.44529619587544161"/>
    <x v="0"/>
    <n v="121710"/>
  </r>
  <r>
    <s v="TXN02950"/>
    <x v="2888"/>
    <x v="0"/>
    <x v="5"/>
    <x v="6"/>
    <n v="3"/>
    <n v="1698"/>
    <n v="5094"/>
    <n v="3132"/>
    <n v="1962"/>
    <n v="2"/>
    <x v="0"/>
    <n v="56"/>
    <x v="3"/>
    <x v="160"/>
    <n v="0.38515901060070673"/>
    <x v="8"/>
    <n v="5094"/>
  </r>
  <r>
    <s v="TXN02951"/>
    <x v="2889"/>
    <x v="1"/>
    <x v="1"/>
    <x v="2"/>
    <n v="8"/>
    <n v="43812"/>
    <n v="350496"/>
    <n v="152196"/>
    <n v="198300"/>
    <n v="4"/>
    <x v="3"/>
    <n v="98"/>
    <x v="0"/>
    <x v="397"/>
    <n v="0.56576965215009589"/>
    <x v="10"/>
    <n v="350496"/>
  </r>
  <r>
    <s v="TXN02952"/>
    <x v="2890"/>
    <x v="0"/>
    <x v="3"/>
    <x v="3"/>
    <n v="8"/>
    <n v="51669"/>
    <n v="413352"/>
    <n v="294816"/>
    <n v="118536"/>
    <n v="5"/>
    <x v="1"/>
    <n v="92"/>
    <x v="3"/>
    <x v="420"/>
    <n v="0.28676769436219007"/>
    <x v="8"/>
    <n v="413352"/>
  </r>
  <r>
    <s v="TXN02953"/>
    <x v="2891"/>
    <x v="0"/>
    <x v="0"/>
    <x v="3"/>
    <n v="6"/>
    <n v="888"/>
    <n v="5328"/>
    <n v="2332"/>
    <n v="2996"/>
    <n v="4"/>
    <x v="0"/>
    <n v="91"/>
    <x v="1"/>
    <x v="486"/>
    <n v="0.56231231231231227"/>
    <x v="11"/>
    <n v="5328"/>
  </r>
  <r>
    <s v="TXN02954"/>
    <x v="2892"/>
    <x v="5"/>
    <x v="2"/>
    <x v="0"/>
    <n v="2"/>
    <n v="48229"/>
    <n v="96458"/>
    <n v="41828"/>
    <n v="54630"/>
    <n v="5"/>
    <x v="0"/>
    <n v="90"/>
    <x v="3"/>
    <x v="375"/>
    <n v="0.56636048850276799"/>
    <x v="4"/>
    <n v="96458"/>
  </r>
  <r>
    <s v="TXN02955"/>
    <x v="2893"/>
    <x v="5"/>
    <x v="3"/>
    <x v="3"/>
    <n v="7"/>
    <n v="58779"/>
    <n v="411453"/>
    <n v="167489"/>
    <n v="243964"/>
    <n v="1"/>
    <x v="0"/>
    <n v="78"/>
    <x v="3"/>
    <x v="193"/>
    <n v="0.59293285016757691"/>
    <x v="12"/>
    <n v="411453"/>
  </r>
  <r>
    <s v="TXN02956"/>
    <x v="2894"/>
    <x v="0"/>
    <x v="3"/>
    <x v="5"/>
    <n v="4"/>
    <n v="63027"/>
    <n v="252108"/>
    <n v="107555"/>
    <n v="144553"/>
    <n v="1"/>
    <x v="0"/>
    <n v="52"/>
    <x v="2"/>
    <x v="126"/>
    <n v="0.57337728275183653"/>
    <x v="2"/>
    <n v="252108"/>
  </r>
  <r>
    <s v="TXN02957"/>
    <x v="2895"/>
    <x v="3"/>
    <x v="4"/>
    <x v="5"/>
    <n v="10"/>
    <n v="70639"/>
    <n v="706390"/>
    <n v="631946"/>
    <n v="74444"/>
    <n v="4"/>
    <x v="0"/>
    <n v="93"/>
    <x v="0"/>
    <x v="257"/>
    <n v="0.10538654284460426"/>
    <x v="6"/>
    <n v="706390"/>
  </r>
  <r>
    <s v="TXN02958"/>
    <x v="2896"/>
    <x v="2"/>
    <x v="3"/>
    <x v="1"/>
    <n v="10"/>
    <n v="76725"/>
    <n v="767250"/>
    <n v="360106"/>
    <n v="407144"/>
    <n v="1"/>
    <x v="0"/>
    <n v="65"/>
    <x v="2"/>
    <x v="283"/>
    <n v="0.53065363310524605"/>
    <x v="12"/>
    <n v="767250"/>
  </r>
  <r>
    <s v="TXN02959"/>
    <x v="2897"/>
    <x v="4"/>
    <x v="2"/>
    <x v="0"/>
    <n v="6"/>
    <n v="4463"/>
    <n v="26778"/>
    <n v="20127"/>
    <n v="6651"/>
    <n v="1"/>
    <x v="2"/>
    <n v="65"/>
    <x v="1"/>
    <x v="152"/>
    <n v="0.24837553215326014"/>
    <x v="13"/>
    <n v="26778"/>
  </r>
  <r>
    <s v="TXN02960"/>
    <x v="2898"/>
    <x v="4"/>
    <x v="0"/>
    <x v="0"/>
    <n v="8"/>
    <n v="30848"/>
    <n v="246784"/>
    <n v="157435"/>
    <n v="89349"/>
    <n v="5"/>
    <x v="1"/>
    <n v="90"/>
    <x v="0"/>
    <x v="142"/>
    <n v="0.36205345565352698"/>
    <x v="1"/>
    <n v="246784"/>
  </r>
  <r>
    <s v="TXN02961"/>
    <x v="2899"/>
    <x v="2"/>
    <x v="2"/>
    <x v="3"/>
    <n v="6"/>
    <n v="34455"/>
    <n v="206730"/>
    <n v="143599"/>
    <n v="63131"/>
    <n v="5"/>
    <x v="0"/>
    <n v="66"/>
    <x v="3"/>
    <x v="479"/>
    <n v="0.30537899675905772"/>
    <x v="15"/>
    <n v="206730"/>
  </r>
  <r>
    <s v="TXN02962"/>
    <x v="2900"/>
    <x v="1"/>
    <x v="0"/>
    <x v="1"/>
    <n v="8"/>
    <n v="34093"/>
    <n v="272744"/>
    <n v="161757"/>
    <n v="110987"/>
    <n v="3"/>
    <x v="0"/>
    <n v="71"/>
    <x v="3"/>
    <x v="229"/>
    <n v="0.40692737512099258"/>
    <x v="9"/>
    <n v="272744"/>
  </r>
  <r>
    <s v="TXN02963"/>
    <x v="2901"/>
    <x v="5"/>
    <x v="4"/>
    <x v="4"/>
    <n v="9"/>
    <n v="5768"/>
    <n v="51912"/>
    <n v="29988"/>
    <n v="21924"/>
    <n v="5"/>
    <x v="0"/>
    <n v="96"/>
    <x v="1"/>
    <x v="261"/>
    <n v="0.42233009708737862"/>
    <x v="12"/>
    <n v="51912"/>
  </r>
  <r>
    <s v="TXN02964"/>
    <x v="249"/>
    <x v="2"/>
    <x v="2"/>
    <x v="5"/>
    <n v="2"/>
    <n v="20727"/>
    <n v="41454"/>
    <n v="17470"/>
    <n v="23984"/>
    <n v="1"/>
    <x v="3"/>
    <n v="70"/>
    <x v="0"/>
    <x v="78"/>
    <n v="0.57856901625898582"/>
    <x v="15"/>
    <n v="41454"/>
  </r>
  <r>
    <s v="TXN02965"/>
    <x v="2902"/>
    <x v="4"/>
    <x v="4"/>
    <x v="2"/>
    <n v="2"/>
    <n v="29402"/>
    <n v="58804"/>
    <n v="52589"/>
    <n v="6215"/>
    <n v="5"/>
    <x v="1"/>
    <n v="52"/>
    <x v="0"/>
    <x v="72"/>
    <n v="0.10569008910958438"/>
    <x v="13"/>
    <n v="58804"/>
  </r>
  <r>
    <s v="TXN02966"/>
    <x v="2903"/>
    <x v="5"/>
    <x v="2"/>
    <x v="4"/>
    <n v="9"/>
    <n v="64734"/>
    <n v="582606"/>
    <n v="450959"/>
    <n v="131647"/>
    <n v="2"/>
    <x v="3"/>
    <n v="54"/>
    <x v="2"/>
    <x v="376"/>
    <n v="0.22596231415399087"/>
    <x v="13"/>
    <n v="582606"/>
  </r>
  <r>
    <s v="TXN02967"/>
    <x v="2904"/>
    <x v="4"/>
    <x v="2"/>
    <x v="2"/>
    <n v="7"/>
    <n v="44161"/>
    <n v="309127"/>
    <n v="242970"/>
    <n v="66157"/>
    <n v="4"/>
    <x v="3"/>
    <n v="50"/>
    <x v="3"/>
    <x v="213"/>
    <n v="0.21401236385045627"/>
    <x v="8"/>
    <n v="309127"/>
  </r>
  <r>
    <s v="TXN02968"/>
    <x v="2905"/>
    <x v="4"/>
    <x v="2"/>
    <x v="2"/>
    <n v="1"/>
    <n v="69815"/>
    <n v="69815"/>
    <n v="52403"/>
    <n v="17412"/>
    <n v="5"/>
    <x v="2"/>
    <n v="82"/>
    <x v="2"/>
    <x v="211"/>
    <n v="0.24940199097615126"/>
    <x v="2"/>
    <n v="69815"/>
  </r>
  <r>
    <s v="TXN02969"/>
    <x v="2906"/>
    <x v="5"/>
    <x v="1"/>
    <x v="3"/>
    <n v="9"/>
    <n v="52404"/>
    <n v="471636"/>
    <n v="274524"/>
    <n v="197112"/>
    <n v="2"/>
    <x v="1"/>
    <n v="76"/>
    <x v="2"/>
    <x v="130"/>
    <n v="0.41793247334809047"/>
    <x v="9"/>
    <n v="471636"/>
  </r>
  <r>
    <s v="TXN02970"/>
    <x v="2907"/>
    <x v="1"/>
    <x v="0"/>
    <x v="3"/>
    <n v="2"/>
    <n v="47402"/>
    <n v="94804"/>
    <n v="63659"/>
    <n v="31145"/>
    <n v="5"/>
    <x v="3"/>
    <n v="78"/>
    <x v="3"/>
    <x v="103"/>
    <n v="0.32851989367537232"/>
    <x v="15"/>
    <n v="94804"/>
  </r>
  <r>
    <s v="TXN02971"/>
    <x v="2908"/>
    <x v="4"/>
    <x v="3"/>
    <x v="2"/>
    <n v="2"/>
    <n v="20089"/>
    <n v="40178"/>
    <n v="32138"/>
    <n v="8040"/>
    <n v="2"/>
    <x v="1"/>
    <n v="52"/>
    <x v="1"/>
    <x v="85"/>
    <n v="0.20010951266862462"/>
    <x v="0"/>
    <n v="40178"/>
  </r>
  <r>
    <s v="TXN02972"/>
    <x v="2909"/>
    <x v="1"/>
    <x v="4"/>
    <x v="0"/>
    <n v="5"/>
    <n v="13138"/>
    <n v="65690"/>
    <n v="45248"/>
    <n v="20442"/>
    <n v="3"/>
    <x v="0"/>
    <n v="77"/>
    <x v="2"/>
    <x v="414"/>
    <n v="0.31118891764347695"/>
    <x v="11"/>
    <n v="65690"/>
  </r>
  <r>
    <s v="TXN02973"/>
    <x v="2910"/>
    <x v="3"/>
    <x v="1"/>
    <x v="1"/>
    <n v="5"/>
    <n v="45780"/>
    <n v="228900"/>
    <n v="140345"/>
    <n v="88555"/>
    <n v="2"/>
    <x v="0"/>
    <n v="92"/>
    <x v="1"/>
    <x v="288"/>
    <n v="0.38687199650502402"/>
    <x v="13"/>
    <n v="228900"/>
  </r>
  <r>
    <s v="TXN02974"/>
    <x v="2911"/>
    <x v="2"/>
    <x v="2"/>
    <x v="5"/>
    <n v="8"/>
    <n v="1010"/>
    <n v="8080"/>
    <n v="5497"/>
    <n v="2583"/>
    <n v="2"/>
    <x v="3"/>
    <n v="60"/>
    <x v="3"/>
    <x v="375"/>
    <n v="0.31967821782178218"/>
    <x v="4"/>
    <n v="8080"/>
  </r>
  <r>
    <s v="TXN02975"/>
    <x v="2912"/>
    <x v="3"/>
    <x v="5"/>
    <x v="4"/>
    <n v="7"/>
    <n v="79527"/>
    <n v="556689"/>
    <n v="424101"/>
    <n v="132588"/>
    <n v="3"/>
    <x v="2"/>
    <n v="75"/>
    <x v="2"/>
    <x v="90"/>
    <n v="0.23817248050527315"/>
    <x v="15"/>
    <n v="556689"/>
  </r>
  <r>
    <s v="TXN02976"/>
    <x v="2913"/>
    <x v="2"/>
    <x v="0"/>
    <x v="5"/>
    <n v="8"/>
    <n v="1615"/>
    <n v="12920"/>
    <n v="9150"/>
    <n v="3770"/>
    <n v="2"/>
    <x v="0"/>
    <n v="85"/>
    <x v="2"/>
    <x v="109"/>
    <n v="0.29179566563467491"/>
    <x v="9"/>
    <n v="12920"/>
  </r>
  <r>
    <s v="TXN02977"/>
    <x v="2914"/>
    <x v="4"/>
    <x v="5"/>
    <x v="5"/>
    <n v="8"/>
    <n v="48701"/>
    <n v="389608"/>
    <n v="155844"/>
    <n v="233764"/>
    <n v="4"/>
    <x v="1"/>
    <n v="88"/>
    <x v="3"/>
    <x v="306"/>
    <n v="0.5999979466540728"/>
    <x v="2"/>
    <n v="389608"/>
  </r>
  <r>
    <s v="TXN02978"/>
    <x v="2915"/>
    <x v="0"/>
    <x v="5"/>
    <x v="6"/>
    <n v="4"/>
    <n v="32715"/>
    <n v="130860"/>
    <n v="92769"/>
    <n v="38091"/>
    <n v="1"/>
    <x v="2"/>
    <n v="86"/>
    <x v="0"/>
    <x v="75"/>
    <n v="0.29108207244383311"/>
    <x v="2"/>
    <n v="130860"/>
  </r>
  <r>
    <s v="TXN02979"/>
    <x v="2916"/>
    <x v="2"/>
    <x v="3"/>
    <x v="5"/>
    <n v="4"/>
    <n v="68337"/>
    <n v="273348"/>
    <n v="238593"/>
    <n v="34755"/>
    <n v="1"/>
    <x v="0"/>
    <n v="74"/>
    <x v="1"/>
    <x v="70"/>
    <n v="0.12714561657667151"/>
    <x v="9"/>
    <n v="273348"/>
  </r>
  <r>
    <s v="TXN02980"/>
    <x v="255"/>
    <x v="3"/>
    <x v="1"/>
    <x v="1"/>
    <n v="5"/>
    <n v="15620"/>
    <n v="78100"/>
    <n v="38134"/>
    <n v="39966"/>
    <n v="4"/>
    <x v="1"/>
    <n v="97"/>
    <x v="1"/>
    <x v="140"/>
    <n v="0.51172855313700383"/>
    <x v="15"/>
    <n v="78100"/>
  </r>
  <r>
    <s v="TXN02981"/>
    <x v="2917"/>
    <x v="3"/>
    <x v="3"/>
    <x v="1"/>
    <n v="9"/>
    <n v="78030"/>
    <n v="702270"/>
    <n v="402789"/>
    <n v="299481"/>
    <n v="5"/>
    <x v="3"/>
    <n v="55"/>
    <x v="2"/>
    <x v="311"/>
    <n v="0.42644709299841943"/>
    <x v="9"/>
    <n v="702270"/>
  </r>
  <r>
    <s v="TXN02982"/>
    <x v="2918"/>
    <x v="1"/>
    <x v="1"/>
    <x v="4"/>
    <n v="7"/>
    <n v="54172"/>
    <n v="379204"/>
    <n v="319003"/>
    <n v="60201"/>
    <n v="2"/>
    <x v="3"/>
    <n v="63"/>
    <x v="3"/>
    <x v="143"/>
    <n v="0.15875623674855752"/>
    <x v="11"/>
    <n v="379204"/>
  </r>
  <r>
    <s v="TXN02983"/>
    <x v="910"/>
    <x v="2"/>
    <x v="4"/>
    <x v="2"/>
    <n v="4"/>
    <n v="26114"/>
    <n v="104456"/>
    <n v="80839"/>
    <n v="23617"/>
    <n v="4"/>
    <x v="1"/>
    <n v="86"/>
    <x v="1"/>
    <x v="80"/>
    <n v="0.22609519797809605"/>
    <x v="5"/>
    <n v="104456"/>
  </r>
  <r>
    <s v="TXN02984"/>
    <x v="2919"/>
    <x v="4"/>
    <x v="4"/>
    <x v="2"/>
    <n v="3"/>
    <n v="23333"/>
    <n v="69999"/>
    <n v="32825"/>
    <n v="37174"/>
    <n v="4"/>
    <x v="3"/>
    <n v="80"/>
    <x v="2"/>
    <x v="364"/>
    <n v="0.5310647294961357"/>
    <x v="0"/>
    <n v="69999"/>
  </r>
  <r>
    <s v="TXN02985"/>
    <x v="2920"/>
    <x v="4"/>
    <x v="5"/>
    <x v="1"/>
    <n v="1"/>
    <n v="46357"/>
    <n v="46357"/>
    <n v="36470"/>
    <n v="9887"/>
    <n v="5"/>
    <x v="2"/>
    <n v="94"/>
    <x v="0"/>
    <x v="24"/>
    <n v="0.2132795478568501"/>
    <x v="7"/>
    <n v="46357"/>
  </r>
  <r>
    <s v="TXN02986"/>
    <x v="2921"/>
    <x v="2"/>
    <x v="4"/>
    <x v="5"/>
    <n v="5"/>
    <n v="24593"/>
    <n v="122965"/>
    <n v="60538"/>
    <n v="62427"/>
    <n v="3"/>
    <x v="2"/>
    <n v="82"/>
    <x v="3"/>
    <x v="132"/>
    <n v="0.50768104745252718"/>
    <x v="7"/>
    <n v="122965"/>
  </r>
  <r>
    <s v="TXN02987"/>
    <x v="2922"/>
    <x v="2"/>
    <x v="1"/>
    <x v="6"/>
    <n v="9"/>
    <n v="77247"/>
    <n v="695223"/>
    <n v="548630"/>
    <n v="146593"/>
    <n v="5"/>
    <x v="2"/>
    <n v="65"/>
    <x v="0"/>
    <x v="213"/>
    <n v="0.21085752341335082"/>
    <x v="8"/>
    <n v="695223"/>
  </r>
  <r>
    <s v="TXN02988"/>
    <x v="2923"/>
    <x v="5"/>
    <x v="1"/>
    <x v="4"/>
    <n v="9"/>
    <n v="41833"/>
    <n v="376497"/>
    <n v="155047"/>
    <n v="221450"/>
    <n v="3"/>
    <x v="2"/>
    <n v="82"/>
    <x v="1"/>
    <x v="384"/>
    <n v="0.58818529762521343"/>
    <x v="1"/>
    <n v="376497"/>
  </r>
  <r>
    <s v="TXN02989"/>
    <x v="2924"/>
    <x v="0"/>
    <x v="1"/>
    <x v="2"/>
    <n v="1"/>
    <n v="50879"/>
    <n v="50879"/>
    <n v="38107"/>
    <n v="12772"/>
    <n v="5"/>
    <x v="3"/>
    <n v="100"/>
    <x v="1"/>
    <x v="412"/>
    <n v="0.25102694628432165"/>
    <x v="13"/>
    <n v="50879"/>
  </r>
  <r>
    <s v="TXN02990"/>
    <x v="2925"/>
    <x v="4"/>
    <x v="3"/>
    <x v="5"/>
    <n v="2"/>
    <n v="76270"/>
    <n v="152540"/>
    <n v="73036"/>
    <n v="79504"/>
    <n v="5"/>
    <x v="2"/>
    <n v="68"/>
    <x v="3"/>
    <x v="32"/>
    <n v="0.52120099645994489"/>
    <x v="10"/>
    <n v="152540"/>
  </r>
  <r>
    <s v="TXN02991"/>
    <x v="2926"/>
    <x v="0"/>
    <x v="2"/>
    <x v="2"/>
    <n v="2"/>
    <n v="60727"/>
    <n v="121454"/>
    <n v="74777"/>
    <n v="46677"/>
    <n v="1"/>
    <x v="2"/>
    <n v="70"/>
    <x v="2"/>
    <x v="46"/>
    <n v="0.38431834274704829"/>
    <x v="13"/>
    <n v="121454"/>
  </r>
  <r>
    <s v="TXN02992"/>
    <x v="2927"/>
    <x v="3"/>
    <x v="4"/>
    <x v="0"/>
    <n v="8"/>
    <n v="18417"/>
    <n v="147336"/>
    <n v="75108"/>
    <n v="72228"/>
    <n v="3"/>
    <x v="2"/>
    <n v="62"/>
    <x v="2"/>
    <x v="218"/>
    <n v="0.49022642124124449"/>
    <x v="3"/>
    <n v="147336"/>
  </r>
  <r>
    <s v="TXN02993"/>
    <x v="2928"/>
    <x v="3"/>
    <x v="4"/>
    <x v="3"/>
    <n v="4"/>
    <n v="79825"/>
    <n v="319300"/>
    <n v="222442"/>
    <n v="96858"/>
    <n v="1"/>
    <x v="1"/>
    <n v="84"/>
    <x v="0"/>
    <x v="312"/>
    <n v="0.30334481678672093"/>
    <x v="2"/>
    <n v="319300"/>
  </r>
  <r>
    <s v="TXN02994"/>
    <x v="2929"/>
    <x v="5"/>
    <x v="5"/>
    <x v="1"/>
    <n v="3"/>
    <n v="66772"/>
    <n v="200316"/>
    <n v="105896"/>
    <n v="94420"/>
    <n v="3"/>
    <x v="1"/>
    <n v="100"/>
    <x v="3"/>
    <x v="89"/>
    <n v="0.47135525869126782"/>
    <x v="10"/>
    <n v="200316"/>
  </r>
  <r>
    <s v="TXN02995"/>
    <x v="2930"/>
    <x v="1"/>
    <x v="2"/>
    <x v="1"/>
    <n v="6"/>
    <n v="59199"/>
    <n v="355194"/>
    <n v="308216"/>
    <n v="46978"/>
    <n v="4"/>
    <x v="3"/>
    <n v="67"/>
    <x v="0"/>
    <x v="346"/>
    <n v="0.13226011700648097"/>
    <x v="12"/>
    <n v="355194"/>
  </r>
  <r>
    <s v="TXN02996"/>
    <x v="2931"/>
    <x v="0"/>
    <x v="3"/>
    <x v="3"/>
    <n v="1"/>
    <n v="17156"/>
    <n v="17156"/>
    <n v="9438"/>
    <n v="7718"/>
    <n v="1"/>
    <x v="0"/>
    <n v="51"/>
    <x v="3"/>
    <x v="20"/>
    <n v="0.44987176498018189"/>
    <x v="12"/>
    <n v="17156"/>
  </r>
  <r>
    <s v="TXN02997"/>
    <x v="2932"/>
    <x v="3"/>
    <x v="1"/>
    <x v="3"/>
    <n v="4"/>
    <n v="51787"/>
    <n v="207148"/>
    <n v="149635"/>
    <n v="57513"/>
    <n v="3"/>
    <x v="1"/>
    <n v="54"/>
    <x v="0"/>
    <x v="243"/>
    <n v="0.27764207233475585"/>
    <x v="7"/>
    <n v="207148"/>
  </r>
  <r>
    <s v="TXN02998"/>
    <x v="2933"/>
    <x v="2"/>
    <x v="2"/>
    <x v="6"/>
    <n v="8"/>
    <n v="69987"/>
    <n v="559896"/>
    <n v="343635"/>
    <n v="216261"/>
    <n v="3"/>
    <x v="1"/>
    <n v="61"/>
    <x v="2"/>
    <x v="455"/>
    <n v="0.38625208967379654"/>
    <x v="15"/>
    <n v="559896"/>
  </r>
  <r>
    <s v="TXN02999"/>
    <x v="2934"/>
    <x v="1"/>
    <x v="4"/>
    <x v="4"/>
    <n v="1"/>
    <n v="46524"/>
    <n v="46524"/>
    <n v="23366"/>
    <n v="23158"/>
    <n v="1"/>
    <x v="0"/>
    <n v="98"/>
    <x v="0"/>
    <x v="285"/>
    <n v="0.49776459461783168"/>
    <x v="7"/>
    <n v="46524"/>
  </r>
  <r>
    <s v="TXN03000"/>
    <x v="2935"/>
    <x v="3"/>
    <x v="1"/>
    <x v="6"/>
    <n v="2"/>
    <n v="70441"/>
    <n v="140882"/>
    <n v="69437"/>
    <n v="71445"/>
    <n v="2"/>
    <x v="3"/>
    <n v="96"/>
    <x v="2"/>
    <x v="128"/>
    <n v="0.50712653142346076"/>
    <x v="13"/>
    <n v="140882"/>
  </r>
  <r>
    <s v="TXN03001"/>
    <x v="2936"/>
    <x v="5"/>
    <x v="0"/>
    <x v="6"/>
    <n v="9"/>
    <n v="9417"/>
    <n v="84753"/>
    <n v="53595"/>
    <n v="31158"/>
    <n v="2"/>
    <x v="2"/>
    <n v="85"/>
    <x v="2"/>
    <x v="16"/>
    <n v="0.36763300414144634"/>
    <x v="7"/>
    <n v="84753"/>
  </r>
  <r>
    <s v="TXN03002"/>
    <x v="2937"/>
    <x v="4"/>
    <x v="0"/>
    <x v="5"/>
    <n v="6"/>
    <n v="8633"/>
    <n v="51798"/>
    <n v="21023"/>
    <n v="30775"/>
    <n v="2"/>
    <x v="1"/>
    <n v="93"/>
    <x v="2"/>
    <x v="436"/>
    <n v="0.59413490868373298"/>
    <x v="12"/>
    <n v="51798"/>
  </r>
  <r>
    <s v="TXN03003"/>
    <x v="2938"/>
    <x v="1"/>
    <x v="1"/>
    <x v="4"/>
    <n v="8"/>
    <n v="63515"/>
    <n v="508120"/>
    <n v="247855"/>
    <n v="260265"/>
    <n v="3"/>
    <x v="2"/>
    <n v="95"/>
    <x v="2"/>
    <x v="106"/>
    <n v="0.51221168227977643"/>
    <x v="4"/>
    <n v="508120"/>
  </r>
  <r>
    <s v="TXN03004"/>
    <x v="2939"/>
    <x v="0"/>
    <x v="5"/>
    <x v="3"/>
    <n v="9"/>
    <n v="12688"/>
    <n v="114192"/>
    <n v="71524"/>
    <n v="42668"/>
    <n v="5"/>
    <x v="0"/>
    <n v="64"/>
    <x v="3"/>
    <x v="469"/>
    <n v="0.37365139414319742"/>
    <x v="10"/>
    <n v="114192"/>
  </r>
  <r>
    <s v="TXN03005"/>
    <x v="2940"/>
    <x v="0"/>
    <x v="3"/>
    <x v="5"/>
    <n v="4"/>
    <n v="54672"/>
    <n v="218688"/>
    <n v="105404"/>
    <n v="113284"/>
    <n v="5"/>
    <x v="2"/>
    <n v="64"/>
    <x v="1"/>
    <x v="34"/>
    <n v="0.5180165349721978"/>
    <x v="10"/>
    <n v="218688"/>
  </r>
  <r>
    <s v="TXN03006"/>
    <x v="2941"/>
    <x v="4"/>
    <x v="3"/>
    <x v="6"/>
    <n v="9"/>
    <n v="33524"/>
    <n v="301716"/>
    <n v="160033"/>
    <n v="141683"/>
    <n v="4"/>
    <x v="3"/>
    <n v="92"/>
    <x v="0"/>
    <x v="251"/>
    <n v="0.46959060838669475"/>
    <x v="10"/>
    <n v="301716"/>
  </r>
  <r>
    <s v="TXN03007"/>
    <x v="2942"/>
    <x v="5"/>
    <x v="0"/>
    <x v="1"/>
    <n v="7"/>
    <n v="11507"/>
    <n v="80549"/>
    <n v="71207"/>
    <n v="9342"/>
    <n v="4"/>
    <x v="0"/>
    <n v="74"/>
    <x v="2"/>
    <x v="364"/>
    <n v="0.11597909347105488"/>
    <x v="0"/>
    <n v="80549"/>
  </r>
  <r>
    <s v="TXN03008"/>
    <x v="2943"/>
    <x v="5"/>
    <x v="4"/>
    <x v="4"/>
    <n v="3"/>
    <n v="57631"/>
    <n v="172893"/>
    <n v="99307"/>
    <n v="73586"/>
    <n v="1"/>
    <x v="2"/>
    <n v="64"/>
    <x v="3"/>
    <x v="79"/>
    <n v="0.4256158433250623"/>
    <x v="11"/>
    <n v="172893"/>
  </r>
  <r>
    <s v="TXN03009"/>
    <x v="2944"/>
    <x v="3"/>
    <x v="0"/>
    <x v="1"/>
    <n v="7"/>
    <n v="19490"/>
    <n v="136430"/>
    <n v="59445"/>
    <n v="76985"/>
    <n v="5"/>
    <x v="0"/>
    <n v="88"/>
    <x v="0"/>
    <x v="332"/>
    <n v="0.56428204940262405"/>
    <x v="6"/>
    <n v="136430"/>
  </r>
  <r>
    <s v="TXN03010"/>
    <x v="2945"/>
    <x v="5"/>
    <x v="4"/>
    <x v="4"/>
    <n v="2"/>
    <n v="47983"/>
    <n v="95966"/>
    <n v="65040"/>
    <n v="30926"/>
    <n v="1"/>
    <x v="2"/>
    <n v="62"/>
    <x v="3"/>
    <x v="490"/>
    <n v="0.32225996707167121"/>
    <x v="4"/>
    <n v="95966"/>
  </r>
  <r>
    <s v="TXN03011"/>
    <x v="2946"/>
    <x v="5"/>
    <x v="5"/>
    <x v="2"/>
    <n v="1"/>
    <n v="5123"/>
    <n v="5123"/>
    <n v="3905"/>
    <n v="1218"/>
    <n v="1"/>
    <x v="2"/>
    <n v="80"/>
    <x v="0"/>
    <x v="315"/>
    <n v="0.23775131758735116"/>
    <x v="5"/>
    <n v="5123"/>
  </r>
  <r>
    <s v="TXN03012"/>
    <x v="2947"/>
    <x v="3"/>
    <x v="4"/>
    <x v="5"/>
    <n v="1"/>
    <n v="46878"/>
    <n v="46878"/>
    <n v="32588"/>
    <n v="14290"/>
    <n v="1"/>
    <x v="2"/>
    <n v="64"/>
    <x v="0"/>
    <x v="277"/>
    <n v="0.30483382396859932"/>
    <x v="5"/>
    <n v="46878"/>
  </r>
  <r>
    <s v="TXN03013"/>
    <x v="2948"/>
    <x v="5"/>
    <x v="2"/>
    <x v="5"/>
    <n v="1"/>
    <n v="16327"/>
    <n v="16327"/>
    <n v="7435"/>
    <n v="8892"/>
    <n v="4"/>
    <x v="2"/>
    <n v="95"/>
    <x v="3"/>
    <x v="252"/>
    <n v="0.54461934219391195"/>
    <x v="1"/>
    <n v="16327"/>
  </r>
  <r>
    <s v="TXN03014"/>
    <x v="2949"/>
    <x v="1"/>
    <x v="2"/>
    <x v="0"/>
    <n v="4"/>
    <n v="34032"/>
    <n v="136128"/>
    <n v="77329"/>
    <n v="58799"/>
    <n v="1"/>
    <x v="2"/>
    <n v="80"/>
    <x v="1"/>
    <x v="487"/>
    <n v="0.43193905735778093"/>
    <x v="0"/>
    <n v="136128"/>
  </r>
  <r>
    <s v="TXN03015"/>
    <x v="2950"/>
    <x v="1"/>
    <x v="5"/>
    <x v="0"/>
    <n v="3"/>
    <n v="11289"/>
    <n v="33867"/>
    <n v="28539"/>
    <n v="5328"/>
    <n v="3"/>
    <x v="1"/>
    <n v="98"/>
    <x v="1"/>
    <x v="123"/>
    <n v="0.15732128620781291"/>
    <x v="16"/>
    <n v="33867"/>
  </r>
  <r>
    <s v="TXN03016"/>
    <x v="2951"/>
    <x v="0"/>
    <x v="5"/>
    <x v="4"/>
    <n v="10"/>
    <n v="70471"/>
    <n v="704710"/>
    <n v="597767"/>
    <n v="106943"/>
    <n v="1"/>
    <x v="1"/>
    <n v="96"/>
    <x v="1"/>
    <x v="438"/>
    <n v="0.15175462246881696"/>
    <x v="4"/>
    <n v="704710"/>
  </r>
  <r>
    <s v="TXN03017"/>
    <x v="2952"/>
    <x v="0"/>
    <x v="5"/>
    <x v="1"/>
    <n v="10"/>
    <n v="49077"/>
    <n v="490770"/>
    <n v="315933"/>
    <n v="174837"/>
    <n v="2"/>
    <x v="0"/>
    <n v="58"/>
    <x v="3"/>
    <x v="193"/>
    <n v="0.35625038205269272"/>
    <x v="12"/>
    <n v="490770"/>
  </r>
  <r>
    <s v="TXN03018"/>
    <x v="2953"/>
    <x v="1"/>
    <x v="4"/>
    <x v="3"/>
    <n v="5"/>
    <n v="23714"/>
    <n v="118570"/>
    <n v="61683"/>
    <n v="56887"/>
    <n v="3"/>
    <x v="2"/>
    <n v="51"/>
    <x v="3"/>
    <x v="44"/>
    <n v="0.47977565994771021"/>
    <x v="10"/>
    <n v="118570"/>
  </r>
  <r>
    <s v="TXN03019"/>
    <x v="2954"/>
    <x v="1"/>
    <x v="0"/>
    <x v="0"/>
    <n v="5"/>
    <n v="33163"/>
    <n v="165815"/>
    <n v="107866"/>
    <n v="57949"/>
    <n v="3"/>
    <x v="0"/>
    <n v="74"/>
    <x v="3"/>
    <x v="362"/>
    <n v="0.34947984199258209"/>
    <x v="14"/>
    <n v="165815"/>
  </r>
  <r>
    <s v="TXN03020"/>
    <x v="2955"/>
    <x v="0"/>
    <x v="1"/>
    <x v="4"/>
    <n v="6"/>
    <n v="46474"/>
    <n v="278844"/>
    <n v="190688"/>
    <n v="88156"/>
    <n v="3"/>
    <x v="2"/>
    <n v="82"/>
    <x v="2"/>
    <x v="84"/>
    <n v="0.31614809714392278"/>
    <x v="0"/>
    <n v="278844"/>
  </r>
  <r>
    <s v="TXN03021"/>
    <x v="2956"/>
    <x v="1"/>
    <x v="5"/>
    <x v="2"/>
    <n v="3"/>
    <n v="13822"/>
    <n v="41466"/>
    <n v="36786"/>
    <n v="4680"/>
    <n v="2"/>
    <x v="1"/>
    <n v="58"/>
    <x v="3"/>
    <x v="331"/>
    <n v="0.11286355086094632"/>
    <x v="9"/>
    <n v="41466"/>
  </r>
  <r>
    <s v="TXN03022"/>
    <x v="2957"/>
    <x v="4"/>
    <x v="4"/>
    <x v="5"/>
    <n v="4"/>
    <n v="10658"/>
    <n v="42632"/>
    <n v="37852"/>
    <n v="4780"/>
    <n v="5"/>
    <x v="0"/>
    <n v="70"/>
    <x v="2"/>
    <x v="403"/>
    <n v="0.11212234940889473"/>
    <x v="11"/>
    <n v="42632"/>
  </r>
  <r>
    <s v="TXN03023"/>
    <x v="2958"/>
    <x v="1"/>
    <x v="3"/>
    <x v="0"/>
    <n v="3"/>
    <n v="56974"/>
    <n v="170922"/>
    <n v="138675"/>
    <n v="32247"/>
    <n v="1"/>
    <x v="2"/>
    <n v="72"/>
    <x v="2"/>
    <x v="425"/>
    <n v="0.18866500509004108"/>
    <x v="1"/>
    <n v="170922"/>
  </r>
  <r>
    <s v="TXN03024"/>
    <x v="2959"/>
    <x v="2"/>
    <x v="4"/>
    <x v="6"/>
    <n v="1"/>
    <n v="72474"/>
    <n v="72474"/>
    <n v="63878"/>
    <n v="8596"/>
    <n v="1"/>
    <x v="3"/>
    <n v="85"/>
    <x v="3"/>
    <x v="336"/>
    <n v="0.11860805254298093"/>
    <x v="7"/>
    <n v="72474"/>
  </r>
  <r>
    <s v="TXN03025"/>
    <x v="2960"/>
    <x v="3"/>
    <x v="0"/>
    <x v="6"/>
    <n v="6"/>
    <n v="15197"/>
    <n v="91182"/>
    <n v="52086"/>
    <n v="39096"/>
    <n v="1"/>
    <x v="2"/>
    <n v="91"/>
    <x v="0"/>
    <x v="124"/>
    <n v="0.42876883595446469"/>
    <x v="8"/>
    <n v="91182"/>
  </r>
  <r>
    <s v="TXN03026"/>
    <x v="2961"/>
    <x v="4"/>
    <x v="3"/>
    <x v="2"/>
    <n v="5"/>
    <n v="63776"/>
    <n v="318880"/>
    <n v="183750"/>
    <n v="135130"/>
    <n v="4"/>
    <x v="3"/>
    <n v="73"/>
    <x v="0"/>
    <x v="39"/>
    <n v="0.42376442548921223"/>
    <x v="1"/>
    <n v="318880"/>
  </r>
  <r>
    <s v="TXN03027"/>
    <x v="2962"/>
    <x v="4"/>
    <x v="3"/>
    <x v="3"/>
    <n v="4"/>
    <n v="49299"/>
    <n v="197196"/>
    <n v="152920"/>
    <n v="44276"/>
    <n v="2"/>
    <x v="2"/>
    <n v="73"/>
    <x v="1"/>
    <x v="445"/>
    <n v="0.22452788089007891"/>
    <x v="12"/>
    <n v="197196"/>
  </r>
  <r>
    <s v="TXN03028"/>
    <x v="2963"/>
    <x v="4"/>
    <x v="0"/>
    <x v="2"/>
    <n v="8"/>
    <n v="68926"/>
    <n v="551408"/>
    <n v="286255"/>
    <n v="265153"/>
    <n v="1"/>
    <x v="0"/>
    <n v="97"/>
    <x v="3"/>
    <x v="482"/>
    <n v="0.48086534834460148"/>
    <x v="1"/>
    <n v="551408"/>
  </r>
  <r>
    <s v="TXN03029"/>
    <x v="2964"/>
    <x v="4"/>
    <x v="5"/>
    <x v="5"/>
    <n v="6"/>
    <n v="62282"/>
    <n v="373692"/>
    <n v="166004"/>
    <n v="207688"/>
    <n v="2"/>
    <x v="2"/>
    <n v="67"/>
    <x v="3"/>
    <x v="315"/>
    <n v="0.55577320360082638"/>
    <x v="5"/>
    <n v="373692"/>
  </r>
  <r>
    <s v="TXN03030"/>
    <x v="2965"/>
    <x v="4"/>
    <x v="1"/>
    <x v="5"/>
    <n v="10"/>
    <n v="58829"/>
    <n v="588290"/>
    <n v="373203"/>
    <n v="215087"/>
    <n v="4"/>
    <x v="0"/>
    <n v="80"/>
    <x v="3"/>
    <x v="183"/>
    <n v="0.3656138979074946"/>
    <x v="13"/>
    <n v="588290"/>
  </r>
  <r>
    <s v="TXN03031"/>
    <x v="2966"/>
    <x v="1"/>
    <x v="1"/>
    <x v="4"/>
    <n v="10"/>
    <n v="43367"/>
    <n v="433670"/>
    <n v="297701"/>
    <n v="135969"/>
    <n v="2"/>
    <x v="0"/>
    <n v="99"/>
    <x v="2"/>
    <x v="370"/>
    <n v="0.31353102589526599"/>
    <x v="12"/>
    <n v="433670"/>
  </r>
  <r>
    <s v="TXN03032"/>
    <x v="2967"/>
    <x v="5"/>
    <x v="3"/>
    <x v="4"/>
    <n v="4"/>
    <n v="24366"/>
    <n v="97464"/>
    <n v="53487"/>
    <n v="43977"/>
    <n v="4"/>
    <x v="3"/>
    <n v="99"/>
    <x v="3"/>
    <x v="178"/>
    <n v="0.45121275547894607"/>
    <x v="6"/>
    <n v="97464"/>
  </r>
  <r>
    <s v="TXN03033"/>
    <x v="2968"/>
    <x v="3"/>
    <x v="2"/>
    <x v="1"/>
    <n v="9"/>
    <n v="16190"/>
    <n v="145710"/>
    <n v="100243"/>
    <n v="45467"/>
    <n v="2"/>
    <x v="2"/>
    <n v="74"/>
    <x v="3"/>
    <x v="154"/>
    <n v="0.31203760894928284"/>
    <x v="13"/>
    <n v="145710"/>
  </r>
  <r>
    <s v="TXN03034"/>
    <x v="2969"/>
    <x v="5"/>
    <x v="0"/>
    <x v="4"/>
    <n v="10"/>
    <n v="40052"/>
    <n v="400520"/>
    <n v="200086"/>
    <n v="200434"/>
    <n v="3"/>
    <x v="0"/>
    <n v="90"/>
    <x v="0"/>
    <x v="279"/>
    <n v="0.50043443523419551"/>
    <x v="3"/>
    <n v="400520"/>
  </r>
  <r>
    <s v="TXN03035"/>
    <x v="2970"/>
    <x v="5"/>
    <x v="5"/>
    <x v="6"/>
    <n v="5"/>
    <n v="53147"/>
    <n v="265735"/>
    <n v="205633"/>
    <n v="60102"/>
    <n v="2"/>
    <x v="3"/>
    <n v="93"/>
    <x v="2"/>
    <x v="87"/>
    <n v="0.22617269083861741"/>
    <x v="15"/>
    <n v="265735"/>
  </r>
  <r>
    <s v="TXN03036"/>
    <x v="2971"/>
    <x v="1"/>
    <x v="1"/>
    <x v="3"/>
    <n v="9"/>
    <n v="76295"/>
    <n v="686655"/>
    <n v="560430"/>
    <n v="126225"/>
    <n v="5"/>
    <x v="3"/>
    <n v="51"/>
    <x v="1"/>
    <x v="83"/>
    <n v="0.18382593879022216"/>
    <x v="13"/>
    <n v="686655"/>
  </r>
  <r>
    <s v="TXN03037"/>
    <x v="2972"/>
    <x v="1"/>
    <x v="2"/>
    <x v="2"/>
    <n v="2"/>
    <n v="9225"/>
    <n v="18450"/>
    <n v="15250"/>
    <n v="3200"/>
    <n v="2"/>
    <x v="3"/>
    <n v="82"/>
    <x v="0"/>
    <x v="198"/>
    <n v="0.17344173441734417"/>
    <x v="2"/>
    <n v="18450"/>
  </r>
  <r>
    <s v="TXN03038"/>
    <x v="2973"/>
    <x v="1"/>
    <x v="4"/>
    <x v="0"/>
    <n v="3"/>
    <n v="68031"/>
    <n v="204093"/>
    <n v="139643"/>
    <n v="64450"/>
    <n v="1"/>
    <x v="3"/>
    <n v="97"/>
    <x v="2"/>
    <x v="334"/>
    <n v="0.31578741064122728"/>
    <x v="11"/>
    <n v="204093"/>
  </r>
  <r>
    <s v="TXN03039"/>
    <x v="2974"/>
    <x v="3"/>
    <x v="2"/>
    <x v="1"/>
    <n v="1"/>
    <n v="63161"/>
    <n v="63161"/>
    <n v="51813"/>
    <n v="11348"/>
    <n v="4"/>
    <x v="0"/>
    <n v="69"/>
    <x v="0"/>
    <x v="417"/>
    <n v="0.17966783299821093"/>
    <x v="15"/>
    <n v="63161"/>
  </r>
  <r>
    <s v="TXN03040"/>
    <x v="2975"/>
    <x v="1"/>
    <x v="3"/>
    <x v="1"/>
    <n v="8"/>
    <n v="68989"/>
    <n v="551912"/>
    <n v="476623"/>
    <n v="75289"/>
    <n v="2"/>
    <x v="2"/>
    <n v="80"/>
    <x v="2"/>
    <x v="422"/>
    <n v="0.1364148632390671"/>
    <x v="8"/>
    <n v="551912"/>
  </r>
  <r>
    <s v="TXN03041"/>
    <x v="2976"/>
    <x v="2"/>
    <x v="5"/>
    <x v="1"/>
    <n v="7"/>
    <n v="61313"/>
    <n v="429191"/>
    <n v="364922"/>
    <n v="64269"/>
    <n v="1"/>
    <x v="2"/>
    <n v="98"/>
    <x v="0"/>
    <x v="294"/>
    <n v="0.14974451933987432"/>
    <x v="7"/>
    <n v="429191"/>
  </r>
  <r>
    <s v="TXN03042"/>
    <x v="2977"/>
    <x v="1"/>
    <x v="0"/>
    <x v="4"/>
    <n v="3"/>
    <n v="44454"/>
    <n v="133362"/>
    <n v="85766"/>
    <n v="47596"/>
    <n v="2"/>
    <x v="3"/>
    <n v="90"/>
    <x v="3"/>
    <x v="359"/>
    <n v="0.35689326794739129"/>
    <x v="13"/>
    <n v="133362"/>
  </r>
  <r>
    <s v="TXN03043"/>
    <x v="2978"/>
    <x v="0"/>
    <x v="1"/>
    <x v="4"/>
    <n v="7"/>
    <n v="39588"/>
    <n v="277116"/>
    <n v="241823"/>
    <n v="35293"/>
    <n v="3"/>
    <x v="1"/>
    <n v="94"/>
    <x v="3"/>
    <x v="19"/>
    <n v="0.12735821821908516"/>
    <x v="14"/>
    <n v="277116"/>
  </r>
  <r>
    <s v="TXN03044"/>
    <x v="2979"/>
    <x v="4"/>
    <x v="2"/>
    <x v="3"/>
    <n v="6"/>
    <n v="50417"/>
    <n v="302502"/>
    <n v="160996"/>
    <n v="141506"/>
    <n v="5"/>
    <x v="1"/>
    <n v="94"/>
    <x v="1"/>
    <x v="383"/>
    <n v="0.46778533695644986"/>
    <x v="1"/>
    <n v="302502"/>
  </r>
  <r>
    <s v="TXN03045"/>
    <x v="2980"/>
    <x v="3"/>
    <x v="3"/>
    <x v="5"/>
    <n v="10"/>
    <n v="29240"/>
    <n v="292400"/>
    <n v="212562"/>
    <n v="79838"/>
    <n v="5"/>
    <x v="2"/>
    <n v="57"/>
    <x v="2"/>
    <x v="23"/>
    <n v="0.27304377564979482"/>
    <x v="13"/>
    <n v="292400"/>
  </r>
  <r>
    <s v="TXN03046"/>
    <x v="2981"/>
    <x v="2"/>
    <x v="0"/>
    <x v="5"/>
    <n v="4"/>
    <n v="30094"/>
    <n v="120376"/>
    <n v="48982"/>
    <n v="71394"/>
    <n v="1"/>
    <x v="2"/>
    <n v="81"/>
    <x v="3"/>
    <x v="437"/>
    <n v="0.59309164617531729"/>
    <x v="4"/>
    <n v="120376"/>
  </r>
  <r>
    <s v="TXN03047"/>
    <x v="2982"/>
    <x v="2"/>
    <x v="5"/>
    <x v="4"/>
    <n v="2"/>
    <n v="69862"/>
    <n v="139724"/>
    <n v="115469"/>
    <n v="24255"/>
    <n v="5"/>
    <x v="0"/>
    <n v="99"/>
    <x v="0"/>
    <x v="66"/>
    <n v="0.17359222467149524"/>
    <x v="8"/>
    <n v="139724"/>
  </r>
  <r>
    <s v="TXN03048"/>
    <x v="2983"/>
    <x v="1"/>
    <x v="2"/>
    <x v="6"/>
    <n v="1"/>
    <n v="62867"/>
    <n v="62867"/>
    <n v="41199"/>
    <n v="21668"/>
    <n v="3"/>
    <x v="2"/>
    <n v="91"/>
    <x v="0"/>
    <x v="5"/>
    <n v="0.3446641322156298"/>
    <x v="5"/>
    <n v="62867"/>
  </r>
  <r>
    <s v="TXN03049"/>
    <x v="2984"/>
    <x v="5"/>
    <x v="2"/>
    <x v="5"/>
    <n v="3"/>
    <n v="62879"/>
    <n v="188637"/>
    <n v="89872"/>
    <n v="98765"/>
    <n v="4"/>
    <x v="1"/>
    <n v="68"/>
    <x v="2"/>
    <x v="365"/>
    <n v="0.52357172770983418"/>
    <x v="0"/>
    <n v="188637"/>
  </r>
  <r>
    <s v="TXN03050"/>
    <x v="2985"/>
    <x v="2"/>
    <x v="3"/>
    <x v="3"/>
    <n v="10"/>
    <n v="33137"/>
    <n v="331370"/>
    <n v="201898"/>
    <n v="129472"/>
    <n v="4"/>
    <x v="0"/>
    <n v="53"/>
    <x v="3"/>
    <x v="232"/>
    <n v="0.39071732504451218"/>
    <x v="11"/>
    <n v="331370"/>
  </r>
  <r>
    <s v="TXN03051"/>
    <x v="2986"/>
    <x v="2"/>
    <x v="1"/>
    <x v="4"/>
    <n v="8"/>
    <n v="65459"/>
    <n v="523672"/>
    <n v="326354"/>
    <n v="197318"/>
    <n v="2"/>
    <x v="0"/>
    <n v="97"/>
    <x v="2"/>
    <x v="21"/>
    <n v="0.3767969263202921"/>
    <x v="4"/>
    <n v="523672"/>
  </r>
  <r>
    <s v="TXN03052"/>
    <x v="2987"/>
    <x v="0"/>
    <x v="2"/>
    <x v="5"/>
    <n v="1"/>
    <n v="76230"/>
    <n v="76230"/>
    <n v="39446"/>
    <n v="36784"/>
    <n v="1"/>
    <x v="3"/>
    <n v="51"/>
    <x v="1"/>
    <x v="404"/>
    <n v="0.48253968253968255"/>
    <x v="6"/>
    <n v="76230"/>
  </r>
  <r>
    <s v="TXN03053"/>
    <x v="2988"/>
    <x v="3"/>
    <x v="0"/>
    <x v="3"/>
    <n v="3"/>
    <n v="60138"/>
    <n v="180414"/>
    <n v="132828"/>
    <n v="47586"/>
    <n v="1"/>
    <x v="1"/>
    <n v="77"/>
    <x v="0"/>
    <x v="59"/>
    <n v="0.26376001862383186"/>
    <x v="10"/>
    <n v="180414"/>
  </r>
  <r>
    <s v="TXN03054"/>
    <x v="2989"/>
    <x v="0"/>
    <x v="4"/>
    <x v="1"/>
    <n v="9"/>
    <n v="43394"/>
    <n v="390546"/>
    <n v="269879"/>
    <n v="120667"/>
    <n v="2"/>
    <x v="2"/>
    <n v="60"/>
    <x v="0"/>
    <x v="205"/>
    <n v="0.30897000609403247"/>
    <x v="0"/>
    <n v="390546"/>
  </r>
  <r>
    <s v="TXN03055"/>
    <x v="2990"/>
    <x v="4"/>
    <x v="0"/>
    <x v="0"/>
    <n v="6"/>
    <n v="10712"/>
    <n v="64272"/>
    <n v="41537"/>
    <n v="22735"/>
    <n v="4"/>
    <x v="1"/>
    <n v="73"/>
    <x v="0"/>
    <x v="53"/>
    <n v="0.35373101817276575"/>
    <x v="2"/>
    <n v="64272"/>
  </r>
  <r>
    <s v="TXN03056"/>
    <x v="2991"/>
    <x v="3"/>
    <x v="5"/>
    <x v="2"/>
    <n v="3"/>
    <n v="59534"/>
    <n v="178602"/>
    <n v="73764"/>
    <n v="104838"/>
    <n v="3"/>
    <x v="3"/>
    <n v="58"/>
    <x v="1"/>
    <x v="290"/>
    <n v="0.58699230691705584"/>
    <x v="15"/>
    <n v="178602"/>
  </r>
  <r>
    <s v="TXN03057"/>
    <x v="2992"/>
    <x v="2"/>
    <x v="1"/>
    <x v="0"/>
    <n v="3"/>
    <n v="66559"/>
    <n v="199677"/>
    <n v="124968"/>
    <n v="74709"/>
    <n v="1"/>
    <x v="3"/>
    <n v="81"/>
    <x v="0"/>
    <x v="77"/>
    <n v="0.37414925104043029"/>
    <x v="3"/>
    <n v="199677"/>
  </r>
  <r>
    <s v="TXN03058"/>
    <x v="2993"/>
    <x v="3"/>
    <x v="4"/>
    <x v="5"/>
    <n v="6"/>
    <n v="63400"/>
    <n v="380400"/>
    <n v="306181"/>
    <n v="74219"/>
    <n v="1"/>
    <x v="0"/>
    <n v="86"/>
    <x v="2"/>
    <x v="90"/>
    <n v="0.19510778128286016"/>
    <x v="15"/>
    <n v="380400"/>
  </r>
  <r>
    <s v="TXN03059"/>
    <x v="2994"/>
    <x v="5"/>
    <x v="0"/>
    <x v="0"/>
    <n v="1"/>
    <n v="17356"/>
    <n v="17356"/>
    <n v="14185"/>
    <n v="3171"/>
    <n v="4"/>
    <x v="1"/>
    <n v="56"/>
    <x v="0"/>
    <x v="159"/>
    <n v="0.1827033878773911"/>
    <x v="11"/>
    <n v="17356"/>
  </r>
  <r>
    <s v="TXN03060"/>
    <x v="2995"/>
    <x v="1"/>
    <x v="2"/>
    <x v="0"/>
    <n v="9"/>
    <n v="8927"/>
    <n v="80343"/>
    <n v="59575"/>
    <n v="20768"/>
    <n v="5"/>
    <x v="2"/>
    <n v="99"/>
    <x v="3"/>
    <x v="425"/>
    <n v="0.25849171676437277"/>
    <x v="1"/>
    <n v="80343"/>
  </r>
  <r>
    <s v="TXN03061"/>
    <x v="2996"/>
    <x v="4"/>
    <x v="0"/>
    <x v="3"/>
    <n v="3"/>
    <n v="48255"/>
    <n v="144765"/>
    <n v="68950"/>
    <n v="75815"/>
    <n v="4"/>
    <x v="2"/>
    <n v="70"/>
    <x v="3"/>
    <x v="61"/>
    <n v="0.52371084170897664"/>
    <x v="8"/>
    <n v="144765"/>
  </r>
  <r>
    <s v="TXN03062"/>
    <x v="2997"/>
    <x v="2"/>
    <x v="5"/>
    <x v="6"/>
    <n v="10"/>
    <n v="75538"/>
    <n v="755380"/>
    <n v="501103"/>
    <n v="254277"/>
    <n v="5"/>
    <x v="0"/>
    <n v="50"/>
    <x v="1"/>
    <x v="317"/>
    <n v="0.33662130318515182"/>
    <x v="15"/>
    <n v="755380"/>
  </r>
  <r>
    <s v="TXN03063"/>
    <x v="2998"/>
    <x v="1"/>
    <x v="2"/>
    <x v="0"/>
    <n v="10"/>
    <n v="885"/>
    <n v="8850"/>
    <n v="7790"/>
    <n v="1060"/>
    <n v="3"/>
    <x v="2"/>
    <n v="57"/>
    <x v="1"/>
    <x v="300"/>
    <n v="0.11977401129943503"/>
    <x v="11"/>
    <n v="8850"/>
  </r>
  <r>
    <s v="TXN03064"/>
    <x v="2999"/>
    <x v="5"/>
    <x v="2"/>
    <x v="3"/>
    <n v="3"/>
    <n v="15021"/>
    <n v="45063"/>
    <n v="18127"/>
    <n v="26936"/>
    <n v="2"/>
    <x v="1"/>
    <n v="74"/>
    <x v="1"/>
    <x v="203"/>
    <n v="0.59774094046113224"/>
    <x v="14"/>
    <n v="45063"/>
  </r>
  <r>
    <s v="TXN03065"/>
    <x v="3000"/>
    <x v="1"/>
    <x v="3"/>
    <x v="6"/>
    <n v="8"/>
    <n v="46624"/>
    <n v="372992"/>
    <n v="195022"/>
    <n v="177970"/>
    <n v="2"/>
    <x v="1"/>
    <n v="79"/>
    <x v="3"/>
    <x v="246"/>
    <n v="0.47714160089224433"/>
    <x v="4"/>
    <n v="372992"/>
  </r>
  <r>
    <s v="TXN03066"/>
    <x v="3001"/>
    <x v="1"/>
    <x v="0"/>
    <x v="6"/>
    <n v="6"/>
    <n v="27189"/>
    <n v="163134"/>
    <n v="85776"/>
    <n v="77358"/>
    <n v="2"/>
    <x v="3"/>
    <n v="94"/>
    <x v="3"/>
    <x v="471"/>
    <n v="0.47419912464599656"/>
    <x v="12"/>
    <n v="163134"/>
  </r>
  <r>
    <s v="TXN03067"/>
    <x v="3002"/>
    <x v="4"/>
    <x v="2"/>
    <x v="3"/>
    <n v="3"/>
    <n v="61090"/>
    <n v="183270"/>
    <n v="88299"/>
    <n v="94971"/>
    <n v="1"/>
    <x v="0"/>
    <n v="85"/>
    <x v="1"/>
    <x v="320"/>
    <n v="0.518202651825176"/>
    <x v="16"/>
    <n v="183270"/>
  </r>
  <r>
    <s v="TXN03068"/>
    <x v="3003"/>
    <x v="5"/>
    <x v="2"/>
    <x v="6"/>
    <n v="2"/>
    <n v="63167"/>
    <n v="126334"/>
    <n v="66017"/>
    <n v="60317"/>
    <n v="3"/>
    <x v="1"/>
    <n v="70"/>
    <x v="0"/>
    <x v="438"/>
    <n v="0.47744075229154465"/>
    <x v="4"/>
    <n v="126334"/>
  </r>
  <r>
    <s v="TXN03069"/>
    <x v="3004"/>
    <x v="5"/>
    <x v="5"/>
    <x v="6"/>
    <n v="3"/>
    <n v="10399"/>
    <n v="31197"/>
    <n v="15729"/>
    <n v="15468"/>
    <n v="5"/>
    <x v="2"/>
    <n v="68"/>
    <x v="1"/>
    <x v="210"/>
    <n v="0.49581690547167995"/>
    <x v="16"/>
    <n v="31197"/>
  </r>
  <r>
    <s v="TXN03070"/>
    <x v="3005"/>
    <x v="3"/>
    <x v="0"/>
    <x v="6"/>
    <n v="8"/>
    <n v="17470"/>
    <n v="139760"/>
    <n v="109786"/>
    <n v="29974"/>
    <n v="5"/>
    <x v="2"/>
    <n v="94"/>
    <x v="3"/>
    <x v="424"/>
    <n v="0.21446765884373212"/>
    <x v="11"/>
    <n v="139760"/>
  </r>
  <r>
    <s v="TXN03071"/>
    <x v="3006"/>
    <x v="1"/>
    <x v="3"/>
    <x v="0"/>
    <n v="6"/>
    <n v="65095"/>
    <n v="390570"/>
    <n v="157230"/>
    <n v="233340"/>
    <n v="3"/>
    <x v="1"/>
    <n v="96"/>
    <x v="3"/>
    <x v="121"/>
    <n v="0.59743451878024423"/>
    <x v="10"/>
    <n v="390570"/>
  </r>
  <r>
    <s v="TXN03072"/>
    <x v="3007"/>
    <x v="4"/>
    <x v="3"/>
    <x v="2"/>
    <n v="8"/>
    <n v="77761"/>
    <n v="622088"/>
    <n v="379050"/>
    <n v="243038"/>
    <n v="3"/>
    <x v="2"/>
    <n v="70"/>
    <x v="0"/>
    <x v="389"/>
    <n v="0.39068106120034463"/>
    <x v="7"/>
    <n v="622088"/>
  </r>
  <r>
    <s v="TXN03073"/>
    <x v="3008"/>
    <x v="5"/>
    <x v="2"/>
    <x v="2"/>
    <n v="5"/>
    <n v="72642"/>
    <n v="363210"/>
    <n v="158210"/>
    <n v="205000"/>
    <n v="4"/>
    <x v="0"/>
    <n v="81"/>
    <x v="0"/>
    <x v="109"/>
    <n v="0.56441177280361221"/>
    <x v="9"/>
    <n v="363210"/>
  </r>
  <r>
    <s v="TXN03074"/>
    <x v="3009"/>
    <x v="5"/>
    <x v="3"/>
    <x v="0"/>
    <n v="1"/>
    <n v="63846"/>
    <n v="63846"/>
    <n v="34403"/>
    <n v="29443"/>
    <n v="2"/>
    <x v="0"/>
    <n v="51"/>
    <x v="1"/>
    <x v="92"/>
    <n v="0.46115653290730824"/>
    <x v="12"/>
    <n v="63846"/>
  </r>
  <r>
    <s v="TXN03075"/>
    <x v="3010"/>
    <x v="3"/>
    <x v="0"/>
    <x v="6"/>
    <n v="6"/>
    <n v="46197"/>
    <n v="277182"/>
    <n v="229873"/>
    <n v="47309"/>
    <n v="5"/>
    <x v="0"/>
    <n v="82"/>
    <x v="0"/>
    <x v="369"/>
    <n v="0.17067847118499757"/>
    <x v="8"/>
    <n v="277182"/>
  </r>
  <r>
    <s v="TXN03076"/>
    <x v="3011"/>
    <x v="5"/>
    <x v="2"/>
    <x v="0"/>
    <n v="9"/>
    <n v="36182"/>
    <n v="325638"/>
    <n v="179208"/>
    <n v="146430"/>
    <n v="3"/>
    <x v="0"/>
    <n v="92"/>
    <x v="0"/>
    <x v="494"/>
    <n v="0.4496711071803659"/>
    <x v="12"/>
    <n v="325638"/>
  </r>
  <r>
    <s v="TXN03077"/>
    <x v="3012"/>
    <x v="4"/>
    <x v="0"/>
    <x v="6"/>
    <n v="2"/>
    <n v="75178"/>
    <n v="150356"/>
    <n v="118606"/>
    <n v="31750"/>
    <n v="3"/>
    <x v="3"/>
    <n v="66"/>
    <x v="2"/>
    <x v="164"/>
    <n v="0.21116550054537231"/>
    <x v="5"/>
    <n v="150356"/>
  </r>
  <r>
    <s v="TXN03078"/>
    <x v="3013"/>
    <x v="4"/>
    <x v="0"/>
    <x v="1"/>
    <n v="8"/>
    <n v="12847"/>
    <n v="102776"/>
    <n v="89707"/>
    <n v="13069"/>
    <n v="1"/>
    <x v="0"/>
    <n v="60"/>
    <x v="1"/>
    <x v="314"/>
    <n v="0.12716003736280843"/>
    <x v="16"/>
    <n v="102776"/>
  </r>
  <r>
    <s v="TXN03079"/>
    <x v="3014"/>
    <x v="4"/>
    <x v="5"/>
    <x v="1"/>
    <n v="8"/>
    <n v="36518"/>
    <n v="292144"/>
    <n v="161791"/>
    <n v="130353"/>
    <n v="3"/>
    <x v="0"/>
    <n v="50"/>
    <x v="2"/>
    <x v="474"/>
    <n v="0.44619434251601947"/>
    <x v="3"/>
    <n v="292144"/>
  </r>
  <r>
    <s v="TXN03080"/>
    <x v="3015"/>
    <x v="3"/>
    <x v="5"/>
    <x v="6"/>
    <n v="7"/>
    <n v="60478"/>
    <n v="423346"/>
    <n v="347855"/>
    <n v="75491"/>
    <n v="5"/>
    <x v="2"/>
    <n v="55"/>
    <x v="0"/>
    <x v="352"/>
    <n v="0.1783198612954888"/>
    <x v="1"/>
    <n v="423346"/>
  </r>
  <r>
    <s v="TXN03081"/>
    <x v="3016"/>
    <x v="4"/>
    <x v="1"/>
    <x v="6"/>
    <n v="10"/>
    <n v="55632"/>
    <n v="556320"/>
    <n v="488176"/>
    <n v="68144"/>
    <n v="5"/>
    <x v="3"/>
    <n v="91"/>
    <x v="2"/>
    <x v="474"/>
    <n v="0.12249065286166236"/>
    <x v="3"/>
    <n v="556320"/>
  </r>
  <r>
    <s v="TXN03082"/>
    <x v="3017"/>
    <x v="1"/>
    <x v="3"/>
    <x v="6"/>
    <n v="5"/>
    <n v="39270"/>
    <n v="196350"/>
    <n v="142225"/>
    <n v="54125"/>
    <n v="1"/>
    <x v="2"/>
    <n v="81"/>
    <x v="0"/>
    <x v="110"/>
    <n v="0.27565571683218743"/>
    <x v="9"/>
    <n v="196350"/>
  </r>
  <r>
    <s v="TXN03083"/>
    <x v="3018"/>
    <x v="3"/>
    <x v="5"/>
    <x v="5"/>
    <n v="5"/>
    <n v="38260"/>
    <n v="191300"/>
    <n v="76776"/>
    <n v="114524"/>
    <n v="2"/>
    <x v="3"/>
    <n v="73"/>
    <x v="1"/>
    <x v="130"/>
    <n v="0.5986617877679038"/>
    <x v="9"/>
    <n v="191300"/>
  </r>
  <r>
    <s v="TXN03084"/>
    <x v="3019"/>
    <x v="0"/>
    <x v="5"/>
    <x v="2"/>
    <n v="9"/>
    <n v="22829"/>
    <n v="205461"/>
    <n v="124188"/>
    <n v="81273"/>
    <n v="4"/>
    <x v="1"/>
    <n v="59"/>
    <x v="2"/>
    <x v="373"/>
    <n v="0.39556412165812488"/>
    <x v="0"/>
    <n v="205461"/>
  </r>
  <r>
    <s v="TXN03085"/>
    <x v="3020"/>
    <x v="4"/>
    <x v="5"/>
    <x v="5"/>
    <n v="4"/>
    <n v="43988"/>
    <n v="175952"/>
    <n v="109813"/>
    <n v="66139"/>
    <n v="3"/>
    <x v="2"/>
    <n v="74"/>
    <x v="0"/>
    <x v="396"/>
    <n v="0.37589228880603803"/>
    <x v="15"/>
    <n v="175952"/>
  </r>
  <r>
    <s v="TXN03086"/>
    <x v="3021"/>
    <x v="4"/>
    <x v="0"/>
    <x v="2"/>
    <n v="6"/>
    <n v="75291"/>
    <n v="451746"/>
    <n v="253475"/>
    <n v="198271"/>
    <n v="1"/>
    <x v="3"/>
    <n v="64"/>
    <x v="3"/>
    <x v="242"/>
    <n v="0.438899292965516"/>
    <x v="15"/>
    <n v="451746"/>
  </r>
  <r>
    <s v="TXN03087"/>
    <x v="3022"/>
    <x v="1"/>
    <x v="5"/>
    <x v="4"/>
    <n v="1"/>
    <n v="3826"/>
    <n v="3826"/>
    <n v="2182"/>
    <n v="1644"/>
    <n v="3"/>
    <x v="1"/>
    <n v="51"/>
    <x v="1"/>
    <x v="161"/>
    <n v="0.42969158389963408"/>
    <x v="8"/>
    <n v="3826"/>
  </r>
  <r>
    <s v="TXN03088"/>
    <x v="3023"/>
    <x v="3"/>
    <x v="0"/>
    <x v="0"/>
    <n v="4"/>
    <n v="44374"/>
    <n v="177496"/>
    <n v="126929"/>
    <n v="50567"/>
    <n v="3"/>
    <x v="3"/>
    <n v="96"/>
    <x v="1"/>
    <x v="410"/>
    <n v="0.28489092711948438"/>
    <x v="16"/>
    <n v="177496"/>
  </r>
  <r>
    <s v="TXN03089"/>
    <x v="3024"/>
    <x v="5"/>
    <x v="1"/>
    <x v="6"/>
    <n v="4"/>
    <n v="8592"/>
    <n v="34368"/>
    <n v="17648"/>
    <n v="16720"/>
    <n v="2"/>
    <x v="3"/>
    <n v="77"/>
    <x v="3"/>
    <x v="263"/>
    <n v="0.48649906890130351"/>
    <x v="0"/>
    <n v="34368"/>
  </r>
  <r>
    <s v="TXN03090"/>
    <x v="1914"/>
    <x v="2"/>
    <x v="1"/>
    <x v="0"/>
    <n v="8"/>
    <n v="62492"/>
    <n v="499936"/>
    <n v="418399"/>
    <n v="81537"/>
    <n v="3"/>
    <x v="3"/>
    <n v="97"/>
    <x v="3"/>
    <x v="339"/>
    <n v="0.16309487614414644"/>
    <x v="3"/>
    <n v="499936"/>
  </r>
  <r>
    <s v="TXN03091"/>
    <x v="3025"/>
    <x v="1"/>
    <x v="0"/>
    <x v="0"/>
    <n v="5"/>
    <n v="8064"/>
    <n v="40320"/>
    <n v="25038"/>
    <n v="15282"/>
    <n v="3"/>
    <x v="3"/>
    <n v="69"/>
    <x v="1"/>
    <x v="163"/>
    <n v="0.37901785714285713"/>
    <x v="3"/>
    <n v="40320"/>
  </r>
  <r>
    <s v="TXN03092"/>
    <x v="3026"/>
    <x v="5"/>
    <x v="2"/>
    <x v="3"/>
    <n v="7"/>
    <n v="65054"/>
    <n v="455378"/>
    <n v="270529"/>
    <n v="184849"/>
    <n v="5"/>
    <x v="2"/>
    <n v="63"/>
    <x v="0"/>
    <x v="210"/>
    <n v="0.40592430903557047"/>
    <x v="16"/>
    <n v="455378"/>
  </r>
  <r>
    <s v="TXN03093"/>
    <x v="3027"/>
    <x v="4"/>
    <x v="1"/>
    <x v="1"/>
    <n v="1"/>
    <n v="9518"/>
    <n v="9518"/>
    <n v="4643"/>
    <n v="4875"/>
    <n v="5"/>
    <x v="3"/>
    <n v="97"/>
    <x v="1"/>
    <x v="281"/>
    <n v="0.51218743433494429"/>
    <x v="16"/>
    <n v="9518"/>
  </r>
  <r>
    <s v="TXN03094"/>
    <x v="3028"/>
    <x v="5"/>
    <x v="0"/>
    <x v="2"/>
    <n v="3"/>
    <n v="6803"/>
    <n v="20409"/>
    <n v="11402"/>
    <n v="9007"/>
    <n v="5"/>
    <x v="3"/>
    <n v="87"/>
    <x v="3"/>
    <x v="176"/>
    <n v="0.44132490567886717"/>
    <x v="3"/>
    <n v="20409"/>
  </r>
  <r>
    <s v="TXN03095"/>
    <x v="3029"/>
    <x v="3"/>
    <x v="2"/>
    <x v="1"/>
    <n v="8"/>
    <n v="5122"/>
    <n v="40976"/>
    <n v="20250"/>
    <n v="20726"/>
    <n v="3"/>
    <x v="1"/>
    <n v="90"/>
    <x v="2"/>
    <x v="238"/>
    <n v="0.50580827801639983"/>
    <x v="1"/>
    <n v="40976"/>
  </r>
  <r>
    <s v="TXN03096"/>
    <x v="3030"/>
    <x v="5"/>
    <x v="2"/>
    <x v="6"/>
    <n v="6"/>
    <n v="60942"/>
    <n v="365652"/>
    <n v="319233"/>
    <n v="46419"/>
    <n v="4"/>
    <x v="1"/>
    <n v="90"/>
    <x v="1"/>
    <x v="320"/>
    <n v="0.12694857405401858"/>
    <x v="16"/>
    <n v="365652"/>
  </r>
  <r>
    <s v="TXN03097"/>
    <x v="3031"/>
    <x v="5"/>
    <x v="4"/>
    <x v="3"/>
    <n v="2"/>
    <n v="79594"/>
    <n v="159188"/>
    <n v="93141"/>
    <n v="66047"/>
    <n v="3"/>
    <x v="2"/>
    <n v="57"/>
    <x v="2"/>
    <x v="438"/>
    <n v="0.41489936427368895"/>
    <x v="4"/>
    <n v="159188"/>
  </r>
  <r>
    <s v="TXN03098"/>
    <x v="3032"/>
    <x v="0"/>
    <x v="0"/>
    <x v="3"/>
    <n v="1"/>
    <n v="52367"/>
    <n v="52367"/>
    <n v="39958"/>
    <n v="12409"/>
    <n v="3"/>
    <x v="0"/>
    <n v="86"/>
    <x v="1"/>
    <x v="27"/>
    <n v="0.2369622090247675"/>
    <x v="5"/>
    <n v="52367"/>
  </r>
  <r>
    <s v="TXN03099"/>
    <x v="3033"/>
    <x v="4"/>
    <x v="5"/>
    <x v="3"/>
    <n v="4"/>
    <n v="23407"/>
    <n v="93628"/>
    <n v="59636"/>
    <n v="33992"/>
    <n v="3"/>
    <x v="3"/>
    <n v="61"/>
    <x v="3"/>
    <x v="12"/>
    <n v="0.3630537873285769"/>
    <x v="10"/>
    <n v="93628"/>
  </r>
  <r>
    <s v="TXN03100"/>
    <x v="3034"/>
    <x v="3"/>
    <x v="1"/>
    <x v="4"/>
    <n v="3"/>
    <n v="32293"/>
    <n v="96879"/>
    <n v="49222"/>
    <n v="47657"/>
    <n v="5"/>
    <x v="2"/>
    <n v="97"/>
    <x v="3"/>
    <x v="95"/>
    <n v="0.49192291415064154"/>
    <x v="3"/>
    <n v="96879"/>
  </r>
  <r>
    <s v="TXN03101"/>
    <x v="3035"/>
    <x v="2"/>
    <x v="4"/>
    <x v="4"/>
    <n v="9"/>
    <n v="27197"/>
    <n v="244773"/>
    <n v="118460"/>
    <n v="126313"/>
    <n v="2"/>
    <x v="0"/>
    <n v="69"/>
    <x v="0"/>
    <x v="104"/>
    <n v="0.51604139345434341"/>
    <x v="6"/>
    <n v="244773"/>
  </r>
  <r>
    <s v="TXN03102"/>
    <x v="3036"/>
    <x v="4"/>
    <x v="0"/>
    <x v="2"/>
    <n v="10"/>
    <n v="65155"/>
    <n v="651550"/>
    <n v="442580"/>
    <n v="208970"/>
    <n v="2"/>
    <x v="2"/>
    <n v="80"/>
    <x v="1"/>
    <x v="250"/>
    <n v="0.32072749597114575"/>
    <x v="16"/>
    <n v="651550"/>
  </r>
  <r>
    <s v="TXN03103"/>
    <x v="3037"/>
    <x v="3"/>
    <x v="1"/>
    <x v="5"/>
    <n v="2"/>
    <n v="40942"/>
    <n v="81884"/>
    <n v="59893"/>
    <n v="21991"/>
    <n v="2"/>
    <x v="1"/>
    <n v="73"/>
    <x v="3"/>
    <x v="66"/>
    <n v="0.26856284500024424"/>
    <x v="8"/>
    <n v="81884"/>
  </r>
  <r>
    <s v="TXN03104"/>
    <x v="3038"/>
    <x v="5"/>
    <x v="0"/>
    <x v="6"/>
    <n v="2"/>
    <n v="7351"/>
    <n v="14702"/>
    <n v="7435"/>
    <n v="7267"/>
    <n v="4"/>
    <x v="2"/>
    <n v="57"/>
    <x v="0"/>
    <x v="49"/>
    <n v="0.49428649163379135"/>
    <x v="15"/>
    <n v="14702"/>
  </r>
  <r>
    <s v="TXN03105"/>
    <x v="3039"/>
    <x v="0"/>
    <x v="5"/>
    <x v="0"/>
    <n v="10"/>
    <n v="42055"/>
    <n v="420550"/>
    <n v="186262"/>
    <n v="234288"/>
    <n v="2"/>
    <x v="0"/>
    <n v="100"/>
    <x v="3"/>
    <x v="448"/>
    <n v="0.55709903697538932"/>
    <x v="10"/>
    <n v="420550"/>
  </r>
  <r>
    <s v="TXN03106"/>
    <x v="2307"/>
    <x v="1"/>
    <x v="4"/>
    <x v="2"/>
    <n v="5"/>
    <n v="16086"/>
    <n v="80430"/>
    <n v="57221"/>
    <n v="23209"/>
    <n v="5"/>
    <x v="3"/>
    <n v="78"/>
    <x v="1"/>
    <x v="103"/>
    <n v="0.2885614820340669"/>
    <x v="15"/>
    <n v="80430"/>
  </r>
  <r>
    <s v="TXN03107"/>
    <x v="3040"/>
    <x v="2"/>
    <x v="4"/>
    <x v="1"/>
    <n v="1"/>
    <n v="18890"/>
    <n v="18890"/>
    <n v="12559"/>
    <n v="6331"/>
    <n v="4"/>
    <x v="1"/>
    <n v="91"/>
    <x v="0"/>
    <x v="265"/>
    <n v="0.33515087347803069"/>
    <x v="7"/>
    <n v="18890"/>
  </r>
  <r>
    <s v="TXN03108"/>
    <x v="3041"/>
    <x v="0"/>
    <x v="5"/>
    <x v="5"/>
    <n v="6"/>
    <n v="19399"/>
    <n v="116394"/>
    <n v="88072"/>
    <n v="28322"/>
    <n v="5"/>
    <x v="1"/>
    <n v="69"/>
    <x v="1"/>
    <x v="358"/>
    <n v="0.24332869391893053"/>
    <x v="13"/>
    <n v="116394"/>
  </r>
  <r>
    <s v="TXN03109"/>
    <x v="3042"/>
    <x v="4"/>
    <x v="3"/>
    <x v="2"/>
    <n v="5"/>
    <n v="75363"/>
    <n v="376815"/>
    <n v="320648"/>
    <n v="56167"/>
    <n v="1"/>
    <x v="0"/>
    <n v="51"/>
    <x v="3"/>
    <x v="414"/>
    <n v="0.14905722967503948"/>
    <x v="11"/>
    <n v="376815"/>
  </r>
  <r>
    <s v="TXN03110"/>
    <x v="3043"/>
    <x v="5"/>
    <x v="3"/>
    <x v="2"/>
    <n v="9"/>
    <n v="71923"/>
    <n v="647307"/>
    <n v="505427"/>
    <n v="141880"/>
    <n v="4"/>
    <x v="1"/>
    <n v="59"/>
    <x v="1"/>
    <x v="200"/>
    <n v="0.21918502348962701"/>
    <x v="5"/>
    <n v="647307"/>
  </r>
  <r>
    <s v="TXN03111"/>
    <x v="3044"/>
    <x v="4"/>
    <x v="4"/>
    <x v="4"/>
    <n v="9"/>
    <n v="73720"/>
    <n v="663480"/>
    <n v="305655"/>
    <n v="357825"/>
    <n v="5"/>
    <x v="2"/>
    <n v="78"/>
    <x v="1"/>
    <x v="10"/>
    <n v="0.53931542774461927"/>
    <x v="1"/>
    <n v="663480"/>
  </r>
  <r>
    <s v="TXN03112"/>
    <x v="3045"/>
    <x v="4"/>
    <x v="3"/>
    <x v="3"/>
    <n v="5"/>
    <n v="1862"/>
    <n v="9310"/>
    <n v="7407"/>
    <n v="1903"/>
    <n v="1"/>
    <x v="0"/>
    <n v="100"/>
    <x v="0"/>
    <x v="83"/>
    <n v="0.20440386680988185"/>
    <x v="13"/>
    <n v="9310"/>
  </r>
  <r>
    <s v="TXN03113"/>
    <x v="3046"/>
    <x v="3"/>
    <x v="1"/>
    <x v="0"/>
    <n v="9"/>
    <n v="75906"/>
    <n v="683154"/>
    <n v="587790"/>
    <n v="95364"/>
    <n v="3"/>
    <x v="1"/>
    <n v="89"/>
    <x v="1"/>
    <x v="156"/>
    <n v="0.13959370800727217"/>
    <x v="12"/>
    <n v="683154"/>
  </r>
  <r>
    <s v="TXN03114"/>
    <x v="3047"/>
    <x v="3"/>
    <x v="5"/>
    <x v="2"/>
    <n v="2"/>
    <n v="2526"/>
    <n v="5052"/>
    <n v="3630"/>
    <n v="1422"/>
    <n v="5"/>
    <x v="0"/>
    <n v="77"/>
    <x v="3"/>
    <x v="141"/>
    <n v="0.28147268408551068"/>
    <x v="13"/>
    <n v="5052"/>
  </r>
  <r>
    <s v="TXN03115"/>
    <x v="3048"/>
    <x v="1"/>
    <x v="1"/>
    <x v="6"/>
    <n v="7"/>
    <n v="29631"/>
    <n v="207417"/>
    <n v="184109"/>
    <n v="23308"/>
    <n v="1"/>
    <x v="2"/>
    <n v="89"/>
    <x v="0"/>
    <x v="500"/>
    <n v="0.11237265990733643"/>
    <x v="13"/>
    <n v="207417"/>
  </r>
  <r>
    <s v="TXN03116"/>
    <x v="3049"/>
    <x v="0"/>
    <x v="2"/>
    <x v="2"/>
    <n v="2"/>
    <n v="63050"/>
    <n v="126100"/>
    <n v="95453"/>
    <n v="30647"/>
    <n v="2"/>
    <x v="3"/>
    <n v="79"/>
    <x v="2"/>
    <x v="345"/>
    <n v="0.24303727200634417"/>
    <x v="5"/>
    <n v="126100"/>
  </r>
  <r>
    <s v="TXN03117"/>
    <x v="3050"/>
    <x v="3"/>
    <x v="3"/>
    <x v="4"/>
    <n v="7"/>
    <n v="18576"/>
    <n v="130032"/>
    <n v="89073"/>
    <n v="40959"/>
    <n v="4"/>
    <x v="2"/>
    <n v="74"/>
    <x v="0"/>
    <x v="251"/>
    <n v="0.31499169435215946"/>
    <x v="10"/>
    <n v="130032"/>
  </r>
  <r>
    <s v="TXN03118"/>
    <x v="3051"/>
    <x v="3"/>
    <x v="3"/>
    <x v="0"/>
    <n v="5"/>
    <n v="59635"/>
    <n v="298175"/>
    <n v="235760"/>
    <n v="62415"/>
    <n v="4"/>
    <x v="1"/>
    <n v="100"/>
    <x v="3"/>
    <x v="41"/>
    <n v="0.20932338391883962"/>
    <x v="0"/>
    <n v="298175"/>
  </r>
  <r>
    <s v="TXN03119"/>
    <x v="3052"/>
    <x v="5"/>
    <x v="3"/>
    <x v="6"/>
    <n v="2"/>
    <n v="78961"/>
    <n v="157922"/>
    <n v="82708"/>
    <n v="75214"/>
    <n v="2"/>
    <x v="0"/>
    <n v="51"/>
    <x v="0"/>
    <x v="374"/>
    <n v="0.47627309684527802"/>
    <x v="12"/>
    <n v="157922"/>
  </r>
  <r>
    <s v="TXN03120"/>
    <x v="3053"/>
    <x v="2"/>
    <x v="0"/>
    <x v="2"/>
    <n v="4"/>
    <n v="16715"/>
    <n v="66860"/>
    <n v="47630"/>
    <n v="19230"/>
    <n v="5"/>
    <x v="1"/>
    <n v="51"/>
    <x v="1"/>
    <x v="135"/>
    <n v="0.28761591384983548"/>
    <x v="0"/>
    <n v="66860"/>
  </r>
  <r>
    <s v="TXN03121"/>
    <x v="3054"/>
    <x v="2"/>
    <x v="4"/>
    <x v="6"/>
    <n v="2"/>
    <n v="36157"/>
    <n v="72314"/>
    <n v="48790"/>
    <n v="23524"/>
    <n v="5"/>
    <x v="1"/>
    <n v="94"/>
    <x v="1"/>
    <x v="47"/>
    <n v="0.32530353735099704"/>
    <x v="13"/>
    <n v="72314"/>
  </r>
  <r>
    <s v="TXN03122"/>
    <x v="3055"/>
    <x v="1"/>
    <x v="1"/>
    <x v="3"/>
    <n v="2"/>
    <n v="74287"/>
    <n v="148574"/>
    <n v="116382"/>
    <n v="32192"/>
    <n v="3"/>
    <x v="3"/>
    <n v="54"/>
    <x v="1"/>
    <x v="149"/>
    <n v="0.21667317296431407"/>
    <x v="10"/>
    <n v="148574"/>
  </r>
  <r>
    <s v="TXN03123"/>
    <x v="3056"/>
    <x v="1"/>
    <x v="2"/>
    <x v="4"/>
    <n v="5"/>
    <n v="6194"/>
    <n v="30970"/>
    <n v="21998"/>
    <n v="8972"/>
    <n v="5"/>
    <x v="2"/>
    <n v="53"/>
    <x v="1"/>
    <x v="91"/>
    <n v="0.28969970939618989"/>
    <x v="11"/>
    <n v="30970"/>
  </r>
  <r>
    <s v="TXN03124"/>
    <x v="3057"/>
    <x v="4"/>
    <x v="2"/>
    <x v="0"/>
    <n v="2"/>
    <n v="61227"/>
    <n v="122454"/>
    <n v="58589"/>
    <n v="63865"/>
    <n v="1"/>
    <x v="0"/>
    <n v="92"/>
    <x v="0"/>
    <x v="131"/>
    <n v="0.52154278341254678"/>
    <x v="2"/>
    <n v="122454"/>
  </r>
  <r>
    <s v="TXN03125"/>
    <x v="3058"/>
    <x v="1"/>
    <x v="2"/>
    <x v="6"/>
    <n v="7"/>
    <n v="43162"/>
    <n v="302134"/>
    <n v="180480"/>
    <n v="121654"/>
    <n v="2"/>
    <x v="1"/>
    <n v="78"/>
    <x v="3"/>
    <x v="106"/>
    <n v="0.40264915567264858"/>
    <x v="4"/>
    <n v="302134"/>
  </r>
  <r>
    <s v="TXN03126"/>
    <x v="3059"/>
    <x v="5"/>
    <x v="3"/>
    <x v="2"/>
    <n v="6"/>
    <n v="26170"/>
    <n v="157020"/>
    <n v="124933"/>
    <n v="32087"/>
    <n v="1"/>
    <x v="3"/>
    <n v="64"/>
    <x v="2"/>
    <x v="92"/>
    <n v="0.20434976436122787"/>
    <x v="12"/>
    <n v="157020"/>
  </r>
  <r>
    <s v="TXN03127"/>
    <x v="3060"/>
    <x v="4"/>
    <x v="5"/>
    <x v="2"/>
    <n v="1"/>
    <n v="37842"/>
    <n v="37842"/>
    <n v="16153"/>
    <n v="21689"/>
    <n v="2"/>
    <x v="0"/>
    <n v="56"/>
    <x v="3"/>
    <x v="12"/>
    <n v="0.57314623962792666"/>
    <x v="10"/>
    <n v="37842"/>
  </r>
  <r>
    <s v="TXN03128"/>
    <x v="3061"/>
    <x v="0"/>
    <x v="2"/>
    <x v="5"/>
    <n v="4"/>
    <n v="36854"/>
    <n v="147416"/>
    <n v="131291"/>
    <n v="16125"/>
    <n v="3"/>
    <x v="1"/>
    <n v="81"/>
    <x v="2"/>
    <x v="135"/>
    <n v="0.10938432734574266"/>
    <x v="0"/>
    <n v="147416"/>
  </r>
  <r>
    <s v="TXN03129"/>
    <x v="3062"/>
    <x v="0"/>
    <x v="1"/>
    <x v="3"/>
    <n v="1"/>
    <n v="65047"/>
    <n v="65047"/>
    <n v="58410"/>
    <n v="6637"/>
    <n v="5"/>
    <x v="0"/>
    <n v="97"/>
    <x v="0"/>
    <x v="367"/>
    <n v="0.10203391393915169"/>
    <x v="11"/>
    <n v="65047"/>
  </r>
  <r>
    <s v="TXN03130"/>
    <x v="3063"/>
    <x v="2"/>
    <x v="5"/>
    <x v="0"/>
    <n v="6"/>
    <n v="16408"/>
    <n v="98448"/>
    <n v="60142"/>
    <n v="38306"/>
    <n v="4"/>
    <x v="3"/>
    <n v="68"/>
    <x v="3"/>
    <x v="324"/>
    <n v="0.38909881358686821"/>
    <x v="10"/>
    <n v="98448"/>
  </r>
  <r>
    <s v="TXN03131"/>
    <x v="2383"/>
    <x v="3"/>
    <x v="1"/>
    <x v="0"/>
    <n v="3"/>
    <n v="49265"/>
    <n v="147795"/>
    <n v="121783"/>
    <n v="26012"/>
    <n v="3"/>
    <x v="1"/>
    <n v="61"/>
    <x v="1"/>
    <x v="467"/>
    <n v="0.17600054129030077"/>
    <x v="5"/>
    <n v="147795"/>
  </r>
  <r>
    <s v="TXN03132"/>
    <x v="3064"/>
    <x v="3"/>
    <x v="2"/>
    <x v="2"/>
    <n v="5"/>
    <n v="69390"/>
    <n v="346950"/>
    <n v="202228"/>
    <n v="144722"/>
    <n v="2"/>
    <x v="0"/>
    <n v="81"/>
    <x v="1"/>
    <x v="168"/>
    <n v="0.41712638708747657"/>
    <x v="3"/>
    <n v="346950"/>
  </r>
  <r>
    <s v="TXN03133"/>
    <x v="3065"/>
    <x v="4"/>
    <x v="1"/>
    <x v="5"/>
    <n v="7"/>
    <n v="35713"/>
    <n v="249991"/>
    <n v="164689"/>
    <n v="85302"/>
    <n v="2"/>
    <x v="2"/>
    <n v="91"/>
    <x v="3"/>
    <x v="344"/>
    <n v="0.34122028393022147"/>
    <x v="6"/>
    <n v="249991"/>
  </r>
  <r>
    <s v="TXN03134"/>
    <x v="3066"/>
    <x v="5"/>
    <x v="0"/>
    <x v="6"/>
    <n v="5"/>
    <n v="34326"/>
    <n v="171630"/>
    <n v="142916"/>
    <n v="28714"/>
    <n v="1"/>
    <x v="2"/>
    <n v="99"/>
    <x v="0"/>
    <x v="457"/>
    <n v="0.16730175377265047"/>
    <x v="14"/>
    <n v="171630"/>
  </r>
  <r>
    <s v="TXN03135"/>
    <x v="3067"/>
    <x v="5"/>
    <x v="2"/>
    <x v="6"/>
    <n v="8"/>
    <n v="578"/>
    <n v="4624"/>
    <n v="2964"/>
    <n v="1660"/>
    <n v="1"/>
    <x v="2"/>
    <n v="76"/>
    <x v="0"/>
    <x v="81"/>
    <n v="0.35899653979238755"/>
    <x v="6"/>
    <n v="4624"/>
  </r>
  <r>
    <s v="TXN03136"/>
    <x v="3068"/>
    <x v="0"/>
    <x v="0"/>
    <x v="3"/>
    <n v="5"/>
    <n v="26796"/>
    <n v="133980"/>
    <n v="109045"/>
    <n v="24935"/>
    <n v="3"/>
    <x v="3"/>
    <n v="94"/>
    <x v="2"/>
    <x v="259"/>
    <n v="0.18610986714434991"/>
    <x v="7"/>
    <n v="133980"/>
  </r>
  <r>
    <s v="TXN03137"/>
    <x v="3069"/>
    <x v="3"/>
    <x v="1"/>
    <x v="6"/>
    <n v="1"/>
    <n v="29075"/>
    <n v="29075"/>
    <n v="25004"/>
    <n v="4071"/>
    <n v="4"/>
    <x v="2"/>
    <n v="60"/>
    <x v="2"/>
    <x v="87"/>
    <n v="0.14001719690455719"/>
    <x v="15"/>
    <n v="29075"/>
  </r>
  <r>
    <s v="TXN03138"/>
    <x v="3070"/>
    <x v="2"/>
    <x v="4"/>
    <x v="0"/>
    <n v="3"/>
    <n v="1212"/>
    <n v="3636"/>
    <n v="2406"/>
    <n v="1230"/>
    <n v="2"/>
    <x v="3"/>
    <n v="80"/>
    <x v="1"/>
    <x v="120"/>
    <n v="0.33828382838283827"/>
    <x v="13"/>
    <n v="3636"/>
  </r>
  <r>
    <s v="TXN03139"/>
    <x v="3071"/>
    <x v="3"/>
    <x v="2"/>
    <x v="3"/>
    <n v="9"/>
    <n v="51178"/>
    <n v="460602"/>
    <n v="364355"/>
    <n v="96247"/>
    <n v="1"/>
    <x v="2"/>
    <n v="99"/>
    <x v="0"/>
    <x v="117"/>
    <n v="0.20895914477140784"/>
    <x v="9"/>
    <n v="460602"/>
  </r>
  <r>
    <s v="TXN03140"/>
    <x v="3072"/>
    <x v="0"/>
    <x v="0"/>
    <x v="6"/>
    <n v="5"/>
    <n v="57585"/>
    <n v="287925"/>
    <n v="250065"/>
    <n v="37860"/>
    <n v="2"/>
    <x v="1"/>
    <n v="77"/>
    <x v="3"/>
    <x v="62"/>
    <n v="0.13149257619171659"/>
    <x v="0"/>
    <n v="287925"/>
  </r>
  <r>
    <s v="TXN03141"/>
    <x v="3073"/>
    <x v="5"/>
    <x v="2"/>
    <x v="2"/>
    <n v="4"/>
    <n v="43127"/>
    <n v="172508"/>
    <n v="93973"/>
    <n v="78535"/>
    <n v="1"/>
    <x v="0"/>
    <n v="75"/>
    <x v="1"/>
    <x v="414"/>
    <n v="0.45525424907830364"/>
    <x v="11"/>
    <n v="172508"/>
  </r>
  <r>
    <s v="TXN03142"/>
    <x v="3074"/>
    <x v="3"/>
    <x v="2"/>
    <x v="6"/>
    <n v="8"/>
    <n v="68107"/>
    <n v="544856"/>
    <n v="461541"/>
    <n v="83315"/>
    <n v="4"/>
    <x v="2"/>
    <n v="92"/>
    <x v="3"/>
    <x v="383"/>
    <n v="0.15291196205970017"/>
    <x v="1"/>
    <n v="544856"/>
  </r>
  <r>
    <s v="TXN03143"/>
    <x v="3075"/>
    <x v="4"/>
    <x v="4"/>
    <x v="4"/>
    <n v="1"/>
    <n v="57422"/>
    <n v="57422"/>
    <n v="25995"/>
    <n v="31427"/>
    <n v="3"/>
    <x v="0"/>
    <n v="72"/>
    <x v="2"/>
    <x v="396"/>
    <n v="0.54729894465535855"/>
    <x v="15"/>
    <n v="57422"/>
  </r>
  <r>
    <s v="TXN03144"/>
    <x v="1478"/>
    <x v="0"/>
    <x v="3"/>
    <x v="1"/>
    <n v="9"/>
    <n v="59565"/>
    <n v="536085"/>
    <n v="380786"/>
    <n v="155299"/>
    <n v="3"/>
    <x v="1"/>
    <n v="80"/>
    <x v="2"/>
    <x v="113"/>
    <n v="0.28969100049432461"/>
    <x v="0"/>
    <n v="536085"/>
  </r>
  <r>
    <s v="TXN03145"/>
    <x v="3076"/>
    <x v="0"/>
    <x v="2"/>
    <x v="2"/>
    <n v="10"/>
    <n v="61403"/>
    <n v="614030"/>
    <n v="384988"/>
    <n v="229042"/>
    <n v="2"/>
    <x v="0"/>
    <n v="98"/>
    <x v="2"/>
    <x v="165"/>
    <n v="0.37301434783316778"/>
    <x v="0"/>
    <n v="614030"/>
  </r>
  <r>
    <s v="TXN03146"/>
    <x v="3077"/>
    <x v="1"/>
    <x v="1"/>
    <x v="2"/>
    <n v="3"/>
    <n v="68511"/>
    <n v="205533"/>
    <n v="82916"/>
    <n v="122617"/>
    <n v="3"/>
    <x v="0"/>
    <n v="89"/>
    <x v="1"/>
    <x v="295"/>
    <n v="0.59658059776288963"/>
    <x v="5"/>
    <n v="205533"/>
  </r>
  <r>
    <s v="TXN03147"/>
    <x v="3078"/>
    <x v="1"/>
    <x v="3"/>
    <x v="3"/>
    <n v="3"/>
    <n v="69914"/>
    <n v="209742"/>
    <n v="167489"/>
    <n v="42253"/>
    <n v="5"/>
    <x v="0"/>
    <n v="92"/>
    <x v="2"/>
    <x v="161"/>
    <n v="0.2014522603961057"/>
    <x v="8"/>
    <n v="209742"/>
  </r>
  <r>
    <s v="TXN03148"/>
    <x v="3079"/>
    <x v="3"/>
    <x v="5"/>
    <x v="0"/>
    <n v="8"/>
    <n v="19271"/>
    <n v="154168"/>
    <n v="95790"/>
    <n v="58378"/>
    <n v="1"/>
    <x v="2"/>
    <n v="53"/>
    <x v="3"/>
    <x v="162"/>
    <n v="0.37866483316901045"/>
    <x v="14"/>
    <n v="154168"/>
  </r>
  <r>
    <s v="TXN03149"/>
    <x v="3080"/>
    <x v="4"/>
    <x v="2"/>
    <x v="0"/>
    <n v="3"/>
    <n v="69736"/>
    <n v="209208"/>
    <n v="174219"/>
    <n v="34989"/>
    <n v="1"/>
    <x v="2"/>
    <n v="68"/>
    <x v="1"/>
    <x v="55"/>
    <n v="0.16724503843065275"/>
    <x v="1"/>
    <n v="209208"/>
  </r>
  <r>
    <s v="TXN03150"/>
    <x v="3081"/>
    <x v="4"/>
    <x v="3"/>
    <x v="0"/>
    <n v="3"/>
    <n v="23316"/>
    <n v="69948"/>
    <n v="53019"/>
    <n v="16929"/>
    <n v="2"/>
    <x v="1"/>
    <n v="52"/>
    <x v="0"/>
    <x v="417"/>
    <n v="0.24202264539372104"/>
    <x v="15"/>
    <n v="69948"/>
  </r>
  <r>
    <s v="TXN03151"/>
    <x v="3082"/>
    <x v="5"/>
    <x v="5"/>
    <x v="2"/>
    <n v="1"/>
    <n v="23555"/>
    <n v="23555"/>
    <n v="18110"/>
    <n v="5445"/>
    <n v="2"/>
    <x v="2"/>
    <n v="54"/>
    <x v="3"/>
    <x v="242"/>
    <n v="0.23116111229038422"/>
    <x v="15"/>
    <n v="23555"/>
  </r>
  <r>
    <s v="TXN03152"/>
    <x v="3083"/>
    <x v="3"/>
    <x v="3"/>
    <x v="1"/>
    <n v="7"/>
    <n v="61621"/>
    <n v="431347"/>
    <n v="273025"/>
    <n v="158322"/>
    <n v="2"/>
    <x v="1"/>
    <n v="77"/>
    <x v="3"/>
    <x v="360"/>
    <n v="0.36704092065089128"/>
    <x v="4"/>
    <n v="431347"/>
  </r>
  <r>
    <s v="TXN03153"/>
    <x v="3084"/>
    <x v="4"/>
    <x v="0"/>
    <x v="3"/>
    <n v="4"/>
    <n v="46239"/>
    <n v="184956"/>
    <n v="139223"/>
    <n v="45733"/>
    <n v="2"/>
    <x v="3"/>
    <n v="80"/>
    <x v="0"/>
    <x v="283"/>
    <n v="0.24726421419148337"/>
    <x v="12"/>
    <n v="184956"/>
  </r>
  <r>
    <s v="TXN03154"/>
    <x v="3085"/>
    <x v="1"/>
    <x v="3"/>
    <x v="6"/>
    <n v="6"/>
    <n v="25821"/>
    <n v="154926"/>
    <n v="63732"/>
    <n v="91194"/>
    <n v="3"/>
    <x v="3"/>
    <n v="75"/>
    <x v="2"/>
    <x v="302"/>
    <n v="0.58862941017001669"/>
    <x v="15"/>
    <n v="154926"/>
  </r>
  <r>
    <s v="TXN03155"/>
    <x v="3086"/>
    <x v="2"/>
    <x v="0"/>
    <x v="3"/>
    <n v="9"/>
    <n v="24852"/>
    <n v="223668"/>
    <n v="156405"/>
    <n v="67263"/>
    <n v="5"/>
    <x v="1"/>
    <n v="70"/>
    <x v="1"/>
    <x v="188"/>
    <n v="0.30072697033102636"/>
    <x v="3"/>
    <n v="223668"/>
  </r>
  <r>
    <s v="TXN03156"/>
    <x v="3087"/>
    <x v="0"/>
    <x v="1"/>
    <x v="2"/>
    <n v="4"/>
    <n v="50480"/>
    <n v="201920"/>
    <n v="148117"/>
    <n v="53803"/>
    <n v="3"/>
    <x v="0"/>
    <n v="53"/>
    <x v="3"/>
    <x v="14"/>
    <n v="0.26645701267828842"/>
    <x v="12"/>
    <n v="201920"/>
  </r>
  <r>
    <s v="TXN03157"/>
    <x v="3088"/>
    <x v="4"/>
    <x v="2"/>
    <x v="0"/>
    <n v="2"/>
    <n v="76319"/>
    <n v="152638"/>
    <n v="136130"/>
    <n v="16508"/>
    <n v="2"/>
    <x v="1"/>
    <n v="93"/>
    <x v="3"/>
    <x v="124"/>
    <n v="0.10815131225513962"/>
    <x v="8"/>
    <n v="152638"/>
  </r>
  <r>
    <s v="TXN03158"/>
    <x v="3089"/>
    <x v="5"/>
    <x v="2"/>
    <x v="0"/>
    <n v="6"/>
    <n v="38400"/>
    <n v="230400"/>
    <n v="128963"/>
    <n v="101437"/>
    <n v="4"/>
    <x v="3"/>
    <n v="97"/>
    <x v="2"/>
    <x v="440"/>
    <n v="0.44026475694444445"/>
    <x v="1"/>
    <n v="230400"/>
  </r>
  <r>
    <s v="TXN03159"/>
    <x v="3090"/>
    <x v="0"/>
    <x v="1"/>
    <x v="3"/>
    <n v="1"/>
    <n v="77443"/>
    <n v="77443"/>
    <n v="38336"/>
    <n v="39107"/>
    <n v="1"/>
    <x v="0"/>
    <n v="93"/>
    <x v="3"/>
    <x v="402"/>
    <n v="0.50497785468021639"/>
    <x v="14"/>
    <n v="77443"/>
  </r>
  <r>
    <s v="TXN03160"/>
    <x v="3091"/>
    <x v="4"/>
    <x v="4"/>
    <x v="2"/>
    <n v="1"/>
    <n v="72932"/>
    <n v="72932"/>
    <n v="38209"/>
    <n v="34723"/>
    <n v="4"/>
    <x v="0"/>
    <n v="98"/>
    <x v="1"/>
    <x v="270"/>
    <n v="0.47610102561289969"/>
    <x v="2"/>
    <n v="72932"/>
  </r>
  <r>
    <s v="TXN03161"/>
    <x v="3092"/>
    <x v="5"/>
    <x v="1"/>
    <x v="2"/>
    <n v="10"/>
    <n v="17970"/>
    <n v="179700"/>
    <n v="110720"/>
    <n v="68980"/>
    <n v="1"/>
    <x v="1"/>
    <n v="59"/>
    <x v="3"/>
    <x v="114"/>
    <n v="0.38386199220923761"/>
    <x v="1"/>
    <n v="179700"/>
  </r>
  <r>
    <s v="TXN03162"/>
    <x v="3093"/>
    <x v="3"/>
    <x v="5"/>
    <x v="2"/>
    <n v="3"/>
    <n v="9715"/>
    <n v="29145"/>
    <n v="19804"/>
    <n v="9341"/>
    <n v="1"/>
    <x v="3"/>
    <n v="80"/>
    <x v="3"/>
    <x v="327"/>
    <n v="0.32050094355807174"/>
    <x v="9"/>
    <n v="29145"/>
  </r>
  <r>
    <s v="TXN03163"/>
    <x v="3094"/>
    <x v="0"/>
    <x v="0"/>
    <x v="2"/>
    <n v="9"/>
    <n v="67696"/>
    <n v="609264"/>
    <n v="317073"/>
    <n v="292191"/>
    <n v="1"/>
    <x v="1"/>
    <n v="82"/>
    <x v="2"/>
    <x v="272"/>
    <n v="0.47958028046955015"/>
    <x v="7"/>
    <n v="609264"/>
  </r>
  <r>
    <s v="TXN03164"/>
    <x v="3095"/>
    <x v="2"/>
    <x v="3"/>
    <x v="6"/>
    <n v="7"/>
    <n v="33009"/>
    <n v="231063"/>
    <n v="141585"/>
    <n v="89478"/>
    <n v="4"/>
    <x v="2"/>
    <n v="100"/>
    <x v="2"/>
    <x v="430"/>
    <n v="0.38724503706781266"/>
    <x v="3"/>
    <n v="231063"/>
  </r>
  <r>
    <s v="TXN03165"/>
    <x v="3096"/>
    <x v="2"/>
    <x v="1"/>
    <x v="5"/>
    <n v="3"/>
    <n v="19356"/>
    <n v="58068"/>
    <n v="47613"/>
    <n v="10455"/>
    <n v="4"/>
    <x v="1"/>
    <n v="68"/>
    <x v="1"/>
    <x v="465"/>
    <n v="0.18004753048150443"/>
    <x v="8"/>
    <n v="58068"/>
  </r>
  <r>
    <s v="TXN03166"/>
    <x v="3097"/>
    <x v="5"/>
    <x v="4"/>
    <x v="0"/>
    <n v="5"/>
    <n v="2167"/>
    <n v="10835"/>
    <n v="4579"/>
    <n v="6256"/>
    <n v="1"/>
    <x v="3"/>
    <n v="59"/>
    <x v="2"/>
    <x v="129"/>
    <n v="0.57738809413936321"/>
    <x v="3"/>
    <n v="10835"/>
  </r>
  <r>
    <s v="TXN03167"/>
    <x v="485"/>
    <x v="2"/>
    <x v="5"/>
    <x v="5"/>
    <n v="6"/>
    <n v="52850"/>
    <n v="317100"/>
    <n v="225340"/>
    <n v="91760"/>
    <n v="5"/>
    <x v="3"/>
    <n v="72"/>
    <x v="0"/>
    <x v="44"/>
    <n v="0.28937243771680859"/>
    <x v="10"/>
    <n v="317100"/>
  </r>
  <r>
    <s v="TXN03168"/>
    <x v="3098"/>
    <x v="1"/>
    <x v="4"/>
    <x v="6"/>
    <n v="10"/>
    <n v="46632"/>
    <n v="466320"/>
    <n v="238604"/>
    <n v="227716"/>
    <n v="2"/>
    <x v="2"/>
    <n v="79"/>
    <x v="2"/>
    <x v="46"/>
    <n v="0.4883256133127466"/>
    <x v="13"/>
    <n v="466320"/>
  </r>
  <r>
    <s v="TXN03169"/>
    <x v="3099"/>
    <x v="4"/>
    <x v="1"/>
    <x v="2"/>
    <n v="9"/>
    <n v="10901"/>
    <n v="98109"/>
    <n v="56153"/>
    <n v="41956"/>
    <n v="4"/>
    <x v="0"/>
    <n v="83"/>
    <x v="3"/>
    <x v="44"/>
    <n v="0.42764680100704316"/>
    <x v="10"/>
    <n v="98109"/>
  </r>
  <r>
    <s v="TXN03170"/>
    <x v="3100"/>
    <x v="3"/>
    <x v="5"/>
    <x v="6"/>
    <n v="2"/>
    <n v="5263"/>
    <n v="10526"/>
    <n v="9389"/>
    <n v="1137"/>
    <n v="3"/>
    <x v="2"/>
    <n v="82"/>
    <x v="1"/>
    <x v="375"/>
    <n v="0.10801824054721641"/>
    <x v="4"/>
    <n v="10526"/>
  </r>
  <r>
    <s v="TXN03171"/>
    <x v="3101"/>
    <x v="2"/>
    <x v="5"/>
    <x v="6"/>
    <n v="5"/>
    <n v="12513"/>
    <n v="62565"/>
    <n v="50483"/>
    <n v="12082"/>
    <n v="4"/>
    <x v="1"/>
    <n v="70"/>
    <x v="1"/>
    <x v="186"/>
    <n v="0.19311116438903542"/>
    <x v="7"/>
    <n v="62565"/>
  </r>
  <r>
    <s v="TXN03172"/>
    <x v="3102"/>
    <x v="2"/>
    <x v="1"/>
    <x v="6"/>
    <n v="6"/>
    <n v="44641"/>
    <n v="267846"/>
    <n v="219289"/>
    <n v="48557"/>
    <n v="5"/>
    <x v="0"/>
    <n v="88"/>
    <x v="2"/>
    <x v="288"/>
    <n v="0.18128700820620805"/>
    <x v="13"/>
    <n v="267846"/>
  </r>
  <r>
    <s v="TXN03173"/>
    <x v="3103"/>
    <x v="1"/>
    <x v="0"/>
    <x v="2"/>
    <n v="2"/>
    <n v="76102"/>
    <n v="152204"/>
    <n v="135517"/>
    <n v="16687"/>
    <n v="4"/>
    <x v="2"/>
    <n v="79"/>
    <x v="0"/>
    <x v="18"/>
    <n v="0.10963575201702977"/>
    <x v="4"/>
    <n v="152204"/>
  </r>
  <r>
    <s v="TXN03174"/>
    <x v="3104"/>
    <x v="0"/>
    <x v="1"/>
    <x v="2"/>
    <n v="5"/>
    <n v="77660"/>
    <n v="388300"/>
    <n v="196205"/>
    <n v="192095"/>
    <n v="2"/>
    <x v="2"/>
    <n v="94"/>
    <x v="0"/>
    <x v="307"/>
    <n v="0.49470770023177957"/>
    <x v="7"/>
    <n v="388300"/>
  </r>
  <r>
    <s v="TXN03175"/>
    <x v="3105"/>
    <x v="4"/>
    <x v="2"/>
    <x v="2"/>
    <n v="10"/>
    <n v="64412"/>
    <n v="644120"/>
    <n v="437369"/>
    <n v="206751"/>
    <n v="1"/>
    <x v="0"/>
    <n v="81"/>
    <x v="3"/>
    <x v="200"/>
    <n v="0.32098211513382602"/>
    <x v="5"/>
    <n v="644120"/>
  </r>
  <r>
    <s v="TXN03176"/>
    <x v="3106"/>
    <x v="0"/>
    <x v="3"/>
    <x v="2"/>
    <n v="3"/>
    <n v="4029"/>
    <n v="12087"/>
    <n v="8535"/>
    <n v="3552"/>
    <n v="5"/>
    <x v="2"/>
    <n v="59"/>
    <x v="0"/>
    <x v="53"/>
    <n v="0.29386944651278235"/>
    <x v="2"/>
    <n v="12087"/>
  </r>
  <r>
    <s v="TXN03177"/>
    <x v="3107"/>
    <x v="2"/>
    <x v="1"/>
    <x v="2"/>
    <n v="6"/>
    <n v="66826"/>
    <n v="400956"/>
    <n v="317470"/>
    <n v="83486"/>
    <n v="3"/>
    <x v="0"/>
    <n v="59"/>
    <x v="2"/>
    <x v="420"/>
    <n v="0.20821736050838496"/>
    <x v="8"/>
    <n v="400956"/>
  </r>
  <r>
    <s v="TXN03178"/>
    <x v="3108"/>
    <x v="3"/>
    <x v="0"/>
    <x v="1"/>
    <n v="4"/>
    <n v="34046"/>
    <n v="136184"/>
    <n v="64055"/>
    <n v="72129"/>
    <n v="1"/>
    <x v="3"/>
    <n v="50"/>
    <x v="1"/>
    <x v="350"/>
    <n v="0.52964371732362103"/>
    <x v="6"/>
    <n v="136184"/>
  </r>
  <r>
    <s v="TXN03179"/>
    <x v="3109"/>
    <x v="4"/>
    <x v="4"/>
    <x v="3"/>
    <n v="3"/>
    <n v="24609"/>
    <n v="73827"/>
    <n v="45367"/>
    <n v="28460"/>
    <n v="2"/>
    <x v="0"/>
    <n v="84"/>
    <x v="0"/>
    <x v="420"/>
    <n v="0.38549582131198612"/>
    <x v="8"/>
    <n v="73827"/>
  </r>
  <r>
    <s v="TXN03180"/>
    <x v="3110"/>
    <x v="3"/>
    <x v="4"/>
    <x v="3"/>
    <n v="2"/>
    <n v="18163"/>
    <n v="36326"/>
    <n v="17373"/>
    <n v="18953"/>
    <n v="3"/>
    <x v="2"/>
    <n v="83"/>
    <x v="0"/>
    <x v="410"/>
    <n v="0.52174750867147501"/>
    <x v="16"/>
    <n v="36326"/>
  </r>
  <r>
    <s v="TXN03181"/>
    <x v="1230"/>
    <x v="2"/>
    <x v="5"/>
    <x v="3"/>
    <n v="5"/>
    <n v="40959"/>
    <n v="204795"/>
    <n v="102997"/>
    <n v="101798"/>
    <n v="1"/>
    <x v="1"/>
    <n v="94"/>
    <x v="0"/>
    <x v="314"/>
    <n v="0.49707268243853608"/>
    <x v="16"/>
    <n v="204795"/>
  </r>
  <r>
    <s v="TXN03182"/>
    <x v="3111"/>
    <x v="3"/>
    <x v="1"/>
    <x v="6"/>
    <n v="4"/>
    <n v="37811"/>
    <n v="151244"/>
    <n v="84063"/>
    <n v="67181"/>
    <n v="3"/>
    <x v="1"/>
    <n v="62"/>
    <x v="3"/>
    <x v="327"/>
    <n v="0.44418952156779773"/>
    <x v="9"/>
    <n v="151244"/>
  </r>
  <r>
    <s v="TXN03183"/>
    <x v="3112"/>
    <x v="1"/>
    <x v="2"/>
    <x v="3"/>
    <n v="8"/>
    <n v="36982"/>
    <n v="295856"/>
    <n v="197660"/>
    <n v="98196"/>
    <n v="5"/>
    <x v="2"/>
    <n v="92"/>
    <x v="2"/>
    <x v="127"/>
    <n v="0.33190471039965391"/>
    <x v="6"/>
    <n v="295856"/>
  </r>
  <r>
    <s v="TXN03184"/>
    <x v="3113"/>
    <x v="0"/>
    <x v="1"/>
    <x v="6"/>
    <n v="1"/>
    <n v="19842"/>
    <n v="19842"/>
    <n v="11431"/>
    <n v="8411"/>
    <n v="2"/>
    <x v="3"/>
    <n v="77"/>
    <x v="1"/>
    <x v="154"/>
    <n v="0.4238988005241407"/>
    <x v="13"/>
    <n v="19842"/>
  </r>
  <r>
    <s v="TXN03185"/>
    <x v="3114"/>
    <x v="1"/>
    <x v="1"/>
    <x v="4"/>
    <n v="3"/>
    <n v="22690"/>
    <n v="68070"/>
    <n v="28121"/>
    <n v="39949"/>
    <n v="3"/>
    <x v="1"/>
    <n v="77"/>
    <x v="0"/>
    <x v="374"/>
    <n v="0.58688115175554578"/>
    <x v="12"/>
    <n v="68070"/>
  </r>
  <r>
    <s v="TXN03186"/>
    <x v="3115"/>
    <x v="0"/>
    <x v="0"/>
    <x v="6"/>
    <n v="9"/>
    <n v="8110"/>
    <n v="72990"/>
    <n v="38111"/>
    <n v="34879"/>
    <n v="1"/>
    <x v="0"/>
    <n v="67"/>
    <x v="2"/>
    <x v="3"/>
    <n v="0.47785998081929032"/>
    <x v="3"/>
    <n v="72990"/>
  </r>
  <r>
    <s v="TXN03187"/>
    <x v="3116"/>
    <x v="0"/>
    <x v="4"/>
    <x v="3"/>
    <n v="2"/>
    <n v="50761"/>
    <n v="101522"/>
    <n v="61712"/>
    <n v="39810"/>
    <n v="1"/>
    <x v="0"/>
    <n v="55"/>
    <x v="2"/>
    <x v="462"/>
    <n v="0.39213175469356398"/>
    <x v="11"/>
    <n v="101522"/>
  </r>
  <r>
    <s v="TXN03188"/>
    <x v="3117"/>
    <x v="1"/>
    <x v="4"/>
    <x v="3"/>
    <n v="2"/>
    <n v="54730"/>
    <n v="109460"/>
    <n v="71203"/>
    <n v="38257"/>
    <n v="2"/>
    <x v="2"/>
    <n v="68"/>
    <x v="1"/>
    <x v="309"/>
    <n v="0.34950666910286865"/>
    <x v="15"/>
    <n v="109460"/>
  </r>
  <r>
    <s v="TXN03189"/>
    <x v="3118"/>
    <x v="2"/>
    <x v="4"/>
    <x v="4"/>
    <n v="8"/>
    <n v="19434"/>
    <n v="155472"/>
    <n v="119165"/>
    <n v="36307"/>
    <n v="2"/>
    <x v="2"/>
    <n v="53"/>
    <x v="3"/>
    <x v="60"/>
    <n v="0.23352758052896985"/>
    <x v="12"/>
    <n v="155472"/>
  </r>
  <r>
    <s v="TXN03190"/>
    <x v="3119"/>
    <x v="1"/>
    <x v="3"/>
    <x v="1"/>
    <n v="8"/>
    <n v="74292"/>
    <n v="594336"/>
    <n v="292039"/>
    <n v="302297"/>
    <n v="2"/>
    <x v="3"/>
    <n v="95"/>
    <x v="3"/>
    <x v="151"/>
    <n v="0.50862979863242341"/>
    <x v="11"/>
    <n v="594336"/>
  </r>
  <r>
    <s v="TXN03191"/>
    <x v="3120"/>
    <x v="5"/>
    <x v="5"/>
    <x v="3"/>
    <n v="3"/>
    <n v="19086"/>
    <n v="57258"/>
    <n v="34137"/>
    <n v="23121"/>
    <n v="1"/>
    <x v="3"/>
    <n v="71"/>
    <x v="0"/>
    <x v="146"/>
    <n v="0.40380383527192709"/>
    <x v="16"/>
    <n v="57258"/>
  </r>
  <r>
    <s v="TXN03192"/>
    <x v="3121"/>
    <x v="4"/>
    <x v="2"/>
    <x v="0"/>
    <n v="5"/>
    <n v="75290"/>
    <n v="376450"/>
    <n v="250470"/>
    <n v="125980"/>
    <n v="5"/>
    <x v="0"/>
    <n v="66"/>
    <x v="1"/>
    <x v="58"/>
    <n v="0.33465267631823614"/>
    <x v="14"/>
    <n v="376450"/>
  </r>
  <r>
    <s v="TXN03193"/>
    <x v="3122"/>
    <x v="4"/>
    <x v="5"/>
    <x v="0"/>
    <n v="9"/>
    <n v="58814"/>
    <n v="529326"/>
    <n v="437764"/>
    <n v="91562"/>
    <n v="4"/>
    <x v="2"/>
    <n v="51"/>
    <x v="1"/>
    <x v="246"/>
    <n v="0.17297846695609134"/>
    <x v="4"/>
    <n v="529326"/>
  </r>
  <r>
    <s v="TXN03194"/>
    <x v="3123"/>
    <x v="2"/>
    <x v="2"/>
    <x v="6"/>
    <n v="4"/>
    <n v="25247"/>
    <n v="100988"/>
    <n v="79806"/>
    <n v="21182"/>
    <n v="4"/>
    <x v="1"/>
    <n v="76"/>
    <x v="3"/>
    <x v="259"/>
    <n v="0.2097476927951836"/>
    <x v="7"/>
    <n v="100988"/>
  </r>
  <r>
    <s v="TXN03195"/>
    <x v="3124"/>
    <x v="1"/>
    <x v="3"/>
    <x v="1"/>
    <n v="3"/>
    <n v="24625"/>
    <n v="73875"/>
    <n v="65009"/>
    <n v="8866"/>
    <n v="5"/>
    <x v="0"/>
    <n v="76"/>
    <x v="3"/>
    <x v="164"/>
    <n v="0.12001353637901861"/>
    <x v="5"/>
    <n v="73875"/>
  </r>
  <r>
    <s v="TXN03196"/>
    <x v="3125"/>
    <x v="0"/>
    <x v="0"/>
    <x v="1"/>
    <n v="4"/>
    <n v="57267"/>
    <n v="229068"/>
    <n v="196836"/>
    <n v="32232"/>
    <n v="5"/>
    <x v="3"/>
    <n v="98"/>
    <x v="2"/>
    <x v="489"/>
    <n v="0.14070930902614071"/>
    <x v="2"/>
    <n v="229068"/>
  </r>
  <r>
    <s v="TXN03197"/>
    <x v="3126"/>
    <x v="1"/>
    <x v="3"/>
    <x v="6"/>
    <n v="2"/>
    <n v="60733"/>
    <n v="121466"/>
    <n v="55742"/>
    <n v="65724"/>
    <n v="1"/>
    <x v="2"/>
    <n v="77"/>
    <x v="1"/>
    <x v="61"/>
    <n v="0.54108968764921872"/>
    <x v="8"/>
    <n v="121466"/>
  </r>
  <r>
    <s v="TXN03198"/>
    <x v="3127"/>
    <x v="1"/>
    <x v="2"/>
    <x v="1"/>
    <n v="10"/>
    <n v="20580"/>
    <n v="205800"/>
    <n v="122782"/>
    <n v="83018"/>
    <n v="1"/>
    <x v="1"/>
    <n v="51"/>
    <x v="0"/>
    <x v="137"/>
    <n v="0.4033916423712342"/>
    <x v="4"/>
    <n v="205800"/>
  </r>
  <r>
    <s v="TXN03199"/>
    <x v="3128"/>
    <x v="1"/>
    <x v="2"/>
    <x v="4"/>
    <n v="1"/>
    <n v="65557"/>
    <n v="65557"/>
    <n v="42028"/>
    <n v="23529"/>
    <n v="5"/>
    <x v="1"/>
    <n v="61"/>
    <x v="1"/>
    <x v="440"/>
    <n v="0.35890904098723247"/>
    <x v="1"/>
    <n v="65557"/>
  </r>
  <r>
    <s v="TXN03200"/>
    <x v="3129"/>
    <x v="4"/>
    <x v="2"/>
    <x v="2"/>
    <n v="10"/>
    <n v="49612"/>
    <n v="496120"/>
    <n v="313401"/>
    <n v="182719"/>
    <n v="4"/>
    <x v="3"/>
    <n v="73"/>
    <x v="0"/>
    <x v="348"/>
    <n v="0.36829597677981135"/>
    <x v="6"/>
    <n v="496120"/>
  </r>
  <r>
    <s v="TXN03201"/>
    <x v="3130"/>
    <x v="4"/>
    <x v="3"/>
    <x v="4"/>
    <n v="4"/>
    <n v="48432"/>
    <n v="193728"/>
    <n v="157750"/>
    <n v="35978"/>
    <n v="3"/>
    <x v="0"/>
    <n v="85"/>
    <x v="3"/>
    <x v="41"/>
    <n v="0.1857139907499174"/>
    <x v="0"/>
    <n v="193728"/>
  </r>
  <r>
    <s v="TXN03202"/>
    <x v="485"/>
    <x v="3"/>
    <x v="0"/>
    <x v="1"/>
    <n v="6"/>
    <n v="21653"/>
    <n v="129918"/>
    <n v="75968"/>
    <n v="53950"/>
    <n v="2"/>
    <x v="1"/>
    <n v="78"/>
    <x v="1"/>
    <x v="418"/>
    <n v="0.41526193445096138"/>
    <x v="14"/>
    <n v="129918"/>
  </r>
  <r>
    <s v="TXN03203"/>
    <x v="3131"/>
    <x v="4"/>
    <x v="2"/>
    <x v="0"/>
    <n v="6"/>
    <n v="54400"/>
    <n v="326400"/>
    <n v="287815"/>
    <n v="38585"/>
    <n v="3"/>
    <x v="1"/>
    <n v="82"/>
    <x v="3"/>
    <x v="180"/>
    <n v="0.11821384803921568"/>
    <x v="11"/>
    <n v="326400"/>
  </r>
  <r>
    <s v="TXN03204"/>
    <x v="3132"/>
    <x v="4"/>
    <x v="5"/>
    <x v="2"/>
    <n v="5"/>
    <n v="35828"/>
    <n v="179140"/>
    <n v="136595"/>
    <n v="42545"/>
    <n v="2"/>
    <x v="1"/>
    <n v="51"/>
    <x v="0"/>
    <x v="478"/>
    <n v="0.23749581333035616"/>
    <x v="5"/>
    <n v="179140"/>
  </r>
  <r>
    <s v="TXN03205"/>
    <x v="3133"/>
    <x v="0"/>
    <x v="4"/>
    <x v="6"/>
    <n v="9"/>
    <n v="43388"/>
    <n v="390492"/>
    <n v="268350"/>
    <n v="122142"/>
    <n v="1"/>
    <x v="2"/>
    <n v="57"/>
    <x v="3"/>
    <x v="48"/>
    <n v="0.31279001874558249"/>
    <x v="2"/>
    <n v="390492"/>
  </r>
  <r>
    <s v="TXN03206"/>
    <x v="3134"/>
    <x v="4"/>
    <x v="1"/>
    <x v="6"/>
    <n v="10"/>
    <n v="55603"/>
    <n v="556030"/>
    <n v="440736"/>
    <n v="115294"/>
    <n v="4"/>
    <x v="3"/>
    <n v="83"/>
    <x v="3"/>
    <x v="321"/>
    <n v="0.20735212128841968"/>
    <x v="8"/>
    <n v="556030"/>
  </r>
  <r>
    <s v="TXN03207"/>
    <x v="3135"/>
    <x v="0"/>
    <x v="2"/>
    <x v="3"/>
    <n v="7"/>
    <n v="59898"/>
    <n v="419286"/>
    <n v="254025"/>
    <n v="165261"/>
    <n v="2"/>
    <x v="3"/>
    <n v="94"/>
    <x v="1"/>
    <x v="59"/>
    <n v="0.39414862408952361"/>
    <x v="10"/>
    <n v="419286"/>
  </r>
  <r>
    <s v="TXN03208"/>
    <x v="3136"/>
    <x v="1"/>
    <x v="5"/>
    <x v="0"/>
    <n v="9"/>
    <n v="17483"/>
    <n v="157347"/>
    <n v="133907"/>
    <n v="23440"/>
    <n v="3"/>
    <x v="2"/>
    <n v="80"/>
    <x v="1"/>
    <x v="290"/>
    <n v="0.14897011064716836"/>
    <x v="15"/>
    <n v="157347"/>
  </r>
  <r>
    <s v="TXN03209"/>
    <x v="3137"/>
    <x v="4"/>
    <x v="3"/>
    <x v="1"/>
    <n v="4"/>
    <n v="53581"/>
    <n v="214324"/>
    <n v="87177"/>
    <n v="127147"/>
    <n v="2"/>
    <x v="1"/>
    <n v="83"/>
    <x v="3"/>
    <x v="294"/>
    <n v="0.59324667326104408"/>
    <x v="7"/>
    <n v="214324"/>
  </r>
  <r>
    <s v="TXN03210"/>
    <x v="3138"/>
    <x v="2"/>
    <x v="4"/>
    <x v="2"/>
    <n v="7"/>
    <n v="49808"/>
    <n v="348656"/>
    <n v="203903"/>
    <n v="144753"/>
    <n v="3"/>
    <x v="2"/>
    <n v="59"/>
    <x v="0"/>
    <x v="89"/>
    <n v="0.41517426919370382"/>
    <x v="10"/>
    <n v="348656"/>
  </r>
  <r>
    <s v="TXN03211"/>
    <x v="3139"/>
    <x v="2"/>
    <x v="2"/>
    <x v="2"/>
    <n v="8"/>
    <n v="26763"/>
    <n v="214104"/>
    <n v="109211"/>
    <n v="104893"/>
    <n v="5"/>
    <x v="2"/>
    <n v="93"/>
    <x v="1"/>
    <x v="407"/>
    <n v="0.48991611553263836"/>
    <x v="0"/>
    <n v="214104"/>
  </r>
  <r>
    <s v="TXN03212"/>
    <x v="3140"/>
    <x v="3"/>
    <x v="1"/>
    <x v="1"/>
    <n v="5"/>
    <n v="28820"/>
    <n v="144100"/>
    <n v="58152"/>
    <n v="85948"/>
    <n v="3"/>
    <x v="1"/>
    <n v="60"/>
    <x v="0"/>
    <x v="264"/>
    <n v="0.59644691186675924"/>
    <x v="8"/>
    <n v="144100"/>
  </r>
  <r>
    <s v="TXN03213"/>
    <x v="3141"/>
    <x v="2"/>
    <x v="0"/>
    <x v="3"/>
    <n v="8"/>
    <n v="32702"/>
    <n v="261616"/>
    <n v="191467"/>
    <n v="70149"/>
    <n v="1"/>
    <x v="3"/>
    <n v="99"/>
    <x v="0"/>
    <x v="159"/>
    <n v="0.26813726989174974"/>
    <x v="11"/>
    <n v="261616"/>
  </r>
  <r>
    <s v="TXN03214"/>
    <x v="3142"/>
    <x v="2"/>
    <x v="1"/>
    <x v="0"/>
    <n v="10"/>
    <n v="61023"/>
    <n v="610230"/>
    <n v="509673"/>
    <n v="100557"/>
    <n v="1"/>
    <x v="3"/>
    <n v="54"/>
    <x v="0"/>
    <x v="32"/>
    <n v="0.16478540878029596"/>
    <x v="10"/>
    <n v="610230"/>
  </r>
  <r>
    <s v="TXN03215"/>
    <x v="3143"/>
    <x v="1"/>
    <x v="1"/>
    <x v="1"/>
    <n v="9"/>
    <n v="56308"/>
    <n v="506772"/>
    <n v="452526"/>
    <n v="54246"/>
    <n v="3"/>
    <x v="3"/>
    <n v="71"/>
    <x v="1"/>
    <x v="372"/>
    <n v="0.10704222017001729"/>
    <x v="4"/>
    <n v="506772"/>
  </r>
  <r>
    <s v="TXN03216"/>
    <x v="3144"/>
    <x v="2"/>
    <x v="4"/>
    <x v="2"/>
    <n v="7"/>
    <n v="54704"/>
    <n v="382928"/>
    <n v="324891"/>
    <n v="58037"/>
    <n v="1"/>
    <x v="1"/>
    <n v="84"/>
    <x v="0"/>
    <x v="125"/>
    <n v="0.15156112898508337"/>
    <x v="9"/>
    <n v="382928"/>
  </r>
  <r>
    <s v="TXN03217"/>
    <x v="3145"/>
    <x v="1"/>
    <x v="1"/>
    <x v="0"/>
    <n v="8"/>
    <n v="29811"/>
    <n v="238488"/>
    <n v="153080"/>
    <n v="85408"/>
    <n v="5"/>
    <x v="0"/>
    <n v="69"/>
    <x v="1"/>
    <x v="436"/>
    <n v="0.35812284056220856"/>
    <x v="12"/>
    <n v="238488"/>
  </r>
  <r>
    <s v="TXN03218"/>
    <x v="3146"/>
    <x v="3"/>
    <x v="4"/>
    <x v="4"/>
    <n v="2"/>
    <n v="1232"/>
    <n v="2464"/>
    <n v="1017"/>
    <n v="1447"/>
    <n v="2"/>
    <x v="2"/>
    <n v="62"/>
    <x v="0"/>
    <x v="206"/>
    <n v="0.58725649350649356"/>
    <x v="0"/>
    <n v="2464"/>
  </r>
  <r>
    <s v="TXN03219"/>
    <x v="3147"/>
    <x v="2"/>
    <x v="1"/>
    <x v="4"/>
    <n v="10"/>
    <n v="63534"/>
    <n v="635340"/>
    <n v="376914"/>
    <n v="258426"/>
    <n v="3"/>
    <x v="3"/>
    <n v="89"/>
    <x v="2"/>
    <x v="302"/>
    <n v="0.40675229011238079"/>
    <x v="15"/>
    <n v="635340"/>
  </r>
  <r>
    <s v="TXN03220"/>
    <x v="3148"/>
    <x v="4"/>
    <x v="5"/>
    <x v="4"/>
    <n v="10"/>
    <n v="13079"/>
    <n v="130790"/>
    <n v="99419"/>
    <n v="31371"/>
    <n v="1"/>
    <x v="2"/>
    <n v="92"/>
    <x v="2"/>
    <x v="435"/>
    <n v="0.23985778729260646"/>
    <x v="15"/>
    <n v="130790"/>
  </r>
  <r>
    <s v="TXN03221"/>
    <x v="3149"/>
    <x v="1"/>
    <x v="0"/>
    <x v="2"/>
    <n v="2"/>
    <n v="53726"/>
    <n v="107452"/>
    <n v="86090"/>
    <n v="21362"/>
    <n v="3"/>
    <x v="0"/>
    <n v="56"/>
    <x v="3"/>
    <x v="373"/>
    <n v="0.1988050478353125"/>
    <x v="0"/>
    <n v="107452"/>
  </r>
  <r>
    <s v="TXN03222"/>
    <x v="3150"/>
    <x v="0"/>
    <x v="1"/>
    <x v="6"/>
    <n v="9"/>
    <n v="23013"/>
    <n v="207117"/>
    <n v="160373"/>
    <n v="46744"/>
    <n v="2"/>
    <x v="1"/>
    <n v="62"/>
    <x v="3"/>
    <x v="197"/>
    <n v="0.22568886185103107"/>
    <x v="1"/>
    <n v="207117"/>
  </r>
  <r>
    <s v="TXN03223"/>
    <x v="3151"/>
    <x v="2"/>
    <x v="4"/>
    <x v="1"/>
    <n v="6"/>
    <n v="57641"/>
    <n v="345846"/>
    <n v="208932"/>
    <n v="136914"/>
    <n v="4"/>
    <x v="1"/>
    <n v="93"/>
    <x v="3"/>
    <x v="378"/>
    <n v="0.39588140386183446"/>
    <x v="3"/>
    <n v="345846"/>
  </r>
  <r>
    <s v="TXN03224"/>
    <x v="3152"/>
    <x v="0"/>
    <x v="5"/>
    <x v="1"/>
    <n v="4"/>
    <n v="15607"/>
    <n v="62428"/>
    <n v="31247"/>
    <n v="31181"/>
    <n v="1"/>
    <x v="1"/>
    <n v="74"/>
    <x v="2"/>
    <x v="478"/>
    <n v="0.49947139104248095"/>
    <x v="5"/>
    <n v="62428"/>
  </r>
  <r>
    <s v="TXN03225"/>
    <x v="3153"/>
    <x v="0"/>
    <x v="3"/>
    <x v="5"/>
    <n v="7"/>
    <n v="30201"/>
    <n v="211407"/>
    <n v="113629"/>
    <n v="97778"/>
    <n v="3"/>
    <x v="0"/>
    <n v="55"/>
    <x v="2"/>
    <x v="50"/>
    <n v="0.4625107021054175"/>
    <x v="14"/>
    <n v="211407"/>
  </r>
  <r>
    <s v="TXN03226"/>
    <x v="3154"/>
    <x v="2"/>
    <x v="4"/>
    <x v="4"/>
    <n v="9"/>
    <n v="5271"/>
    <n v="47439"/>
    <n v="21042"/>
    <n v="26397"/>
    <n v="4"/>
    <x v="0"/>
    <n v="66"/>
    <x v="3"/>
    <x v="122"/>
    <n v="0.55644090305444882"/>
    <x v="12"/>
    <n v="47439"/>
  </r>
  <r>
    <s v="TXN03227"/>
    <x v="3155"/>
    <x v="3"/>
    <x v="2"/>
    <x v="4"/>
    <n v="4"/>
    <n v="37833"/>
    <n v="151332"/>
    <n v="97346"/>
    <n v="53986"/>
    <n v="1"/>
    <x v="0"/>
    <n v="90"/>
    <x v="2"/>
    <x v="282"/>
    <n v="0.35673882589273914"/>
    <x v="12"/>
    <n v="151332"/>
  </r>
  <r>
    <s v="TXN03228"/>
    <x v="2142"/>
    <x v="0"/>
    <x v="4"/>
    <x v="3"/>
    <n v="9"/>
    <n v="34143"/>
    <n v="307287"/>
    <n v="135713"/>
    <n v="171574"/>
    <n v="1"/>
    <x v="2"/>
    <n v="87"/>
    <x v="1"/>
    <x v="97"/>
    <n v="0.55835098783873061"/>
    <x v="5"/>
    <n v="307287"/>
  </r>
  <r>
    <s v="TXN03229"/>
    <x v="3156"/>
    <x v="0"/>
    <x v="3"/>
    <x v="0"/>
    <n v="4"/>
    <n v="49189"/>
    <n v="196756"/>
    <n v="155444"/>
    <n v="41312"/>
    <n v="3"/>
    <x v="0"/>
    <n v="83"/>
    <x v="2"/>
    <x v="82"/>
    <n v="0.20996564272499949"/>
    <x v="16"/>
    <n v="196756"/>
  </r>
  <r>
    <s v="TXN03230"/>
    <x v="3157"/>
    <x v="4"/>
    <x v="1"/>
    <x v="6"/>
    <n v="2"/>
    <n v="48571"/>
    <n v="97142"/>
    <n v="69746"/>
    <n v="27396"/>
    <n v="5"/>
    <x v="1"/>
    <n v="95"/>
    <x v="0"/>
    <x v="339"/>
    <n v="0.28202013547178356"/>
    <x v="3"/>
    <n v="97142"/>
  </r>
  <r>
    <s v="TXN03231"/>
    <x v="3158"/>
    <x v="4"/>
    <x v="2"/>
    <x v="1"/>
    <n v="4"/>
    <n v="41656"/>
    <n v="166624"/>
    <n v="84274"/>
    <n v="82350"/>
    <n v="2"/>
    <x v="1"/>
    <n v="61"/>
    <x v="2"/>
    <x v="144"/>
    <n v="0.49422652198962935"/>
    <x v="5"/>
    <n v="166624"/>
  </r>
  <r>
    <s v="TXN03232"/>
    <x v="3159"/>
    <x v="0"/>
    <x v="1"/>
    <x v="6"/>
    <n v="9"/>
    <n v="16612"/>
    <n v="149508"/>
    <n v="87200"/>
    <n v="62308"/>
    <n v="1"/>
    <x v="3"/>
    <n v="69"/>
    <x v="3"/>
    <x v="28"/>
    <n v="0.416753618535463"/>
    <x v="11"/>
    <n v="149508"/>
  </r>
  <r>
    <s v="TXN03233"/>
    <x v="3160"/>
    <x v="4"/>
    <x v="1"/>
    <x v="2"/>
    <n v="1"/>
    <n v="21577"/>
    <n v="21577"/>
    <n v="14287"/>
    <n v="7290"/>
    <n v="2"/>
    <x v="0"/>
    <n v="62"/>
    <x v="0"/>
    <x v="139"/>
    <n v="0.33785975807572877"/>
    <x v="6"/>
    <n v="21577"/>
  </r>
  <r>
    <s v="TXN03234"/>
    <x v="3161"/>
    <x v="3"/>
    <x v="0"/>
    <x v="4"/>
    <n v="9"/>
    <n v="19278"/>
    <n v="173502"/>
    <n v="94159"/>
    <n v="79343"/>
    <n v="1"/>
    <x v="1"/>
    <n v="96"/>
    <x v="3"/>
    <x v="104"/>
    <n v="0.45730308584339086"/>
    <x v="6"/>
    <n v="173502"/>
  </r>
  <r>
    <s v="TXN03235"/>
    <x v="3162"/>
    <x v="1"/>
    <x v="4"/>
    <x v="3"/>
    <n v="7"/>
    <n v="39978"/>
    <n v="279846"/>
    <n v="155912"/>
    <n v="123934"/>
    <n v="4"/>
    <x v="0"/>
    <n v="81"/>
    <x v="0"/>
    <x v="303"/>
    <n v="0.44286500432380665"/>
    <x v="14"/>
    <n v="279846"/>
  </r>
  <r>
    <s v="TXN03236"/>
    <x v="3163"/>
    <x v="5"/>
    <x v="3"/>
    <x v="6"/>
    <n v="3"/>
    <n v="51225"/>
    <n v="153675"/>
    <n v="116740"/>
    <n v="36935"/>
    <n v="4"/>
    <x v="3"/>
    <n v="55"/>
    <x v="2"/>
    <x v="170"/>
    <n v="0.24034488368309745"/>
    <x v="11"/>
    <n v="153675"/>
  </r>
  <r>
    <s v="TXN03237"/>
    <x v="3164"/>
    <x v="5"/>
    <x v="3"/>
    <x v="1"/>
    <n v="7"/>
    <n v="49763"/>
    <n v="348341"/>
    <n v="149016"/>
    <n v="199325"/>
    <n v="3"/>
    <x v="1"/>
    <n v="78"/>
    <x v="1"/>
    <x v="277"/>
    <n v="0.57221228623676224"/>
    <x v="5"/>
    <n v="348341"/>
  </r>
  <r>
    <s v="TXN03238"/>
    <x v="3165"/>
    <x v="3"/>
    <x v="2"/>
    <x v="1"/>
    <n v="10"/>
    <n v="53651"/>
    <n v="536510"/>
    <n v="402681"/>
    <n v="133829"/>
    <n v="5"/>
    <x v="3"/>
    <n v="73"/>
    <x v="3"/>
    <x v="456"/>
    <n v="0.2494436264002535"/>
    <x v="8"/>
    <n v="536510"/>
  </r>
  <r>
    <s v="TXN03239"/>
    <x v="3166"/>
    <x v="5"/>
    <x v="4"/>
    <x v="5"/>
    <n v="4"/>
    <n v="7846"/>
    <n v="31384"/>
    <n v="15947"/>
    <n v="15437"/>
    <n v="2"/>
    <x v="2"/>
    <n v="100"/>
    <x v="3"/>
    <x v="252"/>
    <n v="0.49187484068315063"/>
    <x v="1"/>
    <n v="31384"/>
  </r>
  <r>
    <s v="TXN03240"/>
    <x v="3167"/>
    <x v="4"/>
    <x v="1"/>
    <x v="6"/>
    <n v="10"/>
    <n v="44889"/>
    <n v="448890"/>
    <n v="291716"/>
    <n v="157174"/>
    <n v="4"/>
    <x v="1"/>
    <n v="96"/>
    <x v="3"/>
    <x v="112"/>
    <n v="0.35013923232863287"/>
    <x v="10"/>
    <n v="448890"/>
  </r>
  <r>
    <s v="TXN03241"/>
    <x v="3168"/>
    <x v="4"/>
    <x v="2"/>
    <x v="3"/>
    <n v="7"/>
    <n v="54821"/>
    <n v="383747"/>
    <n v="330729"/>
    <n v="53018"/>
    <n v="3"/>
    <x v="2"/>
    <n v="99"/>
    <x v="3"/>
    <x v="467"/>
    <n v="0.13815873479141205"/>
    <x v="5"/>
    <n v="383747"/>
  </r>
  <r>
    <s v="TXN03242"/>
    <x v="3169"/>
    <x v="0"/>
    <x v="0"/>
    <x v="4"/>
    <n v="9"/>
    <n v="34282"/>
    <n v="308538"/>
    <n v="144576"/>
    <n v="163962"/>
    <n v="4"/>
    <x v="2"/>
    <n v="84"/>
    <x v="1"/>
    <x v="269"/>
    <n v="0.53141590338953382"/>
    <x v="13"/>
    <n v="308538"/>
  </r>
  <r>
    <s v="TXN03243"/>
    <x v="3170"/>
    <x v="2"/>
    <x v="1"/>
    <x v="0"/>
    <n v="5"/>
    <n v="60465"/>
    <n v="302325"/>
    <n v="230250"/>
    <n v="72075"/>
    <n v="4"/>
    <x v="1"/>
    <n v="86"/>
    <x v="2"/>
    <x v="196"/>
    <n v="0.23840238154304144"/>
    <x v="3"/>
    <n v="302325"/>
  </r>
  <r>
    <s v="TXN03244"/>
    <x v="3171"/>
    <x v="1"/>
    <x v="2"/>
    <x v="4"/>
    <n v="8"/>
    <n v="28658"/>
    <n v="229264"/>
    <n v="186827"/>
    <n v="42437"/>
    <n v="1"/>
    <x v="0"/>
    <n v="64"/>
    <x v="1"/>
    <x v="294"/>
    <n v="0.18510101891269454"/>
    <x v="7"/>
    <n v="229264"/>
  </r>
  <r>
    <s v="TXN03245"/>
    <x v="3172"/>
    <x v="0"/>
    <x v="4"/>
    <x v="6"/>
    <n v="3"/>
    <n v="48936"/>
    <n v="146808"/>
    <n v="94743"/>
    <n v="52065"/>
    <n v="2"/>
    <x v="2"/>
    <n v="53"/>
    <x v="1"/>
    <x v="430"/>
    <n v="0.35464688572829817"/>
    <x v="3"/>
    <n v="146808"/>
  </r>
  <r>
    <s v="TXN03246"/>
    <x v="3173"/>
    <x v="3"/>
    <x v="5"/>
    <x v="2"/>
    <n v="3"/>
    <n v="6607"/>
    <n v="19821"/>
    <n v="14769"/>
    <n v="5052"/>
    <n v="4"/>
    <x v="3"/>
    <n v="93"/>
    <x v="1"/>
    <x v="198"/>
    <n v="0.25488118662025122"/>
    <x v="2"/>
    <n v="19821"/>
  </r>
  <r>
    <s v="TXN03247"/>
    <x v="3174"/>
    <x v="4"/>
    <x v="4"/>
    <x v="3"/>
    <n v="5"/>
    <n v="31803"/>
    <n v="159015"/>
    <n v="122484"/>
    <n v="36531"/>
    <n v="5"/>
    <x v="3"/>
    <n v="61"/>
    <x v="1"/>
    <x v="215"/>
    <n v="0.22973304405244788"/>
    <x v="1"/>
    <n v="159015"/>
  </r>
  <r>
    <s v="TXN03248"/>
    <x v="3175"/>
    <x v="1"/>
    <x v="4"/>
    <x v="6"/>
    <n v="9"/>
    <n v="22949"/>
    <n v="206541"/>
    <n v="175164"/>
    <n v="31377"/>
    <n v="4"/>
    <x v="0"/>
    <n v="59"/>
    <x v="1"/>
    <x v="452"/>
    <n v="0.15191656862317893"/>
    <x v="3"/>
    <n v="206541"/>
  </r>
  <r>
    <s v="TXN03249"/>
    <x v="3176"/>
    <x v="3"/>
    <x v="0"/>
    <x v="0"/>
    <n v="7"/>
    <n v="27219"/>
    <n v="190533"/>
    <n v="106418"/>
    <n v="84115"/>
    <n v="3"/>
    <x v="1"/>
    <n v="77"/>
    <x v="3"/>
    <x v="340"/>
    <n v="0.44147208095185608"/>
    <x v="1"/>
    <n v="190533"/>
  </r>
  <r>
    <s v="TXN03250"/>
    <x v="3177"/>
    <x v="0"/>
    <x v="4"/>
    <x v="2"/>
    <n v="6"/>
    <n v="19816"/>
    <n v="118896"/>
    <n v="89719"/>
    <n v="29177"/>
    <n v="5"/>
    <x v="2"/>
    <n v="58"/>
    <x v="0"/>
    <x v="451"/>
    <n v="0.24539934060018839"/>
    <x v="12"/>
    <n v="118896"/>
  </r>
  <r>
    <s v="TXN03251"/>
    <x v="3178"/>
    <x v="3"/>
    <x v="3"/>
    <x v="1"/>
    <n v="6"/>
    <n v="75740"/>
    <n v="454440"/>
    <n v="335052"/>
    <n v="119388"/>
    <n v="2"/>
    <x v="0"/>
    <n v="69"/>
    <x v="0"/>
    <x v="241"/>
    <n v="0.26271454977554792"/>
    <x v="10"/>
    <n v="454440"/>
  </r>
  <r>
    <s v="TXN03252"/>
    <x v="3179"/>
    <x v="5"/>
    <x v="1"/>
    <x v="5"/>
    <n v="6"/>
    <n v="4024"/>
    <n v="24144"/>
    <n v="13558"/>
    <n v="10586"/>
    <n v="1"/>
    <x v="1"/>
    <n v="51"/>
    <x v="2"/>
    <x v="303"/>
    <n v="0.43845261762756793"/>
    <x v="14"/>
    <n v="24144"/>
  </r>
  <r>
    <s v="TXN03253"/>
    <x v="3180"/>
    <x v="0"/>
    <x v="1"/>
    <x v="2"/>
    <n v="9"/>
    <n v="25374"/>
    <n v="228366"/>
    <n v="202311"/>
    <n v="26055"/>
    <n v="2"/>
    <x v="0"/>
    <n v="95"/>
    <x v="1"/>
    <x v="346"/>
    <n v="0.11409316623315205"/>
    <x v="12"/>
    <n v="228366"/>
  </r>
  <r>
    <s v="TXN03254"/>
    <x v="3181"/>
    <x v="2"/>
    <x v="3"/>
    <x v="0"/>
    <n v="6"/>
    <n v="35743"/>
    <n v="214458"/>
    <n v="120635"/>
    <n v="93823"/>
    <n v="2"/>
    <x v="1"/>
    <n v="75"/>
    <x v="0"/>
    <x v="387"/>
    <n v="0.437488925570508"/>
    <x v="1"/>
    <n v="214458"/>
  </r>
  <r>
    <s v="TXN03255"/>
    <x v="3182"/>
    <x v="0"/>
    <x v="5"/>
    <x v="6"/>
    <n v="3"/>
    <n v="22684"/>
    <n v="68052"/>
    <n v="50052"/>
    <n v="18000"/>
    <n v="3"/>
    <x v="3"/>
    <n v="84"/>
    <x v="2"/>
    <x v="2"/>
    <n v="0.26450361488273672"/>
    <x v="2"/>
    <n v="68052"/>
  </r>
  <r>
    <s v="TXN03256"/>
    <x v="3183"/>
    <x v="4"/>
    <x v="4"/>
    <x v="0"/>
    <n v="10"/>
    <n v="46918"/>
    <n v="469180"/>
    <n v="394375"/>
    <n v="74805"/>
    <n v="2"/>
    <x v="3"/>
    <n v="72"/>
    <x v="1"/>
    <x v="221"/>
    <n v="0.15943774244426445"/>
    <x v="8"/>
    <n v="469180"/>
  </r>
  <r>
    <s v="TXN03257"/>
    <x v="3184"/>
    <x v="5"/>
    <x v="5"/>
    <x v="2"/>
    <n v="7"/>
    <n v="38104"/>
    <n v="266728"/>
    <n v="163572"/>
    <n v="103156"/>
    <n v="3"/>
    <x v="3"/>
    <n v="53"/>
    <x v="3"/>
    <x v="192"/>
    <n v="0.38674604840886595"/>
    <x v="13"/>
    <n v="266728"/>
  </r>
  <r>
    <s v="TXN03258"/>
    <x v="3185"/>
    <x v="1"/>
    <x v="2"/>
    <x v="6"/>
    <n v="10"/>
    <n v="23547"/>
    <n v="235470"/>
    <n v="175137"/>
    <n v="60333"/>
    <n v="4"/>
    <x v="2"/>
    <n v="79"/>
    <x v="0"/>
    <x v="353"/>
    <n v="0.25622372276723149"/>
    <x v="2"/>
    <n v="235470"/>
  </r>
  <r>
    <s v="TXN03259"/>
    <x v="3186"/>
    <x v="0"/>
    <x v="0"/>
    <x v="5"/>
    <n v="5"/>
    <n v="15904"/>
    <n v="79520"/>
    <n v="60635"/>
    <n v="18885"/>
    <n v="1"/>
    <x v="1"/>
    <n v="100"/>
    <x v="1"/>
    <x v="243"/>
    <n v="0.23748742454728369"/>
    <x v="7"/>
    <n v="79520"/>
  </r>
  <r>
    <s v="TXN03260"/>
    <x v="3187"/>
    <x v="0"/>
    <x v="0"/>
    <x v="3"/>
    <n v="3"/>
    <n v="48731"/>
    <n v="146193"/>
    <n v="79812"/>
    <n v="66381"/>
    <n v="1"/>
    <x v="1"/>
    <n v="68"/>
    <x v="3"/>
    <x v="123"/>
    <n v="0.45406414807822537"/>
    <x v="16"/>
    <n v="146193"/>
  </r>
  <r>
    <s v="TXN03261"/>
    <x v="3188"/>
    <x v="0"/>
    <x v="3"/>
    <x v="6"/>
    <n v="9"/>
    <n v="39636"/>
    <n v="356724"/>
    <n v="227635"/>
    <n v="129089"/>
    <n v="2"/>
    <x v="2"/>
    <n v="91"/>
    <x v="0"/>
    <x v="40"/>
    <n v="0.36187360536437135"/>
    <x v="6"/>
    <n v="356724"/>
  </r>
  <r>
    <s v="TXN03262"/>
    <x v="3189"/>
    <x v="3"/>
    <x v="1"/>
    <x v="0"/>
    <n v="3"/>
    <n v="8650"/>
    <n v="25950"/>
    <n v="16821"/>
    <n v="9129"/>
    <n v="2"/>
    <x v="1"/>
    <n v="59"/>
    <x v="3"/>
    <x v="207"/>
    <n v="0.35179190751445089"/>
    <x v="2"/>
    <n v="25950"/>
  </r>
  <r>
    <s v="TXN03263"/>
    <x v="3190"/>
    <x v="5"/>
    <x v="4"/>
    <x v="0"/>
    <n v="8"/>
    <n v="16844"/>
    <n v="134752"/>
    <n v="81849"/>
    <n v="52903"/>
    <n v="3"/>
    <x v="0"/>
    <n v="50"/>
    <x v="1"/>
    <x v="186"/>
    <n v="0.39259528615530753"/>
    <x v="7"/>
    <n v="134752"/>
  </r>
  <r>
    <s v="TXN03264"/>
    <x v="3191"/>
    <x v="5"/>
    <x v="2"/>
    <x v="6"/>
    <n v="7"/>
    <n v="32466"/>
    <n v="227262"/>
    <n v="190971"/>
    <n v="36291"/>
    <n v="1"/>
    <x v="3"/>
    <n v="92"/>
    <x v="3"/>
    <x v="355"/>
    <n v="0.15968793727063918"/>
    <x v="1"/>
    <n v="227262"/>
  </r>
  <r>
    <s v="TXN03265"/>
    <x v="3192"/>
    <x v="2"/>
    <x v="1"/>
    <x v="3"/>
    <n v="10"/>
    <n v="66730"/>
    <n v="667300"/>
    <n v="495201"/>
    <n v="172099"/>
    <n v="3"/>
    <x v="2"/>
    <n v="95"/>
    <x v="1"/>
    <x v="381"/>
    <n v="0.25790349168290122"/>
    <x v="2"/>
    <n v="667300"/>
  </r>
  <r>
    <s v="TXN03266"/>
    <x v="3193"/>
    <x v="2"/>
    <x v="1"/>
    <x v="0"/>
    <n v="5"/>
    <n v="53072"/>
    <n v="265360"/>
    <n v="217319"/>
    <n v="48041"/>
    <n v="2"/>
    <x v="3"/>
    <n v="72"/>
    <x v="1"/>
    <x v="139"/>
    <n v="0.18104085016581248"/>
    <x v="6"/>
    <n v="265360"/>
  </r>
  <r>
    <s v="TXN03267"/>
    <x v="3194"/>
    <x v="2"/>
    <x v="0"/>
    <x v="3"/>
    <n v="5"/>
    <n v="28688"/>
    <n v="143440"/>
    <n v="93748"/>
    <n v="49692"/>
    <n v="3"/>
    <x v="1"/>
    <n v="88"/>
    <x v="1"/>
    <x v="191"/>
    <n v="0.34643056330172894"/>
    <x v="8"/>
    <n v="143440"/>
  </r>
  <r>
    <s v="TXN03268"/>
    <x v="3195"/>
    <x v="4"/>
    <x v="3"/>
    <x v="1"/>
    <n v="8"/>
    <n v="17931"/>
    <n v="143448"/>
    <n v="97246"/>
    <n v="46202"/>
    <n v="2"/>
    <x v="3"/>
    <n v="91"/>
    <x v="3"/>
    <x v="100"/>
    <n v="0.32208186938821037"/>
    <x v="5"/>
    <n v="143448"/>
  </r>
  <r>
    <s v="TXN03269"/>
    <x v="3196"/>
    <x v="0"/>
    <x v="4"/>
    <x v="4"/>
    <n v="10"/>
    <n v="24421"/>
    <n v="244210"/>
    <n v="141255"/>
    <n v="102955"/>
    <n v="2"/>
    <x v="1"/>
    <n v="62"/>
    <x v="3"/>
    <x v="237"/>
    <n v="0.42158388272388519"/>
    <x v="0"/>
    <n v="244210"/>
  </r>
  <r>
    <s v="TXN03270"/>
    <x v="3197"/>
    <x v="1"/>
    <x v="3"/>
    <x v="3"/>
    <n v="2"/>
    <n v="14433"/>
    <n v="28866"/>
    <n v="20658"/>
    <n v="8208"/>
    <n v="4"/>
    <x v="1"/>
    <n v="74"/>
    <x v="3"/>
    <x v="157"/>
    <n v="0.28434836832259408"/>
    <x v="11"/>
    <n v="28866"/>
  </r>
  <r>
    <s v="TXN03271"/>
    <x v="3198"/>
    <x v="5"/>
    <x v="2"/>
    <x v="2"/>
    <n v="3"/>
    <n v="8789"/>
    <n v="26367"/>
    <n v="14189"/>
    <n v="12178"/>
    <n v="2"/>
    <x v="2"/>
    <n v="93"/>
    <x v="1"/>
    <x v="172"/>
    <n v="0.46186521030075472"/>
    <x v="14"/>
    <n v="26367"/>
  </r>
  <r>
    <s v="TXN03272"/>
    <x v="3199"/>
    <x v="3"/>
    <x v="5"/>
    <x v="5"/>
    <n v="3"/>
    <n v="63368"/>
    <n v="190104"/>
    <n v="102559"/>
    <n v="87545"/>
    <n v="2"/>
    <x v="0"/>
    <n v="60"/>
    <x v="1"/>
    <x v="127"/>
    <n v="0.46051108866725582"/>
    <x v="6"/>
    <n v="190104"/>
  </r>
  <r>
    <s v="TXN03273"/>
    <x v="3200"/>
    <x v="4"/>
    <x v="0"/>
    <x v="6"/>
    <n v="2"/>
    <n v="63941"/>
    <n v="127882"/>
    <n v="52500"/>
    <n v="75382"/>
    <n v="1"/>
    <x v="2"/>
    <n v="60"/>
    <x v="2"/>
    <x v="447"/>
    <n v="0.5894652883126632"/>
    <x v="4"/>
    <n v="127882"/>
  </r>
  <r>
    <s v="TXN03274"/>
    <x v="3201"/>
    <x v="5"/>
    <x v="3"/>
    <x v="0"/>
    <n v="10"/>
    <n v="54385"/>
    <n v="543850"/>
    <n v="439041"/>
    <n v="104809"/>
    <n v="4"/>
    <x v="0"/>
    <n v="91"/>
    <x v="0"/>
    <x v="387"/>
    <n v="0.19271674174864392"/>
    <x v="1"/>
    <n v="543850"/>
  </r>
  <r>
    <s v="TXN03275"/>
    <x v="3202"/>
    <x v="3"/>
    <x v="1"/>
    <x v="4"/>
    <n v="9"/>
    <n v="67930"/>
    <n v="611370"/>
    <n v="520363"/>
    <n v="91007"/>
    <n v="5"/>
    <x v="2"/>
    <n v="64"/>
    <x v="1"/>
    <x v="206"/>
    <n v="0.14885748401131885"/>
    <x v="0"/>
    <n v="611370"/>
  </r>
  <r>
    <s v="TXN03276"/>
    <x v="3203"/>
    <x v="2"/>
    <x v="3"/>
    <x v="4"/>
    <n v="2"/>
    <n v="67527"/>
    <n v="135054"/>
    <n v="90648"/>
    <n v="44406"/>
    <n v="3"/>
    <x v="2"/>
    <n v="58"/>
    <x v="1"/>
    <x v="56"/>
    <n v="0.32880181260829"/>
    <x v="15"/>
    <n v="135054"/>
  </r>
  <r>
    <s v="TXN03277"/>
    <x v="3204"/>
    <x v="1"/>
    <x v="2"/>
    <x v="4"/>
    <n v="3"/>
    <n v="22036"/>
    <n v="66108"/>
    <n v="47457"/>
    <n v="18651"/>
    <n v="3"/>
    <x v="3"/>
    <n v="79"/>
    <x v="3"/>
    <x v="74"/>
    <n v="0.28212924305681614"/>
    <x v="5"/>
    <n v="66108"/>
  </r>
  <r>
    <s v="TXN03278"/>
    <x v="3205"/>
    <x v="3"/>
    <x v="2"/>
    <x v="4"/>
    <n v="6"/>
    <n v="14678"/>
    <n v="88068"/>
    <n v="57377"/>
    <n v="30691"/>
    <n v="5"/>
    <x v="2"/>
    <n v="52"/>
    <x v="2"/>
    <x v="282"/>
    <n v="0.34849207430621792"/>
    <x v="12"/>
    <n v="88068"/>
  </r>
  <r>
    <s v="TXN03279"/>
    <x v="3206"/>
    <x v="0"/>
    <x v="3"/>
    <x v="4"/>
    <n v="1"/>
    <n v="18740"/>
    <n v="18740"/>
    <n v="15515"/>
    <n v="3225"/>
    <n v="5"/>
    <x v="3"/>
    <n v="66"/>
    <x v="0"/>
    <x v="380"/>
    <n v="0.17209178228388475"/>
    <x v="9"/>
    <n v="18740"/>
  </r>
  <r>
    <s v="TXN03280"/>
    <x v="3207"/>
    <x v="1"/>
    <x v="3"/>
    <x v="0"/>
    <n v="8"/>
    <n v="12084"/>
    <n v="96672"/>
    <n v="74003"/>
    <n v="22669"/>
    <n v="4"/>
    <x v="0"/>
    <n v="97"/>
    <x v="2"/>
    <x v="491"/>
    <n v="0.23449395895398875"/>
    <x v="8"/>
    <n v="96672"/>
  </r>
  <r>
    <s v="TXN03281"/>
    <x v="1826"/>
    <x v="5"/>
    <x v="0"/>
    <x v="1"/>
    <n v="4"/>
    <n v="78866"/>
    <n v="315464"/>
    <n v="246253"/>
    <n v="69211"/>
    <n v="4"/>
    <x v="1"/>
    <n v="76"/>
    <x v="3"/>
    <x v="415"/>
    <n v="0.2193942890472447"/>
    <x v="1"/>
    <n v="315464"/>
  </r>
  <r>
    <s v="TXN03282"/>
    <x v="3208"/>
    <x v="5"/>
    <x v="0"/>
    <x v="5"/>
    <n v="7"/>
    <n v="59847"/>
    <n v="418929"/>
    <n v="333649"/>
    <n v="85280"/>
    <n v="5"/>
    <x v="1"/>
    <n v="76"/>
    <x v="0"/>
    <x v="390"/>
    <n v="0.20356671416874936"/>
    <x v="7"/>
    <n v="418929"/>
  </r>
  <r>
    <s v="TXN03283"/>
    <x v="3209"/>
    <x v="1"/>
    <x v="0"/>
    <x v="4"/>
    <n v="1"/>
    <n v="37705"/>
    <n v="37705"/>
    <n v="32802"/>
    <n v="4903"/>
    <n v="1"/>
    <x v="3"/>
    <n v="66"/>
    <x v="2"/>
    <x v="249"/>
    <n v="0.13003580426999073"/>
    <x v="8"/>
    <n v="37705"/>
  </r>
  <r>
    <s v="TXN03284"/>
    <x v="3210"/>
    <x v="1"/>
    <x v="5"/>
    <x v="1"/>
    <n v="8"/>
    <n v="65641"/>
    <n v="525128"/>
    <n v="462349"/>
    <n v="62779"/>
    <n v="3"/>
    <x v="2"/>
    <n v="51"/>
    <x v="2"/>
    <x v="407"/>
    <n v="0.11954990021480477"/>
    <x v="0"/>
    <n v="525128"/>
  </r>
  <r>
    <s v="TXN03285"/>
    <x v="3211"/>
    <x v="5"/>
    <x v="5"/>
    <x v="6"/>
    <n v="1"/>
    <n v="25695"/>
    <n v="25695"/>
    <n v="15114"/>
    <n v="10581"/>
    <n v="5"/>
    <x v="1"/>
    <n v="83"/>
    <x v="3"/>
    <x v="436"/>
    <n v="0.41179217746643315"/>
    <x v="12"/>
    <n v="25695"/>
  </r>
  <r>
    <s v="TXN03286"/>
    <x v="3212"/>
    <x v="1"/>
    <x v="1"/>
    <x v="0"/>
    <n v="8"/>
    <n v="21035"/>
    <n v="168280"/>
    <n v="117162"/>
    <n v="51118"/>
    <n v="2"/>
    <x v="2"/>
    <n v="66"/>
    <x v="3"/>
    <x v="464"/>
    <n v="0.30376753030663178"/>
    <x v="0"/>
    <n v="168280"/>
  </r>
  <r>
    <s v="TXN03287"/>
    <x v="3213"/>
    <x v="5"/>
    <x v="1"/>
    <x v="1"/>
    <n v="10"/>
    <n v="35477"/>
    <n v="354770"/>
    <n v="221491"/>
    <n v="133279"/>
    <n v="1"/>
    <x v="2"/>
    <n v="76"/>
    <x v="3"/>
    <x v="110"/>
    <n v="0.37567719931223048"/>
    <x v="9"/>
    <n v="354770"/>
  </r>
  <r>
    <s v="TXN03288"/>
    <x v="3214"/>
    <x v="4"/>
    <x v="4"/>
    <x v="6"/>
    <n v="3"/>
    <n v="1352"/>
    <n v="4056"/>
    <n v="2303"/>
    <n v="1753"/>
    <n v="1"/>
    <x v="0"/>
    <n v="69"/>
    <x v="1"/>
    <x v="415"/>
    <n v="0.43219921104536491"/>
    <x v="1"/>
    <n v="4056"/>
  </r>
  <r>
    <s v="TXN03289"/>
    <x v="3215"/>
    <x v="5"/>
    <x v="3"/>
    <x v="1"/>
    <n v="3"/>
    <n v="8880"/>
    <n v="26640"/>
    <n v="16319"/>
    <n v="10321"/>
    <n v="3"/>
    <x v="2"/>
    <n v="71"/>
    <x v="2"/>
    <x v="171"/>
    <n v="0.38742492492492492"/>
    <x v="4"/>
    <n v="26640"/>
  </r>
  <r>
    <s v="TXN03290"/>
    <x v="3216"/>
    <x v="3"/>
    <x v="5"/>
    <x v="1"/>
    <n v="10"/>
    <n v="68185"/>
    <n v="681850"/>
    <n v="372099"/>
    <n v="309751"/>
    <n v="4"/>
    <x v="3"/>
    <n v="84"/>
    <x v="2"/>
    <x v="227"/>
    <n v="0.45428026692087703"/>
    <x v="2"/>
    <n v="681850"/>
  </r>
  <r>
    <s v="TXN03291"/>
    <x v="3217"/>
    <x v="2"/>
    <x v="5"/>
    <x v="6"/>
    <n v="4"/>
    <n v="14201"/>
    <n v="56804"/>
    <n v="28311"/>
    <n v="28493"/>
    <n v="1"/>
    <x v="0"/>
    <n v="53"/>
    <x v="3"/>
    <x v="214"/>
    <n v="0.50160199985916487"/>
    <x v="2"/>
    <n v="56804"/>
  </r>
  <r>
    <s v="TXN03292"/>
    <x v="3218"/>
    <x v="0"/>
    <x v="1"/>
    <x v="1"/>
    <n v="7"/>
    <n v="60788"/>
    <n v="425516"/>
    <n v="319879"/>
    <n v="105637"/>
    <n v="3"/>
    <x v="3"/>
    <n v="96"/>
    <x v="1"/>
    <x v="462"/>
    <n v="0.2482562347831809"/>
    <x v="11"/>
    <n v="425516"/>
  </r>
  <r>
    <s v="TXN03293"/>
    <x v="3219"/>
    <x v="0"/>
    <x v="5"/>
    <x v="0"/>
    <n v="6"/>
    <n v="16161"/>
    <n v="96966"/>
    <n v="52839"/>
    <n v="44127"/>
    <n v="1"/>
    <x v="0"/>
    <n v="75"/>
    <x v="1"/>
    <x v="212"/>
    <n v="0.45507703731204752"/>
    <x v="11"/>
    <n v="96966"/>
  </r>
  <r>
    <s v="TXN03294"/>
    <x v="3220"/>
    <x v="1"/>
    <x v="0"/>
    <x v="2"/>
    <n v="8"/>
    <n v="51545"/>
    <n v="412360"/>
    <n v="315258"/>
    <n v="97102"/>
    <n v="2"/>
    <x v="0"/>
    <n v="73"/>
    <x v="0"/>
    <x v="269"/>
    <n v="0.23547870792511397"/>
    <x v="13"/>
    <n v="412360"/>
  </r>
  <r>
    <s v="TXN03295"/>
    <x v="3221"/>
    <x v="2"/>
    <x v="4"/>
    <x v="1"/>
    <n v="3"/>
    <n v="20726"/>
    <n v="62178"/>
    <n v="48527"/>
    <n v="13651"/>
    <n v="1"/>
    <x v="1"/>
    <n v="90"/>
    <x v="2"/>
    <x v="381"/>
    <n v="0.21954710669368588"/>
    <x v="2"/>
    <n v="62178"/>
  </r>
  <r>
    <s v="TXN03296"/>
    <x v="3222"/>
    <x v="3"/>
    <x v="1"/>
    <x v="6"/>
    <n v="8"/>
    <n v="76213"/>
    <n v="609704"/>
    <n v="324693"/>
    <n v="285011"/>
    <n v="4"/>
    <x v="0"/>
    <n v="71"/>
    <x v="0"/>
    <x v="323"/>
    <n v="0.46745797960977786"/>
    <x v="7"/>
    <n v="609704"/>
  </r>
  <r>
    <s v="TXN03297"/>
    <x v="3223"/>
    <x v="0"/>
    <x v="5"/>
    <x v="4"/>
    <n v="9"/>
    <n v="15284"/>
    <n v="137556"/>
    <n v="65374"/>
    <n v="72182"/>
    <n v="3"/>
    <x v="0"/>
    <n v="93"/>
    <x v="3"/>
    <x v="459"/>
    <n v="0.52474628514932098"/>
    <x v="0"/>
    <n v="137556"/>
  </r>
  <r>
    <s v="TXN03298"/>
    <x v="3224"/>
    <x v="4"/>
    <x v="3"/>
    <x v="3"/>
    <n v="3"/>
    <n v="13241"/>
    <n v="39723"/>
    <n v="21415"/>
    <n v="18308"/>
    <n v="5"/>
    <x v="3"/>
    <n v="66"/>
    <x v="0"/>
    <x v="100"/>
    <n v="0.46089167484832466"/>
    <x v="5"/>
    <n v="39723"/>
  </r>
  <r>
    <s v="TXN03299"/>
    <x v="3225"/>
    <x v="3"/>
    <x v="4"/>
    <x v="4"/>
    <n v="6"/>
    <n v="35118"/>
    <n v="210708"/>
    <n v="113526"/>
    <n v="97182"/>
    <n v="4"/>
    <x v="3"/>
    <n v="65"/>
    <x v="1"/>
    <x v="134"/>
    <n v="0.4612164701862293"/>
    <x v="7"/>
    <n v="210708"/>
  </r>
  <r>
    <s v="TXN03300"/>
    <x v="3226"/>
    <x v="0"/>
    <x v="0"/>
    <x v="0"/>
    <n v="4"/>
    <n v="39926"/>
    <n v="159704"/>
    <n v="102659"/>
    <n v="57045"/>
    <n v="4"/>
    <x v="3"/>
    <n v="92"/>
    <x v="3"/>
    <x v="291"/>
    <n v="0.3571920553023093"/>
    <x v="14"/>
    <n v="159704"/>
  </r>
  <r>
    <s v="TXN03301"/>
    <x v="3227"/>
    <x v="2"/>
    <x v="1"/>
    <x v="5"/>
    <n v="6"/>
    <n v="44404"/>
    <n v="266424"/>
    <n v="218830"/>
    <n v="47594"/>
    <n v="2"/>
    <x v="1"/>
    <n v="94"/>
    <x v="0"/>
    <x v="282"/>
    <n v="0.17864006245683572"/>
    <x v="12"/>
    <n v="266424"/>
  </r>
  <r>
    <s v="TXN03302"/>
    <x v="3228"/>
    <x v="0"/>
    <x v="3"/>
    <x v="6"/>
    <n v="4"/>
    <n v="34041"/>
    <n v="136164"/>
    <n v="117934"/>
    <n v="18230"/>
    <n v="1"/>
    <x v="0"/>
    <n v="53"/>
    <x v="1"/>
    <x v="115"/>
    <n v="0.13388267089685968"/>
    <x v="7"/>
    <n v="136164"/>
  </r>
  <r>
    <s v="TXN03303"/>
    <x v="3229"/>
    <x v="3"/>
    <x v="2"/>
    <x v="5"/>
    <n v="2"/>
    <n v="28493"/>
    <n v="56986"/>
    <n v="46923"/>
    <n v="10063"/>
    <n v="5"/>
    <x v="2"/>
    <n v="64"/>
    <x v="1"/>
    <x v="194"/>
    <n v="0.17658723195170745"/>
    <x v="11"/>
    <n v="56986"/>
  </r>
  <r>
    <s v="TXN03304"/>
    <x v="3230"/>
    <x v="5"/>
    <x v="0"/>
    <x v="0"/>
    <n v="2"/>
    <n v="47111"/>
    <n v="94222"/>
    <n v="84056"/>
    <n v="10166"/>
    <n v="1"/>
    <x v="0"/>
    <n v="69"/>
    <x v="0"/>
    <x v="183"/>
    <n v="0.10789412239179809"/>
    <x v="13"/>
    <n v="94222"/>
  </r>
  <r>
    <s v="TXN03305"/>
    <x v="3231"/>
    <x v="1"/>
    <x v="1"/>
    <x v="0"/>
    <n v="9"/>
    <n v="27933"/>
    <n v="251397"/>
    <n v="106159"/>
    <n v="145238"/>
    <n v="4"/>
    <x v="3"/>
    <n v="70"/>
    <x v="0"/>
    <x v="315"/>
    <n v="0.57772368007573682"/>
    <x v="5"/>
    <n v="251397"/>
  </r>
  <r>
    <s v="TXN03306"/>
    <x v="3232"/>
    <x v="2"/>
    <x v="1"/>
    <x v="0"/>
    <n v="10"/>
    <n v="22356"/>
    <n v="223560"/>
    <n v="195052"/>
    <n v="28508"/>
    <n v="2"/>
    <x v="2"/>
    <n v="88"/>
    <x v="0"/>
    <x v="143"/>
    <n v="0.12751833959563427"/>
    <x v="11"/>
    <n v="223560"/>
  </r>
  <r>
    <s v="TXN03307"/>
    <x v="3233"/>
    <x v="3"/>
    <x v="3"/>
    <x v="3"/>
    <n v="6"/>
    <n v="13304"/>
    <n v="79824"/>
    <n v="41685"/>
    <n v="38139"/>
    <n v="5"/>
    <x v="3"/>
    <n v="97"/>
    <x v="1"/>
    <x v="237"/>
    <n v="0.47778863499699337"/>
    <x v="0"/>
    <n v="79824"/>
  </r>
  <r>
    <s v="TXN03308"/>
    <x v="3234"/>
    <x v="0"/>
    <x v="4"/>
    <x v="3"/>
    <n v="7"/>
    <n v="27052"/>
    <n v="189364"/>
    <n v="119509"/>
    <n v="69855"/>
    <n v="3"/>
    <x v="0"/>
    <n v="61"/>
    <x v="2"/>
    <x v="355"/>
    <n v="0.36889271456031769"/>
    <x v="1"/>
    <n v="189364"/>
  </r>
  <r>
    <s v="TXN03309"/>
    <x v="3235"/>
    <x v="4"/>
    <x v="5"/>
    <x v="1"/>
    <n v="4"/>
    <n v="37879"/>
    <n v="151516"/>
    <n v="89614"/>
    <n v="61902"/>
    <n v="3"/>
    <x v="1"/>
    <n v="95"/>
    <x v="1"/>
    <x v="306"/>
    <n v="0.40855091211489214"/>
    <x v="2"/>
    <n v="151516"/>
  </r>
  <r>
    <s v="TXN03310"/>
    <x v="3236"/>
    <x v="0"/>
    <x v="5"/>
    <x v="2"/>
    <n v="2"/>
    <n v="17418"/>
    <n v="34836"/>
    <n v="19740"/>
    <n v="15096"/>
    <n v="3"/>
    <x v="0"/>
    <n v="70"/>
    <x v="0"/>
    <x v="444"/>
    <n v="0.43334481570788841"/>
    <x v="9"/>
    <n v="34836"/>
  </r>
  <r>
    <s v="TXN03311"/>
    <x v="3237"/>
    <x v="1"/>
    <x v="5"/>
    <x v="6"/>
    <n v="4"/>
    <n v="8497"/>
    <n v="33988"/>
    <n v="16023"/>
    <n v="17965"/>
    <n v="5"/>
    <x v="2"/>
    <n v="53"/>
    <x v="1"/>
    <x v="56"/>
    <n v="0.52856890667294343"/>
    <x v="15"/>
    <n v="33988"/>
  </r>
  <r>
    <s v="TXN03312"/>
    <x v="3238"/>
    <x v="3"/>
    <x v="3"/>
    <x v="3"/>
    <n v="3"/>
    <n v="40331"/>
    <n v="120993"/>
    <n v="92476"/>
    <n v="28517"/>
    <n v="2"/>
    <x v="3"/>
    <n v="92"/>
    <x v="2"/>
    <x v="441"/>
    <n v="0.23569132098551157"/>
    <x v="3"/>
    <n v="120993"/>
  </r>
  <r>
    <s v="TXN03313"/>
    <x v="3239"/>
    <x v="5"/>
    <x v="2"/>
    <x v="5"/>
    <n v="8"/>
    <n v="49143"/>
    <n v="393144"/>
    <n v="219095"/>
    <n v="174049"/>
    <n v="4"/>
    <x v="0"/>
    <n v="78"/>
    <x v="3"/>
    <x v="382"/>
    <n v="0.4427105589809332"/>
    <x v="4"/>
    <n v="393144"/>
  </r>
  <r>
    <s v="TXN03314"/>
    <x v="3240"/>
    <x v="2"/>
    <x v="5"/>
    <x v="3"/>
    <n v="3"/>
    <n v="23727"/>
    <n v="71181"/>
    <n v="63347"/>
    <n v="7834"/>
    <n v="1"/>
    <x v="2"/>
    <n v="66"/>
    <x v="3"/>
    <x v="162"/>
    <n v="0.11005745915342577"/>
    <x v="14"/>
    <n v="71181"/>
  </r>
  <r>
    <s v="TXN03315"/>
    <x v="3241"/>
    <x v="1"/>
    <x v="0"/>
    <x v="0"/>
    <n v="2"/>
    <n v="42801"/>
    <n v="85602"/>
    <n v="53521"/>
    <n v="32081"/>
    <n v="4"/>
    <x v="3"/>
    <n v="50"/>
    <x v="0"/>
    <x v="282"/>
    <n v="0.37476928109156327"/>
    <x v="12"/>
    <n v="85602"/>
  </r>
  <r>
    <s v="TXN03316"/>
    <x v="3242"/>
    <x v="3"/>
    <x v="2"/>
    <x v="3"/>
    <n v="6"/>
    <n v="12051"/>
    <n v="72306"/>
    <n v="29094"/>
    <n v="43212"/>
    <n v="3"/>
    <x v="1"/>
    <n v="99"/>
    <x v="1"/>
    <x v="469"/>
    <n v="0.59762675296655876"/>
    <x v="10"/>
    <n v="72306"/>
  </r>
  <r>
    <s v="TXN03317"/>
    <x v="3243"/>
    <x v="5"/>
    <x v="4"/>
    <x v="0"/>
    <n v="5"/>
    <n v="22324"/>
    <n v="111620"/>
    <n v="63581"/>
    <n v="48039"/>
    <n v="4"/>
    <x v="0"/>
    <n v="83"/>
    <x v="3"/>
    <x v="191"/>
    <n v="0.43037986024010033"/>
    <x v="8"/>
    <n v="111620"/>
  </r>
  <r>
    <s v="TXN03318"/>
    <x v="3244"/>
    <x v="5"/>
    <x v="0"/>
    <x v="2"/>
    <n v="7"/>
    <n v="79613"/>
    <n v="557291"/>
    <n v="323346"/>
    <n v="233945"/>
    <n v="2"/>
    <x v="1"/>
    <n v="93"/>
    <x v="0"/>
    <x v="166"/>
    <n v="0.41978966105679077"/>
    <x v="15"/>
    <n v="557291"/>
  </r>
  <r>
    <s v="TXN03319"/>
    <x v="3245"/>
    <x v="1"/>
    <x v="0"/>
    <x v="3"/>
    <n v="3"/>
    <n v="72588"/>
    <n v="217764"/>
    <n v="180094"/>
    <n v="37670"/>
    <n v="2"/>
    <x v="2"/>
    <n v="81"/>
    <x v="2"/>
    <x v="281"/>
    <n v="0.17298543377234069"/>
    <x v="16"/>
    <n v="217764"/>
  </r>
  <r>
    <s v="TXN03320"/>
    <x v="3246"/>
    <x v="0"/>
    <x v="1"/>
    <x v="0"/>
    <n v="8"/>
    <n v="29219"/>
    <n v="233752"/>
    <n v="105032"/>
    <n v="128720"/>
    <n v="1"/>
    <x v="2"/>
    <n v="54"/>
    <x v="1"/>
    <x v="111"/>
    <n v="0.55066908518429791"/>
    <x v="15"/>
    <n v="233752"/>
  </r>
  <r>
    <s v="TXN03321"/>
    <x v="3247"/>
    <x v="3"/>
    <x v="4"/>
    <x v="2"/>
    <n v="4"/>
    <n v="38680"/>
    <n v="154720"/>
    <n v="84202"/>
    <n v="70518"/>
    <n v="2"/>
    <x v="0"/>
    <n v="59"/>
    <x v="2"/>
    <x v="499"/>
    <n v="0.45577817993795244"/>
    <x v="5"/>
    <n v="154720"/>
  </r>
  <r>
    <s v="TXN03322"/>
    <x v="3248"/>
    <x v="0"/>
    <x v="4"/>
    <x v="0"/>
    <n v="4"/>
    <n v="35583"/>
    <n v="142332"/>
    <n v="103024"/>
    <n v="39308"/>
    <n v="2"/>
    <x v="1"/>
    <n v="77"/>
    <x v="2"/>
    <x v="241"/>
    <n v="0.27617120535086981"/>
    <x v="10"/>
    <n v="142332"/>
  </r>
  <r>
    <s v="TXN03323"/>
    <x v="3249"/>
    <x v="1"/>
    <x v="5"/>
    <x v="4"/>
    <n v="3"/>
    <n v="36221"/>
    <n v="108663"/>
    <n v="53318"/>
    <n v="55345"/>
    <n v="2"/>
    <x v="1"/>
    <n v="99"/>
    <x v="0"/>
    <x v="79"/>
    <n v="0.50932700183135016"/>
    <x v="11"/>
    <n v="108663"/>
  </r>
  <r>
    <s v="TXN03324"/>
    <x v="3250"/>
    <x v="1"/>
    <x v="2"/>
    <x v="4"/>
    <n v="1"/>
    <n v="60473"/>
    <n v="60473"/>
    <n v="35292"/>
    <n v="25181"/>
    <n v="4"/>
    <x v="1"/>
    <n v="62"/>
    <x v="2"/>
    <x v="418"/>
    <n v="0.41640070775387361"/>
    <x v="14"/>
    <n v="60473"/>
  </r>
  <r>
    <s v="TXN03325"/>
    <x v="1783"/>
    <x v="2"/>
    <x v="2"/>
    <x v="5"/>
    <n v="4"/>
    <n v="6098"/>
    <n v="24392"/>
    <n v="10416"/>
    <n v="13976"/>
    <n v="3"/>
    <x v="3"/>
    <n v="71"/>
    <x v="3"/>
    <x v="439"/>
    <n v="0.5729747458183011"/>
    <x v="14"/>
    <n v="24392"/>
  </r>
  <r>
    <s v="TXN03326"/>
    <x v="3251"/>
    <x v="5"/>
    <x v="2"/>
    <x v="1"/>
    <n v="5"/>
    <n v="72553"/>
    <n v="362765"/>
    <n v="278248"/>
    <n v="84517"/>
    <n v="1"/>
    <x v="2"/>
    <n v="100"/>
    <x v="3"/>
    <x v="366"/>
    <n v="0.2329800283930368"/>
    <x v="11"/>
    <n v="362765"/>
  </r>
  <r>
    <s v="TXN03327"/>
    <x v="3252"/>
    <x v="3"/>
    <x v="0"/>
    <x v="3"/>
    <n v="5"/>
    <n v="71375"/>
    <n v="356875"/>
    <n v="162308"/>
    <n v="194567"/>
    <n v="2"/>
    <x v="2"/>
    <n v="98"/>
    <x v="3"/>
    <x v="459"/>
    <n v="0.54519649737302978"/>
    <x v="0"/>
    <n v="356875"/>
  </r>
  <r>
    <s v="TXN03328"/>
    <x v="3253"/>
    <x v="0"/>
    <x v="0"/>
    <x v="6"/>
    <n v="9"/>
    <n v="5320"/>
    <n v="47880"/>
    <n v="22913"/>
    <n v="24967"/>
    <n v="3"/>
    <x v="2"/>
    <n v="99"/>
    <x v="3"/>
    <x v="133"/>
    <n v="0.52144945697577272"/>
    <x v="4"/>
    <n v="47880"/>
  </r>
  <r>
    <s v="TXN03329"/>
    <x v="3254"/>
    <x v="2"/>
    <x v="5"/>
    <x v="1"/>
    <n v="9"/>
    <n v="58696"/>
    <n v="528264"/>
    <n v="383171"/>
    <n v="145093"/>
    <n v="5"/>
    <x v="1"/>
    <n v="78"/>
    <x v="0"/>
    <x v="143"/>
    <n v="0.27466001847561067"/>
    <x v="11"/>
    <n v="528264"/>
  </r>
  <r>
    <s v="TXN03330"/>
    <x v="3255"/>
    <x v="2"/>
    <x v="0"/>
    <x v="0"/>
    <n v="9"/>
    <n v="55920"/>
    <n v="503280"/>
    <n v="257284"/>
    <n v="245996"/>
    <n v="5"/>
    <x v="2"/>
    <n v="88"/>
    <x v="3"/>
    <x v="18"/>
    <n v="0.4887855666825624"/>
    <x v="4"/>
    <n v="503280"/>
  </r>
  <r>
    <s v="TXN03331"/>
    <x v="3256"/>
    <x v="4"/>
    <x v="3"/>
    <x v="3"/>
    <n v="6"/>
    <n v="74968"/>
    <n v="449808"/>
    <n v="260177"/>
    <n v="189631"/>
    <n v="5"/>
    <x v="1"/>
    <n v="89"/>
    <x v="1"/>
    <x v="483"/>
    <n v="0.42158209725038237"/>
    <x v="12"/>
    <n v="449808"/>
  </r>
  <r>
    <s v="TXN03332"/>
    <x v="3257"/>
    <x v="5"/>
    <x v="3"/>
    <x v="0"/>
    <n v="1"/>
    <n v="3902"/>
    <n v="3902"/>
    <n v="3173"/>
    <n v="729"/>
    <n v="2"/>
    <x v="1"/>
    <n v="89"/>
    <x v="3"/>
    <x v="71"/>
    <n v="0.18682726806765762"/>
    <x v="14"/>
    <n v="3902"/>
  </r>
  <r>
    <s v="TXN03333"/>
    <x v="3258"/>
    <x v="1"/>
    <x v="3"/>
    <x v="0"/>
    <n v="7"/>
    <n v="44654"/>
    <n v="312578"/>
    <n v="253697"/>
    <n v="58881"/>
    <n v="2"/>
    <x v="0"/>
    <n v="67"/>
    <x v="3"/>
    <x v="159"/>
    <n v="0.18837218230329711"/>
    <x v="11"/>
    <n v="312578"/>
  </r>
  <r>
    <s v="TXN03334"/>
    <x v="3259"/>
    <x v="5"/>
    <x v="3"/>
    <x v="5"/>
    <n v="9"/>
    <n v="1444"/>
    <n v="12996"/>
    <n v="8769"/>
    <n v="4227"/>
    <n v="2"/>
    <x v="2"/>
    <n v="63"/>
    <x v="1"/>
    <x v="203"/>
    <n v="0.3252539242843952"/>
    <x v="14"/>
    <n v="12996"/>
  </r>
  <r>
    <s v="TXN03335"/>
    <x v="3260"/>
    <x v="1"/>
    <x v="4"/>
    <x v="5"/>
    <n v="9"/>
    <n v="59220"/>
    <n v="532980"/>
    <n v="285465"/>
    <n v="247515"/>
    <n v="3"/>
    <x v="1"/>
    <n v="59"/>
    <x v="0"/>
    <x v="407"/>
    <n v="0.46439828886637396"/>
    <x v="0"/>
    <n v="532980"/>
  </r>
  <r>
    <s v="TXN03336"/>
    <x v="3261"/>
    <x v="1"/>
    <x v="5"/>
    <x v="2"/>
    <n v="8"/>
    <n v="39998"/>
    <n v="319984"/>
    <n v="184241"/>
    <n v="135743"/>
    <n v="4"/>
    <x v="2"/>
    <n v="93"/>
    <x v="0"/>
    <x v="436"/>
    <n v="0.42421808590429522"/>
    <x v="12"/>
    <n v="319984"/>
  </r>
  <r>
    <s v="TXN03337"/>
    <x v="3262"/>
    <x v="4"/>
    <x v="3"/>
    <x v="6"/>
    <n v="9"/>
    <n v="54217"/>
    <n v="487953"/>
    <n v="438977"/>
    <n v="48976"/>
    <n v="3"/>
    <x v="3"/>
    <n v="69"/>
    <x v="0"/>
    <x v="36"/>
    <n v="0.10037032255155721"/>
    <x v="11"/>
    <n v="487953"/>
  </r>
  <r>
    <s v="TXN03338"/>
    <x v="1858"/>
    <x v="0"/>
    <x v="4"/>
    <x v="2"/>
    <n v="7"/>
    <n v="75619"/>
    <n v="529333"/>
    <n v="470801"/>
    <n v="58532"/>
    <n v="2"/>
    <x v="1"/>
    <n v="88"/>
    <x v="1"/>
    <x v="83"/>
    <n v="0.11057689582927949"/>
    <x v="13"/>
    <n v="529333"/>
  </r>
  <r>
    <s v="TXN03339"/>
    <x v="3263"/>
    <x v="4"/>
    <x v="2"/>
    <x v="4"/>
    <n v="1"/>
    <n v="72452"/>
    <n v="72452"/>
    <n v="38323"/>
    <n v="34129"/>
    <n v="4"/>
    <x v="0"/>
    <n v="95"/>
    <x v="0"/>
    <x v="56"/>
    <n v="0.47105669960801633"/>
    <x v="15"/>
    <n v="72452"/>
  </r>
  <r>
    <s v="TXN03340"/>
    <x v="3264"/>
    <x v="4"/>
    <x v="3"/>
    <x v="0"/>
    <n v="1"/>
    <n v="11721"/>
    <n v="11721"/>
    <n v="7362"/>
    <n v="4359"/>
    <n v="2"/>
    <x v="1"/>
    <n v="93"/>
    <x v="1"/>
    <x v="138"/>
    <n v="0.37189659585359613"/>
    <x v="3"/>
    <n v="11721"/>
  </r>
  <r>
    <s v="TXN03341"/>
    <x v="3265"/>
    <x v="0"/>
    <x v="0"/>
    <x v="3"/>
    <n v="2"/>
    <n v="70394"/>
    <n v="140788"/>
    <n v="58875"/>
    <n v="81913"/>
    <n v="3"/>
    <x v="1"/>
    <n v="72"/>
    <x v="0"/>
    <x v="482"/>
    <n v="0.58181805267494391"/>
    <x v="1"/>
    <n v="140788"/>
  </r>
  <r>
    <s v="TXN03342"/>
    <x v="3266"/>
    <x v="0"/>
    <x v="4"/>
    <x v="2"/>
    <n v="7"/>
    <n v="66228"/>
    <n v="463596"/>
    <n v="252209"/>
    <n v="211387"/>
    <n v="1"/>
    <x v="0"/>
    <n v="52"/>
    <x v="1"/>
    <x v="339"/>
    <n v="0.45597244152235999"/>
    <x v="3"/>
    <n v="463596"/>
  </r>
  <r>
    <s v="TXN03343"/>
    <x v="3267"/>
    <x v="0"/>
    <x v="4"/>
    <x v="4"/>
    <n v="5"/>
    <n v="36233"/>
    <n v="181165"/>
    <n v="86617"/>
    <n v="94548"/>
    <n v="2"/>
    <x v="3"/>
    <n v="83"/>
    <x v="1"/>
    <x v="194"/>
    <n v="0.52188888582231663"/>
    <x v="11"/>
    <n v="181165"/>
  </r>
  <r>
    <s v="TXN03344"/>
    <x v="3268"/>
    <x v="3"/>
    <x v="2"/>
    <x v="5"/>
    <n v="2"/>
    <n v="11614"/>
    <n v="23228"/>
    <n v="13871"/>
    <n v="9357"/>
    <n v="4"/>
    <x v="3"/>
    <n v="86"/>
    <x v="0"/>
    <x v="220"/>
    <n v="0.40283278801446532"/>
    <x v="15"/>
    <n v="23228"/>
  </r>
  <r>
    <s v="TXN03345"/>
    <x v="3269"/>
    <x v="2"/>
    <x v="3"/>
    <x v="1"/>
    <n v="5"/>
    <n v="77152"/>
    <n v="385760"/>
    <n v="318408"/>
    <n v="67352"/>
    <n v="3"/>
    <x v="1"/>
    <n v="65"/>
    <x v="2"/>
    <x v="153"/>
    <n v="0.17459560348403153"/>
    <x v="4"/>
    <n v="385760"/>
  </r>
  <r>
    <s v="TXN03346"/>
    <x v="3270"/>
    <x v="1"/>
    <x v="3"/>
    <x v="2"/>
    <n v="7"/>
    <n v="72040"/>
    <n v="504280"/>
    <n v="313718"/>
    <n v="190562"/>
    <n v="1"/>
    <x v="2"/>
    <n v="100"/>
    <x v="3"/>
    <x v="325"/>
    <n v="0.37788926786705801"/>
    <x v="13"/>
    <n v="504280"/>
  </r>
  <r>
    <s v="TXN03347"/>
    <x v="3271"/>
    <x v="4"/>
    <x v="4"/>
    <x v="1"/>
    <n v="8"/>
    <n v="55796"/>
    <n v="446368"/>
    <n v="290114"/>
    <n v="156254"/>
    <n v="3"/>
    <x v="3"/>
    <n v="87"/>
    <x v="2"/>
    <x v="496"/>
    <n v="0.35005645565990395"/>
    <x v="9"/>
    <n v="446368"/>
  </r>
  <r>
    <s v="TXN03348"/>
    <x v="3272"/>
    <x v="1"/>
    <x v="5"/>
    <x v="4"/>
    <n v="2"/>
    <n v="56492"/>
    <n v="112984"/>
    <n v="70600"/>
    <n v="42384"/>
    <n v="2"/>
    <x v="1"/>
    <n v="77"/>
    <x v="0"/>
    <x v="48"/>
    <n v="0.37513276216101393"/>
    <x v="2"/>
    <n v="112984"/>
  </r>
  <r>
    <s v="TXN03349"/>
    <x v="2465"/>
    <x v="3"/>
    <x v="2"/>
    <x v="3"/>
    <n v="5"/>
    <n v="1032"/>
    <n v="5160"/>
    <n v="3378"/>
    <n v="1782"/>
    <n v="3"/>
    <x v="1"/>
    <n v="50"/>
    <x v="3"/>
    <x v="176"/>
    <n v="0.34534883720930232"/>
    <x v="3"/>
    <n v="5160"/>
  </r>
  <r>
    <s v="TXN03350"/>
    <x v="85"/>
    <x v="4"/>
    <x v="3"/>
    <x v="1"/>
    <n v="1"/>
    <n v="42568"/>
    <n v="42568"/>
    <n v="24425"/>
    <n v="18143"/>
    <n v="2"/>
    <x v="1"/>
    <n v="51"/>
    <x v="0"/>
    <x v="78"/>
    <n v="0.42621217816199963"/>
    <x v="15"/>
    <n v="42568"/>
  </r>
  <r>
    <s v="TXN03351"/>
    <x v="3273"/>
    <x v="4"/>
    <x v="3"/>
    <x v="0"/>
    <n v="6"/>
    <n v="77504"/>
    <n v="465024"/>
    <n v="360478"/>
    <n v="104546"/>
    <n v="2"/>
    <x v="2"/>
    <n v="70"/>
    <x v="2"/>
    <x v="89"/>
    <n v="0.22481850399119185"/>
    <x v="10"/>
    <n v="465024"/>
  </r>
  <r>
    <s v="TXN03352"/>
    <x v="3274"/>
    <x v="5"/>
    <x v="2"/>
    <x v="0"/>
    <n v="3"/>
    <n v="42955"/>
    <n v="128865"/>
    <n v="80903"/>
    <n v="47962"/>
    <n v="4"/>
    <x v="3"/>
    <n v="71"/>
    <x v="3"/>
    <x v="307"/>
    <n v="0.37218794862840959"/>
    <x v="7"/>
    <n v="128865"/>
  </r>
  <r>
    <s v="TXN03353"/>
    <x v="3275"/>
    <x v="2"/>
    <x v="4"/>
    <x v="2"/>
    <n v="8"/>
    <n v="34750"/>
    <n v="278000"/>
    <n v="135768"/>
    <n v="142232"/>
    <n v="5"/>
    <x v="1"/>
    <n v="100"/>
    <x v="3"/>
    <x v="422"/>
    <n v="0.51162589928057556"/>
    <x v="8"/>
    <n v="278000"/>
  </r>
  <r>
    <s v="TXN03354"/>
    <x v="3276"/>
    <x v="1"/>
    <x v="1"/>
    <x v="4"/>
    <n v="3"/>
    <n v="9285"/>
    <n v="27855"/>
    <n v="24589"/>
    <n v="3266"/>
    <n v="1"/>
    <x v="1"/>
    <n v="55"/>
    <x v="2"/>
    <x v="284"/>
    <n v="0.11725004487524682"/>
    <x v="14"/>
    <n v="27855"/>
  </r>
  <r>
    <s v="TXN03355"/>
    <x v="3277"/>
    <x v="1"/>
    <x v="0"/>
    <x v="0"/>
    <n v="6"/>
    <n v="71404"/>
    <n v="428424"/>
    <n v="207491"/>
    <n v="220933"/>
    <n v="3"/>
    <x v="2"/>
    <n v="87"/>
    <x v="0"/>
    <x v="144"/>
    <n v="0.51568772991242318"/>
    <x v="5"/>
    <n v="428424"/>
  </r>
  <r>
    <s v="TXN03356"/>
    <x v="3278"/>
    <x v="0"/>
    <x v="1"/>
    <x v="0"/>
    <n v="5"/>
    <n v="62440"/>
    <n v="312200"/>
    <n v="190620"/>
    <n v="121580"/>
    <n v="3"/>
    <x v="0"/>
    <n v="90"/>
    <x v="2"/>
    <x v="124"/>
    <n v="0.38942985265855223"/>
    <x v="8"/>
    <n v="312200"/>
  </r>
  <r>
    <s v="TXN03357"/>
    <x v="3279"/>
    <x v="0"/>
    <x v="3"/>
    <x v="3"/>
    <n v="5"/>
    <n v="13347"/>
    <n v="66735"/>
    <n v="42204"/>
    <n v="24531"/>
    <n v="3"/>
    <x v="1"/>
    <n v="80"/>
    <x v="2"/>
    <x v="396"/>
    <n v="0.36758822207237579"/>
    <x v="15"/>
    <n v="66735"/>
  </r>
  <r>
    <s v="TXN03358"/>
    <x v="3280"/>
    <x v="3"/>
    <x v="3"/>
    <x v="3"/>
    <n v="3"/>
    <n v="16947"/>
    <n v="50841"/>
    <n v="40989"/>
    <n v="9852"/>
    <n v="4"/>
    <x v="0"/>
    <n v="59"/>
    <x v="2"/>
    <x v="454"/>
    <n v="0.19378061013748746"/>
    <x v="13"/>
    <n v="50841"/>
  </r>
  <r>
    <s v="TXN03359"/>
    <x v="3281"/>
    <x v="3"/>
    <x v="0"/>
    <x v="1"/>
    <n v="6"/>
    <n v="18007"/>
    <n v="108042"/>
    <n v="50907"/>
    <n v="57135"/>
    <n v="5"/>
    <x v="3"/>
    <n v="55"/>
    <x v="1"/>
    <x v="365"/>
    <n v="0.52882212472927193"/>
    <x v="0"/>
    <n v="108042"/>
  </r>
  <r>
    <s v="TXN03360"/>
    <x v="3282"/>
    <x v="1"/>
    <x v="1"/>
    <x v="2"/>
    <n v="7"/>
    <n v="30902"/>
    <n v="216314"/>
    <n v="155173"/>
    <n v="61141"/>
    <n v="4"/>
    <x v="1"/>
    <n v="97"/>
    <x v="2"/>
    <x v="98"/>
    <n v="0.28264929685549711"/>
    <x v="12"/>
    <n v="216314"/>
  </r>
  <r>
    <s v="TXN03361"/>
    <x v="3283"/>
    <x v="4"/>
    <x v="2"/>
    <x v="5"/>
    <n v="4"/>
    <n v="67000"/>
    <n v="268000"/>
    <n v="143600"/>
    <n v="124400"/>
    <n v="2"/>
    <x v="1"/>
    <n v="54"/>
    <x v="2"/>
    <x v="267"/>
    <n v="0.46417910447761196"/>
    <x v="2"/>
    <n v="268000"/>
  </r>
  <r>
    <s v="TXN03362"/>
    <x v="3284"/>
    <x v="4"/>
    <x v="1"/>
    <x v="3"/>
    <n v="6"/>
    <n v="45469"/>
    <n v="272814"/>
    <n v="184034"/>
    <n v="88780"/>
    <n v="5"/>
    <x v="0"/>
    <n v="77"/>
    <x v="2"/>
    <x v="193"/>
    <n v="0.32542318209476051"/>
    <x v="12"/>
    <n v="272814"/>
  </r>
  <r>
    <s v="TXN03363"/>
    <x v="3285"/>
    <x v="2"/>
    <x v="2"/>
    <x v="4"/>
    <n v="7"/>
    <n v="76933"/>
    <n v="538531"/>
    <n v="365736"/>
    <n v="172795"/>
    <n v="2"/>
    <x v="2"/>
    <n v="76"/>
    <x v="2"/>
    <x v="462"/>
    <n v="0.32086360859449131"/>
    <x v="11"/>
    <n v="538531"/>
  </r>
  <r>
    <s v="TXN03364"/>
    <x v="3286"/>
    <x v="2"/>
    <x v="4"/>
    <x v="0"/>
    <n v="9"/>
    <n v="62446"/>
    <n v="562014"/>
    <n v="328049"/>
    <n v="233965"/>
    <n v="1"/>
    <x v="2"/>
    <n v="54"/>
    <x v="3"/>
    <x v="438"/>
    <n v="0.41629745878216556"/>
    <x v="4"/>
    <n v="562014"/>
  </r>
  <r>
    <s v="TXN03365"/>
    <x v="3287"/>
    <x v="0"/>
    <x v="4"/>
    <x v="1"/>
    <n v="5"/>
    <n v="28999"/>
    <n v="144995"/>
    <n v="83925"/>
    <n v="61070"/>
    <n v="4"/>
    <x v="0"/>
    <n v="56"/>
    <x v="2"/>
    <x v="205"/>
    <n v="0.42118693748060276"/>
    <x v="0"/>
    <n v="144995"/>
  </r>
  <r>
    <s v="TXN03366"/>
    <x v="3288"/>
    <x v="0"/>
    <x v="4"/>
    <x v="2"/>
    <n v="5"/>
    <n v="72282"/>
    <n v="361410"/>
    <n v="169503"/>
    <n v="191907"/>
    <n v="3"/>
    <x v="3"/>
    <n v="63"/>
    <x v="0"/>
    <x v="226"/>
    <n v="0.53099526853158463"/>
    <x v="0"/>
    <n v="361410"/>
  </r>
  <r>
    <s v="TXN03367"/>
    <x v="3289"/>
    <x v="1"/>
    <x v="2"/>
    <x v="4"/>
    <n v="1"/>
    <n v="12913"/>
    <n v="12913"/>
    <n v="11004"/>
    <n v="1909"/>
    <n v="4"/>
    <x v="1"/>
    <n v="60"/>
    <x v="0"/>
    <x v="449"/>
    <n v="0.14783551459769226"/>
    <x v="0"/>
    <n v="12913"/>
  </r>
  <r>
    <s v="TXN03368"/>
    <x v="1028"/>
    <x v="5"/>
    <x v="3"/>
    <x v="5"/>
    <n v="8"/>
    <n v="6888"/>
    <n v="55104"/>
    <n v="22378"/>
    <n v="32726"/>
    <n v="1"/>
    <x v="0"/>
    <n v="51"/>
    <x v="1"/>
    <x v="200"/>
    <n v="0.59389518002322883"/>
    <x v="5"/>
    <n v="55104"/>
  </r>
  <r>
    <s v="TXN03369"/>
    <x v="3290"/>
    <x v="2"/>
    <x v="2"/>
    <x v="2"/>
    <n v="6"/>
    <n v="41032"/>
    <n v="246192"/>
    <n v="127795"/>
    <n v="118397"/>
    <n v="3"/>
    <x v="3"/>
    <n v="51"/>
    <x v="0"/>
    <x v="1"/>
    <n v="0.48091327094300385"/>
    <x v="1"/>
    <n v="246192"/>
  </r>
  <r>
    <s v="TXN03370"/>
    <x v="3291"/>
    <x v="5"/>
    <x v="3"/>
    <x v="6"/>
    <n v="5"/>
    <n v="32502"/>
    <n v="162510"/>
    <n v="67610"/>
    <n v="94900"/>
    <n v="3"/>
    <x v="1"/>
    <n v="67"/>
    <x v="3"/>
    <x v="230"/>
    <n v="0.58396406374992305"/>
    <x v="10"/>
    <n v="162510"/>
  </r>
  <r>
    <s v="TXN03371"/>
    <x v="3292"/>
    <x v="5"/>
    <x v="1"/>
    <x v="0"/>
    <n v="7"/>
    <n v="39117"/>
    <n v="273819"/>
    <n v="219393"/>
    <n v="54426"/>
    <n v="5"/>
    <x v="2"/>
    <n v="69"/>
    <x v="1"/>
    <x v="350"/>
    <n v="0.19876633834759458"/>
    <x v="6"/>
    <n v="273819"/>
  </r>
  <r>
    <s v="TXN03372"/>
    <x v="3293"/>
    <x v="0"/>
    <x v="2"/>
    <x v="2"/>
    <n v="4"/>
    <n v="35932"/>
    <n v="143728"/>
    <n v="93025"/>
    <n v="50703"/>
    <n v="3"/>
    <x v="0"/>
    <n v="50"/>
    <x v="3"/>
    <x v="462"/>
    <n v="0.35277051096515638"/>
    <x v="11"/>
    <n v="143728"/>
  </r>
  <r>
    <s v="TXN03373"/>
    <x v="3294"/>
    <x v="3"/>
    <x v="5"/>
    <x v="3"/>
    <n v="10"/>
    <n v="27382"/>
    <n v="273820"/>
    <n v="163442"/>
    <n v="110378"/>
    <n v="3"/>
    <x v="2"/>
    <n v="92"/>
    <x v="2"/>
    <x v="42"/>
    <n v="0.40310422905558396"/>
    <x v="5"/>
    <n v="273820"/>
  </r>
  <r>
    <s v="TXN03374"/>
    <x v="3295"/>
    <x v="5"/>
    <x v="2"/>
    <x v="2"/>
    <n v="9"/>
    <n v="71694"/>
    <n v="645246"/>
    <n v="574243"/>
    <n v="71003"/>
    <n v="4"/>
    <x v="2"/>
    <n v="80"/>
    <x v="0"/>
    <x v="48"/>
    <n v="0.11004020172151396"/>
    <x v="2"/>
    <n v="645246"/>
  </r>
  <r>
    <s v="TXN03375"/>
    <x v="3296"/>
    <x v="3"/>
    <x v="0"/>
    <x v="6"/>
    <n v="2"/>
    <n v="4049"/>
    <n v="8098"/>
    <n v="7179"/>
    <n v="919"/>
    <n v="4"/>
    <x v="2"/>
    <n v="71"/>
    <x v="3"/>
    <x v="472"/>
    <n v="0.11348481106446036"/>
    <x v="4"/>
    <n v="8098"/>
  </r>
  <r>
    <s v="TXN03376"/>
    <x v="3297"/>
    <x v="3"/>
    <x v="3"/>
    <x v="6"/>
    <n v="9"/>
    <n v="4347"/>
    <n v="39123"/>
    <n v="16591"/>
    <n v="22532"/>
    <n v="3"/>
    <x v="2"/>
    <n v="70"/>
    <x v="1"/>
    <x v="494"/>
    <n v="0.57592720394652763"/>
    <x v="12"/>
    <n v="39123"/>
  </r>
  <r>
    <s v="TXN03377"/>
    <x v="3298"/>
    <x v="1"/>
    <x v="2"/>
    <x v="5"/>
    <n v="7"/>
    <n v="21443"/>
    <n v="150101"/>
    <n v="83512"/>
    <n v="66589"/>
    <n v="2"/>
    <x v="2"/>
    <n v="91"/>
    <x v="3"/>
    <x v="374"/>
    <n v="0.44362795717550185"/>
    <x v="12"/>
    <n v="150101"/>
  </r>
  <r>
    <s v="TXN03378"/>
    <x v="3299"/>
    <x v="0"/>
    <x v="4"/>
    <x v="2"/>
    <n v="9"/>
    <n v="65884"/>
    <n v="592956"/>
    <n v="329839"/>
    <n v="263117"/>
    <n v="5"/>
    <x v="2"/>
    <n v="67"/>
    <x v="2"/>
    <x v="32"/>
    <n v="0.44373781528477663"/>
    <x v="10"/>
    <n v="592956"/>
  </r>
  <r>
    <s v="TXN03379"/>
    <x v="1597"/>
    <x v="2"/>
    <x v="2"/>
    <x v="1"/>
    <n v="2"/>
    <n v="10704"/>
    <n v="21408"/>
    <n v="16447"/>
    <n v="4961"/>
    <n v="1"/>
    <x v="1"/>
    <n v="59"/>
    <x v="1"/>
    <x v="320"/>
    <n v="0.23173579970104632"/>
    <x v="16"/>
    <n v="21408"/>
  </r>
  <r>
    <s v="TXN03380"/>
    <x v="3300"/>
    <x v="1"/>
    <x v="2"/>
    <x v="5"/>
    <n v="10"/>
    <n v="43594"/>
    <n v="435940"/>
    <n v="282857"/>
    <n v="153083"/>
    <n v="2"/>
    <x v="0"/>
    <n v="82"/>
    <x v="2"/>
    <x v="115"/>
    <n v="0.35115612240216543"/>
    <x v="7"/>
    <n v="435940"/>
  </r>
  <r>
    <s v="TXN03381"/>
    <x v="3301"/>
    <x v="2"/>
    <x v="4"/>
    <x v="3"/>
    <n v="5"/>
    <n v="8893"/>
    <n v="44465"/>
    <n v="33546"/>
    <n v="10919"/>
    <n v="5"/>
    <x v="0"/>
    <n v="86"/>
    <x v="0"/>
    <x v="481"/>
    <n v="0.2455639266839087"/>
    <x v="6"/>
    <n v="44465"/>
  </r>
  <r>
    <s v="TXN03382"/>
    <x v="3302"/>
    <x v="2"/>
    <x v="5"/>
    <x v="4"/>
    <n v="8"/>
    <n v="52578"/>
    <n v="420624"/>
    <n v="265713"/>
    <n v="154911"/>
    <n v="1"/>
    <x v="2"/>
    <n v="54"/>
    <x v="1"/>
    <x v="264"/>
    <n v="0.36828854273650574"/>
    <x v="8"/>
    <n v="420624"/>
  </r>
  <r>
    <s v="TXN03383"/>
    <x v="3303"/>
    <x v="2"/>
    <x v="1"/>
    <x v="1"/>
    <n v="5"/>
    <n v="48538"/>
    <n v="242690"/>
    <n v="108869"/>
    <n v="133821"/>
    <n v="1"/>
    <x v="1"/>
    <n v="80"/>
    <x v="3"/>
    <x v="476"/>
    <n v="0.5514071449173843"/>
    <x v="5"/>
    <n v="242690"/>
  </r>
  <r>
    <s v="TXN03384"/>
    <x v="3304"/>
    <x v="5"/>
    <x v="5"/>
    <x v="5"/>
    <n v="3"/>
    <n v="40512"/>
    <n v="121536"/>
    <n v="80725"/>
    <n v="40811"/>
    <n v="3"/>
    <x v="2"/>
    <n v="55"/>
    <x v="0"/>
    <x v="265"/>
    <n v="0.33579350974196948"/>
    <x v="7"/>
    <n v="121536"/>
  </r>
  <r>
    <s v="TXN03385"/>
    <x v="3305"/>
    <x v="4"/>
    <x v="3"/>
    <x v="4"/>
    <n v="5"/>
    <n v="41571"/>
    <n v="207855"/>
    <n v="103741"/>
    <n v="104114"/>
    <n v="1"/>
    <x v="2"/>
    <n v="56"/>
    <x v="0"/>
    <x v="484"/>
    <n v="0.50089726010921076"/>
    <x v="1"/>
    <n v="207855"/>
  </r>
  <r>
    <s v="TXN03386"/>
    <x v="3306"/>
    <x v="0"/>
    <x v="4"/>
    <x v="3"/>
    <n v="10"/>
    <n v="30833"/>
    <n v="308330"/>
    <n v="202789"/>
    <n v="105541"/>
    <n v="1"/>
    <x v="2"/>
    <n v="59"/>
    <x v="3"/>
    <x v="223"/>
    <n v="0.34229883566308827"/>
    <x v="15"/>
    <n v="308330"/>
  </r>
  <r>
    <s v="TXN03387"/>
    <x v="3307"/>
    <x v="3"/>
    <x v="5"/>
    <x v="6"/>
    <n v="6"/>
    <n v="33523"/>
    <n v="201138"/>
    <n v="175186"/>
    <n v="25952"/>
    <n v="4"/>
    <x v="3"/>
    <n v="91"/>
    <x v="2"/>
    <x v="92"/>
    <n v="0.12902584295359404"/>
    <x v="12"/>
    <n v="201138"/>
  </r>
  <r>
    <s v="TXN03388"/>
    <x v="3308"/>
    <x v="4"/>
    <x v="3"/>
    <x v="1"/>
    <n v="5"/>
    <n v="23983"/>
    <n v="119915"/>
    <n v="103663"/>
    <n v="16252"/>
    <n v="5"/>
    <x v="3"/>
    <n v="96"/>
    <x v="1"/>
    <x v="60"/>
    <n v="0.13552933327773839"/>
    <x v="12"/>
    <n v="119915"/>
  </r>
  <r>
    <s v="TXN03389"/>
    <x v="3309"/>
    <x v="4"/>
    <x v="4"/>
    <x v="0"/>
    <n v="9"/>
    <n v="23629"/>
    <n v="212661"/>
    <n v="179454"/>
    <n v="33207"/>
    <n v="1"/>
    <x v="3"/>
    <n v="69"/>
    <x v="3"/>
    <x v="89"/>
    <n v="0.15614992875985723"/>
    <x v="10"/>
    <n v="212661"/>
  </r>
  <r>
    <s v="TXN03390"/>
    <x v="3310"/>
    <x v="1"/>
    <x v="0"/>
    <x v="2"/>
    <n v="2"/>
    <n v="48915"/>
    <n v="97830"/>
    <n v="80596"/>
    <n v="17234"/>
    <n v="5"/>
    <x v="3"/>
    <n v="78"/>
    <x v="2"/>
    <x v="2"/>
    <n v="0.17616273126852702"/>
    <x v="2"/>
    <n v="97830"/>
  </r>
  <r>
    <s v="TXN03391"/>
    <x v="3311"/>
    <x v="2"/>
    <x v="2"/>
    <x v="4"/>
    <n v="10"/>
    <n v="1365"/>
    <n v="13650"/>
    <n v="8053"/>
    <n v="5597"/>
    <n v="1"/>
    <x v="2"/>
    <n v="53"/>
    <x v="2"/>
    <x v="440"/>
    <n v="0.41003663003663005"/>
    <x v="1"/>
    <n v="13650"/>
  </r>
  <r>
    <s v="TXN03392"/>
    <x v="3312"/>
    <x v="4"/>
    <x v="1"/>
    <x v="3"/>
    <n v="8"/>
    <n v="67221"/>
    <n v="537768"/>
    <n v="265514"/>
    <n v="272254"/>
    <n v="5"/>
    <x v="2"/>
    <n v="87"/>
    <x v="1"/>
    <x v="57"/>
    <n v="0.50626664286458101"/>
    <x v="5"/>
    <n v="537768"/>
  </r>
  <r>
    <s v="TXN03393"/>
    <x v="3313"/>
    <x v="0"/>
    <x v="3"/>
    <x v="3"/>
    <n v="1"/>
    <n v="40859"/>
    <n v="40859"/>
    <n v="21854"/>
    <n v="19005"/>
    <n v="4"/>
    <x v="2"/>
    <n v="95"/>
    <x v="1"/>
    <x v="314"/>
    <n v="0.46513620010279255"/>
    <x v="16"/>
    <n v="40859"/>
  </r>
  <r>
    <s v="TXN03394"/>
    <x v="3314"/>
    <x v="2"/>
    <x v="0"/>
    <x v="4"/>
    <n v="8"/>
    <n v="33745"/>
    <n v="269960"/>
    <n v="113611"/>
    <n v="156349"/>
    <n v="5"/>
    <x v="3"/>
    <n v="83"/>
    <x v="1"/>
    <x v="212"/>
    <n v="0.57915617128463481"/>
    <x v="11"/>
    <n v="269960"/>
  </r>
  <r>
    <s v="TXN03395"/>
    <x v="3315"/>
    <x v="0"/>
    <x v="0"/>
    <x v="3"/>
    <n v="7"/>
    <n v="72542"/>
    <n v="507794"/>
    <n v="420900"/>
    <n v="86894"/>
    <n v="5"/>
    <x v="0"/>
    <n v="52"/>
    <x v="0"/>
    <x v="277"/>
    <n v="0.17112057251562643"/>
    <x v="5"/>
    <n v="507794"/>
  </r>
  <r>
    <s v="TXN03396"/>
    <x v="3316"/>
    <x v="4"/>
    <x v="4"/>
    <x v="2"/>
    <n v="8"/>
    <n v="12296"/>
    <n v="98368"/>
    <n v="46289"/>
    <n v="52079"/>
    <n v="5"/>
    <x v="2"/>
    <n v="92"/>
    <x v="1"/>
    <x v="385"/>
    <n v="0.52943030253741052"/>
    <x v="5"/>
    <n v="98368"/>
  </r>
  <r>
    <s v="TXN03397"/>
    <x v="3317"/>
    <x v="4"/>
    <x v="0"/>
    <x v="4"/>
    <n v="8"/>
    <n v="42540"/>
    <n v="340320"/>
    <n v="232088"/>
    <n v="108232"/>
    <n v="3"/>
    <x v="0"/>
    <n v="86"/>
    <x v="3"/>
    <x v="61"/>
    <n v="0.31803008932769161"/>
    <x v="8"/>
    <n v="340320"/>
  </r>
  <r>
    <s v="TXN03398"/>
    <x v="3318"/>
    <x v="4"/>
    <x v="2"/>
    <x v="0"/>
    <n v="4"/>
    <n v="39009"/>
    <n v="156036"/>
    <n v="104982"/>
    <n v="51054"/>
    <n v="5"/>
    <x v="0"/>
    <n v="85"/>
    <x v="2"/>
    <x v="329"/>
    <n v="0.32719372452510959"/>
    <x v="2"/>
    <n v="156036"/>
  </r>
  <r>
    <s v="TXN03399"/>
    <x v="3319"/>
    <x v="1"/>
    <x v="1"/>
    <x v="6"/>
    <n v="3"/>
    <n v="70238"/>
    <n v="210714"/>
    <n v="85950"/>
    <n v="124764"/>
    <n v="4"/>
    <x v="3"/>
    <n v="57"/>
    <x v="3"/>
    <x v="393"/>
    <n v="0.59210114183205675"/>
    <x v="4"/>
    <n v="210714"/>
  </r>
  <r>
    <s v="TXN03400"/>
    <x v="3320"/>
    <x v="3"/>
    <x v="1"/>
    <x v="5"/>
    <n v="1"/>
    <n v="61639"/>
    <n v="61639"/>
    <n v="52745"/>
    <n v="8894"/>
    <n v="4"/>
    <x v="3"/>
    <n v="71"/>
    <x v="3"/>
    <x v="373"/>
    <n v="0.14429176333165691"/>
    <x v="0"/>
    <n v="61639"/>
  </r>
  <r>
    <s v="TXN03401"/>
    <x v="3321"/>
    <x v="0"/>
    <x v="1"/>
    <x v="6"/>
    <n v="8"/>
    <n v="22445"/>
    <n v="179560"/>
    <n v="145882"/>
    <n v="33678"/>
    <n v="1"/>
    <x v="3"/>
    <n v="95"/>
    <x v="2"/>
    <x v="473"/>
    <n v="0.18755847627533972"/>
    <x v="10"/>
    <n v="179560"/>
  </r>
  <r>
    <s v="TXN03402"/>
    <x v="3322"/>
    <x v="1"/>
    <x v="5"/>
    <x v="0"/>
    <n v="9"/>
    <n v="30390"/>
    <n v="273510"/>
    <n v="149922"/>
    <n v="123588"/>
    <n v="2"/>
    <x v="0"/>
    <n v="70"/>
    <x v="3"/>
    <x v="9"/>
    <n v="0.45185916419874961"/>
    <x v="9"/>
    <n v="273510"/>
  </r>
  <r>
    <s v="TXN03403"/>
    <x v="3323"/>
    <x v="5"/>
    <x v="0"/>
    <x v="6"/>
    <n v="3"/>
    <n v="58030"/>
    <n v="174090"/>
    <n v="134732"/>
    <n v="39358"/>
    <n v="2"/>
    <x v="2"/>
    <n v="94"/>
    <x v="1"/>
    <x v="316"/>
    <n v="0.22607846516169797"/>
    <x v="10"/>
    <n v="174090"/>
  </r>
  <r>
    <s v="TXN03404"/>
    <x v="3324"/>
    <x v="4"/>
    <x v="1"/>
    <x v="0"/>
    <n v="8"/>
    <n v="743"/>
    <n v="5944"/>
    <n v="2571"/>
    <n v="3373"/>
    <n v="5"/>
    <x v="0"/>
    <n v="64"/>
    <x v="1"/>
    <x v="209"/>
    <n v="0.56746298788694483"/>
    <x v="2"/>
    <n v="5944"/>
  </r>
  <r>
    <s v="TXN03405"/>
    <x v="1475"/>
    <x v="1"/>
    <x v="4"/>
    <x v="6"/>
    <n v="5"/>
    <n v="33245"/>
    <n v="166225"/>
    <n v="73146"/>
    <n v="93079"/>
    <n v="4"/>
    <x v="0"/>
    <n v="75"/>
    <x v="0"/>
    <x v="28"/>
    <n v="0.5599578884042713"/>
    <x v="11"/>
    <n v="166225"/>
  </r>
  <r>
    <s v="TXN03406"/>
    <x v="3325"/>
    <x v="1"/>
    <x v="3"/>
    <x v="0"/>
    <n v="5"/>
    <n v="15078"/>
    <n v="75390"/>
    <n v="63620"/>
    <n v="11770"/>
    <n v="3"/>
    <x v="0"/>
    <n v="69"/>
    <x v="2"/>
    <x v="145"/>
    <n v="0.15612150152540125"/>
    <x v="16"/>
    <n v="75390"/>
  </r>
  <r>
    <s v="TXN03407"/>
    <x v="3326"/>
    <x v="3"/>
    <x v="3"/>
    <x v="6"/>
    <n v="8"/>
    <n v="64594"/>
    <n v="516752"/>
    <n v="223568"/>
    <n v="293184"/>
    <n v="4"/>
    <x v="2"/>
    <n v="73"/>
    <x v="0"/>
    <x v="185"/>
    <n v="0.56735919744867946"/>
    <x v="4"/>
    <n v="516752"/>
  </r>
  <r>
    <s v="TXN03408"/>
    <x v="3327"/>
    <x v="5"/>
    <x v="0"/>
    <x v="2"/>
    <n v="2"/>
    <n v="36461"/>
    <n v="72922"/>
    <n v="52199"/>
    <n v="20723"/>
    <n v="2"/>
    <x v="1"/>
    <n v="72"/>
    <x v="2"/>
    <x v="328"/>
    <n v="0.28418035709388112"/>
    <x v="13"/>
    <n v="72922"/>
  </r>
  <r>
    <s v="TXN03409"/>
    <x v="2330"/>
    <x v="2"/>
    <x v="5"/>
    <x v="5"/>
    <n v="5"/>
    <n v="32813"/>
    <n v="164065"/>
    <n v="124385"/>
    <n v="39680"/>
    <n v="3"/>
    <x v="3"/>
    <n v="97"/>
    <x v="2"/>
    <x v="200"/>
    <n v="0.2418553622040045"/>
    <x v="5"/>
    <n v="164065"/>
  </r>
  <r>
    <s v="TXN03410"/>
    <x v="3328"/>
    <x v="4"/>
    <x v="5"/>
    <x v="3"/>
    <n v="6"/>
    <n v="31941"/>
    <n v="191646"/>
    <n v="167188"/>
    <n v="24458"/>
    <n v="3"/>
    <x v="2"/>
    <n v="53"/>
    <x v="2"/>
    <x v="492"/>
    <n v="0.12762071736430711"/>
    <x v="4"/>
    <n v="191646"/>
  </r>
  <r>
    <s v="TXN03411"/>
    <x v="3329"/>
    <x v="0"/>
    <x v="4"/>
    <x v="6"/>
    <n v="5"/>
    <n v="56931"/>
    <n v="284655"/>
    <n v="221179"/>
    <n v="63476"/>
    <n v="3"/>
    <x v="3"/>
    <n v="96"/>
    <x v="2"/>
    <x v="112"/>
    <n v="0.22299274560432805"/>
    <x v="10"/>
    <n v="284655"/>
  </r>
  <r>
    <s v="TXN03412"/>
    <x v="3330"/>
    <x v="0"/>
    <x v="3"/>
    <x v="0"/>
    <n v="2"/>
    <n v="39231"/>
    <n v="78462"/>
    <n v="43810"/>
    <n v="34652"/>
    <n v="5"/>
    <x v="2"/>
    <n v="58"/>
    <x v="2"/>
    <x v="198"/>
    <n v="0.44164053936937625"/>
    <x v="2"/>
    <n v="78462"/>
  </r>
  <r>
    <s v="TXN03413"/>
    <x v="3331"/>
    <x v="4"/>
    <x v="0"/>
    <x v="0"/>
    <n v="6"/>
    <n v="26972"/>
    <n v="161832"/>
    <n v="79474"/>
    <n v="82358"/>
    <n v="2"/>
    <x v="3"/>
    <n v="85"/>
    <x v="3"/>
    <x v="290"/>
    <n v="0.50891047506055664"/>
    <x v="15"/>
    <n v="161832"/>
  </r>
  <r>
    <s v="TXN03414"/>
    <x v="3332"/>
    <x v="3"/>
    <x v="5"/>
    <x v="3"/>
    <n v="5"/>
    <n v="7721"/>
    <n v="38605"/>
    <n v="26812"/>
    <n v="11793"/>
    <n v="2"/>
    <x v="1"/>
    <n v="88"/>
    <x v="1"/>
    <x v="203"/>
    <n v="0.30547856495272635"/>
    <x v="14"/>
    <n v="38605"/>
  </r>
  <r>
    <s v="TXN03415"/>
    <x v="3333"/>
    <x v="1"/>
    <x v="4"/>
    <x v="3"/>
    <n v="1"/>
    <n v="16543"/>
    <n v="16543"/>
    <n v="8948"/>
    <n v="7595"/>
    <n v="4"/>
    <x v="1"/>
    <n v="62"/>
    <x v="3"/>
    <x v="90"/>
    <n v="0.45910657075500211"/>
    <x v="15"/>
    <n v="16543"/>
  </r>
  <r>
    <s v="TXN03416"/>
    <x v="3334"/>
    <x v="4"/>
    <x v="3"/>
    <x v="5"/>
    <n v="10"/>
    <n v="14228"/>
    <n v="142280"/>
    <n v="101250"/>
    <n v="41030"/>
    <n v="5"/>
    <x v="3"/>
    <n v="80"/>
    <x v="3"/>
    <x v="257"/>
    <n v="0.28837503514197355"/>
    <x v="6"/>
    <n v="142280"/>
  </r>
  <r>
    <s v="TXN03417"/>
    <x v="3335"/>
    <x v="5"/>
    <x v="1"/>
    <x v="3"/>
    <n v="1"/>
    <n v="37201"/>
    <n v="37201"/>
    <n v="29927"/>
    <n v="7274"/>
    <n v="3"/>
    <x v="0"/>
    <n v="50"/>
    <x v="3"/>
    <x v="13"/>
    <n v="0.19553237816187738"/>
    <x v="11"/>
    <n v="37201"/>
  </r>
  <r>
    <s v="TXN03418"/>
    <x v="3336"/>
    <x v="1"/>
    <x v="1"/>
    <x v="5"/>
    <n v="6"/>
    <n v="47874"/>
    <n v="287244"/>
    <n v="175764"/>
    <n v="111480"/>
    <n v="5"/>
    <x v="3"/>
    <n v="79"/>
    <x v="1"/>
    <x v="209"/>
    <n v="0.38810210134937545"/>
    <x v="2"/>
    <n v="287244"/>
  </r>
  <r>
    <s v="TXN03419"/>
    <x v="3337"/>
    <x v="4"/>
    <x v="2"/>
    <x v="4"/>
    <n v="8"/>
    <n v="50566"/>
    <n v="404528"/>
    <n v="213187"/>
    <n v="191341"/>
    <n v="5"/>
    <x v="3"/>
    <n v="100"/>
    <x v="3"/>
    <x v="164"/>
    <n v="0.47299816081952301"/>
    <x v="5"/>
    <n v="404528"/>
  </r>
  <r>
    <s v="TXN03420"/>
    <x v="3338"/>
    <x v="5"/>
    <x v="2"/>
    <x v="2"/>
    <n v="2"/>
    <n v="21079"/>
    <n v="42158"/>
    <n v="19239"/>
    <n v="22919"/>
    <n v="2"/>
    <x v="3"/>
    <n v="95"/>
    <x v="2"/>
    <x v="446"/>
    <n v="0.54364533421889083"/>
    <x v="8"/>
    <n v="42158"/>
  </r>
  <r>
    <s v="TXN03421"/>
    <x v="3339"/>
    <x v="0"/>
    <x v="5"/>
    <x v="1"/>
    <n v="4"/>
    <n v="46887"/>
    <n v="187548"/>
    <n v="154797"/>
    <n v="32751"/>
    <n v="3"/>
    <x v="3"/>
    <n v="99"/>
    <x v="0"/>
    <x v="373"/>
    <n v="0.17462729541237443"/>
    <x v="0"/>
    <n v="187548"/>
  </r>
  <r>
    <s v="TXN03422"/>
    <x v="3340"/>
    <x v="3"/>
    <x v="2"/>
    <x v="0"/>
    <n v="5"/>
    <n v="67901"/>
    <n v="339505"/>
    <n v="238424"/>
    <n v="101081"/>
    <n v="2"/>
    <x v="1"/>
    <n v="79"/>
    <x v="1"/>
    <x v="394"/>
    <n v="0.29773051943270351"/>
    <x v="13"/>
    <n v="339505"/>
  </r>
  <r>
    <s v="TXN03423"/>
    <x v="3341"/>
    <x v="5"/>
    <x v="5"/>
    <x v="1"/>
    <n v="4"/>
    <n v="41972"/>
    <n v="167888"/>
    <n v="119585"/>
    <n v="48303"/>
    <n v="2"/>
    <x v="0"/>
    <n v="57"/>
    <x v="3"/>
    <x v="202"/>
    <n v="0.2877096635852473"/>
    <x v="8"/>
    <n v="167888"/>
  </r>
  <r>
    <s v="TXN03424"/>
    <x v="1504"/>
    <x v="3"/>
    <x v="3"/>
    <x v="3"/>
    <n v="6"/>
    <n v="72773"/>
    <n v="436638"/>
    <n v="334196"/>
    <n v="102442"/>
    <n v="4"/>
    <x v="2"/>
    <n v="58"/>
    <x v="0"/>
    <x v="405"/>
    <n v="0.23461540223251298"/>
    <x v="2"/>
    <n v="436638"/>
  </r>
  <r>
    <s v="TXN03425"/>
    <x v="3342"/>
    <x v="1"/>
    <x v="2"/>
    <x v="6"/>
    <n v="8"/>
    <n v="64094"/>
    <n v="512752"/>
    <n v="393250"/>
    <n v="119502"/>
    <n v="1"/>
    <x v="2"/>
    <n v="98"/>
    <x v="1"/>
    <x v="415"/>
    <n v="0.23306003682091928"/>
    <x v="1"/>
    <n v="512752"/>
  </r>
  <r>
    <s v="TXN03426"/>
    <x v="3343"/>
    <x v="5"/>
    <x v="5"/>
    <x v="0"/>
    <n v="1"/>
    <n v="66464"/>
    <n v="66464"/>
    <n v="30262"/>
    <n v="36202"/>
    <n v="1"/>
    <x v="3"/>
    <n v="95"/>
    <x v="1"/>
    <x v="443"/>
    <n v="0.54468584496870487"/>
    <x v="4"/>
    <n v="66464"/>
  </r>
  <r>
    <s v="TXN03427"/>
    <x v="3344"/>
    <x v="3"/>
    <x v="3"/>
    <x v="1"/>
    <n v="10"/>
    <n v="21404"/>
    <n v="214040"/>
    <n v="179582"/>
    <n v="34458"/>
    <n v="2"/>
    <x v="2"/>
    <n v="59"/>
    <x v="3"/>
    <x v="69"/>
    <n v="0.16098860026163334"/>
    <x v="9"/>
    <n v="214040"/>
  </r>
  <r>
    <s v="TXN03428"/>
    <x v="3345"/>
    <x v="5"/>
    <x v="2"/>
    <x v="4"/>
    <n v="9"/>
    <n v="76794"/>
    <n v="691146"/>
    <n v="306559"/>
    <n v="384587"/>
    <n v="2"/>
    <x v="1"/>
    <n v="95"/>
    <x v="1"/>
    <x v="121"/>
    <n v="0.55644827576228462"/>
    <x v="10"/>
    <n v="691146"/>
  </r>
  <r>
    <s v="TXN03429"/>
    <x v="3346"/>
    <x v="0"/>
    <x v="2"/>
    <x v="4"/>
    <n v="7"/>
    <n v="15501"/>
    <n v="108507"/>
    <n v="54821"/>
    <n v="53686"/>
    <n v="4"/>
    <x v="2"/>
    <n v="93"/>
    <x v="2"/>
    <x v="113"/>
    <n v="0.49476992267779957"/>
    <x v="0"/>
    <n v="108507"/>
  </r>
  <r>
    <s v="TXN03430"/>
    <x v="3347"/>
    <x v="1"/>
    <x v="0"/>
    <x v="3"/>
    <n v="5"/>
    <n v="33337"/>
    <n v="166685"/>
    <n v="94186"/>
    <n v="72499"/>
    <n v="4"/>
    <x v="1"/>
    <n v="69"/>
    <x v="0"/>
    <x v="131"/>
    <n v="0.43494615592284847"/>
    <x v="2"/>
    <n v="166685"/>
  </r>
  <r>
    <s v="TXN03431"/>
    <x v="3348"/>
    <x v="3"/>
    <x v="5"/>
    <x v="2"/>
    <n v="4"/>
    <n v="29047"/>
    <n v="116188"/>
    <n v="90062"/>
    <n v="26126"/>
    <n v="4"/>
    <x v="0"/>
    <n v="85"/>
    <x v="3"/>
    <x v="437"/>
    <n v="0.22485971012496989"/>
    <x v="4"/>
    <n v="116188"/>
  </r>
  <r>
    <s v="TXN03432"/>
    <x v="3349"/>
    <x v="2"/>
    <x v="3"/>
    <x v="0"/>
    <n v="8"/>
    <n v="72392"/>
    <n v="579136"/>
    <n v="384379"/>
    <n v="194757"/>
    <n v="2"/>
    <x v="3"/>
    <n v="100"/>
    <x v="2"/>
    <x v="114"/>
    <n v="0.33628888551221131"/>
    <x v="1"/>
    <n v="579136"/>
  </r>
  <r>
    <s v="TXN03433"/>
    <x v="3350"/>
    <x v="5"/>
    <x v="1"/>
    <x v="4"/>
    <n v="2"/>
    <n v="44872"/>
    <n v="89744"/>
    <n v="75740"/>
    <n v="14004"/>
    <n v="1"/>
    <x v="3"/>
    <n v="68"/>
    <x v="3"/>
    <x v="417"/>
    <n v="0.15604385808522017"/>
    <x v="15"/>
    <n v="89744"/>
  </r>
  <r>
    <s v="TXN03434"/>
    <x v="3351"/>
    <x v="4"/>
    <x v="2"/>
    <x v="0"/>
    <n v="2"/>
    <n v="43347"/>
    <n v="86694"/>
    <n v="63422"/>
    <n v="23272"/>
    <n v="2"/>
    <x v="0"/>
    <n v="81"/>
    <x v="2"/>
    <x v="105"/>
    <n v="0.26843841557662584"/>
    <x v="6"/>
    <n v="86694"/>
  </r>
  <r>
    <s v="TXN03435"/>
    <x v="666"/>
    <x v="0"/>
    <x v="5"/>
    <x v="3"/>
    <n v="5"/>
    <n v="79144"/>
    <n v="395720"/>
    <n v="355758"/>
    <n v="39962"/>
    <n v="5"/>
    <x v="2"/>
    <n v="98"/>
    <x v="2"/>
    <x v="173"/>
    <n v="0.10098554533508541"/>
    <x v="5"/>
    <n v="395720"/>
  </r>
  <r>
    <s v="TXN03436"/>
    <x v="3352"/>
    <x v="2"/>
    <x v="1"/>
    <x v="6"/>
    <n v="2"/>
    <n v="55712"/>
    <n v="111424"/>
    <n v="73118"/>
    <n v="38306"/>
    <n v="4"/>
    <x v="3"/>
    <n v="98"/>
    <x v="0"/>
    <x v="384"/>
    <n v="0.34378589890867317"/>
    <x v="1"/>
    <n v="111424"/>
  </r>
  <r>
    <s v="TXN03437"/>
    <x v="3353"/>
    <x v="2"/>
    <x v="3"/>
    <x v="3"/>
    <n v="9"/>
    <n v="22526"/>
    <n v="202734"/>
    <n v="87022"/>
    <n v="115712"/>
    <n v="5"/>
    <x v="0"/>
    <n v="97"/>
    <x v="1"/>
    <x v="309"/>
    <n v="0.57075774167135263"/>
    <x v="15"/>
    <n v="202734"/>
  </r>
  <r>
    <s v="TXN03438"/>
    <x v="3354"/>
    <x v="1"/>
    <x v="2"/>
    <x v="0"/>
    <n v="10"/>
    <n v="42800"/>
    <n v="428000"/>
    <n v="262822"/>
    <n v="165178"/>
    <n v="5"/>
    <x v="3"/>
    <n v="87"/>
    <x v="0"/>
    <x v="42"/>
    <n v="0.38592990654205606"/>
    <x v="5"/>
    <n v="428000"/>
  </r>
  <r>
    <s v="TXN03439"/>
    <x v="3355"/>
    <x v="5"/>
    <x v="3"/>
    <x v="3"/>
    <n v="6"/>
    <n v="19927"/>
    <n v="119562"/>
    <n v="86159"/>
    <n v="33403"/>
    <n v="5"/>
    <x v="2"/>
    <n v="58"/>
    <x v="1"/>
    <x v="132"/>
    <n v="0.27937806326424786"/>
    <x v="7"/>
    <n v="119562"/>
  </r>
  <r>
    <s v="TXN03440"/>
    <x v="3356"/>
    <x v="4"/>
    <x v="0"/>
    <x v="2"/>
    <n v="6"/>
    <n v="23810"/>
    <n v="142860"/>
    <n v="113445"/>
    <n v="29415"/>
    <n v="3"/>
    <x v="3"/>
    <n v="92"/>
    <x v="1"/>
    <x v="135"/>
    <n v="0.20590088198236034"/>
    <x v="0"/>
    <n v="142860"/>
  </r>
  <r>
    <s v="TXN03441"/>
    <x v="3357"/>
    <x v="1"/>
    <x v="2"/>
    <x v="4"/>
    <n v="5"/>
    <n v="21067"/>
    <n v="105335"/>
    <n v="63626"/>
    <n v="41709"/>
    <n v="1"/>
    <x v="2"/>
    <n v="67"/>
    <x v="0"/>
    <x v="375"/>
    <n v="0.39596525371433994"/>
    <x v="4"/>
    <n v="105335"/>
  </r>
  <r>
    <s v="TXN03442"/>
    <x v="3358"/>
    <x v="1"/>
    <x v="1"/>
    <x v="3"/>
    <n v="10"/>
    <n v="14992"/>
    <n v="149920"/>
    <n v="121898"/>
    <n v="28022"/>
    <n v="3"/>
    <x v="1"/>
    <n v="52"/>
    <x v="0"/>
    <x v="227"/>
    <n v="0.18691302027748133"/>
    <x v="2"/>
    <n v="149920"/>
  </r>
  <r>
    <s v="TXN03443"/>
    <x v="3359"/>
    <x v="1"/>
    <x v="0"/>
    <x v="4"/>
    <n v="7"/>
    <n v="74138"/>
    <n v="518966"/>
    <n v="321676"/>
    <n v="197290"/>
    <n v="4"/>
    <x v="1"/>
    <n v="51"/>
    <x v="1"/>
    <x v="389"/>
    <n v="0.38015977925336147"/>
    <x v="7"/>
    <n v="518966"/>
  </r>
  <r>
    <s v="TXN03444"/>
    <x v="3360"/>
    <x v="4"/>
    <x v="3"/>
    <x v="0"/>
    <n v="2"/>
    <n v="55609"/>
    <n v="111218"/>
    <n v="76977"/>
    <n v="34241"/>
    <n v="3"/>
    <x v="1"/>
    <n v="83"/>
    <x v="3"/>
    <x v="397"/>
    <n v="0.30787282634105989"/>
    <x v="10"/>
    <n v="111218"/>
  </r>
  <r>
    <s v="TXN03445"/>
    <x v="3361"/>
    <x v="3"/>
    <x v="4"/>
    <x v="0"/>
    <n v="7"/>
    <n v="13939"/>
    <n v="97573"/>
    <n v="78300"/>
    <n v="19273"/>
    <n v="4"/>
    <x v="3"/>
    <n v="70"/>
    <x v="3"/>
    <x v="37"/>
    <n v="0.19752390517868673"/>
    <x v="0"/>
    <n v="97573"/>
  </r>
  <r>
    <s v="TXN03446"/>
    <x v="3362"/>
    <x v="0"/>
    <x v="4"/>
    <x v="5"/>
    <n v="10"/>
    <n v="22489"/>
    <n v="224890"/>
    <n v="141756"/>
    <n v="83134"/>
    <n v="1"/>
    <x v="0"/>
    <n v="93"/>
    <x v="0"/>
    <x v="186"/>
    <n v="0.36966516963848994"/>
    <x v="7"/>
    <n v="224890"/>
  </r>
  <r>
    <s v="TXN03447"/>
    <x v="3363"/>
    <x v="2"/>
    <x v="5"/>
    <x v="0"/>
    <n v="2"/>
    <n v="28628"/>
    <n v="57256"/>
    <n v="49215"/>
    <n v="8041"/>
    <n v="4"/>
    <x v="3"/>
    <n v="97"/>
    <x v="3"/>
    <x v="338"/>
    <n v="0.14043942992874109"/>
    <x v="3"/>
    <n v="57256"/>
  </r>
  <r>
    <s v="TXN03448"/>
    <x v="3364"/>
    <x v="1"/>
    <x v="2"/>
    <x v="4"/>
    <n v="10"/>
    <n v="60128"/>
    <n v="601280"/>
    <n v="350318"/>
    <n v="250962"/>
    <n v="4"/>
    <x v="3"/>
    <n v="57"/>
    <x v="0"/>
    <x v="390"/>
    <n v="0.41737959020755722"/>
    <x v="7"/>
    <n v="601280"/>
  </r>
  <r>
    <s v="TXN03449"/>
    <x v="3365"/>
    <x v="5"/>
    <x v="3"/>
    <x v="2"/>
    <n v="1"/>
    <n v="70107"/>
    <n v="70107"/>
    <n v="45208"/>
    <n v="24899"/>
    <n v="5"/>
    <x v="0"/>
    <n v="59"/>
    <x v="3"/>
    <x v="469"/>
    <n v="0.35515711697833313"/>
    <x v="10"/>
    <n v="70107"/>
  </r>
  <r>
    <s v="TXN03450"/>
    <x v="3366"/>
    <x v="0"/>
    <x v="4"/>
    <x v="1"/>
    <n v="6"/>
    <n v="70962"/>
    <n v="425772"/>
    <n v="333269"/>
    <n v="92503"/>
    <n v="1"/>
    <x v="2"/>
    <n v="79"/>
    <x v="3"/>
    <x v="497"/>
    <n v="0.21725947220578148"/>
    <x v="9"/>
    <n v="425772"/>
  </r>
  <r>
    <s v="TXN03451"/>
    <x v="3367"/>
    <x v="3"/>
    <x v="5"/>
    <x v="0"/>
    <n v="4"/>
    <n v="61502"/>
    <n v="246008"/>
    <n v="159545"/>
    <n v="86463"/>
    <n v="2"/>
    <x v="2"/>
    <n v="97"/>
    <x v="3"/>
    <x v="110"/>
    <n v="0.3514641800266658"/>
    <x v="9"/>
    <n v="246008"/>
  </r>
  <r>
    <s v="TXN03452"/>
    <x v="3368"/>
    <x v="1"/>
    <x v="1"/>
    <x v="2"/>
    <n v="2"/>
    <n v="66946"/>
    <n v="133892"/>
    <n v="116734"/>
    <n v="17158"/>
    <n v="2"/>
    <x v="3"/>
    <n v="57"/>
    <x v="2"/>
    <x v="171"/>
    <n v="0.12814805963014966"/>
    <x v="4"/>
    <n v="133892"/>
  </r>
  <r>
    <s v="TXN03453"/>
    <x v="3369"/>
    <x v="2"/>
    <x v="1"/>
    <x v="4"/>
    <n v="3"/>
    <n v="41011"/>
    <n v="123033"/>
    <n v="81721"/>
    <n v="41312"/>
    <n v="1"/>
    <x v="1"/>
    <n v="55"/>
    <x v="3"/>
    <x v="36"/>
    <n v="0.33577983142734064"/>
    <x v="11"/>
    <n v="123033"/>
  </r>
  <r>
    <s v="TXN03454"/>
    <x v="3370"/>
    <x v="0"/>
    <x v="4"/>
    <x v="2"/>
    <n v="8"/>
    <n v="1601"/>
    <n v="12808"/>
    <n v="8713"/>
    <n v="4095"/>
    <n v="2"/>
    <x v="3"/>
    <n v="55"/>
    <x v="2"/>
    <x v="433"/>
    <n v="0.31972204871955029"/>
    <x v="2"/>
    <n v="12808"/>
  </r>
  <r>
    <s v="TXN03455"/>
    <x v="3371"/>
    <x v="0"/>
    <x v="5"/>
    <x v="6"/>
    <n v="7"/>
    <n v="79308"/>
    <n v="555156"/>
    <n v="249305"/>
    <n v="305851"/>
    <n v="4"/>
    <x v="2"/>
    <n v="100"/>
    <x v="1"/>
    <x v="197"/>
    <n v="0.55092802743733293"/>
    <x v="1"/>
    <n v="555156"/>
  </r>
  <r>
    <s v="TXN03456"/>
    <x v="3372"/>
    <x v="4"/>
    <x v="5"/>
    <x v="1"/>
    <n v="3"/>
    <n v="41006"/>
    <n v="123018"/>
    <n v="101510"/>
    <n v="21508"/>
    <n v="3"/>
    <x v="2"/>
    <n v="60"/>
    <x v="2"/>
    <x v="436"/>
    <n v="0.17483620283210588"/>
    <x v="12"/>
    <n v="123018"/>
  </r>
  <r>
    <s v="TXN03457"/>
    <x v="3373"/>
    <x v="0"/>
    <x v="1"/>
    <x v="1"/>
    <n v="2"/>
    <n v="69864"/>
    <n v="139728"/>
    <n v="98769"/>
    <n v="40959"/>
    <n v="1"/>
    <x v="0"/>
    <n v="78"/>
    <x v="1"/>
    <x v="76"/>
    <n v="0.29313380281690143"/>
    <x v="9"/>
    <n v="139728"/>
  </r>
  <r>
    <s v="TXN03458"/>
    <x v="3374"/>
    <x v="1"/>
    <x v="0"/>
    <x v="4"/>
    <n v="4"/>
    <n v="2374"/>
    <n v="9496"/>
    <n v="8286"/>
    <n v="1210"/>
    <n v="4"/>
    <x v="0"/>
    <n v="99"/>
    <x v="1"/>
    <x v="266"/>
    <n v="0.12742207245155854"/>
    <x v="9"/>
    <n v="9496"/>
  </r>
  <r>
    <s v="TXN03459"/>
    <x v="3375"/>
    <x v="1"/>
    <x v="1"/>
    <x v="4"/>
    <n v="7"/>
    <n v="57835"/>
    <n v="404845"/>
    <n v="275929"/>
    <n v="128916"/>
    <n v="3"/>
    <x v="3"/>
    <n v="93"/>
    <x v="1"/>
    <x v="147"/>
    <n v="0.31843298052341018"/>
    <x v="7"/>
    <n v="404845"/>
  </r>
  <r>
    <s v="TXN03460"/>
    <x v="3376"/>
    <x v="5"/>
    <x v="0"/>
    <x v="3"/>
    <n v="9"/>
    <n v="53864"/>
    <n v="484776"/>
    <n v="244451"/>
    <n v="240325"/>
    <n v="1"/>
    <x v="2"/>
    <n v="88"/>
    <x v="1"/>
    <x v="306"/>
    <n v="0.4957444262917306"/>
    <x v="2"/>
    <n v="484776"/>
  </r>
  <r>
    <s v="TXN03461"/>
    <x v="3377"/>
    <x v="0"/>
    <x v="5"/>
    <x v="2"/>
    <n v="9"/>
    <n v="67609"/>
    <n v="608481"/>
    <n v="287377"/>
    <n v="321104"/>
    <n v="4"/>
    <x v="3"/>
    <n v="94"/>
    <x v="1"/>
    <x v="83"/>
    <n v="0.52771409460607643"/>
    <x v="13"/>
    <n v="608481"/>
  </r>
  <r>
    <s v="TXN03462"/>
    <x v="3378"/>
    <x v="2"/>
    <x v="1"/>
    <x v="2"/>
    <n v="10"/>
    <n v="44841"/>
    <n v="448410"/>
    <n v="201694"/>
    <n v="246716"/>
    <n v="2"/>
    <x v="3"/>
    <n v="79"/>
    <x v="1"/>
    <x v="297"/>
    <n v="0.55020182422336705"/>
    <x v="13"/>
    <n v="448410"/>
  </r>
  <r>
    <s v="TXN03463"/>
    <x v="3379"/>
    <x v="0"/>
    <x v="2"/>
    <x v="1"/>
    <n v="7"/>
    <n v="63282"/>
    <n v="442974"/>
    <n v="186911"/>
    <n v="256063"/>
    <n v="2"/>
    <x v="1"/>
    <n v="92"/>
    <x v="2"/>
    <x v="140"/>
    <n v="0.57805424246118287"/>
    <x v="15"/>
    <n v="442974"/>
  </r>
  <r>
    <s v="TXN03464"/>
    <x v="3380"/>
    <x v="4"/>
    <x v="3"/>
    <x v="2"/>
    <n v="10"/>
    <n v="46581"/>
    <n v="465810"/>
    <n v="317591"/>
    <n v="148219"/>
    <n v="4"/>
    <x v="2"/>
    <n v="91"/>
    <x v="1"/>
    <x v="172"/>
    <n v="0.31819626027779568"/>
    <x v="14"/>
    <n v="465810"/>
  </r>
  <r>
    <s v="TXN03465"/>
    <x v="3381"/>
    <x v="4"/>
    <x v="0"/>
    <x v="6"/>
    <n v="10"/>
    <n v="8620"/>
    <n v="86200"/>
    <n v="52216"/>
    <n v="33984"/>
    <n v="1"/>
    <x v="2"/>
    <n v="93"/>
    <x v="2"/>
    <x v="497"/>
    <n v="0.39424593967517402"/>
    <x v="9"/>
    <n v="86200"/>
  </r>
  <r>
    <s v="TXN03466"/>
    <x v="3382"/>
    <x v="3"/>
    <x v="0"/>
    <x v="1"/>
    <n v="6"/>
    <n v="65031"/>
    <n v="390186"/>
    <n v="209045"/>
    <n v="181141"/>
    <n v="2"/>
    <x v="2"/>
    <n v="89"/>
    <x v="0"/>
    <x v="50"/>
    <n v="0.46424269450979788"/>
    <x v="14"/>
    <n v="390186"/>
  </r>
  <r>
    <s v="TXN03467"/>
    <x v="3383"/>
    <x v="4"/>
    <x v="5"/>
    <x v="1"/>
    <n v="10"/>
    <n v="58229"/>
    <n v="582290"/>
    <n v="404303"/>
    <n v="177987"/>
    <n v="4"/>
    <x v="0"/>
    <n v="54"/>
    <x v="1"/>
    <x v="449"/>
    <n v="0.30566727919078124"/>
    <x v="0"/>
    <n v="582290"/>
  </r>
  <r>
    <s v="TXN03468"/>
    <x v="3384"/>
    <x v="5"/>
    <x v="0"/>
    <x v="0"/>
    <n v="2"/>
    <n v="10783"/>
    <n v="21566"/>
    <n v="14465"/>
    <n v="7101"/>
    <n v="5"/>
    <x v="1"/>
    <n v="100"/>
    <x v="0"/>
    <x v="208"/>
    <n v="0.32926829268292684"/>
    <x v="15"/>
    <n v="21566"/>
  </r>
  <r>
    <s v="TXN03469"/>
    <x v="3385"/>
    <x v="4"/>
    <x v="3"/>
    <x v="3"/>
    <n v="8"/>
    <n v="23194"/>
    <n v="185552"/>
    <n v="88099"/>
    <n v="97453"/>
    <n v="4"/>
    <x v="3"/>
    <n v="81"/>
    <x v="0"/>
    <x v="296"/>
    <n v="0.5252058722083297"/>
    <x v="6"/>
    <n v="185552"/>
  </r>
  <r>
    <s v="TXN03470"/>
    <x v="3386"/>
    <x v="1"/>
    <x v="2"/>
    <x v="3"/>
    <n v="10"/>
    <n v="54522"/>
    <n v="545220"/>
    <n v="456926"/>
    <n v="88294"/>
    <n v="2"/>
    <x v="2"/>
    <n v="81"/>
    <x v="1"/>
    <x v="414"/>
    <n v="0.16194196837973662"/>
    <x v="11"/>
    <n v="545220"/>
  </r>
  <r>
    <s v="TXN03471"/>
    <x v="3387"/>
    <x v="0"/>
    <x v="2"/>
    <x v="1"/>
    <n v="5"/>
    <n v="63285"/>
    <n v="316425"/>
    <n v="275736"/>
    <n v="40689"/>
    <n v="3"/>
    <x v="3"/>
    <n v="60"/>
    <x v="2"/>
    <x v="460"/>
    <n v="0.1285897132021806"/>
    <x v="5"/>
    <n v="316425"/>
  </r>
  <r>
    <s v="TXN03472"/>
    <x v="3388"/>
    <x v="1"/>
    <x v="2"/>
    <x v="0"/>
    <n v="4"/>
    <n v="61045"/>
    <n v="244180"/>
    <n v="142704"/>
    <n v="101476"/>
    <n v="5"/>
    <x v="1"/>
    <n v="63"/>
    <x v="2"/>
    <x v="36"/>
    <n v="0.415578671471865"/>
    <x v="11"/>
    <n v="244180"/>
  </r>
  <r>
    <s v="TXN03473"/>
    <x v="3389"/>
    <x v="0"/>
    <x v="5"/>
    <x v="0"/>
    <n v="7"/>
    <n v="28358"/>
    <n v="198506"/>
    <n v="150440"/>
    <n v="48066"/>
    <n v="3"/>
    <x v="0"/>
    <n v="95"/>
    <x v="1"/>
    <x v="277"/>
    <n v="0.24213877666166261"/>
    <x v="5"/>
    <n v="198506"/>
  </r>
  <r>
    <s v="TXN03474"/>
    <x v="3390"/>
    <x v="1"/>
    <x v="1"/>
    <x v="4"/>
    <n v="5"/>
    <n v="24827"/>
    <n v="124135"/>
    <n v="72690"/>
    <n v="51445"/>
    <n v="3"/>
    <x v="1"/>
    <n v="71"/>
    <x v="0"/>
    <x v="439"/>
    <n v="0.41442784065734883"/>
    <x v="14"/>
    <n v="124135"/>
  </r>
  <r>
    <s v="TXN03475"/>
    <x v="3391"/>
    <x v="1"/>
    <x v="4"/>
    <x v="4"/>
    <n v="10"/>
    <n v="65514"/>
    <n v="655140"/>
    <n v="402548"/>
    <n v="252592"/>
    <n v="1"/>
    <x v="2"/>
    <n v="95"/>
    <x v="3"/>
    <x v="491"/>
    <n v="0.38555423268309064"/>
    <x v="8"/>
    <n v="655140"/>
  </r>
  <r>
    <s v="TXN03476"/>
    <x v="3392"/>
    <x v="4"/>
    <x v="0"/>
    <x v="2"/>
    <n v="8"/>
    <n v="58896"/>
    <n v="471168"/>
    <n v="378468"/>
    <n v="92700"/>
    <n v="1"/>
    <x v="3"/>
    <n v="54"/>
    <x v="0"/>
    <x v="479"/>
    <n v="0.19674511002444989"/>
    <x v="15"/>
    <n v="471168"/>
  </r>
  <r>
    <s v="TXN03477"/>
    <x v="3393"/>
    <x v="0"/>
    <x v="5"/>
    <x v="0"/>
    <n v="3"/>
    <n v="63837"/>
    <n v="191511"/>
    <n v="156228"/>
    <n v="35283"/>
    <n v="1"/>
    <x v="2"/>
    <n v="68"/>
    <x v="0"/>
    <x v="489"/>
    <n v="0.18423484812882812"/>
    <x v="2"/>
    <n v="191511"/>
  </r>
  <r>
    <s v="TXN03478"/>
    <x v="3394"/>
    <x v="1"/>
    <x v="3"/>
    <x v="2"/>
    <n v="4"/>
    <n v="25635"/>
    <n v="102540"/>
    <n v="57383"/>
    <n v="45157"/>
    <n v="1"/>
    <x v="1"/>
    <n v="67"/>
    <x v="0"/>
    <x v="403"/>
    <n v="0.44038424029646966"/>
    <x v="11"/>
    <n v="102540"/>
  </r>
  <r>
    <s v="TXN03479"/>
    <x v="3395"/>
    <x v="2"/>
    <x v="3"/>
    <x v="6"/>
    <n v="10"/>
    <n v="9317"/>
    <n v="93170"/>
    <n v="64552"/>
    <n v="28618"/>
    <n v="5"/>
    <x v="3"/>
    <n v="90"/>
    <x v="3"/>
    <x v="36"/>
    <n v="0.30715895674573362"/>
    <x v="11"/>
    <n v="93170"/>
  </r>
  <r>
    <s v="TXN03480"/>
    <x v="3303"/>
    <x v="3"/>
    <x v="1"/>
    <x v="5"/>
    <n v="5"/>
    <n v="23684"/>
    <n v="118420"/>
    <n v="67935"/>
    <n v="50485"/>
    <n v="3"/>
    <x v="0"/>
    <n v="77"/>
    <x v="3"/>
    <x v="446"/>
    <n v="0.42632156730282045"/>
    <x v="8"/>
    <n v="118420"/>
  </r>
  <r>
    <s v="TXN03481"/>
    <x v="2728"/>
    <x v="1"/>
    <x v="0"/>
    <x v="3"/>
    <n v="5"/>
    <n v="50179"/>
    <n v="250895"/>
    <n v="125751"/>
    <n v="125144"/>
    <n v="3"/>
    <x v="2"/>
    <n v="53"/>
    <x v="3"/>
    <x v="486"/>
    <n v="0.49879033061639333"/>
    <x v="11"/>
    <n v="250895"/>
  </r>
  <r>
    <s v="TXN03482"/>
    <x v="3396"/>
    <x v="5"/>
    <x v="2"/>
    <x v="3"/>
    <n v="9"/>
    <n v="66038"/>
    <n v="594342"/>
    <n v="416206"/>
    <n v="178136"/>
    <n v="3"/>
    <x v="0"/>
    <n v="97"/>
    <x v="3"/>
    <x v="299"/>
    <n v="0.29971969001012883"/>
    <x v="15"/>
    <n v="594342"/>
  </r>
  <r>
    <s v="TXN03483"/>
    <x v="3397"/>
    <x v="2"/>
    <x v="4"/>
    <x v="4"/>
    <n v="3"/>
    <n v="35542"/>
    <n v="106626"/>
    <n v="55389"/>
    <n v="51237"/>
    <n v="3"/>
    <x v="2"/>
    <n v="54"/>
    <x v="2"/>
    <x v="319"/>
    <n v="0.48053007709189127"/>
    <x v="9"/>
    <n v="106626"/>
  </r>
  <r>
    <s v="TXN03484"/>
    <x v="3398"/>
    <x v="2"/>
    <x v="2"/>
    <x v="6"/>
    <n v="8"/>
    <n v="6573"/>
    <n v="52584"/>
    <n v="47307"/>
    <n v="5277"/>
    <n v="1"/>
    <x v="1"/>
    <n v="98"/>
    <x v="2"/>
    <x v="148"/>
    <n v="0.10035371976266545"/>
    <x v="7"/>
    <n v="52584"/>
  </r>
  <r>
    <s v="TXN03485"/>
    <x v="3399"/>
    <x v="1"/>
    <x v="2"/>
    <x v="6"/>
    <n v="9"/>
    <n v="47367"/>
    <n v="426303"/>
    <n v="292995"/>
    <n v="133308"/>
    <n v="1"/>
    <x v="1"/>
    <n v="85"/>
    <x v="1"/>
    <x v="316"/>
    <n v="0.31270715899254753"/>
    <x v="10"/>
    <n v="426303"/>
  </r>
  <r>
    <s v="TXN03486"/>
    <x v="3400"/>
    <x v="1"/>
    <x v="1"/>
    <x v="5"/>
    <n v="5"/>
    <n v="31852"/>
    <n v="159260"/>
    <n v="113640"/>
    <n v="45620"/>
    <n v="1"/>
    <x v="2"/>
    <n v="87"/>
    <x v="2"/>
    <x v="104"/>
    <n v="0.28644983046590483"/>
    <x v="6"/>
    <n v="159260"/>
  </r>
  <r>
    <s v="TXN03487"/>
    <x v="3401"/>
    <x v="1"/>
    <x v="3"/>
    <x v="1"/>
    <n v="8"/>
    <n v="46107"/>
    <n v="368856"/>
    <n v="218586"/>
    <n v="150270"/>
    <n v="1"/>
    <x v="0"/>
    <n v="67"/>
    <x v="0"/>
    <x v="482"/>
    <n v="0.40739475567701217"/>
    <x v="1"/>
    <n v="368856"/>
  </r>
  <r>
    <s v="TXN03488"/>
    <x v="3402"/>
    <x v="4"/>
    <x v="4"/>
    <x v="4"/>
    <n v="7"/>
    <n v="50523"/>
    <n v="353661"/>
    <n v="231755"/>
    <n v="121906"/>
    <n v="1"/>
    <x v="3"/>
    <n v="75"/>
    <x v="1"/>
    <x v="81"/>
    <n v="0.34469732314278362"/>
    <x v="6"/>
    <n v="353661"/>
  </r>
  <r>
    <s v="TXN03489"/>
    <x v="3403"/>
    <x v="4"/>
    <x v="2"/>
    <x v="5"/>
    <n v="2"/>
    <n v="4053"/>
    <n v="8106"/>
    <n v="7128"/>
    <n v="978"/>
    <n v="5"/>
    <x v="2"/>
    <n v="100"/>
    <x v="0"/>
    <x v="21"/>
    <n v="0.12065136935603257"/>
    <x v="4"/>
    <n v="8106"/>
  </r>
  <r>
    <s v="TXN03490"/>
    <x v="2392"/>
    <x v="2"/>
    <x v="0"/>
    <x v="5"/>
    <n v="5"/>
    <n v="59753"/>
    <n v="298765"/>
    <n v="180175"/>
    <n v="118590"/>
    <n v="1"/>
    <x v="1"/>
    <n v="56"/>
    <x v="3"/>
    <x v="311"/>
    <n v="0.39693404515254466"/>
    <x v="9"/>
    <n v="298765"/>
  </r>
  <r>
    <s v="TXN03491"/>
    <x v="3404"/>
    <x v="2"/>
    <x v="1"/>
    <x v="1"/>
    <n v="7"/>
    <n v="52840"/>
    <n v="369880"/>
    <n v="282808"/>
    <n v="87072"/>
    <n v="3"/>
    <x v="3"/>
    <n v="52"/>
    <x v="2"/>
    <x v="185"/>
    <n v="0.23540607764680438"/>
    <x v="4"/>
    <n v="369880"/>
  </r>
  <r>
    <s v="TXN03492"/>
    <x v="3405"/>
    <x v="3"/>
    <x v="0"/>
    <x v="0"/>
    <n v="7"/>
    <n v="18069"/>
    <n v="126483"/>
    <n v="113454"/>
    <n v="13029"/>
    <n v="4"/>
    <x v="0"/>
    <n v="92"/>
    <x v="2"/>
    <x v="377"/>
    <n v="0.10300989065724248"/>
    <x v="1"/>
    <n v="126483"/>
  </r>
  <r>
    <s v="TXN03493"/>
    <x v="3406"/>
    <x v="1"/>
    <x v="0"/>
    <x v="6"/>
    <n v="4"/>
    <n v="62243"/>
    <n v="248972"/>
    <n v="100578"/>
    <n v="148394"/>
    <n v="5"/>
    <x v="1"/>
    <n v="85"/>
    <x v="0"/>
    <x v="315"/>
    <n v="0.59602686245842906"/>
    <x v="5"/>
    <n v="248972"/>
  </r>
  <r>
    <s v="TXN03494"/>
    <x v="3407"/>
    <x v="1"/>
    <x v="5"/>
    <x v="1"/>
    <n v="5"/>
    <n v="40465"/>
    <n v="202325"/>
    <n v="113598"/>
    <n v="88727"/>
    <n v="1"/>
    <x v="1"/>
    <n v="97"/>
    <x v="2"/>
    <x v="472"/>
    <n v="0.43853700729025086"/>
    <x v="4"/>
    <n v="202325"/>
  </r>
  <r>
    <s v="TXN03495"/>
    <x v="3408"/>
    <x v="3"/>
    <x v="4"/>
    <x v="2"/>
    <n v="8"/>
    <n v="2526"/>
    <n v="20208"/>
    <n v="17642"/>
    <n v="2566"/>
    <n v="3"/>
    <x v="1"/>
    <n v="50"/>
    <x v="1"/>
    <x v="464"/>
    <n v="0.12697941409342833"/>
    <x v="0"/>
    <n v="20208"/>
  </r>
  <r>
    <s v="TXN03496"/>
    <x v="3409"/>
    <x v="1"/>
    <x v="3"/>
    <x v="6"/>
    <n v="10"/>
    <n v="15908"/>
    <n v="159080"/>
    <n v="137461"/>
    <n v="21619"/>
    <n v="5"/>
    <x v="1"/>
    <n v="90"/>
    <x v="1"/>
    <x v="161"/>
    <n v="0.13590017601206941"/>
    <x v="8"/>
    <n v="159080"/>
  </r>
  <r>
    <s v="TXN03497"/>
    <x v="3410"/>
    <x v="2"/>
    <x v="4"/>
    <x v="0"/>
    <n v="6"/>
    <n v="44956"/>
    <n v="269736"/>
    <n v="143315"/>
    <n v="126421"/>
    <n v="5"/>
    <x v="2"/>
    <n v="66"/>
    <x v="2"/>
    <x v="177"/>
    <n v="0.46868419491651098"/>
    <x v="10"/>
    <n v="269736"/>
  </r>
  <r>
    <s v="TXN03498"/>
    <x v="3411"/>
    <x v="3"/>
    <x v="3"/>
    <x v="0"/>
    <n v="4"/>
    <n v="2001"/>
    <n v="8004"/>
    <n v="4378"/>
    <n v="3626"/>
    <n v="2"/>
    <x v="3"/>
    <n v="70"/>
    <x v="1"/>
    <x v="464"/>
    <n v="0.45302348825587208"/>
    <x v="0"/>
    <n v="8004"/>
  </r>
  <r>
    <s v="TXN03499"/>
    <x v="3412"/>
    <x v="1"/>
    <x v="5"/>
    <x v="3"/>
    <n v="6"/>
    <n v="36931"/>
    <n v="221586"/>
    <n v="142252"/>
    <n v="79334"/>
    <n v="4"/>
    <x v="0"/>
    <n v="65"/>
    <x v="3"/>
    <x v="478"/>
    <n v="0.35802803426209234"/>
    <x v="5"/>
    <n v="221586"/>
  </r>
  <r>
    <s v="TXN03500"/>
    <x v="3413"/>
    <x v="0"/>
    <x v="1"/>
    <x v="2"/>
    <n v="10"/>
    <n v="5918"/>
    <n v="59180"/>
    <n v="33703"/>
    <n v="25477"/>
    <n v="4"/>
    <x v="3"/>
    <n v="66"/>
    <x v="2"/>
    <x v="200"/>
    <n v="0.4305001689760054"/>
    <x v="5"/>
    <n v="59180"/>
  </r>
  <r>
    <s v="TXN03501"/>
    <x v="3414"/>
    <x v="5"/>
    <x v="5"/>
    <x v="3"/>
    <n v="8"/>
    <n v="60562"/>
    <n v="484496"/>
    <n v="326419"/>
    <n v="158077"/>
    <n v="1"/>
    <x v="1"/>
    <n v="72"/>
    <x v="1"/>
    <x v="289"/>
    <n v="0.32627101152537896"/>
    <x v="13"/>
    <n v="484496"/>
  </r>
  <r>
    <s v="TXN03502"/>
    <x v="3415"/>
    <x v="5"/>
    <x v="2"/>
    <x v="4"/>
    <n v="5"/>
    <n v="39981"/>
    <n v="199905"/>
    <n v="124272"/>
    <n v="75633"/>
    <n v="4"/>
    <x v="2"/>
    <n v="86"/>
    <x v="3"/>
    <x v="299"/>
    <n v="0.37834471373902606"/>
    <x v="15"/>
    <n v="199905"/>
  </r>
  <r>
    <s v="TXN03503"/>
    <x v="3416"/>
    <x v="0"/>
    <x v="3"/>
    <x v="4"/>
    <n v="4"/>
    <n v="36884"/>
    <n v="147536"/>
    <n v="73179"/>
    <n v="74357"/>
    <n v="3"/>
    <x v="2"/>
    <n v="66"/>
    <x v="3"/>
    <x v="410"/>
    <n v="0.50399224596030801"/>
    <x v="16"/>
    <n v="147536"/>
  </r>
  <r>
    <s v="TXN03504"/>
    <x v="3417"/>
    <x v="5"/>
    <x v="3"/>
    <x v="2"/>
    <n v="3"/>
    <n v="25735"/>
    <n v="77205"/>
    <n v="56417"/>
    <n v="20788"/>
    <n v="3"/>
    <x v="0"/>
    <n v="77"/>
    <x v="0"/>
    <x v="436"/>
    <n v="0.26925717246292341"/>
    <x v="12"/>
    <n v="77205"/>
  </r>
  <r>
    <s v="TXN03505"/>
    <x v="3418"/>
    <x v="5"/>
    <x v="1"/>
    <x v="6"/>
    <n v="10"/>
    <n v="59567"/>
    <n v="595670"/>
    <n v="455143"/>
    <n v="140527"/>
    <n v="3"/>
    <x v="1"/>
    <n v="81"/>
    <x v="1"/>
    <x v="216"/>
    <n v="0.23591418067050549"/>
    <x v="1"/>
    <n v="595670"/>
  </r>
  <r>
    <s v="TXN03506"/>
    <x v="3419"/>
    <x v="1"/>
    <x v="2"/>
    <x v="3"/>
    <n v="2"/>
    <n v="67939"/>
    <n v="135878"/>
    <n v="89752"/>
    <n v="46126"/>
    <n v="1"/>
    <x v="0"/>
    <n v="58"/>
    <x v="0"/>
    <x v="118"/>
    <n v="0.33946628593296929"/>
    <x v="2"/>
    <n v="135878"/>
  </r>
  <r>
    <s v="TXN03507"/>
    <x v="3420"/>
    <x v="0"/>
    <x v="3"/>
    <x v="4"/>
    <n v="8"/>
    <n v="65332"/>
    <n v="522656"/>
    <n v="362686"/>
    <n v="159970"/>
    <n v="1"/>
    <x v="1"/>
    <n v="60"/>
    <x v="0"/>
    <x v="493"/>
    <n v="0.30607129737341576"/>
    <x v="15"/>
    <n v="522656"/>
  </r>
  <r>
    <s v="TXN03508"/>
    <x v="3421"/>
    <x v="3"/>
    <x v="4"/>
    <x v="1"/>
    <n v="3"/>
    <n v="68930"/>
    <n v="206790"/>
    <n v="152913"/>
    <n v="53877"/>
    <n v="1"/>
    <x v="2"/>
    <n v="73"/>
    <x v="0"/>
    <x v="145"/>
    <n v="0.26053967793413607"/>
    <x v="16"/>
    <n v="206790"/>
  </r>
  <r>
    <s v="TXN03509"/>
    <x v="3422"/>
    <x v="3"/>
    <x v="5"/>
    <x v="2"/>
    <n v="10"/>
    <n v="61949"/>
    <n v="619490"/>
    <n v="501032"/>
    <n v="118458"/>
    <n v="2"/>
    <x v="3"/>
    <n v="71"/>
    <x v="1"/>
    <x v="340"/>
    <n v="0.19121858302797462"/>
    <x v="1"/>
    <n v="619490"/>
  </r>
  <r>
    <s v="TXN03510"/>
    <x v="3423"/>
    <x v="2"/>
    <x v="3"/>
    <x v="0"/>
    <n v="2"/>
    <n v="12888"/>
    <n v="25776"/>
    <n v="20619"/>
    <n v="5157"/>
    <n v="5"/>
    <x v="1"/>
    <n v="62"/>
    <x v="3"/>
    <x v="327"/>
    <n v="0.20006983240223464"/>
    <x v="9"/>
    <n v="25776"/>
  </r>
  <r>
    <s v="TXN03511"/>
    <x v="3424"/>
    <x v="5"/>
    <x v="0"/>
    <x v="2"/>
    <n v="7"/>
    <n v="12299"/>
    <n v="86093"/>
    <n v="56667"/>
    <n v="29426"/>
    <n v="4"/>
    <x v="3"/>
    <n v="85"/>
    <x v="3"/>
    <x v="353"/>
    <n v="0.34179317714564483"/>
    <x v="2"/>
    <n v="86093"/>
  </r>
  <r>
    <s v="TXN03512"/>
    <x v="3425"/>
    <x v="5"/>
    <x v="2"/>
    <x v="5"/>
    <n v="5"/>
    <n v="6143"/>
    <n v="30715"/>
    <n v="23593"/>
    <n v="7122"/>
    <n v="3"/>
    <x v="1"/>
    <n v="82"/>
    <x v="0"/>
    <x v="248"/>
    <n v="0.23187367735634054"/>
    <x v="6"/>
    <n v="30715"/>
  </r>
  <r>
    <s v="TXN03513"/>
    <x v="3426"/>
    <x v="1"/>
    <x v="5"/>
    <x v="6"/>
    <n v="8"/>
    <n v="66928"/>
    <n v="535424"/>
    <n v="470619"/>
    <n v="64805"/>
    <n v="3"/>
    <x v="1"/>
    <n v="81"/>
    <x v="3"/>
    <x v="92"/>
    <n v="0.12103491812096581"/>
    <x v="12"/>
    <n v="535424"/>
  </r>
  <r>
    <s v="TXN03514"/>
    <x v="3427"/>
    <x v="0"/>
    <x v="0"/>
    <x v="4"/>
    <n v="5"/>
    <n v="61391"/>
    <n v="306955"/>
    <n v="265355"/>
    <n v="41600"/>
    <n v="2"/>
    <x v="3"/>
    <n v="75"/>
    <x v="2"/>
    <x v="416"/>
    <n v="0.13552475118502713"/>
    <x v="0"/>
    <n v="306955"/>
  </r>
  <r>
    <s v="TXN03515"/>
    <x v="3428"/>
    <x v="3"/>
    <x v="0"/>
    <x v="2"/>
    <n v="5"/>
    <n v="58234"/>
    <n v="291170"/>
    <n v="121011"/>
    <n v="170159"/>
    <n v="5"/>
    <x v="1"/>
    <n v="60"/>
    <x v="3"/>
    <x v="490"/>
    <n v="0.58439743105402342"/>
    <x v="4"/>
    <n v="291170"/>
  </r>
  <r>
    <s v="TXN03516"/>
    <x v="3429"/>
    <x v="5"/>
    <x v="1"/>
    <x v="2"/>
    <n v="10"/>
    <n v="59106"/>
    <n v="591060"/>
    <n v="465840"/>
    <n v="125220"/>
    <n v="4"/>
    <x v="2"/>
    <n v="95"/>
    <x v="3"/>
    <x v="180"/>
    <n v="0.21185666429804081"/>
    <x v="11"/>
    <n v="591060"/>
  </r>
  <r>
    <s v="TXN03517"/>
    <x v="3430"/>
    <x v="4"/>
    <x v="3"/>
    <x v="6"/>
    <n v="10"/>
    <n v="13391"/>
    <n v="133910"/>
    <n v="91476"/>
    <n v="42434"/>
    <n v="5"/>
    <x v="1"/>
    <n v="64"/>
    <x v="2"/>
    <x v="8"/>
    <n v="0.31688447464715108"/>
    <x v="8"/>
    <n v="133910"/>
  </r>
  <r>
    <s v="TXN03518"/>
    <x v="3431"/>
    <x v="4"/>
    <x v="4"/>
    <x v="3"/>
    <n v="5"/>
    <n v="1951"/>
    <n v="9755"/>
    <n v="3903"/>
    <n v="5852"/>
    <n v="4"/>
    <x v="0"/>
    <n v="84"/>
    <x v="1"/>
    <x v="120"/>
    <n v="0.59989748846745261"/>
    <x v="13"/>
    <n v="9755"/>
  </r>
  <r>
    <s v="TXN03519"/>
    <x v="3432"/>
    <x v="0"/>
    <x v="0"/>
    <x v="6"/>
    <n v="2"/>
    <n v="63286"/>
    <n v="126572"/>
    <n v="61051"/>
    <n v="65521"/>
    <n v="1"/>
    <x v="2"/>
    <n v="84"/>
    <x v="3"/>
    <x v="391"/>
    <n v="0.51765793382422653"/>
    <x v="7"/>
    <n v="126572"/>
  </r>
  <r>
    <s v="TXN03520"/>
    <x v="3433"/>
    <x v="4"/>
    <x v="4"/>
    <x v="3"/>
    <n v="9"/>
    <n v="13664"/>
    <n v="122976"/>
    <n v="73227"/>
    <n v="49749"/>
    <n v="4"/>
    <x v="1"/>
    <n v="87"/>
    <x v="2"/>
    <x v="50"/>
    <n v="0.40454234972677594"/>
    <x v="14"/>
    <n v="122976"/>
  </r>
  <r>
    <s v="TXN03521"/>
    <x v="3434"/>
    <x v="2"/>
    <x v="1"/>
    <x v="5"/>
    <n v="2"/>
    <n v="18454"/>
    <n v="36908"/>
    <n v="28038"/>
    <n v="8870"/>
    <n v="5"/>
    <x v="0"/>
    <n v="59"/>
    <x v="1"/>
    <x v="68"/>
    <n v="0.240327300314295"/>
    <x v="10"/>
    <n v="36908"/>
  </r>
  <r>
    <s v="TXN03522"/>
    <x v="3435"/>
    <x v="4"/>
    <x v="2"/>
    <x v="4"/>
    <n v="7"/>
    <n v="9163"/>
    <n v="64141"/>
    <n v="54548"/>
    <n v="9593"/>
    <n v="2"/>
    <x v="2"/>
    <n v="82"/>
    <x v="3"/>
    <x v="277"/>
    <n v="0.14956112315055892"/>
    <x v="5"/>
    <n v="64141"/>
  </r>
  <r>
    <s v="TXN03523"/>
    <x v="3436"/>
    <x v="5"/>
    <x v="0"/>
    <x v="6"/>
    <n v="7"/>
    <n v="11126"/>
    <n v="77882"/>
    <n v="52188"/>
    <n v="25694"/>
    <n v="4"/>
    <x v="1"/>
    <n v="71"/>
    <x v="3"/>
    <x v="186"/>
    <n v="0.32990935004237182"/>
    <x v="7"/>
    <n v="77882"/>
  </r>
  <r>
    <s v="TXN03524"/>
    <x v="3437"/>
    <x v="0"/>
    <x v="5"/>
    <x v="3"/>
    <n v="5"/>
    <n v="51489"/>
    <n v="257445"/>
    <n v="214207"/>
    <n v="43238"/>
    <n v="2"/>
    <x v="3"/>
    <n v="80"/>
    <x v="3"/>
    <x v="462"/>
    <n v="0.16795043601545961"/>
    <x v="11"/>
    <n v="257445"/>
  </r>
  <r>
    <s v="TXN03525"/>
    <x v="3438"/>
    <x v="5"/>
    <x v="2"/>
    <x v="6"/>
    <n v="8"/>
    <n v="27078"/>
    <n v="216624"/>
    <n v="128976"/>
    <n v="87648"/>
    <n v="3"/>
    <x v="0"/>
    <n v="83"/>
    <x v="0"/>
    <x v="24"/>
    <n v="0.40460890760026591"/>
    <x v="7"/>
    <n v="216624"/>
  </r>
  <r>
    <s v="TXN03526"/>
    <x v="3439"/>
    <x v="2"/>
    <x v="2"/>
    <x v="4"/>
    <n v="3"/>
    <n v="58312"/>
    <n v="174936"/>
    <n v="86041"/>
    <n v="88895"/>
    <n v="4"/>
    <x v="2"/>
    <n v="56"/>
    <x v="3"/>
    <x v="430"/>
    <n v="0.50815726894407098"/>
    <x v="3"/>
    <n v="174936"/>
  </r>
  <r>
    <s v="TXN03527"/>
    <x v="3440"/>
    <x v="0"/>
    <x v="5"/>
    <x v="4"/>
    <n v="3"/>
    <n v="59051"/>
    <n v="177153"/>
    <n v="135538"/>
    <n v="41615"/>
    <n v="1"/>
    <x v="0"/>
    <n v="71"/>
    <x v="3"/>
    <x v="150"/>
    <n v="0.23490993660846837"/>
    <x v="13"/>
    <n v="177153"/>
  </r>
  <r>
    <s v="TXN03528"/>
    <x v="3441"/>
    <x v="4"/>
    <x v="0"/>
    <x v="3"/>
    <n v="10"/>
    <n v="33835"/>
    <n v="338350"/>
    <n v="159755"/>
    <n v="178595"/>
    <n v="3"/>
    <x v="1"/>
    <n v="92"/>
    <x v="1"/>
    <x v="451"/>
    <n v="0.52784099305452936"/>
    <x v="12"/>
    <n v="338350"/>
  </r>
  <r>
    <s v="TXN03529"/>
    <x v="3442"/>
    <x v="4"/>
    <x v="2"/>
    <x v="6"/>
    <n v="2"/>
    <n v="31228"/>
    <n v="62456"/>
    <n v="55252"/>
    <n v="7204"/>
    <n v="4"/>
    <x v="2"/>
    <n v="56"/>
    <x v="3"/>
    <x v="177"/>
    <n v="0.11534520302292814"/>
    <x v="10"/>
    <n v="62456"/>
  </r>
  <r>
    <s v="TXN03530"/>
    <x v="3443"/>
    <x v="1"/>
    <x v="4"/>
    <x v="0"/>
    <n v="8"/>
    <n v="64352"/>
    <n v="514816"/>
    <n v="458918"/>
    <n v="55898"/>
    <n v="2"/>
    <x v="3"/>
    <n v="83"/>
    <x v="1"/>
    <x v="387"/>
    <n v="0.10857859895574341"/>
    <x v="1"/>
    <n v="514816"/>
  </r>
  <r>
    <s v="TXN03531"/>
    <x v="3444"/>
    <x v="0"/>
    <x v="1"/>
    <x v="0"/>
    <n v="7"/>
    <n v="32729"/>
    <n v="229103"/>
    <n v="139974"/>
    <n v="89129"/>
    <n v="3"/>
    <x v="2"/>
    <n v="68"/>
    <x v="1"/>
    <x v="483"/>
    <n v="0.38903462634710151"/>
    <x v="12"/>
    <n v="229103"/>
  </r>
  <r>
    <s v="TXN03532"/>
    <x v="3445"/>
    <x v="0"/>
    <x v="3"/>
    <x v="1"/>
    <n v="1"/>
    <n v="71357"/>
    <n v="71357"/>
    <n v="31656"/>
    <n v="39701"/>
    <n v="4"/>
    <x v="0"/>
    <n v="56"/>
    <x v="3"/>
    <x v="48"/>
    <n v="0.55637148422719562"/>
    <x v="2"/>
    <n v="71357"/>
  </r>
  <r>
    <s v="TXN03533"/>
    <x v="3446"/>
    <x v="3"/>
    <x v="4"/>
    <x v="0"/>
    <n v="8"/>
    <n v="5121"/>
    <n v="40968"/>
    <n v="21260"/>
    <n v="19708"/>
    <n v="3"/>
    <x v="1"/>
    <n v="60"/>
    <x v="3"/>
    <x v="251"/>
    <n v="0.48105838703378245"/>
    <x v="10"/>
    <n v="40968"/>
  </r>
  <r>
    <s v="TXN03534"/>
    <x v="3447"/>
    <x v="5"/>
    <x v="3"/>
    <x v="5"/>
    <n v="3"/>
    <n v="2008"/>
    <n v="6024"/>
    <n v="4088"/>
    <n v="1936"/>
    <n v="1"/>
    <x v="1"/>
    <n v="68"/>
    <x v="1"/>
    <x v="234"/>
    <n v="0.32138114209827356"/>
    <x v="2"/>
    <n v="6024"/>
  </r>
  <r>
    <s v="TXN03535"/>
    <x v="3448"/>
    <x v="2"/>
    <x v="5"/>
    <x v="5"/>
    <n v="10"/>
    <n v="49294"/>
    <n v="492940"/>
    <n v="281384"/>
    <n v="211556"/>
    <n v="1"/>
    <x v="1"/>
    <n v="100"/>
    <x v="0"/>
    <x v="139"/>
    <n v="0.42917190733152105"/>
    <x v="6"/>
    <n v="492940"/>
  </r>
  <r>
    <s v="TXN03536"/>
    <x v="3449"/>
    <x v="3"/>
    <x v="2"/>
    <x v="1"/>
    <n v="9"/>
    <n v="7483"/>
    <n v="67347"/>
    <n v="29815"/>
    <n v="37532"/>
    <n v="1"/>
    <x v="0"/>
    <n v="80"/>
    <x v="2"/>
    <x v="229"/>
    <n v="0.5572928267034909"/>
    <x v="9"/>
    <n v="67347"/>
  </r>
  <r>
    <s v="TXN03537"/>
    <x v="3450"/>
    <x v="0"/>
    <x v="0"/>
    <x v="2"/>
    <n v="8"/>
    <n v="51092"/>
    <n v="408736"/>
    <n v="273438"/>
    <n v="135298"/>
    <n v="3"/>
    <x v="1"/>
    <n v="54"/>
    <x v="1"/>
    <x v="40"/>
    <n v="0.33101561888358255"/>
    <x v="6"/>
    <n v="408736"/>
  </r>
  <r>
    <s v="TXN03538"/>
    <x v="3451"/>
    <x v="4"/>
    <x v="4"/>
    <x v="2"/>
    <n v="2"/>
    <n v="9943"/>
    <n v="19886"/>
    <n v="8912"/>
    <n v="10974"/>
    <n v="5"/>
    <x v="3"/>
    <n v="61"/>
    <x v="3"/>
    <x v="236"/>
    <n v="0.5518455194609273"/>
    <x v="1"/>
    <n v="19886"/>
  </r>
  <r>
    <s v="TXN03539"/>
    <x v="3452"/>
    <x v="1"/>
    <x v="1"/>
    <x v="0"/>
    <n v="9"/>
    <n v="29165"/>
    <n v="262485"/>
    <n v="166125"/>
    <n v="96360"/>
    <n v="1"/>
    <x v="0"/>
    <n v="69"/>
    <x v="1"/>
    <x v="89"/>
    <n v="0.36710669181096062"/>
    <x v="10"/>
    <n v="262485"/>
  </r>
  <r>
    <s v="TXN03540"/>
    <x v="3453"/>
    <x v="3"/>
    <x v="3"/>
    <x v="1"/>
    <n v="9"/>
    <n v="41612"/>
    <n v="374508"/>
    <n v="272895"/>
    <n v="101613"/>
    <n v="5"/>
    <x v="3"/>
    <n v="82"/>
    <x v="2"/>
    <x v="490"/>
    <n v="0.27132397705789996"/>
    <x v="4"/>
    <n v="374508"/>
  </r>
  <r>
    <s v="TXN03541"/>
    <x v="3454"/>
    <x v="2"/>
    <x v="4"/>
    <x v="5"/>
    <n v="4"/>
    <n v="12018"/>
    <n v="48072"/>
    <n v="33808"/>
    <n v="14264"/>
    <n v="3"/>
    <x v="0"/>
    <n v="89"/>
    <x v="2"/>
    <x v="283"/>
    <n v="0.29672158429023132"/>
    <x v="12"/>
    <n v="48072"/>
  </r>
  <r>
    <s v="TXN03542"/>
    <x v="3455"/>
    <x v="3"/>
    <x v="1"/>
    <x v="1"/>
    <n v="10"/>
    <n v="46174"/>
    <n v="461740"/>
    <n v="407787"/>
    <n v="53953"/>
    <n v="3"/>
    <x v="0"/>
    <n v="80"/>
    <x v="0"/>
    <x v="324"/>
    <n v="0.11684714341404254"/>
    <x v="10"/>
    <n v="461740"/>
  </r>
  <r>
    <s v="TXN03543"/>
    <x v="3456"/>
    <x v="2"/>
    <x v="4"/>
    <x v="1"/>
    <n v="4"/>
    <n v="47584"/>
    <n v="190336"/>
    <n v="84734"/>
    <n v="105602"/>
    <n v="1"/>
    <x v="2"/>
    <n v="86"/>
    <x v="1"/>
    <x v="419"/>
    <n v="0.55481884667115"/>
    <x v="5"/>
    <n v="190336"/>
  </r>
  <r>
    <s v="TXN03544"/>
    <x v="3457"/>
    <x v="3"/>
    <x v="3"/>
    <x v="6"/>
    <n v="5"/>
    <n v="64746"/>
    <n v="323730"/>
    <n v="155221"/>
    <n v="168509"/>
    <n v="2"/>
    <x v="0"/>
    <n v="63"/>
    <x v="0"/>
    <x v="111"/>
    <n v="0.52052327556914713"/>
    <x v="15"/>
    <n v="323730"/>
  </r>
  <r>
    <s v="TXN03545"/>
    <x v="3458"/>
    <x v="2"/>
    <x v="0"/>
    <x v="4"/>
    <n v="1"/>
    <n v="42558"/>
    <n v="42558"/>
    <n v="35121"/>
    <n v="7437"/>
    <n v="2"/>
    <x v="1"/>
    <n v="85"/>
    <x v="2"/>
    <x v="84"/>
    <n v="0.17474975327787959"/>
    <x v="0"/>
    <n v="42558"/>
  </r>
  <r>
    <s v="TXN03546"/>
    <x v="3459"/>
    <x v="2"/>
    <x v="1"/>
    <x v="4"/>
    <n v="9"/>
    <n v="27558"/>
    <n v="248022"/>
    <n v="100543"/>
    <n v="147479"/>
    <n v="4"/>
    <x v="1"/>
    <n v="92"/>
    <x v="3"/>
    <x v="498"/>
    <n v="0.59462063849174673"/>
    <x v="5"/>
    <n v="248022"/>
  </r>
  <r>
    <s v="TXN03547"/>
    <x v="3162"/>
    <x v="0"/>
    <x v="0"/>
    <x v="1"/>
    <n v="6"/>
    <n v="7706"/>
    <n v="46236"/>
    <n v="33927"/>
    <n v="12309"/>
    <n v="5"/>
    <x v="1"/>
    <n v="62"/>
    <x v="3"/>
    <x v="163"/>
    <n v="0.26622112639501688"/>
    <x v="3"/>
    <n v="46236"/>
  </r>
  <r>
    <s v="TXN03548"/>
    <x v="3460"/>
    <x v="4"/>
    <x v="1"/>
    <x v="1"/>
    <n v="2"/>
    <n v="74126"/>
    <n v="148252"/>
    <n v="98221"/>
    <n v="50031"/>
    <n v="1"/>
    <x v="3"/>
    <n v="82"/>
    <x v="0"/>
    <x v="135"/>
    <n v="0.33747268165016325"/>
    <x v="0"/>
    <n v="148252"/>
  </r>
  <r>
    <s v="TXN03549"/>
    <x v="3461"/>
    <x v="3"/>
    <x v="4"/>
    <x v="4"/>
    <n v="5"/>
    <n v="30972"/>
    <n v="154860"/>
    <n v="105504"/>
    <n v="49356"/>
    <n v="5"/>
    <x v="2"/>
    <n v="67"/>
    <x v="3"/>
    <x v="79"/>
    <n v="0.31871367686943047"/>
    <x v="11"/>
    <n v="154860"/>
  </r>
  <r>
    <s v="TXN03550"/>
    <x v="3462"/>
    <x v="4"/>
    <x v="2"/>
    <x v="4"/>
    <n v="10"/>
    <n v="61190"/>
    <n v="611900"/>
    <n v="397339"/>
    <n v="214561"/>
    <n v="5"/>
    <x v="2"/>
    <n v="75"/>
    <x v="0"/>
    <x v="298"/>
    <n v="0.35064716456937406"/>
    <x v="5"/>
    <n v="611900"/>
  </r>
  <r>
    <s v="TXN03551"/>
    <x v="3463"/>
    <x v="5"/>
    <x v="1"/>
    <x v="1"/>
    <n v="8"/>
    <n v="62508"/>
    <n v="500064"/>
    <n v="444441"/>
    <n v="55623"/>
    <n v="2"/>
    <x v="1"/>
    <n v="94"/>
    <x v="3"/>
    <x v="214"/>
    <n v="0.1112317623344212"/>
    <x v="2"/>
    <n v="500064"/>
  </r>
  <r>
    <s v="TXN03552"/>
    <x v="3464"/>
    <x v="3"/>
    <x v="2"/>
    <x v="4"/>
    <n v="4"/>
    <n v="68137"/>
    <n v="272548"/>
    <n v="194398"/>
    <n v="78150"/>
    <n v="5"/>
    <x v="2"/>
    <n v="50"/>
    <x v="1"/>
    <x v="455"/>
    <n v="0.28673848276266933"/>
    <x v="15"/>
    <n v="272548"/>
  </r>
  <r>
    <s v="TXN03553"/>
    <x v="3465"/>
    <x v="0"/>
    <x v="4"/>
    <x v="1"/>
    <n v="2"/>
    <n v="38626"/>
    <n v="77252"/>
    <n v="60397"/>
    <n v="16855"/>
    <n v="4"/>
    <x v="0"/>
    <n v="92"/>
    <x v="2"/>
    <x v="106"/>
    <n v="0.21818205353906694"/>
    <x v="4"/>
    <n v="77252"/>
  </r>
  <r>
    <s v="TXN03554"/>
    <x v="3466"/>
    <x v="1"/>
    <x v="3"/>
    <x v="2"/>
    <n v="9"/>
    <n v="52221"/>
    <n v="469989"/>
    <n v="312511"/>
    <n v="157478"/>
    <n v="4"/>
    <x v="2"/>
    <n v="93"/>
    <x v="3"/>
    <x v="237"/>
    <n v="0.33506741647144933"/>
    <x v="0"/>
    <n v="469989"/>
  </r>
  <r>
    <s v="TXN03555"/>
    <x v="3467"/>
    <x v="1"/>
    <x v="2"/>
    <x v="0"/>
    <n v="8"/>
    <n v="59815"/>
    <n v="478520"/>
    <n v="347514"/>
    <n v="131006"/>
    <n v="4"/>
    <x v="0"/>
    <n v="67"/>
    <x v="2"/>
    <x v="67"/>
    <n v="0.27377330101145197"/>
    <x v="7"/>
    <n v="478520"/>
  </r>
  <r>
    <s v="TXN03556"/>
    <x v="3468"/>
    <x v="3"/>
    <x v="2"/>
    <x v="0"/>
    <n v="9"/>
    <n v="50412"/>
    <n v="453708"/>
    <n v="325047"/>
    <n v="128661"/>
    <n v="1"/>
    <x v="2"/>
    <n v="85"/>
    <x v="2"/>
    <x v="208"/>
    <n v="0.28357666164140816"/>
    <x v="15"/>
    <n v="453708"/>
  </r>
  <r>
    <s v="TXN03557"/>
    <x v="3469"/>
    <x v="5"/>
    <x v="2"/>
    <x v="4"/>
    <n v="2"/>
    <n v="18279"/>
    <n v="36558"/>
    <n v="18055"/>
    <n v="18503"/>
    <n v="4"/>
    <x v="3"/>
    <n v="91"/>
    <x v="1"/>
    <x v="434"/>
    <n v="0.50612724984955415"/>
    <x v="7"/>
    <n v="36558"/>
  </r>
  <r>
    <s v="TXN03558"/>
    <x v="3470"/>
    <x v="4"/>
    <x v="2"/>
    <x v="4"/>
    <n v="2"/>
    <n v="26892"/>
    <n v="53784"/>
    <n v="23118"/>
    <n v="30666"/>
    <n v="5"/>
    <x v="3"/>
    <n v="66"/>
    <x v="2"/>
    <x v="477"/>
    <n v="0.57016956715751899"/>
    <x v="10"/>
    <n v="53784"/>
  </r>
  <r>
    <s v="TXN03559"/>
    <x v="3471"/>
    <x v="3"/>
    <x v="5"/>
    <x v="4"/>
    <n v="3"/>
    <n v="6560"/>
    <n v="19680"/>
    <n v="14048"/>
    <n v="5632"/>
    <n v="2"/>
    <x v="3"/>
    <n v="60"/>
    <x v="1"/>
    <x v="109"/>
    <n v="0.2861788617886179"/>
    <x v="9"/>
    <n v="19680"/>
  </r>
  <r>
    <s v="TXN03560"/>
    <x v="3472"/>
    <x v="0"/>
    <x v="0"/>
    <x v="1"/>
    <n v="6"/>
    <n v="25631"/>
    <n v="153786"/>
    <n v="122745"/>
    <n v="31041"/>
    <n v="4"/>
    <x v="0"/>
    <n v="71"/>
    <x v="2"/>
    <x v="311"/>
    <n v="0.2018454215598299"/>
    <x v="9"/>
    <n v="153786"/>
  </r>
  <r>
    <s v="TXN03561"/>
    <x v="3473"/>
    <x v="5"/>
    <x v="4"/>
    <x v="3"/>
    <n v="7"/>
    <n v="65826"/>
    <n v="460782"/>
    <n v="394737"/>
    <n v="66045"/>
    <n v="2"/>
    <x v="2"/>
    <n v="83"/>
    <x v="3"/>
    <x v="236"/>
    <n v="0.14333242183939476"/>
    <x v="1"/>
    <n v="460782"/>
  </r>
  <r>
    <s v="TXN03562"/>
    <x v="3474"/>
    <x v="3"/>
    <x v="1"/>
    <x v="5"/>
    <n v="3"/>
    <n v="79403"/>
    <n v="238209"/>
    <n v="105448"/>
    <n v="132761"/>
    <n v="5"/>
    <x v="0"/>
    <n v="86"/>
    <x v="1"/>
    <x v="414"/>
    <n v="0.55732990777006741"/>
    <x v="11"/>
    <n v="238209"/>
  </r>
  <r>
    <s v="TXN03563"/>
    <x v="3475"/>
    <x v="5"/>
    <x v="4"/>
    <x v="2"/>
    <n v="1"/>
    <n v="16826"/>
    <n v="16826"/>
    <n v="7543"/>
    <n v="9283"/>
    <n v="5"/>
    <x v="2"/>
    <n v="69"/>
    <x v="0"/>
    <x v="388"/>
    <n v="0.55170569356947585"/>
    <x v="14"/>
    <n v="16826"/>
  </r>
  <r>
    <s v="TXN03564"/>
    <x v="3476"/>
    <x v="3"/>
    <x v="3"/>
    <x v="4"/>
    <n v="1"/>
    <n v="12812"/>
    <n v="12812"/>
    <n v="10532"/>
    <n v="2280"/>
    <n v="3"/>
    <x v="3"/>
    <n v="69"/>
    <x v="0"/>
    <x v="424"/>
    <n v="0.17795816422104277"/>
    <x v="11"/>
    <n v="12812"/>
  </r>
  <r>
    <s v="TXN03565"/>
    <x v="3477"/>
    <x v="2"/>
    <x v="0"/>
    <x v="3"/>
    <n v="7"/>
    <n v="15009"/>
    <n v="105063"/>
    <n v="53034"/>
    <n v="52029"/>
    <n v="1"/>
    <x v="2"/>
    <n v="51"/>
    <x v="3"/>
    <x v="276"/>
    <n v="0.49521715542103312"/>
    <x v="6"/>
    <n v="105063"/>
  </r>
  <r>
    <s v="TXN03566"/>
    <x v="3478"/>
    <x v="0"/>
    <x v="0"/>
    <x v="4"/>
    <n v="7"/>
    <n v="21340"/>
    <n v="149380"/>
    <n v="61348"/>
    <n v="88032"/>
    <n v="1"/>
    <x v="0"/>
    <n v="53"/>
    <x v="2"/>
    <x v="415"/>
    <n v="0.58931583880037486"/>
    <x v="1"/>
    <n v="149380"/>
  </r>
  <r>
    <s v="TXN03567"/>
    <x v="3479"/>
    <x v="3"/>
    <x v="5"/>
    <x v="6"/>
    <n v="9"/>
    <n v="58599"/>
    <n v="527391"/>
    <n v="294508"/>
    <n v="232883"/>
    <n v="5"/>
    <x v="1"/>
    <n v="85"/>
    <x v="2"/>
    <x v="36"/>
    <n v="0.4415756051961448"/>
    <x v="11"/>
    <n v="527391"/>
  </r>
  <r>
    <s v="TXN03568"/>
    <x v="3480"/>
    <x v="5"/>
    <x v="5"/>
    <x v="1"/>
    <n v="7"/>
    <n v="79476"/>
    <n v="556332"/>
    <n v="319900"/>
    <n v="236432"/>
    <n v="5"/>
    <x v="3"/>
    <n v="57"/>
    <x v="2"/>
    <x v="495"/>
    <n v="0.42498364286073781"/>
    <x v="9"/>
    <n v="556332"/>
  </r>
  <r>
    <s v="TXN03569"/>
    <x v="3481"/>
    <x v="4"/>
    <x v="5"/>
    <x v="6"/>
    <n v="3"/>
    <n v="55306"/>
    <n v="165918"/>
    <n v="98309"/>
    <n v="67609"/>
    <n v="2"/>
    <x v="0"/>
    <n v="60"/>
    <x v="1"/>
    <x v="477"/>
    <n v="0.40748442001470608"/>
    <x v="10"/>
    <n v="165918"/>
  </r>
  <r>
    <s v="TXN03570"/>
    <x v="3482"/>
    <x v="1"/>
    <x v="0"/>
    <x v="5"/>
    <n v="7"/>
    <n v="10413"/>
    <n v="72891"/>
    <n v="45949"/>
    <n v="26942"/>
    <n v="2"/>
    <x v="1"/>
    <n v="60"/>
    <x v="3"/>
    <x v="41"/>
    <n v="0.36962039209230219"/>
    <x v="0"/>
    <n v="72891"/>
  </r>
  <r>
    <s v="TXN03571"/>
    <x v="3483"/>
    <x v="2"/>
    <x v="2"/>
    <x v="5"/>
    <n v="6"/>
    <n v="44391"/>
    <n v="266346"/>
    <n v="210552"/>
    <n v="55794"/>
    <n v="3"/>
    <x v="3"/>
    <n v="94"/>
    <x v="0"/>
    <x v="431"/>
    <n v="0.20947939897727016"/>
    <x v="4"/>
    <n v="266346"/>
  </r>
  <r>
    <s v="TXN03572"/>
    <x v="3484"/>
    <x v="2"/>
    <x v="1"/>
    <x v="3"/>
    <n v="4"/>
    <n v="44475"/>
    <n v="177900"/>
    <n v="116192"/>
    <n v="61708"/>
    <n v="4"/>
    <x v="1"/>
    <n v="76"/>
    <x v="1"/>
    <x v="492"/>
    <n v="0.3468690275435638"/>
    <x v="4"/>
    <n v="177900"/>
  </r>
  <r>
    <s v="TXN03573"/>
    <x v="3485"/>
    <x v="4"/>
    <x v="4"/>
    <x v="4"/>
    <n v="4"/>
    <n v="40716"/>
    <n v="162864"/>
    <n v="108673"/>
    <n v="54191"/>
    <n v="5"/>
    <x v="2"/>
    <n v="50"/>
    <x v="0"/>
    <x v="159"/>
    <n v="0.33273774437567544"/>
    <x v="11"/>
    <n v="162864"/>
  </r>
  <r>
    <s v="TXN03574"/>
    <x v="3486"/>
    <x v="2"/>
    <x v="1"/>
    <x v="5"/>
    <n v="4"/>
    <n v="45001"/>
    <n v="180004"/>
    <n v="105342"/>
    <n v="74662"/>
    <n v="3"/>
    <x v="3"/>
    <n v="64"/>
    <x v="2"/>
    <x v="111"/>
    <n v="0.41477967156285417"/>
    <x v="15"/>
    <n v="180004"/>
  </r>
  <r>
    <s v="TXN03575"/>
    <x v="3487"/>
    <x v="2"/>
    <x v="3"/>
    <x v="3"/>
    <n v="3"/>
    <n v="37636"/>
    <n v="112908"/>
    <n v="87529"/>
    <n v="25379"/>
    <n v="3"/>
    <x v="2"/>
    <n v="79"/>
    <x v="2"/>
    <x v="107"/>
    <n v="0.22477592376093811"/>
    <x v="5"/>
    <n v="112908"/>
  </r>
  <r>
    <s v="TXN03576"/>
    <x v="3488"/>
    <x v="5"/>
    <x v="5"/>
    <x v="3"/>
    <n v="2"/>
    <n v="44585"/>
    <n v="89170"/>
    <n v="44770"/>
    <n v="44400"/>
    <n v="4"/>
    <x v="1"/>
    <n v="95"/>
    <x v="3"/>
    <x v="182"/>
    <n v="0.49792531120331951"/>
    <x v="5"/>
    <n v="89170"/>
  </r>
  <r>
    <s v="TXN03577"/>
    <x v="3489"/>
    <x v="5"/>
    <x v="3"/>
    <x v="2"/>
    <n v="5"/>
    <n v="1304"/>
    <n v="6520"/>
    <n v="3462"/>
    <n v="3058"/>
    <n v="3"/>
    <x v="2"/>
    <n v="94"/>
    <x v="1"/>
    <x v="36"/>
    <n v="0.46901840490797547"/>
    <x v="11"/>
    <n v="6520"/>
  </r>
  <r>
    <s v="TXN03578"/>
    <x v="3490"/>
    <x v="3"/>
    <x v="2"/>
    <x v="4"/>
    <n v="9"/>
    <n v="30612"/>
    <n v="275508"/>
    <n v="176731"/>
    <n v="98777"/>
    <n v="5"/>
    <x v="2"/>
    <n v="62"/>
    <x v="1"/>
    <x v="211"/>
    <n v="0.35852679414027905"/>
    <x v="2"/>
    <n v="275508"/>
  </r>
  <r>
    <s v="TXN03579"/>
    <x v="3491"/>
    <x v="0"/>
    <x v="0"/>
    <x v="6"/>
    <n v="8"/>
    <n v="49852"/>
    <n v="398816"/>
    <n v="298249"/>
    <n v="100567"/>
    <n v="1"/>
    <x v="0"/>
    <n v="51"/>
    <x v="0"/>
    <x v="316"/>
    <n v="0.25216390515927145"/>
    <x v="10"/>
    <n v="398816"/>
  </r>
  <r>
    <s v="TXN03580"/>
    <x v="3492"/>
    <x v="5"/>
    <x v="3"/>
    <x v="5"/>
    <n v="4"/>
    <n v="67346"/>
    <n v="269384"/>
    <n v="189357"/>
    <n v="80027"/>
    <n v="1"/>
    <x v="0"/>
    <n v="88"/>
    <x v="2"/>
    <x v="454"/>
    <n v="0.29707406527484931"/>
    <x v="13"/>
    <n v="269384"/>
  </r>
  <r>
    <s v="TXN03581"/>
    <x v="3493"/>
    <x v="1"/>
    <x v="2"/>
    <x v="0"/>
    <n v="5"/>
    <n v="37802"/>
    <n v="189010"/>
    <n v="104922"/>
    <n v="84088"/>
    <n v="4"/>
    <x v="0"/>
    <n v="77"/>
    <x v="2"/>
    <x v="323"/>
    <n v="0.44488651394106132"/>
    <x v="7"/>
    <n v="189010"/>
  </r>
  <r>
    <s v="TXN03582"/>
    <x v="3494"/>
    <x v="2"/>
    <x v="2"/>
    <x v="5"/>
    <n v="8"/>
    <n v="20084"/>
    <n v="160672"/>
    <n v="86685"/>
    <n v="73987"/>
    <n v="5"/>
    <x v="1"/>
    <n v="81"/>
    <x v="0"/>
    <x v="282"/>
    <n v="0.46048471420035847"/>
    <x v="12"/>
    <n v="160672"/>
  </r>
  <r>
    <s v="TXN03583"/>
    <x v="3495"/>
    <x v="2"/>
    <x v="3"/>
    <x v="6"/>
    <n v="10"/>
    <n v="30354"/>
    <n v="303540"/>
    <n v="178146"/>
    <n v="125394"/>
    <n v="1"/>
    <x v="1"/>
    <n v="50"/>
    <x v="3"/>
    <x v="266"/>
    <n v="0.41310535678987942"/>
    <x v="9"/>
    <n v="303540"/>
  </r>
  <r>
    <s v="TXN03584"/>
    <x v="3496"/>
    <x v="2"/>
    <x v="1"/>
    <x v="4"/>
    <n v="7"/>
    <n v="13274"/>
    <n v="92918"/>
    <n v="70046"/>
    <n v="22872"/>
    <n v="3"/>
    <x v="0"/>
    <n v="79"/>
    <x v="3"/>
    <x v="104"/>
    <n v="0.2461525215781657"/>
    <x v="6"/>
    <n v="92918"/>
  </r>
  <r>
    <s v="TXN03585"/>
    <x v="3497"/>
    <x v="3"/>
    <x v="2"/>
    <x v="1"/>
    <n v="1"/>
    <n v="38918"/>
    <n v="38918"/>
    <n v="24906"/>
    <n v="14012"/>
    <n v="3"/>
    <x v="1"/>
    <n v="76"/>
    <x v="0"/>
    <x v="289"/>
    <n v="0.36003905647772239"/>
    <x v="13"/>
    <n v="38918"/>
  </r>
  <r>
    <s v="TXN03586"/>
    <x v="3498"/>
    <x v="0"/>
    <x v="0"/>
    <x v="4"/>
    <n v="9"/>
    <n v="7287"/>
    <n v="65583"/>
    <n v="57055"/>
    <n v="8528"/>
    <n v="1"/>
    <x v="3"/>
    <n v="81"/>
    <x v="1"/>
    <x v="115"/>
    <n v="0.13003369775704068"/>
    <x v="7"/>
    <n v="65583"/>
  </r>
  <r>
    <s v="TXN03587"/>
    <x v="3499"/>
    <x v="4"/>
    <x v="5"/>
    <x v="6"/>
    <n v="9"/>
    <n v="65364"/>
    <n v="588276"/>
    <n v="299570"/>
    <n v="288706"/>
    <n v="4"/>
    <x v="2"/>
    <n v="89"/>
    <x v="3"/>
    <x v="303"/>
    <n v="0.49076623897626287"/>
    <x v="14"/>
    <n v="588276"/>
  </r>
  <r>
    <s v="TXN03588"/>
    <x v="3500"/>
    <x v="0"/>
    <x v="0"/>
    <x v="3"/>
    <n v="8"/>
    <n v="25823"/>
    <n v="206584"/>
    <n v="177578"/>
    <n v="29006"/>
    <n v="4"/>
    <x v="0"/>
    <n v="93"/>
    <x v="1"/>
    <x v="89"/>
    <n v="0.14040777601363125"/>
    <x v="10"/>
    <n v="206584"/>
  </r>
  <r>
    <s v="TXN03589"/>
    <x v="2986"/>
    <x v="0"/>
    <x v="1"/>
    <x v="5"/>
    <n v="4"/>
    <n v="25534"/>
    <n v="102136"/>
    <n v="77710"/>
    <n v="24426"/>
    <n v="2"/>
    <x v="3"/>
    <n v="77"/>
    <x v="1"/>
    <x v="324"/>
    <n v="0.23915171927625911"/>
    <x v="10"/>
    <n v="102136"/>
  </r>
  <r>
    <s v="TXN03590"/>
    <x v="3501"/>
    <x v="3"/>
    <x v="4"/>
    <x v="1"/>
    <n v="9"/>
    <n v="49533"/>
    <n v="445797"/>
    <n v="290702"/>
    <n v="155095"/>
    <n v="5"/>
    <x v="0"/>
    <n v="76"/>
    <x v="0"/>
    <x v="159"/>
    <n v="0.34790498814482823"/>
    <x v="11"/>
    <n v="445797"/>
  </r>
  <r>
    <s v="TXN03591"/>
    <x v="3502"/>
    <x v="3"/>
    <x v="2"/>
    <x v="2"/>
    <n v="8"/>
    <n v="5557"/>
    <n v="44456"/>
    <n v="37476"/>
    <n v="6980"/>
    <n v="2"/>
    <x v="3"/>
    <n v="53"/>
    <x v="1"/>
    <x v="283"/>
    <n v="0.15700917761382041"/>
    <x v="12"/>
    <n v="44456"/>
  </r>
  <r>
    <s v="TXN03592"/>
    <x v="3503"/>
    <x v="3"/>
    <x v="1"/>
    <x v="1"/>
    <n v="6"/>
    <n v="11441"/>
    <n v="68646"/>
    <n v="59072"/>
    <n v="9574"/>
    <n v="5"/>
    <x v="0"/>
    <n v="58"/>
    <x v="3"/>
    <x v="54"/>
    <n v="0.13946916062115783"/>
    <x v="9"/>
    <n v="68646"/>
  </r>
  <r>
    <s v="TXN03593"/>
    <x v="3504"/>
    <x v="4"/>
    <x v="0"/>
    <x v="3"/>
    <n v="8"/>
    <n v="4633"/>
    <n v="37064"/>
    <n v="26129"/>
    <n v="10935"/>
    <n v="3"/>
    <x v="1"/>
    <n v="80"/>
    <x v="1"/>
    <x v="51"/>
    <n v="0.29503021800129503"/>
    <x v="14"/>
    <n v="37064"/>
  </r>
  <r>
    <s v="TXN03594"/>
    <x v="3505"/>
    <x v="3"/>
    <x v="3"/>
    <x v="2"/>
    <n v="10"/>
    <n v="58294"/>
    <n v="582940"/>
    <n v="498943"/>
    <n v="83997"/>
    <n v="3"/>
    <x v="3"/>
    <n v="77"/>
    <x v="0"/>
    <x v="3"/>
    <n v="0.14409201633101176"/>
    <x v="3"/>
    <n v="582940"/>
  </r>
  <r>
    <s v="TXN03595"/>
    <x v="3506"/>
    <x v="4"/>
    <x v="1"/>
    <x v="4"/>
    <n v="9"/>
    <n v="36224"/>
    <n v="326016"/>
    <n v="194435"/>
    <n v="131581"/>
    <n v="2"/>
    <x v="0"/>
    <n v="83"/>
    <x v="0"/>
    <x v="187"/>
    <n v="0.40360289065567334"/>
    <x v="6"/>
    <n v="326016"/>
  </r>
  <r>
    <s v="TXN03596"/>
    <x v="3507"/>
    <x v="0"/>
    <x v="1"/>
    <x v="0"/>
    <n v="3"/>
    <n v="47852"/>
    <n v="143556"/>
    <n v="95733"/>
    <n v="47823"/>
    <n v="3"/>
    <x v="2"/>
    <n v="58"/>
    <x v="1"/>
    <x v="26"/>
    <n v="0.33313132157485581"/>
    <x v="3"/>
    <n v="143556"/>
  </r>
  <r>
    <s v="TXN03597"/>
    <x v="3508"/>
    <x v="4"/>
    <x v="0"/>
    <x v="5"/>
    <n v="9"/>
    <n v="57988"/>
    <n v="521892"/>
    <n v="405427"/>
    <n v="116465"/>
    <n v="5"/>
    <x v="3"/>
    <n v="53"/>
    <x v="2"/>
    <x v="297"/>
    <n v="0.22315919768841064"/>
    <x v="13"/>
    <n v="521892"/>
  </r>
  <r>
    <s v="TXN03598"/>
    <x v="3509"/>
    <x v="0"/>
    <x v="4"/>
    <x v="3"/>
    <n v="10"/>
    <n v="39627"/>
    <n v="396270"/>
    <n v="183809"/>
    <n v="212461"/>
    <n v="3"/>
    <x v="2"/>
    <n v="97"/>
    <x v="0"/>
    <x v="261"/>
    <n v="0.53615211850505973"/>
    <x v="12"/>
    <n v="396270"/>
  </r>
  <r>
    <s v="TXN03599"/>
    <x v="3510"/>
    <x v="3"/>
    <x v="3"/>
    <x v="5"/>
    <n v="6"/>
    <n v="34781"/>
    <n v="208686"/>
    <n v="91949"/>
    <n v="116737"/>
    <n v="2"/>
    <x v="0"/>
    <n v="100"/>
    <x v="3"/>
    <x v="429"/>
    <n v="0.55939066348485289"/>
    <x v="12"/>
    <n v="208686"/>
  </r>
  <r>
    <s v="TXN03600"/>
    <x v="3511"/>
    <x v="3"/>
    <x v="2"/>
    <x v="5"/>
    <n v="2"/>
    <n v="62490"/>
    <n v="124980"/>
    <n v="96854"/>
    <n v="28126"/>
    <n v="1"/>
    <x v="3"/>
    <n v="92"/>
    <x v="3"/>
    <x v="122"/>
    <n v="0.22504400704112659"/>
    <x v="12"/>
    <n v="124980"/>
  </r>
  <r>
    <s v="TXN03601"/>
    <x v="3512"/>
    <x v="4"/>
    <x v="5"/>
    <x v="4"/>
    <n v="5"/>
    <n v="11355"/>
    <n v="56775"/>
    <n v="31323"/>
    <n v="25452"/>
    <n v="4"/>
    <x v="1"/>
    <n v="66"/>
    <x v="1"/>
    <x v="460"/>
    <n v="0.44829590488771465"/>
    <x v="5"/>
    <n v="56775"/>
  </r>
  <r>
    <s v="TXN03602"/>
    <x v="3513"/>
    <x v="2"/>
    <x v="4"/>
    <x v="4"/>
    <n v="3"/>
    <n v="57248"/>
    <n v="171744"/>
    <n v="98691"/>
    <n v="73053"/>
    <n v="2"/>
    <x v="2"/>
    <n v="93"/>
    <x v="3"/>
    <x v="143"/>
    <n v="0.4253598378982672"/>
    <x v="11"/>
    <n v="171744"/>
  </r>
  <r>
    <s v="TXN03603"/>
    <x v="3514"/>
    <x v="3"/>
    <x v="3"/>
    <x v="2"/>
    <n v="10"/>
    <n v="48594"/>
    <n v="485940"/>
    <n v="362519"/>
    <n v="123421"/>
    <n v="3"/>
    <x v="2"/>
    <n v="59"/>
    <x v="3"/>
    <x v="159"/>
    <n v="0.25398403095032307"/>
    <x v="11"/>
    <n v="485940"/>
  </r>
  <r>
    <s v="TXN03604"/>
    <x v="3515"/>
    <x v="4"/>
    <x v="1"/>
    <x v="0"/>
    <n v="5"/>
    <n v="64524"/>
    <n v="322620"/>
    <n v="261241"/>
    <n v="61379"/>
    <n v="2"/>
    <x v="1"/>
    <n v="64"/>
    <x v="3"/>
    <x v="84"/>
    <n v="0.19025168929390615"/>
    <x v="0"/>
    <n v="322620"/>
  </r>
  <r>
    <s v="TXN03605"/>
    <x v="3516"/>
    <x v="4"/>
    <x v="4"/>
    <x v="3"/>
    <n v="3"/>
    <n v="69336"/>
    <n v="208008"/>
    <n v="145332"/>
    <n v="62676"/>
    <n v="5"/>
    <x v="3"/>
    <n v="84"/>
    <x v="1"/>
    <x v="347"/>
    <n v="0.30131533402561439"/>
    <x v="13"/>
    <n v="208008"/>
  </r>
  <r>
    <s v="TXN03606"/>
    <x v="3517"/>
    <x v="4"/>
    <x v="0"/>
    <x v="1"/>
    <n v="2"/>
    <n v="24441"/>
    <n v="48882"/>
    <n v="20039"/>
    <n v="28843"/>
    <n v="1"/>
    <x v="1"/>
    <n v="82"/>
    <x v="1"/>
    <x v="193"/>
    <n v="0.59005359846160144"/>
    <x v="12"/>
    <n v="48882"/>
  </r>
  <r>
    <s v="TXN03607"/>
    <x v="3518"/>
    <x v="1"/>
    <x v="0"/>
    <x v="1"/>
    <n v="9"/>
    <n v="52233"/>
    <n v="470097"/>
    <n v="197032"/>
    <n v="273065"/>
    <n v="1"/>
    <x v="0"/>
    <n v="85"/>
    <x v="2"/>
    <x v="268"/>
    <n v="0.5808694801285692"/>
    <x v="9"/>
    <n v="470097"/>
  </r>
  <r>
    <s v="TXN03608"/>
    <x v="3519"/>
    <x v="4"/>
    <x v="5"/>
    <x v="3"/>
    <n v="10"/>
    <n v="54662"/>
    <n v="546620"/>
    <n v="365726"/>
    <n v="180894"/>
    <n v="2"/>
    <x v="1"/>
    <n v="57"/>
    <x v="2"/>
    <x v="338"/>
    <n v="0.33093190882148477"/>
    <x v="3"/>
    <n v="546620"/>
  </r>
  <r>
    <s v="TXN03609"/>
    <x v="3520"/>
    <x v="4"/>
    <x v="4"/>
    <x v="3"/>
    <n v="4"/>
    <n v="18384"/>
    <n v="73536"/>
    <n v="45386"/>
    <n v="28150"/>
    <n v="3"/>
    <x v="3"/>
    <n v="90"/>
    <x v="2"/>
    <x v="85"/>
    <n v="0.38280570060922542"/>
    <x v="0"/>
    <n v="73536"/>
  </r>
  <r>
    <s v="TXN03610"/>
    <x v="3521"/>
    <x v="5"/>
    <x v="3"/>
    <x v="0"/>
    <n v="7"/>
    <n v="49827"/>
    <n v="348789"/>
    <n v="171063"/>
    <n v="177726"/>
    <n v="4"/>
    <x v="0"/>
    <n v="78"/>
    <x v="3"/>
    <x v="79"/>
    <n v="0.50955162003388865"/>
    <x v="11"/>
    <n v="348789"/>
  </r>
  <r>
    <s v="TXN03611"/>
    <x v="3522"/>
    <x v="0"/>
    <x v="4"/>
    <x v="2"/>
    <n v="7"/>
    <n v="37989"/>
    <n v="265923"/>
    <n v="192456"/>
    <n v="73467"/>
    <n v="3"/>
    <x v="1"/>
    <n v="78"/>
    <x v="1"/>
    <x v="284"/>
    <n v="0.2762717027109351"/>
    <x v="14"/>
    <n v="265923"/>
  </r>
  <r>
    <s v="TXN03612"/>
    <x v="3523"/>
    <x v="4"/>
    <x v="0"/>
    <x v="1"/>
    <n v="7"/>
    <n v="1371"/>
    <n v="9597"/>
    <n v="5268"/>
    <n v="4329"/>
    <n v="1"/>
    <x v="2"/>
    <n v="55"/>
    <x v="0"/>
    <x v="293"/>
    <n v="0.45107846201938107"/>
    <x v="16"/>
    <n v="9597"/>
  </r>
  <r>
    <s v="TXN03613"/>
    <x v="3524"/>
    <x v="1"/>
    <x v="2"/>
    <x v="3"/>
    <n v="10"/>
    <n v="46461"/>
    <n v="464610"/>
    <n v="414082"/>
    <n v="50528"/>
    <n v="4"/>
    <x v="1"/>
    <n v="56"/>
    <x v="2"/>
    <x v="455"/>
    <n v="0.10875357826994683"/>
    <x v="15"/>
    <n v="464610"/>
  </r>
  <r>
    <s v="TXN03614"/>
    <x v="3525"/>
    <x v="5"/>
    <x v="1"/>
    <x v="2"/>
    <n v="6"/>
    <n v="47418"/>
    <n v="284508"/>
    <n v="133330"/>
    <n v="151178"/>
    <n v="4"/>
    <x v="2"/>
    <n v="77"/>
    <x v="0"/>
    <x v="43"/>
    <n v="0.53136642906350617"/>
    <x v="6"/>
    <n v="284508"/>
  </r>
  <r>
    <s v="TXN03615"/>
    <x v="3526"/>
    <x v="4"/>
    <x v="2"/>
    <x v="5"/>
    <n v="8"/>
    <n v="28968"/>
    <n v="231744"/>
    <n v="127975"/>
    <n v="103769"/>
    <n v="2"/>
    <x v="0"/>
    <n v="89"/>
    <x v="2"/>
    <x v="132"/>
    <n v="0.44777426815796739"/>
    <x v="7"/>
    <n v="231744"/>
  </r>
  <r>
    <s v="TXN03616"/>
    <x v="3527"/>
    <x v="2"/>
    <x v="3"/>
    <x v="4"/>
    <n v="7"/>
    <n v="79870"/>
    <n v="559090"/>
    <n v="489529"/>
    <n v="69561"/>
    <n v="4"/>
    <x v="1"/>
    <n v="66"/>
    <x v="3"/>
    <x v="411"/>
    <n v="0.12441825108658713"/>
    <x v="5"/>
    <n v="559090"/>
  </r>
  <r>
    <s v="TXN03617"/>
    <x v="3528"/>
    <x v="4"/>
    <x v="2"/>
    <x v="4"/>
    <n v="10"/>
    <n v="66499"/>
    <n v="664990"/>
    <n v="420405"/>
    <n v="244585"/>
    <n v="3"/>
    <x v="3"/>
    <n v="58"/>
    <x v="0"/>
    <x v="162"/>
    <n v="0.36780252334621572"/>
    <x v="14"/>
    <n v="664990"/>
  </r>
  <r>
    <s v="TXN03618"/>
    <x v="3529"/>
    <x v="0"/>
    <x v="4"/>
    <x v="4"/>
    <n v="5"/>
    <n v="57606"/>
    <n v="288030"/>
    <n v="168274"/>
    <n v="119756"/>
    <n v="3"/>
    <x v="3"/>
    <n v="73"/>
    <x v="2"/>
    <x v="500"/>
    <n v="0.41577613443044126"/>
    <x v="13"/>
    <n v="288030"/>
  </r>
  <r>
    <s v="TXN03619"/>
    <x v="3530"/>
    <x v="4"/>
    <x v="1"/>
    <x v="6"/>
    <n v="10"/>
    <n v="12097"/>
    <n v="120970"/>
    <n v="83083"/>
    <n v="37887"/>
    <n v="4"/>
    <x v="3"/>
    <n v="59"/>
    <x v="0"/>
    <x v="58"/>
    <n v="0.31319335372406382"/>
    <x v="14"/>
    <n v="120970"/>
  </r>
  <r>
    <s v="TXN03620"/>
    <x v="3531"/>
    <x v="4"/>
    <x v="5"/>
    <x v="2"/>
    <n v="8"/>
    <n v="40832"/>
    <n v="326656"/>
    <n v="235933"/>
    <n v="90723"/>
    <n v="1"/>
    <x v="0"/>
    <n v="88"/>
    <x v="0"/>
    <x v="425"/>
    <n v="0.27773253820532917"/>
    <x v="1"/>
    <n v="326656"/>
  </r>
  <r>
    <s v="TXN03621"/>
    <x v="3532"/>
    <x v="0"/>
    <x v="1"/>
    <x v="4"/>
    <n v="4"/>
    <n v="29405"/>
    <n v="117620"/>
    <n v="84321"/>
    <n v="33299"/>
    <n v="2"/>
    <x v="2"/>
    <n v="93"/>
    <x v="1"/>
    <x v="333"/>
    <n v="0.28310661452133989"/>
    <x v="14"/>
    <n v="117620"/>
  </r>
  <r>
    <s v="TXN03622"/>
    <x v="3533"/>
    <x v="5"/>
    <x v="4"/>
    <x v="2"/>
    <n v="8"/>
    <n v="63387"/>
    <n v="507096"/>
    <n v="337388"/>
    <n v="169708"/>
    <n v="2"/>
    <x v="3"/>
    <n v="97"/>
    <x v="2"/>
    <x v="215"/>
    <n v="0.33466641424897847"/>
    <x v="1"/>
    <n v="507096"/>
  </r>
  <r>
    <s v="TXN03623"/>
    <x v="3534"/>
    <x v="5"/>
    <x v="2"/>
    <x v="2"/>
    <n v="6"/>
    <n v="73247"/>
    <n v="439482"/>
    <n v="232696"/>
    <n v="206786"/>
    <n v="4"/>
    <x v="3"/>
    <n v="85"/>
    <x v="2"/>
    <x v="316"/>
    <n v="0.47052211467136312"/>
    <x v="10"/>
    <n v="439482"/>
  </r>
  <r>
    <s v="TXN03624"/>
    <x v="3535"/>
    <x v="1"/>
    <x v="5"/>
    <x v="6"/>
    <n v="5"/>
    <n v="22409"/>
    <n v="112045"/>
    <n v="64645"/>
    <n v="47400"/>
    <n v="5"/>
    <x v="2"/>
    <n v="73"/>
    <x v="1"/>
    <x v="480"/>
    <n v="0.42304431255299207"/>
    <x v="12"/>
    <n v="112045"/>
  </r>
  <r>
    <s v="TXN03625"/>
    <x v="3536"/>
    <x v="2"/>
    <x v="0"/>
    <x v="3"/>
    <n v="5"/>
    <n v="39637"/>
    <n v="198185"/>
    <n v="81934"/>
    <n v="116251"/>
    <n v="1"/>
    <x v="3"/>
    <n v="68"/>
    <x v="0"/>
    <x v="445"/>
    <n v="0.58657819713903681"/>
    <x v="12"/>
    <n v="198185"/>
  </r>
  <r>
    <s v="TXN03626"/>
    <x v="3537"/>
    <x v="4"/>
    <x v="0"/>
    <x v="4"/>
    <n v="4"/>
    <n v="16844"/>
    <n v="67376"/>
    <n v="37802"/>
    <n v="29574"/>
    <n v="1"/>
    <x v="1"/>
    <n v="51"/>
    <x v="2"/>
    <x v="211"/>
    <n v="0.43893968178579912"/>
    <x v="2"/>
    <n v="67376"/>
  </r>
  <r>
    <s v="TXN03627"/>
    <x v="3538"/>
    <x v="0"/>
    <x v="2"/>
    <x v="3"/>
    <n v="5"/>
    <n v="54218"/>
    <n v="271090"/>
    <n v="206977"/>
    <n v="64113"/>
    <n v="2"/>
    <x v="3"/>
    <n v="91"/>
    <x v="1"/>
    <x v="17"/>
    <n v="0.23650079309454425"/>
    <x v="13"/>
    <n v="271090"/>
  </r>
  <r>
    <s v="TXN03628"/>
    <x v="3539"/>
    <x v="4"/>
    <x v="3"/>
    <x v="4"/>
    <n v="3"/>
    <n v="34580"/>
    <n v="103740"/>
    <n v="80914"/>
    <n v="22826"/>
    <n v="5"/>
    <x v="3"/>
    <n v="91"/>
    <x v="3"/>
    <x v="369"/>
    <n v="0.22003084634663583"/>
    <x v="8"/>
    <n v="103740"/>
  </r>
  <r>
    <s v="TXN03629"/>
    <x v="3540"/>
    <x v="0"/>
    <x v="0"/>
    <x v="3"/>
    <n v="5"/>
    <n v="70063"/>
    <n v="350315"/>
    <n v="283367"/>
    <n v="66948"/>
    <n v="4"/>
    <x v="2"/>
    <n v="72"/>
    <x v="2"/>
    <x v="57"/>
    <n v="0.19110800279748227"/>
    <x v="5"/>
    <n v="350315"/>
  </r>
  <r>
    <s v="TXN03630"/>
    <x v="3541"/>
    <x v="0"/>
    <x v="5"/>
    <x v="3"/>
    <n v="1"/>
    <n v="56920"/>
    <n v="56920"/>
    <n v="38766"/>
    <n v="18154"/>
    <n v="3"/>
    <x v="0"/>
    <n v="86"/>
    <x v="1"/>
    <x v="224"/>
    <n v="0.31893886156008433"/>
    <x v="3"/>
    <n v="56920"/>
  </r>
  <r>
    <s v="TXN03631"/>
    <x v="3542"/>
    <x v="5"/>
    <x v="3"/>
    <x v="0"/>
    <n v="2"/>
    <n v="18814"/>
    <n v="37628"/>
    <n v="23312"/>
    <n v="14316"/>
    <n v="2"/>
    <x v="2"/>
    <n v="64"/>
    <x v="0"/>
    <x v="11"/>
    <n v="0.38046135856277241"/>
    <x v="0"/>
    <n v="37628"/>
  </r>
  <r>
    <s v="TXN03632"/>
    <x v="3543"/>
    <x v="0"/>
    <x v="3"/>
    <x v="6"/>
    <n v="5"/>
    <n v="19871"/>
    <n v="99355"/>
    <n v="88034"/>
    <n v="11321"/>
    <n v="4"/>
    <x v="2"/>
    <n v="52"/>
    <x v="0"/>
    <x v="436"/>
    <n v="0.11394494489456998"/>
    <x v="12"/>
    <n v="99355"/>
  </r>
  <r>
    <s v="TXN03633"/>
    <x v="3544"/>
    <x v="5"/>
    <x v="5"/>
    <x v="2"/>
    <n v="1"/>
    <n v="30661"/>
    <n v="30661"/>
    <n v="16349"/>
    <n v="14312"/>
    <n v="2"/>
    <x v="2"/>
    <n v="85"/>
    <x v="1"/>
    <x v="409"/>
    <n v="0.46678190535207592"/>
    <x v="5"/>
    <n v="30661"/>
  </r>
  <r>
    <s v="TXN03634"/>
    <x v="3545"/>
    <x v="3"/>
    <x v="1"/>
    <x v="3"/>
    <n v="4"/>
    <n v="57943"/>
    <n v="231772"/>
    <n v="110222"/>
    <n v="121550"/>
    <n v="5"/>
    <x v="1"/>
    <n v="59"/>
    <x v="3"/>
    <x v="134"/>
    <n v="0.52443780957147546"/>
    <x v="7"/>
    <n v="231772"/>
  </r>
  <r>
    <s v="TXN03635"/>
    <x v="3546"/>
    <x v="4"/>
    <x v="3"/>
    <x v="4"/>
    <n v="3"/>
    <n v="30663"/>
    <n v="91989"/>
    <n v="45465"/>
    <n v="46524"/>
    <n v="4"/>
    <x v="0"/>
    <n v="86"/>
    <x v="1"/>
    <x v="473"/>
    <n v="0.50575612301470829"/>
    <x v="10"/>
    <n v="91989"/>
  </r>
  <r>
    <s v="TXN03636"/>
    <x v="3547"/>
    <x v="1"/>
    <x v="2"/>
    <x v="0"/>
    <n v="8"/>
    <n v="1658"/>
    <n v="13264"/>
    <n v="8970"/>
    <n v="4294"/>
    <n v="3"/>
    <x v="2"/>
    <n v="82"/>
    <x v="3"/>
    <x v="478"/>
    <n v="0.32373341375150783"/>
    <x v="5"/>
    <n v="13264"/>
  </r>
  <r>
    <s v="TXN03637"/>
    <x v="3548"/>
    <x v="3"/>
    <x v="5"/>
    <x v="0"/>
    <n v="8"/>
    <n v="49822"/>
    <n v="398576"/>
    <n v="203902"/>
    <n v="194674"/>
    <n v="1"/>
    <x v="2"/>
    <n v="63"/>
    <x v="1"/>
    <x v="457"/>
    <n v="0.48842378868772829"/>
    <x v="14"/>
    <n v="398576"/>
  </r>
  <r>
    <s v="TXN03638"/>
    <x v="3549"/>
    <x v="4"/>
    <x v="5"/>
    <x v="6"/>
    <n v="5"/>
    <n v="60082"/>
    <n v="300410"/>
    <n v="191262"/>
    <n v="109148"/>
    <n v="3"/>
    <x v="3"/>
    <n v="74"/>
    <x v="2"/>
    <x v="380"/>
    <n v="0.36333011550880462"/>
    <x v="9"/>
    <n v="300410"/>
  </r>
  <r>
    <s v="TXN03639"/>
    <x v="3550"/>
    <x v="1"/>
    <x v="5"/>
    <x v="5"/>
    <n v="2"/>
    <n v="63568"/>
    <n v="127136"/>
    <n v="107778"/>
    <n v="19358"/>
    <n v="4"/>
    <x v="2"/>
    <n v="70"/>
    <x v="2"/>
    <x v="284"/>
    <n v="0.15226214447520764"/>
    <x v="14"/>
    <n v="127136"/>
  </r>
  <r>
    <s v="TXN03640"/>
    <x v="3551"/>
    <x v="2"/>
    <x v="4"/>
    <x v="4"/>
    <n v="2"/>
    <n v="9684"/>
    <n v="19368"/>
    <n v="16682"/>
    <n v="2686"/>
    <n v="4"/>
    <x v="0"/>
    <n v="96"/>
    <x v="0"/>
    <x v="112"/>
    <n v="0.13868236266005782"/>
    <x v="10"/>
    <n v="19368"/>
  </r>
  <r>
    <s v="TXN03641"/>
    <x v="2402"/>
    <x v="4"/>
    <x v="2"/>
    <x v="6"/>
    <n v="3"/>
    <n v="67334"/>
    <n v="202002"/>
    <n v="160318"/>
    <n v="41684"/>
    <n v="3"/>
    <x v="1"/>
    <n v="59"/>
    <x v="0"/>
    <x v="435"/>
    <n v="0.20635439253076701"/>
    <x v="15"/>
    <n v="202002"/>
  </r>
  <r>
    <s v="TXN03642"/>
    <x v="3552"/>
    <x v="3"/>
    <x v="0"/>
    <x v="1"/>
    <n v="8"/>
    <n v="20526"/>
    <n v="164208"/>
    <n v="117946"/>
    <n v="46262"/>
    <n v="3"/>
    <x v="3"/>
    <n v="78"/>
    <x v="0"/>
    <x v="451"/>
    <n v="0.28172805222644454"/>
    <x v="12"/>
    <n v="164208"/>
  </r>
  <r>
    <s v="TXN03643"/>
    <x v="3553"/>
    <x v="3"/>
    <x v="4"/>
    <x v="2"/>
    <n v="8"/>
    <n v="63424"/>
    <n v="507392"/>
    <n v="317566"/>
    <n v="189826"/>
    <n v="1"/>
    <x v="0"/>
    <n v="58"/>
    <x v="0"/>
    <x v="335"/>
    <n v="0.37412099520686176"/>
    <x v="13"/>
    <n v="507392"/>
  </r>
  <r>
    <s v="TXN03644"/>
    <x v="3554"/>
    <x v="1"/>
    <x v="0"/>
    <x v="5"/>
    <n v="8"/>
    <n v="8668"/>
    <n v="69344"/>
    <n v="47244"/>
    <n v="22100"/>
    <n v="5"/>
    <x v="3"/>
    <n v="87"/>
    <x v="0"/>
    <x v="116"/>
    <n v="0.31870096908167972"/>
    <x v="7"/>
    <n v="69344"/>
  </r>
  <r>
    <s v="TXN03645"/>
    <x v="3555"/>
    <x v="2"/>
    <x v="0"/>
    <x v="1"/>
    <n v="5"/>
    <n v="73727"/>
    <n v="368635"/>
    <n v="327464"/>
    <n v="41171"/>
    <n v="3"/>
    <x v="1"/>
    <n v="75"/>
    <x v="0"/>
    <x v="327"/>
    <n v="0.11168500006781776"/>
    <x v="9"/>
    <n v="368635"/>
  </r>
  <r>
    <s v="TXN03646"/>
    <x v="3556"/>
    <x v="3"/>
    <x v="4"/>
    <x v="3"/>
    <n v="8"/>
    <n v="67820"/>
    <n v="542560"/>
    <n v="450056"/>
    <n v="92504"/>
    <n v="3"/>
    <x v="0"/>
    <n v="88"/>
    <x v="1"/>
    <x v="441"/>
    <n v="0.17049542907696844"/>
    <x v="3"/>
    <n v="542560"/>
  </r>
  <r>
    <s v="TXN03647"/>
    <x v="3557"/>
    <x v="5"/>
    <x v="2"/>
    <x v="2"/>
    <n v="6"/>
    <n v="60072"/>
    <n v="360432"/>
    <n v="235509"/>
    <n v="124923"/>
    <n v="2"/>
    <x v="2"/>
    <n v="56"/>
    <x v="1"/>
    <x v="17"/>
    <n v="0.34659242242642163"/>
    <x v="13"/>
    <n v="360432"/>
  </r>
  <r>
    <s v="TXN03648"/>
    <x v="3558"/>
    <x v="2"/>
    <x v="4"/>
    <x v="6"/>
    <n v="1"/>
    <n v="26055"/>
    <n v="26055"/>
    <n v="11423"/>
    <n v="14632"/>
    <n v="3"/>
    <x v="0"/>
    <n v="52"/>
    <x v="1"/>
    <x v="395"/>
    <n v="0.56158127038956052"/>
    <x v="9"/>
    <n v="26055"/>
  </r>
  <r>
    <s v="TXN03649"/>
    <x v="3559"/>
    <x v="0"/>
    <x v="2"/>
    <x v="5"/>
    <n v="6"/>
    <n v="40558"/>
    <n v="243348"/>
    <n v="154675"/>
    <n v="88673"/>
    <n v="5"/>
    <x v="0"/>
    <n v="60"/>
    <x v="3"/>
    <x v="239"/>
    <n v="0.36438762595131252"/>
    <x v="10"/>
    <n v="243348"/>
  </r>
  <r>
    <s v="TXN03650"/>
    <x v="3560"/>
    <x v="3"/>
    <x v="1"/>
    <x v="4"/>
    <n v="7"/>
    <n v="37219"/>
    <n v="260533"/>
    <n v="153993"/>
    <n v="106540"/>
    <n v="4"/>
    <x v="1"/>
    <n v="50"/>
    <x v="3"/>
    <x v="274"/>
    <n v="0.40893092237835516"/>
    <x v="4"/>
    <n v="260533"/>
  </r>
  <r>
    <s v="TXN03651"/>
    <x v="3561"/>
    <x v="1"/>
    <x v="2"/>
    <x v="3"/>
    <n v="10"/>
    <n v="43024"/>
    <n v="430240"/>
    <n v="177082"/>
    <n v="253158"/>
    <n v="1"/>
    <x v="3"/>
    <n v="80"/>
    <x v="3"/>
    <x v="45"/>
    <n v="0.58841111937523238"/>
    <x v="8"/>
    <n v="430240"/>
  </r>
  <r>
    <s v="TXN03652"/>
    <x v="3562"/>
    <x v="5"/>
    <x v="0"/>
    <x v="2"/>
    <n v="2"/>
    <n v="14282"/>
    <n v="28564"/>
    <n v="16177"/>
    <n v="12387"/>
    <n v="4"/>
    <x v="0"/>
    <n v="85"/>
    <x v="1"/>
    <x v="333"/>
    <n v="0.43365775101526399"/>
    <x v="14"/>
    <n v="28564"/>
  </r>
  <r>
    <s v="TXN03653"/>
    <x v="3563"/>
    <x v="4"/>
    <x v="0"/>
    <x v="6"/>
    <n v="10"/>
    <n v="22145"/>
    <n v="221450"/>
    <n v="120028"/>
    <n v="101422"/>
    <n v="4"/>
    <x v="2"/>
    <n v="88"/>
    <x v="0"/>
    <x v="494"/>
    <n v="0.45799051704673743"/>
    <x v="12"/>
    <n v="221450"/>
  </r>
  <r>
    <s v="TXN03654"/>
    <x v="3564"/>
    <x v="0"/>
    <x v="5"/>
    <x v="4"/>
    <n v="8"/>
    <n v="34067"/>
    <n v="272536"/>
    <n v="200523"/>
    <n v="72013"/>
    <n v="1"/>
    <x v="1"/>
    <n v="61"/>
    <x v="0"/>
    <x v="17"/>
    <n v="0.26423298206475476"/>
    <x v="13"/>
    <n v="272536"/>
  </r>
  <r>
    <s v="TXN03655"/>
    <x v="3565"/>
    <x v="4"/>
    <x v="5"/>
    <x v="2"/>
    <n v="2"/>
    <n v="70571"/>
    <n v="141142"/>
    <n v="125166"/>
    <n v="15976"/>
    <n v="5"/>
    <x v="3"/>
    <n v="68"/>
    <x v="1"/>
    <x v="110"/>
    <n v="0.1131909707953692"/>
    <x v="9"/>
    <n v="141142"/>
  </r>
  <r>
    <s v="TXN03656"/>
    <x v="3566"/>
    <x v="1"/>
    <x v="1"/>
    <x v="1"/>
    <n v="1"/>
    <n v="20314"/>
    <n v="20314"/>
    <n v="13359"/>
    <n v="6955"/>
    <n v="2"/>
    <x v="1"/>
    <n v="67"/>
    <x v="3"/>
    <x v="386"/>
    <n v="0.34237471694397953"/>
    <x v="1"/>
    <n v="20314"/>
  </r>
  <r>
    <s v="TXN03657"/>
    <x v="3567"/>
    <x v="3"/>
    <x v="5"/>
    <x v="6"/>
    <n v="7"/>
    <n v="30407"/>
    <n v="212849"/>
    <n v="165451"/>
    <n v="47398"/>
    <n v="1"/>
    <x v="1"/>
    <n v="66"/>
    <x v="3"/>
    <x v="82"/>
    <n v="0.22268368655713675"/>
    <x v="16"/>
    <n v="212849"/>
  </r>
  <r>
    <s v="TXN03658"/>
    <x v="3568"/>
    <x v="1"/>
    <x v="4"/>
    <x v="2"/>
    <n v="2"/>
    <n v="3387"/>
    <n v="6774"/>
    <n v="3303"/>
    <n v="3471"/>
    <n v="2"/>
    <x v="1"/>
    <n v="50"/>
    <x v="3"/>
    <x v="440"/>
    <n v="0.51240035429583708"/>
    <x v="1"/>
    <n v="6774"/>
  </r>
  <r>
    <s v="TXN03659"/>
    <x v="3569"/>
    <x v="1"/>
    <x v="5"/>
    <x v="1"/>
    <n v="8"/>
    <n v="34025"/>
    <n v="272200"/>
    <n v="113171"/>
    <n v="159029"/>
    <n v="2"/>
    <x v="0"/>
    <n v="61"/>
    <x v="0"/>
    <x v="123"/>
    <n v="0.5842358559882439"/>
    <x v="16"/>
    <n v="272200"/>
  </r>
  <r>
    <s v="TXN03660"/>
    <x v="3570"/>
    <x v="0"/>
    <x v="5"/>
    <x v="2"/>
    <n v="10"/>
    <n v="66815"/>
    <n v="668150"/>
    <n v="457397"/>
    <n v="210753"/>
    <n v="1"/>
    <x v="3"/>
    <n v="95"/>
    <x v="1"/>
    <x v="215"/>
    <n v="0.31542767342662575"/>
    <x v="1"/>
    <n v="668150"/>
  </r>
  <r>
    <s v="TXN03661"/>
    <x v="3571"/>
    <x v="5"/>
    <x v="4"/>
    <x v="4"/>
    <n v="8"/>
    <n v="60959"/>
    <n v="487672"/>
    <n v="309364"/>
    <n v="178308"/>
    <n v="1"/>
    <x v="2"/>
    <n v="84"/>
    <x v="1"/>
    <x v="83"/>
    <n v="0.36563099788382353"/>
    <x v="13"/>
    <n v="487672"/>
  </r>
  <r>
    <s v="TXN03662"/>
    <x v="3572"/>
    <x v="0"/>
    <x v="0"/>
    <x v="3"/>
    <n v="9"/>
    <n v="55005"/>
    <n v="495045"/>
    <n v="214426"/>
    <n v="280619"/>
    <n v="3"/>
    <x v="3"/>
    <n v="65"/>
    <x v="2"/>
    <x v="26"/>
    <n v="0.56685553838539926"/>
    <x v="3"/>
    <n v="495045"/>
  </r>
  <r>
    <s v="TXN03663"/>
    <x v="3573"/>
    <x v="4"/>
    <x v="1"/>
    <x v="4"/>
    <n v="4"/>
    <n v="12543"/>
    <n v="50172"/>
    <n v="20642"/>
    <n v="29530"/>
    <n v="3"/>
    <x v="2"/>
    <n v="93"/>
    <x v="3"/>
    <x v="378"/>
    <n v="0.58857530096468147"/>
    <x v="3"/>
    <n v="50172"/>
  </r>
  <r>
    <s v="TXN03664"/>
    <x v="3574"/>
    <x v="5"/>
    <x v="0"/>
    <x v="1"/>
    <n v="4"/>
    <n v="60267"/>
    <n v="241068"/>
    <n v="117795"/>
    <n v="123273"/>
    <n v="4"/>
    <x v="2"/>
    <n v="100"/>
    <x v="2"/>
    <x v="165"/>
    <n v="0.51136193936980434"/>
    <x v="0"/>
    <n v="241068"/>
  </r>
  <r>
    <s v="TXN03665"/>
    <x v="3575"/>
    <x v="3"/>
    <x v="5"/>
    <x v="2"/>
    <n v="10"/>
    <n v="28389"/>
    <n v="283890"/>
    <n v="130595"/>
    <n v="153295"/>
    <n v="5"/>
    <x v="1"/>
    <n v="69"/>
    <x v="3"/>
    <x v="142"/>
    <n v="0.53998027404980797"/>
    <x v="1"/>
    <n v="283890"/>
  </r>
  <r>
    <s v="TXN03666"/>
    <x v="3576"/>
    <x v="2"/>
    <x v="3"/>
    <x v="0"/>
    <n v="6"/>
    <n v="37676"/>
    <n v="226056"/>
    <n v="194231"/>
    <n v="31825"/>
    <n v="3"/>
    <x v="0"/>
    <n v="79"/>
    <x v="3"/>
    <x v="3"/>
    <n v="0.14078369961425488"/>
    <x v="3"/>
    <n v="226056"/>
  </r>
  <r>
    <s v="TXN03667"/>
    <x v="3577"/>
    <x v="2"/>
    <x v="2"/>
    <x v="3"/>
    <n v="4"/>
    <n v="19237"/>
    <n v="76948"/>
    <n v="61667"/>
    <n v="15281"/>
    <n v="4"/>
    <x v="1"/>
    <n v="72"/>
    <x v="0"/>
    <x v="12"/>
    <n v="0.19858865727504288"/>
    <x v="10"/>
    <n v="76948"/>
  </r>
  <r>
    <s v="TXN03668"/>
    <x v="3578"/>
    <x v="1"/>
    <x v="1"/>
    <x v="4"/>
    <n v="4"/>
    <n v="34693"/>
    <n v="138772"/>
    <n v="69429"/>
    <n v="69343"/>
    <n v="5"/>
    <x v="3"/>
    <n v="84"/>
    <x v="2"/>
    <x v="178"/>
    <n v="0.49969013922116856"/>
    <x v="6"/>
    <n v="138772"/>
  </r>
  <r>
    <s v="TXN03669"/>
    <x v="3579"/>
    <x v="3"/>
    <x v="0"/>
    <x v="0"/>
    <n v="6"/>
    <n v="23950"/>
    <n v="143700"/>
    <n v="107708"/>
    <n v="35992"/>
    <n v="5"/>
    <x v="2"/>
    <n v="58"/>
    <x v="0"/>
    <x v="90"/>
    <n v="0.25046624913013221"/>
    <x v="15"/>
    <n v="143700"/>
  </r>
  <r>
    <s v="TXN03670"/>
    <x v="3580"/>
    <x v="3"/>
    <x v="0"/>
    <x v="5"/>
    <n v="8"/>
    <n v="74526"/>
    <n v="596208"/>
    <n v="284287"/>
    <n v="311921"/>
    <n v="4"/>
    <x v="0"/>
    <n v="52"/>
    <x v="3"/>
    <x v="218"/>
    <n v="0.52317479805705391"/>
    <x v="3"/>
    <n v="596208"/>
  </r>
  <r>
    <s v="TXN03671"/>
    <x v="3581"/>
    <x v="3"/>
    <x v="4"/>
    <x v="4"/>
    <n v="1"/>
    <n v="45004"/>
    <n v="45004"/>
    <n v="37312"/>
    <n v="7692"/>
    <n v="3"/>
    <x v="2"/>
    <n v="93"/>
    <x v="1"/>
    <x v="89"/>
    <n v="0.17091814060972357"/>
    <x v="10"/>
    <n v="45004"/>
  </r>
  <r>
    <s v="TXN03672"/>
    <x v="3582"/>
    <x v="3"/>
    <x v="2"/>
    <x v="4"/>
    <n v="7"/>
    <n v="45881"/>
    <n v="321167"/>
    <n v="282460"/>
    <n v="38707"/>
    <n v="1"/>
    <x v="0"/>
    <n v="90"/>
    <x v="1"/>
    <x v="158"/>
    <n v="0.12051985415687166"/>
    <x v="6"/>
    <n v="321167"/>
  </r>
  <r>
    <s v="TXN03673"/>
    <x v="3583"/>
    <x v="2"/>
    <x v="3"/>
    <x v="0"/>
    <n v="9"/>
    <n v="37979"/>
    <n v="341811"/>
    <n v="298595"/>
    <n v="43216"/>
    <n v="4"/>
    <x v="2"/>
    <n v="53"/>
    <x v="3"/>
    <x v="346"/>
    <n v="0.12643244366038542"/>
    <x v="12"/>
    <n v="341811"/>
  </r>
  <r>
    <s v="TXN03674"/>
    <x v="3584"/>
    <x v="3"/>
    <x v="1"/>
    <x v="4"/>
    <n v="6"/>
    <n v="56795"/>
    <n v="340770"/>
    <n v="168128"/>
    <n v="172642"/>
    <n v="3"/>
    <x v="1"/>
    <n v="93"/>
    <x v="3"/>
    <x v="465"/>
    <n v="0.50662323561346367"/>
    <x v="8"/>
    <n v="340770"/>
  </r>
  <r>
    <s v="TXN03675"/>
    <x v="3585"/>
    <x v="3"/>
    <x v="1"/>
    <x v="6"/>
    <n v="5"/>
    <n v="17974"/>
    <n v="89870"/>
    <n v="66248"/>
    <n v="23622"/>
    <n v="3"/>
    <x v="0"/>
    <n v="64"/>
    <x v="2"/>
    <x v="185"/>
    <n v="0.26284633359296761"/>
    <x v="4"/>
    <n v="89870"/>
  </r>
  <r>
    <s v="TXN03676"/>
    <x v="3586"/>
    <x v="4"/>
    <x v="4"/>
    <x v="1"/>
    <n v="10"/>
    <n v="2013"/>
    <n v="20130"/>
    <n v="12834"/>
    <n v="7296"/>
    <n v="3"/>
    <x v="0"/>
    <n v="77"/>
    <x v="1"/>
    <x v="158"/>
    <n v="0.36244411326378539"/>
    <x v="6"/>
    <n v="20130"/>
  </r>
  <r>
    <s v="TXN03677"/>
    <x v="3587"/>
    <x v="4"/>
    <x v="3"/>
    <x v="4"/>
    <n v="2"/>
    <n v="41987"/>
    <n v="83974"/>
    <n v="55832"/>
    <n v="28142"/>
    <n v="5"/>
    <x v="2"/>
    <n v="74"/>
    <x v="0"/>
    <x v="127"/>
    <n v="0.33512753947650464"/>
    <x v="6"/>
    <n v="83974"/>
  </r>
  <r>
    <s v="TXN03678"/>
    <x v="3588"/>
    <x v="2"/>
    <x v="1"/>
    <x v="0"/>
    <n v="5"/>
    <n v="64669"/>
    <n v="323345"/>
    <n v="282847"/>
    <n v="40498"/>
    <n v="2"/>
    <x v="3"/>
    <n v="53"/>
    <x v="2"/>
    <x v="364"/>
    <n v="0.12524702716912275"/>
    <x v="0"/>
    <n v="323345"/>
  </r>
  <r>
    <s v="TXN03679"/>
    <x v="3589"/>
    <x v="3"/>
    <x v="2"/>
    <x v="5"/>
    <n v="10"/>
    <n v="54671"/>
    <n v="546710"/>
    <n v="268039"/>
    <n v="278671"/>
    <n v="5"/>
    <x v="3"/>
    <n v="94"/>
    <x v="2"/>
    <x v="469"/>
    <n v="0.50972361946918843"/>
    <x v="10"/>
    <n v="546710"/>
  </r>
  <r>
    <s v="TXN03680"/>
    <x v="3590"/>
    <x v="5"/>
    <x v="4"/>
    <x v="4"/>
    <n v="3"/>
    <n v="1303"/>
    <n v="3909"/>
    <n v="1677"/>
    <n v="2232"/>
    <n v="5"/>
    <x v="2"/>
    <n v="66"/>
    <x v="1"/>
    <x v="85"/>
    <n v="0.5709900230237912"/>
    <x v="0"/>
    <n v="3909"/>
  </r>
  <r>
    <s v="TXN03681"/>
    <x v="3591"/>
    <x v="3"/>
    <x v="2"/>
    <x v="6"/>
    <n v="1"/>
    <n v="1942"/>
    <n v="1942"/>
    <n v="928"/>
    <n v="1014"/>
    <n v="1"/>
    <x v="2"/>
    <n v="97"/>
    <x v="2"/>
    <x v="434"/>
    <n v="0.52214212152420181"/>
    <x v="7"/>
    <n v="1942"/>
  </r>
  <r>
    <s v="TXN03682"/>
    <x v="1308"/>
    <x v="2"/>
    <x v="1"/>
    <x v="4"/>
    <n v="4"/>
    <n v="43090"/>
    <n v="172360"/>
    <n v="151423"/>
    <n v="20937"/>
    <n v="4"/>
    <x v="3"/>
    <n v="63"/>
    <x v="1"/>
    <x v="311"/>
    <n v="0.12147249941981898"/>
    <x v="9"/>
    <n v="172360"/>
  </r>
  <r>
    <s v="TXN03683"/>
    <x v="3592"/>
    <x v="5"/>
    <x v="2"/>
    <x v="2"/>
    <n v="6"/>
    <n v="53396"/>
    <n v="320376"/>
    <n v="132065"/>
    <n v="188311"/>
    <n v="2"/>
    <x v="3"/>
    <n v="97"/>
    <x v="0"/>
    <x v="445"/>
    <n v="0.58778123205233845"/>
    <x v="12"/>
    <n v="320376"/>
  </r>
  <r>
    <s v="TXN03684"/>
    <x v="3593"/>
    <x v="2"/>
    <x v="0"/>
    <x v="5"/>
    <n v="3"/>
    <n v="39256"/>
    <n v="117768"/>
    <n v="79902"/>
    <n v="37866"/>
    <n v="1"/>
    <x v="2"/>
    <n v="77"/>
    <x v="3"/>
    <x v="362"/>
    <n v="0.3215304666802527"/>
    <x v="14"/>
    <n v="117768"/>
  </r>
  <r>
    <s v="TXN03685"/>
    <x v="3594"/>
    <x v="2"/>
    <x v="1"/>
    <x v="6"/>
    <n v="2"/>
    <n v="28975"/>
    <n v="57950"/>
    <n v="28551"/>
    <n v="29399"/>
    <n v="1"/>
    <x v="1"/>
    <n v="76"/>
    <x v="2"/>
    <x v="68"/>
    <n v="0.50731665228645384"/>
    <x v="10"/>
    <n v="57950"/>
  </r>
  <r>
    <s v="TXN03686"/>
    <x v="3595"/>
    <x v="4"/>
    <x v="1"/>
    <x v="1"/>
    <n v="9"/>
    <n v="76416"/>
    <n v="687744"/>
    <n v="313063"/>
    <n v="374681"/>
    <n v="2"/>
    <x v="1"/>
    <n v="88"/>
    <x v="1"/>
    <x v="253"/>
    <n v="0.54479719197841059"/>
    <x v="7"/>
    <n v="687744"/>
  </r>
  <r>
    <s v="TXN03687"/>
    <x v="3596"/>
    <x v="4"/>
    <x v="1"/>
    <x v="4"/>
    <n v="7"/>
    <n v="46986"/>
    <n v="328902"/>
    <n v="268490"/>
    <n v="60412"/>
    <n v="5"/>
    <x v="3"/>
    <n v="92"/>
    <x v="3"/>
    <x v="278"/>
    <n v="0.18367781284394744"/>
    <x v="9"/>
    <n v="328902"/>
  </r>
  <r>
    <s v="TXN03688"/>
    <x v="3597"/>
    <x v="0"/>
    <x v="2"/>
    <x v="0"/>
    <n v="5"/>
    <n v="63086"/>
    <n v="315430"/>
    <n v="157292"/>
    <n v="158138"/>
    <n v="2"/>
    <x v="1"/>
    <n v="90"/>
    <x v="1"/>
    <x v="347"/>
    <n v="0.50134102653520596"/>
    <x v="13"/>
    <n v="315430"/>
  </r>
  <r>
    <s v="TXN03689"/>
    <x v="3598"/>
    <x v="5"/>
    <x v="1"/>
    <x v="4"/>
    <n v="9"/>
    <n v="16622"/>
    <n v="149598"/>
    <n v="113238"/>
    <n v="36360"/>
    <n v="2"/>
    <x v="2"/>
    <n v="71"/>
    <x v="3"/>
    <x v="411"/>
    <n v="0.24305137769221513"/>
    <x v="5"/>
    <n v="149598"/>
  </r>
  <r>
    <s v="TXN03690"/>
    <x v="3599"/>
    <x v="1"/>
    <x v="0"/>
    <x v="1"/>
    <n v="4"/>
    <n v="49449"/>
    <n v="197796"/>
    <n v="164229"/>
    <n v="33567"/>
    <n v="2"/>
    <x v="2"/>
    <n v="61"/>
    <x v="2"/>
    <x v="60"/>
    <n v="0.16970515076139053"/>
    <x v="12"/>
    <n v="197796"/>
  </r>
  <r>
    <s v="TXN03691"/>
    <x v="3600"/>
    <x v="4"/>
    <x v="3"/>
    <x v="1"/>
    <n v="5"/>
    <n v="38591"/>
    <n v="192955"/>
    <n v="96817"/>
    <n v="96138"/>
    <n v="5"/>
    <x v="3"/>
    <n v="73"/>
    <x v="1"/>
    <x v="173"/>
    <n v="0.49824052240159622"/>
    <x v="5"/>
    <n v="192955"/>
  </r>
  <r>
    <s v="TXN03692"/>
    <x v="3601"/>
    <x v="2"/>
    <x v="2"/>
    <x v="4"/>
    <n v="9"/>
    <n v="53362"/>
    <n v="480258"/>
    <n v="286906"/>
    <n v="193352"/>
    <n v="2"/>
    <x v="3"/>
    <n v="94"/>
    <x v="0"/>
    <x v="56"/>
    <n v="0.4026002690220673"/>
    <x v="15"/>
    <n v="480258"/>
  </r>
  <r>
    <s v="TXN03693"/>
    <x v="3602"/>
    <x v="1"/>
    <x v="2"/>
    <x v="2"/>
    <n v="3"/>
    <n v="66810"/>
    <n v="200430"/>
    <n v="166855"/>
    <n v="33575"/>
    <n v="4"/>
    <x v="3"/>
    <n v="52"/>
    <x v="0"/>
    <x v="218"/>
    <n v="0.16751484308736217"/>
    <x v="3"/>
    <n v="200430"/>
  </r>
  <r>
    <s v="TXN03694"/>
    <x v="3603"/>
    <x v="4"/>
    <x v="0"/>
    <x v="0"/>
    <n v="10"/>
    <n v="22114"/>
    <n v="221140"/>
    <n v="115810"/>
    <n v="105330"/>
    <n v="1"/>
    <x v="0"/>
    <n v="80"/>
    <x v="2"/>
    <x v="211"/>
    <n v="0.47630460341864883"/>
    <x v="2"/>
    <n v="221140"/>
  </r>
  <r>
    <s v="TXN03695"/>
    <x v="3604"/>
    <x v="2"/>
    <x v="2"/>
    <x v="2"/>
    <n v="8"/>
    <n v="79910"/>
    <n v="639280"/>
    <n v="435405"/>
    <n v="203875"/>
    <n v="5"/>
    <x v="2"/>
    <n v="91"/>
    <x v="3"/>
    <x v="241"/>
    <n v="0.31891346514829183"/>
    <x v="10"/>
    <n v="639280"/>
  </r>
  <r>
    <s v="TXN03696"/>
    <x v="3605"/>
    <x v="1"/>
    <x v="1"/>
    <x v="4"/>
    <n v="7"/>
    <n v="61309"/>
    <n v="429163"/>
    <n v="250119"/>
    <n v="179044"/>
    <n v="1"/>
    <x v="2"/>
    <n v="76"/>
    <x v="1"/>
    <x v="437"/>
    <n v="0.41719346728399231"/>
    <x v="4"/>
    <n v="429163"/>
  </r>
  <r>
    <s v="TXN03697"/>
    <x v="3606"/>
    <x v="0"/>
    <x v="0"/>
    <x v="0"/>
    <n v="10"/>
    <n v="68697"/>
    <n v="686970"/>
    <n v="592773"/>
    <n v="94197"/>
    <n v="1"/>
    <x v="2"/>
    <n v="97"/>
    <x v="1"/>
    <x v="436"/>
    <n v="0.13711952487008167"/>
    <x v="12"/>
    <n v="686970"/>
  </r>
  <r>
    <s v="TXN03698"/>
    <x v="3607"/>
    <x v="1"/>
    <x v="4"/>
    <x v="2"/>
    <n v="7"/>
    <n v="7653"/>
    <n v="53571"/>
    <n v="27155"/>
    <n v="26416"/>
    <n v="5"/>
    <x v="2"/>
    <n v="91"/>
    <x v="1"/>
    <x v="90"/>
    <n v="0.49310261148755857"/>
    <x v="15"/>
    <n v="53571"/>
  </r>
  <r>
    <s v="TXN03699"/>
    <x v="3608"/>
    <x v="4"/>
    <x v="4"/>
    <x v="6"/>
    <n v="1"/>
    <n v="63851"/>
    <n v="63851"/>
    <n v="45726"/>
    <n v="18125"/>
    <n v="5"/>
    <x v="3"/>
    <n v="54"/>
    <x v="0"/>
    <x v="430"/>
    <n v="0.28386399586537409"/>
    <x v="3"/>
    <n v="63851"/>
  </r>
  <r>
    <s v="TXN03700"/>
    <x v="3609"/>
    <x v="0"/>
    <x v="2"/>
    <x v="4"/>
    <n v="10"/>
    <n v="34096"/>
    <n v="340960"/>
    <n v="183615"/>
    <n v="157345"/>
    <n v="2"/>
    <x v="2"/>
    <n v="85"/>
    <x v="1"/>
    <x v="346"/>
    <n v="0.46147641952135149"/>
    <x v="12"/>
    <n v="340960"/>
  </r>
  <r>
    <s v="TXN03701"/>
    <x v="3610"/>
    <x v="5"/>
    <x v="1"/>
    <x v="2"/>
    <n v="5"/>
    <n v="78213"/>
    <n v="391065"/>
    <n v="296671"/>
    <n v="94394"/>
    <n v="4"/>
    <x v="1"/>
    <n v="80"/>
    <x v="0"/>
    <x v="355"/>
    <n v="0.24137675322516716"/>
    <x v="1"/>
    <n v="391065"/>
  </r>
  <r>
    <s v="TXN03702"/>
    <x v="3611"/>
    <x v="1"/>
    <x v="1"/>
    <x v="4"/>
    <n v="5"/>
    <n v="63931"/>
    <n v="319655"/>
    <n v="210517"/>
    <n v="109138"/>
    <n v="2"/>
    <x v="2"/>
    <n v="67"/>
    <x v="3"/>
    <x v="166"/>
    <n v="0.34142434812532263"/>
    <x v="15"/>
    <n v="319655"/>
  </r>
  <r>
    <s v="TXN03703"/>
    <x v="3612"/>
    <x v="4"/>
    <x v="5"/>
    <x v="2"/>
    <n v="10"/>
    <n v="41181"/>
    <n v="411810"/>
    <n v="195319"/>
    <n v="216491"/>
    <n v="5"/>
    <x v="2"/>
    <n v="60"/>
    <x v="2"/>
    <x v="392"/>
    <n v="0.52570602947961442"/>
    <x v="1"/>
    <n v="411810"/>
  </r>
  <r>
    <s v="TXN03704"/>
    <x v="3613"/>
    <x v="3"/>
    <x v="4"/>
    <x v="5"/>
    <n v="6"/>
    <n v="29713"/>
    <n v="178278"/>
    <n v="120810"/>
    <n v="57468"/>
    <n v="1"/>
    <x v="1"/>
    <n v="88"/>
    <x v="3"/>
    <x v="36"/>
    <n v="0.32235048631911956"/>
    <x v="11"/>
    <n v="178278"/>
  </r>
  <r>
    <s v="TXN03705"/>
    <x v="3614"/>
    <x v="5"/>
    <x v="3"/>
    <x v="6"/>
    <n v="6"/>
    <n v="3194"/>
    <n v="19164"/>
    <n v="8000"/>
    <n v="11164"/>
    <n v="4"/>
    <x v="2"/>
    <n v="66"/>
    <x v="2"/>
    <x v="209"/>
    <n v="0.58255061573784184"/>
    <x v="2"/>
    <n v="19164"/>
  </r>
  <r>
    <s v="TXN03706"/>
    <x v="3615"/>
    <x v="5"/>
    <x v="1"/>
    <x v="3"/>
    <n v="8"/>
    <n v="63308"/>
    <n v="506464"/>
    <n v="331915"/>
    <n v="174549"/>
    <n v="3"/>
    <x v="1"/>
    <n v="83"/>
    <x v="0"/>
    <x v="96"/>
    <n v="0.34464246224805711"/>
    <x v="0"/>
    <n v="506464"/>
  </r>
  <r>
    <s v="TXN03707"/>
    <x v="2289"/>
    <x v="4"/>
    <x v="3"/>
    <x v="3"/>
    <n v="4"/>
    <n v="53010"/>
    <n v="212040"/>
    <n v="158275"/>
    <n v="53765"/>
    <n v="2"/>
    <x v="1"/>
    <n v="64"/>
    <x v="0"/>
    <x v="198"/>
    <n v="0.25356064893416336"/>
    <x v="2"/>
    <n v="212040"/>
  </r>
  <r>
    <s v="TXN03708"/>
    <x v="3616"/>
    <x v="5"/>
    <x v="1"/>
    <x v="6"/>
    <n v="7"/>
    <n v="79165"/>
    <n v="554155"/>
    <n v="290957"/>
    <n v="263198"/>
    <n v="4"/>
    <x v="1"/>
    <n v="76"/>
    <x v="2"/>
    <x v="256"/>
    <n v="0.47495375842498938"/>
    <x v="12"/>
    <n v="554155"/>
  </r>
  <r>
    <s v="TXN03709"/>
    <x v="3617"/>
    <x v="3"/>
    <x v="5"/>
    <x v="6"/>
    <n v="4"/>
    <n v="60033"/>
    <n v="240132"/>
    <n v="158459"/>
    <n v="81673"/>
    <n v="4"/>
    <x v="3"/>
    <n v="82"/>
    <x v="0"/>
    <x v="359"/>
    <n v="0.34011710226042341"/>
    <x v="13"/>
    <n v="240132"/>
  </r>
  <r>
    <s v="TXN03710"/>
    <x v="3618"/>
    <x v="4"/>
    <x v="1"/>
    <x v="2"/>
    <n v="4"/>
    <n v="45772"/>
    <n v="183088"/>
    <n v="128938"/>
    <n v="54150"/>
    <n v="1"/>
    <x v="1"/>
    <n v="52"/>
    <x v="0"/>
    <x v="298"/>
    <n v="0.29575941623700081"/>
    <x v="5"/>
    <n v="183088"/>
  </r>
  <r>
    <s v="TXN03711"/>
    <x v="3619"/>
    <x v="2"/>
    <x v="0"/>
    <x v="5"/>
    <n v="1"/>
    <n v="57788"/>
    <n v="57788"/>
    <n v="23610"/>
    <n v="34178"/>
    <n v="1"/>
    <x v="2"/>
    <n v="59"/>
    <x v="3"/>
    <x v="371"/>
    <n v="0.59143766872014947"/>
    <x v="4"/>
    <n v="57788"/>
  </r>
  <r>
    <s v="TXN03712"/>
    <x v="1649"/>
    <x v="0"/>
    <x v="2"/>
    <x v="3"/>
    <n v="1"/>
    <n v="49276"/>
    <n v="49276"/>
    <n v="21905"/>
    <n v="27371"/>
    <n v="4"/>
    <x v="1"/>
    <n v="96"/>
    <x v="3"/>
    <x v="419"/>
    <n v="0.55546310577157232"/>
    <x v="5"/>
    <n v="49276"/>
  </r>
  <r>
    <s v="TXN03713"/>
    <x v="3620"/>
    <x v="4"/>
    <x v="5"/>
    <x v="2"/>
    <n v="6"/>
    <n v="34722"/>
    <n v="208332"/>
    <n v="85224"/>
    <n v="123108"/>
    <n v="1"/>
    <x v="0"/>
    <n v="84"/>
    <x v="2"/>
    <x v="299"/>
    <n v="0.59092218190196422"/>
    <x v="15"/>
    <n v="208332"/>
  </r>
  <r>
    <s v="TXN03714"/>
    <x v="3621"/>
    <x v="0"/>
    <x v="0"/>
    <x v="4"/>
    <n v="7"/>
    <n v="65688"/>
    <n v="459816"/>
    <n v="287714"/>
    <n v="172102"/>
    <n v="4"/>
    <x v="0"/>
    <n v="90"/>
    <x v="3"/>
    <x v="342"/>
    <n v="0.37428449640725858"/>
    <x v="2"/>
    <n v="459816"/>
  </r>
  <r>
    <s v="TXN03715"/>
    <x v="3622"/>
    <x v="0"/>
    <x v="2"/>
    <x v="0"/>
    <n v="3"/>
    <n v="59810"/>
    <n v="179430"/>
    <n v="91070"/>
    <n v="88360"/>
    <n v="4"/>
    <x v="2"/>
    <n v="98"/>
    <x v="0"/>
    <x v="154"/>
    <n v="0.49244830853257537"/>
    <x v="13"/>
    <n v="179430"/>
  </r>
  <r>
    <s v="TXN03716"/>
    <x v="3623"/>
    <x v="1"/>
    <x v="1"/>
    <x v="5"/>
    <n v="9"/>
    <n v="43724"/>
    <n v="393516"/>
    <n v="202173"/>
    <n v="191343"/>
    <n v="2"/>
    <x v="1"/>
    <n v="83"/>
    <x v="2"/>
    <x v="80"/>
    <n v="0.48623944134418928"/>
    <x v="5"/>
    <n v="393516"/>
  </r>
  <r>
    <s v="TXN03717"/>
    <x v="3624"/>
    <x v="4"/>
    <x v="5"/>
    <x v="2"/>
    <n v="6"/>
    <n v="37805"/>
    <n v="226830"/>
    <n v="136882"/>
    <n v="89948"/>
    <n v="4"/>
    <x v="3"/>
    <n v="81"/>
    <x v="1"/>
    <x v="390"/>
    <n v="0.39654366706343958"/>
    <x v="7"/>
    <n v="226830"/>
  </r>
  <r>
    <s v="TXN03718"/>
    <x v="3625"/>
    <x v="0"/>
    <x v="2"/>
    <x v="6"/>
    <n v="2"/>
    <n v="9730"/>
    <n v="19460"/>
    <n v="10836"/>
    <n v="8624"/>
    <n v="4"/>
    <x v="0"/>
    <n v="93"/>
    <x v="1"/>
    <x v="183"/>
    <n v="0.44316546762589926"/>
    <x v="13"/>
    <n v="19460"/>
  </r>
  <r>
    <s v="TXN03719"/>
    <x v="3626"/>
    <x v="5"/>
    <x v="2"/>
    <x v="1"/>
    <n v="4"/>
    <n v="10659"/>
    <n v="42636"/>
    <n v="36975"/>
    <n v="5661"/>
    <n v="1"/>
    <x v="2"/>
    <n v="88"/>
    <x v="2"/>
    <x v="457"/>
    <n v="0.13277511961722488"/>
    <x v="14"/>
    <n v="42636"/>
  </r>
  <r>
    <s v="TXN03720"/>
    <x v="3627"/>
    <x v="4"/>
    <x v="3"/>
    <x v="3"/>
    <n v="1"/>
    <n v="74693"/>
    <n v="74693"/>
    <n v="35410"/>
    <n v="39283"/>
    <n v="3"/>
    <x v="1"/>
    <n v="74"/>
    <x v="1"/>
    <x v="101"/>
    <n v="0.52592612426867313"/>
    <x v="3"/>
    <n v="74693"/>
  </r>
  <r>
    <s v="TXN03721"/>
    <x v="3628"/>
    <x v="2"/>
    <x v="4"/>
    <x v="4"/>
    <n v="1"/>
    <n v="59514"/>
    <n v="59514"/>
    <n v="24140"/>
    <n v="35374"/>
    <n v="5"/>
    <x v="3"/>
    <n v="51"/>
    <x v="3"/>
    <x v="293"/>
    <n v="0.59438115401418157"/>
    <x v="16"/>
    <n v="59514"/>
  </r>
  <r>
    <s v="TXN03722"/>
    <x v="3629"/>
    <x v="1"/>
    <x v="3"/>
    <x v="4"/>
    <n v="7"/>
    <n v="14807"/>
    <n v="103649"/>
    <n v="62280"/>
    <n v="41369"/>
    <n v="1"/>
    <x v="1"/>
    <n v="94"/>
    <x v="0"/>
    <x v="307"/>
    <n v="0.39912589605302512"/>
    <x v="7"/>
    <n v="103649"/>
  </r>
  <r>
    <s v="TXN03723"/>
    <x v="3630"/>
    <x v="3"/>
    <x v="1"/>
    <x v="6"/>
    <n v="2"/>
    <n v="30373"/>
    <n v="60746"/>
    <n v="44261"/>
    <n v="16485"/>
    <n v="4"/>
    <x v="2"/>
    <n v="100"/>
    <x v="3"/>
    <x v="335"/>
    <n v="0.27137589306291771"/>
    <x v="13"/>
    <n v="60746"/>
  </r>
  <r>
    <s v="TXN03724"/>
    <x v="3631"/>
    <x v="3"/>
    <x v="5"/>
    <x v="6"/>
    <n v="9"/>
    <n v="67291"/>
    <n v="605619"/>
    <n v="315792"/>
    <n v="289827"/>
    <n v="4"/>
    <x v="1"/>
    <n v="100"/>
    <x v="3"/>
    <x v="267"/>
    <n v="0.47856325511584014"/>
    <x v="2"/>
    <n v="605619"/>
  </r>
  <r>
    <s v="TXN03725"/>
    <x v="3632"/>
    <x v="2"/>
    <x v="3"/>
    <x v="4"/>
    <n v="8"/>
    <n v="49463"/>
    <n v="395704"/>
    <n v="279686"/>
    <n v="116018"/>
    <n v="4"/>
    <x v="1"/>
    <n v="89"/>
    <x v="3"/>
    <x v="485"/>
    <n v="0.29319390251298949"/>
    <x v="11"/>
    <n v="395704"/>
  </r>
  <r>
    <s v="TXN03726"/>
    <x v="3633"/>
    <x v="3"/>
    <x v="4"/>
    <x v="4"/>
    <n v="1"/>
    <n v="76834"/>
    <n v="76834"/>
    <n v="38980"/>
    <n v="37854"/>
    <n v="4"/>
    <x v="3"/>
    <n v="79"/>
    <x v="1"/>
    <x v="69"/>
    <n v="0.49267251477210611"/>
    <x v="9"/>
    <n v="76834"/>
  </r>
  <r>
    <s v="TXN03727"/>
    <x v="3634"/>
    <x v="3"/>
    <x v="0"/>
    <x v="6"/>
    <n v="6"/>
    <n v="79144"/>
    <n v="474864"/>
    <n v="330602"/>
    <n v="144262"/>
    <n v="2"/>
    <x v="1"/>
    <n v="85"/>
    <x v="0"/>
    <x v="24"/>
    <n v="0.30379645540617944"/>
    <x v="7"/>
    <n v="474864"/>
  </r>
  <r>
    <s v="TXN03728"/>
    <x v="3635"/>
    <x v="0"/>
    <x v="4"/>
    <x v="6"/>
    <n v="1"/>
    <n v="10350"/>
    <n v="10350"/>
    <n v="4203"/>
    <n v="6147"/>
    <n v="5"/>
    <x v="0"/>
    <n v="58"/>
    <x v="0"/>
    <x v="326"/>
    <n v="0.5939130434782609"/>
    <x v="15"/>
    <n v="10350"/>
  </r>
  <r>
    <s v="TXN03729"/>
    <x v="3636"/>
    <x v="0"/>
    <x v="3"/>
    <x v="5"/>
    <n v="2"/>
    <n v="34116"/>
    <n v="68232"/>
    <n v="30992"/>
    <n v="37240"/>
    <n v="1"/>
    <x v="3"/>
    <n v="66"/>
    <x v="0"/>
    <x v="484"/>
    <n v="0.54578496892953454"/>
    <x v="1"/>
    <n v="68232"/>
  </r>
  <r>
    <s v="TXN03730"/>
    <x v="3637"/>
    <x v="4"/>
    <x v="2"/>
    <x v="5"/>
    <n v="8"/>
    <n v="58717"/>
    <n v="469736"/>
    <n v="337861"/>
    <n v="131875"/>
    <n v="5"/>
    <x v="1"/>
    <n v="64"/>
    <x v="2"/>
    <x v="87"/>
    <n v="0.28074280021118247"/>
    <x v="15"/>
    <n v="469736"/>
  </r>
  <r>
    <s v="TXN03731"/>
    <x v="3638"/>
    <x v="5"/>
    <x v="5"/>
    <x v="6"/>
    <n v="9"/>
    <n v="28465"/>
    <n v="256185"/>
    <n v="218461"/>
    <n v="37724"/>
    <n v="1"/>
    <x v="3"/>
    <n v="62"/>
    <x v="1"/>
    <x v="352"/>
    <n v="0.14725296172687707"/>
    <x v="1"/>
    <n v="256185"/>
  </r>
  <r>
    <s v="TXN03732"/>
    <x v="3639"/>
    <x v="1"/>
    <x v="3"/>
    <x v="6"/>
    <n v="8"/>
    <n v="29513"/>
    <n v="236104"/>
    <n v="166708"/>
    <n v="69396"/>
    <n v="3"/>
    <x v="1"/>
    <n v="90"/>
    <x v="1"/>
    <x v="242"/>
    <n v="0.29392132280689864"/>
    <x v="15"/>
    <n v="236104"/>
  </r>
  <r>
    <s v="TXN03733"/>
    <x v="3640"/>
    <x v="3"/>
    <x v="0"/>
    <x v="0"/>
    <n v="3"/>
    <n v="17860"/>
    <n v="53580"/>
    <n v="37958"/>
    <n v="15622"/>
    <n v="3"/>
    <x v="3"/>
    <n v="78"/>
    <x v="0"/>
    <x v="99"/>
    <n v="0.29156401642403884"/>
    <x v="8"/>
    <n v="53580"/>
  </r>
  <r>
    <s v="TXN03734"/>
    <x v="3641"/>
    <x v="3"/>
    <x v="4"/>
    <x v="4"/>
    <n v="2"/>
    <n v="15093"/>
    <n v="30186"/>
    <n v="17715"/>
    <n v="12471"/>
    <n v="2"/>
    <x v="0"/>
    <n v="89"/>
    <x v="1"/>
    <x v="43"/>
    <n v="0.41313854104551778"/>
    <x v="6"/>
    <n v="30186"/>
  </r>
  <r>
    <s v="TXN03735"/>
    <x v="3642"/>
    <x v="3"/>
    <x v="1"/>
    <x v="5"/>
    <n v="7"/>
    <n v="28761"/>
    <n v="201327"/>
    <n v="83969"/>
    <n v="117358"/>
    <n v="2"/>
    <x v="2"/>
    <n v="96"/>
    <x v="3"/>
    <x v="375"/>
    <n v="0.58292231047003129"/>
    <x v="4"/>
    <n v="201327"/>
  </r>
  <r>
    <s v="TXN03736"/>
    <x v="3643"/>
    <x v="5"/>
    <x v="1"/>
    <x v="4"/>
    <n v="3"/>
    <n v="19970"/>
    <n v="59910"/>
    <n v="46092"/>
    <n v="13818"/>
    <n v="2"/>
    <x v="3"/>
    <n v="71"/>
    <x v="2"/>
    <x v="40"/>
    <n v="0.23064596895343015"/>
    <x v="6"/>
    <n v="59910"/>
  </r>
  <r>
    <s v="TXN03737"/>
    <x v="3644"/>
    <x v="5"/>
    <x v="1"/>
    <x v="4"/>
    <n v="8"/>
    <n v="51981"/>
    <n v="415848"/>
    <n v="279786"/>
    <n v="136062"/>
    <n v="2"/>
    <x v="2"/>
    <n v="50"/>
    <x v="0"/>
    <x v="452"/>
    <n v="0.32719166618572171"/>
    <x v="3"/>
    <n v="415848"/>
  </r>
  <r>
    <s v="TXN03738"/>
    <x v="3645"/>
    <x v="0"/>
    <x v="0"/>
    <x v="3"/>
    <n v="9"/>
    <n v="39690"/>
    <n v="357210"/>
    <n v="207207"/>
    <n v="150003"/>
    <n v="3"/>
    <x v="0"/>
    <n v="87"/>
    <x v="1"/>
    <x v="22"/>
    <n v="0.41992945326278658"/>
    <x v="6"/>
    <n v="357210"/>
  </r>
  <r>
    <s v="TXN03739"/>
    <x v="3586"/>
    <x v="0"/>
    <x v="1"/>
    <x v="3"/>
    <n v="7"/>
    <n v="26468"/>
    <n v="185276"/>
    <n v="147427"/>
    <n v="37849"/>
    <n v="3"/>
    <x v="3"/>
    <n v="66"/>
    <x v="3"/>
    <x v="372"/>
    <n v="0.20428441892096116"/>
    <x v="4"/>
    <n v="185276"/>
  </r>
  <r>
    <s v="TXN03740"/>
    <x v="3646"/>
    <x v="4"/>
    <x v="3"/>
    <x v="5"/>
    <n v="7"/>
    <n v="24890"/>
    <n v="174230"/>
    <n v="138892"/>
    <n v="35338"/>
    <n v="2"/>
    <x v="1"/>
    <n v="52"/>
    <x v="0"/>
    <x v="295"/>
    <n v="0.20282385352694715"/>
    <x v="5"/>
    <n v="174230"/>
  </r>
  <r>
    <s v="TXN03741"/>
    <x v="3647"/>
    <x v="0"/>
    <x v="4"/>
    <x v="4"/>
    <n v="6"/>
    <n v="57276"/>
    <n v="343656"/>
    <n v="225940"/>
    <n v="117716"/>
    <n v="3"/>
    <x v="3"/>
    <n v="78"/>
    <x v="3"/>
    <x v="217"/>
    <n v="0.34254021463323792"/>
    <x v="14"/>
    <n v="343656"/>
  </r>
  <r>
    <s v="TXN03742"/>
    <x v="1678"/>
    <x v="3"/>
    <x v="5"/>
    <x v="0"/>
    <n v="8"/>
    <n v="34855"/>
    <n v="278840"/>
    <n v="223371"/>
    <n v="55469"/>
    <n v="5"/>
    <x v="2"/>
    <n v="52"/>
    <x v="2"/>
    <x v="313"/>
    <n v="0.19892770047338976"/>
    <x v="2"/>
    <n v="278840"/>
  </r>
  <r>
    <s v="TXN03743"/>
    <x v="3648"/>
    <x v="3"/>
    <x v="5"/>
    <x v="2"/>
    <n v="1"/>
    <n v="29188"/>
    <n v="29188"/>
    <n v="24713"/>
    <n v="4475"/>
    <n v="2"/>
    <x v="3"/>
    <n v="79"/>
    <x v="2"/>
    <x v="249"/>
    <n v="0.15331643141016857"/>
    <x v="8"/>
    <n v="29188"/>
  </r>
  <r>
    <s v="TXN03744"/>
    <x v="3649"/>
    <x v="3"/>
    <x v="2"/>
    <x v="4"/>
    <n v="7"/>
    <n v="4306"/>
    <n v="30142"/>
    <n v="17555"/>
    <n v="12587"/>
    <n v="1"/>
    <x v="3"/>
    <n v="80"/>
    <x v="1"/>
    <x v="255"/>
    <n v="0.41759007365138345"/>
    <x v="0"/>
    <n v="30142"/>
  </r>
  <r>
    <s v="TXN03745"/>
    <x v="3650"/>
    <x v="0"/>
    <x v="5"/>
    <x v="2"/>
    <n v="10"/>
    <n v="56608"/>
    <n v="566080"/>
    <n v="465268"/>
    <n v="100812"/>
    <n v="4"/>
    <x v="3"/>
    <n v="62"/>
    <x v="3"/>
    <x v="68"/>
    <n v="0.1780879027699265"/>
    <x v="10"/>
    <n v="566080"/>
  </r>
  <r>
    <s v="TXN03746"/>
    <x v="3651"/>
    <x v="4"/>
    <x v="2"/>
    <x v="6"/>
    <n v="7"/>
    <n v="74146"/>
    <n v="519022"/>
    <n v="458993"/>
    <n v="60029"/>
    <n v="2"/>
    <x v="3"/>
    <n v="67"/>
    <x v="3"/>
    <x v="350"/>
    <n v="0.11565791045466281"/>
    <x v="6"/>
    <n v="519022"/>
  </r>
  <r>
    <s v="TXN03747"/>
    <x v="3652"/>
    <x v="4"/>
    <x v="3"/>
    <x v="5"/>
    <n v="8"/>
    <n v="5215"/>
    <n v="41720"/>
    <n v="24314"/>
    <n v="17406"/>
    <n v="1"/>
    <x v="0"/>
    <n v="95"/>
    <x v="2"/>
    <x v="33"/>
    <n v="0.41720997123681686"/>
    <x v="10"/>
    <n v="41720"/>
  </r>
  <r>
    <s v="TXN03748"/>
    <x v="3653"/>
    <x v="0"/>
    <x v="5"/>
    <x v="1"/>
    <n v="4"/>
    <n v="55048"/>
    <n v="220192"/>
    <n v="171452"/>
    <n v="48740"/>
    <n v="1"/>
    <x v="3"/>
    <n v="84"/>
    <x v="1"/>
    <x v="381"/>
    <n v="0.22135227437872401"/>
    <x v="2"/>
    <n v="220192"/>
  </r>
  <r>
    <s v="TXN03749"/>
    <x v="325"/>
    <x v="0"/>
    <x v="1"/>
    <x v="2"/>
    <n v="6"/>
    <n v="6964"/>
    <n v="41784"/>
    <n v="18507"/>
    <n v="23277"/>
    <n v="3"/>
    <x v="1"/>
    <n v="68"/>
    <x v="3"/>
    <x v="422"/>
    <n v="0.55707926479035041"/>
    <x v="8"/>
    <n v="41784"/>
  </r>
  <r>
    <s v="TXN03750"/>
    <x v="3654"/>
    <x v="0"/>
    <x v="1"/>
    <x v="1"/>
    <n v="7"/>
    <n v="30441"/>
    <n v="213087"/>
    <n v="176112"/>
    <n v="36975"/>
    <n v="1"/>
    <x v="0"/>
    <n v="66"/>
    <x v="1"/>
    <x v="229"/>
    <n v="0.17352067465401455"/>
    <x v="9"/>
    <n v="213087"/>
  </r>
  <r>
    <s v="TXN03751"/>
    <x v="3655"/>
    <x v="0"/>
    <x v="0"/>
    <x v="6"/>
    <n v="4"/>
    <n v="41584"/>
    <n v="166336"/>
    <n v="73668"/>
    <n v="92668"/>
    <n v="1"/>
    <x v="0"/>
    <n v="73"/>
    <x v="2"/>
    <x v="154"/>
    <n v="0.55711331281262022"/>
    <x v="13"/>
    <n v="166336"/>
  </r>
  <r>
    <s v="TXN03752"/>
    <x v="3656"/>
    <x v="2"/>
    <x v="1"/>
    <x v="6"/>
    <n v="6"/>
    <n v="34980"/>
    <n v="209880"/>
    <n v="111001"/>
    <n v="98879"/>
    <n v="5"/>
    <x v="1"/>
    <n v="55"/>
    <x v="3"/>
    <x v="82"/>
    <n v="0.47112159329140463"/>
    <x v="16"/>
    <n v="209880"/>
  </r>
  <r>
    <s v="TXN03753"/>
    <x v="3657"/>
    <x v="0"/>
    <x v="4"/>
    <x v="3"/>
    <n v="7"/>
    <n v="29813"/>
    <n v="208691"/>
    <n v="176304"/>
    <n v="32387"/>
    <n v="1"/>
    <x v="3"/>
    <n v="99"/>
    <x v="1"/>
    <x v="248"/>
    <n v="0.15519116780311562"/>
    <x v="6"/>
    <n v="208691"/>
  </r>
  <r>
    <s v="TXN03754"/>
    <x v="3658"/>
    <x v="1"/>
    <x v="2"/>
    <x v="2"/>
    <n v="10"/>
    <n v="75090"/>
    <n v="750900"/>
    <n v="359234"/>
    <n v="391666"/>
    <n v="4"/>
    <x v="2"/>
    <n v="60"/>
    <x v="3"/>
    <x v="157"/>
    <n v="0.52159541883073646"/>
    <x v="11"/>
    <n v="750900"/>
  </r>
  <r>
    <s v="TXN03755"/>
    <x v="3659"/>
    <x v="3"/>
    <x v="4"/>
    <x v="2"/>
    <n v="10"/>
    <n v="73673"/>
    <n v="736730"/>
    <n v="381647"/>
    <n v="355083"/>
    <n v="4"/>
    <x v="3"/>
    <n v="87"/>
    <x v="1"/>
    <x v="232"/>
    <n v="0.4819716856921803"/>
    <x v="11"/>
    <n v="736730"/>
  </r>
  <r>
    <s v="TXN03756"/>
    <x v="3660"/>
    <x v="2"/>
    <x v="5"/>
    <x v="0"/>
    <n v="3"/>
    <n v="67327"/>
    <n v="201981"/>
    <n v="82108"/>
    <n v="119873"/>
    <n v="1"/>
    <x v="1"/>
    <n v="59"/>
    <x v="1"/>
    <x v="60"/>
    <n v="0.59348651605844116"/>
    <x v="12"/>
    <n v="201981"/>
  </r>
  <r>
    <s v="TXN03757"/>
    <x v="3661"/>
    <x v="5"/>
    <x v="0"/>
    <x v="6"/>
    <n v="9"/>
    <n v="39950"/>
    <n v="359550"/>
    <n v="223837"/>
    <n v="135713"/>
    <n v="4"/>
    <x v="0"/>
    <n v="94"/>
    <x v="3"/>
    <x v="214"/>
    <n v="0.37745237101932971"/>
    <x v="2"/>
    <n v="359550"/>
  </r>
  <r>
    <s v="TXN03758"/>
    <x v="3662"/>
    <x v="4"/>
    <x v="1"/>
    <x v="1"/>
    <n v="5"/>
    <n v="38669"/>
    <n v="193345"/>
    <n v="163305"/>
    <n v="30040"/>
    <n v="4"/>
    <x v="2"/>
    <n v="98"/>
    <x v="1"/>
    <x v="126"/>
    <n v="0.1553699345729137"/>
    <x v="2"/>
    <n v="193345"/>
  </r>
  <r>
    <s v="TXN03759"/>
    <x v="3663"/>
    <x v="0"/>
    <x v="1"/>
    <x v="4"/>
    <n v="6"/>
    <n v="55555"/>
    <n v="333330"/>
    <n v="218476"/>
    <n v="114854"/>
    <n v="2"/>
    <x v="3"/>
    <n v="60"/>
    <x v="1"/>
    <x v="198"/>
    <n v="0.34456544565445657"/>
    <x v="2"/>
    <n v="333330"/>
  </r>
  <r>
    <s v="TXN03760"/>
    <x v="3664"/>
    <x v="5"/>
    <x v="3"/>
    <x v="3"/>
    <n v="1"/>
    <n v="76785"/>
    <n v="76785"/>
    <n v="39668"/>
    <n v="37117"/>
    <n v="2"/>
    <x v="1"/>
    <n v="76"/>
    <x v="0"/>
    <x v="58"/>
    <n v="0.48338868268542035"/>
    <x v="14"/>
    <n v="76785"/>
  </r>
  <r>
    <s v="TXN03761"/>
    <x v="3665"/>
    <x v="2"/>
    <x v="1"/>
    <x v="2"/>
    <n v="3"/>
    <n v="7112"/>
    <n v="21336"/>
    <n v="10565"/>
    <n v="10771"/>
    <n v="1"/>
    <x v="2"/>
    <n v="98"/>
    <x v="3"/>
    <x v="293"/>
    <n v="0.50482752155980504"/>
    <x v="16"/>
    <n v="21336"/>
  </r>
  <r>
    <s v="TXN03762"/>
    <x v="3666"/>
    <x v="3"/>
    <x v="3"/>
    <x v="5"/>
    <n v="9"/>
    <n v="42174"/>
    <n v="379566"/>
    <n v="288693"/>
    <n v="90873"/>
    <n v="1"/>
    <x v="3"/>
    <n v="58"/>
    <x v="1"/>
    <x v="369"/>
    <n v="0.23941290842699292"/>
    <x v="8"/>
    <n v="379566"/>
  </r>
  <r>
    <s v="TXN03763"/>
    <x v="1814"/>
    <x v="3"/>
    <x v="3"/>
    <x v="0"/>
    <n v="2"/>
    <n v="74417"/>
    <n v="148834"/>
    <n v="68386"/>
    <n v="80448"/>
    <n v="5"/>
    <x v="2"/>
    <n v="92"/>
    <x v="0"/>
    <x v="289"/>
    <n v="0.54052165499818594"/>
    <x v="13"/>
    <n v="148834"/>
  </r>
  <r>
    <s v="TXN03764"/>
    <x v="1435"/>
    <x v="0"/>
    <x v="0"/>
    <x v="6"/>
    <n v="1"/>
    <n v="28579"/>
    <n v="28579"/>
    <n v="21625"/>
    <n v="6954"/>
    <n v="3"/>
    <x v="2"/>
    <n v="89"/>
    <x v="3"/>
    <x v="188"/>
    <n v="0.24332551873753455"/>
    <x v="3"/>
    <n v="28579"/>
  </r>
  <r>
    <s v="TXN03765"/>
    <x v="3667"/>
    <x v="5"/>
    <x v="2"/>
    <x v="6"/>
    <n v="9"/>
    <n v="76476"/>
    <n v="688284"/>
    <n v="619143"/>
    <n v="69141"/>
    <n v="3"/>
    <x v="0"/>
    <n v="97"/>
    <x v="1"/>
    <x v="470"/>
    <n v="0.10045417298673222"/>
    <x v="11"/>
    <n v="688284"/>
  </r>
  <r>
    <s v="TXN03766"/>
    <x v="3668"/>
    <x v="5"/>
    <x v="5"/>
    <x v="0"/>
    <n v="2"/>
    <n v="8066"/>
    <n v="16132"/>
    <n v="7288"/>
    <n v="8844"/>
    <n v="4"/>
    <x v="0"/>
    <n v="76"/>
    <x v="1"/>
    <x v="392"/>
    <n v="0.54822712620877756"/>
    <x v="1"/>
    <n v="16132"/>
  </r>
  <r>
    <s v="TXN03767"/>
    <x v="3669"/>
    <x v="5"/>
    <x v="4"/>
    <x v="4"/>
    <n v="9"/>
    <n v="75200"/>
    <n v="676800"/>
    <n v="563729"/>
    <n v="113071"/>
    <n v="1"/>
    <x v="3"/>
    <n v="74"/>
    <x v="2"/>
    <x v="285"/>
    <n v="0.1670670803782506"/>
    <x v="7"/>
    <n v="676800"/>
  </r>
  <r>
    <s v="TXN03768"/>
    <x v="3670"/>
    <x v="3"/>
    <x v="2"/>
    <x v="1"/>
    <n v="10"/>
    <n v="70716"/>
    <n v="707160"/>
    <n v="493655"/>
    <n v="213505"/>
    <n v="4"/>
    <x v="0"/>
    <n v="55"/>
    <x v="2"/>
    <x v="226"/>
    <n v="0.30191894337915043"/>
    <x v="0"/>
    <n v="707160"/>
  </r>
  <r>
    <s v="TXN03769"/>
    <x v="3671"/>
    <x v="0"/>
    <x v="0"/>
    <x v="4"/>
    <n v="2"/>
    <n v="7554"/>
    <n v="15108"/>
    <n v="12092"/>
    <n v="3016"/>
    <n v="3"/>
    <x v="1"/>
    <n v="75"/>
    <x v="0"/>
    <x v="278"/>
    <n v="0.19962933545141648"/>
    <x v="9"/>
    <n v="15108"/>
  </r>
  <r>
    <s v="TXN03770"/>
    <x v="3672"/>
    <x v="3"/>
    <x v="3"/>
    <x v="4"/>
    <n v="3"/>
    <n v="77881"/>
    <n v="233643"/>
    <n v="137620"/>
    <n v="96023"/>
    <n v="3"/>
    <x v="2"/>
    <n v="88"/>
    <x v="1"/>
    <x v="196"/>
    <n v="0.41098171141442286"/>
    <x v="3"/>
    <n v="233643"/>
  </r>
  <r>
    <s v="TXN03771"/>
    <x v="3673"/>
    <x v="3"/>
    <x v="3"/>
    <x v="3"/>
    <n v="4"/>
    <n v="10288"/>
    <n v="41152"/>
    <n v="34356"/>
    <n v="6796"/>
    <n v="3"/>
    <x v="0"/>
    <n v="63"/>
    <x v="2"/>
    <x v="350"/>
    <n v="0.16514385692068428"/>
    <x v="6"/>
    <n v="41152"/>
  </r>
  <r>
    <s v="TXN03772"/>
    <x v="3674"/>
    <x v="4"/>
    <x v="5"/>
    <x v="0"/>
    <n v="9"/>
    <n v="50921"/>
    <n v="458289"/>
    <n v="317686"/>
    <n v="140603"/>
    <n v="3"/>
    <x v="2"/>
    <n v="60"/>
    <x v="1"/>
    <x v="205"/>
    <n v="0.30679985773169333"/>
    <x v="0"/>
    <n v="458289"/>
  </r>
  <r>
    <s v="TXN03773"/>
    <x v="3675"/>
    <x v="1"/>
    <x v="1"/>
    <x v="0"/>
    <n v="8"/>
    <n v="17996"/>
    <n v="143968"/>
    <n v="115521"/>
    <n v="28447"/>
    <n v="4"/>
    <x v="2"/>
    <n v="100"/>
    <x v="3"/>
    <x v="176"/>
    <n v="0.19759252056012447"/>
    <x v="3"/>
    <n v="143968"/>
  </r>
  <r>
    <s v="TXN03774"/>
    <x v="3676"/>
    <x v="4"/>
    <x v="4"/>
    <x v="0"/>
    <n v="10"/>
    <n v="20384"/>
    <n v="203840"/>
    <n v="158597"/>
    <n v="45243"/>
    <n v="2"/>
    <x v="1"/>
    <n v="92"/>
    <x v="0"/>
    <x v="91"/>
    <n v="0.22195349293563579"/>
    <x v="11"/>
    <n v="203840"/>
  </r>
  <r>
    <s v="TXN03775"/>
    <x v="3677"/>
    <x v="4"/>
    <x v="1"/>
    <x v="1"/>
    <n v="6"/>
    <n v="45355"/>
    <n v="272130"/>
    <n v="221849"/>
    <n v="50281"/>
    <n v="3"/>
    <x v="1"/>
    <n v="73"/>
    <x v="3"/>
    <x v="392"/>
    <n v="0.18476830926395474"/>
    <x v="1"/>
    <n v="272130"/>
  </r>
  <r>
    <s v="TXN03776"/>
    <x v="3678"/>
    <x v="2"/>
    <x v="4"/>
    <x v="2"/>
    <n v="7"/>
    <n v="20939"/>
    <n v="146573"/>
    <n v="118662"/>
    <n v="27911"/>
    <n v="3"/>
    <x v="1"/>
    <n v="86"/>
    <x v="1"/>
    <x v="24"/>
    <n v="0.19042388434431989"/>
    <x v="7"/>
    <n v="146573"/>
  </r>
  <r>
    <s v="TXN03777"/>
    <x v="3679"/>
    <x v="4"/>
    <x v="2"/>
    <x v="2"/>
    <n v="1"/>
    <n v="22682"/>
    <n v="22682"/>
    <n v="11611"/>
    <n v="11071"/>
    <n v="4"/>
    <x v="1"/>
    <n v="54"/>
    <x v="3"/>
    <x v="261"/>
    <n v="0.48809628780530817"/>
    <x v="12"/>
    <n v="22682"/>
  </r>
  <r>
    <s v="TXN03778"/>
    <x v="3680"/>
    <x v="0"/>
    <x v="2"/>
    <x v="3"/>
    <n v="3"/>
    <n v="62812"/>
    <n v="188436"/>
    <n v="118968"/>
    <n v="69468"/>
    <n v="2"/>
    <x v="3"/>
    <n v="96"/>
    <x v="1"/>
    <x v="37"/>
    <n v="0.36865567089091256"/>
    <x v="0"/>
    <n v="188436"/>
  </r>
  <r>
    <s v="TXN03779"/>
    <x v="1156"/>
    <x v="4"/>
    <x v="5"/>
    <x v="0"/>
    <n v="2"/>
    <n v="23933"/>
    <n v="47866"/>
    <n v="33595"/>
    <n v="14271"/>
    <n v="4"/>
    <x v="3"/>
    <n v="90"/>
    <x v="1"/>
    <x v="100"/>
    <n v="0.29814482095850919"/>
    <x v="5"/>
    <n v="47866"/>
  </r>
  <r>
    <s v="TXN03780"/>
    <x v="3681"/>
    <x v="5"/>
    <x v="4"/>
    <x v="1"/>
    <n v="10"/>
    <n v="68046"/>
    <n v="680460"/>
    <n v="378682"/>
    <n v="301778"/>
    <n v="5"/>
    <x v="3"/>
    <n v="76"/>
    <x v="0"/>
    <x v="350"/>
    <n v="0.44349116773947034"/>
    <x v="6"/>
    <n v="680460"/>
  </r>
  <r>
    <s v="TXN03781"/>
    <x v="3682"/>
    <x v="3"/>
    <x v="1"/>
    <x v="0"/>
    <n v="6"/>
    <n v="71839"/>
    <n v="431034"/>
    <n v="362647"/>
    <n v="68387"/>
    <n v="3"/>
    <x v="0"/>
    <n v="95"/>
    <x v="1"/>
    <x v="486"/>
    <n v="0.15865801769697982"/>
    <x v="11"/>
    <n v="431034"/>
  </r>
  <r>
    <s v="TXN03782"/>
    <x v="3683"/>
    <x v="3"/>
    <x v="4"/>
    <x v="6"/>
    <n v="7"/>
    <n v="1345"/>
    <n v="9415"/>
    <n v="4643"/>
    <n v="4772"/>
    <n v="2"/>
    <x v="2"/>
    <n v="51"/>
    <x v="0"/>
    <x v="434"/>
    <n v="0.50685077004779611"/>
    <x v="7"/>
    <n v="9415"/>
  </r>
  <r>
    <s v="TXN03783"/>
    <x v="126"/>
    <x v="4"/>
    <x v="1"/>
    <x v="6"/>
    <n v="6"/>
    <n v="5317"/>
    <n v="31902"/>
    <n v="16927"/>
    <n v="14975"/>
    <n v="2"/>
    <x v="1"/>
    <n v="78"/>
    <x v="3"/>
    <x v="427"/>
    <n v="0.46940630681461976"/>
    <x v="13"/>
    <n v="31902"/>
  </r>
  <r>
    <s v="TXN03784"/>
    <x v="3684"/>
    <x v="1"/>
    <x v="3"/>
    <x v="3"/>
    <n v="6"/>
    <n v="28129"/>
    <n v="168774"/>
    <n v="109103"/>
    <n v="59671"/>
    <n v="2"/>
    <x v="2"/>
    <n v="73"/>
    <x v="3"/>
    <x v="313"/>
    <n v="0.35355564245677651"/>
    <x v="2"/>
    <n v="168774"/>
  </r>
  <r>
    <s v="TXN03785"/>
    <x v="3685"/>
    <x v="0"/>
    <x v="4"/>
    <x v="1"/>
    <n v="10"/>
    <n v="31917"/>
    <n v="319170"/>
    <n v="241588"/>
    <n v="77582"/>
    <n v="2"/>
    <x v="0"/>
    <n v="96"/>
    <x v="3"/>
    <x v="437"/>
    <n v="0.24307422376789797"/>
    <x v="4"/>
    <n v="319170"/>
  </r>
  <r>
    <s v="TXN03786"/>
    <x v="3686"/>
    <x v="5"/>
    <x v="4"/>
    <x v="4"/>
    <n v="3"/>
    <n v="34110"/>
    <n v="102330"/>
    <n v="87332"/>
    <n v="14998"/>
    <n v="2"/>
    <x v="3"/>
    <n v="62"/>
    <x v="2"/>
    <x v="264"/>
    <n v="0.14656503469168378"/>
    <x v="8"/>
    <n v="102330"/>
  </r>
  <r>
    <s v="TXN03787"/>
    <x v="3687"/>
    <x v="0"/>
    <x v="4"/>
    <x v="1"/>
    <n v="4"/>
    <n v="18630"/>
    <n v="74520"/>
    <n v="35937"/>
    <n v="38583"/>
    <n v="4"/>
    <x v="0"/>
    <n v="69"/>
    <x v="3"/>
    <x v="80"/>
    <n v="0.51775362318840579"/>
    <x v="5"/>
    <n v="74520"/>
  </r>
  <r>
    <s v="TXN03788"/>
    <x v="3688"/>
    <x v="1"/>
    <x v="2"/>
    <x v="5"/>
    <n v="3"/>
    <n v="58580"/>
    <n v="175740"/>
    <n v="137202"/>
    <n v="38538"/>
    <n v="2"/>
    <x v="3"/>
    <n v="63"/>
    <x v="1"/>
    <x v="207"/>
    <n v="0.21928986002048481"/>
    <x v="2"/>
    <n v="175740"/>
  </r>
  <r>
    <s v="TXN03789"/>
    <x v="3689"/>
    <x v="2"/>
    <x v="5"/>
    <x v="5"/>
    <n v="3"/>
    <n v="70226"/>
    <n v="210678"/>
    <n v="98657"/>
    <n v="112021"/>
    <n v="3"/>
    <x v="1"/>
    <n v="78"/>
    <x v="3"/>
    <x v="274"/>
    <n v="0.5317166481550043"/>
    <x v="4"/>
    <n v="210678"/>
  </r>
  <r>
    <s v="TXN03790"/>
    <x v="3690"/>
    <x v="1"/>
    <x v="4"/>
    <x v="2"/>
    <n v="1"/>
    <n v="31415"/>
    <n v="31415"/>
    <n v="19683"/>
    <n v="11732"/>
    <n v="1"/>
    <x v="2"/>
    <n v="95"/>
    <x v="1"/>
    <x v="199"/>
    <n v="0.37345217252904661"/>
    <x v="15"/>
    <n v="31415"/>
  </r>
  <r>
    <s v="TXN03791"/>
    <x v="3691"/>
    <x v="3"/>
    <x v="1"/>
    <x v="6"/>
    <n v="2"/>
    <n v="21335"/>
    <n v="42670"/>
    <n v="24702"/>
    <n v="17968"/>
    <n v="4"/>
    <x v="0"/>
    <n v="97"/>
    <x v="2"/>
    <x v="484"/>
    <n v="0.4210921021795172"/>
    <x v="1"/>
    <n v="42670"/>
  </r>
  <r>
    <s v="TXN03792"/>
    <x v="3692"/>
    <x v="5"/>
    <x v="2"/>
    <x v="6"/>
    <n v="2"/>
    <n v="56909"/>
    <n v="113818"/>
    <n v="81289"/>
    <n v="32529"/>
    <n v="3"/>
    <x v="2"/>
    <n v="60"/>
    <x v="2"/>
    <x v="18"/>
    <n v="0.28579837986961643"/>
    <x v="4"/>
    <n v="113818"/>
  </r>
  <r>
    <s v="TXN03793"/>
    <x v="3693"/>
    <x v="1"/>
    <x v="4"/>
    <x v="5"/>
    <n v="1"/>
    <n v="77104"/>
    <n v="77104"/>
    <n v="37324"/>
    <n v="39780"/>
    <n v="1"/>
    <x v="0"/>
    <n v="96"/>
    <x v="2"/>
    <x v="85"/>
    <n v="0.51592654077609468"/>
    <x v="0"/>
    <n v="77104"/>
  </r>
  <r>
    <s v="TXN03794"/>
    <x v="3694"/>
    <x v="2"/>
    <x v="2"/>
    <x v="1"/>
    <n v="5"/>
    <n v="4908"/>
    <n v="24540"/>
    <n v="18379"/>
    <n v="6161"/>
    <n v="4"/>
    <x v="1"/>
    <n v="82"/>
    <x v="1"/>
    <x v="301"/>
    <n v="0.25105949470252648"/>
    <x v="14"/>
    <n v="24540"/>
  </r>
  <r>
    <s v="TXN03795"/>
    <x v="3695"/>
    <x v="5"/>
    <x v="2"/>
    <x v="3"/>
    <n v="2"/>
    <n v="69506"/>
    <n v="139012"/>
    <n v="99444"/>
    <n v="39568"/>
    <n v="2"/>
    <x v="1"/>
    <n v="62"/>
    <x v="2"/>
    <x v="59"/>
    <n v="0.28463729749949646"/>
    <x v="10"/>
    <n v="139012"/>
  </r>
  <r>
    <s v="TXN03796"/>
    <x v="3696"/>
    <x v="4"/>
    <x v="4"/>
    <x v="3"/>
    <n v="3"/>
    <n v="20134"/>
    <n v="60402"/>
    <n v="35129"/>
    <n v="25273"/>
    <n v="1"/>
    <x v="1"/>
    <n v="89"/>
    <x v="1"/>
    <x v="72"/>
    <n v="0.41841329757292806"/>
    <x v="13"/>
    <n v="60402"/>
  </r>
  <r>
    <s v="TXN03797"/>
    <x v="3697"/>
    <x v="3"/>
    <x v="1"/>
    <x v="3"/>
    <n v="5"/>
    <n v="73455"/>
    <n v="367275"/>
    <n v="194860"/>
    <n v="172415"/>
    <n v="5"/>
    <x v="0"/>
    <n v="50"/>
    <x v="3"/>
    <x v="179"/>
    <n v="0.46944387720373015"/>
    <x v="4"/>
    <n v="367275"/>
  </r>
  <r>
    <s v="TXN03798"/>
    <x v="3698"/>
    <x v="0"/>
    <x v="2"/>
    <x v="3"/>
    <n v="6"/>
    <n v="33330"/>
    <n v="199980"/>
    <n v="94323"/>
    <n v="105657"/>
    <n v="2"/>
    <x v="3"/>
    <n v="55"/>
    <x v="2"/>
    <x v="77"/>
    <n v="0.52833783378337829"/>
    <x v="3"/>
    <n v="199980"/>
  </r>
  <r>
    <s v="TXN03799"/>
    <x v="3699"/>
    <x v="0"/>
    <x v="3"/>
    <x v="2"/>
    <n v="2"/>
    <n v="1557"/>
    <n v="3114"/>
    <n v="1702"/>
    <n v="1412"/>
    <n v="1"/>
    <x v="2"/>
    <n v="58"/>
    <x v="2"/>
    <x v="145"/>
    <n v="0.45343609505459215"/>
    <x v="16"/>
    <n v="3114"/>
  </r>
  <r>
    <s v="TXN03800"/>
    <x v="3700"/>
    <x v="3"/>
    <x v="4"/>
    <x v="5"/>
    <n v="2"/>
    <n v="67166"/>
    <n v="134332"/>
    <n v="99421"/>
    <n v="34911"/>
    <n v="1"/>
    <x v="1"/>
    <n v="64"/>
    <x v="2"/>
    <x v="242"/>
    <n v="0.25988595420301941"/>
    <x v="15"/>
    <n v="134332"/>
  </r>
  <r>
    <s v="TXN03801"/>
    <x v="3701"/>
    <x v="1"/>
    <x v="1"/>
    <x v="5"/>
    <n v="4"/>
    <n v="36996"/>
    <n v="147984"/>
    <n v="85128"/>
    <n v="62856"/>
    <n v="1"/>
    <x v="3"/>
    <n v="90"/>
    <x v="0"/>
    <x v="352"/>
    <n v="0.42474862147259163"/>
    <x v="1"/>
    <n v="147984"/>
  </r>
  <r>
    <s v="TXN03802"/>
    <x v="659"/>
    <x v="5"/>
    <x v="4"/>
    <x v="0"/>
    <n v="5"/>
    <n v="6625"/>
    <n v="33125"/>
    <n v="23860"/>
    <n v="9265"/>
    <n v="2"/>
    <x v="3"/>
    <n v="65"/>
    <x v="2"/>
    <x v="122"/>
    <n v="0.27969811320754717"/>
    <x v="12"/>
    <n v="33125"/>
  </r>
  <r>
    <s v="TXN03803"/>
    <x v="1695"/>
    <x v="5"/>
    <x v="0"/>
    <x v="4"/>
    <n v="8"/>
    <n v="44044"/>
    <n v="352352"/>
    <n v="251929"/>
    <n v="100423"/>
    <n v="2"/>
    <x v="2"/>
    <n v="69"/>
    <x v="3"/>
    <x v="121"/>
    <n v="0.28500760603033332"/>
    <x v="10"/>
    <n v="352352"/>
  </r>
  <r>
    <s v="TXN03804"/>
    <x v="3702"/>
    <x v="1"/>
    <x v="5"/>
    <x v="0"/>
    <n v="10"/>
    <n v="68672"/>
    <n v="686720"/>
    <n v="373390"/>
    <n v="313330"/>
    <n v="2"/>
    <x v="0"/>
    <n v="55"/>
    <x v="1"/>
    <x v="259"/>
    <n v="0.4562703867660764"/>
    <x v="7"/>
    <n v="686720"/>
  </r>
  <r>
    <s v="TXN03805"/>
    <x v="3703"/>
    <x v="1"/>
    <x v="1"/>
    <x v="2"/>
    <n v="8"/>
    <n v="18568"/>
    <n v="148544"/>
    <n v="83632"/>
    <n v="64912"/>
    <n v="5"/>
    <x v="1"/>
    <n v="52"/>
    <x v="1"/>
    <x v="202"/>
    <n v="0.43698836708315381"/>
    <x v="8"/>
    <n v="148544"/>
  </r>
  <r>
    <s v="TXN03806"/>
    <x v="3704"/>
    <x v="4"/>
    <x v="5"/>
    <x v="0"/>
    <n v="7"/>
    <n v="73169"/>
    <n v="512183"/>
    <n v="411218"/>
    <n v="100965"/>
    <n v="5"/>
    <x v="0"/>
    <n v="76"/>
    <x v="1"/>
    <x v="365"/>
    <n v="0.19712680819160339"/>
    <x v="0"/>
    <n v="512183"/>
  </r>
  <r>
    <s v="TXN03807"/>
    <x v="3705"/>
    <x v="1"/>
    <x v="2"/>
    <x v="6"/>
    <n v="2"/>
    <n v="23745"/>
    <n v="47490"/>
    <n v="21345"/>
    <n v="26145"/>
    <n v="3"/>
    <x v="3"/>
    <n v="57"/>
    <x v="2"/>
    <x v="114"/>
    <n v="0.55053695514845236"/>
    <x v="1"/>
    <n v="47490"/>
  </r>
  <r>
    <s v="TXN03808"/>
    <x v="3706"/>
    <x v="4"/>
    <x v="1"/>
    <x v="0"/>
    <n v="7"/>
    <n v="58330"/>
    <n v="408310"/>
    <n v="171321"/>
    <n v="236989"/>
    <n v="2"/>
    <x v="3"/>
    <n v="60"/>
    <x v="0"/>
    <x v="419"/>
    <n v="0.580414391026426"/>
    <x v="5"/>
    <n v="408310"/>
  </r>
  <r>
    <s v="TXN03809"/>
    <x v="3707"/>
    <x v="3"/>
    <x v="4"/>
    <x v="4"/>
    <n v="8"/>
    <n v="12537"/>
    <n v="100296"/>
    <n v="47507"/>
    <n v="52789"/>
    <n v="4"/>
    <x v="1"/>
    <n v="70"/>
    <x v="2"/>
    <x v="420"/>
    <n v="0.52633205711095155"/>
    <x v="8"/>
    <n v="100296"/>
  </r>
  <r>
    <s v="TXN03810"/>
    <x v="3708"/>
    <x v="0"/>
    <x v="0"/>
    <x v="6"/>
    <n v="1"/>
    <n v="74639"/>
    <n v="74639"/>
    <n v="42228"/>
    <n v="32411"/>
    <n v="4"/>
    <x v="3"/>
    <n v="85"/>
    <x v="2"/>
    <x v="180"/>
    <n v="0.43423679309744234"/>
    <x v="11"/>
    <n v="74639"/>
  </r>
  <r>
    <s v="TXN03811"/>
    <x v="3709"/>
    <x v="3"/>
    <x v="3"/>
    <x v="3"/>
    <n v="6"/>
    <n v="16676"/>
    <n v="100056"/>
    <n v="75482"/>
    <n v="24574"/>
    <n v="1"/>
    <x v="3"/>
    <n v="70"/>
    <x v="1"/>
    <x v="57"/>
    <n v="0.24560246262093227"/>
    <x v="5"/>
    <n v="100056"/>
  </r>
  <r>
    <s v="TXN03812"/>
    <x v="3710"/>
    <x v="4"/>
    <x v="3"/>
    <x v="2"/>
    <n v="10"/>
    <n v="52286"/>
    <n v="522860"/>
    <n v="277102"/>
    <n v="245758"/>
    <n v="3"/>
    <x v="2"/>
    <n v="97"/>
    <x v="2"/>
    <x v="22"/>
    <n v="0.47002639329839729"/>
    <x v="6"/>
    <n v="522860"/>
  </r>
  <r>
    <s v="TXN03813"/>
    <x v="3711"/>
    <x v="4"/>
    <x v="1"/>
    <x v="6"/>
    <n v="6"/>
    <n v="49158"/>
    <n v="294948"/>
    <n v="233674"/>
    <n v="61274"/>
    <n v="3"/>
    <x v="2"/>
    <n v="61"/>
    <x v="2"/>
    <x v="415"/>
    <n v="0.2077450940504767"/>
    <x v="1"/>
    <n v="294948"/>
  </r>
  <r>
    <s v="TXN03814"/>
    <x v="3712"/>
    <x v="5"/>
    <x v="0"/>
    <x v="5"/>
    <n v="10"/>
    <n v="70893"/>
    <n v="708930"/>
    <n v="469448"/>
    <n v="239482"/>
    <n v="3"/>
    <x v="3"/>
    <n v="86"/>
    <x v="1"/>
    <x v="44"/>
    <n v="0.33780768199963324"/>
    <x v="10"/>
    <n v="708930"/>
  </r>
  <r>
    <s v="TXN03815"/>
    <x v="3713"/>
    <x v="2"/>
    <x v="4"/>
    <x v="5"/>
    <n v="9"/>
    <n v="39689"/>
    <n v="357201"/>
    <n v="170597"/>
    <n v="186604"/>
    <n v="3"/>
    <x v="2"/>
    <n v="89"/>
    <x v="0"/>
    <x v="122"/>
    <n v="0.52240615227840903"/>
    <x v="12"/>
    <n v="357201"/>
  </r>
  <r>
    <s v="TXN03816"/>
    <x v="3714"/>
    <x v="2"/>
    <x v="1"/>
    <x v="2"/>
    <n v="4"/>
    <n v="39551"/>
    <n v="158204"/>
    <n v="86736"/>
    <n v="71468"/>
    <n v="4"/>
    <x v="2"/>
    <n v="76"/>
    <x v="3"/>
    <x v="237"/>
    <n v="0.45174584713408006"/>
    <x v="0"/>
    <n v="158204"/>
  </r>
  <r>
    <s v="TXN03817"/>
    <x v="3715"/>
    <x v="1"/>
    <x v="0"/>
    <x v="0"/>
    <n v="9"/>
    <n v="44827"/>
    <n v="403443"/>
    <n v="319669"/>
    <n v="83774"/>
    <n v="4"/>
    <x v="3"/>
    <n v="57"/>
    <x v="3"/>
    <x v="357"/>
    <n v="0.2076476726575997"/>
    <x v="3"/>
    <n v="403443"/>
  </r>
  <r>
    <s v="TXN03818"/>
    <x v="3716"/>
    <x v="3"/>
    <x v="3"/>
    <x v="0"/>
    <n v="10"/>
    <n v="16536"/>
    <n v="165360"/>
    <n v="122576"/>
    <n v="42784"/>
    <n v="4"/>
    <x v="0"/>
    <n v="81"/>
    <x v="0"/>
    <x v="282"/>
    <n v="0.25873246250604742"/>
    <x v="12"/>
    <n v="165360"/>
  </r>
  <r>
    <s v="TXN03819"/>
    <x v="3717"/>
    <x v="5"/>
    <x v="5"/>
    <x v="1"/>
    <n v="6"/>
    <n v="42566"/>
    <n v="255396"/>
    <n v="124003"/>
    <n v="131393"/>
    <n v="2"/>
    <x v="0"/>
    <n v="77"/>
    <x v="2"/>
    <x v="439"/>
    <n v="0.5144677285470407"/>
    <x v="14"/>
    <n v="255396"/>
  </r>
  <r>
    <s v="TXN03820"/>
    <x v="3718"/>
    <x v="4"/>
    <x v="1"/>
    <x v="4"/>
    <n v="8"/>
    <n v="4765"/>
    <n v="38120"/>
    <n v="24979"/>
    <n v="13141"/>
    <n v="4"/>
    <x v="2"/>
    <n v="67"/>
    <x v="1"/>
    <x v="283"/>
    <n v="0.3447271773347324"/>
    <x v="12"/>
    <n v="38120"/>
  </r>
  <r>
    <s v="TXN03821"/>
    <x v="3719"/>
    <x v="5"/>
    <x v="1"/>
    <x v="4"/>
    <n v="4"/>
    <n v="58475"/>
    <n v="233900"/>
    <n v="136377"/>
    <n v="97523"/>
    <n v="5"/>
    <x v="2"/>
    <n v="57"/>
    <x v="2"/>
    <x v="307"/>
    <n v="0.41694313809320221"/>
    <x v="7"/>
    <n v="233900"/>
  </r>
  <r>
    <s v="TXN03822"/>
    <x v="3720"/>
    <x v="3"/>
    <x v="4"/>
    <x v="4"/>
    <n v="6"/>
    <n v="71331"/>
    <n v="427986"/>
    <n v="334505"/>
    <n v="93481"/>
    <n v="1"/>
    <x v="0"/>
    <n v="78"/>
    <x v="3"/>
    <x v="431"/>
    <n v="0.2184206960040749"/>
    <x v="4"/>
    <n v="427986"/>
  </r>
  <r>
    <s v="TXN03823"/>
    <x v="3721"/>
    <x v="4"/>
    <x v="2"/>
    <x v="2"/>
    <n v="8"/>
    <n v="16206"/>
    <n v="129648"/>
    <n v="104722"/>
    <n v="24926"/>
    <n v="5"/>
    <x v="2"/>
    <n v="93"/>
    <x v="3"/>
    <x v="290"/>
    <n v="0.19225903986177958"/>
    <x v="15"/>
    <n v="129648"/>
  </r>
  <r>
    <s v="TXN03824"/>
    <x v="3269"/>
    <x v="5"/>
    <x v="5"/>
    <x v="0"/>
    <n v="5"/>
    <n v="9289"/>
    <n v="46445"/>
    <n v="20484"/>
    <n v="25961"/>
    <n v="4"/>
    <x v="2"/>
    <n v="73"/>
    <x v="2"/>
    <x v="408"/>
    <n v="0.55896221337065344"/>
    <x v="3"/>
    <n v="46445"/>
  </r>
  <r>
    <s v="TXN03825"/>
    <x v="871"/>
    <x v="2"/>
    <x v="5"/>
    <x v="3"/>
    <n v="10"/>
    <n v="35174"/>
    <n v="351740"/>
    <n v="150315"/>
    <n v="201425"/>
    <n v="4"/>
    <x v="3"/>
    <n v="73"/>
    <x v="2"/>
    <x v="192"/>
    <n v="0.57265309603684544"/>
    <x v="13"/>
    <n v="351740"/>
  </r>
  <r>
    <s v="TXN03826"/>
    <x v="3722"/>
    <x v="2"/>
    <x v="2"/>
    <x v="5"/>
    <n v="5"/>
    <n v="3110"/>
    <n v="15550"/>
    <n v="8187"/>
    <n v="7363"/>
    <n v="2"/>
    <x v="2"/>
    <n v="73"/>
    <x v="3"/>
    <x v="225"/>
    <n v="0.47350482315112541"/>
    <x v="3"/>
    <n v="15550"/>
  </r>
  <r>
    <s v="TXN03827"/>
    <x v="3723"/>
    <x v="5"/>
    <x v="3"/>
    <x v="1"/>
    <n v="3"/>
    <n v="72303"/>
    <n v="216909"/>
    <n v="183814"/>
    <n v="33095"/>
    <n v="3"/>
    <x v="3"/>
    <n v="50"/>
    <x v="1"/>
    <x v="252"/>
    <n v="0.15257550401320369"/>
    <x v="1"/>
    <n v="216909"/>
  </r>
  <r>
    <s v="TXN03828"/>
    <x v="3724"/>
    <x v="3"/>
    <x v="0"/>
    <x v="4"/>
    <n v="10"/>
    <n v="48967"/>
    <n v="489670"/>
    <n v="298410"/>
    <n v="191260"/>
    <n v="2"/>
    <x v="0"/>
    <n v="87"/>
    <x v="1"/>
    <x v="27"/>
    <n v="0.39058958073804806"/>
    <x v="5"/>
    <n v="489670"/>
  </r>
  <r>
    <s v="TXN03829"/>
    <x v="3725"/>
    <x v="1"/>
    <x v="0"/>
    <x v="2"/>
    <n v="8"/>
    <n v="46123"/>
    <n v="368984"/>
    <n v="193525"/>
    <n v="175459"/>
    <n v="1"/>
    <x v="2"/>
    <n v="71"/>
    <x v="0"/>
    <x v="104"/>
    <n v="0.47551926370791148"/>
    <x v="6"/>
    <n v="368984"/>
  </r>
  <r>
    <s v="TXN03830"/>
    <x v="3726"/>
    <x v="0"/>
    <x v="5"/>
    <x v="3"/>
    <n v="2"/>
    <n v="68350"/>
    <n v="136700"/>
    <n v="89829"/>
    <n v="46871"/>
    <n v="5"/>
    <x v="2"/>
    <n v="85"/>
    <x v="1"/>
    <x v="334"/>
    <n v="0.34287490855888808"/>
    <x v="11"/>
    <n v="136700"/>
  </r>
  <r>
    <s v="TXN03831"/>
    <x v="3727"/>
    <x v="5"/>
    <x v="0"/>
    <x v="4"/>
    <n v="1"/>
    <n v="31935"/>
    <n v="31935"/>
    <n v="22685"/>
    <n v="9250"/>
    <n v="5"/>
    <x v="2"/>
    <n v="50"/>
    <x v="0"/>
    <x v="496"/>
    <n v="0.28965085329575702"/>
    <x v="9"/>
    <n v="31935"/>
  </r>
  <r>
    <s v="TXN03832"/>
    <x v="3728"/>
    <x v="5"/>
    <x v="2"/>
    <x v="1"/>
    <n v="1"/>
    <n v="49500"/>
    <n v="49500"/>
    <n v="40212"/>
    <n v="9288"/>
    <n v="3"/>
    <x v="0"/>
    <n v="88"/>
    <x v="1"/>
    <x v="319"/>
    <n v="0.18763636363636363"/>
    <x v="9"/>
    <n v="49500"/>
  </r>
  <r>
    <s v="TXN03833"/>
    <x v="3729"/>
    <x v="5"/>
    <x v="4"/>
    <x v="3"/>
    <n v="4"/>
    <n v="43379"/>
    <n v="173516"/>
    <n v="93252"/>
    <n v="80264"/>
    <n v="3"/>
    <x v="0"/>
    <n v="73"/>
    <x v="3"/>
    <x v="151"/>
    <n v="0.46257405657115191"/>
    <x v="11"/>
    <n v="173516"/>
  </r>
  <r>
    <s v="TXN03834"/>
    <x v="3730"/>
    <x v="4"/>
    <x v="0"/>
    <x v="1"/>
    <n v="9"/>
    <n v="73667"/>
    <n v="663003"/>
    <n v="288939"/>
    <n v="374064"/>
    <n v="5"/>
    <x v="2"/>
    <n v="83"/>
    <x v="2"/>
    <x v="446"/>
    <n v="0.56419654209709458"/>
    <x v="8"/>
    <n v="663003"/>
  </r>
  <r>
    <s v="TXN03835"/>
    <x v="3731"/>
    <x v="0"/>
    <x v="4"/>
    <x v="2"/>
    <n v="6"/>
    <n v="66393"/>
    <n v="398358"/>
    <n v="320512"/>
    <n v="77846"/>
    <n v="2"/>
    <x v="2"/>
    <n v="85"/>
    <x v="2"/>
    <x v="343"/>
    <n v="0.19541718755491291"/>
    <x v="14"/>
    <n v="398358"/>
  </r>
  <r>
    <s v="TXN03836"/>
    <x v="3732"/>
    <x v="2"/>
    <x v="5"/>
    <x v="3"/>
    <n v="10"/>
    <n v="51221"/>
    <n v="512210"/>
    <n v="322742"/>
    <n v="189468"/>
    <n v="4"/>
    <x v="2"/>
    <n v="99"/>
    <x v="1"/>
    <x v="73"/>
    <n v="0.3699029694851721"/>
    <x v="10"/>
    <n v="512210"/>
  </r>
  <r>
    <s v="TXN03837"/>
    <x v="3733"/>
    <x v="0"/>
    <x v="2"/>
    <x v="3"/>
    <n v="4"/>
    <n v="49974"/>
    <n v="199896"/>
    <n v="130455"/>
    <n v="69441"/>
    <n v="3"/>
    <x v="0"/>
    <n v="59"/>
    <x v="1"/>
    <x v="132"/>
    <n v="0.34738564053307719"/>
    <x v="7"/>
    <n v="199896"/>
  </r>
  <r>
    <s v="TXN03838"/>
    <x v="3734"/>
    <x v="0"/>
    <x v="4"/>
    <x v="4"/>
    <n v="10"/>
    <n v="19531"/>
    <n v="195310"/>
    <n v="142014"/>
    <n v="53296"/>
    <n v="4"/>
    <x v="0"/>
    <n v="63"/>
    <x v="2"/>
    <x v="348"/>
    <n v="0.27287901285136451"/>
    <x v="6"/>
    <n v="195310"/>
  </r>
  <r>
    <s v="TXN03839"/>
    <x v="3735"/>
    <x v="4"/>
    <x v="2"/>
    <x v="6"/>
    <n v="3"/>
    <n v="12710"/>
    <n v="38130"/>
    <n v="25090"/>
    <n v="13040"/>
    <n v="4"/>
    <x v="1"/>
    <n v="99"/>
    <x v="1"/>
    <x v="71"/>
    <n v="0.34198793600839233"/>
    <x v="14"/>
    <n v="38130"/>
  </r>
  <r>
    <s v="TXN03840"/>
    <x v="3736"/>
    <x v="0"/>
    <x v="2"/>
    <x v="1"/>
    <n v="8"/>
    <n v="65007"/>
    <n v="520056"/>
    <n v="238227"/>
    <n v="281829"/>
    <n v="2"/>
    <x v="0"/>
    <n v="87"/>
    <x v="3"/>
    <x v="70"/>
    <n v="0.54192048548617844"/>
    <x v="9"/>
    <n v="520056"/>
  </r>
  <r>
    <s v="TXN03841"/>
    <x v="3737"/>
    <x v="0"/>
    <x v="5"/>
    <x v="5"/>
    <n v="7"/>
    <n v="21518"/>
    <n v="150626"/>
    <n v="99085"/>
    <n v="51541"/>
    <n v="5"/>
    <x v="0"/>
    <n v="87"/>
    <x v="2"/>
    <x v="54"/>
    <n v="0.34217864113765217"/>
    <x v="9"/>
    <n v="150626"/>
  </r>
  <r>
    <s v="TXN03842"/>
    <x v="3738"/>
    <x v="3"/>
    <x v="5"/>
    <x v="2"/>
    <n v="4"/>
    <n v="72335"/>
    <n v="289340"/>
    <n v="171773"/>
    <n v="117567"/>
    <n v="4"/>
    <x v="1"/>
    <n v="65"/>
    <x v="1"/>
    <x v="43"/>
    <n v="0.4063281952028755"/>
    <x v="6"/>
    <n v="289340"/>
  </r>
  <r>
    <s v="TXN03843"/>
    <x v="2712"/>
    <x v="1"/>
    <x v="1"/>
    <x v="3"/>
    <n v="3"/>
    <n v="13888"/>
    <n v="41664"/>
    <n v="35491"/>
    <n v="6173"/>
    <n v="2"/>
    <x v="0"/>
    <n v="99"/>
    <x v="3"/>
    <x v="140"/>
    <n v="0.14816148233486942"/>
    <x v="15"/>
    <n v="41664"/>
  </r>
  <r>
    <s v="TXN03844"/>
    <x v="3739"/>
    <x v="0"/>
    <x v="3"/>
    <x v="0"/>
    <n v="10"/>
    <n v="67211"/>
    <n v="672110"/>
    <n v="282456"/>
    <n v="389654"/>
    <n v="3"/>
    <x v="0"/>
    <n v="65"/>
    <x v="2"/>
    <x v="132"/>
    <n v="0.57974736278287775"/>
    <x v="7"/>
    <n v="672110"/>
  </r>
  <r>
    <s v="TXN03845"/>
    <x v="1965"/>
    <x v="0"/>
    <x v="1"/>
    <x v="3"/>
    <n v="10"/>
    <n v="56535"/>
    <n v="565350"/>
    <n v="228673"/>
    <n v="336677"/>
    <n v="4"/>
    <x v="2"/>
    <n v="63"/>
    <x v="2"/>
    <x v="166"/>
    <n v="0.5955195896347395"/>
    <x v="15"/>
    <n v="565350"/>
  </r>
  <r>
    <s v="TXN03846"/>
    <x v="3740"/>
    <x v="4"/>
    <x v="4"/>
    <x v="5"/>
    <n v="6"/>
    <n v="59292"/>
    <n v="355752"/>
    <n v="185288"/>
    <n v="170464"/>
    <n v="1"/>
    <x v="0"/>
    <n v="65"/>
    <x v="0"/>
    <x v="315"/>
    <n v="0.47916526119319075"/>
    <x v="5"/>
    <n v="355752"/>
  </r>
  <r>
    <s v="TXN03847"/>
    <x v="3741"/>
    <x v="5"/>
    <x v="2"/>
    <x v="2"/>
    <n v="10"/>
    <n v="28934"/>
    <n v="289340"/>
    <n v="153868"/>
    <n v="135472"/>
    <n v="1"/>
    <x v="3"/>
    <n v="55"/>
    <x v="0"/>
    <x v="194"/>
    <n v="0.46821040989838941"/>
    <x v="11"/>
    <n v="289340"/>
  </r>
  <r>
    <s v="TXN03848"/>
    <x v="3742"/>
    <x v="4"/>
    <x v="0"/>
    <x v="4"/>
    <n v="6"/>
    <n v="20992"/>
    <n v="125952"/>
    <n v="103332"/>
    <n v="22620"/>
    <n v="1"/>
    <x v="3"/>
    <n v="84"/>
    <x v="3"/>
    <x v="299"/>
    <n v="0.1795922256097561"/>
    <x v="15"/>
    <n v="125952"/>
  </r>
  <r>
    <s v="TXN03849"/>
    <x v="3743"/>
    <x v="1"/>
    <x v="5"/>
    <x v="6"/>
    <n v="6"/>
    <n v="16516"/>
    <n v="99096"/>
    <n v="85255"/>
    <n v="13841"/>
    <n v="2"/>
    <x v="3"/>
    <n v="57"/>
    <x v="3"/>
    <x v="360"/>
    <n v="0.13967264067167193"/>
    <x v="4"/>
    <n v="99096"/>
  </r>
  <r>
    <s v="TXN03850"/>
    <x v="3744"/>
    <x v="1"/>
    <x v="2"/>
    <x v="0"/>
    <n v="7"/>
    <n v="73230"/>
    <n v="512610"/>
    <n v="236240"/>
    <n v="276370"/>
    <n v="2"/>
    <x v="3"/>
    <n v="54"/>
    <x v="0"/>
    <x v="161"/>
    <n v="0.53914281812684106"/>
    <x v="8"/>
    <n v="512610"/>
  </r>
  <r>
    <s v="TXN03851"/>
    <x v="3243"/>
    <x v="3"/>
    <x v="5"/>
    <x v="2"/>
    <n v="7"/>
    <n v="15616"/>
    <n v="109312"/>
    <n v="56257"/>
    <n v="53055"/>
    <n v="4"/>
    <x v="3"/>
    <n v="78"/>
    <x v="1"/>
    <x v="230"/>
    <n v="0.48535384953161592"/>
    <x v="10"/>
    <n v="109312"/>
  </r>
  <r>
    <s v="TXN03852"/>
    <x v="3745"/>
    <x v="4"/>
    <x v="5"/>
    <x v="2"/>
    <n v="7"/>
    <n v="55225"/>
    <n v="386575"/>
    <n v="305214"/>
    <n v="81361"/>
    <n v="4"/>
    <x v="3"/>
    <n v="87"/>
    <x v="3"/>
    <x v="261"/>
    <n v="0.21046627433227705"/>
    <x v="12"/>
    <n v="386575"/>
  </r>
  <r>
    <s v="TXN03853"/>
    <x v="3746"/>
    <x v="1"/>
    <x v="4"/>
    <x v="6"/>
    <n v="1"/>
    <n v="62606"/>
    <n v="62606"/>
    <n v="44637"/>
    <n v="17969"/>
    <n v="1"/>
    <x v="1"/>
    <n v="51"/>
    <x v="2"/>
    <x v="267"/>
    <n v="0.28701721879692044"/>
    <x v="2"/>
    <n v="62606"/>
  </r>
  <r>
    <s v="TXN03854"/>
    <x v="3747"/>
    <x v="5"/>
    <x v="2"/>
    <x v="6"/>
    <n v="5"/>
    <n v="34782"/>
    <n v="173910"/>
    <n v="69996"/>
    <n v="103914"/>
    <n v="3"/>
    <x v="3"/>
    <n v="87"/>
    <x v="3"/>
    <x v="436"/>
    <n v="0.59751595652923928"/>
    <x v="12"/>
    <n v="173910"/>
  </r>
  <r>
    <s v="TXN03855"/>
    <x v="3748"/>
    <x v="3"/>
    <x v="1"/>
    <x v="6"/>
    <n v="8"/>
    <n v="33523"/>
    <n v="268184"/>
    <n v="207002"/>
    <n v="61182"/>
    <n v="3"/>
    <x v="0"/>
    <n v="57"/>
    <x v="0"/>
    <x v="147"/>
    <n v="0.22813441517763924"/>
    <x v="7"/>
    <n v="268184"/>
  </r>
  <r>
    <s v="TXN03856"/>
    <x v="3749"/>
    <x v="0"/>
    <x v="3"/>
    <x v="5"/>
    <n v="3"/>
    <n v="53565"/>
    <n v="160695"/>
    <n v="75480"/>
    <n v="85215"/>
    <n v="4"/>
    <x v="3"/>
    <n v="84"/>
    <x v="3"/>
    <x v="51"/>
    <n v="0.53029030150284706"/>
    <x v="14"/>
    <n v="160695"/>
  </r>
  <r>
    <s v="TXN03857"/>
    <x v="3750"/>
    <x v="2"/>
    <x v="4"/>
    <x v="4"/>
    <n v="8"/>
    <n v="24504"/>
    <n v="196032"/>
    <n v="110121"/>
    <n v="85911"/>
    <n v="5"/>
    <x v="0"/>
    <n v="87"/>
    <x v="0"/>
    <x v="126"/>
    <n v="0.43824987757100881"/>
    <x v="2"/>
    <n v="196032"/>
  </r>
  <r>
    <s v="TXN03858"/>
    <x v="3751"/>
    <x v="3"/>
    <x v="5"/>
    <x v="5"/>
    <n v="3"/>
    <n v="71797"/>
    <n v="215391"/>
    <n v="170331"/>
    <n v="45060"/>
    <n v="2"/>
    <x v="3"/>
    <n v="89"/>
    <x v="3"/>
    <x v="473"/>
    <n v="0.20920094154351854"/>
    <x v="10"/>
    <n v="215391"/>
  </r>
  <r>
    <s v="TXN03859"/>
    <x v="3752"/>
    <x v="3"/>
    <x v="4"/>
    <x v="5"/>
    <n v="3"/>
    <n v="4099"/>
    <n v="12297"/>
    <n v="10932"/>
    <n v="1365"/>
    <n v="3"/>
    <x v="3"/>
    <n v="54"/>
    <x v="0"/>
    <x v="364"/>
    <n v="0.11100268358136131"/>
    <x v="0"/>
    <n v="12297"/>
  </r>
  <r>
    <s v="TXN03860"/>
    <x v="3753"/>
    <x v="5"/>
    <x v="0"/>
    <x v="0"/>
    <n v="3"/>
    <n v="26958"/>
    <n v="80874"/>
    <n v="50005"/>
    <n v="30869"/>
    <n v="2"/>
    <x v="0"/>
    <n v="90"/>
    <x v="0"/>
    <x v="114"/>
    <n v="0.38169250933550958"/>
    <x v="1"/>
    <n v="80874"/>
  </r>
  <r>
    <s v="TXN03861"/>
    <x v="3754"/>
    <x v="3"/>
    <x v="2"/>
    <x v="2"/>
    <n v="7"/>
    <n v="9928"/>
    <n v="69496"/>
    <n v="41046"/>
    <n v="28450"/>
    <n v="5"/>
    <x v="0"/>
    <n v="76"/>
    <x v="2"/>
    <x v="367"/>
    <n v="0.40937607919880281"/>
    <x v="11"/>
    <n v="69496"/>
  </r>
  <r>
    <s v="TXN03862"/>
    <x v="3755"/>
    <x v="5"/>
    <x v="1"/>
    <x v="5"/>
    <n v="9"/>
    <n v="76757"/>
    <n v="690813"/>
    <n v="354236"/>
    <n v="336577"/>
    <n v="2"/>
    <x v="1"/>
    <n v="99"/>
    <x v="0"/>
    <x v="6"/>
    <n v="0.48721868291418952"/>
    <x v="6"/>
    <n v="690813"/>
  </r>
  <r>
    <s v="TXN03863"/>
    <x v="3756"/>
    <x v="5"/>
    <x v="1"/>
    <x v="2"/>
    <n v="10"/>
    <n v="7479"/>
    <n v="74790"/>
    <n v="49305"/>
    <n v="25485"/>
    <n v="2"/>
    <x v="2"/>
    <n v="67"/>
    <x v="3"/>
    <x v="409"/>
    <n v="0.34075411151223428"/>
    <x v="5"/>
    <n v="74790"/>
  </r>
  <r>
    <s v="TXN03864"/>
    <x v="3757"/>
    <x v="5"/>
    <x v="4"/>
    <x v="2"/>
    <n v="6"/>
    <n v="25434"/>
    <n v="152604"/>
    <n v="120017"/>
    <n v="32587"/>
    <n v="3"/>
    <x v="2"/>
    <n v="82"/>
    <x v="0"/>
    <x v="259"/>
    <n v="0.21353961888286022"/>
    <x v="7"/>
    <n v="152604"/>
  </r>
  <r>
    <s v="TXN03865"/>
    <x v="3758"/>
    <x v="5"/>
    <x v="1"/>
    <x v="6"/>
    <n v="5"/>
    <n v="43550"/>
    <n v="217750"/>
    <n v="180822"/>
    <n v="36928"/>
    <n v="3"/>
    <x v="2"/>
    <n v="60"/>
    <x v="0"/>
    <x v="324"/>
    <n v="0.16958897818599311"/>
    <x v="10"/>
    <n v="217750"/>
  </r>
  <r>
    <s v="TXN03866"/>
    <x v="3759"/>
    <x v="3"/>
    <x v="5"/>
    <x v="0"/>
    <n v="6"/>
    <n v="23614"/>
    <n v="141684"/>
    <n v="104488"/>
    <n v="37196"/>
    <n v="1"/>
    <x v="1"/>
    <n v="72"/>
    <x v="0"/>
    <x v="136"/>
    <n v="0.26252787894187063"/>
    <x v="9"/>
    <n v="141684"/>
  </r>
  <r>
    <s v="TXN03867"/>
    <x v="3760"/>
    <x v="0"/>
    <x v="4"/>
    <x v="0"/>
    <n v="4"/>
    <n v="56601"/>
    <n v="226404"/>
    <n v="160711"/>
    <n v="65693"/>
    <n v="2"/>
    <x v="2"/>
    <n v="97"/>
    <x v="3"/>
    <x v="51"/>
    <n v="0.29015830109008672"/>
    <x v="14"/>
    <n v="226404"/>
  </r>
  <r>
    <s v="TXN03868"/>
    <x v="3761"/>
    <x v="0"/>
    <x v="2"/>
    <x v="0"/>
    <n v="1"/>
    <n v="24157"/>
    <n v="24157"/>
    <n v="10765"/>
    <n v="13392"/>
    <n v="5"/>
    <x v="3"/>
    <n v="71"/>
    <x v="3"/>
    <x v="491"/>
    <n v="0.55437347352734201"/>
    <x v="8"/>
    <n v="24157"/>
  </r>
  <r>
    <s v="TXN03869"/>
    <x v="3762"/>
    <x v="2"/>
    <x v="5"/>
    <x v="6"/>
    <n v="4"/>
    <n v="52128"/>
    <n v="208512"/>
    <n v="181340"/>
    <n v="27172"/>
    <n v="5"/>
    <x v="1"/>
    <n v="52"/>
    <x v="0"/>
    <x v="373"/>
    <n v="0.13031384284837325"/>
    <x v="0"/>
    <n v="208512"/>
  </r>
  <r>
    <s v="TXN03870"/>
    <x v="3763"/>
    <x v="2"/>
    <x v="1"/>
    <x v="3"/>
    <n v="1"/>
    <n v="20053"/>
    <n v="20053"/>
    <n v="16239"/>
    <n v="3814"/>
    <n v="5"/>
    <x v="0"/>
    <n v="53"/>
    <x v="0"/>
    <x v="299"/>
    <n v="0.19019598065127413"/>
    <x v="15"/>
    <n v="20053"/>
  </r>
  <r>
    <s v="TXN03871"/>
    <x v="3764"/>
    <x v="4"/>
    <x v="3"/>
    <x v="6"/>
    <n v="4"/>
    <n v="49197"/>
    <n v="196788"/>
    <n v="129016"/>
    <n v="67772"/>
    <n v="1"/>
    <x v="2"/>
    <n v="77"/>
    <x v="3"/>
    <x v="177"/>
    <n v="0.34439091814541539"/>
    <x v="10"/>
    <n v="196788"/>
  </r>
  <r>
    <s v="TXN03872"/>
    <x v="3765"/>
    <x v="4"/>
    <x v="5"/>
    <x v="5"/>
    <n v="10"/>
    <n v="25327"/>
    <n v="253270"/>
    <n v="185249"/>
    <n v="68021"/>
    <n v="2"/>
    <x v="1"/>
    <n v="65"/>
    <x v="0"/>
    <x v="258"/>
    <n v="0.26857109014095631"/>
    <x v="10"/>
    <n v="253270"/>
  </r>
  <r>
    <s v="TXN03873"/>
    <x v="3766"/>
    <x v="3"/>
    <x v="4"/>
    <x v="6"/>
    <n v="4"/>
    <n v="51391"/>
    <n v="205564"/>
    <n v="158306"/>
    <n v="47258"/>
    <n v="3"/>
    <x v="0"/>
    <n v="73"/>
    <x v="0"/>
    <x v="332"/>
    <n v="0.22989433947578369"/>
    <x v="6"/>
    <n v="205564"/>
  </r>
  <r>
    <s v="TXN03874"/>
    <x v="3767"/>
    <x v="5"/>
    <x v="2"/>
    <x v="5"/>
    <n v="7"/>
    <n v="5230"/>
    <n v="36610"/>
    <n v="29500"/>
    <n v="7110"/>
    <n v="4"/>
    <x v="3"/>
    <n v="69"/>
    <x v="2"/>
    <x v="183"/>
    <n v="0.19420923245015023"/>
    <x v="13"/>
    <n v="36610"/>
  </r>
  <r>
    <s v="TXN03875"/>
    <x v="3768"/>
    <x v="2"/>
    <x v="4"/>
    <x v="0"/>
    <n v="2"/>
    <n v="2635"/>
    <n v="5270"/>
    <n v="2620"/>
    <n v="2650"/>
    <n v="3"/>
    <x v="1"/>
    <n v="52"/>
    <x v="0"/>
    <x v="459"/>
    <n v="0.50284629981024664"/>
    <x v="0"/>
    <n v="5270"/>
  </r>
  <r>
    <s v="TXN03876"/>
    <x v="3769"/>
    <x v="2"/>
    <x v="2"/>
    <x v="5"/>
    <n v="1"/>
    <n v="70283"/>
    <n v="70283"/>
    <n v="57495"/>
    <n v="12788"/>
    <n v="5"/>
    <x v="0"/>
    <n v="54"/>
    <x v="0"/>
    <x v="85"/>
    <n v="0.18195011595976268"/>
    <x v="0"/>
    <n v="70283"/>
  </r>
  <r>
    <s v="TXN03877"/>
    <x v="3770"/>
    <x v="4"/>
    <x v="5"/>
    <x v="2"/>
    <n v="10"/>
    <n v="11162"/>
    <n v="111620"/>
    <n v="80401"/>
    <n v="31219"/>
    <n v="5"/>
    <x v="1"/>
    <n v="60"/>
    <x v="1"/>
    <x v="277"/>
    <n v="0.27969001970972945"/>
    <x v="5"/>
    <n v="111620"/>
  </r>
  <r>
    <s v="TXN03878"/>
    <x v="3771"/>
    <x v="4"/>
    <x v="4"/>
    <x v="0"/>
    <n v="5"/>
    <n v="48357"/>
    <n v="241785"/>
    <n v="151550"/>
    <n v="90235"/>
    <n v="5"/>
    <x v="2"/>
    <n v="85"/>
    <x v="1"/>
    <x v="389"/>
    <n v="0.37320346588911635"/>
    <x v="7"/>
    <n v="241785"/>
  </r>
  <r>
    <s v="TXN03879"/>
    <x v="3772"/>
    <x v="3"/>
    <x v="0"/>
    <x v="6"/>
    <n v="1"/>
    <n v="79558"/>
    <n v="79558"/>
    <n v="37977"/>
    <n v="41581"/>
    <n v="5"/>
    <x v="3"/>
    <n v="91"/>
    <x v="1"/>
    <x v="32"/>
    <n v="0.52265014203474192"/>
    <x v="10"/>
    <n v="79558"/>
  </r>
  <r>
    <s v="TXN03880"/>
    <x v="3773"/>
    <x v="1"/>
    <x v="0"/>
    <x v="6"/>
    <n v="4"/>
    <n v="61457"/>
    <n v="245828"/>
    <n v="203177"/>
    <n v="42651"/>
    <n v="3"/>
    <x v="1"/>
    <n v="64"/>
    <x v="0"/>
    <x v="6"/>
    <n v="0.17349935727419172"/>
    <x v="6"/>
    <n v="245828"/>
  </r>
  <r>
    <s v="TXN03881"/>
    <x v="3774"/>
    <x v="0"/>
    <x v="0"/>
    <x v="1"/>
    <n v="7"/>
    <n v="3420"/>
    <n v="23940"/>
    <n v="19874"/>
    <n v="4066"/>
    <n v="4"/>
    <x v="3"/>
    <n v="86"/>
    <x v="3"/>
    <x v="435"/>
    <n v="0.16984126984126985"/>
    <x v="15"/>
    <n v="23940"/>
  </r>
  <r>
    <s v="TXN03882"/>
    <x v="3775"/>
    <x v="1"/>
    <x v="0"/>
    <x v="6"/>
    <n v="3"/>
    <n v="45162"/>
    <n v="135486"/>
    <n v="87321"/>
    <n v="48165"/>
    <n v="5"/>
    <x v="3"/>
    <n v="53"/>
    <x v="0"/>
    <x v="357"/>
    <n v="0.3554979850316638"/>
    <x v="3"/>
    <n v="135486"/>
  </r>
  <r>
    <s v="TXN03883"/>
    <x v="3776"/>
    <x v="1"/>
    <x v="3"/>
    <x v="4"/>
    <n v="8"/>
    <n v="63051"/>
    <n v="504408"/>
    <n v="206355"/>
    <n v="298053"/>
    <n v="4"/>
    <x v="0"/>
    <n v="86"/>
    <x v="3"/>
    <x v="317"/>
    <n v="0.59089665508873768"/>
    <x v="15"/>
    <n v="504408"/>
  </r>
  <r>
    <s v="TXN03884"/>
    <x v="3777"/>
    <x v="5"/>
    <x v="4"/>
    <x v="6"/>
    <n v="6"/>
    <n v="63051"/>
    <n v="378306"/>
    <n v="240372"/>
    <n v="137934"/>
    <n v="5"/>
    <x v="3"/>
    <n v="76"/>
    <x v="0"/>
    <x v="271"/>
    <n v="0.36460960175096352"/>
    <x v="16"/>
    <n v="378306"/>
  </r>
  <r>
    <s v="TXN03885"/>
    <x v="3778"/>
    <x v="5"/>
    <x v="0"/>
    <x v="1"/>
    <n v="9"/>
    <n v="46008"/>
    <n v="414072"/>
    <n v="255354"/>
    <n v="158718"/>
    <n v="5"/>
    <x v="3"/>
    <n v="68"/>
    <x v="2"/>
    <x v="149"/>
    <n v="0.38331014895960125"/>
    <x v="10"/>
    <n v="414072"/>
  </r>
  <r>
    <s v="TXN03886"/>
    <x v="3779"/>
    <x v="5"/>
    <x v="4"/>
    <x v="5"/>
    <n v="3"/>
    <n v="57598"/>
    <n v="172794"/>
    <n v="81237"/>
    <n v="91557"/>
    <n v="4"/>
    <x v="0"/>
    <n v="79"/>
    <x v="1"/>
    <x v="91"/>
    <n v="0.52986214799124964"/>
    <x v="11"/>
    <n v="172794"/>
  </r>
  <r>
    <s v="TXN03887"/>
    <x v="3780"/>
    <x v="3"/>
    <x v="3"/>
    <x v="4"/>
    <n v="10"/>
    <n v="45184"/>
    <n v="451840"/>
    <n v="264850"/>
    <n v="186990"/>
    <n v="1"/>
    <x v="0"/>
    <n v="50"/>
    <x v="1"/>
    <x v="474"/>
    <n v="0.41384118271954673"/>
    <x v="3"/>
    <n v="451840"/>
  </r>
  <r>
    <s v="TXN03888"/>
    <x v="3781"/>
    <x v="5"/>
    <x v="1"/>
    <x v="4"/>
    <n v="6"/>
    <n v="43376"/>
    <n v="260256"/>
    <n v="199514"/>
    <n v="60742"/>
    <n v="5"/>
    <x v="0"/>
    <n v="84"/>
    <x v="0"/>
    <x v="146"/>
    <n v="0.23339327431452109"/>
    <x v="16"/>
    <n v="260256"/>
  </r>
  <r>
    <s v="TXN03889"/>
    <x v="1339"/>
    <x v="1"/>
    <x v="0"/>
    <x v="2"/>
    <n v="5"/>
    <n v="66846"/>
    <n v="334230"/>
    <n v="155314"/>
    <n v="178916"/>
    <n v="2"/>
    <x v="3"/>
    <n v="85"/>
    <x v="3"/>
    <x v="330"/>
    <n v="0.53530802142237377"/>
    <x v="13"/>
    <n v="334230"/>
  </r>
  <r>
    <s v="TXN03890"/>
    <x v="3782"/>
    <x v="1"/>
    <x v="0"/>
    <x v="2"/>
    <n v="10"/>
    <n v="57831"/>
    <n v="578310"/>
    <n v="326344"/>
    <n v="251966"/>
    <n v="4"/>
    <x v="3"/>
    <n v="53"/>
    <x v="3"/>
    <x v="305"/>
    <n v="0.43569365911016583"/>
    <x v="11"/>
    <n v="578310"/>
  </r>
  <r>
    <s v="TXN03891"/>
    <x v="3783"/>
    <x v="5"/>
    <x v="1"/>
    <x v="2"/>
    <n v="2"/>
    <n v="44714"/>
    <n v="89428"/>
    <n v="68013"/>
    <n v="21415"/>
    <n v="3"/>
    <x v="2"/>
    <n v="66"/>
    <x v="0"/>
    <x v="403"/>
    <n v="0.23946638636668605"/>
    <x v="11"/>
    <n v="89428"/>
  </r>
  <r>
    <s v="TXN03892"/>
    <x v="3784"/>
    <x v="2"/>
    <x v="4"/>
    <x v="4"/>
    <n v="6"/>
    <n v="70367"/>
    <n v="422202"/>
    <n v="375830"/>
    <n v="46372"/>
    <n v="5"/>
    <x v="3"/>
    <n v="80"/>
    <x v="1"/>
    <x v="297"/>
    <n v="0.1098336815079038"/>
    <x v="13"/>
    <n v="422202"/>
  </r>
  <r>
    <s v="TXN03893"/>
    <x v="2383"/>
    <x v="5"/>
    <x v="2"/>
    <x v="3"/>
    <n v="10"/>
    <n v="5177"/>
    <n v="51770"/>
    <n v="44431"/>
    <n v="7339"/>
    <n v="2"/>
    <x v="0"/>
    <n v="95"/>
    <x v="0"/>
    <x v="350"/>
    <n v="0.14176163801429401"/>
    <x v="6"/>
    <n v="51770"/>
  </r>
  <r>
    <s v="TXN03894"/>
    <x v="938"/>
    <x v="5"/>
    <x v="4"/>
    <x v="5"/>
    <n v="8"/>
    <n v="67416"/>
    <n v="539328"/>
    <n v="403937"/>
    <n v="135391"/>
    <n v="2"/>
    <x v="2"/>
    <n v="54"/>
    <x v="3"/>
    <x v="89"/>
    <n v="0.25103647502076659"/>
    <x v="10"/>
    <n v="539328"/>
  </r>
  <r>
    <s v="TXN03895"/>
    <x v="3785"/>
    <x v="1"/>
    <x v="1"/>
    <x v="3"/>
    <n v="6"/>
    <n v="68380"/>
    <n v="410280"/>
    <n v="347174"/>
    <n v="63106"/>
    <n v="2"/>
    <x v="1"/>
    <n v="79"/>
    <x v="0"/>
    <x v="196"/>
    <n v="0.15381203080822853"/>
    <x v="3"/>
    <n v="410280"/>
  </r>
  <r>
    <s v="TXN03896"/>
    <x v="3786"/>
    <x v="5"/>
    <x v="3"/>
    <x v="2"/>
    <n v="3"/>
    <n v="23043"/>
    <n v="69129"/>
    <n v="29395"/>
    <n v="39734"/>
    <n v="2"/>
    <x v="2"/>
    <n v="68"/>
    <x v="0"/>
    <x v="396"/>
    <n v="0.57478048286536765"/>
    <x v="15"/>
    <n v="69129"/>
  </r>
  <r>
    <s v="TXN03897"/>
    <x v="669"/>
    <x v="2"/>
    <x v="2"/>
    <x v="0"/>
    <n v="4"/>
    <n v="66089"/>
    <n v="264356"/>
    <n v="161930"/>
    <n v="102426"/>
    <n v="2"/>
    <x v="3"/>
    <n v="78"/>
    <x v="0"/>
    <x v="136"/>
    <n v="0.387454795805656"/>
    <x v="9"/>
    <n v="264356"/>
  </r>
  <r>
    <s v="TXN03898"/>
    <x v="3787"/>
    <x v="0"/>
    <x v="2"/>
    <x v="3"/>
    <n v="10"/>
    <n v="11391"/>
    <n v="113910"/>
    <n v="81002"/>
    <n v="32908"/>
    <n v="4"/>
    <x v="2"/>
    <n v="82"/>
    <x v="2"/>
    <x v="266"/>
    <n v="0.28889474146255817"/>
    <x v="9"/>
    <n v="113910"/>
  </r>
  <r>
    <s v="TXN03899"/>
    <x v="3788"/>
    <x v="3"/>
    <x v="3"/>
    <x v="6"/>
    <n v="5"/>
    <n v="29435"/>
    <n v="147175"/>
    <n v="85510"/>
    <n v="61665"/>
    <n v="2"/>
    <x v="2"/>
    <n v="61"/>
    <x v="3"/>
    <x v="108"/>
    <n v="0.41899099711228127"/>
    <x v="2"/>
    <n v="147175"/>
  </r>
  <r>
    <s v="TXN03900"/>
    <x v="3789"/>
    <x v="5"/>
    <x v="2"/>
    <x v="6"/>
    <n v="5"/>
    <n v="19832"/>
    <n v="99160"/>
    <n v="74368"/>
    <n v="24792"/>
    <n v="1"/>
    <x v="2"/>
    <n v="90"/>
    <x v="0"/>
    <x v="321"/>
    <n v="0.25002016942315447"/>
    <x v="8"/>
    <n v="99160"/>
  </r>
  <r>
    <s v="TXN03901"/>
    <x v="3790"/>
    <x v="5"/>
    <x v="1"/>
    <x v="3"/>
    <n v="3"/>
    <n v="49379"/>
    <n v="148137"/>
    <n v="93030"/>
    <n v="55107"/>
    <n v="2"/>
    <x v="1"/>
    <n v="81"/>
    <x v="1"/>
    <x v="222"/>
    <n v="0.3720002430182871"/>
    <x v="8"/>
    <n v="148137"/>
  </r>
  <r>
    <s v="TXN03902"/>
    <x v="3791"/>
    <x v="4"/>
    <x v="2"/>
    <x v="4"/>
    <n v="1"/>
    <n v="64994"/>
    <n v="64994"/>
    <n v="28035"/>
    <n v="36959"/>
    <n v="4"/>
    <x v="0"/>
    <n v="79"/>
    <x v="2"/>
    <x v="363"/>
    <n v="0.56865249099916915"/>
    <x v="8"/>
    <n v="64994"/>
  </r>
  <r>
    <s v="TXN03903"/>
    <x v="3792"/>
    <x v="4"/>
    <x v="3"/>
    <x v="4"/>
    <n v="6"/>
    <n v="46033"/>
    <n v="276198"/>
    <n v="134486"/>
    <n v="141712"/>
    <n v="2"/>
    <x v="1"/>
    <n v="93"/>
    <x v="2"/>
    <x v="490"/>
    <n v="0.51308119537433294"/>
    <x v="4"/>
    <n v="276198"/>
  </r>
  <r>
    <s v="TXN03904"/>
    <x v="1095"/>
    <x v="2"/>
    <x v="3"/>
    <x v="0"/>
    <n v="5"/>
    <n v="77383"/>
    <n v="386915"/>
    <n v="299296"/>
    <n v="87619"/>
    <n v="4"/>
    <x v="3"/>
    <n v="90"/>
    <x v="1"/>
    <x v="432"/>
    <n v="0.22645542302572916"/>
    <x v="12"/>
    <n v="386915"/>
  </r>
  <r>
    <s v="TXN03905"/>
    <x v="3793"/>
    <x v="0"/>
    <x v="2"/>
    <x v="1"/>
    <n v="2"/>
    <n v="25098"/>
    <n v="50196"/>
    <n v="20849"/>
    <n v="29347"/>
    <n v="4"/>
    <x v="2"/>
    <n v="60"/>
    <x v="0"/>
    <x v="315"/>
    <n v="0.58464817913777989"/>
    <x v="5"/>
    <n v="50196"/>
  </r>
  <r>
    <s v="TXN03906"/>
    <x v="3794"/>
    <x v="2"/>
    <x v="2"/>
    <x v="1"/>
    <n v="10"/>
    <n v="41344"/>
    <n v="413440"/>
    <n v="198368"/>
    <n v="215072"/>
    <n v="2"/>
    <x v="2"/>
    <n v="76"/>
    <x v="1"/>
    <x v="442"/>
    <n v="0.52020123839009291"/>
    <x v="0"/>
    <n v="413440"/>
  </r>
  <r>
    <s v="TXN03907"/>
    <x v="3795"/>
    <x v="1"/>
    <x v="5"/>
    <x v="6"/>
    <n v="3"/>
    <n v="53192"/>
    <n v="159576"/>
    <n v="66346"/>
    <n v="93230"/>
    <n v="2"/>
    <x v="0"/>
    <n v="59"/>
    <x v="1"/>
    <x v="349"/>
    <n v="0.58423572467037654"/>
    <x v="4"/>
    <n v="159576"/>
  </r>
  <r>
    <s v="TXN03908"/>
    <x v="3796"/>
    <x v="1"/>
    <x v="4"/>
    <x v="1"/>
    <n v="8"/>
    <n v="59581"/>
    <n v="476648"/>
    <n v="395240"/>
    <n v="81408"/>
    <n v="3"/>
    <x v="2"/>
    <n v="58"/>
    <x v="3"/>
    <x v="423"/>
    <n v="0.17079270237156141"/>
    <x v="6"/>
    <n v="476648"/>
  </r>
  <r>
    <s v="TXN03909"/>
    <x v="3797"/>
    <x v="4"/>
    <x v="4"/>
    <x v="4"/>
    <n v="3"/>
    <n v="7076"/>
    <n v="21228"/>
    <n v="18827"/>
    <n v="2401"/>
    <n v="4"/>
    <x v="3"/>
    <n v="100"/>
    <x v="3"/>
    <x v="131"/>
    <n v="0.11310533257961183"/>
    <x v="2"/>
    <n v="21228"/>
  </r>
  <r>
    <s v="TXN03910"/>
    <x v="3798"/>
    <x v="4"/>
    <x v="5"/>
    <x v="1"/>
    <n v="4"/>
    <n v="39603"/>
    <n v="158412"/>
    <n v="77975"/>
    <n v="80437"/>
    <n v="5"/>
    <x v="2"/>
    <n v="85"/>
    <x v="1"/>
    <x v="1"/>
    <n v="0.5077708759437416"/>
    <x v="1"/>
    <n v="158412"/>
  </r>
  <r>
    <s v="TXN03911"/>
    <x v="3799"/>
    <x v="3"/>
    <x v="1"/>
    <x v="2"/>
    <n v="10"/>
    <n v="14929"/>
    <n v="149290"/>
    <n v="78153"/>
    <n v="71137"/>
    <n v="3"/>
    <x v="1"/>
    <n v="93"/>
    <x v="2"/>
    <x v="143"/>
    <n v="0.4765021099872731"/>
    <x v="11"/>
    <n v="149290"/>
  </r>
  <r>
    <s v="TXN03912"/>
    <x v="3800"/>
    <x v="1"/>
    <x v="0"/>
    <x v="4"/>
    <n v="8"/>
    <n v="17406"/>
    <n v="139248"/>
    <n v="93605"/>
    <n v="45643"/>
    <n v="5"/>
    <x v="0"/>
    <n v="90"/>
    <x v="2"/>
    <x v="358"/>
    <n v="0.32778208663679193"/>
    <x v="13"/>
    <n v="139248"/>
  </r>
  <r>
    <s v="TXN03913"/>
    <x v="3801"/>
    <x v="4"/>
    <x v="1"/>
    <x v="5"/>
    <n v="9"/>
    <n v="6119"/>
    <n v="55071"/>
    <n v="42150"/>
    <n v="12921"/>
    <n v="2"/>
    <x v="3"/>
    <n v="56"/>
    <x v="1"/>
    <x v="186"/>
    <n v="0.23462439396415535"/>
    <x v="7"/>
    <n v="55071"/>
  </r>
  <r>
    <s v="TXN03914"/>
    <x v="3802"/>
    <x v="5"/>
    <x v="0"/>
    <x v="4"/>
    <n v="3"/>
    <n v="30610"/>
    <n v="91830"/>
    <n v="75681"/>
    <n v="16149"/>
    <n v="4"/>
    <x v="0"/>
    <n v="60"/>
    <x v="2"/>
    <x v="394"/>
    <n v="0.17585756288794513"/>
    <x v="13"/>
    <n v="91830"/>
  </r>
  <r>
    <s v="TXN03915"/>
    <x v="3803"/>
    <x v="5"/>
    <x v="1"/>
    <x v="6"/>
    <n v="4"/>
    <n v="39272"/>
    <n v="157088"/>
    <n v="121543"/>
    <n v="35545"/>
    <n v="5"/>
    <x v="2"/>
    <n v="56"/>
    <x v="2"/>
    <x v="222"/>
    <n v="0.22627444489712772"/>
    <x v="8"/>
    <n v="157088"/>
  </r>
  <r>
    <s v="TXN03916"/>
    <x v="3804"/>
    <x v="0"/>
    <x v="3"/>
    <x v="4"/>
    <n v="10"/>
    <n v="71465"/>
    <n v="714650"/>
    <n v="304387"/>
    <n v="410263"/>
    <n v="1"/>
    <x v="1"/>
    <n v="88"/>
    <x v="3"/>
    <x v="33"/>
    <n v="0.57407542153501712"/>
    <x v="10"/>
    <n v="714650"/>
  </r>
  <r>
    <s v="TXN03917"/>
    <x v="3805"/>
    <x v="2"/>
    <x v="4"/>
    <x v="6"/>
    <n v="8"/>
    <n v="41866"/>
    <n v="334928"/>
    <n v="162390"/>
    <n v="172538"/>
    <n v="1"/>
    <x v="2"/>
    <n v="68"/>
    <x v="1"/>
    <x v="270"/>
    <n v="0.5151495246739598"/>
    <x v="2"/>
    <n v="334928"/>
  </r>
  <r>
    <s v="TXN03918"/>
    <x v="3806"/>
    <x v="3"/>
    <x v="1"/>
    <x v="6"/>
    <n v="5"/>
    <n v="1824"/>
    <n v="9120"/>
    <n v="8071"/>
    <n v="1049"/>
    <n v="5"/>
    <x v="2"/>
    <n v="81"/>
    <x v="2"/>
    <x v="79"/>
    <n v="0.1150219298245614"/>
    <x v="11"/>
    <n v="9120"/>
  </r>
  <r>
    <s v="TXN03919"/>
    <x v="3807"/>
    <x v="5"/>
    <x v="1"/>
    <x v="2"/>
    <n v="8"/>
    <n v="48818"/>
    <n v="390544"/>
    <n v="253285"/>
    <n v="137259"/>
    <n v="3"/>
    <x v="2"/>
    <n v="96"/>
    <x v="1"/>
    <x v="468"/>
    <n v="0.35145591789913555"/>
    <x v="7"/>
    <n v="390544"/>
  </r>
  <r>
    <s v="TXN03920"/>
    <x v="1906"/>
    <x v="2"/>
    <x v="5"/>
    <x v="3"/>
    <n v="7"/>
    <n v="41311"/>
    <n v="289177"/>
    <n v="165570"/>
    <n v="123607"/>
    <n v="1"/>
    <x v="3"/>
    <n v="67"/>
    <x v="2"/>
    <x v="495"/>
    <n v="0.42744409133506467"/>
    <x v="9"/>
    <n v="289177"/>
  </r>
  <r>
    <s v="TXN03921"/>
    <x v="3808"/>
    <x v="2"/>
    <x v="5"/>
    <x v="4"/>
    <n v="6"/>
    <n v="58527"/>
    <n v="351162"/>
    <n v="156706"/>
    <n v="194456"/>
    <n v="1"/>
    <x v="1"/>
    <n v="76"/>
    <x v="0"/>
    <x v="484"/>
    <n v="0.55375012102676258"/>
    <x v="1"/>
    <n v="351162"/>
  </r>
  <r>
    <s v="TXN03922"/>
    <x v="3809"/>
    <x v="0"/>
    <x v="3"/>
    <x v="2"/>
    <n v="6"/>
    <n v="20450"/>
    <n v="122700"/>
    <n v="109355"/>
    <n v="13345"/>
    <n v="5"/>
    <x v="1"/>
    <n v="88"/>
    <x v="1"/>
    <x v="410"/>
    <n v="0.10876120619396903"/>
    <x v="16"/>
    <n v="122700"/>
  </r>
  <r>
    <s v="TXN03923"/>
    <x v="2042"/>
    <x v="4"/>
    <x v="3"/>
    <x v="5"/>
    <n v="8"/>
    <n v="73462"/>
    <n v="587696"/>
    <n v="475064"/>
    <n v="112632"/>
    <n v="2"/>
    <x v="3"/>
    <n v="89"/>
    <x v="3"/>
    <x v="310"/>
    <n v="0.1916501048160954"/>
    <x v="1"/>
    <n v="587696"/>
  </r>
  <r>
    <s v="TXN03924"/>
    <x v="3810"/>
    <x v="3"/>
    <x v="4"/>
    <x v="0"/>
    <n v="5"/>
    <n v="24980"/>
    <n v="124900"/>
    <n v="101165"/>
    <n v="23735"/>
    <n v="5"/>
    <x v="3"/>
    <n v="79"/>
    <x v="1"/>
    <x v="291"/>
    <n v="0.1900320256204964"/>
    <x v="14"/>
    <n v="124900"/>
  </r>
  <r>
    <s v="TXN03925"/>
    <x v="3811"/>
    <x v="0"/>
    <x v="5"/>
    <x v="2"/>
    <n v="4"/>
    <n v="54635"/>
    <n v="218540"/>
    <n v="156874"/>
    <n v="61666"/>
    <n v="5"/>
    <x v="0"/>
    <n v="55"/>
    <x v="1"/>
    <x v="42"/>
    <n v="0.28217259998169669"/>
    <x v="5"/>
    <n v="218540"/>
  </r>
  <r>
    <s v="TXN03926"/>
    <x v="3812"/>
    <x v="4"/>
    <x v="1"/>
    <x v="0"/>
    <n v="6"/>
    <n v="67378"/>
    <n v="404268"/>
    <n v="217592"/>
    <n v="186676"/>
    <n v="2"/>
    <x v="2"/>
    <n v="51"/>
    <x v="3"/>
    <x v="47"/>
    <n v="0.46176298890834794"/>
    <x v="13"/>
    <n v="404268"/>
  </r>
  <r>
    <s v="TXN03927"/>
    <x v="3813"/>
    <x v="3"/>
    <x v="3"/>
    <x v="6"/>
    <n v="8"/>
    <n v="20093"/>
    <n v="160744"/>
    <n v="87486"/>
    <n v="73258"/>
    <n v="2"/>
    <x v="0"/>
    <n v="69"/>
    <x v="0"/>
    <x v="367"/>
    <n v="0.45574329368436767"/>
    <x v="11"/>
    <n v="160744"/>
  </r>
  <r>
    <s v="TXN03928"/>
    <x v="3814"/>
    <x v="0"/>
    <x v="3"/>
    <x v="6"/>
    <n v="8"/>
    <n v="47277"/>
    <n v="378216"/>
    <n v="326640"/>
    <n v="51576"/>
    <n v="4"/>
    <x v="2"/>
    <n v="60"/>
    <x v="1"/>
    <x v="482"/>
    <n v="0.1363665207183197"/>
    <x v="1"/>
    <n v="378216"/>
  </r>
  <r>
    <s v="TXN03929"/>
    <x v="3815"/>
    <x v="3"/>
    <x v="2"/>
    <x v="2"/>
    <n v="10"/>
    <n v="9733"/>
    <n v="97330"/>
    <n v="79176"/>
    <n v="18154"/>
    <n v="4"/>
    <x v="3"/>
    <n v="74"/>
    <x v="2"/>
    <x v="87"/>
    <n v="0.18652008630432548"/>
    <x v="15"/>
    <n v="97330"/>
  </r>
  <r>
    <s v="TXN03930"/>
    <x v="3816"/>
    <x v="1"/>
    <x v="2"/>
    <x v="5"/>
    <n v="5"/>
    <n v="8638"/>
    <n v="43190"/>
    <n v="30794"/>
    <n v="12396"/>
    <n v="2"/>
    <x v="0"/>
    <n v="58"/>
    <x v="2"/>
    <x v="336"/>
    <n v="0.28701088214864551"/>
    <x v="7"/>
    <n v="43190"/>
  </r>
  <r>
    <s v="TXN03931"/>
    <x v="3817"/>
    <x v="5"/>
    <x v="5"/>
    <x v="2"/>
    <n v="6"/>
    <n v="30010"/>
    <n v="180060"/>
    <n v="143921"/>
    <n v="36139"/>
    <n v="1"/>
    <x v="3"/>
    <n v="69"/>
    <x v="3"/>
    <x v="206"/>
    <n v="0.20070532044873932"/>
    <x v="0"/>
    <n v="180060"/>
  </r>
  <r>
    <s v="TXN03932"/>
    <x v="3818"/>
    <x v="3"/>
    <x v="5"/>
    <x v="3"/>
    <n v="3"/>
    <n v="55426"/>
    <n v="166278"/>
    <n v="120301"/>
    <n v="45977"/>
    <n v="4"/>
    <x v="3"/>
    <n v="91"/>
    <x v="0"/>
    <x v="76"/>
    <n v="0.27650681388999149"/>
    <x v="9"/>
    <n v="166278"/>
  </r>
  <r>
    <s v="TXN03933"/>
    <x v="3819"/>
    <x v="0"/>
    <x v="0"/>
    <x v="1"/>
    <n v="6"/>
    <n v="77677"/>
    <n v="466062"/>
    <n v="402994"/>
    <n v="63068"/>
    <n v="2"/>
    <x v="2"/>
    <n v="84"/>
    <x v="1"/>
    <x v="18"/>
    <n v="0.13532105170556707"/>
    <x v="4"/>
    <n v="466062"/>
  </r>
  <r>
    <s v="TXN03934"/>
    <x v="3820"/>
    <x v="4"/>
    <x v="3"/>
    <x v="5"/>
    <n v="8"/>
    <n v="19876"/>
    <n v="159008"/>
    <n v="71587"/>
    <n v="87421"/>
    <n v="5"/>
    <x v="1"/>
    <n v="92"/>
    <x v="1"/>
    <x v="171"/>
    <n v="0.54978994767558864"/>
    <x v="4"/>
    <n v="159008"/>
  </r>
  <r>
    <s v="TXN03935"/>
    <x v="3821"/>
    <x v="4"/>
    <x v="2"/>
    <x v="1"/>
    <n v="7"/>
    <n v="20309"/>
    <n v="142163"/>
    <n v="119745"/>
    <n v="22418"/>
    <n v="2"/>
    <x v="1"/>
    <n v="95"/>
    <x v="3"/>
    <x v="132"/>
    <n v="0.15769222652870296"/>
    <x v="7"/>
    <n v="142163"/>
  </r>
  <r>
    <s v="TXN03936"/>
    <x v="3822"/>
    <x v="0"/>
    <x v="5"/>
    <x v="4"/>
    <n v="7"/>
    <n v="76964"/>
    <n v="538748"/>
    <n v="438850"/>
    <n v="99898"/>
    <n v="1"/>
    <x v="1"/>
    <n v="52"/>
    <x v="2"/>
    <x v="59"/>
    <n v="0.1854262103989249"/>
    <x v="10"/>
    <n v="538748"/>
  </r>
  <r>
    <s v="TXN03937"/>
    <x v="3823"/>
    <x v="5"/>
    <x v="3"/>
    <x v="0"/>
    <n v="1"/>
    <n v="1854"/>
    <n v="1854"/>
    <n v="1553"/>
    <n v="301"/>
    <n v="5"/>
    <x v="1"/>
    <n v="68"/>
    <x v="3"/>
    <x v="81"/>
    <n v="0.16235167206040993"/>
    <x v="6"/>
    <n v="1854"/>
  </r>
  <r>
    <s v="TXN03938"/>
    <x v="765"/>
    <x v="3"/>
    <x v="0"/>
    <x v="3"/>
    <n v="1"/>
    <n v="56845"/>
    <n v="56845"/>
    <n v="38235"/>
    <n v="18610"/>
    <n v="1"/>
    <x v="2"/>
    <n v="85"/>
    <x v="3"/>
    <x v="500"/>
    <n v="0.32738147594335476"/>
    <x v="13"/>
    <n v="56845"/>
  </r>
  <r>
    <s v="TXN03939"/>
    <x v="3824"/>
    <x v="0"/>
    <x v="0"/>
    <x v="6"/>
    <n v="10"/>
    <n v="30840"/>
    <n v="308400"/>
    <n v="143532"/>
    <n v="164868"/>
    <n v="5"/>
    <x v="3"/>
    <n v="55"/>
    <x v="1"/>
    <x v="25"/>
    <n v="0.53459143968871592"/>
    <x v="15"/>
    <n v="308400"/>
  </r>
  <r>
    <s v="TXN03940"/>
    <x v="3825"/>
    <x v="3"/>
    <x v="5"/>
    <x v="0"/>
    <n v="1"/>
    <n v="27763"/>
    <n v="27763"/>
    <n v="18326"/>
    <n v="9437"/>
    <n v="5"/>
    <x v="0"/>
    <n v="87"/>
    <x v="3"/>
    <x v="46"/>
    <n v="0.33991283362748981"/>
    <x v="13"/>
    <n v="27763"/>
  </r>
  <r>
    <s v="TXN03941"/>
    <x v="3826"/>
    <x v="5"/>
    <x v="0"/>
    <x v="1"/>
    <n v="3"/>
    <n v="6008"/>
    <n v="18024"/>
    <n v="13626"/>
    <n v="4398"/>
    <n v="3"/>
    <x v="1"/>
    <n v="86"/>
    <x v="1"/>
    <x v="21"/>
    <n v="0.24400798934753662"/>
    <x v="4"/>
    <n v="18024"/>
  </r>
  <r>
    <s v="TXN03942"/>
    <x v="3827"/>
    <x v="1"/>
    <x v="4"/>
    <x v="3"/>
    <n v="9"/>
    <n v="56613"/>
    <n v="509517"/>
    <n v="263622"/>
    <n v="245895"/>
    <n v="5"/>
    <x v="0"/>
    <n v="59"/>
    <x v="2"/>
    <x v="57"/>
    <n v="0.48260411330730868"/>
    <x v="5"/>
    <n v="509517"/>
  </r>
  <r>
    <s v="TXN03943"/>
    <x v="3828"/>
    <x v="4"/>
    <x v="0"/>
    <x v="5"/>
    <n v="3"/>
    <n v="65331"/>
    <n v="195993"/>
    <n v="137134"/>
    <n v="58859"/>
    <n v="1"/>
    <x v="0"/>
    <n v="88"/>
    <x v="3"/>
    <x v="129"/>
    <n v="0.30031174582765713"/>
    <x v="3"/>
    <n v="195993"/>
  </r>
  <r>
    <s v="TXN03944"/>
    <x v="3829"/>
    <x v="5"/>
    <x v="1"/>
    <x v="4"/>
    <n v="1"/>
    <n v="39872"/>
    <n v="39872"/>
    <n v="25080"/>
    <n v="14792"/>
    <n v="3"/>
    <x v="2"/>
    <n v="94"/>
    <x v="2"/>
    <x v="353"/>
    <n v="0.3709871589085072"/>
    <x v="2"/>
    <n v="39872"/>
  </r>
  <r>
    <s v="TXN03945"/>
    <x v="2511"/>
    <x v="3"/>
    <x v="4"/>
    <x v="2"/>
    <n v="1"/>
    <n v="50792"/>
    <n v="50792"/>
    <n v="40853"/>
    <n v="9939"/>
    <n v="3"/>
    <x v="3"/>
    <n v="84"/>
    <x v="3"/>
    <x v="410"/>
    <n v="0.19568042211371869"/>
    <x v="16"/>
    <n v="50792"/>
  </r>
  <r>
    <s v="TXN03946"/>
    <x v="3830"/>
    <x v="4"/>
    <x v="1"/>
    <x v="4"/>
    <n v="8"/>
    <n v="51761"/>
    <n v="414088"/>
    <n v="314429"/>
    <n v="99659"/>
    <n v="3"/>
    <x v="1"/>
    <n v="69"/>
    <x v="1"/>
    <x v="244"/>
    <n v="0.24067106508761424"/>
    <x v="16"/>
    <n v="414088"/>
  </r>
  <r>
    <s v="TXN03947"/>
    <x v="3831"/>
    <x v="1"/>
    <x v="2"/>
    <x v="1"/>
    <n v="6"/>
    <n v="33568"/>
    <n v="201408"/>
    <n v="121454"/>
    <n v="79954"/>
    <n v="2"/>
    <x v="3"/>
    <n v="67"/>
    <x v="1"/>
    <x v="433"/>
    <n v="0.39697529393072767"/>
    <x v="2"/>
    <n v="201408"/>
  </r>
  <r>
    <s v="TXN03948"/>
    <x v="3832"/>
    <x v="5"/>
    <x v="4"/>
    <x v="1"/>
    <n v="4"/>
    <n v="3522"/>
    <n v="14088"/>
    <n v="7866"/>
    <n v="6222"/>
    <n v="4"/>
    <x v="0"/>
    <n v="60"/>
    <x v="3"/>
    <x v="265"/>
    <n v="0.44165247018739351"/>
    <x v="7"/>
    <n v="14088"/>
  </r>
  <r>
    <s v="TXN03949"/>
    <x v="3833"/>
    <x v="0"/>
    <x v="4"/>
    <x v="2"/>
    <n v="2"/>
    <n v="36195"/>
    <n v="72390"/>
    <n v="43839"/>
    <n v="28551"/>
    <n v="1"/>
    <x v="3"/>
    <n v="91"/>
    <x v="2"/>
    <x v="110"/>
    <n v="0.39440530460008288"/>
    <x v="9"/>
    <n v="72390"/>
  </r>
  <r>
    <s v="TXN03950"/>
    <x v="3834"/>
    <x v="2"/>
    <x v="5"/>
    <x v="1"/>
    <n v="6"/>
    <n v="6386"/>
    <n v="38316"/>
    <n v="18222"/>
    <n v="20094"/>
    <n v="2"/>
    <x v="2"/>
    <n v="82"/>
    <x v="0"/>
    <x v="208"/>
    <n v="0.52442843720638899"/>
    <x v="15"/>
    <n v="38316"/>
  </r>
  <r>
    <s v="TXN03951"/>
    <x v="3835"/>
    <x v="0"/>
    <x v="5"/>
    <x v="0"/>
    <n v="2"/>
    <n v="40893"/>
    <n v="81786"/>
    <n v="65830"/>
    <n v="15956"/>
    <n v="1"/>
    <x v="3"/>
    <n v="85"/>
    <x v="0"/>
    <x v="334"/>
    <n v="0.19509451495365954"/>
    <x v="11"/>
    <n v="81786"/>
  </r>
  <r>
    <s v="TXN03952"/>
    <x v="3836"/>
    <x v="3"/>
    <x v="0"/>
    <x v="2"/>
    <n v="6"/>
    <n v="62534"/>
    <n v="375204"/>
    <n v="254226"/>
    <n v="120978"/>
    <n v="1"/>
    <x v="2"/>
    <n v="66"/>
    <x v="0"/>
    <x v="449"/>
    <n v="0.32243259666741292"/>
    <x v="0"/>
    <n v="375204"/>
  </r>
  <r>
    <s v="TXN03953"/>
    <x v="3837"/>
    <x v="5"/>
    <x v="5"/>
    <x v="2"/>
    <n v="5"/>
    <n v="63616"/>
    <n v="318080"/>
    <n v="199482"/>
    <n v="118598"/>
    <n v="5"/>
    <x v="3"/>
    <n v="56"/>
    <x v="2"/>
    <x v="294"/>
    <n v="0.37285588531187125"/>
    <x v="7"/>
    <n v="318080"/>
  </r>
  <r>
    <s v="TXN03954"/>
    <x v="3838"/>
    <x v="3"/>
    <x v="3"/>
    <x v="1"/>
    <n v="1"/>
    <n v="41165"/>
    <n v="41165"/>
    <n v="20900"/>
    <n v="20265"/>
    <n v="1"/>
    <x v="3"/>
    <n v="71"/>
    <x v="3"/>
    <x v="491"/>
    <n v="0.49228713713105793"/>
    <x v="8"/>
    <n v="41165"/>
  </r>
  <r>
    <s v="TXN03955"/>
    <x v="3839"/>
    <x v="0"/>
    <x v="0"/>
    <x v="6"/>
    <n v="1"/>
    <n v="23705"/>
    <n v="23705"/>
    <n v="15206"/>
    <n v="8499"/>
    <n v="2"/>
    <x v="0"/>
    <n v="86"/>
    <x v="1"/>
    <x v="286"/>
    <n v="0.35853195528369541"/>
    <x v="3"/>
    <n v="23705"/>
  </r>
  <r>
    <s v="TXN03956"/>
    <x v="3840"/>
    <x v="1"/>
    <x v="5"/>
    <x v="6"/>
    <n v="10"/>
    <n v="78174"/>
    <n v="781740"/>
    <n v="399483"/>
    <n v="382257"/>
    <n v="1"/>
    <x v="2"/>
    <n v="57"/>
    <x v="2"/>
    <x v="446"/>
    <n v="0.48898227032005526"/>
    <x v="8"/>
    <n v="781740"/>
  </r>
  <r>
    <s v="TXN03957"/>
    <x v="3841"/>
    <x v="1"/>
    <x v="4"/>
    <x v="1"/>
    <n v="6"/>
    <n v="56594"/>
    <n v="339564"/>
    <n v="234191"/>
    <n v="105373"/>
    <n v="5"/>
    <x v="3"/>
    <n v="67"/>
    <x v="0"/>
    <x v="48"/>
    <n v="0.31031852610995275"/>
    <x v="2"/>
    <n v="339564"/>
  </r>
  <r>
    <s v="TXN03958"/>
    <x v="3842"/>
    <x v="5"/>
    <x v="2"/>
    <x v="5"/>
    <n v="8"/>
    <n v="31142"/>
    <n v="249136"/>
    <n v="153589"/>
    <n v="95547"/>
    <n v="3"/>
    <x v="1"/>
    <n v="62"/>
    <x v="2"/>
    <x v="104"/>
    <n v="0.38351342238777214"/>
    <x v="6"/>
    <n v="249136"/>
  </r>
  <r>
    <s v="TXN03959"/>
    <x v="3843"/>
    <x v="5"/>
    <x v="0"/>
    <x v="1"/>
    <n v="10"/>
    <n v="73173"/>
    <n v="731730"/>
    <n v="505597"/>
    <n v="226133"/>
    <n v="2"/>
    <x v="1"/>
    <n v="84"/>
    <x v="2"/>
    <x v="100"/>
    <n v="0.30903885312888635"/>
    <x v="5"/>
    <n v="731730"/>
  </r>
  <r>
    <s v="TXN03960"/>
    <x v="3844"/>
    <x v="4"/>
    <x v="2"/>
    <x v="2"/>
    <n v="6"/>
    <n v="29418"/>
    <n v="176508"/>
    <n v="115684"/>
    <n v="60824"/>
    <n v="5"/>
    <x v="3"/>
    <n v="93"/>
    <x v="3"/>
    <x v="198"/>
    <n v="0.34459627892220185"/>
    <x v="2"/>
    <n v="176508"/>
  </r>
  <r>
    <s v="TXN03961"/>
    <x v="3845"/>
    <x v="1"/>
    <x v="4"/>
    <x v="3"/>
    <n v="2"/>
    <n v="8759"/>
    <n v="17518"/>
    <n v="7206"/>
    <n v="10312"/>
    <n v="5"/>
    <x v="3"/>
    <n v="54"/>
    <x v="0"/>
    <x v="224"/>
    <n v="0.58865167256536133"/>
    <x v="3"/>
    <n v="17518"/>
  </r>
  <r>
    <s v="TXN03962"/>
    <x v="3846"/>
    <x v="1"/>
    <x v="3"/>
    <x v="3"/>
    <n v="2"/>
    <n v="39811"/>
    <n v="79622"/>
    <n v="46501"/>
    <n v="33121"/>
    <n v="2"/>
    <x v="3"/>
    <n v="77"/>
    <x v="0"/>
    <x v="120"/>
    <n v="0.41597799603124763"/>
    <x v="13"/>
    <n v="79622"/>
  </r>
  <r>
    <s v="TXN03963"/>
    <x v="3847"/>
    <x v="1"/>
    <x v="1"/>
    <x v="0"/>
    <n v="5"/>
    <n v="18489"/>
    <n v="92445"/>
    <n v="57641"/>
    <n v="34804"/>
    <n v="5"/>
    <x v="1"/>
    <n v="69"/>
    <x v="1"/>
    <x v="275"/>
    <n v="0.37648331440315863"/>
    <x v="9"/>
    <n v="92445"/>
  </r>
  <r>
    <s v="TXN03964"/>
    <x v="3848"/>
    <x v="4"/>
    <x v="5"/>
    <x v="1"/>
    <n v="9"/>
    <n v="57917"/>
    <n v="521253"/>
    <n v="375831"/>
    <n v="145422"/>
    <n v="3"/>
    <x v="0"/>
    <n v="92"/>
    <x v="3"/>
    <x v="209"/>
    <n v="0.27898544468808811"/>
    <x v="2"/>
    <n v="521253"/>
  </r>
  <r>
    <s v="TXN03965"/>
    <x v="3849"/>
    <x v="3"/>
    <x v="4"/>
    <x v="5"/>
    <n v="3"/>
    <n v="62649"/>
    <n v="187947"/>
    <n v="167143"/>
    <n v="20804"/>
    <n v="3"/>
    <x v="2"/>
    <n v="65"/>
    <x v="0"/>
    <x v="20"/>
    <n v="0.1106907798475102"/>
    <x v="12"/>
    <n v="187947"/>
  </r>
  <r>
    <s v="TXN03966"/>
    <x v="3850"/>
    <x v="2"/>
    <x v="3"/>
    <x v="5"/>
    <n v="1"/>
    <n v="6996"/>
    <n v="6996"/>
    <n v="3806"/>
    <n v="3190"/>
    <n v="2"/>
    <x v="0"/>
    <n v="89"/>
    <x v="0"/>
    <x v="183"/>
    <n v="0.45597484276729561"/>
    <x v="13"/>
    <n v="6996"/>
  </r>
  <r>
    <s v="TXN03967"/>
    <x v="3851"/>
    <x v="4"/>
    <x v="4"/>
    <x v="1"/>
    <n v="1"/>
    <n v="26472"/>
    <n v="26472"/>
    <n v="22380"/>
    <n v="4092"/>
    <n v="3"/>
    <x v="1"/>
    <n v="89"/>
    <x v="1"/>
    <x v="1"/>
    <n v="0.15457842248413417"/>
    <x v="1"/>
    <n v="26472"/>
  </r>
  <r>
    <s v="TXN03968"/>
    <x v="3852"/>
    <x v="3"/>
    <x v="4"/>
    <x v="2"/>
    <n v="1"/>
    <n v="53264"/>
    <n v="53264"/>
    <n v="40842"/>
    <n v="12422"/>
    <n v="2"/>
    <x v="0"/>
    <n v="51"/>
    <x v="2"/>
    <x v="273"/>
    <n v="0.23321568038449986"/>
    <x v="4"/>
    <n v="53264"/>
  </r>
  <r>
    <s v="TXN03969"/>
    <x v="3853"/>
    <x v="4"/>
    <x v="4"/>
    <x v="5"/>
    <n v="6"/>
    <n v="51721"/>
    <n v="310326"/>
    <n v="128918"/>
    <n v="181408"/>
    <n v="1"/>
    <x v="0"/>
    <n v="61"/>
    <x v="0"/>
    <x v="267"/>
    <n v="0.58457235294496757"/>
    <x v="2"/>
    <n v="310326"/>
  </r>
  <r>
    <s v="TXN03970"/>
    <x v="3854"/>
    <x v="1"/>
    <x v="0"/>
    <x v="6"/>
    <n v="6"/>
    <n v="60833"/>
    <n v="364998"/>
    <n v="146123"/>
    <n v="218875"/>
    <n v="1"/>
    <x v="1"/>
    <n v="56"/>
    <x v="3"/>
    <x v="272"/>
    <n v="0.599660820059288"/>
    <x v="7"/>
    <n v="364998"/>
  </r>
  <r>
    <s v="TXN03971"/>
    <x v="3855"/>
    <x v="0"/>
    <x v="4"/>
    <x v="3"/>
    <n v="2"/>
    <n v="29315"/>
    <n v="58630"/>
    <n v="41323"/>
    <n v="17307"/>
    <n v="2"/>
    <x v="3"/>
    <n v="94"/>
    <x v="3"/>
    <x v="12"/>
    <n v="0.29519017567798056"/>
    <x v="10"/>
    <n v="58630"/>
  </r>
  <r>
    <s v="TXN03972"/>
    <x v="3856"/>
    <x v="2"/>
    <x v="5"/>
    <x v="5"/>
    <n v="5"/>
    <n v="61385"/>
    <n v="306925"/>
    <n v="201124"/>
    <n v="105801"/>
    <n v="5"/>
    <x v="3"/>
    <n v="93"/>
    <x v="1"/>
    <x v="275"/>
    <n v="0.34471287773886128"/>
    <x v="9"/>
    <n v="306925"/>
  </r>
  <r>
    <s v="TXN03973"/>
    <x v="3857"/>
    <x v="3"/>
    <x v="4"/>
    <x v="2"/>
    <n v="8"/>
    <n v="78511"/>
    <n v="628088"/>
    <n v="463179"/>
    <n v="164909"/>
    <n v="3"/>
    <x v="2"/>
    <n v="59"/>
    <x v="1"/>
    <x v="136"/>
    <n v="0.26255715759575093"/>
    <x v="9"/>
    <n v="628088"/>
  </r>
  <r>
    <s v="TXN03974"/>
    <x v="3858"/>
    <x v="5"/>
    <x v="3"/>
    <x v="0"/>
    <n v="8"/>
    <n v="2861"/>
    <n v="22888"/>
    <n v="13424"/>
    <n v="9464"/>
    <n v="1"/>
    <x v="1"/>
    <n v="73"/>
    <x v="2"/>
    <x v="245"/>
    <n v="0.41349178608878012"/>
    <x v="6"/>
    <n v="22888"/>
  </r>
  <r>
    <s v="TXN03975"/>
    <x v="3859"/>
    <x v="0"/>
    <x v="4"/>
    <x v="3"/>
    <n v="3"/>
    <n v="54084"/>
    <n v="162252"/>
    <n v="94016"/>
    <n v="68236"/>
    <n v="5"/>
    <x v="3"/>
    <n v="67"/>
    <x v="0"/>
    <x v="38"/>
    <n v="0.42055567882060008"/>
    <x v="0"/>
    <n v="162252"/>
  </r>
  <r>
    <s v="TXN03976"/>
    <x v="3860"/>
    <x v="0"/>
    <x v="4"/>
    <x v="2"/>
    <n v="5"/>
    <n v="75305"/>
    <n v="376525"/>
    <n v="170618"/>
    <n v="205907"/>
    <n v="3"/>
    <x v="2"/>
    <n v="86"/>
    <x v="1"/>
    <x v="448"/>
    <n v="0.54686143018391875"/>
    <x v="10"/>
    <n v="376525"/>
  </r>
  <r>
    <s v="TXN03977"/>
    <x v="3861"/>
    <x v="3"/>
    <x v="4"/>
    <x v="6"/>
    <n v="6"/>
    <n v="67246"/>
    <n v="403476"/>
    <n v="177416"/>
    <n v="226060"/>
    <n v="3"/>
    <x v="2"/>
    <n v="89"/>
    <x v="2"/>
    <x v="47"/>
    <n v="0.56028115674786105"/>
    <x v="13"/>
    <n v="403476"/>
  </r>
  <r>
    <s v="TXN03978"/>
    <x v="3862"/>
    <x v="0"/>
    <x v="4"/>
    <x v="6"/>
    <n v="6"/>
    <n v="71416"/>
    <n v="428496"/>
    <n v="343721"/>
    <n v="84775"/>
    <n v="3"/>
    <x v="1"/>
    <n v="76"/>
    <x v="3"/>
    <x v="367"/>
    <n v="0.19784315372838954"/>
    <x v="11"/>
    <n v="428496"/>
  </r>
  <r>
    <s v="TXN03979"/>
    <x v="3863"/>
    <x v="1"/>
    <x v="4"/>
    <x v="5"/>
    <n v="2"/>
    <n v="34664"/>
    <n v="69328"/>
    <n v="62046"/>
    <n v="7282"/>
    <n v="1"/>
    <x v="1"/>
    <n v="60"/>
    <x v="2"/>
    <x v="132"/>
    <n v="0.10503692591737826"/>
    <x v="7"/>
    <n v="69328"/>
  </r>
  <r>
    <s v="TXN03980"/>
    <x v="3864"/>
    <x v="5"/>
    <x v="1"/>
    <x v="6"/>
    <n v="8"/>
    <n v="69402"/>
    <n v="555216"/>
    <n v="481996"/>
    <n v="73220"/>
    <n v="2"/>
    <x v="1"/>
    <n v="96"/>
    <x v="2"/>
    <x v="125"/>
    <n v="0.13187660297974121"/>
    <x v="9"/>
    <n v="555216"/>
  </r>
  <r>
    <s v="TXN03981"/>
    <x v="3865"/>
    <x v="1"/>
    <x v="0"/>
    <x v="6"/>
    <n v="8"/>
    <n v="31880"/>
    <n v="255040"/>
    <n v="202275"/>
    <n v="52765"/>
    <n v="1"/>
    <x v="2"/>
    <n v="65"/>
    <x v="2"/>
    <x v="159"/>
    <n v="0.20688911543287328"/>
    <x v="11"/>
    <n v="255040"/>
  </r>
  <r>
    <s v="TXN03982"/>
    <x v="3866"/>
    <x v="0"/>
    <x v="3"/>
    <x v="6"/>
    <n v="5"/>
    <n v="42762"/>
    <n v="213810"/>
    <n v="90419"/>
    <n v="123391"/>
    <n v="3"/>
    <x v="1"/>
    <n v="89"/>
    <x v="0"/>
    <x v="131"/>
    <n v="0.57710584163509659"/>
    <x v="2"/>
    <n v="213810"/>
  </r>
  <r>
    <s v="TXN03983"/>
    <x v="3867"/>
    <x v="3"/>
    <x v="4"/>
    <x v="4"/>
    <n v="7"/>
    <n v="64684"/>
    <n v="452788"/>
    <n v="406469"/>
    <n v="46319"/>
    <n v="4"/>
    <x v="3"/>
    <n v="86"/>
    <x v="3"/>
    <x v="184"/>
    <n v="0.10229732236720054"/>
    <x v="8"/>
    <n v="452788"/>
  </r>
  <r>
    <s v="TXN03984"/>
    <x v="3868"/>
    <x v="0"/>
    <x v="4"/>
    <x v="0"/>
    <n v="4"/>
    <n v="16617"/>
    <n v="66468"/>
    <n v="44340"/>
    <n v="22128"/>
    <n v="5"/>
    <x v="2"/>
    <n v="55"/>
    <x v="2"/>
    <x v="498"/>
    <n v="0.3329120779924174"/>
    <x v="5"/>
    <n v="66468"/>
  </r>
  <r>
    <s v="TXN03985"/>
    <x v="3869"/>
    <x v="0"/>
    <x v="0"/>
    <x v="5"/>
    <n v="5"/>
    <n v="69993"/>
    <n v="349965"/>
    <n v="255773"/>
    <n v="94192"/>
    <n v="4"/>
    <x v="1"/>
    <n v="79"/>
    <x v="0"/>
    <x v="24"/>
    <n v="0.26914691469146917"/>
    <x v="7"/>
    <n v="349965"/>
  </r>
  <r>
    <s v="TXN03986"/>
    <x v="3870"/>
    <x v="0"/>
    <x v="3"/>
    <x v="6"/>
    <n v="10"/>
    <n v="63178"/>
    <n v="631780"/>
    <n v="513238"/>
    <n v="118542"/>
    <n v="5"/>
    <x v="2"/>
    <n v="80"/>
    <x v="2"/>
    <x v="482"/>
    <n v="0.18763177055304062"/>
    <x v="1"/>
    <n v="631780"/>
  </r>
  <r>
    <s v="TXN03987"/>
    <x v="3871"/>
    <x v="5"/>
    <x v="5"/>
    <x v="0"/>
    <n v="4"/>
    <n v="24458"/>
    <n v="97832"/>
    <n v="65185"/>
    <n v="32647"/>
    <n v="5"/>
    <x v="2"/>
    <n v="78"/>
    <x v="3"/>
    <x v="307"/>
    <n v="0.33370471829258319"/>
    <x v="7"/>
    <n v="97832"/>
  </r>
  <r>
    <s v="TXN03988"/>
    <x v="3872"/>
    <x v="2"/>
    <x v="1"/>
    <x v="6"/>
    <n v="9"/>
    <n v="63784"/>
    <n v="574056"/>
    <n v="363404"/>
    <n v="210652"/>
    <n v="1"/>
    <x v="1"/>
    <n v="83"/>
    <x v="2"/>
    <x v="226"/>
    <n v="0.36695374667279845"/>
    <x v="0"/>
    <n v="574056"/>
  </r>
  <r>
    <s v="TXN03989"/>
    <x v="659"/>
    <x v="2"/>
    <x v="1"/>
    <x v="3"/>
    <n v="7"/>
    <n v="59969"/>
    <n v="419783"/>
    <n v="366165"/>
    <n v="53618"/>
    <n v="5"/>
    <x v="1"/>
    <n v="59"/>
    <x v="2"/>
    <x v="144"/>
    <n v="0.12772789750895105"/>
    <x v="5"/>
    <n v="419783"/>
  </r>
  <r>
    <s v="TXN03990"/>
    <x v="3873"/>
    <x v="3"/>
    <x v="0"/>
    <x v="3"/>
    <n v="7"/>
    <n v="11437"/>
    <n v="80059"/>
    <n v="57809"/>
    <n v="22250"/>
    <n v="5"/>
    <x v="3"/>
    <n v="86"/>
    <x v="1"/>
    <x v="146"/>
    <n v="0.27792003397494347"/>
    <x v="16"/>
    <n v="80059"/>
  </r>
  <r>
    <s v="TXN03991"/>
    <x v="3874"/>
    <x v="1"/>
    <x v="0"/>
    <x v="3"/>
    <n v="1"/>
    <n v="16762"/>
    <n v="16762"/>
    <n v="13151"/>
    <n v="3611"/>
    <n v="4"/>
    <x v="3"/>
    <n v="77"/>
    <x v="1"/>
    <x v="71"/>
    <n v="0.21542775325140198"/>
    <x v="14"/>
    <n v="16762"/>
  </r>
  <r>
    <s v="TXN03992"/>
    <x v="3875"/>
    <x v="3"/>
    <x v="3"/>
    <x v="6"/>
    <n v="3"/>
    <n v="64783"/>
    <n v="194349"/>
    <n v="108434"/>
    <n v="85915"/>
    <n v="5"/>
    <x v="0"/>
    <n v="75"/>
    <x v="0"/>
    <x v="200"/>
    <n v="0.44206556246751977"/>
    <x v="5"/>
    <n v="194349"/>
  </r>
  <r>
    <s v="TXN03993"/>
    <x v="3876"/>
    <x v="4"/>
    <x v="5"/>
    <x v="0"/>
    <n v="2"/>
    <n v="22429"/>
    <n v="44858"/>
    <n v="27907"/>
    <n v="16951"/>
    <n v="4"/>
    <x v="3"/>
    <n v="72"/>
    <x v="1"/>
    <x v="197"/>
    <n v="0.37788131436978911"/>
    <x v="1"/>
    <n v="44858"/>
  </r>
  <r>
    <s v="TXN03994"/>
    <x v="3877"/>
    <x v="4"/>
    <x v="0"/>
    <x v="0"/>
    <n v="4"/>
    <n v="11347"/>
    <n v="45388"/>
    <n v="22198"/>
    <n v="23190"/>
    <n v="5"/>
    <x v="0"/>
    <n v="72"/>
    <x v="2"/>
    <x v="40"/>
    <n v="0.51092799858993565"/>
    <x v="6"/>
    <n v="45388"/>
  </r>
  <r>
    <s v="TXN03995"/>
    <x v="3878"/>
    <x v="2"/>
    <x v="5"/>
    <x v="4"/>
    <n v="1"/>
    <n v="60549"/>
    <n v="60549"/>
    <n v="47200"/>
    <n v="13349"/>
    <n v="4"/>
    <x v="2"/>
    <n v="74"/>
    <x v="3"/>
    <x v="423"/>
    <n v="0.22046606880377875"/>
    <x v="6"/>
    <n v="60549"/>
  </r>
  <r>
    <s v="TXN03996"/>
    <x v="3879"/>
    <x v="2"/>
    <x v="0"/>
    <x v="2"/>
    <n v="3"/>
    <n v="32279"/>
    <n v="96837"/>
    <n v="81932"/>
    <n v="14905"/>
    <n v="5"/>
    <x v="2"/>
    <n v="61"/>
    <x v="1"/>
    <x v="300"/>
    <n v="0.15391844026560095"/>
    <x v="11"/>
    <n v="96837"/>
  </r>
  <r>
    <s v="TXN03997"/>
    <x v="3880"/>
    <x v="2"/>
    <x v="1"/>
    <x v="6"/>
    <n v="3"/>
    <n v="41445"/>
    <n v="124335"/>
    <n v="54733"/>
    <n v="69602"/>
    <n v="2"/>
    <x v="2"/>
    <n v="77"/>
    <x v="0"/>
    <x v="246"/>
    <n v="0.55979410463666712"/>
    <x v="4"/>
    <n v="124335"/>
  </r>
  <r>
    <s v="TXN03998"/>
    <x v="3881"/>
    <x v="4"/>
    <x v="2"/>
    <x v="4"/>
    <n v="2"/>
    <n v="31744"/>
    <n v="63488"/>
    <n v="36677"/>
    <n v="26811"/>
    <n v="1"/>
    <x v="1"/>
    <n v="99"/>
    <x v="3"/>
    <x v="100"/>
    <n v="0.42230027721774194"/>
    <x v="5"/>
    <n v="63488"/>
  </r>
  <r>
    <s v="TXN03999"/>
    <x v="3882"/>
    <x v="0"/>
    <x v="5"/>
    <x v="6"/>
    <n v="9"/>
    <n v="56562"/>
    <n v="509058"/>
    <n v="419841"/>
    <n v="89217"/>
    <n v="3"/>
    <x v="1"/>
    <n v="88"/>
    <x v="0"/>
    <x v="491"/>
    <n v="0.17525900781443371"/>
    <x v="8"/>
    <n v="509058"/>
  </r>
  <r>
    <s v="TXN04000"/>
    <x v="3883"/>
    <x v="0"/>
    <x v="0"/>
    <x v="4"/>
    <n v="8"/>
    <n v="45632"/>
    <n v="365056"/>
    <n v="213616"/>
    <n v="151440"/>
    <n v="1"/>
    <x v="0"/>
    <n v="66"/>
    <x v="3"/>
    <x v="227"/>
    <n v="0.41484046283309955"/>
    <x v="2"/>
    <n v="365056"/>
  </r>
  <r>
    <s v="TXN04001"/>
    <x v="3884"/>
    <x v="1"/>
    <x v="4"/>
    <x v="0"/>
    <n v="1"/>
    <n v="15999"/>
    <n v="15999"/>
    <n v="8183"/>
    <n v="7816"/>
    <n v="5"/>
    <x v="1"/>
    <n v="54"/>
    <x v="3"/>
    <x v="204"/>
    <n v="0.4885305331583224"/>
    <x v="9"/>
    <n v="15999"/>
  </r>
  <r>
    <s v="TXN04002"/>
    <x v="3885"/>
    <x v="4"/>
    <x v="2"/>
    <x v="6"/>
    <n v="4"/>
    <n v="53936"/>
    <n v="215744"/>
    <n v="175561"/>
    <n v="40183"/>
    <n v="3"/>
    <x v="3"/>
    <n v="51"/>
    <x v="0"/>
    <x v="181"/>
    <n v="0.18625315188371402"/>
    <x v="7"/>
    <n v="215744"/>
  </r>
  <r>
    <s v="TXN04003"/>
    <x v="3886"/>
    <x v="4"/>
    <x v="1"/>
    <x v="1"/>
    <n v="7"/>
    <n v="28910"/>
    <n v="202370"/>
    <n v="159611"/>
    <n v="42759"/>
    <n v="3"/>
    <x v="3"/>
    <n v="94"/>
    <x v="0"/>
    <x v="118"/>
    <n v="0.21129119928843207"/>
    <x v="2"/>
    <n v="202370"/>
  </r>
  <r>
    <s v="TXN04004"/>
    <x v="3887"/>
    <x v="2"/>
    <x v="1"/>
    <x v="5"/>
    <n v="1"/>
    <n v="32977"/>
    <n v="32977"/>
    <n v="27511"/>
    <n v="5466"/>
    <n v="3"/>
    <x v="3"/>
    <n v="58"/>
    <x v="1"/>
    <x v="500"/>
    <n v="0.16575188767929164"/>
    <x v="13"/>
    <n v="32977"/>
  </r>
  <r>
    <s v="TXN04005"/>
    <x v="3888"/>
    <x v="2"/>
    <x v="0"/>
    <x v="6"/>
    <n v="1"/>
    <n v="79904"/>
    <n v="79904"/>
    <n v="35136"/>
    <n v="44768"/>
    <n v="3"/>
    <x v="1"/>
    <n v="76"/>
    <x v="2"/>
    <x v="355"/>
    <n v="0.56027232679215055"/>
    <x v="1"/>
    <n v="79904"/>
  </r>
  <r>
    <s v="TXN04006"/>
    <x v="619"/>
    <x v="0"/>
    <x v="1"/>
    <x v="4"/>
    <n v="5"/>
    <n v="36788"/>
    <n v="183940"/>
    <n v="100092"/>
    <n v="83848"/>
    <n v="5"/>
    <x v="0"/>
    <n v="66"/>
    <x v="1"/>
    <x v="96"/>
    <n v="0.45584429705338697"/>
    <x v="0"/>
    <n v="183940"/>
  </r>
  <r>
    <s v="TXN04007"/>
    <x v="3889"/>
    <x v="0"/>
    <x v="0"/>
    <x v="6"/>
    <n v="6"/>
    <n v="8931"/>
    <n v="53586"/>
    <n v="23284"/>
    <n v="30302"/>
    <n v="1"/>
    <x v="2"/>
    <n v="53"/>
    <x v="1"/>
    <x v="489"/>
    <n v="0.56548352181539951"/>
    <x v="2"/>
    <n v="53586"/>
  </r>
  <r>
    <s v="TXN04008"/>
    <x v="3890"/>
    <x v="3"/>
    <x v="0"/>
    <x v="5"/>
    <n v="4"/>
    <n v="69563"/>
    <n v="278252"/>
    <n v="217108"/>
    <n v="61144"/>
    <n v="4"/>
    <x v="1"/>
    <n v="94"/>
    <x v="2"/>
    <x v="261"/>
    <n v="0.21974325431623132"/>
    <x v="12"/>
    <n v="278252"/>
  </r>
  <r>
    <s v="TXN04009"/>
    <x v="3891"/>
    <x v="1"/>
    <x v="1"/>
    <x v="6"/>
    <n v="5"/>
    <n v="26999"/>
    <n v="134995"/>
    <n v="83232"/>
    <n v="51763"/>
    <n v="1"/>
    <x v="1"/>
    <n v="98"/>
    <x v="2"/>
    <x v="160"/>
    <n v="0.38344383125300935"/>
    <x v="8"/>
    <n v="134995"/>
  </r>
  <r>
    <s v="TXN04010"/>
    <x v="3892"/>
    <x v="1"/>
    <x v="0"/>
    <x v="2"/>
    <n v="5"/>
    <n v="62754"/>
    <n v="313770"/>
    <n v="260215"/>
    <n v="53555"/>
    <n v="2"/>
    <x v="0"/>
    <n v="64"/>
    <x v="1"/>
    <x v="374"/>
    <n v="0.17068234694202761"/>
    <x v="12"/>
    <n v="313770"/>
  </r>
  <r>
    <s v="TXN04011"/>
    <x v="3893"/>
    <x v="5"/>
    <x v="0"/>
    <x v="0"/>
    <n v="4"/>
    <n v="75281"/>
    <n v="301124"/>
    <n v="191322"/>
    <n v="109802"/>
    <n v="3"/>
    <x v="0"/>
    <n v="88"/>
    <x v="0"/>
    <x v="381"/>
    <n v="0.36464048033368313"/>
    <x v="2"/>
    <n v="301124"/>
  </r>
  <r>
    <s v="TXN04012"/>
    <x v="3894"/>
    <x v="4"/>
    <x v="4"/>
    <x v="6"/>
    <n v="4"/>
    <n v="24986"/>
    <n v="99944"/>
    <n v="43586"/>
    <n v="56358"/>
    <n v="4"/>
    <x v="2"/>
    <n v="69"/>
    <x v="3"/>
    <x v="81"/>
    <n v="0.56389578163771714"/>
    <x v="6"/>
    <n v="99944"/>
  </r>
  <r>
    <s v="TXN04013"/>
    <x v="3895"/>
    <x v="2"/>
    <x v="3"/>
    <x v="0"/>
    <n v="6"/>
    <n v="40785"/>
    <n v="244710"/>
    <n v="123259"/>
    <n v="121451"/>
    <n v="4"/>
    <x v="1"/>
    <n v="98"/>
    <x v="0"/>
    <x v="419"/>
    <n v="0.4963058313922602"/>
    <x v="5"/>
    <n v="244710"/>
  </r>
  <r>
    <s v="TXN04014"/>
    <x v="3896"/>
    <x v="2"/>
    <x v="4"/>
    <x v="3"/>
    <n v="2"/>
    <n v="49221"/>
    <n v="98442"/>
    <n v="79723"/>
    <n v="18719"/>
    <n v="4"/>
    <x v="0"/>
    <n v="67"/>
    <x v="1"/>
    <x v="402"/>
    <n v="0.1901525771520286"/>
    <x v="14"/>
    <n v="98442"/>
  </r>
  <r>
    <s v="TXN04015"/>
    <x v="3897"/>
    <x v="0"/>
    <x v="2"/>
    <x v="3"/>
    <n v="5"/>
    <n v="51044"/>
    <n v="255220"/>
    <n v="154647"/>
    <n v="100573"/>
    <n v="3"/>
    <x v="3"/>
    <n v="60"/>
    <x v="3"/>
    <x v="227"/>
    <n v="0.39406394483190971"/>
    <x v="2"/>
    <n v="255220"/>
  </r>
  <r>
    <s v="TXN04016"/>
    <x v="2674"/>
    <x v="2"/>
    <x v="5"/>
    <x v="0"/>
    <n v="4"/>
    <n v="75459"/>
    <n v="301836"/>
    <n v="259883"/>
    <n v="41953"/>
    <n v="4"/>
    <x v="1"/>
    <n v="71"/>
    <x v="3"/>
    <x v="385"/>
    <n v="0.1389926980214421"/>
    <x v="5"/>
    <n v="301836"/>
  </r>
  <r>
    <s v="TXN04017"/>
    <x v="1998"/>
    <x v="4"/>
    <x v="3"/>
    <x v="4"/>
    <n v="4"/>
    <n v="32145"/>
    <n v="128580"/>
    <n v="80785"/>
    <n v="47795"/>
    <n v="3"/>
    <x v="3"/>
    <n v="84"/>
    <x v="0"/>
    <x v="107"/>
    <n v="0.37171410794835902"/>
    <x v="5"/>
    <n v="128580"/>
  </r>
  <r>
    <s v="TXN04018"/>
    <x v="3898"/>
    <x v="1"/>
    <x v="5"/>
    <x v="4"/>
    <n v="3"/>
    <n v="27828"/>
    <n v="83484"/>
    <n v="48600"/>
    <n v="34884"/>
    <n v="3"/>
    <x v="2"/>
    <n v="66"/>
    <x v="2"/>
    <x v="394"/>
    <n v="0.41785252263906858"/>
    <x v="13"/>
    <n v="83484"/>
  </r>
  <r>
    <s v="TXN04019"/>
    <x v="3899"/>
    <x v="2"/>
    <x v="0"/>
    <x v="0"/>
    <n v="10"/>
    <n v="50602"/>
    <n v="506020"/>
    <n v="410879"/>
    <n v="95141"/>
    <n v="2"/>
    <x v="0"/>
    <n v="75"/>
    <x v="3"/>
    <x v="180"/>
    <n v="0.18801826014782025"/>
    <x v="11"/>
    <n v="506020"/>
  </r>
  <r>
    <s v="TXN04020"/>
    <x v="3900"/>
    <x v="4"/>
    <x v="0"/>
    <x v="4"/>
    <n v="7"/>
    <n v="53218"/>
    <n v="372526"/>
    <n v="157070"/>
    <n v="215456"/>
    <n v="4"/>
    <x v="1"/>
    <n v="76"/>
    <x v="0"/>
    <x v="419"/>
    <n v="0.57836500002684377"/>
    <x v="5"/>
    <n v="372526"/>
  </r>
  <r>
    <s v="TXN04021"/>
    <x v="3901"/>
    <x v="1"/>
    <x v="3"/>
    <x v="6"/>
    <n v="3"/>
    <n v="75220"/>
    <n v="225660"/>
    <n v="118843"/>
    <n v="106817"/>
    <n v="5"/>
    <x v="3"/>
    <n v="61"/>
    <x v="2"/>
    <x v="470"/>
    <n v="0.47335371798280601"/>
    <x v="11"/>
    <n v="225660"/>
  </r>
  <r>
    <s v="TXN04022"/>
    <x v="3902"/>
    <x v="3"/>
    <x v="3"/>
    <x v="1"/>
    <n v="5"/>
    <n v="35954"/>
    <n v="179770"/>
    <n v="148452"/>
    <n v="31318"/>
    <n v="1"/>
    <x v="0"/>
    <n v="83"/>
    <x v="2"/>
    <x v="149"/>
    <n v="0.1742114924625911"/>
    <x v="10"/>
    <n v="179770"/>
  </r>
  <r>
    <s v="TXN04023"/>
    <x v="1786"/>
    <x v="0"/>
    <x v="1"/>
    <x v="4"/>
    <n v="3"/>
    <n v="53108"/>
    <n v="159324"/>
    <n v="64162"/>
    <n v="95162"/>
    <n v="3"/>
    <x v="2"/>
    <n v="71"/>
    <x v="3"/>
    <x v="428"/>
    <n v="0.59728603349150156"/>
    <x v="3"/>
    <n v="159324"/>
  </r>
  <r>
    <s v="TXN04024"/>
    <x v="3903"/>
    <x v="1"/>
    <x v="2"/>
    <x v="0"/>
    <n v="7"/>
    <n v="17975"/>
    <n v="125825"/>
    <n v="56133"/>
    <n v="69692"/>
    <n v="2"/>
    <x v="0"/>
    <n v="60"/>
    <x v="2"/>
    <x v="24"/>
    <n v="0.55388038942976359"/>
    <x v="7"/>
    <n v="125825"/>
  </r>
  <r>
    <s v="TXN04025"/>
    <x v="3904"/>
    <x v="0"/>
    <x v="1"/>
    <x v="0"/>
    <n v="5"/>
    <n v="4071"/>
    <n v="20355"/>
    <n v="18036"/>
    <n v="2319"/>
    <n v="3"/>
    <x v="1"/>
    <n v="76"/>
    <x v="3"/>
    <x v="92"/>
    <n v="0.11392778187177598"/>
    <x v="12"/>
    <n v="20355"/>
  </r>
  <r>
    <s v="TXN04026"/>
    <x v="3905"/>
    <x v="2"/>
    <x v="1"/>
    <x v="3"/>
    <n v="8"/>
    <n v="6196"/>
    <n v="49568"/>
    <n v="28619"/>
    <n v="20949"/>
    <n v="4"/>
    <x v="2"/>
    <n v="93"/>
    <x v="1"/>
    <x v="313"/>
    <n v="0.42263153647514523"/>
    <x v="2"/>
    <n v="49568"/>
  </r>
  <r>
    <s v="TXN04027"/>
    <x v="3906"/>
    <x v="2"/>
    <x v="1"/>
    <x v="4"/>
    <n v="8"/>
    <n v="14099"/>
    <n v="112792"/>
    <n v="86890"/>
    <n v="25902"/>
    <n v="2"/>
    <x v="2"/>
    <n v="88"/>
    <x v="3"/>
    <x v="491"/>
    <n v="0.22964394637917582"/>
    <x v="8"/>
    <n v="112792"/>
  </r>
  <r>
    <s v="TXN04028"/>
    <x v="3907"/>
    <x v="5"/>
    <x v="1"/>
    <x v="6"/>
    <n v="6"/>
    <n v="6200"/>
    <n v="37200"/>
    <n v="31264"/>
    <n v="5936"/>
    <n v="1"/>
    <x v="2"/>
    <n v="51"/>
    <x v="3"/>
    <x v="324"/>
    <n v="0.15956989247311829"/>
    <x v="10"/>
    <n v="37200"/>
  </r>
  <r>
    <s v="TXN04029"/>
    <x v="3908"/>
    <x v="0"/>
    <x v="2"/>
    <x v="3"/>
    <n v="2"/>
    <n v="23729"/>
    <n v="47458"/>
    <n v="34377"/>
    <n v="13081"/>
    <n v="4"/>
    <x v="2"/>
    <n v="56"/>
    <x v="3"/>
    <x v="453"/>
    <n v="0.27563319145349574"/>
    <x v="9"/>
    <n v="47458"/>
  </r>
  <r>
    <s v="TXN04030"/>
    <x v="3909"/>
    <x v="0"/>
    <x v="3"/>
    <x v="4"/>
    <n v="2"/>
    <n v="20664"/>
    <n v="41328"/>
    <n v="26797"/>
    <n v="14531"/>
    <n v="3"/>
    <x v="2"/>
    <n v="98"/>
    <x v="3"/>
    <x v="335"/>
    <n v="0.35160181958962444"/>
    <x v="13"/>
    <n v="41328"/>
  </r>
  <r>
    <s v="TXN04031"/>
    <x v="3910"/>
    <x v="1"/>
    <x v="5"/>
    <x v="0"/>
    <n v="2"/>
    <n v="53060"/>
    <n v="106120"/>
    <n v="61392"/>
    <n v="44728"/>
    <n v="4"/>
    <x v="3"/>
    <n v="99"/>
    <x v="1"/>
    <x v="248"/>
    <n v="0.42148511119487375"/>
    <x v="6"/>
    <n v="106120"/>
  </r>
  <r>
    <s v="TXN04032"/>
    <x v="3911"/>
    <x v="2"/>
    <x v="5"/>
    <x v="0"/>
    <n v="2"/>
    <n v="34298"/>
    <n v="68596"/>
    <n v="33390"/>
    <n v="35206"/>
    <n v="2"/>
    <x v="1"/>
    <n v="69"/>
    <x v="0"/>
    <x v="409"/>
    <n v="0.51323692343576888"/>
    <x v="5"/>
    <n v="68596"/>
  </r>
  <r>
    <s v="TXN04033"/>
    <x v="3912"/>
    <x v="5"/>
    <x v="1"/>
    <x v="6"/>
    <n v="4"/>
    <n v="46433"/>
    <n v="185732"/>
    <n v="106718"/>
    <n v="79014"/>
    <n v="4"/>
    <x v="0"/>
    <n v="51"/>
    <x v="1"/>
    <x v="148"/>
    <n v="0.42541942153209999"/>
    <x v="7"/>
    <n v="185732"/>
  </r>
  <r>
    <s v="TXN04034"/>
    <x v="3913"/>
    <x v="5"/>
    <x v="5"/>
    <x v="0"/>
    <n v="9"/>
    <n v="37515"/>
    <n v="337635"/>
    <n v="184888"/>
    <n v="152747"/>
    <n v="1"/>
    <x v="0"/>
    <n v="97"/>
    <x v="1"/>
    <x v="375"/>
    <n v="0.45240274260666102"/>
    <x v="4"/>
    <n v="337635"/>
  </r>
  <r>
    <s v="TXN04035"/>
    <x v="3914"/>
    <x v="2"/>
    <x v="4"/>
    <x v="5"/>
    <n v="6"/>
    <n v="59963"/>
    <n v="359778"/>
    <n v="258174"/>
    <n v="101604"/>
    <n v="1"/>
    <x v="2"/>
    <n v="67"/>
    <x v="0"/>
    <x v="34"/>
    <n v="0.2824074846155129"/>
    <x v="10"/>
    <n v="359778"/>
  </r>
  <r>
    <s v="TXN04036"/>
    <x v="3915"/>
    <x v="1"/>
    <x v="0"/>
    <x v="6"/>
    <n v="10"/>
    <n v="71229"/>
    <n v="712290"/>
    <n v="523145"/>
    <n v="189145"/>
    <n v="2"/>
    <x v="3"/>
    <n v="55"/>
    <x v="2"/>
    <x v="104"/>
    <n v="0.26554493254152101"/>
    <x v="6"/>
    <n v="712290"/>
  </r>
  <r>
    <s v="TXN04037"/>
    <x v="3916"/>
    <x v="3"/>
    <x v="5"/>
    <x v="3"/>
    <n v="5"/>
    <n v="5409"/>
    <n v="27045"/>
    <n v="17324"/>
    <n v="9721"/>
    <n v="4"/>
    <x v="1"/>
    <n v="95"/>
    <x v="1"/>
    <x v="217"/>
    <n v="0.35943797374745795"/>
    <x v="14"/>
    <n v="27045"/>
  </r>
  <r>
    <s v="TXN04038"/>
    <x v="3917"/>
    <x v="3"/>
    <x v="0"/>
    <x v="5"/>
    <n v="3"/>
    <n v="44410"/>
    <n v="133230"/>
    <n v="95651"/>
    <n v="37579"/>
    <n v="3"/>
    <x v="2"/>
    <n v="73"/>
    <x v="0"/>
    <x v="343"/>
    <n v="0.2820610973504466"/>
    <x v="14"/>
    <n v="133230"/>
  </r>
  <r>
    <s v="TXN04039"/>
    <x v="3918"/>
    <x v="4"/>
    <x v="2"/>
    <x v="6"/>
    <n v="5"/>
    <n v="4606"/>
    <n v="23030"/>
    <n v="16807"/>
    <n v="6223"/>
    <n v="4"/>
    <x v="3"/>
    <n v="79"/>
    <x v="3"/>
    <x v="304"/>
    <n v="0.27021276595744681"/>
    <x v="6"/>
    <n v="23030"/>
  </r>
  <r>
    <s v="TXN04040"/>
    <x v="3919"/>
    <x v="5"/>
    <x v="5"/>
    <x v="1"/>
    <n v="10"/>
    <n v="35864"/>
    <n v="358640"/>
    <n v="296073"/>
    <n v="62567"/>
    <n v="2"/>
    <x v="1"/>
    <n v="62"/>
    <x v="0"/>
    <x v="396"/>
    <n v="0.1744562792772697"/>
    <x v="15"/>
    <n v="358640"/>
  </r>
  <r>
    <s v="TXN04041"/>
    <x v="3920"/>
    <x v="0"/>
    <x v="4"/>
    <x v="0"/>
    <n v="8"/>
    <n v="11503"/>
    <n v="92024"/>
    <n v="67241"/>
    <n v="24783"/>
    <n v="5"/>
    <x v="3"/>
    <n v="58"/>
    <x v="0"/>
    <x v="437"/>
    <n v="0.26931017995305573"/>
    <x v="4"/>
    <n v="92024"/>
  </r>
  <r>
    <s v="TXN04042"/>
    <x v="3921"/>
    <x v="1"/>
    <x v="1"/>
    <x v="0"/>
    <n v="10"/>
    <n v="63251"/>
    <n v="632510"/>
    <n v="409839"/>
    <n v="222671"/>
    <n v="3"/>
    <x v="0"/>
    <n v="81"/>
    <x v="0"/>
    <x v="221"/>
    <n v="0.35204344595342368"/>
    <x v="8"/>
    <n v="632510"/>
  </r>
  <r>
    <s v="TXN04043"/>
    <x v="3922"/>
    <x v="5"/>
    <x v="5"/>
    <x v="3"/>
    <n v="4"/>
    <n v="47705"/>
    <n v="190820"/>
    <n v="156749"/>
    <n v="34071"/>
    <n v="4"/>
    <x v="0"/>
    <n v="57"/>
    <x v="3"/>
    <x v="253"/>
    <n v="0.17855046640813332"/>
    <x v="7"/>
    <n v="190820"/>
  </r>
  <r>
    <s v="TXN04044"/>
    <x v="3923"/>
    <x v="1"/>
    <x v="5"/>
    <x v="1"/>
    <n v="3"/>
    <n v="72151"/>
    <n v="216453"/>
    <n v="165049"/>
    <n v="51404"/>
    <n v="3"/>
    <x v="0"/>
    <n v="94"/>
    <x v="3"/>
    <x v="350"/>
    <n v="0.23748342596314212"/>
    <x v="6"/>
    <n v="216453"/>
  </r>
  <r>
    <s v="TXN04045"/>
    <x v="3924"/>
    <x v="0"/>
    <x v="3"/>
    <x v="3"/>
    <n v="8"/>
    <n v="36249"/>
    <n v="289992"/>
    <n v="247118"/>
    <n v="42874"/>
    <n v="2"/>
    <x v="1"/>
    <n v="63"/>
    <x v="3"/>
    <x v="156"/>
    <n v="0.14784545780573258"/>
    <x v="12"/>
    <n v="289992"/>
  </r>
  <r>
    <s v="TXN04046"/>
    <x v="3925"/>
    <x v="3"/>
    <x v="0"/>
    <x v="6"/>
    <n v="9"/>
    <n v="74762"/>
    <n v="672858"/>
    <n v="591403"/>
    <n v="81455"/>
    <n v="3"/>
    <x v="1"/>
    <n v="95"/>
    <x v="0"/>
    <x v="103"/>
    <n v="0.12105823219758106"/>
    <x v="15"/>
    <n v="672858"/>
  </r>
  <r>
    <s v="TXN04047"/>
    <x v="3926"/>
    <x v="3"/>
    <x v="4"/>
    <x v="6"/>
    <n v="7"/>
    <n v="1083"/>
    <n v="7581"/>
    <n v="5777"/>
    <n v="1804"/>
    <n v="1"/>
    <x v="0"/>
    <n v="90"/>
    <x v="1"/>
    <x v="77"/>
    <n v="0.23796332937607176"/>
    <x v="3"/>
    <n v="7581"/>
  </r>
  <r>
    <s v="TXN04048"/>
    <x v="3927"/>
    <x v="4"/>
    <x v="3"/>
    <x v="5"/>
    <n v="3"/>
    <n v="46206"/>
    <n v="138618"/>
    <n v="71701"/>
    <n v="66917"/>
    <n v="1"/>
    <x v="1"/>
    <n v="67"/>
    <x v="2"/>
    <x v="197"/>
    <n v="0.48274394378796404"/>
    <x v="1"/>
    <n v="138618"/>
  </r>
  <r>
    <s v="TXN04049"/>
    <x v="3928"/>
    <x v="2"/>
    <x v="4"/>
    <x v="2"/>
    <n v="5"/>
    <n v="58902"/>
    <n v="294510"/>
    <n v="231522"/>
    <n v="62988"/>
    <n v="1"/>
    <x v="3"/>
    <n v="98"/>
    <x v="1"/>
    <x v="424"/>
    <n v="0.21387389222776815"/>
    <x v="11"/>
    <n v="294510"/>
  </r>
  <r>
    <s v="TXN04050"/>
    <x v="3929"/>
    <x v="2"/>
    <x v="3"/>
    <x v="0"/>
    <n v="3"/>
    <n v="56041"/>
    <n v="168123"/>
    <n v="98890"/>
    <n v="69233"/>
    <n v="2"/>
    <x v="3"/>
    <n v="93"/>
    <x v="0"/>
    <x v="400"/>
    <n v="0.41179969427145602"/>
    <x v="7"/>
    <n v="168123"/>
  </r>
  <r>
    <s v="TXN04051"/>
    <x v="3930"/>
    <x v="3"/>
    <x v="2"/>
    <x v="4"/>
    <n v="5"/>
    <n v="68732"/>
    <n v="343660"/>
    <n v="269570"/>
    <n v="74090"/>
    <n v="1"/>
    <x v="3"/>
    <n v="85"/>
    <x v="3"/>
    <x v="16"/>
    <n v="0.21559099109585056"/>
    <x v="7"/>
    <n v="343660"/>
  </r>
  <r>
    <s v="TXN04052"/>
    <x v="3931"/>
    <x v="2"/>
    <x v="2"/>
    <x v="5"/>
    <n v="8"/>
    <n v="76523"/>
    <n v="612184"/>
    <n v="286582"/>
    <n v="325602"/>
    <n v="2"/>
    <x v="1"/>
    <n v="96"/>
    <x v="2"/>
    <x v="160"/>
    <n v="0.53186950328659355"/>
    <x v="8"/>
    <n v="612184"/>
  </r>
  <r>
    <s v="TXN04053"/>
    <x v="3932"/>
    <x v="0"/>
    <x v="4"/>
    <x v="6"/>
    <n v="5"/>
    <n v="58002"/>
    <n v="290010"/>
    <n v="135424"/>
    <n v="154586"/>
    <n v="3"/>
    <x v="3"/>
    <n v="69"/>
    <x v="1"/>
    <x v="477"/>
    <n v="0.53303679183476427"/>
    <x v="10"/>
    <n v="290010"/>
  </r>
  <r>
    <s v="TXN04054"/>
    <x v="3933"/>
    <x v="4"/>
    <x v="5"/>
    <x v="6"/>
    <n v="5"/>
    <n v="10514"/>
    <n v="52570"/>
    <n v="24981"/>
    <n v="27589"/>
    <n v="1"/>
    <x v="1"/>
    <n v="82"/>
    <x v="3"/>
    <x v="446"/>
    <n v="0.52480502187559441"/>
    <x v="8"/>
    <n v="52570"/>
  </r>
  <r>
    <s v="TXN04055"/>
    <x v="3934"/>
    <x v="5"/>
    <x v="4"/>
    <x v="2"/>
    <n v="9"/>
    <n v="64825"/>
    <n v="583425"/>
    <n v="444503"/>
    <n v="138922"/>
    <n v="2"/>
    <x v="3"/>
    <n v="68"/>
    <x v="2"/>
    <x v="332"/>
    <n v="0.23811458199425806"/>
    <x v="6"/>
    <n v="583425"/>
  </r>
  <r>
    <s v="TXN04056"/>
    <x v="3935"/>
    <x v="3"/>
    <x v="1"/>
    <x v="4"/>
    <n v="8"/>
    <n v="10804"/>
    <n v="86432"/>
    <n v="73687"/>
    <n v="12745"/>
    <n v="1"/>
    <x v="0"/>
    <n v="59"/>
    <x v="3"/>
    <x v="339"/>
    <n v="0.14745696038504258"/>
    <x v="3"/>
    <n v="86432"/>
  </r>
  <r>
    <s v="TXN04057"/>
    <x v="3936"/>
    <x v="0"/>
    <x v="1"/>
    <x v="6"/>
    <n v="10"/>
    <n v="47397"/>
    <n v="473970"/>
    <n v="301825"/>
    <n v="172145"/>
    <n v="4"/>
    <x v="3"/>
    <n v="85"/>
    <x v="3"/>
    <x v="406"/>
    <n v="0.36319809270628944"/>
    <x v="0"/>
    <n v="473970"/>
  </r>
  <r>
    <s v="TXN04058"/>
    <x v="3937"/>
    <x v="3"/>
    <x v="2"/>
    <x v="6"/>
    <n v="9"/>
    <n v="43857"/>
    <n v="394713"/>
    <n v="214979"/>
    <n v="179734"/>
    <n v="5"/>
    <x v="0"/>
    <n v="78"/>
    <x v="2"/>
    <x v="268"/>
    <n v="0.45535363669298962"/>
    <x v="9"/>
    <n v="394713"/>
  </r>
  <r>
    <s v="TXN04059"/>
    <x v="3938"/>
    <x v="2"/>
    <x v="5"/>
    <x v="3"/>
    <n v="8"/>
    <n v="35176"/>
    <n v="281408"/>
    <n v="203942"/>
    <n v="77466"/>
    <n v="2"/>
    <x v="0"/>
    <n v="89"/>
    <x v="1"/>
    <x v="166"/>
    <n v="0.27528002046850125"/>
    <x v="15"/>
    <n v="281408"/>
  </r>
  <r>
    <s v="TXN04060"/>
    <x v="3939"/>
    <x v="0"/>
    <x v="3"/>
    <x v="4"/>
    <n v="8"/>
    <n v="66099"/>
    <n v="528792"/>
    <n v="380202"/>
    <n v="148590"/>
    <n v="4"/>
    <x v="1"/>
    <n v="75"/>
    <x v="1"/>
    <x v="449"/>
    <n v="0.28099895611128761"/>
    <x v="0"/>
    <n v="528792"/>
  </r>
  <r>
    <s v="TXN04061"/>
    <x v="3940"/>
    <x v="2"/>
    <x v="0"/>
    <x v="0"/>
    <n v="6"/>
    <n v="24681"/>
    <n v="148086"/>
    <n v="74996"/>
    <n v="73090"/>
    <n v="2"/>
    <x v="0"/>
    <n v="89"/>
    <x v="0"/>
    <x v="9"/>
    <n v="0.49356455032886298"/>
    <x v="9"/>
    <n v="148086"/>
  </r>
  <r>
    <s v="TXN04062"/>
    <x v="3941"/>
    <x v="2"/>
    <x v="5"/>
    <x v="6"/>
    <n v="7"/>
    <n v="47184"/>
    <n v="330288"/>
    <n v="206563"/>
    <n v="123725"/>
    <n v="3"/>
    <x v="2"/>
    <n v="56"/>
    <x v="2"/>
    <x v="82"/>
    <n v="0.37459732112580535"/>
    <x v="16"/>
    <n v="330288"/>
  </r>
  <r>
    <s v="TXN04063"/>
    <x v="3942"/>
    <x v="1"/>
    <x v="5"/>
    <x v="0"/>
    <n v="10"/>
    <n v="18423"/>
    <n v="184230"/>
    <n v="149404"/>
    <n v="34826"/>
    <n v="1"/>
    <x v="0"/>
    <n v="67"/>
    <x v="0"/>
    <x v="397"/>
    <n v="0.18903544482440426"/>
    <x v="10"/>
    <n v="184230"/>
  </r>
  <r>
    <s v="TXN04064"/>
    <x v="3943"/>
    <x v="5"/>
    <x v="0"/>
    <x v="5"/>
    <n v="2"/>
    <n v="68657"/>
    <n v="137314"/>
    <n v="97845"/>
    <n v="39469"/>
    <n v="4"/>
    <x v="3"/>
    <n v="100"/>
    <x v="0"/>
    <x v="416"/>
    <n v="0.28743609537264952"/>
    <x v="0"/>
    <n v="137314"/>
  </r>
  <r>
    <s v="TXN04065"/>
    <x v="3944"/>
    <x v="4"/>
    <x v="3"/>
    <x v="0"/>
    <n v="4"/>
    <n v="60096"/>
    <n v="240384"/>
    <n v="184475"/>
    <n v="55909"/>
    <n v="4"/>
    <x v="1"/>
    <n v="92"/>
    <x v="1"/>
    <x v="229"/>
    <n v="0.23258203541001066"/>
    <x v="9"/>
    <n v="240384"/>
  </r>
  <r>
    <s v="TXN04066"/>
    <x v="3945"/>
    <x v="2"/>
    <x v="4"/>
    <x v="0"/>
    <n v="5"/>
    <n v="17781"/>
    <n v="88905"/>
    <n v="43355"/>
    <n v="45550"/>
    <n v="3"/>
    <x v="0"/>
    <n v="58"/>
    <x v="3"/>
    <x v="422"/>
    <n v="0.51234463753444692"/>
    <x v="8"/>
    <n v="88905"/>
  </r>
  <r>
    <s v="TXN04067"/>
    <x v="3946"/>
    <x v="5"/>
    <x v="4"/>
    <x v="1"/>
    <n v="3"/>
    <n v="74454"/>
    <n v="223362"/>
    <n v="164031"/>
    <n v="59331"/>
    <n v="3"/>
    <x v="2"/>
    <n v="93"/>
    <x v="2"/>
    <x v="209"/>
    <n v="0.26562709861122302"/>
    <x v="2"/>
    <n v="223362"/>
  </r>
  <r>
    <s v="TXN04068"/>
    <x v="3947"/>
    <x v="0"/>
    <x v="2"/>
    <x v="3"/>
    <n v="5"/>
    <n v="60371"/>
    <n v="301855"/>
    <n v="237780"/>
    <n v="64075"/>
    <n v="2"/>
    <x v="3"/>
    <n v="91"/>
    <x v="1"/>
    <x v="485"/>
    <n v="0.2122707922678107"/>
    <x v="11"/>
    <n v="301855"/>
  </r>
  <r>
    <s v="TXN04069"/>
    <x v="3948"/>
    <x v="3"/>
    <x v="1"/>
    <x v="3"/>
    <n v="3"/>
    <n v="1138"/>
    <n v="3414"/>
    <n v="2426"/>
    <n v="988"/>
    <n v="1"/>
    <x v="0"/>
    <n v="78"/>
    <x v="0"/>
    <x v="288"/>
    <n v="0.28939660222612773"/>
    <x v="13"/>
    <n v="3414"/>
  </r>
  <r>
    <s v="TXN04070"/>
    <x v="3949"/>
    <x v="3"/>
    <x v="4"/>
    <x v="2"/>
    <n v="1"/>
    <n v="36096"/>
    <n v="36096"/>
    <n v="26013"/>
    <n v="10083"/>
    <n v="5"/>
    <x v="1"/>
    <n v="76"/>
    <x v="2"/>
    <x v="222"/>
    <n v="0.27933843085106386"/>
    <x v="8"/>
    <n v="36096"/>
  </r>
  <r>
    <s v="TXN04071"/>
    <x v="3950"/>
    <x v="2"/>
    <x v="1"/>
    <x v="6"/>
    <n v="6"/>
    <n v="37227"/>
    <n v="223362"/>
    <n v="134979"/>
    <n v="88383"/>
    <n v="1"/>
    <x v="0"/>
    <n v="95"/>
    <x v="2"/>
    <x v="93"/>
    <n v="0.39569398554812368"/>
    <x v="7"/>
    <n v="223362"/>
  </r>
  <r>
    <s v="TXN04072"/>
    <x v="3951"/>
    <x v="3"/>
    <x v="5"/>
    <x v="5"/>
    <n v="3"/>
    <n v="38567"/>
    <n v="115701"/>
    <n v="52637"/>
    <n v="63064"/>
    <n v="5"/>
    <x v="1"/>
    <n v="56"/>
    <x v="1"/>
    <x v="298"/>
    <n v="0.54506011184000136"/>
    <x v="5"/>
    <n v="115701"/>
  </r>
  <r>
    <s v="TXN04073"/>
    <x v="3952"/>
    <x v="5"/>
    <x v="4"/>
    <x v="6"/>
    <n v="1"/>
    <n v="33054"/>
    <n v="33054"/>
    <n v="26219"/>
    <n v="6835"/>
    <n v="3"/>
    <x v="3"/>
    <n v="50"/>
    <x v="1"/>
    <x v="77"/>
    <n v="0.20678284020088342"/>
    <x v="3"/>
    <n v="33054"/>
  </r>
  <r>
    <s v="TXN04074"/>
    <x v="3953"/>
    <x v="2"/>
    <x v="2"/>
    <x v="6"/>
    <n v="9"/>
    <n v="10898"/>
    <n v="98082"/>
    <n v="66802"/>
    <n v="31280"/>
    <n v="2"/>
    <x v="0"/>
    <n v="78"/>
    <x v="3"/>
    <x v="334"/>
    <n v="0.31891682469770194"/>
    <x v="11"/>
    <n v="98082"/>
  </r>
  <r>
    <s v="TXN04075"/>
    <x v="3954"/>
    <x v="5"/>
    <x v="2"/>
    <x v="2"/>
    <n v="7"/>
    <n v="78020"/>
    <n v="546140"/>
    <n v="236248"/>
    <n v="309892"/>
    <n v="3"/>
    <x v="0"/>
    <n v="97"/>
    <x v="2"/>
    <x v="360"/>
    <n v="0.56742227267733547"/>
    <x v="4"/>
    <n v="546140"/>
  </r>
  <r>
    <s v="TXN04076"/>
    <x v="3955"/>
    <x v="1"/>
    <x v="3"/>
    <x v="5"/>
    <n v="6"/>
    <n v="5711"/>
    <n v="34266"/>
    <n v="17753"/>
    <n v="16513"/>
    <n v="1"/>
    <x v="3"/>
    <n v="63"/>
    <x v="1"/>
    <x v="467"/>
    <n v="0.48190626276775811"/>
    <x v="5"/>
    <n v="34266"/>
  </r>
  <r>
    <s v="TXN04077"/>
    <x v="3956"/>
    <x v="4"/>
    <x v="0"/>
    <x v="5"/>
    <n v="10"/>
    <n v="13215"/>
    <n v="132150"/>
    <n v="101627"/>
    <n v="30523"/>
    <n v="5"/>
    <x v="2"/>
    <n v="59"/>
    <x v="0"/>
    <x v="202"/>
    <n v="0.2309723798713583"/>
    <x v="8"/>
    <n v="132150"/>
  </r>
  <r>
    <s v="TXN04078"/>
    <x v="3957"/>
    <x v="0"/>
    <x v="4"/>
    <x v="3"/>
    <n v="1"/>
    <n v="53009"/>
    <n v="53009"/>
    <n v="42392"/>
    <n v="10617"/>
    <n v="3"/>
    <x v="1"/>
    <n v="97"/>
    <x v="3"/>
    <x v="148"/>
    <n v="0.20028674376049349"/>
    <x v="7"/>
    <n v="53009"/>
  </r>
  <r>
    <s v="TXN04079"/>
    <x v="3958"/>
    <x v="4"/>
    <x v="3"/>
    <x v="3"/>
    <n v="10"/>
    <n v="76706"/>
    <n v="767060"/>
    <n v="411573"/>
    <n v="355487"/>
    <n v="2"/>
    <x v="1"/>
    <n v="100"/>
    <x v="0"/>
    <x v="211"/>
    <n v="0.46344093030532163"/>
    <x v="2"/>
    <n v="767060"/>
  </r>
  <r>
    <s v="TXN04080"/>
    <x v="3959"/>
    <x v="3"/>
    <x v="0"/>
    <x v="1"/>
    <n v="10"/>
    <n v="40380"/>
    <n v="403800"/>
    <n v="293477"/>
    <n v="110323"/>
    <n v="4"/>
    <x v="3"/>
    <n v="91"/>
    <x v="2"/>
    <x v="465"/>
    <n v="0.27321198613174841"/>
    <x v="8"/>
    <n v="403800"/>
  </r>
  <r>
    <s v="TXN04081"/>
    <x v="3960"/>
    <x v="0"/>
    <x v="5"/>
    <x v="6"/>
    <n v="3"/>
    <n v="61827"/>
    <n v="185481"/>
    <n v="92309"/>
    <n v="93172"/>
    <n v="4"/>
    <x v="3"/>
    <n v="85"/>
    <x v="2"/>
    <x v="260"/>
    <n v="0.50232638383446282"/>
    <x v="10"/>
    <n v="185481"/>
  </r>
  <r>
    <s v="TXN04082"/>
    <x v="3961"/>
    <x v="5"/>
    <x v="4"/>
    <x v="0"/>
    <n v="4"/>
    <n v="6284"/>
    <n v="25136"/>
    <n v="17747"/>
    <n v="7389"/>
    <n v="1"/>
    <x v="1"/>
    <n v="58"/>
    <x v="0"/>
    <x v="265"/>
    <n v="0.29396085295989816"/>
    <x v="7"/>
    <n v="25136"/>
  </r>
  <r>
    <s v="TXN04083"/>
    <x v="3962"/>
    <x v="5"/>
    <x v="4"/>
    <x v="2"/>
    <n v="1"/>
    <n v="32959"/>
    <n v="32959"/>
    <n v="13889"/>
    <n v="19070"/>
    <n v="2"/>
    <x v="2"/>
    <n v="68"/>
    <x v="0"/>
    <x v="301"/>
    <n v="0.57859765162777999"/>
    <x v="14"/>
    <n v="32959"/>
  </r>
  <r>
    <s v="TXN04084"/>
    <x v="3963"/>
    <x v="1"/>
    <x v="2"/>
    <x v="0"/>
    <n v="2"/>
    <n v="73726"/>
    <n v="147452"/>
    <n v="120436"/>
    <n v="27016"/>
    <n v="1"/>
    <x v="1"/>
    <n v="91"/>
    <x v="1"/>
    <x v="105"/>
    <n v="0.18321894582643844"/>
    <x v="6"/>
    <n v="147452"/>
  </r>
  <r>
    <s v="TXN04085"/>
    <x v="3964"/>
    <x v="4"/>
    <x v="5"/>
    <x v="4"/>
    <n v="3"/>
    <n v="25703"/>
    <n v="77109"/>
    <n v="61294"/>
    <n v="15815"/>
    <n v="3"/>
    <x v="1"/>
    <n v="93"/>
    <x v="0"/>
    <x v="187"/>
    <n v="0.20509927505219883"/>
    <x v="6"/>
    <n v="77109"/>
  </r>
  <r>
    <s v="TXN04086"/>
    <x v="3965"/>
    <x v="5"/>
    <x v="3"/>
    <x v="3"/>
    <n v="10"/>
    <n v="60944"/>
    <n v="609440"/>
    <n v="404277"/>
    <n v="205163"/>
    <n v="2"/>
    <x v="2"/>
    <n v="83"/>
    <x v="2"/>
    <x v="105"/>
    <n v="0.33664183512732998"/>
    <x v="6"/>
    <n v="609440"/>
  </r>
  <r>
    <s v="TXN04087"/>
    <x v="3966"/>
    <x v="2"/>
    <x v="4"/>
    <x v="2"/>
    <n v="8"/>
    <n v="14515"/>
    <n v="116120"/>
    <n v="56867"/>
    <n v="59253"/>
    <n v="2"/>
    <x v="0"/>
    <n v="60"/>
    <x v="0"/>
    <x v="116"/>
    <n v="0.51027385463313812"/>
    <x v="7"/>
    <n v="116120"/>
  </r>
  <r>
    <s v="TXN04088"/>
    <x v="3967"/>
    <x v="5"/>
    <x v="2"/>
    <x v="5"/>
    <n v="2"/>
    <n v="78848"/>
    <n v="157696"/>
    <n v="95088"/>
    <n v="62608"/>
    <n v="1"/>
    <x v="0"/>
    <n v="60"/>
    <x v="1"/>
    <x v="116"/>
    <n v="0.39701704545454547"/>
    <x v="7"/>
    <n v="157696"/>
  </r>
  <r>
    <s v="TXN04089"/>
    <x v="3968"/>
    <x v="5"/>
    <x v="5"/>
    <x v="6"/>
    <n v="3"/>
    <n v="6705"/>
    <n v="20115"/>
    <n v="10523"/>
    <n v="9592"/>
    <n v="5"/>
    <x v="3"/>
    <n v="100"/>
    <x v="2"/>
    <x v="333"/>
    <n v="0.47685806611981107"/>
    <x v="14"/>
    <n v="20115"/>
  </r>
  <r>
    <s v="TXN04090"/>
    <x v="3969"/>
    <x v="2"/>
    <x v="5"/>
    <x v="1"/>
    <n v="1"/>
    <n v="27160"/>
    <n v="27160"/>
    <n v="11978"/>
    <n v="15182"/>
    <n v="5"/>
    <x v="3"/>
    <n v="57"/>
    <x v="1"/>
    <x v="324"/>
    <n v="0.5589837997054492"/>
    <x v="10"/>
    <n v="27160"/>
  </r>
  <r>
    <s v="TXN04091"/>
    <x v="3970"/>
    <x v="3"/>
    <x v="4"/>
    <x v="0"/>
    <n v="8"/>
    <n v="25326"/>
    <n v="202608"/>
    <n v="151077"/>
    <n v="51531"/>
    <n v="1"/>
    <x v="2"/>
    <n v="75"/>
    <x v="1"/>
    <x v="200"/>
    <n v="0.25433842691305381"/>
    <x v="5"/>
    <n v="202608"/>
  </r>
  <r>
    <s v="TXN04092"/>
    <x v="3971"/>
    <x v="3"/>
    <x v="4"/>
    <x v="1"/>
    <n v="7"/>
    <n v="20651"/>
    <n v="144557"/>
    <n v="83617"/>
    <n v="60940"/>
    <n v="3"/>
    <x v="3"/>
    <n v="74"/>
    <x v="3"/>
    <x v="448"/>
    <n v="0.4215638121986483"/>
    <x v="10"/>
    <n v="144557"/>
  </r>
  <r>
    <s v="TXN04093"/>
    <x v="3972"/>
    <x v="1"/>
    <x v="3"/>
    <x v="3"/>
    <n v="6"/>
    <n v="33773"/>
    <n v="202638"/>
    <n v="101863"/>
    <n v="100775"/>
    <n v="4"/>
    <x v="2"/>
    <n v="69"/>
    <x v="3"/>
    <x v="214"/>
    <n v="0.4973154097454574"/>
    <x v="2"/>
    <n v="202638"/>
  </r>
  <r>
    <s v="TXN04094"/>
    <x v="3973"/>
    <x v="5"/>
    <x v="4"/>
    <x v="5"/>
    <n v="6"/>
    <n v="21237"/>
    <n v="127422"/>
    <n v="52835"/>
    <n v="74587"/>
    <n v="1"/>
    <x v="3"/>
    <n v="56"/>
    <x v="2"/>
    <x v="440"/>
    <n v="0.58535417745758189"/>
    <x v="1"/>
    <n v="127422"/>
  </r>
  <r>
    <s v="TXN04095"/>
    <x v="3974"/>
    <x v="2"/>
    <x v="5"/>
    <x v="2"/>
    <n v="10"/>
    <n v="43396"/>
    <n v="433960"/>
    <n v="322598"/>
    <n v="111362"/>
    <n v="2"/>
    <x v="1"/>
    <n v="71"/>
    <x v="0"/>
    <x v="375"/>
    <n v="0.25661812148585122"/>
    <x v="4"/>
    <n v="433960"/>
  </r>
  <r>
    <s v="TXN04096"/>
    <x v="3975"/>
    <x v="0"/>
    <x v="0"/>
    <x v="6"/>
    <n v="6"/>
    <n v="30268"/>
    <n v="181608"/>
    <n v="126025"/>
    <n v="55583"/>
    <n v="3"/>
    <x v="0"/>
    <n v="93"/>
    <x v="2"/>
    <x v="147"/>
    <n v="0.3060603057134047"/>
    <x v="7"/>
    <n v="181608"/>
  </r>
  <r>
    <s v="TXN04097"/>
    <x v="3976"/>
    <x v="3"/>
    <x v="1"/>
    <x v="1"/>
    <n v="2"/>
    <n v="20001"/>
    <n v="40002"/>
    <n v="16583"/>
    <n v="23419"/>
    <n v="2"/>
    <x v="0"/>
    <n v="86"/>
    <x v="2"/>
    <x v="56"/>
    <n v="0.58544572771361436"/>
    <x v="15"/>
    <n v="40002"/>
  </r>
  <r>
    <s v="TXN04098"/>
    <x v="3977"/>
    <x v="2"/>
    <x v="3"/>
    <x v="3"/>
    <n v="10"/>
    <n v="8660"/>
    <n v="86600"/>
    <n v="67657"/>
    <n v="18943"/>
    <n v="2"/>
    <x v="0"/>
    <n v="85"/>
    <x v="0"/>
    <x v="22"/>
    <n v="0.21874133949191685"/>
    <x v="6"/>
    <n v="86600"/>
  </r>
  <r>
    <s v="TXN04099"/>
    <x v="3978"/>
    <x v="1"/>
    <x v="3"/>
    <x v="5"/>
    <n v="3"/>
    <n v="59240"/>
    <n v="177720"/>
    <n v="107983"/>
    <n v="69737"/>
    <n v="2"/>
    <x v="2"/>
    <n v="70"/>
    <x v="3"/>
    <x v="68"/>
    <n v="0.39239815440018005"/>
    <x v="10"/>
    <n v="177720"/>
  </r>
  <r>
    <s v="TXN04100"/>
    <x v="3979"/>
    <x v="3"/>
    <x v="4"/>
    <x v="5"/>
    <n v="3"/>
    <n v="1877"/>
    <n v="5631"/>
    <n v="3783"/>
    <n v="1848"/>
    <n v="3"/>
    <x v="0"/>
    <n v="96"/>
    <x v="1"/>
    <x v="386"/>
    <n v="0.32818327117741075"/>
    <x v="1"/>
    <n v="5631"/>
  </r>
  <r>
    <s v="TXN04101"/>
    <x v="3980"/>
    <x v="2"/>
    <x v="1"/>
    <x v="0"/>
    <n v="1"/>
    <n v="48785"/>
    <n v="48785"/>
    <n v="36929"/>
    <n v="11856"/>
    <n v="3"/>
    <x v="1"/>
    <n v="61"/>
    <x v="3"/>
    <x v="435"/>
    <n v="0.24302552013938711"/>
    <x v="15"/>
    <n v="48785"/>
  </r>
  <r>
    <s v="TXN04102"/>
    <x v="3981"/>
    <x v="4"/>
    <x v="4"/>
    <x v="6"/>
    <n v="8"/>
    <n v="49335"/>
    <n v="394680"/>
    <n v="253084"/>
    <n v="141596"/>
    <n v="3"/>
    <x v="0"/>
    <n v="95"/>
    <x v="0"/>
    <x v="50"/>
    <n v="0.35876152832674574"/>
    <x v="14"/>
    <n v="394680"/>
  </r>
  <r>
    <s v="TXN04103"/>
    <x v="3982"/>
    <x v="0"/>
    <x v="1"/>
    <x v="4"/>
    <n v="10"/>
    <n v="42554"/>
    <n v="425540"/>
    <n v="181464"/>
    <n v="244076"/>
    <n v="3"/>
    <x v="3"/>
    <n v="80"/>
    <x v="2"/>
    <x v="243"/>
    <n v="0.57356770221365794"/>
    <x v="7"/>
    <n v="425540"/>
  </r>
  <r>
    <s v="TXN04104"/>
    <x v="3983"/>
    <x v="0"/>
    <x v="1"/>
    <x v="3"/>
    <n v="5"/>
    <n v="39632"/>
    <n v="198160"/>
    <n v="131922"/>
    <n v="66238"/>
    <n v="3"/>
    <x v="1"/>
    <n v="84"/>
    <x v="0"/>
    <x v="266"/>
    <n v="0.33426524020993137"/>
    <x v="9"/>
    <n v="198160"/>
  </r>
  <r>
    <s v="TXN04105"/>
    <x v="1278"/>
    <x v="5"/>
    <x v="2"/>
    <x v="4"/>
    <n v="4"/>
    <n v="60583"/>
    <n v="242332"/>
    <n v="123552"/>
    <n v="118780"/>
    <n v="3"/>
    <x v="2"/>
    <n v="65"/>
    <x v="0"/>
    <x v="152"/>
    <n v="0.49015400359836919"/>
    <x v="13"/>
    <n v="242332"/>
  </r>
  <r>
    <s v="TXN04106"/>
    <x v="3984"/>
    <x v="2"/>
    <x v="5"/>
    <x v="5"/>
    <n v="2"/>
    <n v="13607"/>
    <n v="27214"/>
    <n v="17668"/>
    <n v="9546"/>
    <n v="3"/>
    <x v="2"/>
    <n v="51"/>
    <x v="3"/>
    <x v="1"/>
    <n v="0.35077533622400237"/>
    <x v="1"/>
    <n v="27214"/>
  </r>
  <r>
    <s v="TXN04107"/>
    <x v="3985"/>
    <x v="5"/>
    <x v="5"/>
    <x v="1"/>
    <n v="1"/>
    <n v="42653"/>
    <n v="42653"/>
    <n v="22277"/>
    <n v="20376"/>
    <n v="2"/>
    <x v="2"/>
    <n v="76"/>
    <x v="3"/>
    <x v="161"/>
    <n v="0.47771551825194009"/>
    <x v="8"/>
    <n v="42653"/>
  </r>
  <r>
    <s v="TXN04108"/>
    <x v="3986"/>
    <x v="0"/>
    <x v="4"/>
    <x v="3"/>
    <n v="1"/>
    <n v="66569"/>
    <n v="66569"/>
    <n v="27765"/>
    <n v="38804"/>
    <n v="2"/>
    <x v="1"/>
    <n v="85"/>
    <x v="3"/>
    <x v="238"/>
    <n v="0.58291396896453307"/>
    <x v="1"/>
    <n v="66569"/>
  </r>
  <r>
    <s v="TXN04109"/>
    <x v="3987"/>
    <x v="4"/>
    <x v="4"/>
    <x v="2"/>
    <n v="3"/>
    <n v="52244"/>
    <n v="156732"/>
    <n v="92956"/>
    <n v="63776"/>
    <n v="2"/>
    <x v="1"/>
    <n v="66"/>
    <x v="2"/>
    <x v="310"/>
    <n v="0.40691116045223696"/>
    <x v="1"/>
    <n v="156732"/>
  </r>
  <r>
    <s v="TXN04110"/>
    <x v="3988"/>
    <x v="0"/>
    <x v="1"/>
    <x v="2"/>
    <n v="5"/>
    <n v="40018"/>
    <n v="200090"/>
    <n v="131491"/>
    <n v="68599"/>
    <n v="3"/>
    <x v="1"/>
    <n v="64"/>
    <x v="2"/>
    <x v="55"/>
    <n v="0.34284072167524615"/>
    <x v="1"/>
    <n v="200090"/>
  </r>
  <r>
    <s v="TXN04111"/>
    <x v="3989"/>
    <x v="1"/>
    <x v="2"/>
    <x v="5"/>
    <n v="10"/>
    <n v="27973"/>
    <n v="279730"/>
    <n v="161759"/>
    <n v="117971"/>
    <n v="4"/>
    <x v="3"/>
    <n v="64"/>
    <x v="0"/>
    <x v="3"/>
    <n v="0.42173166982447358"/>
    <x v="3"/>
    <n v="279730"/>
  </r>
  <r>
    <s v="TXN04112"/>
    <x v="3990"/>
    <x v="4"/>
    <x v="1"/>
    <x v="3"/>
    <n v="3"/>
    <n v="44438"/>
    <n v="133314"/>
    <n v="87873"/>
    <n v="45441"/>
    <n v="2"/>
    <x v="2"/>
    <n v="81"/>
    <x v="2"/>
    <x v="136"/>
    <n v="0.34085692425401681"/>
    <x v="9"/>
    <n v="133314"/>
  </r>
  <r>
    <s v="TXN04113"/>
    <x v="3991"/>
    <x v="3"/>
    <x v="5"/>
    <x v="4"/>
    <n v="2"/>
    <n v="76279"/>
    <n v="152558"/>
    <n v="73955"/>
    <n v="78603"/>
    <n v="1"/>
    <x v="3"/>
    <n v="68"/>
    <x v="0"/>
    <x v="393"/>
    <n v="0.51523355051849129"/>
    <x v="4"/>
    <n v="152558"/>
  </r>
  <r>
    <s v="TXN04114"/>
    <x v="3992"/>
    <x v="5"/>
    <x v="3"/>
    <x v="5"/>
    <n v="7"/>
    <n v="78788"/>
    <n v="551516"/>
    <n v="491625"/>
    <n v="59891"/>
    <n v="3"/>
    <x v="2"/>
    <n v="51"/>
    <x v="3"/>
    <x v="469"/>
    <n v="0.10859340436179549"/>
    <x v="10"/>
    <n v="551516"/>
  </r>
  <r>
    <s v="TXN04115"/>
    <x v="3993"/>
    <x v="4"/>
    <x v="5"/>
    <x v="3"/>
    <n v="6"/>
    <n v="77130"/>
    <n v="462780"/>
    <n v="288802"/>
    <n v="173978"/>
    <n v="1"/>
    <x v="2"/>
    <n v="88"/>
    <x v="1"/>
    <x v="299"/>
    <n v="0.37594105190371235"/>
    <x v="15"/>
    <n v="462780"/>
  </r>
  <r>
    <s v="TXN04116"/>
    <x v="3994"/>
    <x v="1"/>
    <x v="2"/>
    <x v="4"/>
    <n v="2"/>
    <n v="39725"/>
    <n v="79450"/>
    <n v="60813"/>
    <n v="18637"/>
    <n v="4"/>
    <x v="3"/>
    <n v="62"/>
    <x v="3"/>
    <x v="156"/>
    <n v="0.23457520453115166"/>
    <x v="12"/>
    <n v="79450"/>
  </r>
  <r>
    <s v="TXN04117"/>
    <x v="3995"/>
    <x v="2"/>
    <x v="1"/>
    <x v="5"/>
    <n v="8"/>
    <n v="75864"/>
    <n v="606912"/>
    <n v="418126"/>
    <n v="188786"/>
    <n v="3"/>
    <x v="1"/>
    <n v="56"/>
    <x v="0"/>
    <x v="418"/>
    <n v="0.31105992302014129"/>
    <x v="14"/>
    <n v="606912"/>
  </r>
  <r>
    <s v="TXN04118"/>
    <x v="3996"/>
    <x v="0"/>
    <x v="1"/>
    <x v="4"/>
    <n v="2"/>
    <n v="79481"/>
    <n v="158962"/>
    <n v="129803"/>
    <n v="29159"/>
    <n v="2"/>
    <x v="0"/>
    <n v="90"/>
    <x v="2"/>
    <x v="93"/>
    <n v="0.18343377662586027"/>
    <x v="7"/>
    <n v="158962"/>
  </r>
  <r>
    <s v="TXN04119"/>
    <x v="3997"/>
    <x v="1"/>
    <x v="0"/>
    <x v="5"/>
    <n v="5"/>
    <n v="71196"/>
    <n v="355980"/>
    <n v="223552"/>
    <n v="132428"/>
    <n v="5"/>
    <x v="2"/>
    <n v="52"/>
    <x v="1"/>
    <x v="466"/>
    <n v="0.37200966346423958"/>
    <x v="0"/>
    <n v="355980"/>
  </r>
  <r>
    <s v="TXN04120"/>
    <x v="3998"/>
    <x v="3"/>
    <x v="2"/>
    <x v="2"/>
    <n v="8"/>
    <n v="7546"/>
    <n v="60368"/>
    <n v="37608"/>
    <n v="22760"/>
    <n v="1"/>
    <x v="0"/>
    <n v="80"/>
    <x v="1"/>
    <x v="83"/>
    <n v="0.37702093824542804"/>
    <x v="13"/>
    <n v="60368"/>
  </r>
  <r>
    <s v="TXN04121"/>
    <x v="3999"/>
    <x v="3"/>
    <x v="2"/>
    <x v="4"/>
    <n v="2"/>
    <n v="66087"/>
    <n v="132174"/>
    <n v="117656"/>
    <n v="14518"/>
    <n v="1"/>
    <x v="0"/>
    <n v="99"/>
    <x v="0"/>
    <x v="278"/>
    <n v="0.10984005931575044"/>
    <x v="9"/>
    <n v="132174"/>
  </r>
  <r>
    <s v="TXN04122"/>
    <x v="4000"/>
    <x v="5"/>
    <x v="4"/>
    <x v="2"/>
    <n v="1"/>
    <n v="69101"/>
    <n v="69101"/>
    <n v="50378"/>
    <n v="18723"/>
    <n v="1"/>
    <x v="1"/>
    <n v="50"/>
    <x v="0"/>
    <x v="254"/>
    <n v="0.27095121633550889"/>
    <x v="15"/>
    <n v="69101"/>
  </r>
  <r>
    <s v="TXN04123"/>
    <x v="4001"/>
    <x v="1"/>
    <x v="1"/>
    <x v="0"/>
    <n v="8"/>
    <n v="21811"/>
    <n v="174488"/>
    <n v="122176"/>
    <n v="52312"/>
    <n v="4"/>
    <x v="0"/>
    <n v="100"/>
    <x v="1"/>
    <x v="495"/>
    <n v="0.29980285177204163"/>
    <x v="9"/>
    <n v="174488"/>
  </r>
  <r>
    <s v="TXN04124"/>
    <x v="4002"/>
    <x v="0"/>
    <x v="3"/>
    <x v="1"/>
    <n v="5"/>
    <n v="20544"/>
    <n v="102720"/>
    <n v="84146"/>
    <n v="18574"/>
    <n v="3"/>
    <x v="0"/>
    <n v="70"/>
    <x v="3"/>
    <x v="425"/>
    <n v="0.18082165109034268"/>
    <x v="1"/>
    <n v="102720"/>
  </r>
  <r>
    <s v="TXN04125"/>
    <x v="4003"/>
    <x v="0"/>
    <x v="4"/>
    <x v="5"/>
    <n v="6"/>
    <n v="25000"/>
    <n v="150000"/>
    <n v="83464"/>
    <n v="66536"/>
    <n v="4"/>
    <x v="0"/>
    <n v="61"/>
    <x v="2"/>
    <x v="0"/>
    <n v="0.44357333333333332"/>
    <x v="0"/>
    <n v="150000"/>
  </r>
  <r>
    <s v="TXN04126"/>
    <x v="4004"/>
    <x v="2"/>
    <x v="3"/>
    <x v="2"/>
    <n v="6"/>
    <n v="5164"/>
    <n v="30984"/>
    <n v="25035"/>
    <n v="5949"/>
    <n v="3"/>
    <x v="3"/>
    <n v="80"/>
    <x v="2"/>
    <x v="259"/>
    <n v="0.1920023237800155"/>
    <x v="7"/>
    <n v="30984"/>
  </r>
  <r>
    <s v="TXN04127"/>
    <x v="4005"/>
    <x v="1"/>
    <x v="0"/>
    <x v="0"/>
    <n v="8"/>
    <n v="32122"/>
    <n v="256976"/>
    <n v="109556"/>
    <n v="147420"/>
    <n v="2"/>
    <x v="3"/>
    <n v="84"/>
    <x v="2"/>
    <x v="304"/>
    <n v="0.57367224954859597"/>
    <x v="6"/>
    <n v="256976"/>
  </r>
  <r>
    <s v="TXN04128"/>
    <x v="4006"/>
    <x v="4"/>
    <x v="1"/>
    <x v="0"/>
    <n v="6"/>
    <n v="45418"/>
    <n v="272508"/>
    <n v="138864"/>
    <n v="133644"/>
    <n v="4"/>
    <x v="2"/>
    <n v="62"/>
    <x v="3"/>
    <x v="21"/>
    <n v="0.49042229952882116"/>
    <x v="4"/>
    <n v="272508"/>
  </r>
  <r>
    <s v="TXN04129"/>
    <x v="4007"/>
    <x v="3"/>
    <x v="3"/>
    <x v="5"/>
    <n v="7"/>
    <n v="65045"/>
    <n v="455315"/>
    <n v="306948"/>
    <n v="148367"/>
    <n v="1"/>
    <x v="0"/>
    <n v="80"/>
    <x v="1"/>
    <x v="373"/>
    <n v="0.32585572625544951"/>
    <x v="0"/>
    <n v="455315"/>
  </r>
  <r>
    <s v="TXN04130"/>
    <x v="4008"/>
    <x v="4"/>
    <x v="0"/>
    <x v="5"/>
    <n v="4"/>
    <n v="1458"/>
    <n v="5832"/>
    <n v="4170"/>
    <n v="1662"/>
    <n v="5"/>
    <x v="0"/>
    <n v="51"/>
    <x v="2"/>
    <x v="211"/>
    <n v="0.28497942386831276"/>
    <x v="2"/>
    <n v="5832"/>
  </r>
  <r>
    <s v="TXN04131"/>
    <x v="4009"/>
    <x v="3"/>
    <x v="1"/>
    <x v="1"/>
    <n v="2"/>
    <n v="15130"/>
    <n v="30260"/>
    <n v="12699"/>
    <n v="17561"/>
    <n v="5"/>
    <x v="3"/>
    <n v="87"/>
    <x v="2"/>
    <x v="343"/>
    <n v="0.58033707865168538"/>
    <x v="14"/>
    <n v="30260"/>
  </r>
  <r>
    <s v="TXN04132"/>
    <x v="4010"/>
    <x v="3"/>
    <x v="0"/>
    <x v="4"/>
    <n v="2"/>
    <n v="31545"/>
    <n v="63090"/>
    <n v="51380"/>
    <n v="11710"/>
    <n v="1"/>
    <x v="2"/>
    <n v="65"/>
    <x v="1"/>
    <x v="326"/>
    <n v="0.18560786178475194"/>
    <x v="15"/>
    <n v="63090"/>
  </r>
  <r>
    <s v="TXN04133"/>
    <x v="4011"/>
    <x v="0"/>
    <x v="1"/>
    <x v="6"/>
    <n v="2"/>
    <n v="31356"/>
    <n v="62712"/>
    <n v="51336"/>
    <n v="11376"/>
    <n v="3"/>
    <x v="1"/>
    <n v="77"/>
    <x v="0"/>
    <x v="480"/>
    <n v="0.18140068886337543"/>
    <x v="12"/>
    <n v="62712"/>
  </r>
  <r>
    <s v="TXN04134"/>
    <x v="4012"/>
    <x v="3"/>
    <x v="5"/>
    <x v="0"/>
    <n v="4"/>
    <n v="65248"/>
    <n v="260992"/>
    <n v="183233"/>
    <n v="77759"/>
    <n v="3"/>
    <x v="2"/>
    <n v="55"/>
    <x v="0"/>
    <x v="447"/>
    <n v="0.2979363352133399"/>
    <x v="4"/>
    <n v="260992"/>
  </r>
  <r>
    <s v="TXN04135"/>
    <x v="4013"/>
    <x v="0"/>
    <x v="4"/>
    <x v="5"/>
    <n v="1"/>
    <n v="73612"/>
    <n v="73612"/>
    <n v="37324"/>
    <n v="36288"/>
    <n v="5"/>
    <x v="1"/>
    <n v="82"/>
    <x v="1"/>
    <x v="499"/>
    <n v="0.49296310384176495"/>
    <x v="5"/>
    <n v="73612"/>
  </r>
  <r>
    <s v="TXN04136"/>
    <x v="4014"/>
    <x v="5"/>
    <x v="3"/>
    <x v="3"/>
    <n v="10"/>
    <n v="78657"/>
    <n v="786570"/>
    <n v="566252"/>
    <n v="220318"/>
    <n v="2"/>
    <x v="3"/>
    <n v="68"/>
    <x v="0"/>
    <x v="182"/>
    <n v="0.28009967326493512"/>
    <x v="5"/>
    <n v="786570"/>
  </r>
  <r>
    <s v="TXN04137"/>
    <x v="4015"/>
    <x v="3"/>
    <x v="3"/>
    <x v="0"/>
    <n v="8"/>
    <n v="64815"/>
    <n v="518520"/>
    <n v="363077"/>
    <n v="155443"/>
    <n v="3"/>
    <x v="2"/>
    <n v="60"/>
    <x v="3"/>
    <x v="41"/>
    <n v="0.2997820720512227"/>
    <x v="0"/>
    <n v="518520"/>
  </r>
  <r>
    <s v="TXN04138"/>
    <x v="4016"/>
    <x v="5"/>
    <x v="5"/>
    <x v="4"/>
    <n v="5"/>
    <n v="15821"/>
    <n v="79105"/>
    <n v="66467"/>
    <n v="12638"/>
    <n v="3"/>
    <x v="1"/>
    <n v="69"/>
    <x v="2"/>
    <x v="231"/>
    <n v="0.15976234119208646"/>
    <x v="14"/>
    <n v="79105"/>
  </r>
  <r>
    <s v="TXN04139"/>
    <x v="4017"/>
    <x v="4"/>
    <x v="3"/>
    <x v="1"/>
    <n v="10"/>
    <n v="35365"/>
    <n v="353650"/>
    <n v="145909"/>
    <n v="207741"/>
    <n v="1"/>
    <x v="1"/>
    <n v="88"/>
    <x v="0"/>
    <x v="456"/>
    <n v="0.58741976530467976"/>
    <x v="8"/>
    <n v="353650"/>
  </r>
  <r>
    <s v="TXN04140"/>
    <x v="4018"/>
    <x v="5"/>
    <x v="5"/>
    <x v="0"/>
    <n v="7"/>
    <n v="74768"/>
    <n v="523376"/>
    <n v="448078"/>
    <n v="75298"/>
    <n v="5"/>
    <x v="1"/>
    <n v="51"/>
    <x v="0"/>
    <x v="242"/>
    <n v="0.14386979915013298"/>
    <x v="15"/>
    <n v="523376"/>
  </r>
  <r>
    <s v="TXN04141"/>
    <x v="4019"/>
    <x v="5"/>
    <x v="0"/>
    <x v="1"/>
    <n v="10"/>
    <n v="20496"/>
    <n v="204960"/>
    <n v="97677"/>
    <n v="107283"/>
    <n v="5"/>
    <x v="1"/>
    <n v="67"/>
    <x v="1"/>
    <x v="325"/>
    <n v="0.52343384074941457"/>
    <x v="13"/>
    <n v="204960"/>
  </r>
  <r>
    <s v="TXN04142"/>
    <x v="4020"/>
    <x v="4"/>
    <x v="1"/>
    <x v="1"/>
    <n v="10"/>
    <n v="11559"/>
    <n v="115590"/>
    <n v="57529"/>
    <n v="58061"/>
    <n v="2"/>
    <x v="0"/>
    <n v="57"/>
    <x v="1"/>
    <x v="223"/>
    <n v="0.50230123713123975"/>
    <x v="15"/>
    <n v="115590"/>
  </r>
  <r>
    <s v="TXN04143"/>
    <x v="4021"/>
    <x v="5"/>
    <x v="4"/>
    <x v="1"/>
    <n v="4"/>
    <n v="26221"/>
    <n v="104884"/>
    <n v="65359"/>
    <n v="39525"/>
    <n v="5"/>
    <x v="0"/>
    <n v="70"/>
    <x v="2"/>
    <x v="150"/>
    <n v="0.37684489531291715"/>
    <x v="13"/>
    <n v="104884"/>
  </r>
  <r>
    <s v="TXN04144"/>
    <x v="4022"/>
    <x v="2"/>
    <x v="3"/>
    <x v="3"/>
    <n v="4"/>
    <n v="9817"/>
    <n v="39268"/>
    <n v="18605"/>
    <n v="20663"/>
    <n v="3"/>
    <x v="2"/>
    <n v="78"/>
    <x v="0"/>
    <x v="33"/>
    <n v="0.52620454313945197"/>
    <x v="10"/>
    <n v="39268"/>
  </r>
  <r>
    <s v="TXN04145"/>
    <x v="4023"/>
    <x v="5"/>
    <x v="3"/>
    <x v="5"/>
    <n v="3"/>
    <n v="5938"/>
    <n v="17814"/>
    <n v="8009"/>
    <n v="9805"/>
    <n v="5"/>
    <x v="1"/>
    <n v="61"/>
    <x v="3"/>
    <x v="368"/>
    <n v="0.55040979005276747"/>
    <x v="15"/>
    <n v="17814"/>
  </r>
  <r>
    <s v="TXN04146"/>
    <x v="4024"/>
    <x v="5"/>
    <x v="0"/>
    <x v="4"/>
    <n v="10"/>
    <n v="63047"/>
    <n v="630470"/>
    <n v="399252"/>
    <n v="231218"/>
    <n v="3"/>
    <x v="2"/>
    <n v="53"/>
    <x v="2"/>
    <x v="169"/>
    <n v="0.36673909940203342"/>
    <x v="11"/>
    <n v="630470"/>
  </r>
  <r>
    <s v="TXN04147"/>
    <x v="4025"/>
    <x v="4"/>
    <x v="3"/>
    <x v="1"/>
    <n v="10"/>
    <n v="61899"/>
    <n v="618990"/>
    <n v="458328"/>
    <n v="160662"/>
    <n v="4"/>
    <x v="1"/>
    <n v="60"/>
    <x v="0"/>
    <x v="30"/>
    <n v="0.25955508166529345"/>
    <x v="1"/>
    <n v="618990"/>
  </r>
  <r>
    <s v="TXN04148"/>
    <x v="324"/>
    <x v="5"/>
    <x v="3"/>
    <x v="0"/>
    <n v="1"/>
    <n v="40809"/>
    <n v="40809"/>
    <n v="26677"/>
    <n v="14132"/>
    <n v="4"/>
    <x v="3"/>
    <n v="71"/>
    <x v="1"/>
    <x v="97"/>
    <n v="0.34629616016074888"/>
    <x v="5"/>
    <n v="40809"/>
  </r>
  <r>
    <s v="TXN04149"/>
    <x v="4026"/>
    <x v="3"/>
    <x v="3"/>
    <x v="0"/>
    <n v="4"/>
    <n v="70825"/>
    <n v="283300"/>
    <n v="148266"/>
    <n v="135034"/>
    <n v="5"/>
    <x v="3"/>
    <n v="72"/>
    <x v="3"/>
    <x v="232"/>
    <n v="0.47664666431344865"/>
    <x v="11"/>
    <n v="283300"/>
  </r>
  <r>
    <s v="TXN04150"/>
    <x v="4027"/>
    <x v="3"/>
    <x v="0"/>
    <x v="0"/>
    <n v="2"/>
    <n v="52784"/>
    <n v="105568"/>
    <n v="52403"/>
    <n v="53165"/>
    <n v="4"/>
    <x v="0"/>
    <n v="59"/>
    <x v="0"/>
    <x v="158"/>
    <n v="0.50360904819642316"/>
    <x v="6"/>
    <n v="105568"/>
  </r>
  <r>
    <s v="TXN04151"/>
    <x v="4028"/>
    <x v="2"/>
    <x v="4"/>
    <x v="2"/>
    <n v="8"/>
    <n v="56438"/>
    <n v="451504"/>
    <n v="394582"/>
    <n v="56922"/>
    <n v="4"/>
    <x v="2"/>
    <n v="61"/>
    <x v="2"/>
    <x v="355"/>
    <n v="0.12607197278429427"/>
    <x v="1"/>
    <n v="451504"/>
  </r>
  <r>
    <s v="TXN04152"/>
    <x v="4029"/>
    <x v="2"/>
    <x v="3"/>
    <x v="5"/>
    <n v="4"/>
    <n v="13495"/>
    <n v="53980"/>
    <n v="41996"/>
    <n v="11984"/>
    <n v="2"/>
    <x v="3"/>
    <n v="92"/>
    <x v="0"/>
    <x v="123"/>
    <n v="0.22200815116709893"/>
    <x v="16"/>
    <n v="53980"/>
  </r>
  <r>
    <s v="TXN04153"/>
    <x v="4030"/>
    <x v="5"/>
    <x v="5"/>
    <x v="4"/>
    <n v="9"/>
    <n v="40119"/>
    <n v="361071"/>
    <n v="262429"/>
    <n v="98642"/>
    <n v="3"/>
    <x v="2"/>
    <n v="50"/>
    <x v="3"/>
    <x v="127"/>
    <n v="0.27319280695486481"/>
    <x v="6"/>
    <n v="361071"/>
  </r>
  <r>
    <s v="TXN04154"/>
    <x v="1028"/>
    <x v="2"/>
    <x v="0"/>
    <x v="6"/>
    <n v="3"/>
    <n v="68012"/>
    <n v="204036"/>
    <n v="87460"/>
    <n v="116576"/>
    <n v="5"/>
    <x v="0"/>
    <n v="66"/>
    <x v="1"/>
    <x v="202"/>
    <n v="0.57135015389441079"/>
    <x v="8"/>
    <n v="204036"/>
  </r>
  <r>
    <s v="TXN04155"/>
    <x v="4031"/>
    <x v="0"/>
    <x v="3"/>
    <x v="6"/>
    <n v="10"/>
    <n v="30141"/>
    <n v="301410"/>
    <n v="129066"/>
    <n v="172344"/>
    <n v="3"/>
    <x v="3"/>
    <n v="76"/>
    <x v="2"/>
    <x v="61"/>
    <n v="0.57179257489797952"/>
    <x v="8"/>
    <n v="301410"/>
  </r>
  <r>
    <s v="TXN04156"/>
    <x v="4032"/>
    <x v="5"/>
    <x v="0"/>
    <x v="5"/>
    <n v="10"/>
    <n v="71615"/>
    <n v="716150"/>
    <n v="451903"/>
    <n v="264247"/>
    <n v="4"/>
    <x v="0"/>
    <n v="82"/>
    <x v="2"/>
    <x v="277"/>
    <n v="0.3689827550094254"/>
    <x v="5"/>
    <n v="716150"/>
  </r>
  <r>
    <s v="TXN04157"/>
    <x v="4033"/>
    <x v="2"/>
    <x v="5"/>
    <x v="5"/>
    <n v="7"/>
    <n v="48085"/>
    <n v="336595"/>
    <n v="177241"/>
    <n v="159354"/>
    <n v="4"/>
    <x v="3"/>
    <n v="77"/>
    <x v="1"/>
    <x v="379"/>
    <n v="0.47342949241670257"/>
    <x v="14"/>
    <n v="336595"/>
  </r>
  <r>
    <s v="TXN04158"/>
    <x v="4034"/>
    <x v="3"/>
    <x v="3"/>
    <x v="5"/>
    <n v="4"/>
    <n v="548"/>
    <n v="2192"/>
    <n v="1887"/>
    <n v="305"/>
    <n v="1"/>
    <x v="2"/>
    <n v="76"/>
    <x v="1"/>
    <x v="228"/>
    <n v="0.13914233576642335"/>
    <x v="15"/>
    <n v="2192"/>
  </r>
  <r>
    <s v="TXN04159"/>
    <x v="4035"/>
    <x v="4"/>
    <x v="2"/>
    <x v="4"/>
    <n v="4"/>
    <n v="40611"/>
    <n v="162444"/>
    <n v="101478"/>
    <n v="60966"/>
    <n v="4"/>
    <x v="3"/>
    <n v="51"/>
    <x v="3"/>
    <x v="120"/>
    <n v="0.37530472039595186"/>
    <x v="13"/>
    <n v="162444"/>
  </r>
  <r>
    <s v="TXN04160"/>
    <x v="4036"/>
    <x v="0"/>
    <x v="5"/>
    <x v="2"/>
    <n v="2"/>
    <n v="59821"/>
    <n v="119642"/>
    <n v="80455"/>
    <n v="39187"/>
    <n v="5"/>
    <x v="1"/>
    <n v="59"/>
    <x v="2"/>
    <x v="38"/>
    <n v="0.3275354808512061"/>
    <x v="0"/>
    <n v="119642"/>
  </r>
  <r>
    <s v="TXN04161"/>
    <x v="4037"/>
    <x v="2"/>
    <x v="0"/>
    <x v="3"/>
    <n v="6"/>
    <n v="50074"/>
    <n v="300444"/>
    <n v="141724"/>
    <n v="158720"/>
    <n v="4"/>
    <x v="0"/>
    <n v="73"/>
    <x v="0"/>
    <x v="291"/>
    <n v="0.52828480515503717"/>
    <x v="14"/>
    <n v="300444"/>
  </r>
  <r>
    <s v="TXN04162"/>
    <x v="4038"/>
    <x v="1"/>
    <x v="0"/>
    <x v="0"/>
    <n v="5"/>
    <n v="45279"/>
    <n v="226395"/>
    <n v="130512"/>
    <n v="95883"/>
    <n v="2"/>
    <x v="0"/>
    <n v="83"/>
    <x v="2"/>
    <x v="361"/>
    <n v="0.42352083747432584"/>
    <x v="6"/>
    <n v="226395"/>
  </r>
  <r>
    <s v="TXN04163"/>
    <x v="4039"/>
    <x v="2"/>
    <x v="4"/>
    <x v="2"/>
    <n v="4"/>
    <n v="38500"/>
    <n v="154000"/>
    <n v="76131"/>
    <n v="77869"/>
    <n v="2"/>
    <x v="1"/>
    <n v="56"/>
    <x v="0"/>
    <x v="273"/>
    <n v="0.50564285714285717"/>
    <x v="4"/>
    <n v="154000"/>
  </r>
  <r>
    <s v="TXN04164"/>
    <x v="4040"/>
    <x v="0"/>
    <x v="5"/>
    <x v="4"/>
    <n v="6"/>
    <n v="45089"/>
    <n v="270534"/>
    <n v="136463"/>
    <n v="134071"/>
    <n v="5"/>
    <x v="3"/>
    <n v="53"/>
    <x v="3"/>
    <x v="369"/>
    <n v="0.49557911390065573"/>
    <x v="8"/>
    <n v="270534"/>
  </r>
  <r>
    <s v="TXN04165"/>
    <x v="4041"/>
    <x v="1"/>
    <x v="2"/>
    <x v="3"/>
    <n v="5"/>
    <n v="44222"/>
    <n v="221110"/>
    <n v="164720"/>
    <n v="56390"/>
    <n v="4"/>
    <x v="3"/>
    <n v="52"/>
    <x v="0"/>
    <x v="243"/>
    <n v="0.25503143231875536"/>
    <x v="7"/>
    <n v="221110"/>
  </r>
  <r>
    <s v="TXN04166"/>
    <x v="4042"/>
    <x v="2"/>
    <x v="0"/>
    <x v="0"/>
    <n v="8"/>
    <n v="53450"/>
    <n v="427600"/>
    <n v="349348"/>
    <n v="78252"/>
    <n v="1"/>
    <x v="1"/>
    <n v="61"/>
    <x v="3"/>
    <x v="360"/>
    <n v="0.18300280636108512"/>
    <x v="4"/>
    <n v="427600"/>
  </r>
  <r>
    <s v="TXN04167"/>
    <x v="4043"/>
    <x v="4"/>
    <x v="2"/>
    <x v="2"/>
    <n v="8"/>
    <n v="71482"/>
    <n v="571856"/>
    <n v="479158"/>
    <n v="92698"/>
    <n v="3"/>
    <x v="2"/>
    <n v="58"/>
    <x v="0"/>
    <x v="82"/>
    <n v="0.16210024901373773"/>
    <x v="16"/>
    <n v="571856"/>
  </r>
  <r>
    <s v="TXN04168"/>
    <x v="4044"/>
    <x v="5"/>
    <x v="1"/>
    <x v="3"/>
    <n v="10"/>
    <n v="50455"/>
    <n v="504550"/>
    <n v="258284"/>
    <n v="246266"/>
    <n v="5"/>
    <x v="1"/>
    <n v="89"/>
    <x v="2"/>
    <x v="49"/>
    <n v="0.48809037756416607"/>
    <x v="15"/>
    <n v="504550"/>
  </r>
  <r>
    <s v="TXN04169"/>
    <x v="4045"/>
    <x v="1"/>
    <x v="5"/>
    <x v="1"/>
    <n v="7"/>
    <n v="10563"/>
    <n v="73941"/>
    <n v="48707"/>
    <n v="25234"/>
    <n v="3"/>
    <x v="0"/>
    <n v="73"/>
    <x v="2"/>
    <x v="392"/>
    <n v="0.34127209531924102"/>
    <x v="1"/>
    <n v="73941"/>
  </r>
  <r>
    <s v="TXN04170"/>
    <x v="3921"/>
    <x v="2"/>
    <x v="1"/>
    <x v="6"/>
    <n v="5"/>
    <n v="48116"/>
    <n v="240580"/>
    <n v="109686"/>
    <n v="130894"/>
    <n v="5"/>
    <x v="1"/>
    <n v="52"/>
    <x v="1"/>
    <x v="30"/>
    <n v="0.54407681436528388"/>
    <x v="1"/>
    <n v="240580"/>
  </r>
  <r>
    <s v="TXN04171"/>
    <x v="4046"/>
    <x v="3"/>
    <x v="1"/>
    <x v="1"/>
    <n v="9"/>
    <n v="50927"/>
    <n v="458343"/>
    <n v="189094"/>
    <n v="269249"/>
    <n v="1"/>
    <x v="2"/>
    <n v="60"/>
    <x v="3"/>
    <x v="49"/>
    <n v="0.58743997399327574"/>
    <x v="15"/>
    <n v="458343"/>
  </r>
  <r>
    <s v="TXN04172"/>
    <x v="4047"/>
    <x v="5"/>
    <x v="5"/>
    <x v="5"/>
    <n v="9"/>
    <n v="8206"/>
    <n v="73854"/>
    <n v="52716"/>
    <n v="21138"/>
    <n v="4"/>
    <x v="3"/>
    <n v="75"/>
    <x v="2"/>
    <x v="407"/>
    <n v="0.2862133398326428"/>
    <x v="0"/>
    <n v="73854"/>
  </r>
  <r>
    <s v="TXN04173"/>
    <x v="4048"/>
    <x v="3"/>
    <x v="0"/>
    <x v="6"/>
    <n v="8"/>
    <n v="18939"/>
    <n v="151512"/>
    <n v="73465"/>
    <n v="78047"/>
    <n v="5"/>
    <x v="3"/>
    <n v="65"/>
    <x v="0"/>
    <x v="464"/>
    <n v="0.51512091451502195"/>
    <x v="0"/>
    <n v="151512"/>
  </r>
  <r>
    <s v="TXN04174"/>
    <x v="4049"/>
    <x v="3"/>
    <x v="0"/>
    <x v="3"/>
    <n v="2"/>
    <n v="11022"/>
    <n v="22044"/>
    <n v="9676"/>
    <n v="12368"/>
    <n v="2"/>
    <x v="1"/>
    <n v="65"/>
    <x v="0"/>
    <x v="16"/>
    <n v="0.56105969878424966"/>
    <x v="7"/>
    <n v="22044"/>
  </r>
  <r>
    <s v="TXN04175"/>
    <x v="4050"/>
    <x v="4"/>
    <x v="2"/>
    <x v="4"/>
    <n v="2"/>
    <n v="58749"/>
    <n v="117498"/>
    <n v="97653"/>
    <n v="19845"/>
    <n v="1"/>
    <x v="2"/>
    <n v="96"/>
    <x v="2"/>
    <x v="482"/>
    <n v="0.16889649185518052"/>
    <x v="1"/>
    <n v="117498"/>
  </r>
  <r>
    <s v="TXN04176"/>
    <x v="4051"/>
    <x v="0"/>
    <x v="1"/>
    <x v="5"/>
    <n v="2"/>
    <n v="37213"/>
    <n v="74426"/>
    <n v="58703"/>
    <n v="15723"/>
    <n v="4"/>
    <x v="0"/>
    <n v="92"/>
    <x v="3"/>
    <x v="182"/>
    <n v="0.21125681885362643"/>
    <x v="5"/>
    <n v="74426"/>
  </r>
  <r>
    <s v="TXN04177"/>
    <x v="4052"/>
    <x v="1"/>
    <x v="5"/>
    <x v="3"/>
    <n v="5"/>
    <n v="70548"/>
    <n v="352740"/>
    <n v="178087"/>
    <n v="174653"/>
    <n v="1"/>
    <x v="0"/>
    <n v="75"/>
    <x v="0"/>
    <x v="65"/>
    <n v="0.49513239213018084"/>
    <x v="14"/>
    <n v="352740"/>
  </r>
  <r>
    <s v="TXN04178"/>
    <x v="4053"/>
    <x v="1"/>
    <x v="2"/>
    <x v="0"/>
    <n v="8"/>
    <n v="12436"/>
    <n v="99488"/>
    <n v="63308"/>
    <n v="36180"/>
    <n v="4"/>
    <x v="0"/>
    <n v="84"/>
    <x v="0"/>
    <x v="222"/>
    <n v="0.3636619491798006"/>
    <x v="8"/>
    <n v="99488"/>
  </r>
  <r>
    <s v="TXN04179"/>
    <x v="4054"/>
    <x v="4"/>
    <x v="1"/>
    <x v="1"/>
    <n v="4"/>
    <n v="73632"/>
    <n v="294528"/>
    <n v="146084"/>
    <n v="148444"/>
    <n v="2"/>
    <x v="0"/>
    <n v="58"/>
    <x v="2"/>
    <x v="465"/>
    <n v="0.50400641025641024"/>
    <x v="8"/>
    <n v="294528"/>
  </r>
  <r>
    <s v="TXN04180"/>
    <x v="4055"/>
    <x v="1"/>
    <x v="3"/>
    <x v="0"/>
    <n v="5"/>
    <n v="67177"/>
    <n v="335885"/>
    <n v="284448"/>
    <n v="51437"/>
    <n v="5"/>
    <x v="1"/>
    <n v="98"/>
    <x v="2"/>
    <x v="451"/>
    <n v="0.15313872307486193"/>
    <x v="12"/>
    <n v="335885"/>
  </r>
  <r>
    <s v="TXN04181"/>
    <x v="4056"/>
    <x v="4"/>
    <x v="4"/>
    <x v="5"/>
    <n v="6"/>
    <n v="56264"/>
    <n v="337584"/>
    <n v="295974"/>
    <n v="41610"/>
    <n v="3"/>
    <x v="1"/>
    <n v="56"/>
    <x v="0"/>
    <x v="334"/>
    <n v="0.12325821128963459"/>
    <x v="11"/>
    <n v="337584"/>
  </r>
  <r>
    <s v="TXN04182"/>
    <x v="4057"/>
    <x v="0"/>
    <x v="3"/>
    <x v="6"/>
    <n v="3"/>
    <n v="30487"/>
    <n v="91461"/>
    <n v="41111"/>
    <n v="50350"/>
    <n v="1"/>
    <x v="3"/>
    <n v="88"/>
    <x v="3"/>
    <x v="179"/>
    <n v="0.55050786674101526"/>
    <x v="4"/>
    <n v="91461"/>
  </r>
  <r>
    <s v="TXN04183"/>
    <x v="4058"/>
    <x v="2"/>
    <x v="5"/>
    <x v="6"/>
    <n v="10"/>
    <n v="2320"/>
    <n v="23200"/>
    <n v="11842"/>
    <n v="11358"/>
    <n v="2"/>
    <x v="0"/>
    <n v="94"/>
    <x v="1"/>
    <x v="22"/>
    <n v="0.48956896551724138"/>
    <x v="6"/>
    <n v="23200"/>
  </r>
  <r>
    <s v="TXN04184"/>
    <x v="4059"/>
    <x v="3"/>
    <x v="1"/>
    <x v="1"/>
    <n v="2"/>
    <n v="67693"/>
    <n v="135386"/>
    <n v="101575"/>
    <n v="33811"/>
    <n v="4"/>
    <x v="0"/>
    <n v="73"/>
    <x v="2"/>
    <x v="177"/>
    <n v="0.24973778677263528"/>
    <x v="10"/>
    <n v="135386"/>
  </r>
  <r>
    <s v="TXN04185"/>
    <x v="4060"/>
    <x v="2"/>
    <x v="1"/>
    <x v="4"/>
    <n v="7"/>
    <n v="26818"/>
    <n v="187726"/>
    <n v="133872"/>
    <n v="53854"/>
    <n v="2"/>
    <x v="1"/>
    <n v="61"/>
    <x v="3"/>
    <x v="459"/>
    <n v="0.28687555266718517"/>
    <x v="0"/>
    <n v="187726"/>
  </r>
  <r>
    <s v="TXN04186"/>
    <x v="4061"/>
    <x v="0"/>
    <x v="0"/>
    <x v="2"/>
    <n v="10"/>
    <n v="78990"/>
    <n v="789900"/>
    <n v="449620"/>
    <n v="340280"/>
    <n v="1"/>
    <x v="1"/>
    <n v="82"/>
    <x v="2"/>
    <x v="287"/>
    <n v="0.43078870743132042"/>
    <x v="1"/>
    <n v="789900"/>
  </r>
  <r>
    <s v="TXN04187"/>
    <x v="4062"/>
    <x v="1"/>
    <x v="5"/>
    <x v="3"/>
    <n v="9"/>
    <n v="9934"/>
    <n v="89406"/>
    <n v="49552"/>
    <n v="39854"/>
    <n v="2"/>
    <x v="0"/>
    <n v="95"/>
    <x v="0"/>
    <x v="284"/>
    <n v="0.4457642663803324"/>
    <x v="14"/>
    <n v="89406"/>
  </r>
  <r>
    <s v="TXN04188"/>
    <x v="4063"/>
    <x v="4"/>
    <x v="1"/>
    <x v="1"/>
    <n v="9"/>
    <n v="9821"/>
    <n v="88389"/>
    <n v="44328"/>
    <n v="44061"/>
    <n v="1"/>
    <x v="0"/>
    <n v="69"/>
    <x v="2"/>
    <x v="263"/>
    <n v="0.49848963106268879"/>
    <x v="0"/>
    <n v="88389"/>
  </r>
  <r>
    <s v="TXN04189"/>
    <x v="4064"/>
    <x v="0"/>
    <x v="4"/>
    <x v="0"/>
    <n v="9"/>
    <n v="65698"/>
    <n v="591282"/>
    <n v="319724"/>
    <n v="271558"/>
    <n v="3"/>
    <x v="2"/>
    <n v="79"/>
    <x v="3"/>
    <x v="225"/>
    <n v="0.45926985769903361"/>
    <x v="3"/>
    <n v="591282"/>
  </r>
  <r>
    <s v="TXN04190"/>
    <x v="4065"/>
    <x v="1"/>
    <x v="3"/>
    <x v="5"/>
    <n v="3"/>
    <n v="18654"/>
    <n v="55962"/>
    <n v="40337"/>
    <n v="15625"/>
    <n v="1"/>
    <x v="2"/>
    <n v="98"/>
    <x v="3"/>
    <x v="172"/>
    <n v="0.27920731925234982"/>
    <x v="14"/>
    <n v="55962"/>
  </r>
  <r>
    <s v="TXN04191"/>
    <x v="4066"/>
    <x v="3"/>
    <x v="3"/>
    <x v="6"/>
    <n v="7"/>
    <n v="19659"/>
    <n v="137613"/>
    <n v="84706"/>
    <n v="52907"/>
    <n v="1"/>
    <x v="2"/>
    <n v="53"/>
    <x v="3"/>
    <x v="61"/>
    <n v="0.38446222377246336"/>
    <x v="8"/>
    <n v="137613"/>
  </r>
  <r>
    <s v="TXN04192"/>
    <x v="4067"/>
    <x v="5"/>
    <x v="0"/>
    <x v="4"/>
    <n v="4"/>
    <n v="51141"/>
    <n v="204564"/>
    <n v="98844"/>
    <n v="105720"/>
    <n v="3"/>
    <x v="1"/>
    <n v="82"/>
    <x v="3"/>
    <x v="467"/>
    <n v="0.51680647621282338"/>
    <x v="5"/>
    <n v="204564"/>
  </r>
  <r>
    <s v="TXN04193"/>
    <x v="4068"/>
    <x v="0"/>
    <x v="3"/>
    <x v="6"/>
    <n v="2"/>
    <n v="48421"/>
    <n v="96842"/>
    <n v="83362"/>
    <n v="13480"/>
    <n v="2"/>
    <x v="2"/>
    <n v="54"/>
    <x v="1"/>
    <x v="422"/>
    <n v="0.13919580347369942"/>
    <x v="8"/>
    <n v="96842"/>
  </r>
  <r>
    <s v="TXN04194"/>
    <x v="4069"/>
    <x v="3"/>
    <x v="4"/>
    <x v="6"/>
    <n v="9"/>
    <n v="51284"/>
    <n v="461556"/>
    <n v="409206"/>
    <n v="52350"/>
    <n v="3"/>
    <x v="3"/>
    <n v="60"/>
    <x v="2"/>
    <x v="324"/>
    <n v="0.11342069001377948"/>
    <x v="10"/>
    <n v="461556"/>
  </r>
  <r>
    <s v="TXN04195"/>
    <x v="4070"/>
    <x v="1"/>
    <x v="1"/>
    <x v="2"/>
    <n v="2"/>
    <n v="67854"/>
    <n v="135708"/>
    <n v="90354"/>
    <n v="45354"/>
    <n v="5"/>
    <x v="0"/>
    <n v="74"/>
    <x v="2"/>
    <x v="206"/>
    <n v="0.33420284728976923"/>
    <x v="0"/>
    <n v="135708"/>
  </r>
  <r>
    <s v="TXN04196"/>
    <x v="4071"/>
    <x v="1"/>
    <x v="4"/>
    <x v="1"/>
    <n v="5"/>
    <n v="64716"/>
    <n v="323580"/>
    <n v="179197"/>
    <n v="144383"/>
    <n v="2"/>
    <x v="2"/>
    <n v="71"/>
    <x v="1"/>
    <x v="352"/>
    <n v="0.44620495704308055"/>
    <x v="1"/>
    <n v="323580"/>
  </r>
  <r>
    <s v="TXN04197"/>
    <x v="4072"/>
    <x v="0"/>
    <x v="1"/>
    <x v="2"/>
    <n v="6"/>
    <n v="40250"/>
    <n v="241500"/>
    <n v="214727"/>
    <n v="26773"/>
    <n v="3"/>
    <x v="1"/>
    <n v="71"/>
    <x v="2"/>
    <x v="250"/>
    <n v="0.11086128364389233"/>
    <x v="16"/>
    <n v="241500"/>
  </r>
  <r>
    <s v="TXN04198"/>
    <x v="4073"/>
    <x v="1"/>
    <x v="3"/>
    <x v="3"/>
    <n v="7"/>
    <n v="4493"/>
    <n v="31451"/>
    <n v="21338"/>
    <n v="10113"/>
    <n v="2"/>
    <x v="0"/>
    <n v="85"/>
    <x v="2"/>
    <x v="97"/>
    <n v="0.32154780452131887"/>
    <x v="5"/>
    <n v="31451"/>
  </r>
  <r>
    <s v="TXN04199"/>
    <x v="4074"/>
    <x v="4"/>
    <x v="3"/>
    <x v="1"/>
    <n v="1"/>
    <n v="60729"/>
    <n v="60729"/>
    <n v="28110"/>
    <n v="32619"/>
    <n v="2"/>
    <x v="3"/>
    <n v="96"/>
    <x v="3"/>
    <x v="162"/>
    <n v="0.53712394407943487"/>
    <x v="14"/>
    <n v="60729"/>
  </r>
  <r>
    <s v="TXN04200"/>
    <x v="4075"/>
    <x v="1"/>
    <x v="1"/>
    <x v="1"/>
    <n v="8"/>
    <n v="14562"/>
    <n v="116496"/>
    <n v="97820"/>
    <n v="18676"/>
    <n v="2"/>
    <x v="2"/>
    <n v="89"/>
    <x v="0"/>
    <x v="201"/>
    <n v="0.16031451723664331"/>
    <x v="3"/>
    <n v="116496"/>
  </r>
  <r>
    <s v="TXN04201"/>
    <x v="4076"/>
    <x v="1"/>
    <x v="5"/>
    <x v="4"/>
    <n v="2"/>
    <n v="68559"/>
    <n v="137118"/>
    <n v="61631"/>
    <n v="75487"/>
    <n v="3"/>
    <x v="0"/>
    <n v="78"/>
    <x v="3"/>
    <x v="415"/>
    <n v="0.55052582447235232"/>
    <x v="1"/>
    <n v="137118"/>
  </r>
  <r>
    <s v="TXN04202"/>
    <x v="4077"/>
    <x v="5"/>
    <x v="2"/>
    <x v="2"/>
    <n v="7"/>
    <n v="50631"/>
    <n v="354417"/>
    <n v="290915"/>
    <n v="63502"/>
    <n v="1"/>
    <x v="3"/>
    <n v="88"/>
    <x v="0"/>
    <x v="386"/>
    <n v="0.17917312092817217"/>
    <x v="1"/>
    <n v="354417"/>
  </r>
  <r>
    <s v="TXN04203"/>
    <x v="4078"/>
    <x v="5"/>
    <x v="2"/>
    <x v="2"/>
    <n v="5"/>
    <n v="44043"/>
    <n v="220215"/>
    <n v="176163"/>
    <n v="44052"/>
    <n v="5"/>
    <x v="2"/>
    <n v="75"/>
    <x v="2"/>
    <x v="217"/>
    <n v="0.20004086915060282"/>
    <x v="14"/>
    <n v="220215"/>
  </r>
  <r>
    <s v="TXN04204"/>
    <x v="4079"/>
    <x v="1"/>
    <x v="0"/>
    <x v="3"/>
    <n v="6"/>
    <n v="37345"/>
    <n v="224070"/>
    <n v="124225"/>
    <n v="99845"/>
    <n v="2"/>
    <x v="0"/>
    <n v="82"/>
    <x v="0"/>
    <x v="182"/>
    <n v="0.44559735796849198"/>
    <x v="5"/>
    <n v="224070"/>
  </r>
  <r>
    <s v="TXN04205"/>
    <x v="4080"/>
    <x v="2"/>
    <x v="4"/>
    <x v="2"/>
    <n v="7"/>
    <n v="27389"/>
    <n v="191723"/>
    <n v="96805"/>
    <n v="94918"/>
    <n v="1"/>
    <x v="1"/>
    <n v="75"/>
    <x v="3"/>
    <x v="16"/>
    <n v="0.49507883769813743"/>
    <x v="7"/>
    <n v="191723"/>
  </r>
  <r>
    <s v="TXN04206"/>
    <x v="4081"/>
    <x v="5"/>
    <x v="3"/>
    <x v="2"/>
    <n v="2"/>
    <n v="35222"/>
    <n v="70444"/>
    <n v="56725"/>
    <n v="13719"/>
    <n v="3"/>
    <x v="1"/>
    <n v="63"/>
    <x v="3"/>
    <x v="290"/>
    <n v="0.19475044006586792"/>
    <x v="15"/>
    <n v="70444"/>
  </r>
  <r>
    <s v="TXN04207"/>
    <x v="4082"/>
    <x v="1"/>
    <x v="4"/>
    <x v="3"/>
    <n v="2"/>
    <n v="67556"/>
    <n v="135112"/>
    <n v="63247"/>
    <n v="71865"/>
    <n v="1"/>
    <x v="1"/>
    <n v="67"/>
    <x v="3"/>
    <x v="96"/>
    <n v="0.53189205992065847"/>
    <x v="0"/>
    <n v="135112"/>
  </r>
  <r>
    <s v="TXN04208"/>
    <x v="4083"/>
    <x v="2"/>
    <x v="1"/>
    <x v="6"/>
    <n v="6"/>
    <n v="25865"/>
    <n v="155190"/>
    <n v="106596"/>
    <n v="48594"/>
    <n v="3"/>
    <x v="3"/>
    <n v="70"/>
    <x v="3"/>
    <x v="464"/>
    <n v="0.31312584573748309"/>
    <x v="0"/>
    <n v="155190"/>
  </r>
  <r>
    <s v="TXN04209"/>
    <x v="4084"/>
    <x v="3"/>
    <x v="5"/>
    <x v="6"/>
    <n v="6"/>
    <n v="33364"/>
    <n v="200184"/>
    <n v="86622"/>
    <n v="113562"/>
    <n v="2"/>
    <x v="0"/>
    <n v="56"/>
    <x v="3"/>
    <x v="183"/>
    <n v="0.56728809495264354"/>
    <x v="13"/>
    <n v="200184"/>
  </r>
  <r>
    <s v="TXN04210"/>
    <x v="4085"/>
    <x v="0"/>
    <x v="3"/>
    <x v="0"/>
    <n v="4"/>
    <n v="32178"/>
    <n v="128712"/>
    <n v="52173"/>
    <n v="76539"/>
    <n v="3"/>
    <x v="2"/>
    <n v="63"/>
    <x v="3"/>
    <x v="170"/>
    <n v="0.59465317919075145"/>
    <x v="11"/>
    <n v="128712"/>
  </r>
  <r>
    <s v="TXN04211"/>
    <x v="4086"/>
    <x v="2"/>
    <x v="4"/>
    <x v="4"/>
    <n v="2"/>
    <n v="38789"/>
    <n v="77578"/>
    <n v="47805"/>
    <n v="29773"/>
    <n v="3"/>
    <x v="2"/>
    <n v="52"/>
    <x v="0"/>
    <x v="152"/>
    <n v="0.38378148444146537"/>
    <x v="13"/>
    <n v="77578"/>
  </r>
  <r>
    <s v="TXN04212"/>
    <x v="4087"/>
    <x v="3"/>
    <x v="5"/>
    <x v="4"/>
    <n v="6"/>
    <n v="42670"/>
    <n v="256020"/>
    <n v="216306"/>
    <n v="39714"/>
    <n v="1"/>
    <x v="2"/>
    <n v="51"/>
    <x v="2"/>
    <x v="479"/>
    <n v="0.15512069369580503"/>
    <x v="15"/>
    <n v="256020"/>
  </r>
  <r>
    <s v="TXN04213"/>
    <x v="4088"/>
    <x v="1"/>
    <x v="2"/>
    <x v="2"/>
    <n v="9"/>
    <n v="75765"/>
    <n v="681885"/>
    <n v="366795"/>
    <n v="315090"/>
    <n v="5"/>
    <x v="1"/>
    <n v="55"/>
    <x v="2"/>
    <x v="8"/>
    <n v="0.4620867155018808"/>
    <x v="8"/>
    <n v="681885"/>
  </r>
  <r>
    <s v="TXN04214"/>
    <x v="4089"/>
    <x v="3"/>
    <x v="4"/>
    <x v="3"/>
    <n v="7"/>
    <n v="8418"/>
    <n v="58926"/>
    <n v="52994"/>
    <n v="5932"/>
    <n v="1"/>
    <x v="2"/>
    <n v="87"/>
    <x v="2"/>
    <x v="206"/>
    <n v="0.10066863523741643"/>
    <x v="0"/>
    <n v="58926"/>
  </r>
  <r>
    <s v="TXN04215"/>
    <x v="4090"/>
    <x v="1"/>
    <x v="3"/>
    <x v="3"/>
    <n v="9"/>
    <n v="77067"/>
    <n v="693603"/>
    <n v="479585"/>
    <n v="214018"/>
    <n v="5"/>
    <x v="0"/>
    <n v="61"/>
    <x v="1"/>
    <x v="230"/>
    <n v="0.30855979573329412"/>
    <x v="10"/>
    <n v="693603"/>
  </r>
  <r>
    <s v="TXN04216"/>
    <x v="4091"/>
    <x v="4"/>
    <x v="3"/>
    <x v="4"/>
    <n v="2"/>
    <n v="5835"/>
    <n v="11670"/>
    <n v="5451"/>
    <n v="6219"/>
    <n v="5"/>
    <x v="2"/>
    <n v="72"/>
    <x v="0"/>
    <x v="11"/>
    <n v="0.53290488431876604"/>
    <x v="0"/>
    <n v="11670"/>
  </r>
  <r>
    <s v="TXN04217"/>
    <x v="4092"/>
    <x v="3"/>
    <x v="4"/>
    <x v="5"/>
    <n v="1"/>
    <n v="52242"/>
    <n v="52242"/>
    <n v="45354"/>
    <n v="6888"/>
    <n v="4"/>
    <x v="2"/>
    <n v="78"/>
    <x v="1"/>
    <x v="95"/>
    <n v="0.13184793844033535"/>
    <x v="3"/>
    <n v="52242"/>
  </r>
  <r>
    <s v="TXN04218"/>
    <x v="4093"/>
    <x v="1"/>
    <x v="4"/>
    <x v="3"/>
    <n v="9"/>
    <n v="69375"/>
    <n v="624375"/>
    <n v="257296"/>
    <n v="367079"/>
    <n v="2"/>
    <x v="0"/>
    <n v="89"/>
    <x v="1"/>
    <x v="366"/>
    <n v="0.58791431431431429"/>
    <x v="11"/>
    <n v="624375"/>
  </r>
  <r>
    <s v="TXN04219"/>
    <x v="4094"/>
    <x v="4"/>
    <x v="3"/>
    <x v="3"/>
    <n v="4"/>
    <n v="59210"/>
    <n v="236840"/>
    <n v="139518"/>
    <n v="97322"/>
    <n v="2"/>
    <x v="2"/>
    <n v="70"/>
    <x v="3"/>
    <x v="166"/>
    <n v="0.4109187637223442"/>
    <x v="15"/>
    <n v="236840"/>
  </r>
  <r>
    <s v="TXN04220"/>
    <x v="4095"/>
    <x v="5"/>
    <x v="0"/>
    <x v="5"/>
    <n v="5"/>
    <n v="56196"/>
    <n v="280980"/>
    <n v="221980"/>
    <n v="59000"/>
    <n v="1"/>
    <x v="2"/>
    <n v="100"/>
    <x v="0"/>
    <x v="385"/>
    <n v="0.20997935796142075"/>
    <x v="5"/>
    <n v="280980"/>
  </r>
  <r>
    <s v="TXN04221"/>
    <x v="4096"/>
    <x v="0"/>
    <x v="5"/>
    <x v="1"/>
    <n v="7"/>
    <n v="37202"/>
    <n v="260414"/>
    <n v="190194"/>
    <n v="70220"/>
    <n v="2"/>
    <x v="1"/>
    <n v="61"/>
    <x v="0"/>
    <x v="150"/>
    <n v="0.26964756119102662"/>
    <x v="13"/>
    <n v="260414"/>
  </r>
  <r>
    <s v="TXN04222"/>
    <x v="4097"/>
    <x v="3"/>
    <x v="3"/>
    <x v="5"/>
    <n v="5"/>
    <n v="78878"/>
    <n v="394390"/>
    <n v="251439"/>
    <n v="142951"/>
    <n v="2"/>
    <x v="2"/>
    <n v="81"/>
    <x v="1"/>
    <x v="289"/>
    <n v="0.36246101574583534"/>
    <x v="13"/>
    <n v="394390"/>
  </r>
  <r>
    <s v="TXN04223"/>
    <x v="535"/>
    <x v="4"/>
    <x v="3"/>
    <x v="4"/>
    <n v="8"/>
    <n v="10407"/>
    <n v="83256"/>
    <n v="71620"/>
    <n v="11636"/>
    <n v="2"/>
    <x v="0"/>
    <n v="73"/>
    <x v="3"/>
    <x v="304"/>
    <n v="0.13976169885653886"/>
    <x v="6"/>
    <n v="83256"/>
  </r>
  <r>
    <s v="TXN04224"/>
    <x v="4098"/>
    <x v="0"/>
    <x v="4"/>
    <x v="6"/>
    <n v="6"/>
    <n v="73601"/>
    <n v="441606"/>
    <n v="207306"/>
    <n v="234300"/>
    <n v="1"/>
    <x v="1"/>
    <n v="51"/>
    <x v="3"/>
    <x v="373"/>
    <n v="0.5305634434314751"/>
    <x v="0"/>
    <n v="441606"/>
  </r>
  <r>
    <s v="TXN04225"/>
    <x v="4099"/>
    <x v="2"/>
    <x v="4"/>
    <x v="1"/>
    <n v="10"/>
    <n v="37105"/>
    <n v="371050"/>
    <n v="263656"/>
    <n v="107394"/>
    <n v="4"/>
    <x v="2"/>
    <n v="71"/>
    <x v="2"/>
    <x v="293"/>
    <n v="0.28943269101199298"/>
    <x v="16"/>
    <n v="371050"/>
  </r>
  <r>
    <s v="TXN04226"/>
    <x v="4100"/>
    <x v="4"/>
    <x v="1"/>
    <x v="2"/>
    <n v="5"/>
    <n v="26367"/>
    <n v="131835"/>
    <n v="80581"/>
    <n v="51254"/>
    <n v="1"/>
    <x v="2"/>
    <n v="61"/>
    <x v="1"/>
    <x v="472"/>
    <n v="0.38877384609549814"/>
    <x v="4"/>
    <n v="131835"/>
  </r>
  <r>
    <s v="TXN04227"/>
    <x v="4101"/>
    <x v="1"/>
    <x v="1"/>
    <x v="4"/>
    <n v="1"/>
    <n v="10431"/>
    <n v="10431"/>
    <n v="8375"/>
    <n v="2056"/>
    <n v="1"/>
    <x v="3"/>
    <n v="80"/>
    <x v="2"/>
    <x v="275"/>
    <n v="0.19710478381746716"/>
    <x v="9"/>
    <n v="10431"/>
  </r>
  <r>
    <s v="TXN04228"/>
    <x v="4102"/>
    <x v="0"/>
    <x v="4"/>
    <x v="0"/>
    <n v="4"/>
    <n v="23094"/>
    <n v="92376"/>
    <n v="51814"/>
    <n v="40562"/>
    <n v="1"/>
    <x v="1"/>
    <n v="89"/>
    <x v="0"/>
    <x v="246"/>
    <n v="0.43909673508270547"/>
    <x v="4"/>
    <n v="92376"/>
  </r>
  <r>
    <s v="TXN04229"/>
    <x v="4103"/>
    <x v="1"/>
    <x v="5"/>
    <x v="6"/>
    <n v="9"/>
    <n v="59985"/>
    <n v="539865"/>
    <n v="336306"/>
    <n v="203559"/>
    <n v="2"/>
    <x v="3"/>
    <n v="75"/>
    <x v="3"/>
    <x v="191"/>
    <n v="0.37705537495484981"/>
    <x v="8"/>
    <n v="539865"/>
  </r>
  <r>
    <s v="TXN04230"/>
    <x v="2991"/>
    <x v="1"/>
    <x v="0"/>
    <x v="3"/>
    <n v="10"/>
    <n v="35103"/>
    <n v="351030"/>
    <n v="224369"/>
    <n v="126661"/>
    <n v="5"/>
    <x v="1"/>
    <n v="97"/>
    <x v="3"/>
    <x v="424"/>
    <n v="0.36082670996780902"/>
    <x v="11"/>
    <n v="351030"/>
  </r>
  <r>
    <s v="TXN04231"/>
    <x v="4104"/>
    <x v="4"/>
    <x v="0"/>
    <x v="5"/>
    <n v="5"/>
    <n v="31942"/>
    <n v="159710"/>
    <n v="114239"/>
    <n v="45471"/>
    <n v="1"/>
    <x v="3"/>
    <n v="95"/>
    <x v="3"/>
    <x v="210"/>
    <n v="0.28470978648800954"/>
    <x v="16"/>
    <n v="159710"/>
  </r>
  <r>
    <s v="TXN04232"/>
    <x v="2702"/>
    <x v="4"/>
    <x v="0"/>
    <x v="2"/>
    <n v="7"/>
    <n v="11251"/>
    <n v="78757"/>
    <n v="44337"/>
    <n v="34420"/>
    <n v="4"/>
    <x v="0"/>
    <n v="56"/>
    <x v="0"/>
    <x v="302"/>
    <n v="0.43704051703340657"/>
    <x v="15"/>
    <n v="78757"/>
  </r>
  <r>
    <s v="TXN04233"/>
    <x v="4105"/>
    <x v="0"/>
    <x v="4"/>
    <x v="6"/>
    <n v="8"/>
    <n v="30534"/>
    <n v="244272"/>
    <n v="177666"/>
    <n v="66606"/>
    <n v="1"/>
    <x v="3"/>
    <n v="94"/>
    <x v="1"/>
    <x v="313"/>
    <n v="0.27267144822165457"/>
    <x v="2"/>
    <n v="244272"/>
  </r>
  <r>
    <s v="TXN04234"/>
    <x v="4106"/>
    <x v="2"/>
    <x v="0"/>
    <x v="1"/>
    <n v="1"/>
    <n v="53201"/>
    <n v="53201"/>
    <n v="35448"/>
    <n v="17753"/>
    <n v="5"/>
    <x v="2"/>
    <n v="59"/>
    <x v="1"/>
    <x v="146"/>
    <n v="0.33369673502377772"/>
    <x v="16"/>
    <n v="53201"/>
  </r>
  <r>
    <s v="TXN04235"/>
    <x v="4107"/>
    <x v="5"/>
    <x v="0"/>
    <x v="6"/>
    <n v="3"/>
    <n v="29505"/>
    <n v="88515"/>
    <n v="62877"/>
    <n v="25638"/>
    <n v="3"/>
    <x v="3"/>
    <n v="69"/>
    <x v="1"/>
    <x v="468"/>
    <n v="0.28964582274190814"/>
    <x v="7"/>
    <n v="88515"/>
  </r>
  <r>
    <s v="TXN04236"/>
    <x v="3252"/>
    <x v="0"/>
    <x v="1"/>
    <x v="2"/>
    <n v="7"/>
    <n v="35274"/>
    <n v="246918"/>
    <n v="100124"/>
    <n v="146794"/>
    <n v="4"/>
    <x v="2"/>
    <n v="61"/>
    <x v="0"/>
    <x v="29"/>
    <n v="0.59450505835945533"/>
    <x v="14"/>
    <n v="246918"/>
  </r>
  <r>
    <s v="TXN04237"/>
    <x v="4041"/>
    <x v="3"/>
    <x v="1"/>
    <x v="1"/>
    <n v="1"/>
    <n v="17030"/>
    <n v="17030"/>
    <n v="7405"/>
    <n v="9625"/>
    <n v="4"/>
    <x v="2"/>
    <n v="90"/>
    <x v="1"/>
    <x v="364"/>
    <n v="0.56517909571344682"/>
    <x v="0"/>
    <n v="17030"/>
  </r>
  <r>
    <s v="TXN04238"/>
    <x v="4108"/>
    <x v="5"/>
    <x v="4"/>
    <x v="0"/>
    <n v="2"/>
    <n v="19243"/>
    <n v="38486"/>
    <n v="31189"/>
    <n v="7297"/>
    <n v="4"/>
    <x v="2"/>
    <n v="82"/>
    <x v="3"/>
    <x v="371"/>
    <n v="0.18960141350101337"/>
    <x v="4"/>
    <n v="38486"/>
  </r>
  <r>
    <s v="TXN04239"/>
    <x v="4109"/>
    <x v="2"/>
    <x v="2"/>
    <x v="6"/>
    <n v="6"/>
    <n v="46394"/>
    <n v="278364"/>
    <n v="182892"/>
    <n v="95472"/>
    <n v="4"/>
    <x v="1"/>
    <n v="75"/>
    <x v="0"/>
    <x v="280"/>
    <n v="0.34297538474802775"/>
    <x v="8"/>
    <n v="278364"/>
  </r>
  <r>
    <s v="TXN04240"/>
    <x v="4110"/>
    <x v="2"/>
    <x v="4"/>
    <x v="3"/>
    <n v="9"/>
    <n v="20183"/>
    <n v="181647"/>
    <n v="151644"/>
    <n v="30003"/>
    <n v="2"/>
    <x v="3"/>
    <n v="76"/>
    <x v="0"/>
    <x v="415"/>
    <n v="0.16517200944689425"/>
    <x v="1"/>
    <n v="181647"/>
  </r>
  <r>
    <s v="TXN04241"/>
    <x v="4111"/>
    <x v="0"/>
    <x v="2"/>
    <x v="0"/>
    <n v="6"/>
    <n v="6926"/>
    <n v="41556"/>
    <n v="35936"/>
    <n v="5620"/>
    <n v="4"/>
    <x v="2"/>
    <n v="76"/>
    <x v="2"/>
    <x v="52"/>
    <n v="0.13523919530272405"/>
    <x v="10"/>
    <n v="41556"/>
  </r>
  <r>
    <s v="TXN04242"/>
    <x v="4112"/>
    <x v="1"/>
    <x v="4"/>
    <x v="4"/>
    <n v="1"/>
    <n v="4140"/>
    <n v="4140"/>
    <n v="1981"/>
    <n v="2159"/>
    <n v="5"/>
    <x v="3"/>
    <n v="54"/>
    <x v="0"/>
    <x v="341"/>
    <n v="0.52149758454106276"/>
    <x v="6"/>
    <n v="4140"/>
  </r>
  <r>
    <s v="TXN04243"/>
    <x v="4113"/>
    <x v="5"/>
    <x v="4"/>
    <x v="6"/>
    <n v="3"/>
    <n v="12748"/>
    <n v="38244"/>
    <n v="30615"/>
    <n v="7629"/>
    <n v="4"/>
    <x v="0"/>
    <n v="61"/>
    <x v="3"/>
    <x v="71"/>
    <n v="0.19948227172889865"/>
    <x v="14"/>
    <n v="38244"/>
  </r>
  <r>
    <s v="TXN04244"/>
    <x v="3938"/>
    <x v="3"/>
    <x v="0"/>
    <x v="0"/>
    <n v="6"/>
    <n v="36417"/>
    <n v="218502"/>
    <n v="179582"/>
    <n v="38920"/>
    <n v="3"/>
    <x v="1"/>
    <n v="75"/>
    <x v="0"/>
    <x v="71"/>
    <n v="0.17812193938728249"/>
    <x v="14"/>
    <n v="218502"/>
  </r>
  <r>
    <s v="TXN04245"/>
    <x v="4114"/>
    <x v="4"/>
    <x v="1"/>
    <x v="4"/>
    <n v="10"/>
    <n v="57199"/>
    <n v="571990"/>
    <n v="382288"/>
    <n v="189702"/>
    <n v="5"/>
    <x v="1"/>
    <n v="98"/>
    <x v="1"/>
    <x v="399"/>
    <n v="0.33165265127012711"/>
    <x v="12"/>
    <n v="571990"/>
  </r>
  <r>
    <s v="TXN04246"/>
    <x v="4115"/>
    <x v="2"/>
    <x v="2"/>
    <x v="2"/>
    <n v="9"/>
    <n v="56011"/>
    <n v="504099"/>
    <n v="228721"/>
    <n v="275378"/>
    <n v="1"/>
    <x v="2"/>
    <n v="77"/>
    <x v="1"/>
    <x v="56"/>
    <n v="0.54627761610318604"/>
    <x v="15"/>
    <n v="504099"/>
  </r>
  <r>
    <s v="TXN04247"/>
    <x v="4116"/>
    <x v="1"/>
    <x v="1"/>
    <x v="2"/>
    <n v="3"/>
    <n v="9302"/>
    <n v="27906"/>
    <n v="21398"/>
    <n v="6508"/>
    <n v="5"/>
    <x v="1"/>
    <n v="80"/>
    <x v="1"/>
    <x v="474"/>
    <n v="0.23321149573568409"/>
    <x v="3"/>
    <n v="27906"/>
  </r>
  <r>
    <s v="TXN04248"/>
    <x v="4117"/>
    <x v="3"/>
    <x v="5"/>
    <x v="1"/>
    <n v="10"/>
    <n v="7014"/>
    <n v="70140"/>
    <n v="46523"/>
    <n v="23617"/>
    <n v="2"/>
    <x v="2"/>
    <n v="52"/>
    <x v="2"/>
    <x v="120"/>
    <n v="0.33671228970630168"/>
    <x v="13"/>
    <n v="70140"/>
  </r>
  <r>
    <s v="TXN04249"/>
    <x v="4118"/>
    <x v="1"/>
    <x v="2"/>
    <x v="2"/>
    <n v="2"/>
    <n v="42398"/>
    <n v="84796"/>
    <n v="52450"/>
    <n v="32346"/>
    <n v="1"/>
    <x v="3"/>
    <n v="72"/>
    <x v="3"/>
    <x v="183"/>
    <n v="0.38145667248455117"/>
    <x v="13"/>
    <n v="84796"/>
  </r>
  <r>
    <s v="TXN04250"/>
    <x v="4119"/>
    <x v="0"/>
    <x v="2"/>
    <x v="0"/>
    <n v="3"/>
    <n v="39822"/>
    <n v="119466"/>
    <n v="76847"/>
    <n v="42619"/>
    <n v="4"/>
    <x v="2"/>
    <n v="84"/>
    <x v="1"/>
    <x v="298"/>
    <n v="0.35674585237640832"/>
    <x v="5"/>
    <n v="119466"/>
  </r>
  <r>
    <s v="TXN04251"/>
    <x v="4120"/>
    <x v="0"/>
    <x v="5"/>
    <x v="6"/>
    <n v="8"/>
    <n v="37056"/>
    <n v="296448"/>
    <n v="200592"/>
    <n v="95856"/>
    <n v="3"/>
    <x v="2"/>
    <n v="78"/>
    <x v="0"/>
    <x v="36"/>
    <n v="0.32334844559585491"/>
    <x v="11"/>
    <n v="296448"/>
  </r>
  <r>
    <s v="TXN04252"/>
    <x v="4121"/>
    <x v="0"/>
    <x v="5"/>
    <x v="1"/>
    <n v="5"/>
    <n v="40933"/>
    <n v="204665"/>
    <n v="86439"/>
    <n v="118226"/>
    <n v="4"/>
    <x v="3"/>
    <n v="62"/>
    <x v="0"/>
    <x v="268"/>
    <n v="0.57765616983851664"/>
    <x v="9"/>
    <n v="204665"/>
  </r>
  <r>
    <s v="TXN04253"/>
    <x v="4122"/>
    <x v="1"/>
    <x v="1"/>
    <x v="4"/>
    <n v="3"/>
    <n v="45465"/>
    <n v="136395"/>
    <n v="73777"/>
    <n v="62618"/>
    <n v="5"/>
    <x v="1"/>
    <n v="69"/>
    <x v="1"/>
    <x v="92"/>
    <n v="0.459093075259357"/>
    <x v="12"/>
    <n v="136395"/>
  </r>
  <r>
    <s v="TXN04254"/>
    <x v="4123"/>
    <x v="0"/>
    <x v="5"/>
    <x v="4"/>
    <n v="9"/>
    <n v="71550"/>
    <n v="643950"/>
    <n v="317168"/>
    <n v="326782"/>
    <n v="2"/>
    <x v="3"/>
    <n v="61"/>
    <x v="2"/>
    <x v="204"/>
    <n v="0.5074648652845718"/>
    <x v="9"/>
    <n v="643950"/>
  </r>
  <r>
    <s v="TXN04255"/>
    <x v="4124"/>
    <x v="5"/>
    <x v="0"/>
    <x v="1"/>
    <n v="8"/>
    <n v="39867"/>
    <n v="318936"/>
    <n v="150842"/>
    <n v="168094"/>
    <n v="1"/>
    <x v="0"/>
    <n v="56"/>
    <x v="1"/>
    <x v="50"/>
    <n v="0.52704617854365765"/>
    <x v="14"/>
    <n v="318936"/>
  </r>
  <r>
    <s v="TXN04256"/>
    <x v="4125"/>
    <x v="0"/>
    <x v="3"/>
    <x v="6"/>
    <n v="4"/>
    <n v="1895"/>
    <n v="7580"/>
    <n v="4471"/>
    <n v="3109"/>
    <n v="4"/>
    <x v="2"/>
    <n v="63"/>
    <x v="2"/>
    <x v="433"/>
    <n v="0.41015831134564645"/>
    <x v="2"/>
    <n v="7580"/>
  </r>
  <r>
    <s v="TXN04257"/>
    <x v="4126"/>
    <x v="0"/>
    <x v="5"/>
    <x v="6"/>
    <n v="4"/>
    <n v="66848"/>
    <n v="267392"/>
    <n v="157737"/>
    <n v="109655"/>
    <n v="2"/>
    <x v="0"/>
    <n v="90"/>
    <x v="3"/>
    <x v="10"/>
    <n v="0.41009080301579703"/>
    <x v="1"/>
    <n v="267392"/>
  </r>
  <r>
    <s v="TXN04258"/>
    <x v="4127"/>
    <x v="4"/>
    <x v="1"/>
    <x v="1"/>
    <n v="3"/>
    <n v="30030"/>
    <n v="90090"/>
    <n v="46347"/>
    <n v="43743"/>
    <n v="4"/>
    <x v="0"/>
    <n v="97"/>
    <x v="0"/>
    <x v="131"/>
    <n v="0.48554778554778555"/>
    <x v="2"/>
    <n v="90090"/>
  </r>
  <r>
    <s v="TXN04259"/>
    <x v="4128"/>
    <x v="4"/>
    <x v="0"/>
    <x v="5"/>
    <n v="6"/>
    <n v="45166"/>
    <n v="270996"/>
    <n v="198416"/>
    <n v="72580"/>
    <n v="3"/>
    <x v="0"/>
    <n v="74"/>
    <x v="1"/>
    <x v="223"/>
    <n v="0.26782683139234525"/>
    <x v="15"/>
    <n v="270996"/>
  </r>
  <r>
    <s v="TXN04260"/>
    <x v="4129"/>
    <x v="5"/>
    <x v="0"/>
    <x v="5"/>
    <n v="1"/>
    <n v="60589"/>
    <n v="60589"/>
    <n v="39386"/>
    <n v="21203"/>
    <n v="3"/>
    <x v="2"/>
    <n v="79"/>
    <x v="2"/>
    <x v="127"/>
    <n v="0.34994801036491774"/>
    <x v="6"/>
    <n v="60589"/>
  </r>
  <r>
    <s v="TXN04261"/>
    <x v="4130"/>
    <x v="2"/>
    <x v="0"/>
    <x v="5"/>
    <n v="2"/>
    <n v="6201"/>
    <n v="12402"/>
    <n v="8137"/>
    <n v="4265"/>
    <n v="3"/>
    <x v="0"/>
    <n v="83"/>
    <x v="3"/>
    <x v="422"/>
    <n v="0.34389614578293826"/>
    <x v="8"/>
    <n v="12402"/>
  </r>
  <r>
    <s v="TXN04262"/>
    <x v="4131"/>
    <x v="3"/>
    <x v="0"/>
    <x v="4"/>
    <n v="1"/>
    <n v="64298"/>
    <n v="64298"/>
    <n v="36492"/>
    <n v="27806"/>
    <n v="3"/>
    <x v="2"/>
    <n v="71"/>
    <x v="0"/>
    <x v="180"/>
    <n v="0.43245513079722542"/>
    <x v="11"/>
    <n v="64298"/>
  </r>
  <r>
    <s v="TXN04263"/>
    <x v="4132"/>
    <x v="1"/>
    <x v="4"/>
    <x v="3"/>
    <n v="1"/>
    <n v="53346"/>
    <n v="53346"/>
    <n v="32836"/>
    <n v="20510"/>
    <n v="5"/>
    <x v="3"/>
    <n v="67"/>
    <x v="0"/>
    <x v="114"/>
    <n v="0.38447118809282793"/>
    <x v="1"/>
    <n v="53346"/>
  </r>
  <r>
    <s v="TXN04264"/>
    <x v="4133"/>
    <x v="0"/>
    <x v="5"/>
    <x v="6"/>
    <n v="8"/>
    <n v="32448"/>
    <n v="259584"/>
    <n v="191060"/>
    <n v="68524"/>
    <n v="4"/>
    <x v="1"/>
    <n v="53"/>
    <x v="1"/>
    <x v="59"/>
    <n v="0.26397620808678501"/>
    <x v="10"/>
    <n v="259584"/>
  </r>
  <r>
    <s v="TXN04265"/>
    <x v="4134"/>
    <x v="1"/>
    <x v="5"/>
    <x v="0"/>
    <n v="7"/>
    <n v="15449"/>
    <n v="108143"/>
    <n v="56570"/>
    <n v="51573"/>
    <n v="2"/>
    <x v="2"/>
    <n v="52"/>
    <x v="1"/>
    <x v="251"/>
    <n v="0.47689633170894091"/>
    <x v="10"/>
    <n v="108143"/>
  </r>
  <r>
    <s v="TXN04266"/>
    <x v="4135"/>
    <x v="3"/>
    <x v="3"/>
    <x v="1"/>
    <n v="10"/>
    <n v="52149"/>
    <n v="521490"/>
    <n v="214516"/>
    <n v="306974"/>
    <n v="5"/>
    <x v="0"/>
    <n v="84"/>
    <x v="2"/>
    <x v="5"/>
    <n v="0.58864791271165318"/>
    <x v="5"/>
    <n v="521490"/>
  </r>
  <r>
    <s v="TXN04267"/>
    <x v="4136"/>
    <x v="5"/>
    <x v="5"/>
    <x v="1"/>
    <n v="6"/>
    <n v="44654"/>
    <n v="267924"/>
    <n v="179748"/>
    <n v="88176"/>
    <n v="5"/>
    <x v="2"/>
    <n v="97"/>
    <x v="3"/>
    <x v="435"/>
    <n v="0.32910825457965692"/>
    <x v="15"/>
    <n v="267924"/>
  </r>
  <r>
    <s v="TXN04268"/>
    <x v="4137"/>
    <x v="0"/>
    <x v="2"/>
    <x v="1"/>
    <n v="7"/>
    <n v="18207"/>
    <n v="127449"/>
    <n v="61427"/>
    <n v="66022"/>
    <n v="4"/>
    <x v="0"/>
    <n v="99"/>
    <x v="3"/>
    <x v="184"/>
    <n v="0.51802681857056543"/>
    <x v="8"/>
    <n v="127449"/>
  </r>
  <r>
    <s v="TXN04269"/>
    <x v="4138"/>
    <x v="0"/>
    <x v="2"/>
    <x v="1"/>
    <n v="3"/>
    <n v="40830"/>
    <n v="122490"/>
    <n v="107278"/>
    <n v="15212"/>
    <n v="5"/>
    <x v="1"/>
    <n v="94"/>
    <x v="1"/>
    <x v="276"/>
    <n v="0.12418972977385909"/>
    <x v="6"/>
    <n v="122490"/>
  </r>
  <r>
    <s v="TXN04270"/>
    <x v="4139"/>
    <x v="0"/>
    <x v="1"/>
    <x v="4"/>
    <n v="4"/>
    <n v="59948"/>
    <n v="239792"/>
    <n v="118668"/>
    <n v="121124"/>
    <n v="5"/>
    <x v="0"/>
    <n v="60"/>
    <x v="1"/>
    <x v="252"/>
    <n v="0.50512110495762996"/>
    <x v="1"/>
    <n v="239792"/>
  </r>
  <r>
    <s v="TXN04271"/>
    <x v="4140"/>
    <x v="4"/>
    <x v="2"/>
    <x v="3"/>
    <n v="7"/>
    <n v="40989"/>
    <n v="286923"/>
    <n v="240331"/>
    <n v="46592"/>
    <n v="4"/>
    <x v="3"/>
    <n v="53"/>
    <x v="1"/>
    <x v="30"/>
    <n v="0.16238503013003489"/>
    <x v="1"/>
    <n v="286923"/>
  </r>
  <r>
    <s v="TXN04272"/>
    <x v="4141"/>
    <x v="0"/>
    <x v="5"/>
    <x v="6"/>
    <n v="1"/>
    <n v="19193"/>
    <n v="19193"/>
    <n v="16698"/>
    <n v="2495"/>
    <n v="3"/>
    <x v="2"/>
    <n v="63"/>
    <x v="3"/>
    <x v="41"/>
    <n v="0.12999531079039234"/>
    <x v="0"/>
    <n v="19193"/>
  </r>
  <r>
    <s v="TXN04273"/>
    <x v="4142"/>
    <x v="0"/>
    <x v="4"/>
    <x v="4"/>
    <n v="1"/>
    <n v="73587"/>
    <n v="73587"/>
    <n v="45882"/>
    <n v="27705"/>
    <n v="5"/>
    <x v="2"/>
    <n v="53"/>
    <x v="3"/>
    <x v="293"/>
    <n v="0.37649313058012962"/>
    <x v="16"/>
    <n v="73587"/>
  </r>
  <r>
    <s v="TXN04274"/>
    <x v="4143"/>
    <x v="3"/>
    <x v="5"/>
    <x v="0"/>
    <n v="4"/>
    <n v="63044"/>
    <n v="252176"/>
    <n v="132114"/>
    <n v="120062"/>
    <n v="4"/>
    <x v="0"/>
    <n v="68"/>
    <x v="1"/>
    <x v="388"/>
    <n v="0.4761039908635239"/>
    <x v="14"/>
    <n v="252176"/>
  </r>
  <r>
    <s v="TXN04275"/>
    <x v="4144"/>
    <x v="0"/>
    <x v="2"/>
    <x v="4"/>
    <n v="8"/>
    <n v="22834"/>
    <n v="182672"/>
    <n v="118587"/>
    <n v="64085"/>
    <n v="5"/>
    <x v="1"/>
    <n v="68"/>
    <x v="2"/>
    <x v="84"/>
    <n v="0.3508200490496628"/>
    <x v="0"/>
    <n v="182672"/>
  </r>
  <r>
    <s v="TXN04276"/>
    <x v="4145"/>
    <x v="0"/>
    <x v="3"/>
    <x v="4"/>
    <n v="10"/>
    <n v="7781"/>
    <n v="77810"/>
    <n v="66058"/>
    <n v="11752"/>
    <n v="1"/>
    <x v="2"/>
    <n v="87"/>
    <x v="1"/>
    <x v="426"/>
    <n v="0.15103457139185195"/>
    <x v="9"/>
    <n v="77810"/>
  </r>
  <r>
    <s v="TXN04277"/>
    <x v="4146"/>
    <x v="4"/>
    <x v="2"/>
    <x v="4"/>
    <n v="10"/>
    <n v="21844"/>
    <n v="218440"/>
    <n v="118845"/>
    <n v="99595"/>
    <n v="2"/>
    <x v="2"/>
    <n v="62"/>
    <x v="0"/>
    <x v="411"/>
    <n v="0.45593755722395168"/>
    <x v="5"/>
    <n v="218440"/>
  </r>
  <r>
    <s v="TXN04278"/>
    <x v="4147"/>
    <x v="1"/>
    <x v="3"/>
    <x v="1"/>
    <n v="4"/>
    <n v="71043"/>
    <n v="284172"/>
    <n v="162745"/>
    <n v="121427"/>
    <n v="5"/>
    <x v="2"/>
    <n v="89"/>
    <x v="0"/>
    <x v="188"/>
    <n v="0.42730107118224175"/>
    <x v="3"/>
    <n v="284172"/>
  </r>
  <r>
    <s v="TXN04279"/>
    <x v="4148"/>
    <x v="1"/>
    <x v="3"/>
    <x v="1"/>
    <n v="9"/>
    <n v="41442"/>
    <n v="372978"/>
    <n v="255355"/>
    <n v="117623"/>
    <n v="4"/>
    <x v="3"/>
    <n v="71"/>
    <x v="3"/>
    <x v="158"/>
    <n v="0.31536176396463061"/>
    <x v="6"/>
    <n v="372978"/>
  </r>
  <r>
    <s v="TXN04280"/>
    <x v="4149"/>
    <x v="4"/>
    <x v="0"/>
    <x v="2"/>
    <n v="2"/>
    <n v="3011"/>
    <n v="6022"/>
    <n v="5407"/>
    <n v="615"/>
    <n v="3"/>
    <x v="1"/>
    <n v="79"/>
    <x v="0"/>
    <x v="202"/>
    <n v="0.10212553968781136"/>
    <x v="8"/>
    <n v="6022"/>
  </r>
  <r>
    <s v="TXN04281"/>
    <x v="4150"/>
    <x v="4"/>
    <x v="0"/>
    <x v="2"/>
    <n v="10"/>
    <n v="55738"/>
    <n v="557380"/>
    <n v="321853"/>
    <n v="235527"/>
    <n v="4"/>
    <x v="3"/>
    <n v="86"/>
    <x v="2"/>
    <x v="332"/>
    <n v="0.42256090997165308"/>
    <x v="6"/>
    <n v="557380"/>
  </r>
  <r>
    <s v="TXN04282"/>
    <x v="4151"/>
    <x v="1"/>
    <x v="4"/>
    <x v="1"/>
    <n v="6"/>
    <n v="58730"/>
    <n v="352380"/>
    <n v="204677"/>
    <n v="147703"/>
    <n v="1"/>
    <x v="1"/>
    <n v="58"/>
    <x v="0"/>
    <x v="425"/>
    <n v="0.41915829502241897"/>
    <x v="1"/>
    <n v="352380"/>
  </r>
  <r>
    <s v="TXN04283"/>
    <x v="4152"/>
    <x v="2"/>
    <x v="4"/>
    <x v="5"/>
    <n v="5"/>
    <n v="4393"/>
    <n v="21965"/>
    <n v="15524"/>
    <n v="6441"/>
    <n v="1"/>
    <x v="0"/>
    <n v="59"/>
    <x v="3"/>
    <x v="204"/>
    <n v="0.29323924425221942"/>
    <x v="9"/>
    <n v="21965"/>
  </r>
  <r>
    <s v="TXN04284"/>
    <x v="4153"/>
    <x v="2"/>
    <x v="4"/>
    <x v="5"/>
    <n v="8"/>
    <n v="26923"/>
    <n v="215384"/>
    <n v="180079"/>
    <n v="35305"/>
    <n v="1"/>
    <x v="0"/>
    <n v="56"/>
    <x v="3"/>
    <x v="209"/>
    <n v="0.16391653976154216"/>
    <x v="2"/>
    <n v="215384"/>
  </r>
  <r>
    <s v="TXN04285"/>
    <x v="4154"/>
    <x v="0"/>
    <x v="5"/>
    <x v="2"/>
    <n v="7"/>
    <n v="20797"/>
    <n v="145579"/>
    <n v="95903"/>
    <n v="49676"/>
    <n v="3"/>
    <x v="3"/>
    <n v="58"/>
    <x v="2"/>
    <x v="422"/>
    <n v="0.34123053462381248"/>
    <x v="8"/>
    <n v="145579"/>
  </r>
  <r>
    <s v="TXN04286"/>
    <x v="4155"/>
    <x v="3"/>
    <x v="0"/>
    <x v="3"/>
    <n v="2"/>
    <n v="31937"/>
    <n v="63874"/>
    <n v="35424"/>
    <n v="28450"/>
    <n v="4"/>
    <x v="0"/>
    <n v="57"/>
    <x v="3"/>
    <x v="228"/>
    <n v="0.44540814728997713"/>
    <x v="15"/>
    <n v="63874"/>
  </r>
  <r>
    <s v="TXN04287"/>
    <x v="3938"/>
    <x v="3"/>
    <x v="4"/>
    <x v="2"/>
    <n v="10"/>
    <n v="19636"/>
    <n v="196360"/>
    <n v="111699"/>
    <n v="84661"/>
    <n v="5"/>
    <x v="1"/>
    <n v="73"/>
    <x v="1"/>
    <x v="191"/>
    <n v="0.43115196577714404"/>
    <x v="8"/>
    <n v="196360"/>
  </r>
  <r>
    <s v="TXN04288"/>
    <x v="4156"/>
    <x v="5"/>
    <x v="3"/>
    <x v="4"/>
    <n v="9"/>
    <n v="36486"/>
    <n v="328374"/>
    <n v="196590"/>
    <n v="131784"/>
    <n v="1"/>
    <x v="0"/>
    <n v="77"/>
    <x v="0"/>
    <x v="121"/>
    <n v="0.40132288183595533"/>
    <x v="10"/>
    <n v="328374"/>
  </r>
  <r>
    <s v="TXN04289"/>
    <x v="4157"/>
    <x v="1"/>
    <x v="5"/>
    <x v="6"/>
    <n v="1"/>
    <n v="61212"/>
    <n v="61212"/>
    <n v="28205"/>
    <n v="33007"/>
    <n v="4"/>
    <x v="1"/>
    <n v="73"/>
    <x v="3"/>
    <x v="413"/>
    <n v="0.5392243350976933"/>
    <x v="3"/>
    <n v="61212"/>
  </r>
  <r>
    <s v="TXN04290"/>
    <x v="4158"/>
    <x v="0"/>
    <x v="3"/>
    <x v="4"/>
    <n v="9"/>
    <n v="38854"/>
    <n v="349686"/>
    <n v="144198"/>
    <n v="205488"/>
    <n v="3"/>
    <x v="2"/>
    <n v="90"/>
    <x v="0"/>
    <x v="461"/>
    <n v="0.5876357646574355"/>
    <x v="14"/>
    <n v="349686"/>
  </r>
  <r>
    <s v="TXN04291"/>
    <x v="4159"/>
    <x v="3"/>
    <x v="5"/>
    <x v="1"/>
    <n v="9"/>
    <n v="51876"/>
    <n v="466884"/>
    <n v="394846"/>
    <n v="72038"/>
    <n v="2"/>
    <x v="3"/>
    <n v="92"/>
    <x v="3"/>
    <x v="485"/>
    <n v="0.15429528533854234"/>
    <x v="11"/>
    <n v="466884"/>
  </r>
  <r>
    <s v="TXN04292"/>
    <x v="4160"/>
    <x v="2"/>
    <x v="3"/>
    <x v="6"/>
    <n v="2"/>
    <n v="71420"/>
    <n v="142840"/>
    <n v="120695"/>
    <n v="22145"/>
    <n v="3"/>
    <x v="2"/>
    <n v="80"/>
    <x v="3"/>
    <x v="373"/>
    <n v="0.1550336040324839"/>
    <x v="0"/>
    <n v="142840"/>
  </r>
  <r>
    <s v="TXN04293"/>
    <x v="4161"/>
    <x v="5"/>
    <x v="2"/>
    <x v="3"/>
    <n v="4"/>
    <n v="26806"/>
    <n v="107224"/>
    <n v="90300"/>
    <n v="16924"/>
    <n v="2"/>
    <x v="0"/>
    <n v="91"/>
    <x v="1"/>
    <x v="85"/>
    <n v="0.1578377975080206"/>
    <x v="0"/>
    <n v="107224"/>
  </r>
  <r>
    <s v="TXN04294"/>
    <x v="4162"/>
    <x v="4"/>
    <x v="4"/>
    <x v="6"/>
    <n v="9"/>
    <n v="5376"/>
    <n v="48384"/>
    <n v="27145"/>
    <n v="21239"/>
    <n v="1"/>
    <x v="0"/>
    <n v="62"/>
    <x v="2"/>
    <x v="285"/>
    <n v="0.43896742724867727"/>
    <x v="7"/>
    <n v="48384"/>
  </r>
  <r>
    <s v="TXN04295"/>
    <x v="4163"/>
    <x v="4"/>
    <x v="1"/>
    <x v="2"/>
    <n v="2"/>
    <n v="69407"/>
    <n v="138814"/>
    <n v="103514"/>
    <n v="35300"/>
    <n v="3"/>
    <x v="3"/>
    <n v="98"/>
    <x v="2"/>
    <x v="181"/>
    <n v="0.25429711700548935"/>
    <x v="7"/>
    <n v="138814"/>
  </r>
  <r>
    <s v="TXN04296"/>
    <x v="4164"/>
    <x v="1"/>
    <x v="0"/>
    <x v="3"/>
    <n v="3"/>
    <n v="54110"/>
    <n v="162330"/>
    <n v="90890"/>
    <n v="71440"/>
    <n v="3"/>
    <x v="1"/>
    <n v="70"/>
    <x v="1"/>
    <x v="240"/>
    <n v="0.44009117230333272"/>
    <x v="3"/>
    <n v="162330"/>
  </r>
  <r>
    <s v="TXN04297"/>
    <x v="4165"/>
    <x v="1"/>
    <x v="3"/>
    <x v="1"/>
    <n v="8"/>
    <n v="55163"/>
    <n v="441304"/>
    <n v="206232"/>
    <n v="235072"/>
    <n v="4"/>
    <x v="0"/>
    <n v="88"/>
    <x v="0"/>
    <x v="11"/>
    <n v="0.53267588782335984"/>
    <x v="0"/>
    <n v="441304"/>
  </r>
  <r>
    <s v="TXN04298"/>
    <x v="4166"/>
    <x v="2"/>
    <x v="2"/>
    <x v="2"/>
    <n v="1"/>
    <n v="64293"/>
    <n v="64293"/>
    <n v="42059"/>
    <n v="22234"/>
    <n v="2"/>
    <x v="1"/>
    <n v="76"/>
    <x v="3"/>
    <x v="64"/>
    <n v="0.3458230289456084"/>
    <x v="11"/>
    <n v="64293"/>
  </r>
  <r>
    <s v="TXN04299"/>
    <x v="4167"/>
    <x v="5"/>
    <x v="4"/>
    <x v="6"/>
    <n v="7"/>
    <n v="58458"/>
    <n v="409206"/>
    <n v="280735"/>
    <n v="128471"/>
    <n v="5"/>
    <x v="3"/>
    <n v="74"/>
    <x v="2"/>
    <x v="228"/>
    <n v="0.31395189708850801"/>
    <x v="15"/>
    <n v="409206"/>
  </r>
  <r>
    <s v="TXN04300"/>
    <x v="4168"/>
    <x v="1"/>
    <x v="0"/>
    <x v="2"/>
    <n v="2"/>
    <n v="52829"/>
    <n v="105658"/>
    <n v="65260"/>
    <n v="40398"/>
    <n v="1"/>
    <x v="1"/>
    <n v="66"/>
    <x v="3"/>
    <x v="137"/>
    <n v="0.38234681708909879"/>
    <x v="4"/>
    <n v="105658"/>
  </r>
  <r>
    <s v="TXN04301"/>
    <x v="4169"/>
    <x v="2"/>
    <x v="2"/>
    <x v="4"/>
    <n v="1"/>
    <n v="27592"/>
    <n v="27592"/>
    <n v="13024"/>
    <n v="14568"/>
    <n v="2"/>
    <x v="1"/>
    <n v="93"/>
    <x v="3"/>
    <x v="437"/>
    <n v="0.52797912438387939"/>
    <x v="4"/>
    <n v="27592"/>
  </r>
  <r>
    <s v="TXN04302"/>
    <x v="4170"/>
    <x v="0"/>
    <x v="1"/>
    <x v="0"/>
    <n v="2"/>
    <n v="30589"/>
    <n v="61178"/>
    <n v="34894"/>
    <n v="26284"/>
    <n v="2"/>
    <x v="2"/>
    <n v="83"/>
    <x v="1"/>
    <x v="369"/>
    <n v="0.42963156690313509"/>
    <x v="8"/>
    <n v="61178"/>
  </r>
  <r>
    <s v="TXN04303"/>
    <x v="4171"/>
    <x v="1"/>
    <x v="4"/>
    <x v="1"/>
    <n v="9"/>
    <n v="5424"/>
    <n v="48816"/>
    <n v="25838"/>
    <n v="22978"/>
    <n v="4"/>
    <x v="1"/>
    <n v="60"/>
    <x v="0"/>
    <x v="300"/>
    <n v="0.47070632579482136"/>
    <x v="11"/>
    <n v="48816"/>
  </r>
  <r>
    <s v="TXN04304"/>
    <x v="4172"/>
    <x v="1"/>
    <x v="5"/>
    <x v="0"/>
    <n v="6"/>
    <n v="17238"/>
    <n v="103428"/>
    <n v="56735"/>
    <n v="46693"/>
    <n v="1"/>
    <x v="0"/>
    <n v="76"/>
    <x v="0"/>
    <x v="302"/>
    <n v="0.45145415168039604"/>
    <x v="15"/>
    <n v="103428"/>
  </r>
  <r>
    <s v="TXN04305"/>
    <x v="4173"/>
    <x v="1"/>
    <x v="3"/>
    <x v="1"/>
    <n v="3"/>
    <n v="59628"/>
    <n v="178884"/>
    <n v="90108"/>
    <n v="88776"/>
    <n v="5"/>
    <x v="0"/>
    <n v="55"/>
    <x v="1"/>
    <x v="97"/>
    <n v="0.49627691688468506"/>
    <x v="5"/>
    <n v="178884"/>
  </r>
  <r>
    <s v="TXN04306"/>
    <x v="4174"/>
    <x v="0"/>
    <x v="1"/>
    <x v="2"/>
    <n v="2"/>
    <n v="74573"/>
    <n v="149146"/>
    <n v="83896"/>
    <n v="65250"/>
    <n v="1"/>
    <x v="3"/>
    <n v="82"/>
    <x v="2"/>
    <x v="414"/>
    <n v="0.43749078084561438"/>
    <x v="11"/>
    <n v="149146"/>
  </r>
  <r>
    <s v="TXN04307"/>
    <x v="4175"/>
    <x v="4"/>
    <x v="3"/>
    <x v="6"/>
    <n v="6"/>
    <n v="25358"/>
    <n v="152148"/>
    <n v="90241"/>
    <n v="61907"/>
    <n v="4"/>
    <x v="1"/>
    <n v="51"/>
    <x v="2"/>
    <x v="365"/>
    <n v="0.40688671556642214"/>
    <x v="0"/>
    <n v="152148"/>
  </r>
  <r>
    <s v="TXN04308"/>
    <x v="4176"/>
    <x v="3"/>
    <x v="5"/>
    <x v="0"/>
    <n v="7"/>
    <n v="32941"/>
    <n v="230587"/>
    <n v="147382"/>
    <n v="83205"/>
    <n v="2"/>
    <x v="3"/>
    <n v="54"/>
    <x v="3"/>
    <x v="47"/>
    <n v="0.3608399432752063"/>
    <x v="13"/>
    <n v="230587"/>
  </r>
  <r>
    <s v="TXN04309"/>
    <x v="4177"/>
    <x v="2"/>
    <x v="5"/>
    <x v="4"/>
    <n v="7"/>
    <n v="2026"/>
    <n v="14182"/>
    <n v="8850"/>
    <n v="5332"/>
    <n v="1"/>
    <x v="2"/>
    <n v="91"/>
    <x v="0"/>
    <x v="52"/>
    <n v="0.37596953885206602"/>
    <x v="10"/>
    <n v="14182"/>
  </r>
  <r>
    <s v="TXN04310"/>
    <x v="4178"/>
    <x v="3"/>
    <x v="1"/>
    <x v="4"/>
    <n v="1"/>
    <n v="48597"/>
    <n v="48597"/>
    <n v="23531"/>
    <n v="25066"/>
    <n v="4"/>
    <x v="1"/>
    <n v="93"/>
    <x v="3"/>
    <x v="386"/>
    <n v="0.51579315595612896"/>
    <x v="1"/>
    <n v="48597"/>
  </r>
  <r>
    <s v="TXN04311"/>
    <x v="4179"/>
    <x v="3"/>
    <x v="3"/>
    <x v="4"/>
    <n v="1"/>
    <n v="67716"/>
    <n v="67716"/>
    <n v="33167"/>
    <n v="34549"/>
    <n v="2"/>
    <x v="3"/>
    <n v="91"/>
    <x v="0"/>
    <x v="404"/>
    <n v="0.51020438301140059"/>
    <x v="6"/>
    <n v="67716"/>
  </r>
  <r>
    <s v="TXN04312"/>
    <x v="4180"/>
    <x v="2"/>
    <x v="5"/>
    <x v="0"/>
    <n v="4"/>
    <n v="44283"/>
    <n v="177132"/>
    <n v="122972"/>
    <n v="54160"/>
    <n v="3"/>
    <x v="1"/>
    <n v="86"/>
    <x v="2"/>
    <x v="75"/>
    <n v="0.30576067565431431"/>
    <x v="2"/>
    <n v="177132"/>
  </r>
  <r>
    <s v="TXN04313"/>
    <x v="4181"/>
    <x v="3"/>
    <x v="2"/>
    <x v="2"/>
    <n v="1"/>
    <n v="13685"/>
    <n v="13685"/>
    <n v="6279"/>
    <n v="7406"/>
    <n v="4"/>
    <x v="2"/>
    <n v="59"/>
    <x v="2"/>
    <x v="239"/>
    <n v="0.54117647058823526"/>
    <x v="10"/>
    <n v="13685"/>
  </r>
  <r>
    <s v="TXN04314"/>
    <x v="4182"/>
    <x v="3"/>
    <x v="3"/>
    <x v="1"/>
    <n v="1"/>
    <n v="12291"/>
    <n v="12291"/>
    <n v="8618"/>
    <n v="3673"/>
    <n v="2"/>
    <x v="1"/>
    <n v="81"/>
    <x v="0"/>
    <x v="46"/>
    <n v="0.29883654706695956"/>
    <x v="13"/>
    <n v="12291"/>
  </r>
  <r>
    <s v="TXN04315"/>
    <x v="4183"/>
    <x v="0"/>
    <x v="4"/>
    <x v="1"/>
    <n v="8"/>
    <n v="55002"/>
    <n v="440016"/>
    <n v="231401"/>
    <n v="208615"/>
    <n v="1"/>
    <x v="1"/>
    <n v="56"/>
    <x v="2"/>
    <x v="488"/>
    <n v="0.47410775971782843"/>
    <x v="8"/>
    <n v="440016"/>
  </r>
  <r>
    <s v="TXN04316"/>
    <x v="4184"/>
    <x v="0"/>
    <x v="5"/>
    <x v="0"/>
    <n v="8"/>
    <n v="13172"/>
    <n v="105376"/>
    <n v="51021"/>
    <n v="54355"/>
    <n v="1"/>
    <x v="3"/>
    <n v="50"/>
    <x v="1"/>
    <x v="144"/>
    <n v="0.51581954145156395"/>
    <x v="5"/>
    <n v="105376"/>
  </r>
  <r>
    <s v="TXN04317"/>
    <x v="4185"/>
    <x v="3"/>
    <x v="1"/>
    <x v="1"/>
    <n v="4"/>
    <n v="18538"/>
    <n v="74152"/>
    <n v="41475"/>
    <n v="32677"/>
    <n v="4"/>
    <x v="0"/>
    <n v="76"/>
    <x v="0"/>
    <x v="244"/>
    <n v="0.44067590894379111"/>
    <x v="16"/>
    <n v="74152"/>
  </r>
  <r>
    <s v="TXN04318"/>
    <x v="4186"/>
    <x v="0"/>
    <x v="1"/>
    <x v="0"/>
    <n v="10"/>
    <n v="45108"/>
    <n v="451080"/>
    <n v="253257"/>
    <n v="197823"/>
    <n v="2"/>
    <x v="2"/>
    <n v="98"/>
    <x v="0"/>
    <x v="170"/>
    <n v="0.4385541367384943"/>
    <x v="11"/>
    <n v="451080"/>
  </r>
  <r>
    <s v="TXN04319"/>
    <x v="4187"/>
    <x v="1"/>
    <x v="2"/>
    <x v="4"/>
    <n v="4"/>
    <n v="75660"/>
    <n v="302640"/>
    <n v="211866"/>
    <n v="90774"/>
    <n v="5"/>
    <x v="0"/>
    <n v="82"/>
    <x v="3"/>
    <x v="57"/>
    <n v="0.29994052339413163"/>
    <x v="5"/>
    <n v="302640"/>
  </r>
  <r>
    <s v="TXN04320"/>
    <x v="4188"/>
    <x v="0"/>
    <x v="5"/>
    <x v="3"/>
    <n v="4"/>
    <n v="42251"/>
    <n v="169004"/>
    <n v="100071"/>
    <n v="68933"/>
    <n v="4"/>
    <x v="3"/>
    <n v="59"/>
    <x v="2"/>
    <x v="169"/>
    <n v="0.40787792004922963"/>
    <x v="11"/>
    <n v="169004"/>
  </r>
  <r>
    <s v="TXN04321"/>
    <x v="4189"/>
    <x v="3"/>
    <x v="5"/>
    <x v="1"/>
    <n v="1"/>
    <n v="45060"/>
    <n v="45060"/>
    <n v="30987"/>
    <n v="14073"/>
    <n v="5"/>
    <x v="0"/>
    <n v="82"/>
    <x v="1"/>
    <x v="70"/>
    <n v="0.31231691078561918"/>
    <x v="9"/>
    <n v="45060"/>
  </r>
  <r>
    <s v="TXN04322"/>
    <x v="4190"/>
    <x v="2"/>
    <x v="2"/>
    <x v="5"/>
    <n v="10"/>
    <n v="8109"/>
    <n v="81090"/>
    <n v="66739"/>
    <n v="14351"/>
    <n v="1"/>
    <x v="3"/>
    <n v="56"/>
    <x v="1"/>
    <x v="106"/>
    <n v="0.17697619928474534"/>
    <x v="4"/>
    <n v="81090"/>
  </r>
  <r>
    <s v="TXN04323"/>
    <x v="4191"/>
    <x v="1"/>
    <x v="5"/>
    <x v="2"/>
    <n v="4"/>
    <n v="77129"/>
    <n v="308516"/>
    <n v="139425"/>
    <n v="169091"/>
    <n v="1"/>
    <x v="1"/>
    <n v="64"/>
    <x v="2"/>
    <x v="16"/>
    <n v="0.54807854373841225"/>
    <x v="7"/>
    <n v="308516"/>
  </r>
  <r>
    <s v="TXN04324"/>
    <x v="4192"/>
    <x v="2"/>
    <x v="1"/>
    <x v="2"/>
    <n v="8"/>
    <n v="26691"/>
    <n v="213528"/>
    <n v="128788"/>
    <n v="84740"/>
    <n v="1"/>
    <x v="3"/>
    <n v="83"/>
    <x v="2"/>
    <x v="440"/>
    <n v="0.39685661833576863"/>
    <x v="1"/>
    <n v="213528"/>
  </r>
  <r>
    <s v="TXN04325"/>
    <x v="4193"/>
    <x v="2"/>
    <x v="3"/>
    <x v="0"/>
    <n v="2"/>
    <n v="14407"/>
    <n v="28814"/>
    <n v="25588"/>
    <n v="3226"/>
    <n v="5"/>
    <x v="3"/>
    <n v="52"/>
    <x v="2"/>
    <x v="98"/>
    <n v="0.11195946414937183"/>
    <x v="12"/>
    <n v="28814"/>
  </r>
  <r>
    <s v="TXN04326"/>
    <x v="4194"/>
    <x v="0"/>
    <x v="5"/>
    <x v="0"/>
    <n v="1"/>
    <n v="46382"/>
    <n v="46382"/>
    <n v="38207"/>
    <n v="8175"/>
    <n v="3"/>
    <x v="3"/>
    <n v="80"/>
    <x v="0"/>
    <x v="298"/>
    <n v="0.17625371911517398"/>
    <x v="5"/>
    <n v="46382"/>
  </r>
  <r>
    <s v="TXN04327"/>
    <x v="4195"/>
    <x v="4"/>
    <x v="2"/>
    <x v="1"/>
    <n v="4"/>
    <n v="71086"/>
    <n v="284344"/>
    <n v="123579"/>
    <n v="160765"/>
    <n v="5"/>
    <x v="3"/>
    <n v="54"/>
    <x v="0"/>
    <x v="190"/>
    <n v="0.56538910615311033"/>
    <x v="7"/>
    <n v="284344"/>
  </r>
  <r>
    <s v="TXN04328"/>
    <x v="4196"/>
    <x v="1"/>
    <x v="2"/>
    <x v="5"/>
    <n v="5"/>
    <n v="57314"/>
    <n v="286570"/>
    <n v="172725"/>
    <n v="113845"/>
    <n v="4"/>
    <x v="3"/>
    <n v="73"/>
    <x v="1"/>
    <x v="469"/>
    <n v="0.39726768328855078"/>
    <x v="10"/>
    <n v="286570"/>
  </r>
  <r>
    <s v="TXN04329"/>
    <x v="4197"/>
    <x v="2"/>
    <x v="3"/>
    <x v="5"/>
    <n v="1"/>
    <n v="36071"/>
    <n v="36071"/>
    <n v="26836"/>
    <n v="9235"/>
    <n v="5"/>
    <x v="3"/>
    <n v="99"/>
    <x v="3"/>
    <x v="96"/>
    <n v="0.25602284383576834"/>
    <x v="0"/>
    <n v="36071"/>
  </r>
  <r>
    <s v="TXN04330"/>
    <x v="4198"/>
    <x v="0"/>
    <x v="2"/>
    <x v="5"/>
    <n v="3"/>
    <n v="56272"/>
    <n v="168816"/>
    <n v="106032"/>
    <n v="62784"/>
    <n v="4"/>
    <x v="3"/>
    <n v="95"/>
    <x v="2"/>
    <x v="42"/>
    <n v="0.37190787603070796"/>
    <x v="5"/>
    <n v="168816"/>
  </r>
  <r>
    <s v="TXN04331"/>
    <x v="4199"/>
    <x v="4"/>
    <x v="0"/>
    <x v="6"/>
    <n v="10"/>
    <n v="23671"/>
    <n v="236710"/>
    <n v="144888"/>
    <n v="91822"/>
    <n v="5"/>
    <x v="2"/>
    <n v="93"/>
    <x v="0"/>
    <x v="38"/>
    <n v="0.38790925605170884"/>
    <x v="0"/>
    <n v="236710"/>
  </r>
  <r>
    <s v="TXN04332"/>
    <x v="4200"/>
    <x v="3"/>
    <x v="4"/>
    <x v="4"/>
    <n v="6"/>
    <n v="38296"/>
    <n v="229776"/>
    <n v="116578"/>
    <n v="113198"/>
    <n v="3"/>
    <x v="0"/>
    <n v="76"/>
    <x v="2"/>
    <x v="187"/>
    <n v="0.49264501079312023"/>
    <x v="6"/>
    <n v="229776"/>
  </r>
  <r>
    <s v="TXN04333"/>
    <x v="4201"/>
    <x v="3"/>
    <x v="2"/>
    <x v="6"/>
    <n v="5"/>
    <n v="24796"/>
    <n v="123980"/>
    <n v="60713"/>
    <n v="63267"/>
    <n v="1"/>
    <x v="2"/>
    <n v="98"/>
    <x v="1"/>
    <x v="88"/>
    <n v="0.51030004839490239"/>
    <x v="6"/>
    <n v="123980"/>
  </r>
  <r>
    <s v="TXN04334"/>
    <x v="2538"/>
    <x v="5"/>
    <x v="2"/>
    <x v="3"/>
    <n v="3"/>
    <n v="12823"/>
    <n v="38469"/>
    <n v="34544"/>
    <n v="3925"/>
    <n v="3"/>
    <x v="3"/>
    <n v="81"/>
    <x v="3"/>
    <x v="457"/>
    <n v="0.10203020614000884"/>
    <x v="14"/>
    <n v="38469"/>
  </r>
  <r>
    <s v="TXN04335"/>
    <x v="4202"/>
    <x v="4"/>
    <x v="5"/>
    <x v="2"/>
    <n v="4"/>
    <n v="32109"/>
    <n v="128436"/>
    <n v="64976"/>
    <n v="63460"/>
    <n v="1"/>
    <x v="2"/>
    <n v="63"/>
    <x v="1"/>
    <x v="190"/>
    <n v="0.49409822791117758"/>
    <x v="7"/>
    <n v="128436"/>
  </r>
  <r>
    <s v="TXN04336"/>
    <x v="4203"/>
    <x v="5"/>
    <x v="2"/>
    <x v="4"/>
    <n v="7"/>
    <n v="42857"/>
    <n v="299999"/>
    <n v="188390"/>
    <n v="111609"/>
    <n v="4"/>
    <x v="2"/>
    <n v="65"/>
    <x v="3"/>
    <x v="318"/>
    <n v="0.37203124010413369"/>
    <x v="12"/>
    <n v="299999"/>
  </r>
  <r>
    <s v="TXN04337"/>
    <x v="4204"/>
    <x v="0"/>
    <x v="5"/>
    <x v="5"/>
    <n v="8"/>
    <n v="3325"/>
    <n v="26600"/>
    <n v="15914"/>
    <n v="10686"/>
    <n v="5"/>
    <x v="0"/>
    <n v="71"/>
    <x v="0"/>
    <x v="425"/>
    <n v="0.40172932330827066"/>
    <x v="1"/>
    <n v="26600"/>
  </r>
  <r>
    <s v="TXN04338"/>
    <x v="4205"/>
    <x v="3"/>
    <x v="3"/>
    <x v="1"/>
    <n v="10"/>
    <n v="31806"/>
    <n v="318060"/>
    <n v="193427"/>
    <n v="124633"/>
    <n v="2"/>
    <x v="3"/>
    <n v="53"/>
    <x v="1"/>
    <x v="319"/>
    <n v="0.39185373828837328"/>
    <x v="9"/>
    <n v="318060"/>
  </r>
  <r>
    <s v="TXN04339"/>
    <x v="4206"/>
    <x v="3"/>
    <x v="5"/>
    <x v="2"/>
    <n v="3"/>
    <n v="31015"/>
    <n v="93045"/>
    <n v="73949"/>
    <n v="19096"/>
    <n v="4"/>
    <x v="0"/>
    <n v="72"/>
    <x v="2"/>
    <x v="277"/>
    <n v="0.2052340265462948"/>
    <x v="5"/>
    <n v="93045"/>
  </r>
  <r>
    <s v="TXN04340"/>
    <x v="4207"/>
    <x v="0"/>
    <x v="0"/>
    <x v="2"/>
    <n v="7"/>
    <n v="21011"/>
    <n v="147077"/>
    <n v="62482"/>
    <n v="84595"/>
    <n v="3"/>
    <x v="2"/>
    <n v="53"/>
    <x v="1"/>
    <x v="477"/>
    <n v="0.57517490838132412"/>
    <x v="10"/>
    <n v="147077"/>
  </r>
  <r>
    <s v="TXN04341"/>
    <x v="4208"/>
    <x v="3"/>
    <x v="0"/>
    <x v="1"/>
    <n v="1"/>
    <n v="6252"/>
    <n v="6252"/>
    <n v="5108"/>
    <n v="1144"/>
    <n v="5"/>
    <x v="2"/>
    <n v="70"/>
    <x v="1"/>
    <x v="264"/>
    <n v="0.18298144593730006"/>
    <x v="8"/>
    <n v="6252"/>
  </r>
  <r>
    <s v="TXN04342"/>
    <x v="4209"/>
    <x v="0"/>
    <x v="4"/>
    <x v="0"/>
    <n v="8"/>
    <n v="40848"/>
    <n v="326784"/>
    <n v="214253"/>
    <n v="112531"/>
    <n v="3"/>
    <x v="1"/>
    <n v="100"/>
    <x v="0"/>
    <x v="475"/>
    <n v="0.34435896494320406"/>
    <x v="14"/>
    <n v="326784"/>
  </r>
  <r>
    <s v="TXN04343"/>
    <x v="4210"/>
    <x v="5"/>
    <x v="0"/>
    <x v="5"/>
    <n v="7"/>
    <n v="11943"/>
    <n v="83601"/>
    <n v="63213"/>
    <n v="20388"/>
    <n v="2"/>
    <x v="2"/>
    <n v="97"/>
    <x v="1"/>
    <x v="381"/>
    <n v="0.24387268094879247"/>
    <x v="2"/>
    <n v="83601"/>
  </r>
  <r>
    <s v="TXN04344"/>
    <x v="4211"/>
    <x v="4"/>
    <x v="4"/>
    <x v="3"/>
    <n v="6"/>
    <n v="29865"/>
    <n v="179190"/>
    <n v="96364"/>
    <n v="82826"/>
    <n v="3"/>
    <x v="1"/>
    <n v="96"/>
    <x v="2"/>
    <x v="236"/>
    <n v="0.46222445448964788"/>
    <x v="1"/>
    <n v="179190"/>
  </r>
  <r>
    <s v="TXN04345"/>
    <x v="4212"/>
    <x v="5"/>
    <x v="2"/>
    <x v="3"/>
    <n v="2"/>
    <n v="34310"/>
    <n v="68620"/>
    <n v="41244"/>
    <n v="27376"/>
    <n v="3"/>
    <x v="2"/>
    <n v="80"/>
    <x v="3"/>
    <x v="125"/>
    <n v="0.39895074322355001"/>
    <x v="9"/>
    <n v="68620"/>
  </r>
  <r>
    <s v="TXN04346"/>
    <x v="4213"/>
    <x v="2"/>
    <x v="0"/>
    <x v="4"/>
    <n v="5"/>
    <n v="10567"/>
    <n v="52835"/>
    <n v="26871"/>
    <n v="25964"/>
    <n v="1"/>
    <x v="1"/>
    <n v="54"/>
    <x v="0"/>
    <x v="444"/>
    <n v="0.49141667455285321"/>
    <x v="9"/>
    <n v="52835"/>
  </r>
  <r>
    <s v="TXN04347"/>
    <x v="4214"/>
    <x v="1"/>
    <x v="4"/>
    <x v="3"/>
    <n v="2"/>
    <n v="45270"/>
    <n v="90540"/>
    <n v="76139"/>
    <n v="14401"/>
    <n v="1"/>
    <x v="2"/>
    <n v="52"/>
    <x v="0"/>
    <x v="460"/>
    <n v="0.15905677048818201"/>
    <x v="5"/>
    <n v="90540"/>
  </r>
  <r>
    <s v="TXN04348"/>
    <x v="4215"/>
    <x v="1"/>
    <x v="5"/>
    <x v="0"/>
    <n v="1"/>
    <n v="47399"/>
    <n v="47399"/>
    <n v="20152"/>
    <n v="27247"/>
    <n v="1"/>
    <x v="0"/>
    <n v="95"/>
    <x v="1"/>
    <x v="269"/>
    <n v="0.57484335112555118"/>
    <x v="13"/>
    <n v="47399"/>
  </r>
  <r>
    <s v="TXN04349"/>
    <x v="4216"/>
    <x v="2"/>
    <x v="1"/>
    <x v="5"/>
    <n v="2"/>
    <n v="5301"/>
    <n v="10602"/>
    <n v="8362"/>
    <n v="2240"/>
    <n v="3"/>
    <x v="1"/>
    <n v="52"/>
    <x v="3"/>
    <x v="8"/>
    <n v="0.2112808903980381"/>
    <x v="8"/>
    <n v="10602"/>
  </r>
  <r>
    <s v="TXN04350"/>
    <x v="4217"/>
    <x v="5"/>
    <x v="2"/>
    <x v="4"/>
    <n v="1"/>
    <n v="78892"/>
    <n v="78892"/>
    <n v="57709"/>
    <n v="21183"/>
    <n v="2"/>
    <x v="3"/>
    <n v="87"/>
    <x v="2"/>
    <x v="48"/>
    <n v="0.26850631242711553"/>
    <x v="2"/>
    <n v="78892"/>
  </r>
  <r>
    <s v="TXN04351"/>
    <x v="4218"/>
    <x v="3"/>
    <x v="5"/>
    <x v="2"/>
    <n v="4"/>
    <n v="45954"/>
    <n v="183816"/>
    <n v="87023"/>
    <n v="96793"/>
    <n v="3"/>
    <x v="2"/>
    <n v="90"/>
    <x v="1"/>
    <x v="319"/>
    <n v="0.52657548853201031"/>
    <x v="9"/>
    <n v="183816"/>
  </r>
  <r>
    <s v="TXN04352"/>
    <x v="4130"/>
    <x v="3"/>
    <x v="5"/>
    <x v="3"/>
    <n v="1"/>
    <n v="30671"/>
    <n v="30671"/>
    <n v="13074"/>
    <n v="17597"/>
    <n v="4"/>
    <x v="0"/>
    <n v="78"/>
    <x v="2"/>
    <x v="4"/>
    <n v="0.5737341462619413"/>
    <x v="4"/>
    <n v="30671"/>
  </r>
  <r>
    <s v="TXN04353"/>
    <x v="4219"/>
    <x v="2"/>
    <x v="1"/>
    <x v="5"/>
    <n v="4"/>
    <n v="69606"/>
    <n v="278424"/>
    <n v="161550"/>
    <n v="116874"/>
    <n v="4"/>
    <x v="3"/>
    <n v="64"/>
    <x v="3"/>
    <x v="425"/>
    <n v="0.41976984742694595"/>
    <x v="1"/>
    <n v="278424"/>
  </r>
  <r>
    <s v="TXN04354"/>
    <x v="4220"/>
    <x v="0"/>
    <x v="1"/>
    <x v="4"/>
    <n v="9"/>
    <n v="68926"/>
    <n v="620334"/>
    <n v="428749"/>
    <n v="191585"/>
    <n v="3"/>
    <x v="2"/>
    <n v="51"/>
    <x v="1"/>
    <x v="384"/>
    <n v="0.30884168850973831"/>
    <x v="1"/>
    <n v="620334"/>
  </r>
  <r>
    <s v="TXN04355"/>
    <x v="4221"/>
    <x v="3"/>
    <x v="0"/>
    <x v="4"/>
    <n v="4"/>
    <n v="46306"/>
    <n v="185224"/>
    <n v="90136"/>
    <n v="95088"/>
    <n v="5"/>
    <x v="3"/>
    <n v="59"/>
    <x v="2"/>
    <x v="255"/>
    <n v="0.51336759815142741"/>
    <x v="0"/>
    <n v="185224"/>
  </r>
  <r>
    <s v="TXN04356"/>
    <x v="4222"/>
    <x v="4"/>
    <x v="2"/>
    <x v="6"/>
    <n v="2"/>
    <n v="62601"/>
    <n v="125202"/>
    <n v="66070"/>
    <n v="59132"/>
    <n v="5"/>
    <x v="1"/>
    <n v="64"/>
    <x v="2"/>
    <x v="181"/>
    <n v="0.47229277487580068"/>
    <x v="7"/>
    <n v="125202"/>
  </r>
  <r>
    <s v="TXN04357"/>
    <x v="4223"/>
    <x v="3"/>
    <x v="3"/>
    <x v="1"/>
    <n v="10"/>
    <n v="11276"/>
    <n v="112760"/>
    <n v="68547"/>
    <n v="44213"/>
    <n v="3"/>
    <x v="0"/>
    <n v="56"/>
    <x v="1"/>
    <x v="164"/>
    <n v="0.39209826179496277"/>
    <x v="5"/>
    <n v="112760"/>
  </r>
  <r>
    <s v="TXN04358"/>
    <x v="4224"/>
    <x v="4"/>
    <x v="4"/>
    <x v="2"/>
    <n v="1"/>
    <n v="34013"/>
    <n v="34013"/>
    <n v="24111"/>
    <n v="9902"/>
    <n v="3"/>
    <x v="1"/>
    <n v="60"/>
    <x v="2"/>
    <x v="334"/>
    <n v="0.29112398200687972"/>
    <x v="11"/>
    <n v="34013"/>
  </r>
  <r>
    <s v="TXN04359"/>
    <x v="4225"/>
    <x v="4"/>
    <x v="2"/>
    <x v="4"/>
    <n v="7"/>
    <n v="51833"/>
    <n v="362831"/>
    <n v="193396"/>
    <n v="169435"/>
    <n v="1"/>
    <x v="1"/>
    <n v="50"/>
    <x v="0"/>
    <x v="296"/>
    <n v="0.46698049505141515"/>
    <x v="6"/>
    <n v="362831"/>
  </r>
  <r>
    <s v="TXN04360"/>
    <x v="4226"/>
    <x v="3"/>
    <x v="1"/>
    <x v="5"/>
    <n v="10"/>
    <n v="35690"/>
    <n v="356900"/>
    <n v="302554"/>
    <n v="54346"/>
    <n v="1"/>
    <x v="2"/>
    <n v="69"/>
    <x v="1"/>
    <x v="440"/>
    <n v="0.15227234519473243"/>
    <x v="1"/>
    <n v="356900"/>
  </r>
  <r>
    <s v="TXN04361"/>
    <x v="4227"/>
    <x v="1"/>
    <x v="5"/>
    <x v="6"/>
    <n v="10"/>
    <n v="74405"/>
    <n v="744050"/>
    <n v="485542"/>
    <n v="258508"/>
    <n v="4"/>
    <x v="3"/>
    <n v="65"/>
    <x v="2"/>
    <x v="60"/>
    <n v="0.34743364021235135"/>
    <x v="12"/>
    <n v="744050"/>
  </r>
  <r>
    <s v="TXN04362"/>
    <x v="4228"/>
    <x v="4"/>
    <x v="3"/>
    <x v="1"/>
    <n v="5"/>
    <n v="6038"/>
    <n v="30190"/>
    <n v="25482"/>
    <n v="4708"/>
    <n v="4"/>
    <x v="0"/>
    <n v="61"/>
    <x v="0"/>
    <x v="309"/>
    <n v="0.15594567737661477"/>
    <x v="15"/>
    <n v="30190"/>
  </r>
  <r>
    <s v="TXN04363"/>
    <x v="4229"/>
    <x v="0"/>
    <x v="1"/>
    <x v="0"/>
    <n v="7"/>
    <n v="42766"/>
    <n v="299362"/>
    <n v="248003"/>
    <n v="51359"/>
    <n v="1"/>
    <x v="3"/>
    <n v="55"/>
    <x v="3"/>
    <x v="235"/>
    <n v="0.17156152083430762"/>
    <x v="2"/>
    <n v="299362"/>
  </r>
  <r>
    <s v="TXN04364"/>
    <x v="4230"/>
    <x v="3"/>
    <x v="2"/>
    <x v="4"/>
    <n v="8"/>
    <n v="79598"/>
    <n v="636784"/>
    <n v="435420"/>
    <n v="201364"/>
    <n v="4"/>
    <x v="2"/>
    <n v="99"/>
    <x v="0"/>
    <x v="74"/>
    <n v="0.31622025679037163"/>
    <x v="5"/>
    <n v="636784"/>
  </r>
  <r>
    <s v="TXN04365"/>
    <x v="4231"/>
    <x v="2"/>
    <x v="0"/>
    <x v="3"/>
    <n v="1"/>
    <n v="48377"/>
    <n v="48377"/>
    <n v="41165"/>
    <n v="7212"/>
    <n v="2"/>
    <x v="3"/>
    <n v="97"/>
    <x v="0"/>
    <x v="454"/>
    <n v="0.14907910784050271"/>
    <x v="13"/>
    <n v="48377"/>
  </r>
  <r>
    <s v="TXN04366"/>
    <x v="4232"/>
    <x v="3"/>
    <x v="5"/>
    <x v="2"/>
    <n v="3"/>
    <n v="46147"/>
    <n v="138441"/>
    <n v="84667"/>
    <n v="53774"/>
    <n v="4"/>
    <x v="3"/>
    <n v="76"/>
    <x v="3"/>
    <x v="142"/>
    <n v="0.38842539421125244"/>
    <x v="1"/>
    <n v="138441"/>
  </r>
  <r>
    <s v="TXN04367"/>
    <x v="4233"/>
    <x v="3"/>
    <x v="4"/>
    <x v="5"/>
    <n v="1"/>
    <n v="17811"/>
    <n v="17811"/>
    <n v="8515"/>
    <n v="9296"/>
    <n v="1"/>
    <x v="2"/>
    <n v="50"/>
    <x v="1"/>
    <x v="278"/>
    <n v="0.52192465330413784"/>
    <x v="9"/>
    <n v="17811"/>
  </r>
  <r>
    <s v="TXN04368"/>
    <x v="4234"/>
    <x v="5"/>
    <x v="5"/>
    <x v="0"/>
    <n v="6"/>
    <n v="63647"/>
    <n v="381882"/>
    <n v="279030"/>
    <n v="102852"/>
    <n v="1"/>
    <x v="0"/>
    <n v="100"/>
    <x v="0"/>
    <x v="440"/>
    <n v="0.26932926925071093"/>
    <x v="1"/>
    <n v="381882"/>
  </r>
  <r>
    <s v="TXN04369"/>
    <x v="4235"/>
    <x v="3"/>
    <x v="1"/>
    <x v="3"/>
    <n v="4"/>
    <n v="78427"/>
    <n v="313708"/>
    <n v="205741"/>
    <n v="107967"/>
    <n v="5"/>
    <x v="1"/>
    <n v="72"/>
    <x v="1"/>
    <x v="43"/>
    <n v="0.34416399964298011"/>
    <x v="6"/>
    <n v="313708"/>
  </r>
  <r>
    <s v="TXN04370"/>
    <x v="4236"/>
    <x v="4"/>
    <x v="5"/>
    <x v="0"/>
    <n v="2"/>
    <n v="37031"/>
    <n v="74062"/>
    <n v="64854"/>
    <n v="9208"/>
    <n v="4"/>
    <x v="2"/>
    <n v="92"/>
    <x v="2"/>
    <x v="169"/>
    <n v="0.12432826550727769"/>
    <x v="11"/>
    <n v="74062"/>
  </r>
  <r>
    <s v="TXN04371"/>
    <x v="4237"/>
    <x v="4"/>
    <x v="4"/>
    <x v="2"/>
    <n v="9"/>
    <n v="70643"/>
    <n v="635787"/>
    <n v="566652"/>
    <n v="69135"/>
    <n v="3"/>
    <x v="3"/>
    <n v="94"/>
    <x v="2"/>
    <x v="20"/>
    <n v="0.10873924757819836"/>
    <x v="12"/>
    <n v="635787"/>
  </r>
  <r>
    <s v="TXN04372"/>
    <x v="4238"/>
    <x v="5"/>
    <x v="0"/>
    <x v="6"/>
    <n v="7"/>
    <n v="62824"/>
    <n v="439768"/>
    <n v="321328"/>
    <n v="118440"/>
    <n v="2"/>
    <x v="2"/>
    <n v="75"/>
    <x v="3"/>
    <x v="233"/>
    <n v="0.26932382528969823"/>
    <x v="5"/>
    <n v="439768"/>
  </r>
  <r>
    <s v="TXN04373"/>
    <x v="2829"/>
    <x v="3"/>
    <x v="4"/>
    <x v="3"/>
    <n v="8"/>
    <n v="47487"/>
    <n v="379896"/>
    <n v="300810"/>
    <n v="79086"/>
    <n v="5"/>
    <x v="2"/>
    <n v="71"/>
    <x v="0"/>
    <x v="213"/>
    <n v="0.20817802767073093"/>
    <x v="8"/>
    <n v="379896"/>
  </r>
  <r>
    <s v="TXN04374"/>
    <x v="4239"/>
    <x v="5"/>
    <x v="4"/>
    <x v="4"/>
    <n v="4"/>
    <n v="45707"/>
    <n v="182828"/>
    <n v="163929"/>
    <n v="18899"/>
    <n v="1"/>
    <x v="0"/>
    <n v="54"/>
    <x v="3"/>
    <x v="422"/>
    <n v="0.10337038090445665"/>
    <x v="8"/>
    <n v="182828"/>
  </r>
  <r>
    <s v="TXN04375"/>
    <x v="4240"/>
    <x v="5"/>
    <x v="3"/>
    <x v="3"/>
    <n v="5"/>
    <n v="12423"/>
    <n v="62115"/>
    <n v="36335"/>
    <n v="25780"/>
    <n v="1"/>
    <x v="0"/>
    <n v="58"/>
    <x v="3"/>
    <x v="114"/>
    <n v="0.41503662561378091"/>
    <x v="1"/>
    <n v="62115"/>
  </r>
  <r>
    <s v="TXN04376"/>
    <x v="4241"/>
    <x v="3"/>
    <x v="3"/>
    <x v="5"/>
    <n v="5"/>
    <n v="36925"/>
    <n v="184625"/>
    <n v="156539"/>
    <n v="28086"/>
    <n v="2"/>
    <x v="3"/>
    <n v="74"/>
    <x v="1"/>
    <x v="389"/>
    <n v="0.15212457684495601"/>
    <x v="7"/>
    <n v="184625"/>
  </r>
  <r>
    <s v="TXN04377"/>
    <x v="4242"/>
    <x v="0"/>
    <x v="4"/>
    <x v="0"/>
    <n v="3"/>
    <n v="54112"/>
    <n v="162336"/>
    <n v="104484"/>
    <n v="57852"/>
    <n v="3"/>
    <x v="3"/>
    <n v="82"/>
    <x v="2"/>
    <x v="61"/>
    <n v="0.35637196924896514"/>
    <x v="8"/>
    <n v="162336"/>
  </r>
  <r>
    <s v="TXN04378"/>
    <x v="4243"/>
    <x v="0"/>
    <x v="4"/>
    <x v="0"/>
    <n v="1"/>
    <n v="22434"/>
    <n v="22434"/>
    <n v="14998"/>
    <n v="7436"/>
    <n v="4"/>
    <x v="0"/>
    <n v="52"/>
    <x v="0"/>
    <x v="100"/>
    <n v="0.33146117500222877"/>
    <x v="5"/>
    <n v="22434"/>
  </r>
  <r>
    <s v="TXN04379"/>
    <x v="4244"/>
    <x v="3"/>
    <x v="2"/>
    <x v="2"/>
    <n v="1"/>
    <n v="55890"/>
    <n v="55890"/>
    <n v="50017"/>
    <n v="5873"/>
    <n v="2"/>
    <x v="1"/>
    <n v="65"/>
    <x v="3"/>
    <x v="344"/>
    <n v="0.10508140991232778"/>
    <x v="6"/>
    <n v="55890"/>
  </r>
  <r>
    <s v="TXN04380"/>
    <x v="4245"/>
    <x v="5"/>
    <x v="5"/>
    <x v="3"/>
    <n v="6"/>
    <n v="30010"/>
    <n v="180060"/>
    <n v="85663"/>
    <n v="94397"/>
    <n v="5"/>
    <x v="2"/>
    <n v="86"/>
    <x v="3"/>
    <x v="376"/>
    <n v="0.52425302676885488"/>
    <x v="13"/>
    <n v="180060"/>
  </r>
  <r>
    <s v="TXN04381"/>
    <x v="4246"/>
    <x v="5"/>
    <x v="0"/>
    <x v="1"/>
    <n v="4"/>
    <n v="4358"/>
    <n v="17432"/>
    <n v="14229"/>
    <n v="3203"/>
    <n v="4"/>
    <x v="0"/>
    <n v="73"/>
    <x v="1"/>
    <x v="382"/>
    <n v="0.18374254245066543"/>
    <x v="4"/>
    <n v="17432"/>
  </r>
  <r>
    <s v="TXN04382"/>
    <x v="4247"/>
    <x v="5"/>
    <x v="1"/>
    <x v="2"/>
    <n v="9"/>
    <n v="36210"/>
    <n v="325890"/>
    <n v="219077"/>
    <n v="106813"/>
    <n v="4"/>
    <x v="0"/>
    <n v="73"/>
    <x v="0"/>
    <x v="281"/>
    <n v="0.32775783239743472"/>
    <x v="16"/>
    <n v="325890"/>
  </r>
  <r>
    <s v="TXN04383"/>
    <x v="4248"/>
    <x v="2"/>
    <x v="5"/>
    <x v="5"/>
    <n v="2"/>
    <n v="48966"/>
    <n v="97932"/>
    <n v="50128"/>
    <n v="47804"/>
    <n v="1"/>
    <x v="3"/>
    <n v="95"/>
    <x v="3"/>
    <x v="488"/>
    <n v="0.48813462402483354"/>
    <x v="8"/>
    <n v="97932"/>
  </r>
  <r>
    <s v="TXN04384"/>
    <x v="4249"/>
    <x v="0"/>
    <x v="5"/>
    <x v="3"/>
    <n v="8"/>
    <n v="15943"/>
    <n v="127544"/>
    <n v="62194"/>
    <n v="65350"/>
    <n v="2"/>
    <x v="2"/>
    <n v="95"/>
    <x v="3"/>
    <x v="257"/>
    <n v="0.51237220096594116"/>
    <x v="6"/>
    <n v="127544"/>
  </r>
  <r>
    <s v="TXN04385"/>
    <x v="4250"/>
    <x v="2"/>
    <x v="5"/>
    <x v="6"/>
    <n v="4"/>
    <n v="60077"/>
    <n v="240308"/>
    <n v="105037"/>
    <n v="135271"/>
    <n v="5"/>
    <x v="1"/>
    <n v="88"/>
    <x v="0"/>
    <x v="496"/>
    <n v="0.56290676964562147"/>
    <x v="9"/>
    <n v="240308"/>
  </r>
  <r>
    <s v="TXN04386"/>
    <x v="4251"/>
    <x v="0"/>
    <x v="5"/>
    <x v="2"/>
    <n v="9"/>
    <n v="40672"/>
    <n v="366048"/>
    <n v="304681"/>
    <n v="61367"/>
    <n v="4"/>
    <x v="2"/>
    <n v="68"/>
    <x v="3"/>
    <x v="110"/>
    <n v="0.16764741236122038"/>
    <x v="9"/>
    <n v="366048"/>
  </r>
  <r>
    <s v="TXN04387"/>
    <x v="4252"/>
    <x v="0"/>
    <x v="4"/>
    <x v="6"/>
    <n v="5"/>
    <n v="10482"/>
    <n v="52410"/>
    <n v="25124"/>
    <n v="27286"/>
    <n v="3"/>
    <x v="2"/>
    <n v="71"/>
    <x v="0"/>
    <x v="421"/>
    <n v="0.52062583476435798"/>
    <x v="12"/>
    <n v="52410"/>
  </r>
  <r>
    <s v="TXN04388"/>
    <x v="4253"/>
    <x v="5"/>
    <x v="4"/>
    <x v="3"/>
    <n v="8"/>
    <n v="19827"/>
    <n v="158616"/>
    <n v="119513"/>
    <n v="39103"/>
    <n v="4"/>
    <x v="2"/>
    <n v="63"/>
    <x v="2"/>
    <x v="386"/>
    <n v="0.24652620164422254"/>
    <x v="1"/>
    <n v="158616"/>
  </r>
  <r>
    <s v="TXN04389"/>
    <x v="2647"/>
    <x v="1"/>
    <x v="0"/>
    <x v="6"/>
    <n v="8"/>
    <n v="68236"/>
    <n v="545888"/>
    <n v="300548"/>
    <n v="245340"/>
    <n v="4"/>
    <x v="0"/>
    <n v="90"/>
    <x v="2"/>
    <x v="369"/>
    <n v="0.449432850694648"/>
    <x v="8"/>
    <n v="545888"/>
  </r>
  <r>
    <s v="TXN04390"/>
    <x v="4254"/>
    <x v="0"/>
    <x v="1"/>
    <x v="0"/>
    <n v="7"/>
    <n v="40892"/>
    <n v="286244"/>
    <n v="152659"/>
    <n v="133585"/>
    <n v="1"/>
    <x v="3"/>
    <n v="64"/>
    <x v="2"/>
    <x v="447"/>
    <n v="0.46668227106943727"/>
    <x v="4"/>
    <n v="286244"/>
  </r>
  <r>
    <s v="TXN04391"/>
    <x v="4255"/>
    <x v="0"/>
    <x v="0"/>
    <x v="0"/>
    <n v="5"/>
    <n v="2661"/>
    <n v="13305"/>
    <n v="10919"/>
    <n v="2386"/>
    <n v="5"/>
    <x v="3"/>
    <n v="76"/>
    <x v="1"/>
    <x v="359"/>
    <n v="0.17933107854190153"/>
    <x v="13"/>
    <n v="13305"/>
  </r>
  <r>
    <s v="TXN04392"/>
    <x v="4256"/>
    <x v="5"/>
    <x v="3"/>
    <x v="6"/>
    <n v="9"/>
    <n v="48949"/>
    <n v="440541"/>
    <n v="344076"/>
    <n v="96465"/>
    <n v="4"/>
    <x v="0"/>
    <n v="71"/>
    <x v="1"/>
    <x v="281"/>
    <n v="0.21896940352884295"/>
    <x v="16"/>
    <n v="440541"/>
  </r>
  <r>
    <s v="TXN04393"/>
    <x v="4257"/>
    <x v="2"/>
    <x v="5"/>
    <x v="4"/>
    <n v="8"/>
    <n v="69340"/>
    <n v="554720"/>
    <n v="356938"/>
    <n v="197782"/>
    <n v="1"/>
    <x v="1"/>
    <n v="60"/>
    <x v="2"/>
    <x v="338"/>
    <n v="0.35654384193827515"/>
    <x v="3"/>
    <n v="554720"/>
  </r>
  <r>
    <s v="TXN04394"/>
    <x v="4258"/>
    <x v="0"/>
    <x v="0"/>
    <x v="2"/>
    <n v="7"/>
    <n v="21460"/>
    <n v="150220"/>
    <n v="122246"/>
    <n v="27974"/>
    <n v="1"/>
    <x v="1"/>
    <n v="56"/>
    <x v="3"/>
    <x v="31"/>
    <n v="0.1862202103581414"/>
    <x v="6"/>
    <n v="150220"/>
  </r>
  <r>
    <s v="TXN04395"/>
    <x v="4259"/>
    <x v="0"/>
    <x v="4"/>
    <x v="4"/>
    <n v="8"/>
    <n v="44257"/>
    <n v="354056"/>
    <n v="293179"/>
    <n v="60877"/>
    <n v="4"/>
    <x v="0"/>
    <n v="80"/>
    <x v="0"/>
    <x v="289"/>
    <n v="0.1719417267324943"/>
    <x v="13"/>
    <n v="354056"/>
  </r>
  <r>
    <s v="TXN04396"/>
    <x v="4260"/>
    <x v="3"/>
    <x v="1"/>
    <x v="3"/>
    <n v="4"/>
    <n v="57430"/>
    <n v="229720"/>
    <n v="189470"/>
    <n v="40250"/>
    <n v="2"/>
    <x v="1"/>
    <n v="69"/>
    <x v="3"/>
    <x v="77"/>
    <n v="0.17521330315166289"/>
    <x v="3"/>
    <n v="229720"/>
  </r>
  <r>
    <s v="TXN04397"/>
    <x v="4261"/>
    <x v="0"/>
    <x v="2"/>
    <x v="4"/>
    <n v="10"/>
    <n v="25002"/>
    <n v="250020"/>
    <n v="128299"/>
    <n v="121721"/>
    <n v="3"/>
    <x v="0"/>
    <n v="83"/>
    <x v="2"/>
    <x v="289"/>
    <n v="0.48684505239580833"/>
    <x v="13"/>
    <n v="250020"/>
  </r>
  <r>
    <s v="TXN04398"/>
    <x v="4262"/>
    <x v="1"/>
    <x v="4"/>
    <x v="3"/>
    <n v="6"/>
    <n v="3877"/>
    <n v="23262"/>
    <n v="10821"/>
    <n v="12441"/>
    <n v="1"/>
    <x v="0"/>
    <n v="63"/>
    <x v="2"/>
    <x v="467"/>
    <n v="0.53482073768377614"/>
    <x v="5"/>
    <n v="23262"/>
  </r>
  <r>
    <s v="TXN04399"/>
    <x v="4263"/>
    <x v="3"/>
    <x v="0"/>
    <x v="0"/>
    <n v="10"/>
    <n v="38964"/>
    <n v="389640"/>
    <n v="245340"/>
    <n v="144300"/>
    <n v="3"/>
    <x v="3"/>
    <n v="55"/>
    <x v="1"/>
    <x v="239"/>
    <n v="0.37034185401909453"/>
    <x v="10"/>
    <n v="389640"/>
  </r>
  <r>
    <s v="TXN04400"/>
    <x v="4264"/>
    <x v="1"/>
    <x v="5"/>
    <x v="3"/>
    <n v="9"/>
    <n v="9877"/>
    <n v="88893"/>
    <n v="39448"/>
    <n v="49445"/>
    <n v="2"/>
    <x v="0"/>
    <n v="89"/>
    <x v="1"/>
    <x v="21"/>
    <n v="0.55623052433824938"/>
    <x v="4"/>
    <n v="88893"/>
  </r>
  <r>
    <s v="TXN04401"/>
    <x v="4265"/>
    <x v="1"/>
    <x v="3"/>
    <x v="1"/>
    <n v="8"/>
    <n v="20830"/>
    <n v="166640"/>
    <n v="91363"/>
    <n v="75277"/>
    <n v="2"/>
    <x v="2"/>
    <n v="99"/>
    <x v="1"/>
    <x v="498"/>
    <n v="0.45173427748439748"/>
    <x v="5"/>
    <n v="166640"/>
  </r>
  <r>
    <s v="TXN04402"/>
    <x v="4266"/>
    <x v="2"/>
    <x v="5"/>
    <x v="2"/>
    <n v="1"/>
    <n v="49273"/>
    <n v="49273"/>
    <n v="39112"/>
    <n v="10161"/>
    <n v="3"/>
    <x v="2"/>
    <n v="99"/>
    <x v="2"/>
    <x v="278"/>
    <n v="0.2062184157652264"/>
    <x v="9"/>
    <n v="49273"/>
  </r>
  <r>
    <s v="TXN04403"/>
    <x v="4267"/>
    <x v="1"/>
    <x v="4"/>
    <x v="1"/>
    <n v="7"/>
    <n v="63497"/>
    <n v="444479"/>
    <n v="381575"/>
    <n v="62904"/>
    <n v="5"/>
    <x v="3"/>
    <n v="86"/>
    <x v="1"/>
    <x v="250"/>
    <n v="0.14152299658701536"/>
    <x v="16"/>
    <n v="444479"/>
  </r>
  <r>
    <s v="TXN04404"/>
    <x v="4268"/>
    <x v="3"/>
    <x v="0"/>
    <x v="5"/>
    <n v="7"/>
    <n v="39449"/>
    <n v="276143"/>
    <n v="113312"/>
    <n v="162831"/>
    <n v="2"/>
    <x v="0"/>
    <n v="79"/>
    <x v="0"/>
    <x v="63"/>
    <n v="0.58966187808490533"/>
    <x v="8"/>
    <n v="276143"/>
  </r>
  <r>
    <s v="TXN04405"/>
    <x v="4269"/>
    <x v="1"/>
    <x v="0"/>
    <x v="4"/>
    <n v="3"/>
    <n v="1837"/>
    <n v="5511"/>
    <n v="2984"/>
    <n v="2527"/>
    <n v="2"/>
    <x v="0"/>
    <n v="52"/>
    <x v="0"/>
    <x v="479"/>
    <n v="0.4585374705135184"/>
    <x v="15"/>
    <n v="5511"/>
  </r>
  <r>
    <s v="TXN04406"/>
    <x v="4270"/>
    <x v="5"/>
    <x v="1"/>
    <x v="4"/>
    <n v="7"/>
    <n v="58323"/>
    <n v="408261"/>
    <n v="163317"/>
    <n v="244944"/>
    <n v="4"/>
    <x v="1"/>
    <n v="74"/>
    <x v="2"/>
    <x v="478"/>
    <n v="0.59996913739005198"/>
    <x v="5"/>
    <n v="408261"/>
  </r>
  <r>
    <s v="TXN04407"/>
    <x v="4271"/>
    <x v="2"/>
    <x v="5"/>
    <x v="1"/>
    <n v="1"/>
    <n v="21194"/>
    <n v="21194"/>
    <n v="9316"/>
    <n v="11878"/>
    <n v="3"/>
    <x v="2"/>
    <n v="55"/>
    <x v="2"/>
    <x v="20"/>
    <n v="0.56044163442483719"/>
    <x v="12"/>
    <n v="21194"/>
  </r>
  <r>
    <s v="TXN04408"/>
    <x v="4272"/>
    <x v="5"/>
    <x v="5"/>
    <x v="0"/>
    <n v="4"/>
    <n v="528"/>
    <n v="2112"/>
    <n v="1581"/>
    <n v="531"/>
    <n v="2"/>
    <x v="0"/>
    <n v="72"/>
    <x v="1"/>
    <x v="315"/>
    <n v="0.25142045454545453"/>
    <x v="5"/>
    <n v="2112"/>
  </r>
  <r>
    <s v="TXN04409"/>
    <x v="4273"/>
    <x v="0"/>
    <x v="2"/>
    <x v="2"/>
    <n v="5"/>
    <n v="51604"/>
    <n v="258020"/>
    <n v="108269"/>
    <n v="149751"/>
    <n v="3"/>
    <x v="3"/>
    <n v="64"/>
    <x v="2"/>
    <x v="346"/>
    <n v="0.58038524145415082"/>
    <x v="12"/>
    <n v="258020"/>
  </r>
  <r>
    <s v="TXN04410"/>
    <x v="4274"/>
    <x v="3"/>
    <x v="1"/>
    <x v="6"/>
    <n v="1"/>
    <n v="59890"/>
    <n v="59890"/>
    <n v="31802"/>
    <n v="28088"/>
    <n v="4"/>
    <x v="1"/>
    <n v="85"/>
    <x v="3"/>
    <x v="270"/>
    <n v="0.46899315411587911"/>
    <x v="2"/>
    <n v="59890"/>
  </r>
  <r>
    <s v="TXN04411"/>
    <x v="4275"/>
    <x v="3"/>
    <x v="4"/>
    <x v="3"/>
    <n v="2"/>
    <n v="15284"/>
    <n v="30568"/>
    <n v="16669"/>
    <n v="13899"/>
    <n v="1"/>
    <x v="0"/>
    <n v="59"/>
    <x v="3"/>
    <x v="200"/>
    <n v="0.45469118031928812"/>
    <x v="5"/>
    <n v="30568"/>
  </r>
  <r>
    <s v="TXN04412"/>
    <x v="4276"/>
    <x v="5"/>
    <x v="2"/>
    <x v="3"/>
    <n v="3"/>
    <n v="9200"/>
    <n v="27600"/>
    <n v="18372"/>
    <n v="9228"/>
    <n v="1"/>
    <x v="2"/>
    <n v="82"/>
    <x v="0"/>
    <x v="129"/>
    <n v="0.33434782608695651"/>
    <x v="3"/>
    <n v="27600"/>
  </r>
  <r>
    <s v="TXN04413"/>
    <x v="4277"/>
    <x v="4"/>
    <x v="0"/>
    <x v="2"/>
    <n v="5"/>
    <n v="78384"/>
    <n v="391920"/>
    <n v="180266"/>
    <n v="211654"/>
    <n v="2"/>
    <x v="3"/>
    <n v="90"/>
    <x v="3"/>
    <x v="243"/>
    <n v="0.5400438865074505"/>
    <x v="7"/>
    <n v="391920"/>
  </r>
  <r>
    <s v="TXN04414"/>
    <x v="4278"/>
    <x v="1"/>
    <x v="2"/>
    <x v="1"/>
    <n v="3"/>
    <n v="34455"/>
    <n v="103365"/>
    <n v="91165"/>
    <n v="12200"/>
    <n v="3"/>
    <x v="0"/>
    <n v="77"/>
    <x v="0"/>
    <x v="403"/>
    <n v="0.11802834615198568"/>
    <x v="11"/>
    <n v="103365"/>
  </r>
  <r>
    <s v="TXN04415"/>
    <x v="4279"/>
    <x v="3"/>
    <x v="3"/>
    <x v="1"/>
    <n v="4"/>
    <n v="44822"/>
    <n v="179288"/>
    <n v="106142"/>
    <n v="73146"/>
    <n v="5"/>
    <x v="2"/>
    <n v="73"/>
    <x v="2"/>
    <x v="101"/>
    <n v="0.40798045602605865"/>
    <x v="3"/>
    <n v="179288"/>
  </r>
  <r>
    <s v="TXN04416"/>
    <x v="4280"/>
    <x v="3"/>
    <x v="0"/>
    <x v="0"/>
    <n v="7"/>
    <n v="50139"/>
    <n v="350973"/>
    <n v="160609"/>
    <n v="190364"/>
    <n v="2"/>
    <x v="0"/>
    <n v="99"/>
    <x v="2"/>
    <x v="106"/>
    <n v="0.54238930060147073"/>
    <x v="4"/>
    <n v="350973"/>
  </r>
  <r>
    <s v="TXN04417"/>
    <x v="339"/>
    <x v="5"/>
    <x v="5"/>
    <x v="5"/>
    <n v="7"/>
    <n v="19297"/>
    <n v="135079"/>
    <n v="59532"/>
    <n v="75547"/>
    <n v="3"/>
    <x v="0"/>
    <n v="95"/>
    <x v="2"/>
    <x v="112"/>
    <n v="0.55928012496391"/>
    <x v="10"/>
    <n v="135079"/>
  </r>
  <r>
    <s v="TXN04418"/>
    <x v="4281"/>
    <x v="5"/>
    <x v="4"/>
    <x v="5"/>
    <n v="8"/>
    <n v="17063"/>
    <n v="136504"/>
    <n v="76387"/>
    <n v="60117"/>
    <n v="3"/>
    <x v="2"/>
    <n v="51"/>
    <x v="2"/>
    <x v="331"/>
    <n v="0.44040467678602824"/>
    <x v="9"/>
    <n v="136504"/>
  </r>
  <r>
    <s v="TXN04419"/>
    <x v="4282"/>
    <x v="3"/>
    <x v="3"/>
    <x v="6"/>
    <n v="7"/>
    <n v="78603"/>
    <n v="550221"/>
    <n v="455185"/>
    <n v="95036"/>
    <n v="1"/>
    <x v="2"/>
    <n v="86"/>
    <x v="1"/>
    <x v="156"/>
    <n v="0.17272332390075987"/>
    <x v="12"/>
    <n v="550221"/>
  </r>
  <r>
    <s v="TXN04420"/>
    <x v="4283"/>
    <x v="1"/>
    <x v="2"/>
    <x v="0"/>
    <n v="9"/>
    <n v="19294"/>
    <n v="173646"/>
    <n v="123506"/>
    <n v="50140"/>
    <n v="5"/>
    <x v="3"/>
    <n v="97"/>
    <x v="1"/>
    <x v="404"/>
    <n v="0.28874837312693641"/>
    <x v="6"/>
    <n v="173646"/>
  </r>
  <r>
    <s v="TXN04421"/>
    <x v="4284"/>
    <x v="5"/>
    <x v="1"/>
    <x v="0"/>
    <n v="2"/>
    <n v="58430"/>
    <n v="116860"/>
    <n v="100204"/>
    <n v="16656"/>
    <n v="2"/>
    <x v="2"/>
    <n v="98"/>
    <x v="0"/>
    <x v="338"/>
    <n v="0.14252952250556222"/>
    <x v="3"/>
    <n v="116860"/>
  </r>
  <r>
    <s v="TXN04422"/>
    <x v="4285"/>
    <x v="1"/>
    <x v="2"/>
    <x v="1"/>
    <n v="7"/>
    <n v="3185"/>
    <n v="22295"/>
    <n v="14504"/>
    <n v="7791"/>
    <n v="1"/>
    <x v="2"/>
    <n v="84"/>
    <x v="0"/>
    <x v="469"/>
    <n v="0.34945054945054943"/>
    <x v="10"/>
    <n v="22295"/>
  </r>
  <r>
    <s v="TXN04423"/>
    <x v="4286"/>
    <x v="2"/>
    <x v="1"/>
    <x v="0"/>
    <n v="5"/>
    <n v="37419"/>
    <n v="187095"/>
    <n v="96519"/>
    <n v="90576"/>
    <n v="4"/>
    <x v="1"/>
    <n v="93"/>
    <x v="0"/>
    <x v="18"/>
    <n v="0.48411769421951417"/>
    <x v="4"/>
    <n v="187095"/>
  </r>
  <r>
    <s v="TXN04424"/>
    <x v="4287"/>
    <x v="2"/>
    <x v="1"/>
    <x v="3"/>
    <n v="9"/>
    <n v="46743"/>
    <n v="420687"/>
    <n v="248489"/>
    <n v="172198"/>
    <n v="5"/>
    <x v="3"/>
    <n v="80"/>
    <x v="1"/>
    <x v="361"/>
    <n v="0.40932569820317716"/>
    <x v="6"/>
    <n v="420687"/>
  </r>
  <r>
    <s v="TXN04425"/>
    <x v="4288"/>
    <x v="4"/>
    <x v="4"/>
    <x v="2"/>
    <n v="4"/>
    <n v="52842"/>
    <n v="211368"/>
    <n v="91002"/>
    <n v="120366"/>
    <n v="3"/>
    <x v="1"/>
    <n v="87"/>
    <x v="1"/>
    <x v="90"/>
    <n v="0.56946179175655731"/>
    <x v="15"/>
    <n v="211368"/>
  </r>
  <r>
    <s v="TXN04426"/>
    <x v="4289"/>
    <x v="1"/>
    <x v="0"/>
    <x v="0"/>
    <n v="4"/>
    <n v="48056"/>
    <n v="192224"/>
    <n v="159899"/>
    <n v="32325"/>
    <n v="3"/>
    <x v="0"/>
    <n v="80"/>
    <x v="0"/>
    <x v="317"/>
    <n v="0.16816318461794574"/>
    <x v="15"/>
    <n v="192224"/>
  </r>
  <r>
    <s v="TXN04427"/>
    <x v="4290"/>
    <x v="0"/>
    <x v="5"/>
    <x v="5"/>
    <n v="3"/>
    <n v="15747"/>
    <n v="47241"/>
    <n v="32578"/>
    <n v="14663"/>
    <n v="5"/>
    <x v="2"/>
    <n v="61"/>
    <x v="1"/>
    <x v="137"/>
    <n v="0.3103871636925552"/>
    <x v="4"/>
    <n v="47241"/>
  </r>
  <r>
    <s v="TXN04428"/>
    <x v="4291"/>
    <x v="2"/>
    <x v="4"/>
    <x v="3"/>
    <n v="2"/>
    <n v="28709"/>
    <n v="57418"/>
    <n v="30991"/>
    <n v="26427"/>
    <n v="4"/>
    <x v="3"/>
    <n v="84"/>
    <x v="1"/>
    <x v="456"/>
    <n v="0.46025636559963773"/>
    <x v="8"/>
    <n v="57418"/>
  </r>
  <r>
    <s v="TXN04429"/>
    <x v="4292"/>
    <x v="1"/>
    <x v="2"/>
    <x v="3"/>
    <n v="7"/>
    <n v="73999"/>
    <n v="517993"/>
    <n v="389874"/>
    <n v="128119"/>
    <n v="4"/>
    <x v="1"/>
    <n v="95"/>
    <x v="1"/>
    <x v="425"/>
    <n v="0.24733731923018265"/>
    <x v="1"/>
    <n v="517993"/>
  </r>
  <r>
    <s v="TXN04430"/>
    <x v="4293"/>
    <x v="5"/>
    <x v="1"/>
    <x v="6"/>
    <n v="8"/>
    <n v="34240"/>
    <n v="273920"/>
    <n v="154501"/>
    <n v="119419"/>
    <n v="1"/>
    <x v="1"/>
    <n v="52"/>
    <x v="2"/>
    <x v="242"/>
    <n v="0.43596305490654208"/>
    <x v="15"/>
    <n v="273920"/>
  </r>
  <r>
    <s v="TXN04431"/>
    <x v="4294"/>
    <x v="4"/>
    <x v="4"/>
    <x v="6"/>
    <n v="7"/>
    <n v="37568"/>
    <n v="262976"/>
    <n v="190806"/>
    <n v="72170"/>
    <n v="2"/>
    <x v="2"/>
    <n v="76"/>
    <x v="2"/>
    <x v="150"/>
    <n v="0.27443568994889267"/>
    <x v="13"/>
    <n v="262976"/>
  </r>
  <r>
    <s v="TXN04432"/>
    <x v="4295"/>
    <x v="3"/>
    <x v="5"/>
    <x v="1"/>
    <n v="3"/>
    <n v="53494"/>
    <n v="160482"/>
    <n v="134629"/>
    <n v="25853"/>
    <n v="2"/>
    <x v="1"/>
    <n v="72"/>
    <x v="3"/>
    <x v="387"/>
    <n v="0.16109594845527847"/>
    <x v="1"/>
    <n v="160482"/>
  </r>
  <r>
    <s v="TXN04433"/>
    <x v="4296"/>
    <x v="3"/>
    <x v="0"/>
    <x v="0"/>
    <n v="10"/>
    <n v="40387"/>
    <n v="403870"/>
    <n v="170463"/>
    <n v="233407"/>
    <n v="1"/>
    <x v="3"/>
    <n v="50"/>
    <x v="1"/>
    <x v="491"/>
    <n v="0.57792606531804791"/>
    <x v="8"/>
    <n v="403870"/>
  </r>
  <r>
    <s v="TXN04434"/>
    <x v="4297"/>
    <x v="0"/>
    <x v="1"/>
    <x v="3"/>
    <n v="8"/>
    <n v="76909"/>
    <n v="615272"/>
    <n v="356120"/>
    <n v="259152"/>
    <n v="4"/>
    <x v="0"/>
    <n v="70"/>
    <x v="2"/>
    <x v="185"/>
    <n v="0.42119907943153595"/>
    <x v="4"/>
    <n v="615272"/>
  </r>
  <r>
    <s v="TXN04435"/>
    <x v="4298"/>
    <x v="2"/>
    <x v="4"/>
    <x v="3"/>
    <n v="5"/>
    <n v="45282"/>
    <n v="226410"/>
    <n v="192969"/>
    <n v="33441"/>
    <n v="3"/>
    <x v="1"/>
    <n v="74"/>
    <x v="1"/>
    <x v="444"/>
    <n v="0.14770107327414866"/>
    <x v="9"/>
    <n v="226410"/>
  </r>
  <r>
    <s v="TXN04436"/>
    <x v="4299"/>
    <x v="2"/>
    <x v="5"/>
    <x v="6"/>
    <n v="10"/>
    <n v="18433"/>
    <n v="184330"/>
    <n v="137185"/>
    <n v="47145"/>
    <n v="2"/>
    <x v="0"/>
    <n v="94"/>
    <x v="1"/>
    <x v="406"/>
    <n v="0.25576411870015731"/>
    <x v="0"/>
    <n v="184330"/>
  </r>
  <r>
    <s v="TXN04437"/>
    <x v="4300"/>
    <x v="4"/>
    <x v="0"/>
    <x v="4"/>
    <n v="9"/>
    <n v="61086"/>
    <n v="549774"/>
    <n v="478413"/>
    <n v="71361"/>
    <n v="2"/>
    <x v="2"/>
    <n v="69"/>
    <x v="0"/>
    <x v="59"/>
    <n v="0.12980060897750711"/>
    <x v="10"/>
    <n v="549774"/>
  </r>
  <r>
    <s v="TXN04438"/>
    <x v="4301"/>
    <x v="2"/>
    <x v="0"/>
    <x v="4"/>
    <n v="7"/>
    <n v="42098"/>
    <n v="294686"/>
    <n v="165550"/>
    <n v="129136"/>
    <n v="3"/>
    <x v="3"/>
    <n v="50"/>
    <x v="0"/>
    <x v="452"/>
    <n v="0.43821559218965273"/>
    <x v="3"/>
    <n v="294686"/>
  </r>
  <r>
    <s v="TXN04439"/>
    <x v="4302"/>
    <x v="2"/>
    <x v="5"/>
    <x v="5"/>
    <n v="8"/>
    <n v="8720"/>
    <n v="69760"/>
    <n v="54029"/>
    <n v="15731"/>
    <n v="3"/>
    <x v="2"/>
    <n v="83"/>
    <x v="0"/>
    <x v="490"/>
    <n v="0.22550172018348624"/>
    <x v="4"/>
    <n v="69760"/>
  </r>
  <r>
    <s v="TXN04440"/>
    <x v="4303"/>
    <x v="0"/>
    <x v="2"/>
    <x v="4"/>
    <n v="3"/>
    <n v="45003"/>
    <n v="135009"/>
    <n v="120060"/>
    <n v="14949"/>
    <n v="1"/>
    <x v="3"/>
    <n v="78"/>
    <x v="3"/>
    <x v="352"/>
    <n v="0.11072595160322646"/>
    <x v="1"/>
    <n v="135009"/>
  </r>
  <r>
    <s v="TXN04441"/>
    <x v="4304"/>
    <x v="4"/>
    <x v="1"/>
    <x v="3"/>
    <n v="1"/>
    <n v="587"/>
    <n v="587"/>
    <n v="347"/>
    <n v="240"/>
    <n v="1"/>
    <x v="2"/>
    <n v="74"/>
    <x v="2"/>
    <x v="256"/>
    <n v="0.40885860306643951"/>
    <x v="12"/>
    <n v="587"/>
  </r>
  <r>
    <s v="TXN04442"/>
    <x v="4305"/>
    <x v="0"/>
    <x v="4"/>
    <x v="0"/>
    <n v="6"/>
    <n v="27330"/>
    <n v="163980"/>
    <n v="70125"/>
    <n v="93855"/>
    <n v="5"/>
    <x v="1"/>
    <n v="90"/>
    <x v="0"/>
    <x v="404"/>
    <n v="0.57235638492499086"/>
    <x v="6"/>
    <n v="163980"/>
  </r>
  <r>
    <s v="TXN04443"/>
    <x v="4306"/>
    <x v="5"/>
    <x v="1"/>
    <x v="2"/>
    <n v="4"/>
    <n v="13464"/>
    <n v="53856"/>
    <n v="36980"/>
    <n v="16876"/>
    <n v="2"/>
    <x v="0"/>
    <n v="68"/>
    <x v="1"/>
    <x v="188"/>
    <n v="0.3133541295306001"/>
    <x v="3"/>
    <n v="53856"/>
  </r>
  <r>
    <s v="TXN04444"/>
    <x v="4307"/>
    <x v="2"/>
    <x v="0"/>
    <x v="1"/>
    <n v="5"/>
    <n v="65156"/>
    <n v="325780"/>
    <n v="265360"/>
    <n v="60420"/>
    <n v="5"/>
    <x v="3"/>
    <n v="98"/>
    <x v="1"/>
    <x v="171"/>
    <n v="0.1854625821106268"/>
    <x v="4"/>
    <n v="325780"/>
  </r>
  <r>
    <s v="TXN04445"/>
    <x v="4308"/>
    <x v="2"/>
    <x v="5"/>
    <x v="5"/>
    <n v="8"/>
    <n v="5767"/>
    <n v="46136"/>
    <n v="38603"/>
    <n v="7533"/>
    <n v="1"/>
    <x v="1"/>
    <n v="70"/>
    <x v="2"/>
    <x v="412"/>
    <n v="0.16327813421189527"/>
    <x v="13"/>
    <n v="46136"/>
  </r>
  <r>
    <s v="TXN04446"/>
    <x v="2742"/>
    <x v="4"/>
    <x v="0"/>
    <x v="6"/>
    <n v="6"/>
    <n v="48651"/>
    <n v="291906"/>
    <n v="216399"/>
    <n v="75507"/>
    <n v="2"/>
    <x v="2"/>
    <n v="56"/>
    <x v="1"/>
    <x v="418"/>
    <n v="0.25866888655937187"/>
    <x v="14"/>
    <n v="291906"/>
  </r>
  <r>
    <s v="TXN04447"/>
    <x v="4309"/>
    <x v="4"/>
    <x v="5"/>
    <x v="3"/>
    <n v="2"/>
    <n v="32598"/>
    <n v="65196"/>
    <n v="52865"/>
    <n v="12331"/>
    <n v="1"/>
    <x v="0"/>
    <n v="75"/>
    <x v="0"/>
    <x v="226"/>
    <n v="0.18913737039082151"/>
    <x v="0"/>
    <n v="65196"/>
  </r>
  <r>
    <s v="TXN04448"/>
    <x v="4310"/>
    <x v="4"/>
    <x v="2"/>
    <x v="5"/>
    <n v="8"/>
    <n v="11717"/>
    <n v="93736"/>
    <n v="62871"/>
    <n v="30865"/>
    <n v="2"/>
    <x v="1"/>
    <n v="78"/>
    <x v="2"/>
    <x v="375"/>
    <n v="0.32927583852521974"/>
    <x v="4"/>
    <n v="93736"/>
  </r>
  <r>
    <s v="TXN04449"/>
    <x v="4311"/>
    <x v="2"/>
    <x v="4"/>
    <x v="6"/>
    <n v="9"/>
    <n v="30085"/>
    <n v="270765"/>
    <n v="194322"/>
    <n v="76443"/>
    <n v="5"/>
    <x v="0"/>
    <n v="57"/>
    <x v="0"/>
    <x v="74"/>
    <n v="0.28232230901335104"/>
    <x v="5"/>
    <n v="270765"/>
  </r>
  <r>
    <s v="TXN04450"/>
    <x v="4312"/>
    <x v="2"/>
    <x v="3"/>
    <x v="3"/>
    <n v="10"/>
    <n v="21918"/>
    <n v="219180"/>
    <n v="122149"/>
    <n v="97031"/>
    <n v="4"/>
    <x v="0"/>
    <n v="60"/>
    <x v="1"/>
    <x v="438"/>
    <n v="0.44270006387444111"/>
    <x v="4"/>
    <n v="219180"/>
  </r>
  <r>
    <s v="TXN04451"/>
    <x v="4313"/>
    <x v="2"/>
    <x v="3"/>
    <x v="4"/>
    <n v="6"/>
    <n v="15050"/>
    <n v="90300"/>
    <n v="51044"/>
    <n v="39256"/>
    <n v="1"/>
    <x v="0"/>
    <n v="72"/>
    <x v="3"/>
    <x v="128"/>
    <n v="0.43472868217054261"/>
    <x v="13"/>
    <n v="90300"/>
  </r>
  <r>
    <s v="TXN04452"/>
    <x v="4314"/>
    <x v="5"/>
    <x v="0"/>
    <x v="4"/>
    <n v="5"/>
    <n v="73267"/>
    <n v="366335"/>
    <n v="276472"/>
    <n v="89863"/>
    <n v="3"/>
    <x v="3"/>
    <n v="87"/>
    <x v="3"/>
    <x v="432"/>
    <n v="0.24530279662057952"/>
    <x v="12"/>
    <n v="366335"/>
  </r>
  <r>
    <s v="TXN04453"/>
    <x v="4315"/>
    <x v="5"/>
    <x v="3"/>
    <x v="1"/>
    <n v="5"/>
    <n v="54795"/>
    <n v="273975"/>
    <n v="200217"/>
    <n v="73758"/>
    <n v="2"/>
    <x v="2"/>
    <n v="85"/>
    <x v="3"/>
    <x v="266"/>
    <n v="0.26921434437448671"/>
    <x v="9"/>
    <n v="273975"/>
  </r>
  <r>
    <s v="TXN04454"/>
    <x v="4316"/>
    <x v="3"/>
    <x v="4"/>
    <x v="5"/>
    <n v="8"/>
    <n v="28349"/>
    <n v="226792"/>
    <n v="104484"/>
    <n v="122308"/>
    <n v="3"/>
    <x v="2"/>
    <n v="77"/>
    <x v="3"/>
    <x v="357"/>
    <n v="0.53929591872729199"/>
    <x v="3"/>
    <n v="226792"/>
  </r>
  <r>
    <s v="TXN04455"/>
    <x v="4317"/>
    <x v="0"/>
    <x v="3"/>
    <x v="4"/>
    <n v="5"/>
    <n v="36406"/>
    <n v="182030"/>
    <n v="107711"/>
    <n v="74319"/>
    <n v="3"/>
    <x v="0"/>
    <n v="96"/>
    <x v="0"/>
    <x v="459"/>
    <n v="0.40827885513376916"/>
    <x v="0"/>
    <n v="182030"/>
  </r>
  <r>
    <s v="TXN04456"/>
    <x v="4318"/>
    <x v="3"/>
    <x v="3"/>
    <x v="0"/>
    <n v="4"/>
    <n v="27296"/>
    <n v="109184"/>
    <n v="47723"/>
    <n v="61461"/>
    <n v="1"/>
    <x v="1"/>
    <n v="77"/>
    <x v="3"/>
    <x v="155"/>
    <n v="0.56291214830011727"/>
    <x v="14"/>
    <n v="109184"/>
  </r>
  <r>
    <s v="TXN04457"/>
    <x v="4319"/>
    <x v="2"/>
    <x v="0"/>
    <x v="6"/>
    <n v="5"/>
    <n v="66600"/>
    <n v="333000"/>
    <n v="184767"/>
    <n v="148233"/>
    <n v="4"/>
    <x v="3"/>
    <n v="54"/>
    <x v="2"/>
    <x v="438"/>
    <n v="0.44514414414414416"/>
    <x v="4"/>
    <n v="333000"/>
  </r>
  <r>
    <s v="TXN04458"/>
    <x v="4320"/>
    <x v="5"/>
    <x v="4"/>
    <x v="0"/>
    <n v="7"/>
    <n v="60092"/>
    <n v="420644"/>
    <n v="260773"/>
    <n v="159871"/>
    <n v="4"/>
    <x v="3"/>
    <n v="89"/>
    <x v="1"/>
    <x v="470"/>
    <n v="0.38006247563260143"/>
    <x v="11"/>
    <n v="420644"/>
  </r>
  <r>
    <s v="TXN04459"/>
    <x v="4321"/>
    <x v="1"/>
    <x v="0"/>
    <x v="1"/>
    <n v="3"/>
    <n v="54101"/>
    <n v="162303"/>
    <n v="81595"/>
    <n v="80708"/>
    <n v="2"/>
    <x v="0"/>
    <n v="59"/>
    <x v="0"/>
    <x v="369"/>
    <n v="0.49726745654732196"/>
    <x v="8"/>
    <n v="162303"/>
  </r>
  <r>
    <s v="TXN04460"/>
    <x v="4322"/>
    <x v="2"/>
    <x v="4"/>
    <x v="2"/>
    <n v="3"/>
    <n v="682"/>
    <n v="2046"/>
    <n v="1227"/>
    <n v="819"/>
    <n v="1"/>
    <x v="1"/>
    <n v="95"/>
    <x v="2"/>
    <x v="316"/>
    <n v="0.40029325513196479"/>
    <x v="10"/>
    <n v="2046"/>
  </r>
  <r>
    <s v="TXN04461"/>
    <x v="4323"/>
    <x v="4"/>
    <x v="2"/>
    <x v="1"/>
    <n v="5"/>
    <n v="44110"/>
    <n v="220550"/>
    <n v="153046"/>
    <n v="67504"/>
    <n v="3"/>
    <x v="0"/>
    <n v="90"/>
    <x v="3"/>
    <x v="421"/>
    <n v="0.30607118567218317"/>
    <x v="12"/>
    <n v="220550"/>
  </r>
  <r>
    <s v="TXN04462"/>
    <x v="4324"/>
    <x v="0"/>
    <x v="1"/>
    <x v="3"/>
    <n v="6"/>
    <n v="20732"/>
    <n v="124392"/>
    <n v="71772"/>
    <n v="52620"/>
    <n v="1"/>
    <x v="2"/>
    <n v="58"/>
    <x v="3"/>
    <x v="399"/>
    <n v="0.42301755739918967"/>
    <x v="12"/>
    <n v="124392"/>
  </r>
  <r>
    <s v="TXN04463"/>
    <x v="4325"/>
    <x v="5"/>
    <x v="3"/>
    <x v="6"/>
    <n v="9"/>
    <n v="70775"/>
    <n v="636975"/>
    <n v="373662"/>
    <n v="263313"/>
    <n v="5"/>
    <x v="1"/>
    <n v="78"/>
    <x v="1"/>
    <x v="422"/>
    <n v="0.41338043094312965"/>
    <x v="8"/>
    <n v="636975"/>
  </r>
  <r>
    <s v="TXN04464"/>
    <x v="4326"/>
    <x v="3"/>
    <x v="1"/>
    <x v="6"/>
    <n v="7"/>
    <n v="16415"/>
    <n v="114905"/>
    <n v="82042"/>
    <n v="32863"/>
    <n v="1"/>
    <x v="3"/>
    <n v="80"/>
    <x v="3"/>
    <x v="404"/>
    <n v="0.28600147948305121"/>
    <x v="6"/>
    <n v="114905"/>
  </r>
  <r>
    <s v="TXN04465"/>
    <x v="4327"/>
    <x v="0"/>
    <x v="3"/>
    <x v="0"/>
    <n v="9"/>
    <n v="36601"/>
    <n v="329409"/>
    <n v="290145"/>
    <n v="39264"/>
    <n v="4"/>
    <x v="1"/>
    <n v="85"/>
    <x v="0"/>
    <x v="181"/>
    <n v="0.11919528610329408"/>
    <x v="7"/>
    <n v="329409"/>
  </r>
  <r>
    <s v="TXN04466"/>
    <x v="4328"/>
    <x v="3"/>
    <x v="3"/>
    <x v="1"/>
    <n v="5"/>
    <n v="20881"/>
    <n v="104405"/>
    <n v="43091"/>
    <n v="61314"/>
    <n v="4"/>
    <x v="3"/>
    <n v="67"/>
    <x v="0"/>
    <x v="486"/>
    <n v="0.58727072458215601"/>
    <x v="11"/>
    <n v="104405"/>
  </r>
  <r>
    <s v="TXN04467"/>
    <x v="4329"/>
    <x v="2"/>
    <x v="2"/>
    <x v="6"/>
    <n v="10"/>
    <n v="79706"/>
    <n v="797060"/>
    <n v="714389"/>
    <n v="82671"/>
    <n v="5"/>
    <x v="3"/>
    <n v="67"/>
    <x v="1"/>
    <x v="493"/>
    <n v="0.10371992070860413"/>
    <x v="15"/>
    <n v="797060"/>
  </r>
  <r>
    <s v="TXN04468"/>
    <x v="4330"/>
    <x v="3"/>
    <x v="5"/>
    <x v="4"/>
    <n v="2"/>
    <n v="3943"/>
    <n v="7886"/>
    <n v="3774"/>
    <n v="4112"/>
    <n v="5"/>
    <x v="2"/>
    <n v="50"/>
    <x v="0"/>
    <x v="346"/>
    <n v="0.52143038295713928"/>
    <x v="12"/>
    <n v="7886"/>
  </r>
  <r>
    <s v="TXN04469"/>
    <x v="4331"/>
    <x v="2"/>
    <x v="4"/>
    <x v="1"/>
    <n v="7"/>
    <n v="29940"/>
    <n v="209580"/>
    <n v="145823"/>
    <n v="63757"/>
    <n v="5"/>
    <x v="3"/>
    <n v="96"/>
    <x v="3"/>
    <x v="169"/>
    <n v="0.30421318828132454"/>
    <x v="11"/>
    <n v="209580"/>
  </r>
  <r>
    <s v="TXN04470"/>
    <x v="4332"/>
    <x v="4"/>
    <x v="1"/>
    <x v="2"/>
    <n v="5"/>
    <n v="6770"/>
    <n v="33850"/>
    <n v="18309"/>
    <n v="15541"/>
    <n v="2"/>
    <x v="1"/>
    <n v="56"/>
    <x v="0"/>
    <x v="127"/>
    <n v="0.45911373707533237"/>
    <x v="6"/>
    <n v="33850"/>
  </r>
  <r>
    <s v="TXN04471"/>
    <x v="4333"/>
    <x v="2"/>
    <x v="3"/>
    <x v="6"/>
    <n v="8"/>
    <n v="8441"/>
    <n v="67528"/>
    <n v="60335"/>
    <n v="7193"/>
    <n v="2"/>
    <x v="0"/>
    <n v="60"/>
    <x v="3"/>
    <x v="236"/>
    <n v="0.10651877739604312"/>
    <x v="1"/>
    <n v="67528"/>
  </r>
  <r>
    <s v="TXN04472"/>
    <x v="4334"/>
    <x v="2"/>
    <x v="1"/>
    <x v="1"/>
    <n v="1"/>
    <n v="74171"/>
    <n v="74171"/>
    <n v="59163"/>
    <n v="15008"/>
    <n v="3"/>
    <x v="2"/>
    <n v="52"/>
    <x v="1"/>
    <x v="70"/>
    <n v="0.20234323387847003"/>
    <x v="9"/>
    <n v="74171"/>
  </r>
  <r>
    <s v="TXN04473"/>
    <x v="4335"/>
    <x v="2"/>
    <x v="0"/>
    <x v="4"/>
    <n v="6"/>
    <n v="28453"/>
    <n v="170718"/>
    <n v="126960"/>
    <n v="43758"/>
    <n v="3"/>
    <x v="2"/>
    <n v="93"/>
    <x v="1"/>
    <x v="416"/>
    <n v="0.25631743577127192"/>
    <x v="0"/>
    <n v="170718"/>
  </r>
  <r>
    <s v="TXN04474"/>
    <x v="4336"/>
    <x v="3"/>
    <x v="0"/>
    <x v="1"/>
    <n v="3"/>
    <n v="12997"/>
    <n v="38991"/>
    <n v="16873"/>
    <n v="22118"/>
    <n v="4"/>
    <x v="2"/>
    <n v="51"/>
    <x v="1"/>
    <x v="83"/>
    <n v="0.56725911107691518"/>
    <x v="13"/>
    <n v="38991"/>
  </r>
  <r>
    <s v="TXN04475"/>
    <x v="4337"/>
    <x v="5"/>
    <x v="1"/>
    <x v="5"/>
    <n v="4"/>
    <n v="14376"/>
    <n v="57504"/>
    <n v="40031"/>
    <n v="17473"/>
    <n v="4"/>
    <x v="1"/>
    <n v="87"/>
    <x v="0"/>
    <x v="282"/>
    <n v="0.30385712298274903"/>
    <x v="12"/>
    <n v="57504"/>
  </r>
  <r>
    <s v="TXN04476"/>
    <x v="4338"/>
    <x v="3"/>
    <x v="3"/>
    <x v="5"/>
    <n v="2"/>
    <n v="32464"/>
    <n v="64928"/>
    <n v="53941"/>
    <n v="10987"/>
    <n v="2"/>
    <x v="2"/>
    <n v="96"/>
    <x v="2"/>
    <x v="10"/>
    <n v="0.16921821094135042"/>
    <x v="1"/>
    <n v="64928"/>
  </r>
  <r>
    <s v="TXN04477"/>
    <x v="4339"/>
    <x v="2"/>
    <x v="2"/>
    <x v="4"/>
    <n v="2"/>
    <n v="42148"/>
    <n v="84296"/>
    <n v="51249"/>
    <n v="33047"/>
    <n v="3"/>
    <x v="1"/>
    <n v="88"/>
    <x v="2"/>
    <x v="267"/>
    <n v="0.39203520926259844"/>
    <x v="2"/>
    <n v="84296"/>
  </r>
  <r>
    <s v="TXN04478"/>
    <x v="4340"/>
    <x v="0"/>
    <x v="4"/>
    <x v="6"/>
    <n v="1"/>
    <n v="11804"/>
    <n v="11804"/>
    <n v="7407"/>
    <n v="4397"/>
    <n v="5"/>
    <x v="3"/>
    <n v="64"/>
    <x v="3"/>
    <x v="26"/>
    <n v="0.37250084717045068"/>
    <x v="3"/>
    <n v="11804"/>
  </r>
  <r>
    <s v="TXN04479"/>
    <x v="4341"/>
    <x v="0"/>
    <x v="4"/>
    <x v="6"/>
    <n v="5"/>
    <n v="17799"/>
    <n v="88995"/>
    <n v="62485"/>
    <n v="26510"/>
    <n v="4"/>
    <x v="1"/>
    <n v="58"/>
    <x v="0"/>
    <x v="77"/>
    <n v="0.29788190347772348"/>
    <x v="3"/>
    <n v="88995"/>
  </r>
  <r>
    <s v="TXN04480"/>
    <x v="4342"/>
    <x v="0"/>
    <x v="3"/>
    <x v="0"/>
    <n v="6"/>
    <n v="21700"/>
    <n v="130200"/>
    <n v="66570"/>
    <n v="63630"/>
    <n v="4"/>
    <x v="0"/>
    <n v="78"/>
    <x v="3"/>
    <x v="170"/>
    <n v="0.48870967741935484"/>
    <x v="11"/>
    <n v="130200"/>
  </r>
  <r>
    <s v="TXN04481"/>
    <x v="4343"/>
    <x v="2"/>
    <x v="1"/>
    <x v="4"/>
    <n v="3"/>
    <n v="66653"/>
    <n v="199959"/>
    <n v="156240"/>
    <n v="43719"/>
    <n v="2"/>
    <x v="0"/>
    <n v="71"/>
    <x v="3"/>
    <x v="101"/>
    <n v="0.21863982116333849"/>
    <x v="3"/>
    <n v="199959"/>
  </r>
  <r>
    <s v="TXN04482"/>
    <x v="4344"/>
    <x v="2"/>
    <x v="5"/>
    <x v="5"/>
    <n v="3"/>
    <n v="69817"/>
    <n v="209451"/>
    <n v="133474"/>
    <n v="75977"/>
    <n v="3"/>
    <x v="3"/>
    <n v="85"/>
    <x v="3"/>
    <x v="320"/>
    <n v="0.36274355338480124"/>
    <x v="16"/>
    <n v="209451"/>
  </r>
  <r>
    <s v="TXN04483"/>
    <x v="4345"/>
    <x v="2"/>
    <x v="3"/>
    <x v="3"/>
    <n v="10"/>
    <n v="23748"/>
    <n v="237480"/>
    <n v="166902"/>
    <n v="70578"/>
    <n v="4"/>
    <x v="2"/>
    <n v="88"/>
    <x v="0"/>
    <x v="45"/>
    <n v="0.29719555330975239"/>
    <x v="8"/>
    <n v="237480"/>
  </r>
  <r>
    <s v="TXN04484"/>
    <x v="4346"/>
    <x v="0"/>
    <x v="5"/>
    <x v="6"/>
    <n v="1"/>
    <n v="58512"/>
    <n v="58512"/>
    <n v="38771"/>
    <n v="19741"/>
    <n v="3"/>
    <x v="2"/>
    <n v="75"/>
    <x v="0"/>
    <x v="427"/>
    <n v="0.33738378452283291"/>
    <x v="13"/>
    <n v="58512"/>
  </r>
  <r>
    <s v="TXN04485"/>
    <x v="4347"/>
    <x v="0"/>
    <x v="5"/>
    <x v="4"/>
    <n v="5"/>
    <n v="75762"/>
    <n v="378810"/>
    <n v="182666"/>
    <n v="196144"/>
    <n v="2"/>
    <x v="2"/>
    <n v="87"/>
    <x v="1"/>
    <x v="93"/>
    <n v="0.51778992106860955"/>
    <x v="7"/>
    <n v="378810"/>
  </r>
  <r>
    <s v="TXN04486"/>
    <x v="2991"/>
    <x v="5"/>
    <x v="0"/>
    <x v="6"/>
    <n v="4"/>
    <n v="8884"/>
    <n v="35536"/>
    <n v="21426"/>
    <n v="14110"/>
    <n v="5"/>
    <x v="3"/>
    <n v="71"/>
    <x v="0"/>
    <x v="478"/>
    <n v="0.3970621341737956"/>
    <x v="5"/>
    <n v="35536"/>
  </r>
  <r>
    <s v="TXN04487"/>
    <x v="4348"/>
    <x v="2"/>
    <x v="5"/>
    <x v="3"/>
    <n v="10"/>
    <n v="78513"/>
    <n v="785130"/>
    <n v="470640"/>
    <n v="314490"/>
    <n v="1"/>
    <x v="0"/>
    <n v="73"/>
    <x v="0"/>
    <x v="320"/>
    <n v="0.4005578693974246"/>
    <x v="16"/>
    <n v="785130"/>
  </r>
  <r>
    <s v="TXN04488"/>
    <x v="2655"/>
    <x v="0"/>
    <x v="0"/>
    <x v="4"/>
    <n v="7"/>
    <n v="20728"/>
    <n v="145096"/>
    <n v="76963"/>
    <n v="68133"/>
    <n v="2"/>
    <x v="0"/>
    <n v="65"/>
    <x v="2"/>
    <x v="332"/>
    <n v="0.46957186965870873"/>
    <x v="6"/>
    <n v="145096"/>
  </r>
  <r>
    <s v="TXN04489"/>
    <x v="4349"/>
    <x v="5"/>
    <x v="5"/>
    <x v="1"/>
    <n v="6"/>
    <n v="72121"/>
    <n v="432726"/>
    <n v="345972"/>
    <n v="86754"/>
    <n v="2"/>
    <x v="2"/>
    <n v="74"/>
    <x v="1"/>
    <x v="279"/>
    <n v="0.20048252242758696"/>
    <x v="3"/>
    <n v="432726"/>
  </r>
  <r>
    <s v="TXN04490"/>
    <x v="4350"/>
    <x v="2"/>
    <x v="1"/>
    <x v="2"/>
    <n v="9"/>
    <n v="64021"/>
    <n v="576189"/>
    <n v="255984"/>
    <n v="320205"/>
    <n v="2"/>
    <x v="2"/>
    <n v="100"/>
    <x v="1"/>
    <x v="384"/>
    <n v="0.55572910971920675"/>
    <x v="1"/>
    <n v="576189"/>
  </r>
  <r>
    <s v="TXN04491"/>
    <x v="4351"/>
    <x v="5"/>
    <x v="1"/>
    <x v="2"/>
    <n v="7"/>
    <n v="31171"/>
    <n v="218197"/>
    <n v="145708"/>
    <n v="72489"/>
    <n v="1"/>
    <x v="0"/>
    <n v="58"/>
    <x v="1"/>
    <x v="198"/>
    <n v="0.33221813315490129"/>
    <x v="2"/>
    <n v="218197"/>
  </r>
  <r>
    <s v="TXN04492"/>
    <x v="4352"/>
    <x v="2"/>
    <x v="1"/>
    <x v="6"/>
    <n v="7"/>
    <n v="15620"/>
    <n v="109340"/>
    <n v="68555"/>
    <n v="40785"/>
    <n v="4"/>
    <x v="3"/>
    <n v="96"/>
    <x v="2"/>
    <x v="240"/>
    <n v="0.37301079202487653"/>
    <x v="3"/>
    <n v="109340"/>
  </r>
  <r>
    <s v="TXN04493"/>
    <x v="4353"/>
    <x v="0"/>
    <x v="2"/>
    <x v="5"/>
    <n v="6"/>
    <n v="29753"/>
    <n v="178518"/>
    <n v="86013"/>
    <n v="92505"/>
    <n v="1"/>
    <x v="1"/>
    <n v="52"/>
    <x v="0"/>
    <x v="202"/>
    <n v="0.51818304036567742"/>
    <x v="8"/>
    <n v="178518"/>
  </r>
  <r>
    <s v="TXN04494"/>
    <x v="4354"/>
    <x v="5"/>
    <x v="2"/>
    <x v="3"/>
    <n v="4"/>
    <n v="13389"/>
    <n v="53556"/>
    <n v="45844"/>
    <n v="7712"/>
    <n v="4"/>
    <x v="3"/>
    <n v="72"/>
    <x v="0"/>
    <x v="74"/>
    <n v="0.14399880498917023"/>
    <x v="5"/>
    <n v="53556"/>
  </r>
  <r>
    <s v="TXN04495"/>
    <x v="4355"/>
    <x v="4"/>
    <x v="1"/>
    <x v="3"/>
    <n v="5"/>
    <n v="34331"/>
    <n v="171655"/>
    <n v="112521"/>
    <n v="59134"/>
    <n v="1"/>
    <x v="2"/>
    <n v="86"/>
    <x v="2"/>
    <x v="497"/>
    <n v="0.34449331507966563"/>
    <x v="9"/>
    <n v="171655"/>
  </r>
  <r>
    <s v="TXN04496"/>
    <x v="4356"/>
    <x v="5"/>
    <x v="4"/>
    <x v="6"/>
    <n v="1"/>
    <n v="36415"/>
    <n v="36415"/>
    <n v="29300"/>
    <n v="7115"/>
    <n v="4"/>
    <x v="3"/>
    <n v="68"/>
    <x v="1"/>
    <x v="41"/>
    <n v="0.19538651654537964"/>
    <x v="0"/>
    <n v="36415"/>
  </r>
  <r>
    <s v="TXN04497"/>
    <x v="4357"/>
    <x v="4"/>
    <x v="0"/>
    <x v="2"/>
    <n v="8"/>
    <n v="22745"/>
    <n v="181960"/>
    <n v="125299"/>
    <n v="56661"/>
    <n v="4"/>
    <x v="1"/>
    <n v="71"/>
    <x v="1"/>
    <x v="353"/>
    <n v="0.3113926137612662"/>
    <x v="2"/>
    <n v="181960"/>
  </r>
  <r>
    <s v="TXN04498"/>
    <x v="4358"/>
    <x v="4"/>
    <x v="3"/>
    <x v="5"/>
    <n v="8"/>
    <n v="14568"/>
    <n v="116544"/>
    <n v="71601"/>
    <n v="44943"/>
    <n v="3"/>
    <x v="0"/>
    <n v="62"/>
    <x v="1"/>
    <x v="206"/>
    <n v="0.38563117792421747"/>
    <x v="0"/>
    <n v="116544"/>
  </r>
  <r>
    <s v="TXN04499"/>
    <x v="4359"/>
    <x v="0"/>
    <x v="0"/>
    <x v="6"/>
    <n v="7"/>
    <n v="24799"/>
    <n v="173593"/>
    <n v="150710"/>
    <n v="22883"/>
    <n v="2"/>
    <x v="0"/>
    <n v="81"/>
    <x v="1"/>
    <x v="109"/>
    <n v="0.13181983144481632"/>
    <x v="9"/>
    <n v="173593"/>
  </r>
  <r>
    <s v="TXN04500"/>
    <x v="4360"/>
    <x v="2"/>
    <x v="0"/>
    <x v="6"/>
    <n v="6"/>
    <n v="26086"/>
    <n v="156516"/>
    <n v="101886"/>
    <n v="54630"/>
    <n v="5"/>
    <x v="3"/>
    <n v="52"/>
    <x v="1"/>
    <x v="150"/>
    <n v="0.34903779805259527"/>
    <x v="13"/>
    <n v="156516"/>
  </r>
  <r>
    <s v="TXN04501"/>
    <x v="4361"/>
    <x v="3"/>
    <x v="5"/>
    <x v="0"/>
    <n v="10"/>
    <n v="74817"/>
    <n v="748170"/>
    <n v="632868"/>
    <n v="115302"/>
    <n v="1"/>
    <x v="2"/>
    <n v="53"/>
    <x v="0"/>
    <x v="349"/>
    <n v="0.15411203336140181"/>
    <x v="4"/>
    <n v="748170"/>
  </r>
  <r>
    <s v="TXN04502"/>
    <x v="4362"/>
    <x v="1"/>
    <x v="5"/>
    <x v="4"/>
    <n v="9"/>
    <n v="26840"/>
    <n v="241560"/>
    <n v="209586"/>
    <n v="31974"/>
    <n v="3"/>
    <x v="2"/>
    <n v="88"/>
    <x v="1"/>
    <x v="166"/>
    <n v="0.13236462990561351"/>
    <x v="15"/>
    <n v="241560"/>
  </r>
  <r>
    <s v="TXN04503"/>
    <x v="4363"/>
    <x v="3"/>
    <x v="2"/>
    <x v="1"/>
    <n v="10"/>
    <n v="46524"/>
    <n v="465240"/>
    <n v="287971"/>
    <n v="177269"/>
    <n v="5"/>
    <x v="1"/>
    <n v="81"/>
    <x v="3"/>
    <x v="294"/>
    <n v="0.38102699681884616"/>
    <x v="7"/>
    <n v="465240"/>
  </r>
  <r>
    <s v="TXN04504"/>
    <x v="4364"/>
    <x v="1"/>
    <x v="0"/>
    <x v="0"/>
    <n v="7"/>
    <n v="62750"/>
    <n v="439250"/>
    <n v="314049"/>
    <n v="125201"/>
    <n v="2"/>
    <x v="1"/>
    <n v="58"/>
    <x v="3"/>
    <x v="126"/>
    <n v="0.28503357996585088"/>
    <x v="2"/>
    <n v="439250"/>
  </r>
  <r>
    <s v="TXN04505"/>
    <x v="4365"/>
    <x v="5"/>
    <x v="4"/>
    <x v="6"/>
    <n v="10"/>
    <n v="29845"/>
    <n v="298450"/>
    <n v="243647"/>
    <n v="54803"/>
    <n v="1"/>
    <x v="3"/>
    <n v="96"/>
    <x v="1"/>
    <x v="311"/>
    <n v="0.18362539788909366"/>
    <x v="9"/>
    <n v="298450"/>
  </r>
  <r>
    <s v="TXN04506"/>
    <x v="4366"/>
    <x v="2"/>
    <x v="4"/>
    <x v="0"/>
    <n v="6"/>
    <n v="3328"/>
    <n v="19968"/>
    <n v="11677"/>
    <n v="8291"/>
    <n v="1"/>
    <x v="3"/>
    <n v="67"/>
    <x v="0"/>
    <x v="207"/>
    <n v="0.41521434294871795"/>
    <x v="2"/>
    <n v="19968"/>
  </r>
  <r>
    <s v="TXN04507"/>
    <x v="4367"/>
    <x v="2"/>
    <x v="4"/>
    <x v="0"/>
    <n v="5"/>
    <n v="15155"/>
    <n v="75775"/>
    <n v="65018"/>
    <n v="10757"/>
    <n v="5"/>
    <x v="3"/>
    <n v="67"/>
    <x v="3"/>
    <x v="75"/>
    <n v="0.14195974925767074"/>
    <x v="2"/>
    <n v="75775"/>
  </r>
  <r>
    <s v="TXN04508"/>
    <x v="4368"/>
    <x v="3"/>
    <x v="0"/>
    <x v="3"/>
    <n v="7"/>
    <n v="42436"/>
    <n v="297052"/>
    <n v="184513"/>
    <n v="112539"/>
    <n v="5"/>
    <x v="2"/>
    <n v="70"/>
    <x v="3"/>
    <x v="380"/>
    <n v="0.37885286077858421"/>
    <x v="9"/>
    <n v="297052"/>
  </r>
  <r>
    <s v="TXN04509"/>
    <x v="4369"/>
    <x v="4"/>
    <x v="2"/>
    <x v="2"/>
    <n v="5"/>
    <n v="17120"/>
    <n v="85600"/>
    <n v="55797"/>
    <n v="29803"/>
    <n v="5"/>
    <x v="3"/>
    <n v="78"/>
    <x v="2"/>
    <x v="64"/>
    <n v="0.34816588785046731"/>
    <x v="11"/>
    <n v="85600"/>
  </r>
  <r>
    <s v="TXN04510"/>
    <x v="4370"/>
    <x v="0"/>
    <x v="0"/>
    <x v="3"/>
    <n v="7"/>
    <n v="17610"/>
    <n v="123270"/>
    <n v="69927"/>
    <n v="53343"/>
    <n v="3"/>
    <x v="0"/>
    <n v="96"/>
    <x v="3"/>
    <x v="419"/>
    <n v="0.43273302506692624"/>
    <x v="5"/>
    <n v="123270"/>
  </r>
  <r>
    <s v="TXN04511"/>
    <x v="4371"/>
    <x v="2"/>
    <x v="3"/>
    <x v="1"/>
    <n v="8"/>
    <n v="26684"/>
    <n v="213472"/>
    <n v="180858"/>
    <n v="32614"/>
    <n v="2"/>
    <x v="1"/>
    <n v="86"/>
    <x v="1"/>
    <x v="480"/>
    <n v="0.15277881876780092"/>
    <x v="12"/>
    <n v="213472"/>
  </r>
  <r>
    <s v="TXN04512"/>
    <x v="4372"/>
    <x v="2"/>
    <x v="5"/>
    <x v="3"/>
    <n v="4"/>
    <n v="67285"/>
    <n v="269140"/>
    <n v="192605"/>
    <n v="76535"/>
    <n v="1"/>
    <x v="3"/>
    <n v="93"/>
    <x v="2"/>
    <x v="321"/>
    <n v="0.28436873002898122"/>
    <x v="8"/>
    <n v="269140"/>
  </r>
  <r>
    <s v="TXN04513"/>
    <x v="4373"/>
    <x v="3"/>
    <x v="5"/>
    <x v="3"/>
    <n v="2"/>
    <n v="23305"/>
    <n v="46610"/>
    <n v="34956"/>
    <n v="11654"/>
    <n v="3"/>
    <x v="2"/>
    <n v="99"/>
    <x v="2"/>
    <x v="226"/>
    <n v="0.25003218193520704"/>
    <x v="0"/>
    <n v="46610"/>
  </r>
  <r>
    <s v="TXN04514"/>
    <x v="4374"/>
    <x v="5"/>
    <x v="2"/>
    <x v="3"/>
    <n v="10"/>
    <n v="29804"/>
    <n v="298040"/>
    <n v="121923"/>
    <n v="176117"/>
    <n v="3"/>
    <x v="3"/>
    <n v="76"/>
    <x v="0"/>
    <x v="494"/>
    <n v="0.59091732653335127"/>
    <x v="12"/>
    <n v="298040"/>
  </r>
  <r>
    <s v="TXN04515"/>
    <x v="4375"/>
    <x v="1"/>
    <x v="5"/>
    <x v="5"/>
    <n v="4"/>
    <n v="3775"/>
    <n v="15100"/>
    <n v="10670"/>
    <n v="4430"/>
    <n v="1"/>
    <x v="0"/>
    <n v="76"/>
    <x v="3"/>
    <x v="129"/>
    <n v="0.29337748344370862"/>
    <x v="3"/>
    <n v="15100"/>
  </r>
  <r>
    <s v="TXN04516"/>
    <x v="4376"/>
    <x v="1"/>
    <x v="0"/>
    <x v="3"/>
    <n v="7"/>
    <n v="7594"/>
    <n v="53158"/>
    <n v="37314"/>
    <n v="15844"/>
    <n v="5"/>
    <x v="0"/>
    <n v="98"/>
    <x v="1"/>
    <x v="499"/>
    <n v="0.29805485533692011"/>
    <x v="5"/>
    <n v="53158"/>
  </r>
  <r>
    <s v="TXN04517"/>
    <x v="4377"/>
    <x v="4"/>
    <x v="2"/>
    <x v="4"/>
    <n v="4"/>
    <n v="40047"/>
    <n v="160188"/>
    <n v="121622"/>
    <n v="38566"/>
    <n v="1"/>
    <x v="3"/>
    <n v="72"/>
    <x v="1"/>
    <x v="287"/>
    <n v="0.24075461332933804"/>
    <x v="1"/>
    <n v="160188"/>
  </r>
  <r>
    <s v="TXN04518"/>
    <x v="4378"/>
    <x v="0"/>
    <x v="4"/>
    <x v="3"/>
    <n v="7"/>
    <n v="65817"/>
    <n v="460719"/>
    <n v="376755"/>
    <n v="83964"/>
    <n v="3"/>
    <x v="3"/>
    <n v="90"/>
    <x v="2"/>
    <x v="364"/>
    <n v="0.18224557702200256"/>
    <x v="0"/>
    <n v="460719"/>
  </r>
  <r>
    <s v="TXN04519"/>
    <x v="4379"/>
    <x v="2"/>
    <x v="1"/>
    <x v="4"/>
    <n v="7"/>
    <n v="77016"/>
    <n v="539112"/>
    <n v="346934"/>
    <n v="192178"/>
    <n v="1"/>
    <x v="1"/>
    <n v="100"/>
    <x v="1"/>
    <x v="428"/>
    <n v="0.35647138256985561"/>
    <x v="3"/>
    <n v="539112"/>
  </r>
  <r>
    <s v="TXN04520"/>
    <x v="4380"/>
    <x v="5"/>
    <x v="0"/>
    <x v="4"/>
    <n v="5"/>
    <n v="52089"/>
    <n v="260445"/>
    <n v="204762"/>
    <n v="55683"/>
    <n v="2"/>
    <x v="3"/>
    <n v="73"/>
    <x v="1"/>
    <x v="326"/>
    <n v="0.21379945861890226"/>
    <x v="15"/>
    <n v="260445"/>
  </r>
  <r>
    <s v="TXN04521"/>
    <x v="4381"/>
    <x v="4"/>
    <x v="5"/>
    <x v="5"/>
    <n v="6"/>
    <n v="42112"/>
    <n v="252672"/>
    <n v="106159"/>
    <n v="146513"/>
    <n v="2"/>
    <x v="3"/>
    <n v="73"/>
    <x v="1"/>
    <x v="216"/>
    <n v="0.57985451494427553"/>
    <x v="1"/>
    <n v="252672"/>
  </r>
  <r>
    <s v="TXN04522"/>
    <x v="4382"/>
    <x v="0"/>
    <x v="5"/>
    <x v="6"/>
    <n v="5"/>
    <n v="79859"/>
    <n v="399295"/>
    <n v="250132"/>
    <n v="149163"/>
    <n v="4"/>
    <x v="1"/>
    <n v="95"/>
    <x v="1"/>
    <x v="18"/>
    <n v="0.37356590991622735"/>
    <x v="4"/>
    <n v="399295"/>
  </r>
  <r>
    <s v="TXN04523"/>
    <x v="4383"/>
    <x v="5"/>
    <x v="3"/>
    <x v="4"/>
    <n v="7"/>
    <n v="38910"/>
    <n v="272370"/>
    <n v="161813"/>
    <n v="110557"/>
    <n v="4"/>
    <x v="2"/>
    <n v="53"/>
    <x v="0"/>
    <x v="445"/>
    <n v="0.40590740536769837"/>
    <x v="12"/>
    <n v="272370"/>
  </r>
  <r>
    <s v="TXN04524"/>
    <x v="4384"/>
    <x v="2"/>
    <x v="0"/>
    <x v="2"/>
    <n v="3"/>
    <n v="22221"/>
    <n v="66663"/>
    <n v="42466"/>
    <n v="24197"/>
    <n v="4"/>
    <x v="2"/>
    <n v="53"/>
    <x v="1"/>
    <x v="338"/>
    <n v="0.36297496362299925"/>
    <x v="3"/>
    <n v="66663"/>
  </r>
  <r>
    <s v="TXN04525"/>
    <x v="4385"/>
    <x v="3"/>
    <x v="2"/>
    <x v="3"/>
    <n v="10"/>
    <n v="6739"/>
    <n v="67390"/>
    <n v="53740"/>
    <n v="13650"/>
    <n v="5"/>
    <x v="3"/>
    <n v="61"/>
    <x v="0"/>
    <x v="119"/>
    <n v="0.20255230746401542"/>
    <x v="1"/>
    <n v="67390"/>
  </r>
  <r>
    <s v="TXN04526"/>
    <x v="4386"/>
    <x v="2"/>
    <x v="4"/>
    <x v="5"/>
    <n v="4"/>
    <n v="10146"/>
    <n v="40584"/>
    <n v="17389"/>
    <n v="23195"/>
    <n v="5"/>
    <x v="2"/>
    <n v="66"/>
    <x v="0"/>
    <x v="255"/>
    <n v="0.57153065247388135"/>
    <x v="0"/>
    <n v="40584"/>
  </r>
  <r>
    <s v="TXN04527"/>
    <x v="4387"/>
    <x v="1"/>
    <x v="4"/>
    <x v="0"/>
    <n v="7"/>
    <n v="53496"/>
    <n v="374472"/>
    <n v="265130"/>
    <n v="109342"/>
    <n v="5"/>
    <x v="0"/>
    <n v="51"/>
    <x v="0"/>
    <x v="412"/>
    <n v="0.29198978828857697"/>
    <x v="13"/>
    <n v="374472"/>
  </r>
  <r>
    <s v="TXN04528"/>
    <x v="4388"/>
    <x v="1"/>
    <x v="1"/>
    <x v="4"/>
    <n v="1"/>
    <n v="9395"/>
    <n v="9395"/>
    <n v="5329"/>
    <n v="4066"/>
    <n v="1"/>
    <x v="1"/>
    <n v="60"/>
    <x v="1"/>
    <x v="44"/>
    <n v="0.43278339542309741"/>
    <x v="10"/>
    <n v="9395"/>
  </r>
  <r>
    <s v="TXN04529"/>
    <x v="4389"/>
    <x v="1"/>
    <x v="2"/>
    <x v="2"/>
    <n v="7"/>
    <n v="70003"/>
    <n v="490021"/>
    <n v="335141"/>
    <n v="154880"/>
    <n v="1"/>
    <x v="1"/>
    <n v="78"/>
    <x v="0"/>
    <x v="171"/>
    <n v="0.31606808687790933"/>
    <x v="4"/>
    <n v="490021"/>
  </r>
  <r>
    <s v="TXN04530"/>
    <x v="4390"/>
    <x v="0"/>
    <x v="3"/>
    <x v="1"/>
    <n v="9"/>
    <n v="27430"/>
    <n v="246870"/>
    <n v="105558"/>
    <n v="141312"/>
    <n v="2"/>
    <x v="1"/>
    <n v="76"/>
    <x v="3"/>
    <x v="187"/>
    <n v="0.57241463118240365"/>
    <x v="6"/>
    <n v="246870"/>
  </r>
  <r>
    <s v="TXN04531"/>
    <x v="4391"/>
    <x v="5"/>
    <x v="2"/>
    <x v="0"/>
    <n v="5"/>
    <n v="74510"/>
    <n v="372550"/>
    <n v="302695"/>
    <n v="69855"/>
    <n v="3"/>
    <x v="3"/>
    <n v="77"/>
    <x v="3"/>
    <x v="315"/>
    <n v="0.18750503288149242"/>
    <x v="5"/>
    <n v="372550"/>
  </r>
  <r>
    <s v="TXN04532"/>
    <x v="4392"/>
    <x v="3"/>
    <x v="3"/>
    <x v="6"/>
    <n v="3"/>
    <n v="52767"/>
    <n v="158301"/>
    <n v="122262"/>
    <n v="36039"/>
    <n v="5"/>
    <x v="1"/>
    <n v="99"/>
    <x v="1"/>
    <x v="453"/>
    <n v="0.22766122766122765"/>
    <x v="9"/>
    <n v="158301"/>
  </r>
  <r>
    <s v="TXN04533"/>
    <x v="4393"/>
    <x v="4"/>
    <x v="1"/>
    <x v="6"/>
    <n v="1"/>
    <n v="66308"/>
    <n v="66308"/>
    <n v="41404"/>
    <n v="24904"/>
    <n v="2"/>
    <x v="2"/>
    <n v="90"/>
    <x v="3"/>
    <x v="173"/>
    <n v="0.37558062375580625"/>
    <x v="5"/>
    <n v="66308"/>
  </r>
  <r>
    <s v="TXN04534"/>
    <x v="4394"/>
    <x v="2"/>
    <x v="4"/>
    <x v="3"/>
    <n v="1"/>
    <n v="49879"/>
    <n v="49879"/>
    <n v="37731"/>
    <n v="12148"/>
    <n v="4"/>
    <x v="3"/>
    <n v="55"/>
    <x v="0"/>
    <x v="105"/>
    <n v="0.24354938952264479"/>
    <x v="6"/>
    <n v="49879"/>
  </r>
  <r>
    <s v="TXN04535"/>
    <x v="4395"/>
    <x v="2"/>
    <x v="1"/>
    <x v="3"/>
    <n v="8"/>
    <n v="32613"/>
    <n v="260904"/>
    <n v="232319"/>
    <n v="28585"/>
    <n v="1"/>
    <x v="0"/>
    <n v="82"/>
    <x v="0"/>
    <x v="230"/>
    <n v="0.10956137123233066"/>
    <x v="10"/>
    <n v="260904"/>
  </r>
  <r>
    <s v="TXN04536"/>
    <x v="4396"/>
    <x v="1"/>
    <x v="1"/>
    <x v="6"/>
    <n v="4"/>
    <n v="48146"/>
    <n v="192584"/>
    <n v="148331"/>
    <n v="44253"/>
    <n v="3"/>
    <x v="2"/>
    <n v="54"/>
    <x v="3"/>
    <x v="326"/>
    <n v="0.22978544427366759"/>
    <x v="15"/>
    <n v="192584"/>
  </r>
  <r>
    <s v="TXN04537"/>
    <x v="4397"/>
    <x v="2"/>
    <x v="4"/>
    <x v="6"/>
    <n v="9"/>
    <n v="62718"/>
    <n v="564462"/>
    <n v="279217"/>
    <n v="285245"/>
    <n v="4"/>
    <x v="1"/>
    <n v="78"/>
    <x v="0"/>
    <x v="355"/>
    <n v="0.50533959770542569"/>
    <x v="1"/>
    <n v="564462"/>
  </r>
  <r>
    <s v="TXN04538"/>
    <x v="4398"/>
    <x v="5"/>
    <x v="4"/>
    <x v="0"/>
    <n v="4"/>
    <n v="37470"/>
    <n v="149880"/>
    <n v="88502"/>
    <n v="61378"/>
    <n v="2"/>
    <x v="0"/>
    <n v="53"/>
    <x v="1"/>
    <x v="50"/>
    <n v="0.40951427808913798"/>
    <x v="14"/>
    <n v="149880"/>
  </r>
  <r>
    <s v="TXN04539"/>
    <x v="4399"/>
    <x v="0"/>
    <x v="1"/>
    <x v="5"/>
    <n v="5"/>
    <n v="46912"/>
    <n v="234560"/>
    <n v="97651"/>
    <n v="136909"/>
    <n v="3"/>
    <x v="1"/>
    <n v="90"/>
    <x v="3"/>
    <x v="332"/>
    <n v="0.58368434515688949"/>
    <x v="6"/>
    <n v="234560"/>
  </r>
  <r>
    <s v="TXN04540"/>
    <x v="4400"/>
    <x v="2"/>
    <x v="3"/>
    <x v="3"/>
    <n v="1"/>
    <n v="8810"/>
    <n v="8810"/>
    <n v="5496"/>
    <n v="3314"/>
    <n v="1"/>
    <x v="0"/>
    <n v="71"/>
    <x v="1"/>
    <x v="429"/>
    <n v="0.37616345062429057"/>
    <x v="12"/>
    <n v="8810"/>
  </r>
  <r>
    <s v="TXN04541"/>
    <x v="4401"/>
    <x v="1"/>
    <x v="0"/>
    <x v="5"/>
    <n v="10"/>
    <n v="56812"/>
    <n v="568120"/>
    <n v="431627"/>
    <n v="136493"/>
    <n v="1"/>
    <x v="1"/>
    <n v="70"/>
    <x v="1"/>
    <x v="274"/>
    <n v="0.24025381961557418"/>
    <x v="4"/>
    <n v="568120"/>
  </r>
  <r>
    <s v="TXN04542"/>
    <x v="4402"/>
    <x v="4"/>
    <x v="4"/>
    <x v="2"/>
    <n v="7"/>
    <n v="33013"/>
    <n v="231091"/>
    <n v="181368"/>
    <n v="49723"/>
    <n v="5"/>
    <x v="3"/>
    <n v="71"/>
    <x v="3"/>
    <x v="399"/>
    <n v="0.21516631976147924"/>
    <x v="12"/>
    <n v="231091"/>
  </r>
  <r>
    <s v="TXN04543"/>
    <x v="4403"/>
    <x v="3"/>
    <x v="0"/>
    <x v="1"/>
    <n v="5"/>
    <n v="2684"/>
    <n v="13420"/>
    <n v="9556"/>
    <n v="3864"/>
    <n v="4"/>
    <x v="0"/>
    <n v="77"/>
    <x v="0"/>
    <x v="483"/>
    <n v="0.28792846497764529"/>
    <x v="12"/>
    <n v="13420"/>
  </r>
  <r>
    <s v="TXN04544"/>
    <x v="4404"/>
    <x v="5"/>
    <x v="2"/>
    <x v="1"/>
    <n v="9"/>
    <n v="8656"/>
    <n v="77904"/>
    <n v="58884"/>
    <n v="19020"/>
    <n v="3"/>
    <x v="1"/>
    <n v="62"/>
    <x v="1"/>
    <x v="369"/>
    <n v="0.24414664202094885"/>
    <x v="8"/>
    <n v="77904"/>
  </r>
  <r>
    <s v="TXN04545"/>
    <x v="4405"/>
    <x v="4"/>
    <x v="2"/>
    <x v="2"/>
    <n v="5"/>
    <n v="63882"/>
    <n v="319410"/>
    <n v="219065"/>
    <n v="100345"/>
    <n v="2"/>
    <x v="0"/>
    <n v="87"/>
    <x v="0"/>
    <x v="192"/>
    <n v="0.31415735261889111"/>
    <x v="13"/>
    <n v="319410"/>
  </r>
  <r>
    <s v="TXN04546"/>
    <x v="4406"/>
    <x v="0"/>
    <x v="0"/>
    <x v="2"/>
    <n v="2"/>
    <n v="70880"/>
    <n v="141760"/>
    <n v="126467"/>
    <n v="15293"/>
    <n v="4"/>
    <x v="1"/>
    <n v="62"/>
    <x v="1"/>
    <x v="243"/>
    <n v="0.10787951467268624"/>
    <x v="7"/>
    <n v="141760"/>
  </r>
  <r>
    <s v="TXN04547"/>
    <x v="4407"/>
    <x v="1"/>
    <x v="3"/>
    <x v="1"/>
    <n v="5"/>
    <n v="7833"/>
    <n v="39165"/>
    <n v="20978"/>
    <n v="18187"/>
    <n v="1"/>
    <x v="3"/>
    <n v="100"/>
    <x v="1"/>
    <x v="123"/>
    <n v="0.46436869654027829"/>
    <x v="16"/>
    <n v="39165"/>
  </r>
  <r>
    <s v="TXN04548"/>
    <x v="4408"/>
    <x v="0"/>
    <x v="1"/>
    <x v="6"/>
    <n v="10"/>
    <n v="33211"/>
    <n v="332110"/>
    <n v="178845"/>
    <n v="153265"/>
    <n v="3"/>
    <x v="2"/>
    <n v="59"/>
    <x v="1"/>
    <x v="434"/>
    <n v="0.46148866339465838"/>
    <x v="7"/>
    <n v="332110"/>
  </r>
  <r>
    <s v="TXN04549"/>
    <x v="4409"/>
    <x v="1"/>
    <x v="2"/>
    <x v="0"/>
    <n v="8"/>
    <n v="4636"/>
    <n v="37088"/>
    <n v="15698"/>
    <n v="21390"/>
    <n v="1"/>
    <x v="3"/>
    <n v="82"/>
    <x v="0"/>
    <x v="116"/>
    <n v="0.57673641069887838"/>
    <x v="7"/>
    <n v="37088"/>
  </r>
  <r>
    <s v="TXN04550"/>
    <x v="4410"/>
    <x v="2"/>
    <x v="3"/>
    <x v="2"/>
    <n v="10"/>
    <n v="76157"/>
    <n v="761570"/>
    <n v="494748"/>
    <n v="266822"/>
    <n v="5"/>
    <x v="3"/>
    <n v="64"/>
    <x v="3"/>
    <x v="200"/>
    <n v="0.35035781346429085"/>
    <x v="5"/>
    <n v="761570"/>
  </r>
  <r>
    <s v="TXN04551"/>
    <x v="4411"/>
    <x v="2"/>
    <x v="0"/>
    <x v="5"/>
    <n v="10"/>
    <n v="48909"/>
    <n v="489090"/>
    <n v="302927"/>
    <n v="186163"/>
    <n v="4"/>
    <x v="2"/>
    <n v="61"/>
    <x v="1"/>
    <x v="76"/>
    <n v="0.38063137663824653"/>
    <x v="9"/>
    <n v="489090"/>
  </r>
  <r>
    <s v="TXN04552"/>
    <x v="4412"/>
    <x v="4"/>
    <x v="5"/>
    <x v="2"/>
    <n v="1"/>
    <n v="57009"/>
    <n v="57009"/>
    <n v="25009"/>
    <n v="32000"/>
    <n v="2"/>
    <x v="3"/>
    <n v="63"/>
    <x v="3"/>
    <x v="202"/>
    <n v="0.56131488010664987"/>
    <x v="8"/>
    <n v="57009"/>
  </r>
  <r>
    <s v="TXN04553"/>
    <x v="1906"/>
    <x v="0"/>
    <x v="5"/>
    <x v="2"/>
    <n v="4"/>
    <n v="12173"/>
    <n v="48692"/>
    <n v="22014"/>
    <n v="26678"/>
    <n v="4"/>
    <x v="1"/>
    <n v="58"/>
    <x v="0"/>
    <x v="264"/>
    <n v="0.54789287768011175"/>
    <x v="8"/>
    <n v="48692"/>
  </r>
  <r>
    <s v="TXN04554"/>
    <x v="4413"/>
    <x v="5"/>
    <x v="5"/>
    <x v="6"/>
    <n v="5"/>
    <n v="21164"/>
    <n v="105820"/>
    <n v="57255"/>
    <n v="48565"/>
    <n v="2"/>
    <x v="0"/>
    <n v="78"/>
    <x v="3"/>
    <x v="349"/>
    <n v="0.45893970893970892"/>
    <x v="4"/>
    <n v="105820"/>
  </r>
  <r>
    <s v="TXN04555"/>
    <x v="4414"/>
    <x v="4"/>
    <x v="5"/>
    <x v="4"/>
    <n v="6"/>
    <n v="9327"/>
    <n v="55962"/>
    <n v="35630"/>
    <n v="20332"/>
    <n v="2"/>
    <x v="3"/>
    <n v="59"/>
    <x v="3"/>
    <x v="392"/>
    <n v="0.36331796576248171"/>
    <x v="1"/>
    <n v="55962"/>
  </r>
  <r>
    <s v="TXN04556"/>
    <x v="4415"/>
    <x v="5"/>
    <x v="4"/>
    <x v="1"/>
    <n v="1"/>
    <n v="56639"/>
    <n v="56639"/>
    <n v="36141"/>
    <n v="20498"/>
    <n v="4"/>
    <x v="2"/>
    <n v="80"/>
    <x v="3"/>
    <x v="428"/>
    <n v="0.36190610709934851"/>
    <x v="3"/>
    <n v="56639"/>
  </r>
  <r>
    <s v="TXN04557"/>
    <x v="4416"/>
    <x v="3"/>
    <x v="0"/>
    <x v="2"/>
    <n v="8"/>
    <n v="79776"/>
    <n v="638208"/>
    <n v="563421"/>
    <n v="74787"/>
    <n v="3"/>
    <x v="0"/>
    <n v="71"/>
    <x v="1"/>
    <x v="439"/>
    <n v="0.11718279933814681"/>
    <x v="14"/>
    <n v="638208"/>
  </r>
  <r>
    <s v="TXN04558"/>
    <x v="4417"/>
    <x v="4"/>
    <x v="1"/>
    <x v="4"/>
    <n v="2"/>
    <n v="14382"/>
    <n v="28764"/>
    <n v="16903"/>
    <n v="11861"/>
    <n v="1"/>
    <x v="3"/>
    <n v="93"/>
    <x v="3"/>
    <x v="377"/>
    <n v="0.41235572243081631"/>
    <x v="1"/>
    <n v="28764"/>
  </r>
  <r>
    <s v="TXN04559"/>
    <x v="4418"/>
    <x v="4"/>
    <x v="0"/>
    <x v="3"/>
    <n v="10"/>
    <n v="6803"/>
    <n v="68030"/>
    <n v="44303"/>
    <n v="23727"/>
    <n v="3"/>
    <x v="1"/>
    <n v="90"/>
    <x v="1"/>
    <x v="327"/>
    <n v="0.34877260032338675"/>
    <x v="9"/>
    <n v="68030"/>
  </r>
  <r>
    <s v="TXN04560"/>
    <x v="4364"/>
    <x v="5"/>
    <x v="2"/>
    <x v="2"/>
    <n v="4"/>
    <n v="33111"/>
    <n v="132444"/>
    <n v="72714"/>
    <n v="59730"/>
    <n v="2"/>
    <x v="3"/>
    <n v="60"/>
    <x v="0"/>
    <x v="345"/>
    <n v="0.45098305699012414"/>
    <x v="5"/>
    <n v="132444"/>
  </r>
  <r>
    <s v="TXN04561"/>
    <x v="4419"/>
    <x v="3"/>
    <x v="2"/>
    <x v="6"/>
    <n v="8"/>
    <n v="66097"/>
    <n v="528776"/>
    <n v="269000"/>
    <n v="259776"/>
    <n v="1"/>
    <x v="0"/>
    <n v="52"/>
    <x v="0"/>
    <x v="373"/>
    <n v="0.49127797025583614"/>
    <x v="0"/>
    <n v="528776"/>
  </r>
  <r>
    <s v="TXN04562"/>
    <x v="4420"/>
    <x v="3"/>
    <x v="2"/>
    <x v="2"/>
    <n v="1"/>
    <n v="76476"/>
    <n v="76476"/>
    <n v="49645"/>
    <n v="26831"/>
    <n v="2"/>
    <x v="0"/>
    <n v="96"/>
    <x v="2"/>
    <x v="274"/>
    <n v="0.35084209425179141"/>
    <x v="4"/>
    <n v="76476"/>
  </r>
  <r>
    <s v="TXN04563"/>
    <x v="4421"/>
    <x v="3"/>
    <x v="2"/>
    <x v="3"/>
    <n v="8"/>
    <n v="25932"/>
    <n v="207456"/>
    <n v="159075"/>
    <n v="48381"/>
    <n v="5"/>
    <x v="1"/>
    <n v="86"/>
    <x v="3"/>
    <x v="15"/>
    <n v="0.23321089773253123"/>
    <x v="3"/>
    <n v="207456"/>
  </r>
  <r>
    <s v="TXN04564"/>
    <x v="4422"/>
    <x v="0"/>
    <x v="0"/>
    <x v="6"/>
    <n v="3"/>
    <n v="35527"/>
    <n v="106581"/>
    <n v="91502"/>
    <n v="15079"/>
    <n v="1"/>
    <x v="3"/>
    <n v="91"/>
    <x v="3"/>
    <x v="301"/>
    <n v="0.14147925052307633"/>
    <x v="14"/>
    <n v="106581"/>
  </r>
  <r>
    <s v="TXN04565"/>
    <x v="4423"/>
    <x v="0"/>
    <x v="0"/>
    <x v="6"/>
    <n v="7"/>
    <n v="36893"/>
    <n v="258251"/>
    <n v="157544"/>
    <n v="100707"/>
    <n v="2"/>
    <x v="3"/>
    <n v="53"/>
    <x v="0"/>
    <x v="429"/>
    <n v="0.389957831721852"/>
    <x v="12"/>
    <n v="258251"/>
  </r>
  <r>
    <s v="TXN04566"/>
    <x v="4424"/>
    <x v="0"/>
    <x v="4"/>
    <x v="0"/>
    <n v="2"/>
    <n v="64643"/>
    <n v="129286"/>
    <n v="87225"/>
    <n v="42061"/>
    <n v="4"/>
    <x v="1"/>
    <n v="73"/>
    <x v="1"/>
    <x v="16"/>
    <n v="0.32533298268954103"/>
    <x v="7"/>
    <n v="129286"/>
  </r>
  <r>
    <s v="TXN04567"/>
    <x v="4425"/>
    <x v="2"/>
    <x v="4"/>
    <x v="6"/>
    <n v="10"/>
    <n v="47832"/>
    <n v="478320"/>
    <n v="272119"/>
    <n v="206201"/>
    <n v="5"/>
    <x v="1"/>
    <n v="59"/>
    <x v="3"/>
    <x v="477"/>
    <n v="0.43109424652952"/>
    <x v="10"/>
    <n v="478320"/>
  </r>
  <r>
    <s v="TXN04568"/>
    <x v="4426"/>
    <x v="2"/>
    <x v="0"/>
    <x v="3"/>
    <n v="7"/>
    <n v="39539"/>
    <n v="276773"/>
    <n v="203409"/>
    <n v="73364"/>
    <n v="4"/>
    <x v="2"/>
    <n v="59"/>
    <x v="1"/>
    <x v="432"/>
    <n v="0.26506920834040892"/>
    <x v="12"/>
    <n v="276773"/>
  </r>
  <r>
    <s v="TXN04569"/>
    <x v="4427"/>
    <x v="0"/>
    <x v="3"/>
    <x v="5"/>
    <n v="4"/>
    <n v="23758"/>
    <n v="95032"/>
    <n v="47484"/>
    <n v="47548"/>
    <n v="1"/>
    <x v="3"/>
    <n v="91"/>
    <x v="0"/>
    <x v="181"/>
    <n v="0.50033672868086543"/>
    <x v="7"/>
    <n v="95032"/>
  </r>
  <r>
    <s v="TXN04570"/>
    <x v="4428"/>
    <x v="3"/>
    <x v="1"/>
    <x v="6"/>
    <n v="7"/>
    <n v="57972"/>
    <n v="405804"/>
    <n v="283257"/>
    <n v="122547"/>
    <n v="5"/>
    <x v="3"/>
    <n v="56"/>
    <x v="1"/>
    <x v="402"/>
    <n v="0.301985687671881"/>
    <x v="14"/>
    <n v="405804"/>
  </r>
  <r>
    <s v="TXN04571"/>
    <x v="4429"/>
    <x v="0"/>
    <x v="1"/>
    <x v="3"/>
    <n v="6"/>
    <n v="66240"/>
    <n v="397440"/>
    <n v="313792"/>
    <n v="83648"/>
    <n v="2"/>
    <x v="3"/>
    <n v="59"/>
    <x v="2"/>
    <x v="414"/>
    <n v="0.2104669887278583"/>
    <x v="11"/>
    <n v="397440"/>
  </r>
  <r>
    <s v="TXN04572"/>
    <x v="4430"/>
    <x v="1"/>
    <x v="0"/>
    <x v="5"/>
    <n v="6"/>
    <n v="60962"/>
    <n v="365772"/>
    <n v="255101"/>
    <n v="110671"/>
    <n v="5"/>
    <x v="0"/>
    <n v="78"/>
    <x v="0"/>
    <x v="426"/>
    <n v="0.30256826657043184"/>
    <x v="9"/>
    <n v="365772"/>
  </r>
  <r>
    <s v="TXN04573"/>
    <x v="4431"/>
    <x v="2"/>
    <x v="5"/>
    <x v="6"/>
    <n v="10"/>
    <n v="61955"/>
    <n v="619550"/>
    <n v="384005"/>
    <n v="235545"/>
    <n v="5"/>
    <x v="3"/>
    <n v="91"/>
    <x v="2"/>
    <x v="123"/>
    <n v="0.38018723266887255"/>
    <x v="16"/>
    <n v="619550"/>
  </r>
  <r>
    <s v="TXN04574"/>
    <x v="4432"/>
    <x v="1"/>
    <x v="5"/>
    <x v="4"/>
    <n v="10"/>
    <n v="66406"/>
    <n v="664060"/>
    <n v="451788"/>
    <n v="212272"/>
    <n v="2"/>
    <x v="2"/>
    <n v="70"/>
    <x v="0"/>
    <x v="27"/>
    <n v="0.31965786224136372"/>
    <x v="5"/>
    <n v="664060"/>
  </r>
  <r>
    <s v="TXN04575"/>
    <x v="4433"/>
    <x v="1"/>
    <x v="5"/>
    <x v="4"/>
    <n v="9"/>
    <n v="41508"/>
    <n v="373572"/>
    <n v="332829"/>
    <n v="40743"/>
    <n v="1"/>
    <x v="0"/>
    <n v="57"/>
    <x v="2"/>
    <x v="140"/>
    <n v="0.1090633130962706"/>
    <x v="15"/>
    <n v="373572"/>
  </r>
  <r>
    <s v="TXN04576"/>
    <x v="4434"/>
    <x v="5"/>
    <x v="2"/>
    <x v="6"/>
    <n v="10"/>
    <n v="70282"/>
    <n v="702820"/>
    <n v="554441"/>
    <n v="148379"/>
    <n v="1"/>
    <x v="0"/>
    <n v="88"/>
    <x v="2"/>
    <x v="27"/>
    <n v="0.21111949005435246"/>
    <x v="5"/>
    <n v="702820"/>
  </r>
  <r>
    <s v="TXN04577"/>
    <x v="4435"/>
    <x v="4"/>
    <x v="5"/>
    <x v="6"/>
    <n v="6"/>
    <n v="11491"/>
    <n v="68946"/>
    <n v="42704"/>
    <n v="26242"/>
    <n v="1"/>
    <x v="2"/>
    <n v="94"/>
    <x v="2"/>
    <x v="458"/>
    <n v="0.38061671453021206"/>
    <x v="4"/>
    <n v="68946"/>
  </r>
  <r>
    <s v="TXN04578"/>
    <x v="4436"/>
    <x v="2"/>
    <x v="1"/>
    <x v="6"/>
    <n v="5"/>
    <n v="45782"/>
    <n v="228910"/>
    <n v="131533"/>
    <n v="97377"/>
    <n v="3"/>
    <x v="2"/>
    <n v="77"/>
    <x v="2"/>
    <x v="181"/>
    <n v="0.42539425975274126"/>
    <x v="7"/>
    <n v="228910"/>
  </r>
  <r>
    <s v="TXN04579"/>
    <x v="4437"/>
    <x v="2"/>
    <x v="4"/>
    <x v="2"/>
    <n v="4"/>
    <n v="62395"/>
    <n v="249580"/>
    <n v="118243"/>
    <n v="131337"/>
    <n v="2"/>
    <x v="0"/>
    <n v="54"/>
    <x v="1"/>
    <x v="74"/>
    <n v="0.52623206987739402"/>
    <x v="5"/>
    <n v="249580"/>
  </r>
  <r>
    <s v="TXN04580"/>
    <x v="4438"/>
    <x v="1"/>
    <x v="5"/>
    <x v="1"/>
    <n v="6"/>
    <n v="12666"/>
    <n v="75996"/>
    <n v="46722"/>
    <n v="29274"/>
    <n v="4"/>
    <x v="2"/>
    <n v="82"/>
    <x v="3"/>
    <x v="460"/>
    <n v="0.38520448444654981"/>
    <x v="5"/>
    <n v="75996"/>
  </r>
  <r>
    <s v="TXN04581"/>
    <x v="4439"/>
    <x v="5"/>
    <x v="5"/>
    <x v="4"/>
    <n v="6"/>
    <n v="79468"/>
    <n v="476808"/>
    <n v="372894"/>
    <n v="103914"/>
    <n v="4"/>
    <x v="3"/>
    <n v="94"/>
    <x v="0"/>
    <x v="291"/>
    <n v="0.21793677958423516"/>
    <x v="14"/>
    <n v="476808"/>
  </r>
  <r>
    <s v="TXN04582"/>
    <x v="4440"/>
    <x v="4"/>
    <x v="4"/>
    <x v="0"/>
    <n v="6"/>
    <n v="52443"/>
    <n v="314658"/>
    <n v="173652"/>
    <n v="141006"/>
    <n v="2"/>
    <x v="3"/>
    <n v="100"/>
    <x v="3"/>
    <x v="197"/>
    <n v="0.44812463055126517"/>
    <x v="1"/>
    <n v="314658"/>
  </r>
  <r>
    <s v="TXN04583"/>
    <x v="4441"/>
    <x v="0"/>
    <x v="0"/>
    <x v="4"/>
    <n v="5"/>
    <n v="22167"/>
    <n v="110835"/>
    <n v="75892"/>
    <n v="34943"/>
    <n v="1"/>
    <x v="3"/>
    <n v="84"/>
    <x v="0"/>
    <x v="54"/>
    <n v="0.31527044706094648"/>
    <x v="9"/>
    <n v="110835"/>
  </r>
  <r>
    <s v="TXN04584"/>
    <x v="4442"/>
    <x v="4"/>
    <x v="0"/>
    <x v="5"/>
    <n v="8"/>
    <n v="67889"/>
    <n v="543112"/>
    <n v="348449"/>
    <n v="194663"/>
    <n v="3"/>
    <x v="1"/>
    <n v="50"/>
    <x v="1"/>
    <x v="406"/>
    <n v="0.35842146739530706"/>
    <x v="0"/>
    <n v="543112"/>
  </r>
  <r>
    <s v="TXN04585"/>
    <x v="4443"/>
    <x v="3"/>
    <x v="5"/>
    <x v="0"/>
    <n v="8"/>
    <n v="27825"/>
    <n v="222600"/>
    <n v="168129"/>
    <n v="54471"/>
    <n v="5"/>
    <x v="3"/>
    <n v="90"/>
    <x v="1"/>
    <x v="92"/>
    <n v="0.24470350404312669"/>
    <x v="12"/>
    <n v="222600"/>
  </r>
  <r>
    <s v="TXN04586"/>
    <x v="4444"/>
    <x v="5"/>
    <x v="5"/>
    <x v="3"/>
    <n v="9"/>
    <n v="39882"/>
    <n v="358938"/>
    <n v="153356"/>
    <n v="205582"/>
    <n v="1"/>
    <x v="2"/>
    <n v="78"/>
    <x v="0"/>
    <x v="59"/>
    <n v="0.57275072575207975"/>
    <x v="10"/>
    <n v="358938"/>
  </r>
  <r>
    <s v="TXN04587"/>
    <x v="4445"/>
    <x v="3"/>
    <x v="3"/>
    <x v="2"/>
    <n v="10"/>
    <n v="8410"/>
    <n v="84100"/>
    <n v="48298"/>
    <n v="35802"/>
    <n v="3"/>
    <x v="3"/>
    <n v="79"/>
    <x v="1"/>
    <x v="96"/>
    <n v="0.4257074910820452"/>
    <x v="0"/>
    <n v="84100"/>
  </r>
  <r>
    <s v="TXN04588"/>
    <x v="4133"/>
    <x v="2"/>
    <x v="3"/>
    <x v="4"/>
    <n v="9"/>
    <n v="70502"/>
    <n v="634518"/>
    <n v="538512"/>
    <n v="96006"/>
    <n v="4"/>
    <x v="3"/>
    <n v="95"/>
    <x v="3"/>
    <x v="7"/>
    <n v="0.15130540031961268"/>
    <x v="7"/>
    <n v="634518"/>
  </r>
  <r>
    <s v="TXN04589"/>
    <x v="4446"/>
    <x v="1"/>
    <x v="1"/>
    <x v="3"/>
    <n v="7"/>
    <n v="26821"/>
    <n v="187747"/>
    <n v="96778"/>
    <n v="90969"/>
    <n v="2"/>
    <x v="0"/>
    <n v="59"/>
    <x v="1"/>
    <x v="93"/>
    <n v="0.48452971285826141"/>
    <x v="7"/>
    <n v="187747"/>
  </r>
  <r>
    <s v="TXN04590"/>
    <x v="4447"/>
    <x v="1"/>
    <x v="0"/>
    <x v="5"/>
    <n v="1"/>
    <n v="74537"/>
    <n v="74537"/>
    <n v="33575"/>
    <n v="40962"/>
    <n v="5"/>
    <x v="3"/>
    <n v="95"/>
    <x v="0"/>
    <x v="222"/>
    <n v="0.54955257120624657"/>
    <x v="8"/>
    <n v="74537"/>
  </r>
  <r>
    <s v="TXN04591"/>
    <x v="4448"/>
    <x v="2"/>
    <x v="1"/>
    <x v="6"/>
    <n v="3"/>
    <n v="37916"/>
    <n v="113748"/>
    <n v="91582"/>
    <n v="22166"/>
    <n v="5"/>
    <x v="0"/>
    <n v="92"/>
    <x v="0"/>
    <x v="317"/>
    <n v="0.19486936034040159"/>
    <x v="15"/>
    <n v="113748"/>
  </r>
  <r>
    <s v="TXN04592"/>
    <x v="4449"/>
    <x v="1"/>
    <x v="2"/>
    <x v="5"/>
    <n v="10"/>
    <n v="46630"/>
    <n v="466300"/>
    <n v="222716"/>
    <n v="243584"/>
    <n v="1"/>
    <x v="2"/>
    <n v="99"/>
    <x v="2"/>
    <x v="462"/>
    <n v="0.52237615269140036"/>
    <x v="11"/>
    <n v="466300"/>
  </r>
  <r>
    <s v="TXN04593"/>
    <x v="4450"/>
    <x v="0"/>
    <x v="2"/>
    <x v="5"/>
    <n v="7"/>
    <n v="7984"/>
    <n v="55888"/>
    <n v="49112"/>
    <n v="6776"/>
    <n v="5"/>
    <x v="3"/>
    <n v="87"/>
    <x v="3"/>
    <x v="97"/>
    <n v="0.12124248496993988"/>
    <x v="5"/>
    <n v="55888"/>
  </r>
  <r>
    <s v="TXN04594"/>
    <x v="4451"/>
    <x v="3"/>
    <x v="2"/>
    <x v="6"/>
    <n v="9"/>
    <n v="53187"/>
    <n v="478683"/>
    <n v="227570"/>
    <n v="251113"/>
    <n v="3"/>
    <x v="0"/>
    <n v="84"/>
    <x v="1"/>
    <x v="428"/>
    <n v="0.52459143107233808"/>
    <x v="3"/>
    <n v="478683"/>
  </r>
  <r>
    <s v="TXN04595"/>
    <x v="4452"/>
    <x v="0"/>
    <x v="4"/>
    <x v="0"/>
    <n v="9"/>
    <n v="78524"/>
    <n v="706716"/>
    <n v="571226"/>
    <n v="135490"/>
    <n v="5"/>
    <x v="1"/>
    <n v="81"/>
    <x v="0"/>
    <x v="104"/>
    <n v="0.19171774800627125"/>
    <x v="6"/>
    <n v="706716"/>
  </r>
  <r>
    <s v="TXN04596"/>
    <x v="4453"/>
    <x v="4"/>
    <x v="3"/>
    <x v="3"/>
    <n v="4"/>
    <n v="51934"/>
    <n v="207736"/>
    <n v="143474"/>
    <n v="64262"/>
    <n v="1"/>
    <x v="3"/>
    <n v="90"/>
    <x v="1"/>
    <x v="215"/>
    <n v="0.30934455270150574"/>
    <x v="1"/>
    <n v="207736"/>
  </r>
  <r>
    <s v="TXN04597"/>
    <x v="4454"/>
    <x v="0"/>
    <x v="2"/>
    <x v="0"/>
    <n v="2"/>
    <n v="51945"/>
    <n v="103890"/>
    <n v="73013"/>
    <n v="30877"/>
    <n v="4"/>
    <x v="0"/>
    <n v="88"/>
    <x v="2"/>
    <x v="98"/>
    <n v="0.29720858600442773"/>
    <x v="12"/>
    <n v="103890"/>
  </r>
  <r>
    <s v="TXN04598"/>
    <x v="4455"/>
    <x v="3"/>
    <x v="2"/>
    <x v="6"/>
    <n v="9"/>
    <n v="79408"/>
    <n v="714672"/>
    <n v="389022"/>
    <n v="325650"/>
    <n v="3"/>
    <x v="3"/>
    <n v="61"/>
    <x v="0"/>
    <x v="409"/>
    <n v="0.45566357713748407"/>
    <x v="5"/>
    <n v="714672"/>
  </r>
  <r>
    <s v="TXN04599"/>
    <x v="1355"/>
    <x v="5"/>
    <x v="2"/>
    <x v="3"/>
    <n v="1"/>
    <n v="36664"/>
    <n v="36664"/>
    <n v="24288"/>
    <n v="12376"/>
    <n v="2"/>
    <x v="0"/>
    <n v="90"/>
    <x v="2"/>
    <x v="157"/>
    <n v="0.33755182195068734"/>
    <x v="11"/>
    <n v="36664"/>
  </r>
  <r>
    <s v="TXN04600"/>
    <x v="4456"/>
    <x v="3"/>
    <x v="0"/>
    <x v="0"/>
    <n v="5"/>
    <n v="18427"/>
    <n v="92135"/>
    <n v="80479"/>
    <n v="11656"/>
    <n v="3"/>
    <x v="0"/>
    <n v="78"/>
    <x v="1"/>
    <x v="58"/>
    <n v="0.12651001248168448"/>
    <x v="14"/>
    <n v="92135"/>
  </r>
  <r>
    <s v="TXN04601"/>
    <x v="4457"/>
    <x v="2"/>
    <x v="0"/>
    <x v="4"/>
    <n v="4"/>
    <n v="50704"/>
    <n v="202816"/>
    <n v="133639"/>
    <n v="69177"/>
    <n v="2"/>
    <x v="1"/>
    <n v="64"/>
    <x v="1"/>
    <x v="28"/>
    <n v="0.34108255758914485"/>
    <x v="11"/>
    <n v="202816"/>
  </r>
  <r>
    <s v="TXN04602"/>
    <x v="4458"/>
    <x v="5"/>
    <x v="5"/>
    <x v="2"/>
    <n v="10"/>
    <n v="45332"/>
    <n v="453320"/>
    <n v="188566"/>
    <n v="264754"/>
    <n v="5"/>
    <x v="3"/>
    <n v="70"/>
    <x v="1"/>
    <x v="500"/>
    <n v="0.58403335392217415"/>
    <x v="13"/>
    <n v="453320"/>
  </r>
  <r>
    <s v="TXN04603"/>
    <x v="1031"/>
    <x v="5"/>
    <x v="2"/>
    <x v="5"/>
    <n v="2"/>
    <n v="58304"/>
    <n v="116608"/>
    <n v="58374"/>
    <n v="58234"/>
    <n v="2"/>
    <x v="2"/>
    <n v="66"/>
    <x v="3"/>
    <x v="363"/>
    <n v="0.49939969813391877"/>
    <x v="8"/>
    <n v="116608"/>
  </r>
  <r>
    <s v="TXN04604"/>
    <x v="4459"/>
    <x v="1"/>
    <x v="2"/>
    <x v="0"/>
    <n v="4"/>
    <n v="14782"/>
    <n v="59128"/>
    <n v="45799"/>
    <n v="13329"/>
    <n v="2"/>
    <x v="2"/>
    <n v="95"/>
    <x v="3"/>
    <x v="122"/>
    <n v="0.22542619401975375"/>
    <x v="12"/>
    <n v="59128"/>
  </r>
  <r>
    <s v="TXN04605"/>
    <x v="4460"/>
    <x v="1"/>
    <x v="4"/>
    <x v="5"/>
    <n v="2"/>
    <n v="15847"/>
    <n v="31694"/>
    <n v="27626"/>
    <n v="4068"/>
    <n v="5"/>
    <x v="0"/>
    <n v="60"/>
    <x v="2"/>
    <x v="43"/>
    <n v="0.12835236953366569"/>
    <x v="6"/>
    <n v="31694"/>
  </r>
  <r>
    <s v="TXN04606"/>
    <x v="4461"/>
    <x v="2"/>
    <x v="2"/>
    <x v="4"/>
    <n v="2"/>
    <n v="31340"/>
    <n v="62680"/>
    <n v="29311"/>
    <n v="33369"/>
    <n v="1"/>
    <x v="0"/>
    <n v="88"/>
    <x v="0"/>
    <x v="54"/>
    <n v="0.53237077217613271"/>
    <x v="9"/>
    <n v="62680"/>
  </r>
  <r>
    <s v="TXN04607"/>
    <x v="4462"/>
    <x v="1"/>
    <x v="1"/>
    <x v="0"/>
    <n v="8"/>
    <n v="20057"/>
    <n v="160456"/>
    <n v="117296"/>
    <n v="43160"/>
    <n v="3"/>
    <x v="3"/>
    <n v="64"/>
    <x v="0"/>
    <x v="175"/>
    <n v="0.2689833973176447"/>
    <x v="12"/>
    <n v="160456"/>
  </r>
  <r>
    <s v="TXN04608"/>
    <x v="4463"/>
    <x v="5"/>
    <x v="2"/>
    <x v="6"/>
    <n v="8"/>
    <n v="15218"/>
    <n v="121744"/>
    <n v="83532"/>
    <n v="38212"/>
    <n v="4"/>
    <x v="0"/>
    <n v="52"/>
    <x v="1"/>
    <x v="235"/>
    <n v="0.31387173084505193"/>
    <x v="2"/>
    <n v="121744"/>
  </r>
  <r>
    <s v="TXN04609"/>
    <x v="4464"/>
    <x v="0"/>
    <x v="2"/>
    <x v="1"/>
    <n v="7"/>
    <n v="48937"/>
    <n v="342559"/>
    <n v="253916"/>
    <n v="88643"/>
    <n v="5"/>
    <x v="2"/>
    <n v="58"/>
    <x v="0"/>
    <x v="99"/>
    <n v="0.25876710289322424"/>
    <x v="8"/>
    <n v="342559"/>
  </r>
  <r>
    <s v="TXN04610"/>
    <x v="4465"/>
    <x v="4"/>
    <x v="1"/>
    <x v="5"/>
    <n v="9"/>
    <n v="27496"/>
    <n v="247464"/>
    <n v="133108"/>
    <n v="114356"/>
    <n v="1"/>
    <x v="0"/>
    <n v="71"/>
    <x v="0"/>
    <x v="374"/>
    <n v="0.46211166068599879"/>
    <x v="12"/>
    <n v="247464"/>
  </r>
  <r>
    <s v="TXN04611"/>
    <x v="4466"/>
    <x v="2"/>
    <x v="3"/>
    <x v="4"/>
    <n v="9"/>
    <n v="6553"/>
    <n v="58977"/>
    <n v="52487"/>
    <n v="6490"/>
    <n v="3"/>
    <x v="1"/>
    <n v="57"/>
    <x v="3"/>
    <x v="236"/>
    <n v="0.11004289807891211"/>
    <x v="1"/>
    <n v="58977"/>
  </r>
  <r>
    <s v="TXN04612"/>
    <x v="4467"/>
    <x v="4"/>
    <x v="0"/>
    <x v="5"/>
    <n v="1"/>
    <n v="23778"/>
    <n v="23778"/>
    <n v="20554"/>
    <n v="3224"/>
    <n v="1"/>
    <x v="2"/>
    <n v="97"/>
    <x v="2"/>
    <x v="138"/>
    <n v="0.13558751787366474"/>
    <x v="3"/>
    <n v="23778"/>
  </r>
  <r>
    <s v="TXN04613"/>
    <x v="4468"/>
    <x v="3"/>
    <x v="3"/>
    <x v="1"/>
    <n v="1"/>
    <n v="61318"/>
    <n v="61318"/>
    <n v="50365"/>
    <n v="10953"/>
    <n v="3"/>
    <x v="3"/>
    <n v="96"/>
    <x v="3"/>
    <x v="489"/>
    <n v="0.17862617828370136"/>
    <x v="2"/>
    <n v="61318"/>
  </r>
  <r>
    <s v="TXN04614"/>
    <x v="4469"/>
    <x v="0"/>
    <x v="3"/>
    <x v="2"/>
    <n v="10"/>
    <n v="59482"/>
    <n v="594820"/>
    <n v="456326"/>
    <n v="138494"/>
    <n v="2"/>
    <x v="0"/>
    <n v="72"/>
    <x v="2"/>
    <x v="390"/>
    <n v="0.23283346222386606"/>
    <x v="7"/>
    <n v="594820"/>
  </r>
  <r>
    <s v="TXN04615"/>
    <x v="4470"/>
    <x v="5"/>
    <x v="2"/>
    <x v="4"/>
    <n v="7"/>
    <n v="25230"/>
    <n v="176610"/>
    <n v="79653"/>
    <n v="96957"/>
    <n v="2"/>
    <x v="1"/>
    <n v="77"/>
    <x v="1"/>
    <x v="36"/>
    <n v="0.54898929845422118"/>
    <x v="11"/>
    <n v="176610"/>
  </r>
  <r>
    <s v="TXN04616"/>
    <x v="4471"/>
    <x v="0"/>
    <x v="4"/>
    <x v="5"/>
    <n v="10"/>
    <n v="3088"/>
    <n v="30880"/>
    <n v="17739"/>
    <n v="13141"/>
    <n v="2"/>
    <x v="1"/>
    <n v="76"/>
    <x v="3"/>
    <x v="127"/>
    <n v="0.42555051813471501"/>
    <x v="6"/>
    <n v="30880"/>
  </r>
  <r>
    <s v="TXN04617"/>
    <x v="4472"/>
    <x v="5"/>
    <x v="4"/>
    <x v="4"/>
    <n v="3"/>
    <n v="16271"/>
    <n v="48813"/>
    <n v="42460"/>
    <n v="6353"/>
    <n v="2"/>
    <x v="0"/>
    <n v="74"/>
    <x v="2"/>
    <x v="451"/>
    <n v="0.1301497551881671"/>
    <x v="12"/>
    <n v="48813"/>
  </r>
  <r>
    <s v="TXN04618"/>
    <x v="4473"/>
    <x v="4"/>
    <x v="2"/>
    <x v="3"/>
    <n v="6"/>
    <n v="56986"/>
    <n v="341916"/>
    <n v="148639"/>
    <n v="193277"/>
    <n v="3"/>
    <x v="2"/>
    <n v="53"/>
    <x v="3"/>
    <x v="124"/>
    <n v="0.56527626668538467"/>
    <x v="8"/>
    <n v="341916"/>
  </r>
  <r>
    <s v="TXN04619"/>
    <x v="4474"/>
    <x v="3"/>
    <x v="2"/>
    <x v="0"/>
    <n v="7"/>
    <n v="50037"/>
    <n v="350259"/>
    <n v="269004"/>
    <n v="81255"/>
    <n v="3"/>
    <x v="2"/>
    <n v="81"/>
    <x v="0"/>
    <x v="382"/>
    <n v="0.23198547360667393"/>
    <x v="4"/>
    <n v="350259"/>
  </r>
  <r>
    <s v="TXN04620"/>
    <x v="4475"/>
    <x v="3"/>
    <x v="4"/>
    <x v="2"/>
    <n v="4"/>
    <n v="11840"/>
    <n v="47360"/>
    <n v="30140"/>
    <n v="17220"/>
    <n v="5"/>
    <x v="3"/>
    <n v="78"/>
    <x v="2"/>
    <x v="56"/>
    <n v="0.36359797297297297"/>
    <x v="15"/>
    <n v="47360"/>
  </r>
  <r>
    <s v="TXN04621"/>
    <x v="4476"/>
    <x v="0"/>
    <x v="1"/>
    <x v="2"/>
    <n v="1"/>
    <n v="79993"/>
    <n v="79993"/>
    <n v="58049"/>
    <n v="21944"/>
    <n v="5"/>
    <x v="0"/>
    <n v="99"/>
    <x v="1"/>
    <x v="454"/>
    <n v="0.27432400335029317"/>
    <x v="13"/>
    <n v="79993"/>
  </r>
  <r>
    <s v="TXN04622"/>
    <x v="4477"/>
    <x v="2"/>
    <x v="3"/>
    <x v="4"/>
    <n v="2"/>
    <n v="14647"/>
    <n v="29294"/>
    <n v="15466"/>
    <n v="13828"/>
    <n v="1"/>
    <x v="3"/>
    <n v="79"/>
    <x v="1"/>
    <x v="163"/>
    <n v="0.47204205639380076"/>
    <x v="3"/>
    <n v="29294"/>
  </r>
  <r>
    <s v="TXN04623"/>
    <x v="4478"/>
    <x v="3"/>
    <x v="5"/>
    <x v="3"/>
    <n v="6"/>
    <n v="40517"/>
    <n v="243102"/>
    <n v="111677"/>
    <n v="131425"/>
    <n v="1"/>
    <x v="2"/>
    <n v="85"/>
    <x v="2"/>
    <x v="397"/>
    <n v="0.54061669587251437"/>
    <x v="10"/>
    <n v="243102"/>
  </r>
  <r>
    <s v="TXN04624"/>
    <x v="4479"/>
    <x v="2"/>
    <x v="4"/>
    <x v="2"/>
    <n v="10"/>
    <n v="77876"/>
    <n v="778760"/>
    <n v="665037"/>
    <n v="113723"/>
    <n v="4"/>
    <x v="0"/>
    <n v="79"/>
    <x v="0"/>
    <x v="342"/>
    <n v="0.14603086958754943"/>
    <x v="2"/>
    <n v="778760"/>
  </r>
  <r>
    <s v="TXN04625"/>
    <x v="4480"/>
    <x v="3"/>
    <x v="5"/>
    <x v="3"/>
    <n v="10"/>
    <n v="25029"/>
    <n v="250290"/>
    <n v="220965"/>
    <n v="29325"/>
    <n v="5"/>
    <x v="0"/>
    <n v="51"/>
    <x v="3"/>
    <x v="426"/>
    <n v="0.11716408965599905"/>
    <x v="9"/>
    <n v="250290"/>
  </r>
  <r>
    <s v="TXN04626"/>
    <x v="4481"/>
    <x v="3"/>
    <x v="4"/>
    <x v="6"/>
    <n v="9"/>
    <n v="22095"/>
    <n v="198855"/>
    <n v="146797"/>
    <n v="52058"/>
    <n v="3"/>
    <x v="2"/>
    <n v="64"/>
    <x v="2"/>
    <x v="64"/>
    <n v="0.26178874053958917"/>
    <x v="11"/>
    <n v="198855"/>
  </r>
  <r>
    <s v="TXN04627"/>
    <x v="4482"/>
    <x v="5"/>
    <x v="3"/>
    <x v="6"/>
    <n v="3"/>
    <n v="24900"/>
    <n v="74700"/>
    <n v="45019"/>
    <n v="29681"/>
    <n v="1"/>
    <x v="2"/>
    <n v="96"/>
    <x v="3"/>
    <x v="220"/>
    <n v="0.39733601070950469"/>
    <x v="15"/>
    <n v="74700"/>
  </r>
  <r>
    <s v="TXN04628"/>
    <x v="4483"/>
    <x v="5"/>
    <x v="1"/>
    <x v="6"/>
    <n v="1"/>
    <n v="48356"/>
    <n v="48356"/>
    <n v="35381"/>
    <n v="12975"/>
    <n v="3"/>
    <x v="0"/>
    <n v="76"/>
    <x v="1"/>
    <x v="117"/>
    <n v="0.26832244188932086"/>
    <x v="9"/>
    <n v="48356"/>
  </r>
  <r>
    <s v="TXN04629"/>
    <x v="4484"/>
    <x v="2"/>
    <x v="0"/>
    <x v="2"/>
    <n v="2"/>
    <n v="26965"/>
    <n v="53930"/>
    <n v="30681"/>
    <n v="23249"/>
    <n v="4"/>
    <x v="2"/>
    <n v="58"/>
    <x v="0"/>
    <x v="377"/>
    <n v="0.43109586501019842"/>
    <x v="1"/>
    <n v="53930"/>
  </r>
  <r>
    <s v="TXN04630"/>
    <x v="4485"/>
    <x v="0"/>
    <x v="1"/>
    <x v="3"/>
    <n v="9"/>
    <n v="78182"/>
    <n v="703638"/>
    <n v="611744"/>
    <n v="91894"/>
    <n v="3"/>
    <x v="2"/>
    <n v="68"/>
    <x v="1"/>
    <x v="422"/>
    <n v="0.13059840429311664"/>
    <x v="8"/>
    <n v="703638"/>
  </r>
  <r>
    <s v="TXN04631"/>
    <x v="4486"/>
    <x v="1"/>
    <x v="4"/>
    <x v="4"/>
    <n v="6"/>
    <n v="49869"/>
    <n v="299214"/>
    <n v="120600"/>
    <n v="178614"/>
    <n v="5"/>
    <x v="2"/>
    <n v="84"/>
    <x v="3"/>
    <x v="153"/>
    <n v="0.59694399326234737"/>
    <x v="4"/>
    <n v="299214"/>
  </r>
  <r>
    <s v="TXN04632"/>
    <x v="4487"/>
    <x v="5"/>
    <x v="0"/>
    <x v="4"/>
    <n v="6"/>
    <n v="70370"/>
    <n v="422220"/>
    <n v="207016"/>
    <n v="215204"/>
    <n v="3"/>
    <x v="1"/>
    <n v="71"/>
    <x v="3"/>
    <x v="27"/>
    <n v="0.50969636682298325"/>
    <x v="5"/>
    <n v="422220"/>
  </r>
  <r>
    <s v="TXN04633"/>
    <x v="4488"/>
    <x v="1"/>
    <x v="3"/>
    <x v="5"/>
    <n v="9"/>
    <n v="43866"/>
    <n v="394794"/>
    <n v="281520"/>
    <n v="113274"/>
    <n v="2"/>
    <x v="3"/>
    <n v="77"/>
    <x v="2"/>
    <x v="206"/>
    <n v="0.28691925409200747"/>
    <x v="0"/>
    <n v="394794"/>
  </r>
  <r>
    <s v="TXN04634"/>
    <x v="4489"/>
    <x v="0"/>
    <x v="3"/>
    <x v="6"/>
    <n v="1"/>
    <n v="50991"/>
    <n v="50991"/>
    <n v="29300"/>
    <n v="21691"/>
    <n v="4"/>
    <x v="0"/>
    <n v="56"/>
    <x v="2"/>
    <x v="180"/>
    <n v="0.42538879410091979"/>
    <x v="11"/>
    <n v="50991"/>
  </r>
  <r>
    <s v="TXN04635"/>
    <x v="4490"/>
    <x v="3"/>
    <x v="2"/>
    <x v="2"/>
    <n v="6"/>
    <n v="18009"/>
    <n v="108054"/>
    <n v="88975"/>
    <n v="19079"/>
    <n v="2"/>
    <x v="1"/>
    <n v="98"/>
    <x v="1"/>
    <x v="84"/>
    <n v="0.17656912284598442"/>
    <x v="0"/>
    <n v="108054"/>
  </r>
  <r>
    <s v="TXN04636"/>
    <x v="4491"/>
    <x v="2"/>
    <x v="2"/>
    <x v="3"/>
    <n v="5"/>
    <n v="25575"/>
    <n v="127875"/>
    <n v="106045"/>
    <n v="21830"/>
    <n v="1"/>
    <x v="1"/>
    <n v="72"/>
    <x v="3"/>
    <x v="40"/>
    <n v="0.17071358748778104"/>
    <x v="6"/>
    <n v="127875"/>
  </r>
  <r>
    <s v="TXN04637"/>
    <x v="4492"/>
    <x v="0"/>
    <x v="2"/>
    <x v="0"/>
    <n v="9"/>
    <n v="14738"/>
    <n v="132642"/>
    <n v="108786"/>
    <n v="23856"/>
    <n v="3"/>
    <x v="1"/>
    <n v="99"/>
    <x v="1"/>
    <x v="24"/>
    <n v="0.17985253539602841"/>
    <x v="7"/>
    <n v="132642"/>
  </r>
  <r>
    <s v="TXN04638"/>
    <x v="4493"/>
    <x v="3"/>
    <x v="5"/>
    <x v="1"/>
    <n v="1"/>
    <n v="40769"/>
    <n v="40769"/>
    <n v="32222"/>
    <n v="8547"/>
    <n v="4"/>
    <x v="3"/>
    <n v="75"/>
    <x v="3"/>
    <x v="138"/>
    <n v="0.20964458289386545"/>
    <x v="3"/>
    <n v="40769"/>
  </r>
  <r>
    <s v="TXN04639"/>
    <x v="4494"/>
    <x v="1"/>
    <x v="2"/>
    <x v="3"/>
    <n v="4"/>
    <n v="8319"/>
    <n v="33276"/>
    <n v="19700"/>
    <n v="13576"/>
    <n v="4"/>
    <x v="1"/>
    <n v="72"/>
    <x v="0"/>
    <x v="234"/>
    <n v="0.4079817285731458"/>
    <x v="2"/>
    <n v="33276"/>
  </r>
  <r>
    <s v="TXN04640"/>
    <x v="4495"/>
    <x v="4"/>
    <x v="4"/>
    <x v="5"/>
    <n v="5"/>
    <n v="2374"/>
    <n v="11870"/>
    <n v="10562"/>
    <n v="1308"/>
    <n v="3"/>
    <x v="3"/>
    <n v="60"/>
    <x v="1"/>
    <x v="284"/>
    <n v="0.11019376579612468"/>
    <x v="14"/>
    <n v="11870"/>
  </r>
  <r>
    <s v="TXN04641"/>
    <x v="4496"/>
    <x v="3"/>
    <x v="5"/>
    <x v="5"/>
    <n v="7"/>
    <n v="14336"/>
    <n v="100352"/>
    <n v="52133"/>
    <n v="48219"/>
    <n v="3"/>
    <x v="2"/>
    <n v="72"/>
    <x v="0"/>
    <x v="113"/>
    <n v="0.48049864477040816"/>
    <x v="0"/>
    <n v="100352"/>
  </r>
  <r>
    <s v="TXN04642"/>
    <x v="4497"/>
    <x v="3"/>
    <x v="0"/>
    <x v="0"/>
    <n v="9"/>
    <n v="36995"/>
    <n v="332955"/>
    <n v="143354"/>
    <n v="189601"/>
    <n v="2"/>
    <x v="1"/>
    <n v="71"/>
    <x v="0"/>
    <x v="251"/>
    <n v="0.5694493249838567"/>
    <x v="10"/>
    <n v="332955"/>
  </r>
  <r>
    <s v="TXN04643"/>
    <x v="4498"/>
    <x v="3"/>
    <x v="4"/>
    <x v="0"/>
    <n v="8"/>
    <n v="48618"/>
    <n v="388944"/>
    <n v="282574"/>
    <n v="106370"/>
    <n v="3"/>
    <x v="3"/>
    <n v="76"/>
    <x v="2"/>
    <x v="484"/>
    <n v="0.27348410053889505"/>
    <x v="1"/>
    <n v="388944"/>
  </r>
  <r>
    <s v="TXN04644"/>
    <x v="4499"/>
    <x v="1"/>
    <x v="3"/>
    <x v="0"/>
    <n v="6"/>
    <n v="47633"/>
    <n v="285798"/>
    <n v="123657"/>
    <n v="162141"/>
    <n v="5"/>
    <x v="3"/>
    <n v="95"/>
    <x v="3"/>
    <x v="448"/>
    <n v="0.56732727310897912"/>
    <x v="10"/>
    <n v="285798"/>
  </r>
  <r>
    <s v="TXN04645"/>
    <x v="3619"/>
    <x v="5"/>
    <x v="4"/>
    <x v="3"/>
    <n v="5"/>
    <n v="14938"/>
    <n v="74690"/>
    <n v="61467"/>
    <n v="13223"/>
    <n v="3"/>
    <x v="0"/>
    <n v="96"/>
    <x v="3"/>
    <x v="198"/>
    <n v="0.17703842549203375"/>
    <x v="2"/>
    <n v="74690"/>
  </r>
  <r>
    <s v="TXN04646"/>
    <x v="4500"/>
    <x v="4"/>
    <x v="1"/>
    <x v="3"/>
    <n v="7"/>
    <n v="20018"/>
    <n v="140126"/>
    <n v="86728"/>
    <n v="53398"/>
    <n v="3"/>
    <x v="2"/>
    <n v="51"/>
    <x v="1"/>
    <x v="200"/>
    <n v="0.3810713215249133"/>
    <x v="5"/>
    <n v="140126"/>
  </r>
  <r>
    <s v="TXN04647"/>
    <x v="4501"/>
    <x v="3"/>
    <x v="3"/>
    <x v="6"/>
    <n v="1"/>
    <n v="49046"/>
    <n v="49046"/>
    <n v="24461"/>
    <n v="24585"/>
    <n v="5"/>
    <x v="2"/>
    <n v="82"/>
    <x v="2"/>
    <x v="475"/>
    <n v="0.5012641193981161"/>
    <x v="14"/>
    <n v="49046"/>
  </r>
  <r>
    <s v="TXN04648"/>
    <x v="4502"/>
    <x v="2"/>
    <x v="3"/>
    <x v="4"/>
    <n v="2"/>
    <n v="39076"/>
    <n v="78152"/>
    <n v="44135"/>
    <n v="34017"/>
    <n v="5"/>
    <x v="3"/>
    <n v="51"/>
    <x v="0"/>
    <x v="29"/>
    <n v="0.43526717166547241"/>
    <x v="14"/>
    <n v="78152"/>
  </r>
  <r>
    <s v="TXN04649"/>
    <x v="4503"/>
    <x v="4"/>
    <x v="4"/>
    <x v="2"/>
    <n v="4"/>
    <n v="52406"/>
    <n v="209624"/>
    <n v="131846"/>
    <n v="77778"/>
    <n v="3"/>
    <x v="2"/>
    <n v="77"/>
    <x v="2"/>
    <x v="69"/>
    <n v="0.3710357592642064"/>
    <x v="9"/>
    <n v="209624"/>
  </r>
  <r>
    <s v="TXN04650"/>
    <x v="4504"/>
    <x v="2"/>
    <x v="1"/>
    <x v="5"/>
    <n v="2"/>
    <n v="20413"/>
    <n v="40826"/>
    <n v="29082"/>
    <n v="11744"/>
    <n v="1"/>
    <x v="3"/>
    <n v="95"/>
    <x v="0"/>
    <x v="303"/>
    <n v="0.2876598246215647"/>
    <x v="14"/>
    <n v="40826"/>
  </r>
  <r>
    <s v="TXN04651"/>
    <x v="4505"/>
    <x v="2"/>
    <x v="4"/>
    <x v="3"/>
    <n v="6"/>
    <n v="44160"/>
    <n v="264960"/>
    <n v="226326"/>
    <n v="38634"/>
    <n v="3"/>
    <x v="2"/>
    <n v="75"/>
    <x v="0"/>
    <x v="474"/>
    <n v="0.14581068840579711"/>
    <x v="3"/>
    <n v="264960"/>
  </r>
  <r>
    <s v="TXN04652"/>
    <x v="4506"/>
    <x v="3"/>
    <x v="3"/>
    <x v="1"/>
    <n v="8"/>
    <n v="50781"/>
    <n v="406248"/>
    <n v="248105"/>
    <n v="158143"/>
    <n v="3"/>
    <x v="0"/>
    <n v="69"/>
    <x v="3"/>
    <x v="467"/>
    <n v="0.38927699336365962"/>
    <x v="5"/>
    <n v="406248"/>
  </r>
  <r>
    <s v="TXN04653"/>
    <x v="635"/>
    <x v="0"/>
    <x v="5"/>
    <x v="5"/>
    <n v="8"/>
    <n v="40847"/>
    <n v="326776"/>
    <n v="223061"/>
    <n v="103715"/>
    <n v="5"/>
    <x v="2"/>
    <n v="97"/>
    <x v="1"/>
    <x v="200"/>
    <n v="0.31738866991455922"/>
    <x v="5"/>
    <n v="326776"/>
  </r>
  <r>
    <s v="TXN04654"/>
    <x v="4507"/>
    <x v="3"/>
    <x v="3"/>
    <x v="3"/>
    <n v="3"/>
    <n v="57926"/>
    <n v="173778"/>
    <n v="98252"/>
    <n v="75526"/>
    <n v="4"/>
    <x v="3"/>
    <n v="71"/>
    <x v="1"/>
    <x v="173"/>
    <n v="0.43461197619951891"/>
    <x v="5"/>
    <n v="173778"/>
  </r>
  <r>
    <s v="TXN04655"/>
    <x v="4508"/>
    <x v="0"/>
    <x v="4"/>
    <x v="0"/>
    <n v="3"/>
    <n v="8522"/>
    <n v="25566"/>
    <n v="13939"/>
    <n v="11627"/>
    <n v="2"/>
    <x v="1"/>
    <n v="71"/>
    <x v="1"/>
    <x v="45"/>
    <n v="0.45478369709770788"/>
    <x v="8"/>
    <n v="25566"/>
  </r>
  <r>
    <s v="TXN04656"/>
    <x v="4509"/>
    <x v="4"/>
    <x v="0"/>
    <x v="5"/>
    <n v="5"/>
    <n v="57394"/>
    <n v="286970"/>
    <n v="170335"/>
    <n v="116635"/>
    <n v="2"/>
    <x v="0"/>
    <n v="87"/>
    <x v="1"/>
    <x v="269"/>
    <n v="0.40643621284454823"/>
    <x v="13"/>
    <n v="286970"/>
  </r>
  <r>
    <s v="TXN04657"/>
    <x v="4510"/>
    <x v="2"/>
    <x v="2"/>
    <x v="4"/>
    <n v="10"/>
    <n v="18010"/>
    <n v="180100"/>
    <n v="95033"/>
    <n v="85067"/>
    <n v="1"/>
    <x v="2"/>
    <n v="71"/>
    <x v="3"/>
    <x v="278"/>
    <n v="0.47233203775680177"/>
    <x v="9"/>
    <n v="180100"/>
  </r>
  <r>
    <s v="TXN04658"/>
    <x v="4511"/>
    <x v="5"/>
    <x v="5"/>
    <x v="3"/>
    <n v="8"/>
    <n v="42603"/>
    <n v="340824"/>
    <n v="282815"/>
    <n v="58009"/>
    <n v="5"/>
    <x v="1"/>
    <n v="51"/>
    <x v="0"/>
    <x v="144"/>
    <n v="0.1702022158063986"/>
    <x v="5"/>
    <n v="340824"/>
  </r>
  <r>
    <s v="TXN04659"/>
    <x v="4512"/>
    <x v="5"/>
    <x v="2"/>
    <x v="5"/>
    <n v="7"/>
    <n v="57926"/>
    <n v="405482"/>
    <n v="240568"/>
    <n v="164914"/>
    <n v="2"/>
    <x v="0"/>
    <n v="95"/>
    <x v="1"/>
    <x v="359"/>
    <n v="0.40671102539693499"/>
    <x v="13"/>
    <n v="405482"/>
  </r>
  <r>
    <s v="TXN04660"/>
    <x v="4513"/>
    <x v="1"/>
    <x v="3"/>
    <x v="2"/>
    <n v="9"/>
    <n v="34514"/>
    <n v="310626"/>
    <n v="185136"/>
    <n v="125490"/>
    <n v="2"/>
    <x v="2"/>
    <n v="71"/>
    <x v="3"/>
    <x v="35"/>
    <n v="0.40399065113673677"/>
    <x v="7"/>
    <n v="310626"/>
  </r>
  <r>
    <s v="TXN04661"/>
    <x v="4514"/>
    <x v="3"/>
    <x v="5"/>
    <x v="4"/>
    <n v="1"/>
    <n v="45303"/>
    <n v="45303"/>
    <n v="26887"/>
    <n v="18416"/>
    <n v="3"/>
    <x v="0"/>
    <n v="53"/>
    <x v="2"/>
    <x v="371"/>
    <n v="0.40650729532260554"/>
    <x v="4"/>
    <n v="45303"/>
  </r>
  <r>
    <s v="TXN04662"/>
    <x v="4515"/>
    <x v="5"/>
    <x v="2"/>
    <x v="0"/>
    <n v="10"/>
    <n v="38529"/>
    <n v="385290"/>
    <n v="339269"/>
    <n v="46021"/>
    <n v="1"/>
    <x v="0"/>
    <n v="90"/>
    <x v="3"/>
    <x v="427"/>
    <n v="0.11944509330634068"/>
    <x v="13"/>
    <n v="385290"/>
  </r>
  <r>
    <s v="TXN04663"/>
    <x v="4516"/>
    <x v="1"/>
    <x v="5"/>
    <x v="1"/>
    <n v="5"/>
    <n v="28992"/>
    <n v="144960"/>
    <n v="69023"/>
    <n v="75937"/>
    <n v="1"/>
    <x v="0"/>
    <n v="63"/>
    <x v="1"/>
    <x v="253"/>
    <n v="0.52384795805739515"/>
    <x v="7"/>
    <n v="144960"/>
  </r>
  <r>
    <s v="TXN04664"/>
    <x v="4517"/>
    <x v="3"/>
    <x v="2"/>
    <x v="3"/>
    <n v="5"/>
    <n v="54265"/>
    <n v="271325"/>
    <n v="221564"/>
    <n v="49761"/>
    <n v="3"/>
    <x v="0"/>
    <n v="100"/>
    <x v="1"/>
    <x v="452"/>
    <n v="0.18339998157191559"/>
    <x v="3"/>
    <n v="271325"/>
  </r>
  <r>
    <s v="TXN04665"/>
    <x v="4518"/>
    <x v="2"/>
    <x v="2"/>
    <x v="1"/>
    <n v="7"/>
    <n v="42741"/>
    <n v="299187"/>
    <n v="245060"/>
    <n v="54127"/>
    <n v="4"/>
    <x v="2"/>
    <n v="76"/>
    <x v="1"/>
    <x v="362"/>
    <n v="0.18091360921430411"/>
    <x v="14"/>
    <n v="299187"/>
  </r>
  <r>
    <s v="TXN04666"/>
    <x v="4519"/>
    <x v="2"/>
    <x v="5"/>
    <x v="0"/>
    <n v="3"/>
    <n v="48432"/>
    <n v="145296"/>
    <n v="90914"/>
    <n v="54382"/>
    <n v="3"/>
    <x v="1"/>
    <n v="74"/>
    <x v="1"/>
    <x v="36"/>
    <n v="0.37428421979958154"/>
    <x v="11"/>
    <n v="145296"/>
  </r>
  <r>
    <s v="TXN04667"/>
    <x v="4520"/>
    <x v="4"/>
    <x v="2"/>
    <x v="0"/>
    <n v="5"/>
    <n v="45883"/>
    <n v="229415"/>
    <n v="140044"/>
    <n v="89371"/>
    <n v="2"/>
    <x v="0"/>
    <n v="63"/>
    <x v="3"/>
    <x v="45"/>
    <n v="0.38956040363533334"/>
    <x v="8"/>
    <n v="229415"/>
  </r>
  <r>
    <s v="TXN04668"/>
    <x v="4521"/>
    <x v="5"/>
    <x v="5"/>
    <x v="5"/>
    <n v="10"/>
    <n v="41615"/>
    <n v="416150"/>
    <n v="240537"/>
    <n v="175613"/>
    <n v="4"/>
    <x v="0"/>
    <n v="57"/>
    <x v="3"/>
    <x v="356"/>
    <n v="0.42199447314670191"/>
    <x v="16"/>
    <n v="416150"/>
  </r>
  <r>
    <s v="TXN04669"/>
    <x v="4522"/>
    <x v="2"/>
    <x v="0"/>
    <x v="5"/>
    <n v="9"/>
    <n v="18699"/>
    <n v="168291"/>
    <n v="150771"/>
    <n v="17520"/>
    <n v="3"/>
    <x v="1"/>
    <n v="98"/>
    <x v="3"/>
    <x v="421"/>
    <n v="0.10410538887997575"/>
    <x v="12"/>
    <n v="168291"/>
  </r>
  <r>
    <s v="TXN04670"/>
    <x v="4523"/>
    <x v="3"/>
    <x v="4"/>
    <x v="6"/>
    <n v="4"/>
    <n v="28118"/>
    <n v="112472"/>
    <n v="51668"/>
    <n v="60804"/>
    <n v="3"/>
    <x v="3"/>
    <n v="86"/>
    <x v="1"/>
    <x v="357"/>
    <n v="0.54061455295540228"/>
    <x v="3"/>
    <n v="112472"/>
  </r>
  <r>
    <s v="TXN04671"/>
    <x v="4524"/>
    <x v="2"/>
    <x v="4"/>
    <x v="6"/>
    <n v="5"/>
    <n v="32125"/>
    <n v="160625"/>
    <n v="136881"/>
    <n v="23744"/>
    <n v="2"/>
    <x v="3"/>
    <n v="97"/>
    <x v="0"/>
    <x v="162"/>
    <n v="0.1478225680933852"/>
    <x v="14"/>
    <n v="160625"/>
  </r>
  <r>
    <s v="TXN04672"/>
    <x v="4525"/>
    <x v="1"/>
    <x v="5"/>
    <x v="6"/>
    <n v="10"/>
    <n v="69813"/>
    <n v="698130"/>
    <n v="511914"/>
    <n v="186216"/>
    <n v="4"/>
    <x v="2"/>
    <n v="96"/>
    <x v="1"/>
    <x v="437"/>
    <n v="0.26673542176958448"/>
    <x v="4"/>
    <n v="698130"/>
  </r>
  <r>
    <s v="TXN04673"/>
    <x v="2438"/>
    <x v="4"/>
    <x v="2"/>
    <x v="6"/>
    <n v="1"/>
    <n v="4709"/>
    <n v="4709"/>
    <n v="3453"/>
    <n v="1256"/>
    <n v="2"/>
    <x v="2"/>
    <n v="69"/>
    <x v="1"/>
    <x v="96"/>
    <n v="0.26672329581652154"/>
    <x v="0"/>
    <n v="4709"/>
  </r>
  <r>
    <s v="TXN04674"/>
    <x v="4526"/>
    <x v="3"/>
    <x v="0"/>
    <x v="5"/>
    <n v="6"/>
    <n v="5604"/>
    <n v="33624"/>
    <n v="20724"/>
    <n v="12900"/>
    <n v="2"/>
    <x v="0"/>
    <n v="79"/>
    <x v="0"/>
    <x v="410"/>
    <n v="0.38365453247680226"/>
    <x v="16"/>
    <n v="33624"/>
  </r>
  <r>
    <s v="TXN04675"/>
    <x v="4527"/>
    <x v="0"/>
    <x v="0"/>
    <x v="3"/>
    <n v="2"/>
    <n v="71512"/>
    <n v="143024"/>
    <n v="100515"/>
    <n v="42509"/>
    <n v="4"/>
    <x v="3"/>
    <n v="72"/>
    <x v="2"/>
    <x v="116"/>
    <n v="0.29721585188499833"/>
    <x v="7"/>
    <n v="143024"/>
  </r>
  <r>
    <s v="TXN04676"/>
    <x v="589"/>
    <x v="2"/>
    <x v="5"/>
    <x v="6"/>
    <n v="3"/>
    <n v="66707"/>
    <n v="200121"/>
    <n v="103821"/>
    <n v="96300"/>
    <n v="3"/>
    <x v="1"/>
    <n v="89"/>
    <x v="3"/>
    <x v="358"/>
    <n v="0.48120886863447615"/>
    <x v="13"/>
    <n v="200121"/>
  </r>
  <r>
    <s v="TXN04677"/>
    <x v="4528"/>
    <x v="1"/>
    <x v="1"/>
    <x v="1"/>
    <n v="8"/>
    <n v="54325"/>
    <n v="434600"/>
    <n v="368172"/>
    <n v="66428"/>
    <n v="4"/>
    <x v="3"/>
    <n v="88"/>
    <x v="3"/>
    <x v="225"/>
    <n v="0.15284859641049239"/>
    <x v="3"/>
    <n v="434600"/>
  </r>
  <r>
    <s v="TXN04678"/>
    <x v="4529"/>
    <x v="5"/>
    <x v="0"/>
    <x v="0"/>
    <n v="1"/>
    <n v="48654"/>
    <n v="48654"/>
    <n v="33493"/>
    <n v="15161"/>
    <n v="4"/>
    <x v="3"/>
    <n v="75"/>
    <x v="2"/>
    <x v="233"/>
    <n v="0.3116085008426851"/>
    <x v="5"/>
    <n v="48654"/>
  </r>
  <r>
    <s v="TXN04679"/>
    <x v="4530"/>
    <x v="2"/>
    <x v="2"/>
    <x v="1"/>
    <n v="7"/>
    <n v="28989"/>
    <n v="202923"/>
    <n v="117192"/>
    <n v="85731"/>
    <n v="1"/>
    <x v="0"/>
    <n v="96"/>
    <x v="2"/>
    <x v="474"/>
    <n v="0.42248044824884318"/>
    <x v="3"/>
    <n v="202923"/>
  </r>
  <r>
    <s v="TXN04680"/>
    <x v="4531"/>
    <x v="4"/>
    <x v="4"/>
    <x v="2"/>
    <n v="1"/>
    <n v="55348"/>
    <n v="55348"/>
    <n v="41802"/>
    <n v="13546"/>
    <n v="3"/>
    <x v="1"/>
    <n v="73"/>
    <x v="2"/>
    <x v="88"/>
    <n v="0.24474235744742356"/>
    <x v="6"/>
    <n v="55348"/>
  </r>
  <r>
    <s v="TXN04681"/>
    <x v="4532"/>
    <x v="1"/>
    <x v="4"/>
    <x v="0"/>
    <n v="3"/>
    <n v="38973"/>
    <n v="116919"/>
    <n v="62608"/>
    <n v="54311"/>
    <n v="4"/>
    <x v="2"/>
    <n v="85"/>
    <x v="2"/>
    <x v="78"/>
    <n v="0.46451817069937307"/>
    <x v="15"/>
    <n v="116919"/>
  </r>
  <r>
    <s v="TXN04682"/>
    <x v="4533"/>
    <x v="1"/>
    <x v="0"/>
    <x v="5"/>
    <n v="8"/>
    <n v="78556"/>
    <n v="628448"/>
    <n v="313146"/>
    <n v="315302"/>
    <n v="2"/>
    <x v="0"/>
    <n v="62"/>
    <x v="3"/>
    <x v="127"/>
    <n v="0.50171533682977754"/>
    <x v="6"/>
    <n v="628448"/>
  </r>
  <r>
    <s v="TXN04683"/>
    <x v="4534"/>
    <x v="2"/>
    <x v="3"/>
    <x v="3"/>
    <n v="9"/>
    <n v="39555"/>
    <n v="355995"/>
    <n v="224440"/>
    <n v="131555"/>
    <n v="1"/>
    <x v="0"/>
    <n v="100"/>
    <x v="0"/>
    <x v="495"/>
    <n v="0.36954170704644729"/>
    <x v="9"/>
    <n v="355995"/>
  </r>
  <r>
    <s v="TXN04684"/>
    <x v="4535"/>
    <x v="5"/>
    <x v="1"/>
    <x v="3"/>
    <n v="9"/>
    <n v="68341"/>
    <n v="615069"/>
    <n v="431262"/>
    <n v="183807"/>
    <n v="2"/>
    <x v="1"/>
    <n v="78"/>
    <x v="2"/>
    <x v="366"/>
    <n v="0.29883964238158645"/>
    <x v="11"/>
    <n v="615069"/>
  </r>
  <r>
    <s v="TXN04685"/>
    <x v="4536"/>
    <x v="3"/>
    <x v="5"/>
    <x v="1"/>
    <n v="7"/>
    <n v="41468"/>
    <n v="290276"/>
    <n v="173471"/>
    <n v="116805"/>
    <n v="4"/>
    <x v="0"/>
    <n v="52"/>
    <x v="2"/>
    <x v="2"/>
    <n v="0.40239289503782605"/>
    <x v="2"/>
    <n v="290276"/>
  </r>
  <r>
    <s v="TXN04686"/>
    <x v="4537"/>
    <x v="0"/>
    <x v="2"/>
    <x v="4"/>
    <n v="7"/>
    <n v="70080"/>
    <n v="490560"/>
    <n v="391671"/>
    <n v="98889"/>
    <n v="1"/>
    <x v="1"/>
    <n v="79"/>
    <x v="1"/>
    <x v="427"/>
    <n v="0.20158390410958904"/>
    <x v="13"/>
    <n v="490560"/>
  </r>
  <r>
    <s v="TXN04687"/>
    <x v="4538"/>
    <x v="3"/>
    <x v="1"/>
    <x v="2"/>
    <n v="8"/>
    <n v="2995"/>
    <n v="23960"/>
    <n v="12949"/>
    <n v="11011"/>
    <n v="4"/>
    <x v="2"/>
    <n v="67"/>
    <x v="2"/>
    <x v="226"/>
    <n v="0.45955759599332219"/>
    <x v="0"/>
    <n v="23960"/>
  </r>
  <r>
    <s v="TXN04688"/>
    <x v="4539"/>
    <x v="4"/>
    <x v="5"/>
    <x v="0"/>
    <n v="9"/>
    <n v="53449"/>
    <n v="481041"/>
    <n v="213825"/>
    <n v="267216"/>
    <n v="1"/>
    <x v="3"/>
    <n v="55"/>
    <x v="0"/>
    <x v="341"/>
    <n v="0.55549526963398133"/>
    <x v="6"/>
    <n v="481041"/>
  </r>
  <r>
    <s v="TXN04689"/>
    <x v="4540"/>
    <x v="5"/>
    <x v="2"/>
    <x v="4"/>
    <n v="4"/>
    <n v="56239"/>
    <n v="224956"/>
    <n v="202032"/>
    <n v="22924"/>
    <n v="3"/>
    <x v="2"/>
    <n v="73"/>
    <x v="1"/>
    <x v="203"/>
    <n v="0.10190437241060474"/>
    <x v="14"/>
    <n v="224956"/>
  </r>
  <r>
    <s v="TXN04690"/>
    <x v="4541"/>
    <x v="4"/>
    <x v="3"/>
    <x v="3"/>
    <n v="3"/>
    <n v="43167"/>
    <n v="129501"/>
    <n v="68385"/>
    <n v="61116"/>
    <n v="3"/>
    <x v="1"/>
    <n v="78"/>
    <x v="0"/>
    <x v="392"/>
    <n v="0.47193457965575558"/>
    <x v="1"/>
    <n v="129501"/>
  </r>
  <r>
    <s v="TXN04691"/>
    <x v="4542"/>
    <x v="1"/>
    <x v="5"/>
    <x v="5"/>
    <n v="8"/>
    <n v="42176"/>
    <n v="337408"/>
    <n v="267224"/>
    <n v="70184"/>
    <n v="5"/>
    <x v="3"/>
    <n v="98"/>
    <x v="1"/>
    <x v="489"/>
    <n v="0.20800929438543247"/>
    <x v="2"/>
    <n v="337408"/>
  </r>
  <r>
    <s v="TXN04692"/>
    <x v="4543"/>
    <x v="0"/>
    <x v="3"/>
    <x v="0"/>
    <n v="4"/>
    <n v="13801"/>
    <n v="55204"/>
    <n v="45762"/>
    <n v="9442"/>
    <n v="3"/>
    <x v="3"/>
    <n v="56"/>
    <x v="2"/>
    <x v="295"/>
    <n v="0.17103833055575682"/>
    <x v="5"/>
    <n v="55204"/>
  </r>
  <r>
    <s v="TXN04693"/>
    <x v="4544"/>
    <x v="1"/>
    <x v="5"/>
    <x v="0"/>
    <n v="5"/>
    <n v="4335"/>
    <n v="21675"/>
    <n v="18483"/>
    <n v="3192"/>
    <n v="2"/>
    <x v="3"/>
    <n v="64"/>
    <x v="2"/>
    <x v="273"/>
    <n v="0.14726643598615918"/>
    <x v="4"/>
    <n v="21675"/>
  </r>
  <r>
    <s v="TXN04694"/>
    <x v="4545"/>
    <x v="0"/>
    <x v="1"/>
    <x v="3"/>
    <n v="9"/>
    <n v="73938"/>
    <n v="665442"/>
    <n v="594692"/>
    <n v="70750"/>
    <n v="3"/>
    <x v="0"/>
    <n v="53"/>
    <x v="3"/>
    <x v="298"/>
    <n v="0.10632031041022358"/>
    <x v="5"/>
    <n v="665442"/>
  </r>
  <r>
    <s v="TXN04695"/>
    <x v="4546"/>
    <x v="2"/>
    <x v="0"/>
    <x v="3"/>
    <n v="3"/>
    <n v="8594"/>
    <n v="25782"/>
    <n v="17111"/>
    <n v="8671"/>
    <n v="1"/>
    <x v="3"/>
    <n v="88"/>
    <x v="1"/>
    <x v="311"/>
    <n v="0.336319913117679"/>
    <x v="9"/>
    <n v="25782"/>
  </r>
  <r>
    <s v="TXN04696"/>
    <x v="4547"/>
    <x v="0"/>
    <x v="5"/>
    <x v="1"/>
    <n v="7"/>
    <n v="23237"/>
    <n v="162659"/>
    <n v="76246"/>
    <n v="86413"/>
    <n v="2"/>
    <x v="0"/>
    <n v="62"/>
    <x v="1"/>
    <x v="270"/>
    <n v="0.53125249755623727"/>
    <x v="2"/>
    <n v="162659"/>
  </r>
  <r>
    <s v="TXN04697"/>
    <x v="4548"/>
    <x v="1"/>
    <x v="5"/>
    <x v="3"/>
    <n v="5"/>
    <n v="24333"/>
    <n v="121665"/>
    <n v="102616"/>
    <n v="19049"/>
    <n v="3"/>
    <x v="0"/>
    <n v="77"/>
    <x v="1"/>
    <x v="199"/>
    <n v="0.15656926807216537"/>
    <x v="15"/>
    <n v="121665"/>
  </r>
  <r>
    <s v="TXN04698"/>
    <x v="4549"/>
    <x v="0"/>
    <x v="4"/>
    <x v="2"/>
    <n v="9"/>
    <n v="30211"/>
    <n v="271899"/>
    <n v="238790"/>
    <n v="33109"/>
    <n v="1"/>
    <x v="3"/>
    <n v="85"/>
    <x v="0"/>
    <x v="255"/>
    <n v="0.12176948057918566"/>
    <x v="0"/>
    <n v="271899"/>
  </r>
  <r>
    <s v="TXN04699"/>
    <x v="4550"/>
    <x v="0"/>
    <x v="2"/>
    <x v="3"/>
    <n v="2"/>
    <n v="59377"/>
    <n v="118754"/>
    <n v="54502"/>
    <n v="64252"/>
    <n v="1"/>
    <x v="0"/>
    <n v="54"/>
    <x v="2"/>
    <x v="235"/>
    <n v="0.54105124880004041"/>
    <x v="2"/>
    <n v="118754"/>
  </r>
  <r>
    <s v="TXN04700"/>
    <x v="4551"/>
    <x v="2"/>
    <x v="3"/>
    <x v="5"/>
    <n v="1"/>
    <n v="34149"/>
    <n v="34149"/>
    <n v="22641"/>
    <n v="11508"/>
    <n v="2"/>
    <x v="3"/>
    <n v="87"/>
    <x v="1"/>
    <x v="236"/>
    <n v="0.33699376262848107"/>
    <x v="1"/>
    <n v="34149"/>
  </r>
  <r>
    <s v="TXN04701"/>
    <x v="4552"/>
    <x v="0"/>
    <x v="3"/>
    <x v="3"/>
    <n v="3"/>
    <n v="10393"/>
    <n v="31179"/>
    <n v="12832"/>
    <n v="18347"/>
    <n v="1"/>
    <x v="0"/>
    <n v="83"/>
    <x v="3"/>
    <x v="47"/>
    <n v="0.58844093781070594"/>
    <x v="13"/>
    <n v="31179"/>
  </r>
  <r>
    <s v="TXN04702"/>
    <x v="4553"/>
    <x v="1"/>
    <x v="0"/>
    <x v="2"/>
    <n v="4"/>
    <n v="1809"/>
    <n v="7236"/>
    <n v="4554"/>
    <n v="2682"/>
    <n v="5"/>
    <x v="1"/>
    <n v="61"/>
    <x v="1"/>
    <x v="496"/>
    <n v="0.37064676616915421"/>
    <x v="9"/>
    <n v="7236"/>
  </r>
  <r>
    <s v="TXN04703"/>
    <x v="4554"/>
    <x v="5"/>
    <x v="2"/>
    <x v="2"/>
    <n v="6"/>
    <n v="69722"/>
    <n v="418332"/>
    <n v="292141"/>
    <n v="126191"/>
    <n v="1"/>
    <x v="2"/>
    <n v="51"/>
    <x v="3"/>
    <x v="382"/>
    <n v="0.30165275427172678"/>
    <x v="4"/>
    <n v="418332"/>
  </r>
  <r>
    <s v="TXN04704"/>
    <x v="4555"/>
    <x v="3"/>
    <x v="3"/>
    <x v="0"/>
    <n v="10"/>
    <n v="54908"/>
    <n v="549080"/>
    <n v="255009"/>
    <n v="294071"/>
    <n v="5"/>
    <x v="2"/>
    <n v="99"/>
    <x v="2"/>
    <x v="351"/>
    <n v="0.53557040868361627"/>
    <x v="8"/>
    <n v="549080"/>
  </r>
  <r>
    <s v="TXN04705"/>
    <x v="4556"/>
    <x v="0"/>
    <x v="5"/>
    <x v="3"/>
    <n v="5"/>
    <n v="38963"/>
    <n v="194815"/>
    <n v="161618"/>
    <n v="33197"/>
    <n v="3"/>
    <x v="1"/>
    <n v="94"/>
    <x v="2"/>
    <x v="109"/>
    <n v="0.17040268973128353"/>
    <x v="9"/>
    <n v="194815"/>
  </r>
  <r>
    <s v="TXN04706"/>
    <x v="4557"/>
    <x v="1"/>
    <x v="4"/>
    <x v="5"/>
    <n v="3"/>
    <n v="16189"/>
    <n v="48567"/>
    <n v="39749"/>
    <n v="8818"/>
    <n v="2"/>
    <x v="3"/>
    <n v="81"/>
    <x v="1"/>
    <x v="222"/>
    <n v="0.18156361315296396"/>
    <x v="8"/>
    <n v="48567"/>
  </r>
  <r>
    <s v="TXN04707"/>
    <x v="4558"/>
    <x v="1"/>
    <x v="1"/>
    <x v="1"/>
    <n v="5"/>
    <n v="72750"/>
    <n v="363750"/>
    <n v="243108"/>
    <n v="120642"/>
    <n v="4"/>
    <x v="2"/>
    <n v="62"/>
    <x v="1"/>
    <x v="180"/>
    <n v="0.33166185567010309"/>
    <x v="11"/>
    <n v="363750"/>
  </r>
  <r>
    <s v="TXN04708"/>
    <x v="4559"/>
    <x v="2"/>
    <x v="2"/>
    <x v="3"/>
    <n v="4"/>
    <n v="15979"/>
    <n v="63916"/>
    <n v="33568"/>
    <n v="30348"/>
    <n v="4"/>
    <x v="2"/>
    <n v="75"/>
    <x v="0"/>
    <x v="269"/>
    <n v="0.47481068902935103"/>
    <x v="13"/>
    <n v="63916"/>
  </r>
  <r>
    <s v="TXN04709"/>
    <x v="4560"/>
    <x v="4"/>
    <x v="4"/>
    <x v="1"/>
    <n v="9"/>
    <n v="28438"/>
    <n v="255942"/>
    <n v="119354"/>
    <n v="136588"/>
    <n v="4"/>
    <x v="3"/>
    <n v="56"/>
    <x v="0"/>
    <x v="335"/>
    <n v="0.53366778410733684"/>
    <x v="13"/>
    <n v="255942"/>
  </r>
  <r>
    <s v="TXN04710"/>
    <x v="4561"/>
    <x v="2"/>
    <x v="4"/>
    <x v="0"/>
    <n v="8"/>
    <n v="17370"/>
    <n v="138960"/>
    <n v="108546"/>
    <n v="30414"/>
    <n v="3"/>
    <x v="0"/>
    <n v="70"/>
    <x v="3"/>
    <x v="278"/>
    <n v="0.21886873920552677"/>
    <x v="9"/>
    <n v="138960"/>
  </r>
  <r>
    <s v="TXN04711"/>
    <x v="4562"/>
    <x v="2"/>
    <x v="2"/>
    <x v="4"/>
    <n v="4"/>
    <n v="28785"/>
    <n v="115140"/>
    <n v="78378"/>
    <n v="36762"/>
    <n v="2"/>
    <x v="3"/>
    <n v="61"/>
    <x v="2"/>
    <x v="56"/>
    <n v="0.31928087545596667"/>
    <x v="15"/>
    <n v="115140"/>
  </r>
  <r>
    <s v="TXN04712"/>
    <x v="4563"/>
    <x v="1"/>
    <x v="4"/>
    <x v="0"/>
    <n v="8"/>
    <n v="55141"/>
    <n v="441128"/>
    <n v="327207"/>
    <n v="113921"/>
    <n v="1"/>
    <x v="1"/>
    <n v="69"/>
    <x v="2"/>
    <x v="334"/>
    <n v="0.25824930632378812"/>
    <x v="11"/>
    <n v="441128"/>
  </r>
  <r>
    <s v="TXN04713"/>
    <x v="4564"/>
    <x v="5"/>
    <x v="0"/>
    <x v="6"/>
    <n v="10"/>
    <n v="25421"/>
    <n v="254210"/>
    <n v="177212"/>
    <n v="76998"/>
    <n v="3"/>
    <x v="0"/>
    <n v="82"/>
    <x v="2"/>
    <x v="434"/>
    <n v="0.30289131033397587"/>
    <x v="7"/>
    <n v="254210"/>
  </r>
  <r>
    <s v="TXN04714"/>
    <x v="4565"/>
    <x v="0"/>
    <x v="4"/>
    <x v="1"/>
    <n v="5"/>
    <n v="34766"/>
    <n v="173830"/>
    <n v="115002"/>
    <n v="58828"/>
    <n v="2"/>
    <x v="1"/>
    <n v="74"/>
    <x v="3"/>
    <x v="158"/>
    <n v="0.33842259678996722"/>
    <x v="6"/>
    <n v="173830"/>
  </r>
  <r>
    <s v="TXN04715"/>
    <x v="4566"/>
    <x v="4"/>
    <x v="1"/>
    <x v="4"/>
    <n v="9"/>
    <n v="34654"/>
    <n v="311886"/>
    <n v="159988"/>
    <n v="151898"/>
    <n v="2"/>
    <x v="2"/>
    <n v="92"/>
    <x v="0"/>
    <x v="226"/>
    <n v="0.48703051756090365"/>
    <x v="0"/>
    <n v="311886"/>
  </r>
  <r>
    <s v="TXN04716"/>
    <x v="4567"/>
    <x v="0"/>
    <x v="0"/>
    <x v="6"/>
    <n v="1"/>
    <n v="11586"/>
    <n v="11586"/>
    <n v="9973"/>
    <n v="1613"/>
    <n v="3"/>
    <x v="1"/>
    <n v="68"/>
    <x v="2"/>
    <x v="135"/>
    <n v="0.13921974797168998"/>
    <x v="0"/>
    <n v="11586"/>
  </r>
  <r>
    <s v="TXN04717"/>
    <x v="4568"/>
    <x v="3"/>
    <x v="5"/>
    <x v="4"/>
    <n v="9"/>
    <n v="10289"/>
    <n v="92601"/>
    <n v="68793"/>
    <n v="23808"/>
    <n v="4"/>
    <x v="1"/>
    <n v="66"/>
    <x v="0"/>
    <x v="62"/>
    <n v="0.25710305504260211"/>
    <x v="0"/>
    <n v="92601"/>
  </r>
  <r>
    <s v="TXN04718"/>
    <x v="4569"/>
    <x v="2"/>
    <x v="2"/>
    <x v="1"/>
    <n v="7"/>
    <n v="58203"/>
    <n v="407421"/>
    <n v="258017"/>
    <n v="149404"/>
    <n v="1"/>
    <x v="2"/>
    <n v="78"/>
    <x v="1"/>
    <x v="143"/>
    <n v="0.36670667442277155"/>
    <x v="11"/>
    <n v="407421"/>
  </r>
  <r>
    <s v="TXN04719"/>
    <x v="3649"/>
    <x v="0"/>
    <x v="0"/>
    <x v="1"/>
    <n v="9"/>
    <n v="48564"/>
    <n v="437076"/>
    <n v="240458"/>
    <n v="196618"/>
    <n v="4"/>
    <x v="0"/>
    <n v="60"/>
    <x v="1"/>
    <x v="269"/>
    <n v="0.44984853892686855"/>
    <x v="13"/>
    <n v="437076"/>
  </r>
  <r>
    <s v="TXN04720"/>
    <x v="4570"/>
    <x v="1"/>
    <x v="1"/>
    <x v="2"/>
    <n v="7"/>
    <n v="77393"/>
    <n v="541751"/>
    <n v="393058"/>
    <n v="148693"/>
    <n v="2"/>
    <x v="1"/>
    <n v="74"/>
    <x v="2"/>
    <x v="257"/>
    <n v="0.27446742137993285"/>
    <x v="6"/>
    <n v="541751"/>
  </r>
  <r>
    <s v="TXN04721"/>
    <x v="4571"/>
    <x v="4"/>
    <x v="4"/>
    <x v="2"/>
    <n v="4"/>
    <n v="39753"/>
    <n v="159012"/>
    <n v="125095"/>
    <n v="33917"/>
    <n v="3"/>
    <x v="3"/>
    <n v="79"/>
    <x v="2"/>
    <x v="340"/>
    <n v="0.21329836741881117"/>
    <x v="1"/>
    <n v="159012"/>
  </r>
  <r>
    <s v="TXN04722"/>
    <x v="4572"/>
    <x v="2"/>
    <x v="1"/>
    <x v="6"/>
    <n v="3"/>
    <n v="7504"/>
    <n v="22512"/>
    <n v="9096"/>
    <n v="13416"/>
    <n v="4"/>
    <x v="0"/>
    <n v="79"/>
    <x v="3"/>
    <x v="322"/>
    <n v="0.59594882729211085"/>
    <x v="0"/>
    <n v="22512"/>
  </r>
  <r>
    <s v="TXN04723"/>
    <x v="4573"/>
    <x v="0"/>
    <x v="3"/>
    <x v="2"/>
    <n v="6"/>
    <n v="72162"/>
    <n v="432972"/>
    <n v="264636"/>
    <n v="168336"/>
    <n v="4"/>
    <x v="3"/>
    <n v="75"/>
    <x v="3"/>
    <x v="71"/>
    <n v="0.38879188492558409"/>
    <x v="14"/>
    <n v="432972"/>
  </r>
  <r>
    <s v="TXN04724"/>
    <x v="4574"/>
    <x v="2"/>
    <x v="2"/>
    <x v="4"/>
    <n v="10"/>
    <n v="5956"/>
    <n v="59560"/>
    <n v="50129"/>
    <n v="9431"/>
    <n v="1"/>
    <x v="0"/>
    <n v="83"/>
    <x v="1"/>
    <x v="103"/>
    <n v="0.15834452652787107"/>
    <x v="15"/>
    <n v="59560"/>
  </r>
  <r>
    <s v="TXN04725"/>
    <x v="4575"/>
    <x v="3"/>
    <x v="3"/>
    <x v="3"/>
    <n v="5"/>
    <n v="3341"/>
    <n v="16705"/>
    <n v="8859"/>
    <n v="7846"/>
    <n v="2"/>
    <x v="2"/>
    <n v="100"/>
    <x v="2"/>
    <x v="293"/>
    <n v="0.46967973660580664"/>
    <x v="16"/>
    <n v="16705"/>
  </r>
  <r>
    <s v="TXN04726"/>
    <x v="4576"/>
    <x v="3"/>
    <x v="5"/>
    <x v="6"/>
    <n v="4"/>
    <n v="74838"/>
    <n v="299352"/>
    <n v="166415"/>
    <n v="132937"/>
    <n v="5"/>
    <x v="0"/>
    <n v="97"/>
    <x v="2"/>
    <x v="364"/>
    <n v="0.4440825516448863"/>
    <x v="0"/>
    <n v="299352"/>
  </r>
  <r>
    <s v="TXN04727"/>
    <x v="4577"/>
    <x v="1"/>
    <x v="3"/>
    <x v="6"/>
    <n v="2"/>
    <n v="7179"/>
    <n v="14358"/>
    <n v="7981"/>
    <n v="6377"/>
    <n v="5"/>
    <x v="0"/>
    <n v="67"/>
    <x v="0"/>
    <x v="136"/>
    <n v="0.44414263825045269"/>
    <x v="9"/>
    <n v="14358"/>
  </r>
  <r>
    <s v="TXN04728"/>
    <x v="4578"/>
    <x v="2"/>
    <x v="4"/>
    <x v="3"/>
    <n v="10"/>
    <n v="64039"/>
    <n v="640390"/>
    <n v="546035"/>
    <n v="94355"/>
    <n v="4"/>
    <x v="3"/>
    <n v="51"/>
    <x v="3"/>
    <x v="483"/>
    <n v="0.14733990224706819"/>
    <x v="12"/>
    <n v="640390"/>
  </r>
  <r>
    <s v="TXN04729"/>
    <x v="4579"/>
    <x v="3"/>
    <x v="3"/>
    <x v="1"/>
    <n v="9"/>
    <n v="55599"/>
    <n v="500391"/>
    <n v="370056"/>
    <n v="130335"/>
    <n v="5"/>
    <x v="2"/>
    <n v="64"/>
    <x v="0"/>
    <x v="356"/>
    <n v="0.26046631534140302"/>
    <x v="16"/>
    <n v="500391"/>
  </r>
  <r>
    <s v="TXN04730"/>
    <x v="4580"/>
    <x v="2"/>
    <x v="2"/>
    <x v="0"/>
    <n v="2"/>
    <n v="9827"/>
    <n v="19654"/>
    <n v="11937"/>
    <n v="7717"/>
    <n v="4"/>
    <x v="3"/>
    <n v="59"/>
    <x v="2"/>
    <x v="350"/>
    <n v="0.3926427190393813"/>
    <x v="6"/>
    <n v="19654"/>
  </r>
  <r>
    <s v="TXN04731"/>
    <x v="4581"/>
    <x v="4"/>
    <x v="3"/>
    <x v="5"/>
    <n v="9"/>
    <n v="58786"/>
    <n v="529074"/>
    <n v="247251"/>
    <n v="281823"/>
    <n v="3"/>
    <x v="1"/>
    <n v="87"/>
    <x v="2"/>
    <x v="447"/>
    <n v="0.53267217818301404"/>
    <x v="4"/>
    <n v="529074"/>
  </r>
  <r>
    <s v="TXN04732"/>
    <x v="4582"/>
    <x v="3"/>
    <x v="1"/>
    <x v="2"/>
    <n v="3"/>
    <n v="78666"/>
    <n v="235998"/>
    <n v="154352"/>
    <n v="81646"/>
    <n v="5"/>
    <x v="2"/>
    <n v="52"/>
    <x v="0"/>
    <x v="297"/>
    <n v="0.34596055898778805"/>
    <x v="13"/>
    <n v="235998"/>
  </r>
  <r>
    <s v="TXN04733"/>
    <x v="4583"/>
    <x v="1"/>
    <x v="0"/>
    <x v="0"/>
    <n v="3"/>
    <n v="68307"/>
    <n v="204921"/>
    <n v="171481"/>
    <n v="33440"/>
    <n v="5"/>
    <x v="0"/>
    <n v="61"/>
    <x v="1"/>
    <x v="476"/>
    <n v="0.16318483708355902"/>
    <x v="5"/>
    <n v="204921"/>
  </r>
  <r>
    <s v="TXN04734"/>
    <x v="4584"/>
    <x v="1"/>
    <x v="3"/>
    <x v="5"/>
    <n v="7"/>
    <n v="18537"/>
    <n v="129759"/>
    <n v="94494"/>
    <n v="35265"/>
    <n v="3"/>
    <x v="0"/>
    <n v="61"/>
    <x v="3"/>
    <x v="258"/>
    <n v="0.27177305620419395"/>
    <x v="10"/>
    <n v="129759"/>
  </r>
  <r>
    <s v="TXN04735"/>
    <x v="4585"/>
    <x v="3"/>
    <x v="3"/>
    <x v="6"/>
    <n v="2"/>
    <n v="25885"/>
    <n v="51770"/>
    <n v="24039"/>
    <n v="27731"/>
    <n v="3"/>
    <x v="2"/>
    <n v="69"/>
    <x v="1"/>
    <x v="12"/>
    <n v="0.53565771682441565"/>
    <x v="10"/>
    <n v="51770"/>
  </r>
  <r>
    <s v="TXN04736"/>
    <x v="4586"/>
    <x v="5"/>
    <x v="2"/>
    <x v="1"/>
    <n v="4"/>
    <n v="3704"/>
    <n v="14816"/>
    <n v="6089"/>
    <n v="8727"/>
    <n v="4"/>
    <x v="1"/>
    <n v="77"/>
    <x v="1"/>
    <x v="254"/>
    <n v="0.5890253779697624"/>
    <x v="15"/>
    <n v="14816"/>
  </r>
  <r>
    <s v="TXN04737"/>
    <x v="4587"/>
    <x v="1"/>
    <x v="3"/>
    <x v="1"/>
    <n v="3"/>
    <n v="71785"/>
    <n v="215355"/>
    <n v="149302"/>
    <n v="66053"/>
    <n v="2"/>
    <x v="2"/>
    <n v="50"/>
    <x v="2"/>
    <x v="31"/>
    <n v="0.30671681641940052"/>
    <x v="6"/>
    <n v="215355"/>
  </r>
  <r>
    <s v="TXN04738"/>
    <x v="4588"/>
    <x v="5"/>
    <x v="3"/>
    <x v="5"/>
    <n v="5"/>
    <n v="20814"/>
    <n v="104070"/>
    <n v="67549"/>
    <n v="36521"/>
    <n v="4"/>
    <x v="1"/>
    <n v="97"/>
    <x v="2"/>
    <x v="175"/>
    <n v="0.35092726049774192"/>
    <x v="12"/>
    <n v="104070"/>
  </r>
  <r>
    <s v="TXN04739"/>
    <x v="802"/>
    <x v="0"/>
    <x v="4"/>
    <x v="4"/>
    <n v="10"/>
    <n v="71010"/>
    <n v="710100"/>
    <n v="405770"/>
    <n v="304330"/>
    <n v="1"/>
    <x v="2"/>
    <n v="80"/>
    <x v="3"/>
    <x v="188"/>
    <n v="0.42857344036051259"/>
    <x v="3"/>
    <n v="710100"/>
  </r>
  <r>
    <s v="TXN04740"/>
    <x v="4589"/>
    <x v="4"/>
    <x v="3"/>
    <x v="0"/>
    <n v="10"/>
    <n v="37815"/>
    <n v="378150"/>
    <n v="170716"/>
    <n v="207434"/>
    <n v="3"/>
    <x v="0"/>
    <n v="77"/>
    <x v="1"/>
    <x v="294"/>
    <n v="0.54854951738728019"/>
    <x v="7"/>
    <n v="378150"/>
  </r>
  <r>
    <s v="TXN04741"/>
    <x v="4590"/>
    <x v="2"/>
    <x v="5"/>
    <x v="0"/>
    <n v="8"/>
    <n v="785"/>
    <n v="6280"/>
    <n v="3936"/>
    <n v="2344"/>
    <n v="4"/>
    <x v="3"/>
    <n v="59"/>
    <x v="2"/>
    <x v="9"/>
    <n v="0.37324840764331207"/>
    <x v="9"/>
    <n v="6280"/>
  </r>
  <r>
    <s v="TXN04742"/>
    <x v="4591"/>
    <x v="1"/>
    <x v="2"/>
    <x v="1"/>
    <n v="5"/>
    <n v="574"/>
    <n v="2870"/>
    <n v="1492"/>
    <n v="1378"/>
    <n v="2"/>
    <x v="3"/>
    <n v="54"/>
    <x v="1"/>
    <x v="56"/>
    <n v="0.48013937282229963"/>
    <x v="15"/>
    <n v="2870"/>
  </r>
  <r>
    <s v="TXN04743"/>
    <x v="4592"/>
    <x v="1"/>
    <x v="2"/>
    <x v="4"/>
    <n v="6"/>
    <n v="2488"/>
    <n v="14928"/>
    <n v="9135"/>
    <n v="5793"/>
    <n v="3"/>
    <x v="0"/>
    <n v="75"/>
    <x v="1"/>
    <x v="104"/>
    <n v="0.38806270096463025"/>
    <x v="6"/>
    <n v="14928"/>
  </r>
  <r>
    <s v="TXN04744"/>
    <x v="4593"/>
    <x v="2"/>
    <x v="4"/>
    <x v="5"/>
    <n v="6"/>
    <n v="60664"/>
    <n v="363984"/>
    <n v="262127"/>
    <n v="101857"/>
    <n v="1"/>
    <x v="2"/>
    <n v="68"/>
    <x v="1"/>
    <x v="12"/>
    <n v="0.27983922370214076"/>
    <x v="10"/>
    <n v="363984"/>
  </r>
  <r>
    <s v="TXN04745"/>
    <x v="4594"/>
    <x v="0"/>
    <x v="5"/>
    <x v="5"/>
    <n v="1"/>
    <n v="30421"/>
    <n v="30421"/>
    <n v="12308"/>
    <n v="18113"/>
    <n v="5"/>
    <x v="0"/>
    <n v="77"/>
    <x v="3"/>
    <x v="189"/>
    <n v="0.59541106472502547"/>
    <x v="11"/>
    <n v="30421"/>
  </r>
  <r>
    <s v="TXN04746"/>
    <x v="4595"/>
    <x v="4"/>
    <x v="5"/>
    <x v="1"/>
    <n v="10"/>
    <n v="49099"/>
    <n v="490990"/>
    <n v="301532"/>
    <n v="189458"/>
    <n v="5"/>
    <x v="3"/>
    <n v="80"/>
    <x v="2"/>
    <x v="85"/>
    <n v="0.3858693659748671"/>
    <x v="0"/>
    <n v="490990"/>
  </r>
  <r>
    <s v="TXN04747"/>
    <x v="4596"/>
    <x v="0"/>
    <x v="2"/>
    <x v="5"/>
    <n v="1"/>
    <n v="45778"/>
    <n v="45778"/>
    <n v="24065"/>
    <n v="21713"/>
    <n v="1"/>
    <x v="1"/>
    <n v="91"/>
    <x v="3"/>
    <x v="493"/>
    <n v="0.47431080431648392"/>
    <x v="15"/>
    <n v="45778"/>
  </r>
  <r>
    <s v="TXN04748"/>
    <x v="4597"/>
    <x v="1"/>
    <x v="1"/>
    <x v="1"/>
    <n v="10"/>
    <n v="13224"/>
    <n v="132240"/>
    <n v="104560"/>
    <n v="27680"/>
    <n v="3"/>
    <x v="2"/>
    <n v="65"/>
    <x v="1"/>
    <x v="196"/>
    <n v="0.20931639443436176"/>
    <x v="3"/>
    <n v="132240"/>
  </r>
  <r>
    <s v="TXN04749"/>
    <x v="4598"/>
    <x v="3"/>
    <x v="4"/>
    <x v="4"/>
    <n v="1"/>
    <n v="8210"/>
    <n v="8210"/>
    <n v="6145"/>
    <n v="2065"/>
    <n v="3"/>
    <x v="3"/>
    <n v="90"/>
    <x v="2"/>
    <x v="0"/>
    <n v="0.25152253349573689"/>
    <x v="0"/>
    <n v="8210"/>
  </r>
  <r>
    <s v="TXN04750"/>
    <x v="4599"/>
    <x v="2"/>
    <x v="1"/>
    <x v="5"/>
    <n v="10"/>
    <n v="49422"/>
    <n v="494220"/>
    <n v="303130"/>
    <n v="191090"/>
    <n v="4"/>
    <x v="0"/>
    <n v="74"/>
    <x v="3"/>
    <x v="277"/>
    <n v="0.38664967018736596"/>
    <x v="5"/>
    <n v="494220"/>
  </r>
  <r>
    <s v="TXN04751"/>
    <x v="4600"/>
    <x v="3"/>
    <x v="3"/>
    <x v="4"/>
    <n v="9"/>
    <n v="38877"/>
    <n v="349893"/>
    <n v="217905"/>
    <n v="131988"/>
    <n v="2"/>
    <x v="0"/>
    <n v="54"/>
    <x v="1"/>
    <x v="489"/>
    <n v="0.37722389416192953"/>
    <x v="2"/>
    <n v="349893"/>
  </r>
  <r>
    <s v="TXN04752"/>
    <x v="4601"/>
    <x v="1"/>
    <x v="5"/>
    <x v="6"/>
    <n v="4"/>
    <n v="17650"/>
    <n v="70600"/>
    <n v="36613"/>
    <n v="33987"/>
    <n v="5"/>
    <x v="0"/>
    <n v="55"/>
    <x v="2"/>
    <x v="71"/>
    <n v="0.48140226628895183"/>
    <x v="14"/>
    <n v="70600"/>
  </r>
  <r>
    <s v="TXN04753"/>
    <x v="4602"/>
    <x v="1"/>
    <x v="0"/>
    <x v="3"/>
    <n v="3"/>
    <n v="8632"/>
    <n v="25896"/>
    <n v="15680"/>
    <n v="10216"/>
    <n v="3"/>
    <x v="0"/>
    <n v="68"/>
    <x v="2"/>
    <x v="390"/>
    <n v="0.39450108124806921"/>
    <x v="7"/>
    <n v="25896"/>
  </r>
  <r>
    <s v="TXN04754"/>
    <x v="4603"/>
    <x v="1"/>
    <x v="5"/>
    <x v="3"/>
    <n v="7"/>
    <n v="24371"/>
    <n v="170597"/>
    <n v="137706"/>
    <n v="32891"/>
    <n v="5"/>
    <x v="1"/>
    <n v="66"/>
    <x v="3"/>
    <x v="321"/>
    <n v="0.19279940444439234"/>
    <x v="8"/>
    <n v="170597"/>
  </r>
  <r>
    <s v="TXN04755"/>
    <x v="4604"/>
    <x v="0"/>
    <x v="5"/>
    <x v="5"/>
    <n v="1"/>
    <n v="37324"/>
    <n v="37324"/>
    <n v="16911"/>
    <n v="20413"/>
    <n v="5"/>
    <x v="2"/>
    <n v="62"/>
    <x v="1"/>
    <x v="288"/>
    <n v="0.54691351409280886"/>
    <x v="13"/>
    <n v="37324"/>
  </r>
  <r>
    <s v="TXN04756"/>
    <x v="4605"/>
    <x v="3"/>
    <x v="3"/>
    <x v="3"/>
    <n v="7"/>
    <n v="63367"/>
    <n v="443569"/>
    <n v="347986"/>
    <n v="95583"/>
    <n v="5"/>
    <x v="2"/>
    <n v="75"/>
    <x v="3"/>
    <x v="198"/>
    <n v="0.21548620395023096"/>
    <x v="2"/>
    <n v="443569"/>
  </r>
  <r>
    <s v="TXN04757"/>
    <x v="4606"/>
    <x v="3"/>
    <x v="1"/>
    <x v="5"/>
    <n v="4"/>
    <n v="17764"/>
    <n v="71056"/>
    <n v="50831"/>
    <n v="20225"/>
    <n v="3"/>
    <x v="3"/>
    <n v="96"/>
    <x v="3"/>
    <x v="208"/>
    <n v="0.28463465435712676"/>
    <x v="15"/>
    <n v="71056"/>
  </r>
  <r>
    <s v="TXN04758"/>
    <x v="4607"/>
    <x v="1"/>
    <x v="5"/>
    <x v="2"/>
    <n v="5"/>
    <n v="42003"/>
    <n v="210015"/>
    <n v="114138"/>
    <n v="95877"/>
    <n v="2"/>
    <x v="0"/>
    <n v="73"/>
    <x v="3"/>
    <x v="467"/>
    <n v="0.45652453396185988"/>
    <x v="5"/>
    <n v="210015"/>
  </r>
  <r>
    <s v="TXN04759"/>
    <x v="4608"/>
    <x v="0"/>
    <x v="4"/>
    <x v="3"/>
    <n v="1"/>
    <n v="77857"/>
    <n v="77857"/>
    <n v="44795"/>
    <n v="33062"/>
    <n v="1"/>
    <x v="3"/>
    <n v="97"/>
    <x v="0"/>
    <x v="329"/>
    <n v="0.42465032045930362"/>
    <x v="2"/>
    <n v="77857"/>
  </r>
  <r>
    <s v="TXN04760"/>
    <x v="4609"/>
    <x v="0"/>
    <x v="1"/>
    <x v="5"/>
    <n v="9"/>
    <n v="14231"/>
    <n v="128079"/>
    <n v="90838"/>
    <n v="37241"/>
    <n v="1"/>
    <x v="0"/>
    <n v="85"/>
    <x v="0"/>
    <x v="335"/>
    <n v="0.29076585544859035"/>
    <x v="13"/>
    <n v="128079"/>
  </r>
  <r>
    <s v="TXN04761"/>
    <x v="4610"/>
    <x v="0"/>
    <x v="2"/>
    <x v="0"/>
    <n v="7"/>
    <n v="19774"/>
    <n v="138418"/>
    <n v="109741"/>
    <n v="28677"/>
    <n v="3"/>
    <x v="1"/>
    <n v="92"/>
    <x v="2"/>
    <x v="401"/>
    <n v="0.20717681226430087"/>
    <x v="2"/>
    <n v="138418"/>
  </r>
  <r>
    <s v="TXN04762"/>
    <x v="4611"/>
    <x v="4"/>
    <x v="2"/>
    <x v="5"/>
    <n v="10"/>
    <n v="28338"/>
    <n v="283380"/>
    <n v="209780"/>
    <n v="73600"/>
    <n v="5"/>
    <x v="1"/>
    <n v="66"/>
    <x v="0"/>
    <x v="328"/>
    <n v="0.2597219281530101"/>
    <x v="13"/>
    <n v="283380"/>
  </r>
  <r>
    <s v="TXN04763"/>
    <x v="4612"/>
    <x v="3"/>
    <x v="3"/>
    <x v="4"/>
    <n v="7"/>
    <n v="57625"/>
    <n v="403375"/>
    <n v="263473"/>
    <n v="139902"/>
    <n v="4"/>
    <x v="3"/>
    <n v="78"/>
    <x v="1"/>
    <x v="315"/>
    <n v="0.34682863340563991"/>
    <x v="5"/>
    <n v="403375"/>
  </r>
  <r>
    <s v="TXN04764"/>
    <x v="4613"/>
    <x v="2"/>
    <x v="0"/>
    <x v="4"/>
    <n v="1"/>
    <n v="54847"/>
    <n v="54847"/>
    <n v="26825"/>
    <n v="28022"/>
    <n v="2"/>
    <x v="2"/>
    <n v="57"/>
    <x v="1"/>
    <x v="159"/>
    <n v="0.51091217386548038"/>
    <x v="11"/>
    <n v="54847"/>
  </r>
  <r>
    <s v="TXN04765"/>
    <x v="4614"/>
    <x v="5"/>
    <x v="0"/>
    <x v="3"/>
    <n v="4"/>
    <n v="41857"/>
    <n v="167428"/>
    <n v="74337"/>
    <n v="93091"/>
    <n v="4"/>
    <x v="3"/>
    <n v="97"/>
    <x v="2"/>
    <x v="395"/>
    <n v="0.55600616384356261"/>
    <x v="9"/>
    <n v="167428"/>
  </r>
  <r>
    <s v="TXN04766"/>
    <x v="4615"/>
    <x v="4"/>
    <x v="1"/>
    <x v="6"/>
    <n v="4"/>
    <n v="58366"/>
    <n v="233464"/>
    <n v="109566"/>
    <n v="123898"/>
    <n v="3"/>
    <x v="2"/>
    <n v="70"/>
    <x v="2"/>
    <x v="338"/>
    <n v="0.53069423979714214"/>
    <x v="3"/>
    <n v="233464"/>
  </r>
  <r>
    <s v="TXN04767"/>
    <x v="4616"/>
    <x v="5"/>
    <x v="0"/>
    <x v="4"/>
    <n v="6"/>
    <n v="38745"/>
    <n v="232470"/>
    <n v="135359"/>
    <n v="97111"/>
    <n v="3"/>
    <x v="1"/>
    <n v="68"/>
    <x v="0"/>
    <x v="398"/>
    <n v="0.41773562180066243"/>
    <x v="5"/>
    <n v="232470"/>
  </r>
  <r>
    <s v="TXN04768"/>
    <x v="4617"/>
    <x v="1"/>
    <x v="0"/>
    <x v="3"/>
    <n v="7"/>
    <n v="23068"/>
    <n v="161476"/>
    <n v="121412"/>
    <n v="40064"/>
    <n v="3"/>
    <x v="0"/>
    <n v="53"/>
    <x v="2"/>
    <x v="476"/>
    <n v="0.2481111744160123"/>
    <x v="5"/>
    <n v="161476"/>
  </r>
  <r>
    <s v="TXN04769"/>
    <x v="485"/>
    <x v="3"/>
    <x v="5"/>
    <x v="2"/>
    <n v="3"/>
    <n v="39155"/>
    <n v="117465"/>
    <n v="101573"/>
    <n v="15892"/>
    <n v="1"/>
    <x v="0"/>
    <n v="67"/>
    <x v="3"/>
    <x v="93"/>
    <n v="0.13529136338483805"/>
    <x v="7"/>
    <n v="117465"/>
  </r>
  <r>
    <s v="TXN04770"/>
    <x v="4618"/>
    <x v="5"/>
    <x v="2"/>
    <x v="2"/>
    <n v="2"/>
    <n v="74418"/>
    <n v="148836"/>
    <n v="88589"/>
    <n v="60247"/>
    <n v="2"/>
    <x v="3"/>
    <n v="95"/>
    <x v="1"/>
    <x v="257"/>
    <n v="0.4047878201510387"/>
    <x v="6"/>
    <n v="148836"/>
  </r>
  <r>
    <s v="TXN04771"/>
    <x v="4619"/>
    <x v="2"/>
    <x v="5"/>
    <x v="3"/>
    <n v="9"/>
    <n v="42397"/>
    <n v="381573"/>
    <n v="329714"/>
    <n v="51859"/>
    <n v="3"/>
    <x v="0"/>
    <n v="77"/>
    <x v="2"/>
    <x v="116"/>
    <n v="0.13590846312501145"/>
    <x v="7"/>
    <n v="381573"/>
  </r>
  <r>
    <s v="TXN04772"/>
    <x v="4620"/>
    <x v="2"/>
    <x v="2"/>
    <x v="3"/>
    <n v="2"/>
    <n v="74125"/>
    <n v="148250"/>
    <n v="123458"/>
    <n v="24792"/>
    <n v="2"/>
    <x v="0"/>
    <n v="94"/>
    <x v="3"/>
    <x v="205"/>
    <n v="0.16723102866779088"/>
    <x v="0"/>
    <n v="148250"/>
  </r>
  <r>
    <s v="TXN04773"/>
    <x v="4621"/>
    <x v="2"/>
    <x v="2"/>
    <x v="6"/>
    <n v="7"/>
    <n v="55712"/>
    <n v="389984"/>
    <n v="318430"/>
    <n v="71554"/>
    <n v="4"/>
    <x v="3"/>
    <n v="82"/>
    <x v="3"/>
    <x v="395"/>
    <n v="0.18347932222860425"/>
    <x v="9"/>
    <n v="389984"/>
  </r>
  <r>
    <s v="TXN04774"/>
    <x v="4622"/>
    <x v="3"/>
    <x v="3"/>
    <x v="3"/>
    <n v="5"/>
    <n v="15397"/>
    <n v="76985"/>
    <n v="41620"/>
    <n v="35365"/>
    <n v="5"/>
    <x v="1"/>
    <n v="56"/>
    <x v="2"/>
    <x v="496"/>
    <n v="0.45937520296161588"/>
    <x v="9"/>
    <n v="76985"/>
  </r>
  <r>
    <s v="TXN04775"/>
    <x v="4623"/>
    <x v="5"/>
    <x v="4"/>
    <x v="2"/>
    <n v="5"/>
    <n v="1702"/>
    <n v="8510"/>
    <n v="6073"/>
    <n v="2437"/>
    <n v="5"/>
    <x v="0"/>
    <n v="76"/>
    <x v="1"/>
    <x v="159"/>
    <n v="0.28636897767332548"/>
    <x v="11"/>
    <n v="8510"/>
  </r>
  <r>
    <s v="TXN04776"/>
    <x v="4624"/>
    <x v="4"/>
    <x v="0"/>
    <x v="2"/>
    <n v="10"/>
    <n v="54984"/>
    <n v="549840"/>
    <n v="309853"/>
    <n v="239987"/>
    <n v="4"/>
    <x v="1"/>
    <n v="63"/>
    <x v="2"/>
    <x v="7"/>
    <n v="0.4364669722100975"/>
    <x v="7"/>
    <n v="549840"/>
  </r>
  <r>
    <s v="TXN04777"/>
    <x v="4625"/>
    <x v="5"/>
    <x v="1"/>
    <x v="4"/>
    <n v="10"/>
    <n v="9718"/>
    <n v="97180"/>
    <n v="69558"/>
    <n v="27622"/>
    <n v="1"/>
    <x v="2"/>
    <n v="79"/>
    <x v="3"/>
    <x v="101"/>
    <n v="0.28423543939082113"/>
    <x v="3"/>
    <n v="97180"/>
  </r>
  <r>
    <s v="TXN04778"/>
    <x v="4626"/>
    <x v="1"/>
    <x v="4"/>
    <x v="6"/>
    <n v="4"/>
    <n v="48843"/>
    <n v="195372"/>
    <n v="143579"/>
    <n v="51793"/>
    <n v="4"/>
    <x v="0"/>
    <n v="70"/>
    <x v="0"/>
    <x v="193"/>
    <n v="0.26509940011874783"/>
    <x v="12"/>
    <n v="195372"/>
  </r>
  <r>
    <s v="TXN04779"/>
    <x v="4627"/>
    <x v="1"/>
    <x v="0"/>
    <x v="6"/>
    <n v="1"/>
    <n v="50995"/>
    <n v="50995"/>
    <n v="43034"/>
    <n v="7961"/>
    <n v="2"/>
    <x v="2"/>
    <n v="74"/>
    <x v="3"/>
    <x v="167"/>
    <n v="0.15611334444553387"/>
    <x v="12"/>
    <n v="50995"/>
  </r>
  <r>
    <s v="TXN04780"/>
    <x v="4628"/>
    <x v="1"/>
    <x v="1"/>
    <x v="4"/>
    <n v="9"/>
    <n v="30492"/>
    <n v="274428"/>
    <n v="227463"/>
    <n v="46965"/>
    <n v="2"/>
    <x v="1"/>
    <n v="96"/>
    <x v="1"/>
    <x v="226"/>
    <n v="0.1711377847741484"/>
    <x v="0"/>
    <n v="274428"/>
  </r>
  <r>
    <s v="TXN04781"/>
    <x v="4629"/>
    <x v="1"/>
    <x v="4"/>
    <x v="3"/>
    <n v="2"/>
    <n v="27917"/>
    <n v="55834"/>
    <n v="34620"/>
    <n v="21214"/>
    <n v="3"/>
    <x v="0"/>
    <n v="64"/>
    <x v="3"/>
    <x v="384"/>
    <n v="0.37994770211698964"/>
    <x v="1"/>
    <n v="55834"/>
  </r>
  <r>
    <s v="TXN04782"/>
    <x v="4630"/>
    <x v="4"/>
    <x v="2"/>
    <x v="0"/>
    <n v="2"/>
    <n v="20090"/>
    <n v="40180"/>
    <n v="24198"/>
    <n v="15982"/>
    <n v="1"/>
    <x v="1"/>
    <n v="67"/>
    <x v="2"/>
    <x v="241"/>
    <n v="0.39776007964161275"/>
    <x v="10"/>
    <n v="40180"/>
  </r>
  <r>
    <s v="TXN04783"/>
    <x v="4631"/>
    <x v="3"/>
    <x v="4"/>
    <x v="6"/>
    <n v="1"/>
    <n v="70457"/>
    <n v="70457"/>
    <n v="61230"/>
    <n v="9227"/>
    <n v="3"/>
    <x v="0"/>
    <n v="97"/>
    <x v="3"/>
    <x v="351"/>
    <n v="0.13095930851441304"/>
    <x v="8"/>
    <n v="70457"/>
  </r>
  <r>
    <s v="TXN04784"/>
    <x v="4632"/>
    <x v="5"/>
    <x v="2"/>
    <x v="0"/>
    <n v="2"/>
    <n v="31531"/>
    <n v="63062"/>
    <n v="33384"/>
    <n v="29678"/>
    <n v="3"/>
    <x v="1"/>
    <n v="58"/>
    <x v="0"/>
    <x v="271"/>
    <n v="0.47061621895911959"/>
    <x v="16"/>
    <n v="63062"/>
  </r>
  <r>
    <s v="TXN04785"/>
    <x v="4633"/>
    <x v="0"/>
    <x v="5"/>
    <x v="2"/>
    <n v="8"/>
    <n v="48599"/>
    <n v="388792"/>
    <n v="262232"/>
    <n v="126560"/>
    <n v="5"/>
    <x v="0"/>
    <n v="70"/>
    <x v="3"/>
    <x v="66"/>
    <n v="0.3255211012572275"/>
    <x v="8"/>
    <n v="388792"/>
  </r>
  <r>
    <s v="TXN04786"/>
    <x v="4634"/>
    <x v="1"/>
    <x v="5"/>
    <x v="2"/>
    <n v="3"/>
    <n v="17075"/>
    <n v="51225"/>
    <n v="34897"/>
    <n v="16328"/>
    <n v="1"/>
    <x v="1"/>
    <n v="56"/>
    <x v="1"/>
    <x v="394"/>
    <n v="0.31875061005368471"/>
    <x v="13"/>
    <n v="51225"/>
  </r>
  <r>
    <s v="TXN04787"/>
    <x v="4635"/>
    <x v="3"/>
    <x v="0"/>
    <x v="6"/>
    <n v="9"/>
    <n v="76387"/>
    <n v="687483"/>
    <n v="561051"/>
    <n v="126432"/>
    <n v="1"/>
    <x v="0"/>
    <n v="72"/>
    <x v="1"/>
    <x v="35"/>
    <n v="0.18390563839396756"/>
    <x v="7"/>
    <n v="687483"/>
  </r>
  <r>
    <s v="TXN04788"/>
    <x v="4636"/>
    <x v="0"/>
    <x v="1"/>
    <x v="1"/>
    <n v="1"/>
    <n v="62671"/>
    <n v="62671"/>
    <n v="42483"/>
    <n v="20188"/>
    <n v="1"/>
    <x v="0"/>
    <n v="70"/>
    <x v="0"/>
    <x v="175"/>
    <n v="0.32212666145426117"/>
    <x v="12"/>
    <n v="62671"/>
  </r>
  <r>
    <s v="TXN04789"/>
    <x v="4637"/>
    <x v="0"/>
    <x v="3"/>
    <x v="2"/>
    <n v="8"/>
    <n v="1919"/>
    <n v="15352"/>
    <n v="9384"/>
    <n v="5968"/>
    <n v="1"/>
    <x v="1"/>
    <n v="87"/>
    <x v="3"/>
    <x v="55"/>
    <n v="0.38874413757165188"/>
    <x v="1"/>
    <n v="15352"/>
  </r>
  <r>
    <s v="TXN04790"/>
    <x v="4638"/>
    <x v="2"/>
    <x v="3"/>
    <x v="2"/>
    <n v="1"/>
    <n v="52951"/>
    <n v="52951"/>
    <n v="21774"/>
    <n v="31177"/>
    <n v="2"/>
    <x v="2"/>
    <n v="90"/>
    <x v="1"/>
    <x v="140"/>
    <n v="0.58878963570093101"/>
    <x v="15"/>
    <n v="52951"/>
  </r>
  <r>
    <s v="TXN04791"/>
    <x v="4639"/>
    <x v="1"/>
    <x v="5"/>
    <x v="4"/>
    <n v="1"/>
    <n v="74484"/>
    <n v="74484"/>
    <n v="56462"/>
    <n v="18022"/>
    <n v="2"/>
    <x v="0"/>
    <n v="55"/>
    <x v="3"/>
    <x v="36"/>
    <n v="0.2419580044036303"/>
    <x v="11"/>
    <n v="74484"/>
  </r>
  <r>
    <s v="TXN04792"/>
    <x v="4640"/>
    <x v="2"/>
    <x v="3"/>
    <x v="5"/>
    <n v="2"/>
    <n v="65721"/>
    <n v="131442"/>
    <n v="109356"/>
    <n v="22086"/>
    <n v="4"/>
    <x v="3"/>
    <n v="63"/>
    <x v="3"/>
    <x v="72"/>
    <n v="0.16802848404619528"/>
    <x v="13"/>
    <n v="131442"/>
  </r>
  <r>
    <s v="TXN04793"/>
    <x v="4641"/>
    <x v="0"/>
    <x v="3"/>
    <x v="4"/>
    <n v="8"/>
    <n v="34369"/>
    <n v="274952"/>
    <n v="162155"/>
    <n v="112797"/>
    <n v="5"/>
    <x v="2"/>
    <n v="79"/>
    <x v="0"/>
    <x v="176"/>
    <n v="0.41024251505717363"/>
    <x v="3"/>
    <n v="274952"/>
  </r>
  <r>
    <s v="TXN04794"/>
    <x v="1308"/>
    <x v="5"/>
    <x v="5"/>
    <x v="5"/>
    <n v="9"/>
    <n v="9578"/>
    <n v="86202"/>
    <n v="61340"/>
    <n v="24862"/>
    <n v="3"/>
    <x v="0"/>
    <n v="83"/>
    <x v="2"/>
    <x v="321"/>
    <n v="0.2884155820050579"/>
    <x v="8"/>
    <n v="86202"/>
  </r>
  <r>
    <s v="TXN04795"/>
    <x v="4642"/>
    <x v="3"/>
    <x v="1"/>
    <x v="5"/>
    <n v="4"/>
    <n v="38116"/>
    <n v="152464"/>
    <n v="98038"/>
    <n v="54426"/>
    <n v="5"/>
    <x v="0"/>
    <n v="59"/>
    <x v="1"/>
    <x v="38"/>
    <n v="0.35697607304019308"/>
    <x v="0"/>
    <n v="152464"/>
  </r>
  <r>
    <s v="TXN04796"/>
    <x v="4643"/>
    <x v="4"/>
    <x v="3"/>
    <x v="3"/>
    <n v="8"/>
    <n v="43794"/>
    <n v="350352"/>
    <n v="269779"/>
    <n v="80573"/>
    <n v="4"/>
    <x v="0"/>
    <n v="60"/>
    <x v="1"/>
    <x v="279"/>
    <n v="0.22997727999269307"/>
    <x v="3"/>
    <n v="350352"/>
  </r>
  <r>
    <s v="TXN04797"/>
    <x v="4644"/>
    <x v="5"/>
    <x v="4"/>
    <x v="6"/>
    <n v="4"/>
    <n v="49364"/>
    <n v="197456"/>
    <n v="123271"/>
    <n v="74185"/>
    <n v="2"/>
    <x v="1"/>
    <n v="65"/>
    <x v="2"/>
    <x v="174"/>
    <n v="0.3757039542986792"/>
    <x v="2"/>
    <n v="197456"/>
  </r>
  <r>
    <s v="TXN04798"/>
    <x v="4645"/>
    <x v="4"/>
    <x v="3"/>
    <x v="2"/>
    <n v="10"/>
    <n v="55927"/>
    <n v="559270"/>
    <n v="475426"/>
    <n v="83844"/>
    <n v="1"/>
    <x v="2"/>
    <n v="62"/>
    <x v="3"/>
    <x v="255"/>
    <n v="0.14991685590144296"/>
    <x v="0"/>
    <n v="559270"/>
  </r>
  <r>
    <s v="TXN04799"/>
    <x v="3744"/>
    <x v="0"/>
    <x v="5"/>
    <x v="0"/>
    <n v="2"/>
    <n v="30218"/>
    <n v="60436"/>
    <n v="25772"/>
    <n v="34664"/>
    <n v="5"/>
    <x v="3"/>
    <n v="74"/>
    <x v="3"/>
    <x v="301"/>
    <n v="0.57356542458137538"/>
    <x v="14"/>
    <n v="60436"/>
  </r>
  <r>
    <s v="TXN04800"/>
    <x v="3326"/>
    <x v="3"/>
    <x v="0"/>
    <x v="0"/>
    <n v="4"/>
    <n v="59271"/>
    <n v="237084"/>
    <n v="179037"/>
    <n v="58047"/>
    <n v="2"/>
    <x v="3"/>
    <n v="87"/>
    <x v="0"/>
    <x v="484"/>
    <n v="0.24483727286531357"/>
    <x v="1"/>
    <n v="237084"/>
  </r>
  <r>
    <s v="TXN04801"/>
    <x v="4646"/>
    <x v="2"/>
    <x v="0"/>
    <x v="4"/>
    <n v="10"/>
    <n v="42452"/>
    <n v="424520"/>
    <n v="181805"/>
    <n v="242715"/>
    <n v="5"/>
    <x v="2"/>
    <n v="89"/>
    <x v="2"/>
    <x v="131"/>
    <n v="0.571739847357015"/>
    <x v="2"/>
    <n v="424520"/>
  </r>
  <r>
    <s v="TXN04802"/>
    <x v="4647"/>
    <x v="1"/>
    <x v="5"/>
    <x v="6"/>
    <n v="7"/>
    <n v="72256"/>
    <n v="505792"/>
    <n v="293168"/>
    <n v="212624"/>
    <n v="5"/>
    <x v="3"/>
    <n v="65"/>
    <x v="0"/>
    <x v="90"/>
    <n v="0.42037833734025054"/>
    <x v="15"/>
    <n v="505792"/>
  </r>
  <r>
    <s v="TXN04803"/>
    <x v="4648"/>
    <x v="5"/>
    <x v="5"/>
    <x v="6"/>
    <n v="10"/>
    <n v="53454"/>
    <n v="534540"/>
    <n v="474720"/>
    <n v="59820"/>
    <n v="1"/>
    <x v="1"/>
    <n v="81"/>
    <x v="2"/>
    <x v="69"/>
    <n v="0.11190930519699181"/>
    <x v="9"/>
    <n v="534540"/>
  </r>
  <r>
    <s v="TXN04804"/>
    <x v="4649"/>
    <x v="1"/>
    <x v="1"/>
    <x v="6"/>
    <n v="1"/>
    <n v="39178"/>
    <n v="39178"/>
    <n v="26730"/>
    <n v="12448"/>
    <n v="4"/>
    <x v="3"/>
    <n v="99"/>
    <x v="0"/>
    <x v="473"/>
    <n v="0.31772933789371588"/>
    <x v="10"/>
    <n v="39178"/>
  </r>
  <r>
    <s v="TXN04805"/>
    <x v="4650"/>
    <x v="0"/>
    <x v="3"/>
    <x v="0"/>
    <n v="6"/>
    <n v="25278"/>
    <n v="151668"/>
    <n v="63286"/>
    <n v="88382"/>
    <n v="1"/>
    <x v="2"/>
    <n v="62"/>
    <x v="0"/>
    <x v="475"/>
    <n v="0.58273333860801224"/>
    <x v="14"/>
    <n v="151668"/>
  </r>
  <r>
    <s v="TXN04806"/>
    <x v="4651"/>
    <x v="5"/>
    <x v="1"/>
    <x v="1"/>
    <n v="10"/>
    <n v="46531"/>
    <n v="465310"/>
    <n v="332250"/>
    <n v="133060"/>
    <n v="5"/>
    <x v="2"/>
    <n v="90"/>
    <x v="2"/>
    <x v="61"/>
    <n v="0.28595989770260688"/>
    <x v="8"/>
    <n v="465310"/>
  </r>
  <r>
    <s v="TXN04807"/>
    <x v="4652"/>
    <x v="3"/>
    <x v="2"/>
    <x v="4"/>
    <n v="3"/>
    <n v="43402"/>
    <n v="130206"/>
    <n v="71701"/>
    <n v="58505"/>
    <n v="5"/>
    <x v="1"/>
    <n v="68"/>
    <x v="1"/>
    <x v="380"/>
    <n v="0.44932645193001858"/>
    <x v="9"/>
    <n v="130206"/>
  </r>
  <r>
    <s v="TXN04808"/>
    <x v="4653"/>
    <x v="3"/>
    <x v="1"/>
    <x v="4"/>
    <n v="3"/>
    <n v="60180"/>
    <n v="180540"/>
    <n v="131113"/>
    <n v="49427"/>
    <n v="1"/>
    <x v="1"/>
    <n v="99"/>
    <x v="1"/>
    <x v="257"/>
    <n v="0.27377312506923673"/>
    <x v="6"/>
    <n v="180540"/>
  </r>
  <r>
    <s v="TXN04809"/>
    <x v="4654"/>
    <x v="3"/>
    <x v="2"/>
    <x v="2"/>
    <n v="5"/>
    <n v="36716"/>
    <n v="183580"/>
    <n v="161675"/>
    <n v="21905"/>
    <n v="2"/>
    <x v="0"/>
    <n v="69"/>
    <x v="0"/>
    <x v="344"/>
    <n v="0.11932127682754112"/>
    <x v="6"/>
    <n v="183580"/>
  </r>
  <r>
    <s v="TXN04810"/>
    <x v="4655"/>
    <x v="5"/>
    <x v="1"/>
    <x v="4"/>
    <n v="2"/>
    <n v="31527"/>
    <n v="63054"/>
    <n v="26389"/>
    <n v="36665"/>
    <n v="4"/>
    <x v="0"/>
    <n v="52"/>
    <x v="3"/>
    <x v="221"/>
    <n v="0.58148571066070354"/>
    <x v="8"/>
    <n v="63054"/>
  </r>
  <r>
    <s v="TXN04811"/>
    <x v="4656"/>
    <x v="1"/>
    <x v="3"/>
    <x v="4"/>
    <n v="5"/>
    <n v="34823"/>
    <n v="174115"/>
    <n v="122519"/>
    <n v="51596"/>
    <n v="3"/>
    <x v="3"/>
    <n v="69"/>
    <x v="3"/>
    <x v="434"/>
    <n v="0.29633288343910635"/>
    <x v="7"/>
    <n v="174115"/>
  </r>
  <r>
    <s v="TXN04812"/>
    <x v="1024"/>
    <x v="0"/>
    <x v="1"/>
    <x v="2"/>
    <n v="2"/>
    <n v="32660"/>
    <n v="65320"/>
    <n v="41679"/>
    <n v="23641"/>
    <n v="1"/>
    <x v="2"/>
    <n v="91"/>
    <x v="0"/>
    <x v="223"/>
    <n v="0.36192590324556034"/>
    <x v="15"/>
    <n v="65320"/>
  </r>
  <r>
    <s v="TXN04813"/>
    <x v="4657"/>
    <x v="4"/>
    <x v="4"/>
    <x v="3"/>
    <n v="8"/>
    <n v="65274"/>
    <n v="522192"/>
    <n v="396662"/>
    <n v="125530"/>
    <n v="4"/>
    <x v="3"/>
    <n v="93"/>
    <x v="2"/>
    <x v="434"/>
    <n v="0.24039050770597789"/>
    <x v="7"/>
    <n v="522192"/>
  </r>
  <r>
    <s v="TXN04814"/>
    <x v="4658"/>
    <x v="0"/>
    <x v="4"/>
    <x v="4"/>
    <n v="3"/>
    <n v="77905"/>
    <n v="233715"/>
    <n v="109891"/>
    <n v="123824"/>
    <n v="4"/>
    <x v="1"/>
    <n v="73"/>
    <x v="0"/>
    <x v="137"/>
    <n v="0.52980767173694454"/>
    <x v="4"/>
    <n v="233715"/>
  </r>
  <r>
    <s v="TXN04815"/>
    <x v="4659"/>
    <x v="3"/>
    <x v="2"/>
    <x v="0"/>
    <n v="8"/>
    <n v="30743"/>
    <n v="245944"/>
    <n v="215468"/>
    <n v="30476"/>
    <n v="2"/>
    <x v="1"/>
    <n v="89"/>
    <x v="1"/>
    <x v="474"/>
    <n v="0.12391438701493022"/>
    <x v="3"/>
    <n v="245944"/>
  </r>
  <r>
    <s v="TXN04816"/>
    <x v="4660"/>
    <x v="5"/>
    <x v="4"/>
    <x v="6"/>
    <n v="3"/>
    <n v="13429"/>
    <n v="40287"/>
    <n v="35837"/>
    <n v="4450"/>
    <n v="3"/>
    <x v="1"/>
    <n v="56"/>
    <x v="2"/>
    <x v="191"/>
    <n v="0.11045746766947154"/>
    <x v="8"/>
    <n v="40287"/>
  </r>
  <r>
    <s v="TXN04817"/>
    <x v="4661"/>
    <x v="2"/>
    <x v="3"/>
    <x v="5"/>
    <n v="1"/>
    <n v="72987"/>
    <n v="72987"/>
    <n v="63655"/>
    <n v="9332"/>
    <n v="3"/>
    <x v="2"/>
    <n v="99"/>
    <x v="2"/>
    <x v="97"/>
    <n v="0.12785838573992628"/>
    <x v="5"/>
    <n v="72987"/>
  </r>
  <r>
    <s v="TXN04818"/>
    <x v="4662"/>
    <x v="3"/>
    <x v="2"/>
    <x v="0"/>
    <n v="6"/>
    <n v="34808"/>
    <n v="208848"/>
    <n v="149049"/>
    <n v="59799"/>
    <n v="3"/>
    <x v="3"/>
    <n v="95"/>
    <x v="3"/>
    <x v="348"/>
    <n v="0.28632785566536428"/>
    <x v="6"/>
    <n v="208848"/>
  </r>
  <r>
    <s v="TXN04819"/>
    <x v="4663"/>
    <x v="0"/>
    <x v="0"/>
    <x v="3"/>
    <n v="7"/>
    <n v="22975"/>
    <n v="160825"/>
    <n v="105397"/>
    <n v="55428"/>
    <n v="4"/>
    <x v="0"/>
    <n v="75"/>
    <x v="1"/>
    <x v="173"/>
    <n v="0.34464790921809418"/>
    <x v="5"/>
    <n v="160825"/>
  </r>
  <r>
    <s v="TXN04820"/>
    <x v="4664"/>
    <x v="5"/>
    <x v="5"/>
    <x v="6"/>
    <n v="7"/>
    <n v="55593"/>
    <n v="389151"/>
    <n v="328075"/>
    <n v="61076"/>
    <n v="3"/>
    <x v="3"/>
    <n v="54"/>
    <x v="3"/>
    <x v="322"/>
    <n v="0.15694678929258823"/>
    <x v="0"/>
    <n v="389151"/>
  </r>
  <r>
    <s v="TXN04821"/>
    <x v="4665"/>
    <x v="2"/>
    <x v="5"/>
    <x v="5"/>
    <n v="8"/>
    <n v="2077"/>
    <n v="16616"/>
    <n v="13366"/>
    <n v="3250"/>
    <n v="2"/>
    <x v="2"/>
    <n v="69"/>
    <x v="3"/>
    <x v="133"/>
    <n v="0.19559460760712566"/>
    <x v="4"/>
    <n v="16616"/>
  </r>
  <r>
    <s v="TXN04822"/>
    <x v="3231"/>
    <x v="5"/>
    <x v="3"/>
    <x v="1"/>
    <n v="8"/>
    <n v="24097"/>
    <n v="192776"/>
    <n v="97376"/>
    <n v="95400"/>
    <n v="1"/>
    <x v="0"/>
    <n v="58"/>
    <x v="3"/>
    <x v="111"/>
    <n v="0.49487488069054242"/>
    <x v="15"/>
    <n v="192776"/>
  </r>
  <r>
    <s v="TXN04823"/>
    <x v="4666"/>
    <x v="1"/>
    <x v="2"/>
    <x v="3"/>
    <n v="3"/>
    <n v="2826"/>
    <n v="8478"/>
    <n v="4814"/>
    <n v="3664"/>
    <n v="5"/>
    <x v="0"/>
    <n v="83"/>
    <x v="1"/>
    <x v="177"/>
    <n v="0.43217740033026658"/>
    <x v="10"/>
    <n v="8478"/>
  </r>
  <r>
    <s v="TXN04824"/>
    <x v="4667"/>
    <x v="4"/>
    <x v="5"/>
    <x v="6"/>
    <n v="5"/>
    <n v="11693"/>
    <n v="58465"/>
    <n v="40259"/>
    <n v="18206"/>
    <n v="1"/>
    <x v="1"/>
    <n v="50"/>
    <x v="3"/>
    <x v="449"/>
    <n v="0.31139998289574961"/>
    <x v="0"/>
    <n v="58465"/>
  </r>
  <r>
    <s v="TXN04825"/>
    <x v="4668"/>
    <x v="0"/>
    <x v="3"/>
    <x v="4"/>
    <n v="8"/>
    <n v="36265"/>
    <n v="290120"/>
    <n v="184483"/>
    <n v="105637"/>
    <n v="1"/>
    <x v="2"/>
    <n v="88"/>
    <x v="3"/>
    <x v="214"/>
    <n v="0.36411484902798841"/>
    <x v="2"/>
    <n v="290120"/>
  </r>
  <r>
    <s v="TXN04826"/>
    <x v="4669"/>
    <x v="4"/>
    <x v="4"/>
    <x v="1"/>
    <n v="7"/>
    <n v="38336"/>
    <n v="268352"/>
    <n v="228797"/>
    <n v="39555"/>
    <n v="5"/>
    <x v="0"/>
    <n v="64"/>
    <x v="3"/>
    <x v="441"/>
    <n v="0.1473996839971381"/>
    <x v="3"/>
    <n v="268352"/>
  </r>
  <r>
    <s v="TXN04827"/>
    <x v="4653"/>
    <x v="2"/>
    <x v="0"/>
    <x v="2"/>
    <n v="2"/>
    <n v="73127"/>
    <n v="146254"/>
    <n v="93461"/>
    <n v="52793"/>
    <n v="5"/>
    <x v="1"/>
    <n v="60"/>
    <x v="3"/>
    <x v="65"/>
    <n v="0.36096790515131211"/>
    <x v="14"/>
    <n v="146254"/>
  </r>
  <r>
    <s v="TXN04828"/>
    <x v="4276"/>
    <x v="5"/>
    <x v="1"/>
    <x v="3"/>
    <n v="7"/>
    <n v="64446"/>
    <n v="451122"/>
    <n v="199851"/>
    <n v="251271"/>
    <n v="1"/>
    <x v="2"/>
    <n v="86"/>
    <x v="0"/>
    <x v="398"/>
    <n v="0.55699123518693394"/>
    <x v="5"/>
    <n v="451122"/>
  </r>
  <r>
    <s v="TXN04829"/>
    <x v="4670"/>
    <x v="5"/>
    <x v="0"/>
    <x v="1"/>
    <n v="1"/>
    <n v="70254"/>
    <n v="70254"/>
    <n v="28317"/>
    <n v="41937"/>
    <n v="2"/>
    <x v="0"/>
    <n v="87"/>
    <x v="1"/>
    <x v="239"/>
    <n v="0.59693398240669571"/>
    <x v="10"/>
    <n v="70254"/>
  </r>
  <r>
    <s v="TXN04830"/>
    <x v="4671"/>
    <x v="0"/>
    <x v="5"/>
    <x v="4"/>
    <n v="10"/>
    <n v="73935"/>
    <n v="739350"/>
    <n v="616093"/>
    <n v="123257"/>
    <n v="4"/>
    <x v="2"/>
    <n v="73"/>
    <x v="2"/>
    <x v="481"/>
    <n v="0.16670994792723337"/>
    <x v="6"/>
    <n v="739350"/>
  </r>
  <r>
    <s v="TXN04831"/>
    <x v="4672"/>
    <x v="4"/>
    <x v="5"/>
    <x v="0"/>
    <n v="8"/>
    <n v="74915"/>
    <n v="599320"/>
    <n v="246209"/>
    <n v="353111"/>
    <n v="2"/>
    <x v="0"/>
    <n v="54"/>
    <x v="2"/>
    <x v="38"/>
    <n v="0.58918607755456187"/>
    <x v="0"/>
    <n v="599320"/>
  </r>
  <r>
    <s v="TXN04832"/>
    <x v="4673"/>
    <x v="4"/>
    <x v="2"/>
    <x v="1"/>
    <n v="1"/>
    <n v="78963"/>
    <n v="78963"/>
    <n v="67464"/>
    <n v="11499"/>
    <n v="3"/>
    <x v="0"/>
    <n v="98"/>
    <x v="1"/>
    <x v="470"/>
    <n v="0.14562516621708901"/>
    <x v="11"/>
    <n v="78963"/>
  </r>
  <r>
    <s v="TXN04833"/>
    <x v="4674"/>
    <x v="2"/>
    <x v="0"/>
    <x v="2"/>
    <n v="4"/>
    <n v="40096"/>
    <n v="160384"/>
    <n v="107145"/>
    <n v="53239"/>
    <n v="2"/>
    <x v="3"/>
    <n v="72"/>
    <x v="1"/>
    <x v="415"/>
    <n v="0.33194707701516363"/>
    <x v="1"/>
    <n v="160384"/>
  </r>
  <r>
    <s v="TXN04834"/>
    <x v="4675"/>
    <x v="1"/>
    <x v="5"/>
    <x v="2"/>
    <n v="4"/>
    <n v="69032"/>
    <n v="276128"/>
    <n v="128955"/>
    <n v="147173"/>
    <n v="5"/>
    <x v="0"/>
    <n v="66"/>
    <x v="1"/>
    <x v="262"/>
    <n v="0.53298832425541776"/>
    <x v="12"/>
    <n v="276128"/>
  </r>
  <r>
    <s v="TXN04835"/>
    <x v="4676"/>
    <x v="1"/>
    <x v="1"/>
    <x v="5"/>
    <n v="2"/>
    <n v="36199"/>
    <n v="72398"/>
    <n v="48195"/>
    <n v="24203"/>
    <n v="4"/>
    <x v="2"/>
    <n v="55"/>
    <x v="1"/>
    <x v="137"/>
    <n v="0.33430481505013948"/>
    <x v="4"/>
    <n v="72398"/>
  </r>
  <r>
    <s v="TXN04836"/>
    <x v="4677"/>
    <x v="1"/>
    <x v="1"/>
    <x v="1"/>
    <n v="9"/>
    <n v="40848"/>
    <n v="367632"/>
    <n v="268964"/>
    <n v="98668"/>
    <n v="3"/>
    <x v="1"/>
    <n v="81"/>
    <x v="1"/>
    <x v="264"/>
    <n v="0.26838795317056185"/>
    <x v="8"/>
    <n v="367632"/>
  </r>
  <r>
    <s v="TXN04837"/>
    <x v="4678"/>
    <x v="4"/>
    <x v="4"/>
    <x v="5"/>
    <n v="9"/>
    <n v="74403"/>
    <n v="669627"/>
    <n v="315575"/>
    <n v="354052"/>
    <n v="3"/>
    <x v="2"/>
    <n v="66"/>
    <x v="0"/>
    <x v="424"/>
    <n v="0.52873017366384567"/>
    <x v="11"/>
    <n v="669627"/>
  </r>
  <r>
    <s v="TXN04838"/>
    <x v="4679"/>
    <x v="3"/>
    <x v="0"/>
    <x v="3"/>
    <n v="2"/>
    <n v="57720"/>
    <n v="115440"/>
    <n v="73634"/>
    <n v="41806"/>
    <n v="3"/>
    <x v="3"/>
    <n v="68"/>
    <x v="1"/>
    <x v="70"/>
    <n v="0.36214483714483714"/>
    <x v="9"/>
    <n v="115440"/>
  </r>
  <r>
    <s v="TXN04839"/>
    <x v="4680"/>
    <x v="1"/>
    <x v="4"/>
    <x v="6"/>
    <n v="10"/>
    <n v="34250"/>
    <n v="342500"/>
    <n v="248409"/>
    <n v="94091"/>
    <n v="5"/>
    <x v="3"/>
    <n v="79"/>
    <x v="0"/>
    <x v="391"/>
    <n v="0.27471824817518248"/>
    <x v="7"/>
    <n v="342500"/>
  </r>
  <r>
    <s v="TXN04840"/>
    <x v="4681"/>
    <x v="4"/>
    <x v="5"/>
    <x v="5"/>
    <n v="5"/>
    <n v="17660"/>
    <n v="88300"/>
    <n v="60767"/>
    <n v="27533"/>
    <n v="5"/>
    <x v="2"/>
    <n v="88"/>
    <x v="2"/>
    <x v="470"/>
    <n v="0.31181200453001134"/>
    <x v="11"/>
    <n v="88300"/>
  </r>
  <r>
    <s v="TXN04841"/>
    <x v="4682"/>
    <x v="0"/>
    <x v="1"/>
    <x v="0"/>
    <n v="5"/>
    <n v="26292"/>
    <n v="131460"/>
    <n v="83237"/>
    <n v="48223"/>
    <n v="2"/>
    <x v="2"/>
    <n v="74"/>
    <x v="1"/>
    <x v="482"/>
    <n v="0.36682641107561237"/>
    <x v="1"/>
    <n v="131460"/>
  </r>
  <r>
    <s v="TXN04842"/>
    <x v="4683"/>
    <x v="5"/>
    <x v="3"/>
    <x v="6"/>
    <n v="2"/>
    <n v="25135"/>
    <n v="50270"/>
    <n v="42267"/>
    <n v="8003"/>
    <n v="4"/>
    <x v="1"/>
    <n v="98"/>
    <x v="2"/>
    <x v="45"/>
    <n v="0.15920031828128109"/>
    <x v="8"/>
    <n v="50270"/>
  </r>
  <r>
    <s v="TXN04843"/>
    <x v="4684"/>
    <x v="4"/>
    <x v="5"/>
    <x v="2"/>
    <n v="3"/>
    <n v="60958"/>
    <n v="182874"/>
    <n v="162451"/>
    <n v="20423"/>
    <n v="3"/>
    <x v="0"/>
    <n v="53"/>
    <x v="3"/>
    <x v="466"/>
    <n v="0.11167798593567156"/>
    <x v="0"/>
    <n v="182874"/>
  </r>
  <r>
    <s v="TXN04844"/>
    <x v="4685"/>
    <x v="1"/>
    <x v="2"/>
    <x v="2"/>
    <n v="6"/>
    <n v="50167"/>
    <n v="301002"/>
    <n v="157892"/>
    <n v="143110"/>
    <n v="5"/>
    <x v="2"/>
    <n v="63"/>
    <x v="3"/>
    <x v="500"/>
    <n v="0.4754453458781005"/>
    <x v="13"/>
    <n v="301002"/>
  </r>
  <r>
    <s v="TXN04845"/>
    <x v="4686"/>
    <x v="1"/>
    <x v="3"/>
    <x v="6"/>
    <n v="9"/>
    <n v="66171"/>
    <n v="595539"/>
    <n v="313352"/>
    <n v="282187"/>
    <n v="2"/>
    <x v="3"/>
    <n v="92"/>
    <x v="3"/>
    <x v="383"/>
    <n v="0.47383462711929863"/>
    <x v="1"/>
    <n v="595539"/>
  </r>
  <r>
    <s v="TXN04846"/>
    <x v="4687"/>
    <x v="0"/>
    <x v="3"/>
    <x v="3"/>
    <n v="9"/>
    <n v="65357"/>
    <n v="588213"/>
    <n v="508766"/>
    <n v="79447"/>
    <n v="3"/>
    <x v="2"/>
    <n v="94"/>
    <x v="3"/>
    <x v="351"/>
    <n v="0.13506501896421874"/>
    <x v="8"/>
    <n v="588213"/>
  </r>
  <r>
    <s v="TXN04847"/>
    <x v="4688"/>
    <x v="2"/>
    <x v="0"/>
    <x v="6"/>
    <n v="5"/>
    <n v="40212"/>
    <n v="201060"/>
    <n v="146678"/>
    <n v="54382"/>
    <n v="1"/>
    <x v="1"/>
    <n v="81"/>
    <x v="2"/>
    <x v="42"/>
    <n v="0.27047647468417385"/>
    <x v="5"/>
    <n v="201060"/>
  </r>
  <r>
    <s v="TXN04848"/>
    <x v="4689"/>
    <x v="2"/>
    <x v="1"/>
    <x v="2"/>
    <n v="5"/>
    <n v="33703"/>
    <n v="168515"/>
    <n v="87763"/>
    <n v="80752"/>
    <n v="4"/>
    <x v="3"/>
    <n v="69"/>
    <x v="3"/>
    <x v="215"/>
    <n v="0.4791976975343441"/>
    <x v="1"/>
    <n v="168515"/>
  </r>
  <r>
    <s v="TXN04849"/>
    <x v="4690"/>
    <x v="5"/>
    <x v="4"/>
    <x v="5"/>
    <n v="8"/>
    <n v="58096"/>
    <n v="464768"/>
    <n v="284261"/>
    <n v="180507"/>
    <n v="2"/>
    <x v="0"/>
    <n v="93"/>
    <x v="2"/>
    <x v="157"/>
    <n v="0.38838086959515283"/>
    <x v="11"/>
    <n v="464768"/>
  </r>
  <r>
    <s v="TXN04850"/>
    <x v="4691"/>
    <x v="2"/>
    <x v="5"/>
    <x v="0"/>
    <n v="9"/>
    <n v="68892"/>
    <n v="620028"/>
    <n v="256084"/>
    <n v="363944"/>
    <n v="5"/>
    <x v="3"/>
    <n v="73"/>
    <x v="1"/>
    <x v="2"/>
    <n v="0.58697994284129107"/>
    <x v="2"/>
    <n v="620028"/>
  </r>
  <r>
    <s v="TXN04851"/>
    <x v="4692"/>
    <x v="5"/>
    <x v="4"/>
    <x v="6"/>
    <n v="2"/>
    <n v="16786"/>
    <n v="33572"/>
    <n v="24970"/>
    <n v="8602"/>
    <n v="5"/>
    <x v="1"/>
    <n v="82"/>
    <x v="1"/>
    <x v="37"/>
    <n v="0.25622542595019659"/>
    <x v="0"/>
    <n v="33572"/>
  </r>
  <r>
    <s v="TXN04852"/>
    <x v="4693"/>
    <x v="5"/>
    <x v="4"/>
    <x v="1"/>
    <n v="5"/>
    <n v="34608"/>
    <n v="173040"/>
    <n v="144326"/>
    <n v="28714"/>
    <n v="1"/>
    <x v="2"/>
    <n v="90"/>
    <x v="0"/>
    <x v="416"/>
    <n v="0.16593851132686085"/>
    <x v="0"/>
    <n v="173040"/>
  </r>
  <r>
    <s v="TXN04853"/>
    <x v="4694"/>
    <x v="1"/>
    <x v="5"/>
    <x v="0"/>
    <n v="8"/>
    <n v="48067"/>
    <n v="384536"/>
    <n v="226859"/>
    <n v="157677"/>
    <n v="4"/>
    <x v="2"/>
    <n v="88"/>
    <x v="3"/>
    <x v="437"/>
    <n v="0.41004483325358354"/>
    <x v="4"/>
    <n v="384536"/>
  </r>
  <r>
    <s v="TXN04854"/>
    <x v="4695"/>
    <x v="5"/>
    <x v="3"/>
    <x v="5"/>
    <n v="2"/>
    <n v="3083"/>
    <n v="6166"/>
    <n v="4967"/>
    <n v="1199"/>
    <n v="4"/>
    <x v="2"/>
    <n v="98"/>
    <x v="3"/>
    <x v="273"/>
    <n v="0.19445345442750567"/>
    <x v="4"/>
    <n v="6166"/>
  </r>
  <r>
    <s v="TXN04855"/>
    <x v="4696"/>
    <x v="4"/>
    <x v="0"/>
    <x v="0"/>
    <n v="2"/>
    <n v="76553"/>
    <n v="153106"/>
    <n v="69541"/>
    <n v="83565"/>
    <n v="5"/>
    <x v="1"/>
    <n v="66"/>
    <x v="3"/>
    <x v="101"/>
    <n v="0.54579833579350256"/>
    <x v="3"/>
    <n v="153106"/>
  </r>
  <r>
    <s v="TXN04856"/>
    <x v="4697"/>
    <x v="0"/>
    <x v="0"/>
    <x v="0"/>
    <n v="10"/>
    <n v="18568"/>
    <n v="185680"/>
    <n v="138695"/>
    <n v="46985"/>
    <n v="4"/>
    <x v="2"/>
    <n v="97"/>
    <x v="2"/>
    <x v="219"/>
    <n v="0.25304286945282206"/>
    <x v="12"/>
    <n v="185680"/>
  </r>
  <r>
    <s v="TXN04857"/>
    <x v="4698"/>
    <x v="1"/>
    <x v="1"/>
    <x v="2"/>
    <n v="8"/>
    <n v="46200"/>
    <n v="369600"/>
    <n v="296290"/>
    <n v="73310"/>
    <n v="1"/>
    <x v="1"/>
    <n v="57"/>
    <x v="2"/>
    <x v="335"/>
    <n v="0.19834956709956711"/>
    <x v="13"/>
    <n v="369600"/>
  </r>
  <r>
    <s v="TXN04858"/>
    <x v="4699"/>
    <x v="3"/>
    <x v="1"/>
    <x v="4"/>
    <n v="9"/>
    <n v="47326"/>
    <n v="425934"/>
    <n v="223482"/>
    <n v="202452"/>
    <n v="3"/>
    <x v="1"/>
    <n v="64"/>
    <x v="2"/>
    <x v="221"/>
    <n v="0.47531307667385087"/>
    <x v="8"/>
    <n v="425934"/>
  </r>
  <r>
    <s v="TXN04859"/>
    <x v="4700"/>
    <x v="4"/>
    <x v="1"/>
    <x v="3"/>
    <n v="8"/>
    <n v="73608"/>
    <n v="588864"/>
    <n v="255910"/>
    <n v="332954"/>
    <n v="3"/>
    <x v="2"/>
    <n v="90"/>
    <x v="0"/>
    <x v="28"/>
    <n v="0.56541748179545703"/>
    <x v="11"/>
    <n v="588864"/>
  </r>
  <r>
    <s v="TXN04860"/>
    <x v="4701"/>
    <x v="4"/>
    <x v="4"/>
    <x v="6"/>
    <n v="5"/>
    <n v="59521"/>
    <n v="297605"/>
    <n v="223422"/>
    <n v="74183"/>
    <n v="1"/>
    <x v="1"/>
    <n v="62"/>
    <x v="3"/>
    <x v="392"/>
    <n v="0.24926664538566221"/>
    <x v="1"/>
    <n v="297605"/>
  </r>
  <r>
    <s v="TXN04861"/>
    <x v="4702"/>
    <x v="1"/>
    <x v="2"/>
    <x v="6"/>
    <n v="10"/>
    <n v="61787"/>
    <n v="617870"/>
    <n v="357976"/>
    <n v="259894"/>
    <n v="5"/>
    <x v="0"/>
    <n v="66"/>
    <x v="0"/>
    <x v="60"/>
    <n v="0.42062893488921616"/>
    <x v="12"/>
    <n v="617870"/>
  </r>
  <r>
    <s v="TXN04862"/>
    <x v="4703"/>
    <x v="1"/>
    <x v="1"/>
    <x v="1"/>
    <n v="9"/>
    <n v="14119"/>
    <n v="127071"/>
    <n v="52838"/>
    <n v="74233"/>
    <n v="2"/>
    <x v="2"/>
    <n v="63"/>
    <x v="1"/>
    <x v="290"/>
    <n v="0.58418521928685541"/>
    <x v="15"/>
    <n v="127071"/>
  </r>
  <r>
    <s v="TXN04863"/>
    <x v="4704"/>
    <x v="4"/>
    <x v="0"/>
    <x v="5"/>
    <n v="5"/>
    <n v="3084"/>
    <n v="15420"/>
    <n v="9717"/>
    <n v="5703"/>
    <n v="2"/>
    <x v="1"/>
    <n v="65"/>
    <x v="2"/>
    <x v="173"/>
    <n v="0.36984435797665371"/>
    <x v="5"/>
    <n v="15420"/>
  </r>
  <r>
    <s v="TXN04864"/>
    <x v="4705"/>
    <x v="3"/>
    <x v="4"/>
    <x v="3"/>
    <n v="1"/>
    <n v="54248"/>
    <n v="54248"/>
    <n v="45869"/>
    <n v="8379"/>
    <n v="3"/>
    <x v="0"/>
    <n v="97"/>
    <x v="2"/>
    <x v="263"/>
    <n v="0.15445730718183159"/>
    <x v="0"/>
    <n v="54248"/>
  </r>
  <r>
    <s v="TXN04865"/>
    <x v="4706"/>
    <x v="3"/>
    <x v="2"/>
    <x v="0"/>
    <n v="2"/>
    <n v="51341"/>
    <n v="102682"/>
    <n v="53170"/>
    <n v="49512"/>
    <n v="1"/>
    <x v="1"/>
    <n v="54"/>
    <x v="3"/>
    <x v="78"/>
    <n v="0.48218772520987124"/>
    <x v="15"/>
    <n v="102682"/>
  </r>
  <r>
    <s v="TXN04866"/>
    <x v="4707"/>
    <x v="5"/>
    <x v="0"/>
    <x v="3"/>
    <n v="8"/>
    <n v="30822"/>
    <n v="246576"/>
    <n v="112533"/>
    <n v="134043"/>
    <n v="2"/>
    <x v="1"/>
    <n v="87"/>
    <x v="1"/>
    <x v="108"/>
    <n v="0.54361738368697687"/>
    <x v="2"/>
    <n v="246576"/>
  </r>
  <r>
    <s v="TXN04867"/>
    <x v="4708"/>
    <x v="2"/>
    <x v="2"/>
    <x v="0"/>
    <n v="3"/>
    <n v="71054"/>
    <n v="213162"/>
    <n v="174594"/>
    <n v="38568"/>
    <n v="5"/>
    <x v="3"/>
    <n v="84"/>
    <x v="3"/>
    <x v="3"/>
    <n v="0.18093281166436795"/>
    <x v="3"/>
    <n v="213162"/>
  </r>
  <r>
    <s v="TXN04868"/>
    <x v="4709"/>
    <x v="5"/>
    <x v="4"/>
    <x v="1"/>
    <n v="5"/>
    <n v="50199"/>
    <n v="250995"/>
    <n v="133748"/>
    <n v="117247"/>
    <n v="1"/>
    <x v="3"/>
    <n v="75"/>
    <x v="2"/>
    <x v="59"/>
    <n v="0.46712882726747545"/>
    <x v="10"/>
    <n v="250995"/>
  </r>
  <r>
    <s v="TXN04869"/>
    <x v="4710"/>
    <x v="3"/>
    <x v="0"/>
    <x v="3"/>
    <n v="5"/>
    <n v="68178"/>
    <n v="340890"/>
    <n v="255526"/>
    <n v="85364"/>
    <n v="4"/>
    <x v="2"/>
    <n v="66"/>
    <x v="1"/>
    <x v="22"/>
    <n v="0.25041508991170175"/>
    <x v="6"/>
    <n v="340890"/>
  </r>
  <r>
    <s v="TXN04870"/>
    <x v="595"/>
    <x v="1"/>
    <x v="2"/>
    <x v="1"/>
    <n v="7"/>
    <n v="37716"/>
    <n v="264012"/>
    <n v="222304"/>
    <n v="41708"/>
    <n v="1"/>
    <x v="3"/>
    <n v="73"/>
    <x v="0"/>
    <x v="471"/>
    <n v="0.15797766768177204"/>
    <x v="12"/>
    <n v="264012"/>
  </r>
  <r>
    <s v="TXN04871"/>
    <x v="4711"/>
    <x v="5"/>
    <x v="5"/>
    <x v="3"/>
    <n v="8"/>
    <n v="49103"/>
    <n v="392824"/>
    <n v="226270"/>
    <n v="166554"/>
    <n v="5"/>
    <x v="1"/>
    <n v="61"/>
    <x v="0"/>
    <x v="241"/>
    <n v="0.42399140582041828"/>
    <x v="10"/>
    <n v="392824"/>
  </r>
  <r>
    <s v="TXN04872"/>
    <x v="4712"/>
    <x v="1"/>
    <x v="3"/>
    <x v="0"/>
    <n v="3"/>
    <n v="74268"/>
    <n v="222804"/>
    <n v="185971"/>
    <n v="36833"/>
    <n v="1"/>
    <x v="1"/>
    <n v="74"/>
    <x v="3"/>
    <x v="74"/>
    <n v="0.16531570348826771"/>
    <x v="5"/>
    <n v="222804"/>
  </r>
  <r>
    <s v="TXN04873"/>
    <x v="4713"/>
    <x v="4"/>
    <x v="4"/>
    <x v="5"/>
    <n v="7"/>
    <n v="1335"/>
    <n v="9345"/>
    <n v="5284"/>
    <n v="4061"/>
    <n v="2"/>
    <x v="2"/>
    <n v="59"/>
    <x v="1"/>
    <x v="238"/>
    <n v="0.43456393793472448"/>
    <x v="1"/>
    <n v="9345"/>
  </r>
  <r>
    <s v="TXN04874"/>
    <x v="4714"/>
    <x v="2"/>
    <x v="4"/>
    <x v="0"/>
    <n v="8"/>
    <n v="48053"/>
    <n v="384424"/>
    <n v="313714"/>
    <n v="70710"/>
    <n v="5"/>
    <x v="1"/>
    <n v="80"/>
    <x v="3"/>
    <x v="370"/>
    <n v="0.18393752731359125"/>
    <x v="12"/>
    <n v="384424"/>
  </r>
  <r>
    <s v="TXN04875"/>
    <x v="4715"/>
    <x v="5"/>
    <x v="1"/>
    <x v="3"/>
    <n v="1"/>
    <n v="22688"/>
    <n v="22688"/>
    <n v="12488"/>
    <n v="10200"/>
    <n v="3"/>
    <x v="0"/>
    <n v="54"/>
    <x v="0"/>
    <x v="35"/>
    <n v="0.44957686882933712"/>
    <x v="7"/>
    <n v="22688"/>
  </r>
  <r>
    <s v="TXN04876"/>
    <x v="4716"/>
    <x v="1"/>
    <x v="3"/>
    <x v="4"/>
    <n v="7"/>
    <n v="53290"/>
    <n v="373030"/>
    <n v="218263"/>
    <n v="154767"/>
    <n v="5"/>
    <x v="0"/>
    <n v="63"/>
    <x v="0"/>
    <x v="201"/>
    <n v="0.41489156368120528"/>
    <x v="3"/>
    <n v="373030"/>
  </r>
  <r>
    <s v="TXN04877"/>
    <x v="4717"/>
    <x v="2"/>
    <x v="0"/>
    <x v="6"/>
    <n v="3"/>
    <n v="52036"/>
    <n v="156108"/>
    <n v="112448"/>
    <n v="43660"/>
    <n v="2"/>
    <x v="1"/>
    <n v="70"/>
    <x v="0"/>
    <x v="213"/>
    <n v="0.27967817152227947"/>
    <x v="8"/>
    <n v="156108"/>
  </r>
  <r>
    <s v="TXN04878"/>
    <x v="4718"/>
    <x v="4"/>
    <x v="4"/>
    <x v="3"/>
    <n v="10"/>
    <n v="64673"/>
    <n v="646730"/>
    <n v="288391"/>
    <n v="358339"/>
    <n v="4"/>
    <x v="1"/>
    <n v="91"/>
    <x v="3"/>
    <x v="362"/>
    <n v="0.55407820883521719"/>
    <x v="14"/>
    <n v="646730"/>
  </r>
  <r>
    <s v="TXN04879"/>
    <x v="4719"/>
    <x v="0"/>
    <x v="3"/>
    <x v="6"/>
    <n v="4"/>
    <n v="3265"/>
    <n v="13060"/>
    <n v="9598"/>
    <n v="3462"/>
    <n v="5"/>
    <x v="3"/>
    <n v="100"/>
    <x v="1"/>
    <x v="335"/>
    <n v="0.26508422664624809"/>
    <x v="13"/>
    <n v="13060"/>
  </r>
  <r>
    <s v="TXN04880"/>
    <x v="4720"/>
    <x v="0"/>
    <x v="3"/>
    <x v="5"/>
    <n v="5"/>
    <n v="12781"/>
    <n v="63905"/>
    <n v="52296"/>
    <n v="11609"/>
    <n v="1"/>
    <x v="1"/>
    <n v="53"/>
    <x v="1"/>
    <x v="387"/>
    <n v="0.18166027697363274"/>
    <x v="1"/>
    <n v="63905"/>
  </r>
  <r>
    <s v="TXN04881"/>
    <x v="4721"/>
    <x v="5"/>
    <x v="5"/>
    <x v="3"/>
    <n v="7"/>
    <n v="22139"/>
    <n v="154973"/>
    <n v="113881"/>
    <n v="41092"/>
    <n v="2"/>
    <x v="0"/>
    <n v="85"/>
    <x v="2"/>
    <x v="91"/>
    <n v="0.26515586586050471"/>
    <x v="11"/>
    <n v="154973"/>
  </r>
  <r>
    <s v="TXN04882"/>
    <x v="4722"/>
    <x v="3"/>
    <x v="4"/>
    <x v="4"/>
    <n v="10"/>
    <n v="62968"/>
    <n v="629680"/>
    <n v="395310"/>
    <n v="234370"/>
    <n v="2"/>
    <x v="1"/>
    <n v="71"/>
    <x v="1"/>
    <x v="172"/>
    <n v="0.37220492948799389"/>
    <x v="14"/>
    <n v="629680"/>
  </r>
  <r>
    <s v="TXN04883"/>
    <x v="4723"/>
    <x v="2"/>
    <x v="3"/>
    <x v="0"/>
    <n v="10"/>
    <n v="37676"/>
    <n v="376760"/>
    <n v="183911"/>
    <n v="192849"/>
    <n v="5"/>
    <x v="2"/>
    <n v="67"/>
    <x v="2"/>
    <x v="361"/>
    <n v="0.5118616625968786"/>
    <x v="6"/>
    <n v="376760"/>
  </r>
  <r>
    <s v="TXN04884"/>
    <x v="4724"/>
    <x v="1"/>
    <x v="2"/>
    <x v="6"/>
    <n v="2"/>
    <n v="61656"/>
    <n v="123312"/>
    <n v="62367"/>
    <n v="60945"/>
    <n v="4"/>
    <x v="0"/>
    <n v="95"/>
    <x v="3"/>
    <x v="293"/>
    <n v="0.49423413779680808"/>
    <x v="16"/>
    <n v="123312"/>
  </r>
  <r>
    <s v="TXN04885"/>
    <x v="4725"/>
    <x v="1"/>
    <x v="1"/>
    <x v="3"/>
    <n v="10"/>
    <n v="62714"/>
    <n v="627140"/>
    <n v="427242"/>
    <n v="199898"/>
    <n v="2"/>
    <x v="2"/>
    <n v="57"/>
    <x v="3"/>
    <x v="63"/>
    <n v="0.31874541569665465"/>
    <x v="8"/>
    <n v="627140"/>
  </r>
  <r>
    <s v="TXN04886"/>
    <x v="4726"/>
    <x v="3"/>
    <x v="1"/>
    <x v="2"/>
    <n v="10"/>
    <n v="41438"/>
    <n v="414380"/>
    <n v="287088"/>
    <n v="127292"/>
    <n v="3"/>
    <x v="1"/>
    <n v="62"/>
    <x v="3"/>
    <x v="254"/>
    <n v="0.30718664028186687"/>
    <x v="15"/>
    <n v="414380"/>
  </r>
  <r>
    <s v="TXN04887"/>
    <x v="4727"/>
    <x v="3"/>
    <x v="5"/>
    <x v="6"/>
    <n v="3"/>
    <n v="63607"/>
    <n v="190821"/>
    <n v="78190"/>
    <n v="112631"/>
    <n v="1"/>
    <x v="1"/>
    <n v="76"/>
    <x v="0"/>
    <x v="281"/>
    <n v="0.59024426032774169"/>
    <x v="16"/>
    <n v="190821"/>
  </r>
  <r>
    <s v="TXN04888"/>
    <x v="4728"/>
    <x v="2"/>
    <x v="4"/>
    <x v="1"/>
    <n v="6"/>
    <n v="28629"/>
    <n v="171774"/>
    <n v="135623"/>
    <n v="36151"/>
    <n v="5"/>
    <x v="3"/>
    <n v="74"/>
    <x v="2"/>
    <x v="354"/>
    <n v="0.21045676295597704"/>
    <x v="9"/>
    <n v="171774"/>
  </r>
  <r>
    <s v="TXN04889"/>
    <x v="4729"/>
    <x v="5"/>
    <x v="5"/>
    <x v="2"/>
    <n v="7"/>
    <n v="22798"/>
    <n v="159586"/>
    <n v="143586"/>
    <n v="16000"/>
    <n v="4"/>
    <x v="0"/>
    <n v="99"/>
    <x v="2"/>
    <x v="292"/>
    <n v="0.10025942125249082"/>
    <x v="11"/>
    <n v="159586"/>
  </r>
  <r>
    <s v="TXN04890"/>
    <x v="4730"/>
    <x v="3"/>
    <x v="5"/>
    <x v="5"/>
    <n v="2"/>
    <n v="32263"/>
    <n v="64526"/>
    <n v="34796"/>
    <n v="29730"/>
    <n v="4"/>
    <x v="2"/>
    <n v="74"/>
    <x v="1"/>
    <x v="182"/>
    <n v="0.46074450609056816"/>
    <x v="5"/>
    <n v="64526"/>
  </r>
  <r>
    <s v="TXN04891"/>
    <x v="2680"/>
    <x v="4"/>
    <x v="4"/>
    <x v="5"/>
    <n v="2"/>
    <n v="33532"/>
    <n v="67064"/>
    <n v="54303"/>
    <n v="12761"/>
    <n v="4"/>
    <x v="3"/>
    <n v="68"/>
    <x v="2"/>
    <x v="369"/>
    <n v="0.19028092568292973"/>
    <x v="8"/>
    <n v="67064"/>
  </r>
  <r>
    <s v="TXN04892"/>
    <x v="4731"/>
    <x v="5"/>
    <x v="2"/>
    <x v="5"/>
    <n v="9"/>
    <n v="6650"/>
    <n v="59850"/>
    <n v="37089"/>
    <n v="22761"/>
    <n v="5"/>
    <x v="1"/>
    <n v="99"/>
    <x v="3"/>
    <x v="366"/>
    <n v="0.38030075187969925"/>
    <x v="11"/>
    <n v="59850"/>
  </r>
  <r>
    <s v="TXN04893"/>
    <x v="2827"/>
    <x v="1"/>
    <x v="1"/>
    <x v="1"/>
    <n v="3"/>
    <n v="18826"/>
    <n v="56478"/>
    <n v="35270"/>
    <n v="21208"/>
    <n v="3"/>
    <x v="1"/>
    <n v="56"/>
    <x v="2"/>
    <x v="270"/>
    <n v="0.3755090477708134"/>
    <x v="2"/>
    <n v="56478"/>
  </r>
  <r>
    <s v="TXN04894"/>
    <x v="4732"/>
    <x v="0"/>
    <x v="1"/>
    <x v="4"/>
    <n v="5"/>
    <n v="22437"/>
    <n v="112185"/>
    <n v="93932"/>
    <n v="18253"/>
    <n v="3"/>
    <x v="2"/>
    <n v="82"/>
    <x v="2"/>
    <x v="253"/>
    <n v="0.16270446138075501"/>
    <x v="7"/>
    <n v="112185"/>
  </r>
  <r>
    <s v="TXN04895"/>
    <x v="4733"/>
    <x v="0"/>
    <x v="5"/>
    <x v="3"/>
    <n v="6"/>
    <n v="49978"/>
    <n v="299868"/>
    <n v="175236"/>
    <n v="124632"/>
    <n v="1"/>
    <x v="1"/>
    <n v="53"/>
    <x v="3"/>
    <x v="1"/>
    <n v="0.41562287406458842"/>
    <x v="1"/>
    <n v="299868"/>
  </r>
  <r>
    <s v="TXN04896"/>
    <x v="4734"/>
    <x v="5"/>
    <x v="0"/>
    <x v="6"/>
    <n v="7"/>
    <n v="77399"/>
    <n v="541793"/>
    <n v="222183"/>
    <n v="319610"/>
    <n v="5"/>
    <x v="2"/>
    <n v="91"/>
    <x v="0"/>
    <x v="44"/>
    <n v="0.58991164522243733"/>
    <x v="10"/>
    <n v="541793"/>
  </r>
  <r>
    <s v="TXN04897"/>
    <x v="4735"/>
    <x v="1"/>
    <x v="2"/>
    <x v="0"/>
    <n v="9"/>
    <n v="69642"/>
    <n v="626778"/>
    <n v="267240"/>
    <n v="359538"/>
    <n v="5"/>
    <x v="1"/>
    <n v="82"/>
    <x v="3"/>
    <x v="131"/>
    <n v="0.57362894039037748"/>
    <x v="2"/>
    <n v="626778"/>
  </r>
  <r>
    <s v="TXN04898"/>
    <x v="4736"/>
    <x v="1"/>
    <x v="0"/>
    <x v="1"/>
    <n v="8"/>
    <n v="41618"/>
    <n v="332944"/>
    <n v="287126"/>
    <n v="45818"/>
    <n v="3"/>
    <x v="2"/>
    <n v="98"/>
    <x v="3"/>
    <x v="489"/>
    <n v="0.13761473400932289"/>
    <x v="2"/>
    <n v="332944"/>
  </r>
  <r>
    <s v="TXN04899"/>
    <x v="4737"/>
    <x v="5"/>
    <x v="3"/>
    <x v="5"/>
    <n v="1"/>
    <n v="79190"/>
    <n v="79190"/>
    <n v="55713"/>
    <n v="23477"/>
    <n v="4"/>
    <x v="0"/>
    <n v="79"/>
    <x v="2"/>
    <x v="70"/>
    <n v="0.2964642000252557"/>
    <x v="9"/>
    <n v="79190"/>
  </r>
  <r>
    <s v="TXN04900"/>
    <x v="4738"/>
    <x v="5"/>
    <x v="0"/>
    <x v="6"/>
    <n v="8"/>
    <n v="57890"/>
    <n v="463120"/>
    <n v="188410"/>
    <n v="274710"/>
    <n v="5"/>
    <x v="2"/>
    <n v="64"/>
    <x v="0"/>
    <x v="17"/>
    <n v="0.59317239592330284"/>
    <x v="13"/>
    <n v="463120"/>
  </r>
  <r>
    <s v="TXN04901"/>
    <x v="4739"/>
    <x v="5"/>
    <x v="5"/>
    <x v="2"/>
    <n v="10"/>
    <n v="30170"/>
    <n v="301700"/>
    <n v="123221"/>
    <n v="178479"/>
    <n v="5"/>
    <x v="2"/>
    <n v="70"/>
    <x v="1"/>
    <x v="42"/>
    <n v="0.59157772621809745"/>
    <x v="5"/>
    <n v="301700"/>
  </r>
  <r>
    <s v="TXN04902"/>
    <x v="4740"/>
    <x v="4"/>
    <x v="0"/>
    <x v="4"/>
    <n v="6"/>
    <n v="35431"/>
    <n v="212586"/>
    <n v="90548"/>
    <n v="122038"/>
    <n v="1"/>
    <x v="0"/>
    <n v="50"/>
    <x v="3"/>
    <x v="159"/>
    <n v="0.57406414345253221"/>
    <x v="11"/>
    <n v="212586"/>
  </r>
  <r>
    <s v="TXN04903"/>
    <x v="2540"/>
    <x v="1"/>
    <x v="4"/>
    <x v="6"/>
    <n v="9"/>
    <n v="24509"/>
    <n v="220581"/>
    <n v="116897"/>
    <n v="103684"/>
    <n v="1"/>
    <x v="1"/>
    <n v="80"/>
    <x v="0"/>
    <x v="37"/>
    <n v="0.47004955095860479"/>
    <x v="0"/>
    <n v="220581"/>
  </r>
  <r>
    <s v="TXN04904"/>
    <x v="4741"/>
    <x v="5"/>
    <x v="2"/>
    <x v="3"/>
    <n v="8"/>
    <n v="15333"/>
    <n v="122664"/>
    <n v="91500"/>
    <n v="31164"/>
    <n v="4"/>
    <x v="1"/>
    <n v="96"/>
    <x v="1"/>
    <x v="222"/>
    <n v="0.25405987086675796"/>
    <x v="8"/>
    <n v="122664"/>
  </r>
  <r>
    <s v="TXN04905"/>
    <x v="4742"/>
    <x v="3"/>
    <x v="4"/>
    <x v="3"/>
    <n v="5"/>
    <n v="23933"/>
    <n v="119665"/>
    <n v="58914"/>
    <n v="60751"/>
    <n v="5"/>
    <x v="3"/>
    <n v="71"/>
    <x v="1"/>
    <x v="60"/>
    <n v="0.50767559436760956"/>
    <x v="12"/>
    <n v="119665"/>
  </r>
  <r>
    <s v="TXN04906"/>
    <x v="4743"/>
    <x v="4"/>
    <x v="3"/>
    <x v="5"/>
    <n v="10"/>
    <n v="68935"/>
    <n v="689350"/>
    <n v="448680"/>
    <n v="240670"/>
    <n v="3"/>
    <x v="2"/>
    <n v="56"/>
    <x v="3"/>
    <x v="196"/>
    <n v="0.34912598824980051"/>
    <x v="3"/>
    <n v="689350"/>
  </r>
  <r>
    <s v="TXN04907"/>
    <x v="4744"/>
    <x v="2"/>
    <x v="5"/>
    <x v="4"/>
    <n v="5"/>
    <n v="15094"/>
    <n v="75470"/>
    <n v="58190"/>
    <n v="17280"/>
    <n v="2"/>
    <x v="2"/>
    <n v="94"/>
    <x v="2"/>
    <x v="100"/>
    <n v="0.22896515171591361"/>
    <x v="5"/>
    <n v="75470"/>
  </r>
  <r>
    <s v="TXN04908"/>
    <x v="4745"/>
    <x v="4"/>
    <x v="5"/>
    <x v="6"/>
    <n v="5"/>
    <n v="66922"/>
    <n v="334610"/>
    <n v="287386"/>
    <n v="47224"/>
    <n v="5"/>
    <x v="0"/>
    <n v="64"/>
    <x v="2"/>
    <x v="281"/>
    <n v="0.14113146648336869"/>
    <x v="16"/>
    <n v="334610"/>
  </r>
  <r>
    <s v="TXN04909"/>
    <x v="4746"/>
    <x v="0"/>
    <x v="5"/>
    <x v="1"/>
    <n v="1"/>
    <n v="1792"/>
    <n v="1792"/>
    <n v="925"/>
    <n v="867"/>
    <n v="5"/>
    <x v="3"/>
    <n v="100"/>
    <x v="0"/>
    <x v="486"/>
    <n v="0.4838169642857143"/>
    <x v="11"/>
    <n v="1792"/>
  </r>
  <r>
    <s v="TXN04910"/>
    <x v="4747"/>
    <x v="3"/>
    <x v="1"/>
    <x v="1"/>
    <n v="2"/>
    <n v="25533"/>
    <n v="51066"/>
    <n v="40450"/>
    <n v="10616"/>
    <n v="1"/>
    <x v="1"/>
    <n v="100"/>
    <x v="1"/>
    <x v="231"/>
    <n v="0.20788783143383072"/>
    <x v="14"/>
    <n v="51066"/>
  </r>
  <r>
    <s v="TXN04911"/>
    <x v="4748"/>
    <x v="1"/>
    <x v="1"/>
    <x v="6"/>
    <n v="6"/>
    <n v="71283"/>
    <n v="427698"/>
    <n v="249542"/>
    <n v="178156"/>
    <n v="2"/>
    <x v="2"/>
    <n v="68"/>
    <x v="2"/>
    <x v="384"/>
    <n v="0.41654625460020855"/>
    <x v="1"/>
    <n v="427698"/>
  </r>
  <r>
    <s v="TXN04912"/>
    <x v="4749"/>
    <x v="2"/>
    <x v="3"/>
    <x v="4"/>
    <n v="6"/>
    <n v="27583"/>
    <n v="165498"/>
    <n v="94009"/>
    <n v="71489"/>
    <n v="2"/>
    <x v="1"/>
    <n v="64"/>
    <x v="1"/>
    <x v="118"/>
    <n v="0.43196292402325104"/>
    <x v="2"/>
    <n v="165498"/>
  </r>
  <r>
    <s v="TXN04913"/>
    <x v="4750"/>
    <x v="3"/>
    <x v="0"/>
    <x v="2"/>
    <n v="8"/>
    <n v="64740"/>
    <n v="517920"/>
    <n v="262122"/>
    <n v="255798"/>
    <n v="1"/>
    <x v="3"/>
    <n v="56"/>
    <x v="1"/>
    <x v="469"/>
    <n v="0.49389481000926783"/>
    <x v="10"/>
    <n v="517920"/>
  </r>
  <r>
    <s v="TXN04914"/>
    <x v="4751"/>
    <x v="0"/>
    <x v="5"/>
    <x v="1"/>
    <n v="10"/>
    <n v="35599"/>
    <n v="355990"/>
    <n v="221061"/>
    <n v="134929"/>
    <n v="5"/>
    <x v="1"/>
    <n v="80"/>
    <x v="1"/>
    <x v="303"/>
    <n v="0.37902469170482317"/>
    <x v="14"/>
    <n v="355990"/>
  </r>
  <r>
    <s v="TXN04915"/>
    <x v="4752"/>
    <x v="0"/>
    <x v="1"/>
    <x v="0"/>
    <n v="10"/>
    <n v="24600"/>
    <n v="246000"/>
    <n v="176261"/>
    <n v="69739"/>
    <n v="2"/>
    <x v="1"/>
    <n v="52"/>
    <x v="3"/>
    <x v="301"/>
    <n v="0.28349186991869918"/>
    <x v="14"/>
    <n v="246000"/>
  </r>
  <r>
    <s v="TXN04916"/>
    <x v="4753"/>
    <x v="1"/>
    <x v="3"/>
    <x v="6"/>
    <n v="4"/>
    <n v="13770"/>
    <n v="55080"/>
    <n v="23814"/>
    <n v="31266"/>
    <n v="5"/>
    <x v="3"/>
    <n v="97"/>
    <x v="0"/>
    <x v="382"/>
    <n v="0.56764705882352939"/>
    <x v="4"/>
    <n v="55080"/>
  </r>
  <r>
    <s v="TXN04917"/>
    <x v="4754"/>
    <x v="0"/>
    <x v="5"/>
    <x v="3"/>
    <n v="1"/>
    <n v="7023"/>
    <n v="7023"/>
    <n v="3889"/>
    <n v="3134"/>
    <n v="3"/>
    <x v="1"/>
    <n v="69"/>
    <x v="0"/>
    <x v="101"/>
    <n v="0.44624804214723052"/>
    <x v="3"/>
    <n v="7023"/>
  </r>
  <r>
    <s v="TXN04918"/>
    <x v="4755"/>
    <x v="5"/>
    <x v="1"/>
    <x v="6"/>
    <n v="1"/>
    <n v="40965"/>
    <n v="40965"/>
    <n v="29958"/>
    <n v="11007"/>
    <n v="5"/>
    <x v="3"/>
    <n v="59"/>
    <x v="3"/>
    <x v="370"/>
    <n v="0.26869278652508238"/>
    <x v="12"/>
    <n v="40965"/>
  </r>
  <r>
    <s v="TXN04919"/>
    <x v="4756"/>
    <x v="5"/>
    <x v="0"/>
    <x v="3"/>
    <n v="8"/>
    <n v="77483"/>
    <n v="619864"/>
    <n v="502823"/>
    <n v="117041"/>
    <n v="2"/>
    <x v="3"/>
    <n v="76"/>
    <x v="1"/>
    <x v="373"/>
    <n v="0.18881722442342191"/>
    <x v="0"/>
    <n v="619864"/>
  </r>
  <r>
    <s v="TXN04920"/>
    <x v="4757"/>
    <x v="4"/>
    <x v="5"/>
    <x v="0"/>
    <n v="10"/>
    <n v="74885"/>
    <n v="748850"/>
    <n v="363779"/>
    <n v="385071"/>
    <n v="5"/>
    <x v="2"/>
    <n v="81"/>
    <x v="1"/>
    <x v="433"/>
    <n v="0.51421646524671161"/>
    <x v="2"/>
    <n v="748850"/>
  </r>
  <r>
    <s v="TXN04921"/>
    <x v="1736"/>
    <x v="1"/>
    <x v="4"/>
    <x v="3"/>
    <n v="3"/>
    <n v="23197"/>
    <n v="69591"/>
    <n v="51239"/>
    <n v="18352"/>
    <n v="1"/>
    <x v="1"/>
    <n v="97"/>
    <x v="1"/>
    <x v="65"/>
    <n v="0.26371226164302858"/>
    <x v="14"/>
    <n v="69591"/>
  </r>
  <r>
    <s v="TXN04922"/>
    <x v="4758"/>
    <x v="0"/>
    <x v="5"/>
    <x v="2"/>
    <n v="3"/>
    <n v="58941"/>
    <n v="176823"/>
    <n v="156212"/>
    <n v="20611"/>
    <n v="2"/>
    <x v="3"/>
    <n v="96"/>
    <x v="2"/>
    <x v="214"/>
    <n v="0.11656289057419"/>
    <x v="2"/>
    <n v="176823"/>
  </r>
  <r>
    <s v="TXN04923"/>
    <x v="162"/>
    <x v="0"/>
    <x v="2"/>
    <x v="1"/>
    <n v="6"/>
    <n v="45637"/>
    <n v="273822"/>
    <n v="231663"/>
    <n v="42159"/>
    <n v="3"/>
    <x v="3"/>
    <n v="69"/>
    <x v="3"/>
    <x v="328"/>
    <n v="0.15396498455200824"/>
    <x v="13"/>
    <n v="273822"/>
  </r>
  <r>
    <s v="TXN04924"/>
    <x v="4759"/>
    <x v="4"/>
    <x v="3"/>
    <x v="3"/>
    <n v="9"/>
    <n v="10617"/>
    <n v="95553"/>
    <n v="57297"/>
    <n v="38256"/>
    <n v="4"/>
    <x v="1"/>
    <n v="76"/>
    <x v="2"/>
    <x v="272"/>
    <n v="0.40036419578663152"/>
    <x v="7"/>
    <n v="95553"/>
  </r>
  <r>
    <s v="TXN04925"/>
    <x v="4760"/>
    <x v="2"/>
    <x v="1"/>
    <x v="6"/>
    <n v="10"/>
    <n v="16104"/>
    <n v="161040"/>
    <n v="132787"/>
    <n v="28253"/>
    <n v="5"/>
    <x v="3"/>
    <n v="84"/>
    <x v="0"/>
    <x v="224"/>
    <n v="0.17544088425235965"/>
    <x v="3"/>
    <n v="161040"/>
  </r>
  <r>
    <s v="TXN04926"/>
    <x v="4761"/>
    <x v="1"/>
    <x v="5"/>
    <x v="2"/>
    <n v="4"/>
    <n v="50190"/>
    <n v="200760"/>
    <n v="112837"/>
    <n v="87923"/>
    <n v="2"/>
    <x v="2"/>
    <n v="65"/>
    <x v="0"/>
    <x v="293"/>
    <n v="0.43795078700936441"/>
    <x v="16"/>
    <n v="200760"/>
  </r>
  <r>
    <s v="TXN04927"/>
    <x v="4762"/>
    <x v="5"/>
    <x v="5"/>
    <x v="3"/>
    <n v="8"/>
    <n v="79208"/>
    <n v="633664"/>
    <n v="441113"/>
    <n v="192551"/>
    <n v="1"/>
    <x v="0"/>
    <n v="60"/>
    <x v="1"/>
    <x v="109"/>
    <n v="0.30386924300575702"/>
    <x v="9"/>
    <n v="633664"/>
  </r>
  <r>
    <s v="TXN04928"/>
    <x v="4763"/>
    <x v="2"/>
    <x v="1"/>
    <x v="0"/>
    <n v="2"/>
    <n v="25295"/>
    <n v="50590"/>
    <n v="26882"/>
    <n v="23708"/>
    <n v="1"/>
    <x v="3"/>
    <n v="76"/>
    <x v="0"/>
    <x v="188"/>
    <n v="0.46863016406404429"/>
    <x v="3"/>
    <n v="50590"/>
  </r>
  <r>
    <s v="TXN04929"/>
    <x v="4764"/>
    <x v="3"/>
    <x v="0"/>
    <x v="4"/>
    <n v="10"/>
    <n v="76998"/>
    <n v="769980"/>
    <n v="318675"/>
    <n v="451305"/>
    <n v="3"/>
    <x v="2"/>
    <n v="57"/>
    <x v="1"/>
    <x v="260"/>
    <n v="0.58612561365230265"/>
    <x v="10"/>
    <n v="769980"/>
  </r>
  <r>
    <s v="TXN04930"/>
    <x v="4765"/>
    <x v="2"/>
    <x v="2"/>
    <x v="6"/>
    <n v="7"/>
    <n v="51287"/>
    <n v="359009"/>
    <n v="187687"/>
    <n v="171322"/>
    <n v="5"/>
    <x v="2"/>
    <n v="66"/>
    <x v="0"/>
    <x v="53"/>
    <n v="0.47720809227623823"/>
    <x v="2"/>
    <n v="359009"/>
  </r>
  <r>
    <s v="TXN04931"/>
    <x v="4766"/>
    <x v="0"/>
    <x v="2"/>
    <x v="1"/>
    <n v="8"/>
    <n v="50619"/>
    <n v="404952"/>
    <n v="357489"/>
    <n v="47463"/>
    <n v="3"/>
    <x v="0"/>
    <n v="79"/>
    <x v="2"/>
    <x v="143"/>
    <n v="0.1172064837314052"/>
    <x v="11"/>
    <n v="404952"/>
  </r>
  <r>
    <s v="TXN04932"/>
    <x v="4767"/>
    <x v="1"/>
    <x v="4"/>
    <x v="1"/>
    <n v="6"/>
    <n v="70602"/>
    <n v="423612"/>
    <n v="362541"/>
    <n v="61071"/>
    <n v="2"/>
    <x v="1"/>
    <n v="54"/>
    <x v="0"/>
    <x v="236"/>
    <n v="0.1441673040423784"/>
    <x v="1"/>
    <n v="423612"/>
  </r>
  <r>
    <s v="TXN04933"/>
    <x v="4768"/>
    <x v="0"/>
    <x v="2"/>
    <x v="3"/>
    <n v="6"/>
    <n v="74177"/>
    <n v="445062"/>
    <n v="337989"/>
    <n v="107073"/>
    <n v="5"/>
    <x v="1"/>
    <n v="92"/>
    <x v="2"/>
    <x v="389"/>
    <n v="0.24057996413982771"/>
    <x v="7"/>
    <n v="445062"/>
  </r>
  <r>
    <s v="TXN04934"/>
    <x v="4769"/>
    <x v="4"/>
    <x v="3"/>
    <x v="2"/>
    <n v="9"/>
    <n v="5084"/>
    <n v="45756"/>
    <n v="24497"/>
    <n v="21259"/>
    <n v="2"/>
    <x v="2"/>
    <n v="79"/>
    <x v="2"/>
    <x v="42"/>
    <n v="0.46461666229565524"/>
    <x v="5"/>
    <n v="45756"/>
  </r>
  <r>
    <s v="TXN04935"/>
    <x v="4770"/>
    <x v="0"/>
    <x v="0"/>
    <x v="2"/>
    <n v="6"/>
    <n v="64955"/>
    <n v="389730"/>
    <n v="297791"/>
    <n v="91939"/>
    <n v="1"/>
    <x v="3"/>
    <n v="60"/>
    <x v="3"/>
    <x v="201"/>
    <n v="0.23590434403304852"/>
    <x v="3"/>
    <n v="389730"/>
  </r>
  <r>
    <s v="TXN04936"/>
    <x v="4771"/>
    <x v="1"/>
    <x v="2"/>
    <x v="1"/>
    <n v="9"/>
    <n v="33186"/>
    <n v="298674"/>
    <n v="129717"/>
    <n v="168957"/>
    <n v="1"/>
    <x v="1"/>
    <n v="76"/>
    <x v="1"/>
    <x v="2"/>
    <n v="0.56569035135298018"/>
    <x v="2"/>
    <n v="298674"/>
  </r>
  <r>
    <s v="TXN04937"/>
    <x v="4772"/>
    <x v="2"/>
    <x v="5"/>
    <x v="6"/>
    <n v="8"/>
    <n v="74334"/>
    <n v="594672"/>
    <n v="524008"/>
    <n v="70664"/>
    <n v="1"/>
    <x v="1"/>
    <n v="88"/>
    <x v="3"/>
    <x v="278"/>
    <n v="0.11882853068582344"/>
    <x v="9"/>
    <n v="594672"/>
  </r>
  <r>
    <s v="TXN04938"/>
    <x v="2698"/>
    <x v="0"/>
    <x v="5"/>
    <x v="4"/>
    <n v="6"/>
    <n v="48204"/>
    <n v="289224"/>
    <n v="142855"/>
    <n v="146369"/>
    <n v="5"/>
    <x v="1"/>
    <n v="100"/>
    <x v="0"/>
    <x v="170"/>
    <n v="0.50607487622050729"/>
    <x v="11"/>
    <n v="289224"/>
  </r>
  <r>
    <s v="TXN04939"/>
    <x v="4773"/>
    <x v="4"/>
    <x v="4"/>
    <x v="3"/>
    <n v="1"/>
    <n v="57419"/>
    <n v="57419"/>
    <n v="29540"/>
    <n v="27879"/>
    <n v="3"/>
    <x v="1"/>
    <n v="53"/>
    <x v="1"/>
    <x v="75"/>
    <n v="0.48553614657169231"/>
    <x v="2"/>
    <n v="57419"/>
  </r>
  <r>
    <s v="TXN04940"/>
    <x v="4774"/>
    <x v="2"/>
    <x v="5"/>
    <x v="6"/>
    <n v="5"/>
    <n v="4041"/>
    <n v="20205"/>
    <n v="16568"/>
    <n v="3637"/>
    <n v="3"/>
    <x v="2"/>
    <n v="77"/>
    <x v="1"/>
    <x v="68"/>
    <n v="0.18000494926998267"/>
    <x v="10"/>
    <n v="20205"/>
  </r>
  <r>
    <s v="TXN04941"/>
    <x v="4775"/>
    <x v="1"/>
    <x v="0"/>
    <x v="6"/>
    <n v="6"/>
    <n v="12349"/>
    <n v="74094"/>
    <n v="40433"/>
    <n v="33661"/>
    <n v="4"/>
    <x v="2"/>
    <n v="72"/>
    <x v="2"/>
    <x v="43"/>
    <n v="0.45430129295219585"/>
    <x v="6"/>
    <n v="74094"/>
  </r>
  <r>
    <s v="TXN04942"/>
    <x v="4776"/>
    <x v="2"/>
    <x v="5"/>
    <x v="0"/>
    <n v="7"/>
    <n v="6954"/>
    <n v="48678"/>
    <n v="34215"/>
    <n v="14463"/>
    <n v="3"/>
    <x v="3"/>
    <n v="92"/>
    <x v="2"/>
    <x v="418"/>
    <n v="0.2971157401700974"/>
    <x v="14"/>
    <n v="48678"/>
  </r>
  <r>
    <s v="TXN04943"/>
    <x v="4777"/>
    <x v="3"/>
    <x v="5"/>
    <x v="6"/>
    <n v="5"/>
    <n v="6735"/>
    <n v="33675"/>
    <n v="22883"/>
    <n v="10792"/>
    <n v="3"/>
    <x v="3"/>
    <n v="70"/>
    <x v="2"/>
    <x v="407"/>
    <n v="0.32047512991833704"/>
    <x v="0"/>
    <n v="33675"/>
  </r>
  <r>
    <s v="TXN04944"/>
    <x v="4778"/>
    <x v="0"/>
    <x v="0"/>
    <x v="3"/>
    <n v="6"/>
    <n v="57187"/>
    <n v="343122"/>
    <n v="176112"/>
    <n v="167010"/>
    <n v="1"/>
    <x v="2"/>
    <n v="99"/>
    <x v="0"/>
    <x v="258"/>
    <n v="0.48673649605679614"/>
    <x v="10"/>
    <n v="343122"/>
  </r>
  <r>
    <s v="TXN04945"/>
    <x v="4779"/>
    <x v="0"/>
    <x v="4"/>
    <x v="2"/>
    <n v="7"/>
    <n v="23548"/>
    <n v="164836"/>
    <n v="81417"/>
    <n v="83419"/>
    <n v="1"/>
    <x v="0"/>
    <n v="93"/>
    <x v="2"/>
    <x v="77"/>
    <n v="0.50607270256497372"/>
    <x v="3"/>
    <n v="164836"/>
  </r>
  <r>
    <s v="TXN04946"/>
    <x v="4780"/>
    <x v="0"/>
    <x v="3"/>
    <x v="3"/>
    <n v="3"/>
    <n v="26979"/>
    <n v="80937"/>
    <n v="67714"/>
    <n v="13223"/>
    <n v="2"/>
    <x v="1"/>
    <n v="59"/>
    <x v="1"/>
    <x v="496"/>
    <n v="0.16337398223309488"/>
    <x v="9"/>
    <n v="80937"/>
  </r>
  <r>
    <s v="TXN04947"/>
    <x v="4781"/>
    <x v="1"/>
    <x v="1"/>
    <x v="3"/>
    <n v="4"/>
    <n v="50843"/>
    <n v="203372"/>
    <n v="128962"/>
    <n v="74410"/>
    <n v="5"/>
    <x v="2"/>
    <n v="58"/>
    <x v="2"/>
    <x v="172"/>
    <n v="0.36588124225557106"/>
    <x v="14"/>
    <n v="203372"/>
  </r>
  <r>
    <s v="TXN04948"/>
    <x v="4782"/>
    <x v="0"/>
    <x v="2"/>
    <x v="6"/>
    <n v="8"/>
    <n v="33974"/>
    <n v="271792"/>
    <n v="155667"/>
    <n v="116125"/>
    <n v="1"/>
    <x v="1"/>
    <n v="73"/>
    <x v="0"/>
    <x v="56"/>
    <n v="0.427256872902808"/>
    <x v="15"/>
    <n v="271792"/>
  </r>
  <r>
    <s v="TXN04949"/>
    <x v="4783"/>
    <x v="5"/>
    <x v="3"/>
    <x v="2"/>
    <n v="4"/>
    <n v="18670"/>
    <n v="74680"/>
    <n v="61728"/>
    <n v="12952"/>
    <n v="2"/>
    <x v="2"/>
    <n v="93"/>
    <x v="1"/>
    <x v="186"/>
    <n v="0.17343331547937868"/>
    <x v="7"/>
    <n v="74680"/>
  </r>
  <r>
    <s v="TXN04950"/>
    <x v="4784"/>
    <x v="4"/>
    <x v="5"/>
    <x v="1"/>
    <n v="7"/>
    <n v="23914"/>
    <n v="167398"/>
    <n v="96406"/>
    <n v="70992"/>
    <n v="1"/>
    <x v="1"/>
    <n v="92"/>
    <x v="2"/>
    <x v="53"/>
    <n v="0.42409108830451975"/>
    <x v="2"/>
    <n v="167398"/>
  </r>
  <r>
    <s v="TXN04951"/>
    <x v="4785"/>
    <x v="1"/>
    <x v="2"/>
    <x v="2"/>
    <n v="9"/>
    <n v="14754"/>
    <n v="132786"/>
    <n v="62403"/>
    <n v="70383"/>
    <n v="1"/>
    <x v="2"/>
    <n v="54"/>
    <x v="2"/>
    <x v="32"/>
    <n v="0.53004834847047133"/>
    <x v="10"/>
    <n v="132786"/>
  </r>
  <r>
    <s v="TXN04952"/>
    <x v="4786"/>
    <x v="3"/>
    <x v="1"/>
    <x v="1"/>
    <n v="3"/>
    <n v="11782"/>
    <n v="35346"/>
    <n v="30710"/>
    <n v="4636"/>
    <n v="3"/>
    <x v="2"/>
    <n v="50"/>
    <x v="3"/>
    <x v="245"/>
    <n v="0.1311605273581169"/>
    <x v="6"/>
    <n v="35346"/>
  </r>
  <r>
    <s v="TXN04953"/>
    <x v="4787"/>
    <x v="4"/>
    <x v="0"/>
    <x v="6"/>
    <n v="9"/>
    <n v="3182"/>
    <n v="28638"/>
    <n v="17155"/>
    <n v="11483"/>
    <n v="5"/>
    <x v="3"/>
    <n v="69"/>
    <x v="1"/>
    <x v="216"/>
    <n v="0.40097073818004053"/>
    <x v="1"/>
    <n v="28638"/>
  </r>
  <r>
    <s v="TXN04954"/>
    <x v="4788"/>
    <x v="3"/>
    <x v="2"/>
    <x v="1"/>
    <n v="10"/>
    <n v="23896"/>
    <n v="238960"/>
    <n v="210338"/>
    <n v="28622"/>
    <n v="4"/>
    <x v="3"/>
    <n v="84"/>
    <x v="3"/>
    <x v="42"/>
    <n v="0.11977736859725477"/>
    <x v="5"/>
    <n v="238960"/>
  </r>
  <r>
    <s v="TXN04955"/>
    <x v="4789"/>
    <x v="4"/>
    <x v="0"/>
    <x v="5"/>
    <n v="5"/>
    <n v="49439"/>
    <n v="247195"/>
    <n v="107951"/>
    <n v="139244"/>
    <n v="1"/>
    <x v="1"/>
    <n v="93"/>
    <x v="0"/>
    <x v="322"/>
    <n v="0.56329618317522601"/>
    <x v="0"/>
    <n v="247195"/>
  </r>
  <r>
    <s v="TXN04956"/>
    <x v="4790"/>
    <x v="5"/>
    <x v="2"/>
    <x v="0"/>
    <n v="8"/>
    <n v="71671"/>
    <n v="573368"/>
    <n v="514225"/>
    <n v="59143"/>
    <n v="3"/>
    <x v="2"/>
    <n v="92"/>
    <x v="1"/>
    <x v="417"/>
    <n v="0.10315015836251762"/>
    <x v="15"/>
    <n v="573368"/>
  </r>
  <r>
    <s v="TXN04957"/>
    <x v="4791"/>
    <x v="1"/>
    <x v="1"/>
    <x v="5"/>
    <n v="2"/>
    <n v="79796"/>
    <n v="159592"/>
    <n v="141159"/>
    <n v="18433"/>
    <n v="3"/>
    <x v="2"/>
    <n v="99"/>
    <x v="2"/>
    <x v="220"/>
    <n v="0.11550077698130232"/>
    <x v="15"/>
    <n v="159592"/>
  </r>
  <r>
    <s v="TXN04958"/>
    <x v="4792"/>
    <x v="5"/>
    <x v="2"/>
    <x v="3"/>
    <n v="5"/>
    <n v="26676"/>
    <n v="133380"/>
    <n v="99436"/>
    <n v="33944"/>
    <n v="3"/>
    <x v="2"/>
    <n v="59"/>
    <x v="2"/>
    <x v="149"/>
    <n v="0.25449092817513869"/>
    <x v="10"/>
    <n v="133380"/>
  </r>
  <r>
    <s v="TXN04959"/>
    <x v="4793"/>
    <x v="3"/>
    <x v="4"/>
    <x v="6"/>
    <n v="6"/>
    <n v="6743"/>
    <n v="40458"/>
    <n v="27876"/>
    <n v="12582"/>
    <n v="5"/>
    <x v="3"/>
    <n v="91"/>
    <x v="2"/>
    <x v="72"/>
    <n v="0.31098917395817888"/>
    <x v="13"/>
    <n v="40458"/>
  </r>
  <r>
    <s v="TXN04960"/>
    <x v="4794"/>
    <x v="3"/>
    <x v="4"/>
    <x v="6"/>
    <n v="4"/>
    <n v="66742"/>
    <n v="266968"/>
    <n v="201813"/>
    <n v="65155"/>
    <n v="5"/>
    <x v="3"/>
    <n v="89"/>
    <x v="1"/>
    <x v="105"/>
    <n v="0.24405546732192623"/>
    <x v="6"/>
    <n v="266968"/>
  </r>
  <r>
    <s v="TXN04961"/>
    <x v="4795"/>
    <x v="1"/>
    <x v="1"/>
    <x v="1"/>
    <n v="2"/>
    <n v="5255"/>
    <n v="10510"/>
    <n v="7606"/>
    <n v="2904"/>
    <n v="4"/>
    <x v="3"/>
    <n v="50"/>
    <x v="2"/>
    <x v="217"/>
    <n v="0.27630827783063749"/>
    <x v="14"/>
    <n v="10510"/>
  </r>
  <r>
    <s v="TXN04962"/>
    <x v="4796"/>
    <x v="4"/>
    <x v="0"/>
    <x v="6"/>
    <n v="7"/>
    <n v="6912"/>
    <n v="48384"/>
    <n v="27096"/>
    <n v="21288"/>
    <n v="3"/>
    <x v="2"/>
    <n v="87"/>
    <x v="1"/>
    <x v="69"/>
    <n v="0.43998015873015872"/>
    <x v="9"/>
    <n v="48384"/>
  </r>
  <r>
    <s v="TXN04963"/>
    <x v="4797"/>
    <x v="1"/>
    <x v="2"/>
    <x v="2"/>
    <n v="8"/>
    <n v="33209"/>
    <n v="265672"/>
    <n v="195468"/>
    <n v="70204"/>
    <n v="4"/>
    <x v="0"/>
    <n v="85"/>
    <x v="1"/>
    <x v="289"/>
    <n v="0.26425065494293715"/>
    <x v="13"/>
    <n v="265672"/>
  </r>
  <r>
    <s v="TXN04964"/>
    <x v="4798"/>
    <x v="3"/>
    <x v="2"/>
    <x v="1"/>
    <n v="10"/>
    <n v="1913"/>
    <n v="19130"/>
    <n v="16145"/>
    <n v="2985"/>
    <n v="4"/>
    <x v="1"/>
    <n v="57"/>
    <x v="1"/>
    <x v="50"/>
    <n v="0.15603763721902769"/>
    <x v="14"/>
    <n v="19130"/>
  </r>
  <r>
    <s v="TXN04965"/>
    <x v="4799"/>
    <x v="1"/>
    <x v="2"/>
    <x v="1"/>
    <n v="5"/>
    <n v="27266"/>
    <n v="136330"/>
    <n v="81278"/>
    <n v="55052"/>
    <n v="3"/>
    <x v="1"/>
    <n v="99"/>
    <x v="1"/>
    <x v="433"/>
    <n v="0.40381427418763294"/>
    <x v="2"/>
    <n v="136330"/>
  </r>
  <r>
    <s v="TXN04966"/>
    <x v="4800"/>
    <x v="1"/>
    <x v="1"/>
    <x v="1"/>
    <n v="6"/>
    <n v="60823"/>
    <n v="364938"/>
    <n v="264577"/>
    <n v="100361"/>
    <n v="2"/>
    <x v="3"/>
    <n v="59"/>
    <x v="3"/>
    <x v="299"/>
    <n v="0.27500835758402797"/>
    <x v="15"/>
    <n v="364938"/>
  </r>
  <r>
    <s v="TXN04967"/>
    <x v="4801"/>
    <x v="0"/>
    <x v="2"/>
    <x v="1"/>
    <n v="7"/>
    <n v="31898"/>
    <n v="223286"/>
    <n v="117801"/>
    <n v="105485"/>
    <n v="4"/>
    <x v="2"/>
    <n v="54"/>
    <x v="2"/>
    <x v="353"/>
    <n v="0.4724210205745098"/>
    <x v="2"/>
    <n v="223286"/>
  </r>
  <r>
    <s v="TXN04968"/>
    <x v="4802"/>
    <x v="2"/>
    <x v="3"/>
    <x v="6"/>
    <n v="2"/>
    <n v="20499"/>
    <n v="40998"/>
    <n v="30266"/>
    <n v="10732"/>
    <n v="3"/>
    <x v="3"/>
    <n v="58"/>
    <x v="3"/>
    <x v="391"/>
    <n v="0.26176886677398897"/>
    <x v="7"/>
    <n v="40998"/>
  </r>
  <r>
    <s v="TXN04969"/>
    <x v="4803"/>
    <x v="0"/>
    <x v="4"/>
    <x v="2"/>
    <n v="9"/>
    <n v="67400"/>
    <n v="606600"/>
    <n v="292854"/>
    <n v="313746"/>
    <n v="3"/>
    <x v="0"/>
    <n v="89"/>
    <x v="2"/>
    <x v="330"/>
    <n v="0.51722057368941643"/>
    <x v="13"/>
    <n v="606600"/>
  </r>
  <r>
    <s v="TXN04970"/>
    <x v="4804"/>
    <x v="3"/>
    <x v="4"/>
    <x v="4"/>
    <n v="3"/>
    <n v="32678"/>
    <n v="98034"/>
    <n v="64750"/>
    <n v="33284"/>
    <n v="3"/>
    <x v="0"/>
    <n v="100"/>
    <x v="1"/>
    <x v="222"/>
    <n v="0.33951486219066856"/>
    <x v="8"/>
    <n v="98034"/>
  </r>
  <r>
    <s v="TXN04971"/>
    <x v="4805"/>
    <x v="5"/>
    <x v="3"/>
    <x v="6"/>
    <n v="9"/>
    <n v="76133"/>
    <n v="685197"/>
    <n v="481962"/>
    <n v="203235"/>
    <n v="2"/>
    <x v="0"/>
    <n v="70"/>
    <x v="0"/>
    <x v="440"/>
    <n v="0.29660812875713116"/>
    <x v="1"/>
    <n v="685197"/>
  </r>
  <r>
    <s v="TXN04972"/>
    <x v="4806"/>
    <x v="5"/>
    <x v="0"/>
    <x v="3"/>
    <n v="7"/>
    <n v="53969"/>
    <n v="377783"/>
    <n v="161892"/>
    <n v="215891"/>
    <n v="3"/>
    <x v="3"/>
    <n v="91"/>
    <x v="2"/>
    <x v="326"/>
    <n v="0.57146827676205647"/>
    <x v="15"/>
    <n v="377783"/>
  </r>
  <r>
    <s v="TXN04973"/>
    <x v="4807"/>
    <x v="0"/>
    <x v="3"/>
    <x v="3"/>
    <n v="1"/>
    <n v="7696"/>
    <n v="7696"/>
    <n v="3701"/>
    <n v="3995"/>
    <n v="1"/>
    <x v="2"/>
    <n v="98"/>
    <x v="2"/>
    <x v="16"/>
    <n v="0.51910083160083165"/>
    <x v="7"/>
    <n v="7696"/>
  </r>
  <r>
    <s v="TXN04974"/>
    <x v="4808"/>
    <x v="1"/>
    <x v="4"/>
    <x v="5"/>
    <n v="4"/>
    <n v="38565"/>
    <n v="154260"/>
    <n v="93806"/>
    <n v="60454"/>
    <n v="5"/>
    <x v="2"/>
    <n v="74"/>
    <x v="2"/>
    <x v="455"/>
    <n v="0.3918967976144172"/>
    <x v="15"/>
    <n v="154260"/>
  </r>
  <r>
    <s v="TXN04975"/>
    <x v="4809"/>
    <x v="4"/>
    <x v="5"/>
    <x v="1"/>
    <n v="2"/>
    <n v="25988"/>
    <n v="51976"/>
    <n v="37672"/>
    <n v="14304"/>
    <n v="4"/>
    <x v="3"/>
    <n v="82"/>
    <x v="2"/>
    <x v="272"/>
    <n v="0.27520394028012929"/>
    <x v="7"/>
    <n v="51976"/>
  </r>
  <r>
    <s v="TXN04976"/>
    <x v="4810"/>
    <x v="4"/>
    <x v="1"/>
    <x v="5"/>
    <n v="8"/>
    <n v="64477"/>
    <n v="515816"/>
    <n v="449661"/>
    <n v="66155"/>
    <n v="3"/>
    <x v="1"/>
    <n v="67"/>
    <x v="2"/>
    <x v="391"/>
    <n v="0.12825309800393939"/>
    <x v="7"/>
    <n v="515816"/>
  </r>
  <r>
    <s v="TXN04977"/>
    <x v="4811"/>
    <x v="5"/>
    <x v="0"/>
    <x v="4"/>
    <n v="8"/>
    <n v="54752"/>
    <n v="438016"/>
    <n v="273340"/>
    <n v="164676"/>
    <n v="3"/>
    <x v="1"/>
    <n v="57"/>
    <x v="2"/>
    <x v="421"/>
    <n v="0.37595886908240794"/>
    <x v="12"/>
    <n v="438016"/>
  </r>
  <r>
    <s v="TXN04978"/>
    <x v="4812"/>
    <x v="2"/>
    <x v="5"/>
    <x v="6"/>
    <n v="2"/>
    <n v="21560"/>
    <n v="43120"/>
    <n v="23913"/>
    <n v="19207"/>
    <n v="4"/>
    <x v="0"/>
    <n v="51"/>
    <x v="1"/>
    <x v="58"/>
    <n v="0.44543135435992581"/>
    <x v="14"/>
    <n v="43120"/>
  </r>
  <r>
    <s v="TXN04979"/>
    <x v="4813"/>
    <x v="5"/>
    <x v="3"/>
    <x v="2"/>
    <n v="2"/>
    <n v="47557"/>
    <n v="95114"/>
    <n v="42796"/>
    <n v="52318"/>
    <n v="2"/>
    <x v="2"/>
    <n v="54"/>
    <x v="0"/>
    <x v="130"/>
    <n v="0.55005572260655633"/>
    <x v="9"/>
    <n v="95114"/>
  </r>
  <r>
    <s v="TXN04980"/>
    <x v="4814"/>
    <x v="1"/>
    <x v="4"/>
    <x v="6"/>
    <n v="5"/>
    <n v="33240"/>
    <n v="166200"/>
    <n v="126787"/>
    <n v="39413"/>
    <n v="5"/>
    <x v="2"/>
    <n v="75"/>
    <x v="3"/>
    <x v="102"/>
    <n v="0.23714199759326113"/>
    <x v="9"/>
    <n v="166200"/>
  </r>
  <r>
    <s v="TXN04981"/>
    <x v="4815"/>
    <x v="0"/>
    <x v="0"/>
    <x v="0"/>
    <n v="10"/>
    <n v="71982"/>
    <n v="719820"/>
    <n v="536641"/>
    <n v="183179"/>
    <n v="2"/>
    <x v="3"/>
    <n v="95"/>
    <x v="2"/>
    <x v="403"/>
    <n v="0.2544788975021533"/>
    <x v="11"/>
    <n v="719820"/>
  </r>
  <r>
    <s v="TXN04982"/>
    <x v="4816"/>
    <x v="1"/>
    <x v="5"/>
    <x v="2"/>
    <n v="2"/>
    <n v="71486"/>
    <n v="142972"/>
    <n v="99734"/>
    <n v="43238"/>
    <n v="4"/>
    <x v="1"/>
    <n v="68"/>
    <x v="3"/>
    <x v="402"/>
    <n v="0.30242285202697033"/>
    <x v="14"/>
    <n v="142972"/>
  </r>
  <r>
    <s v="TXN04983"/>
    <x v="4817"/>
    <x v="5"/>
    <x v="3"/>
    <x v="0"/>
    <n v="3"/>
    <n v="3606"/>
    <n v="10818"/>
    <n v="4632"/>
    <n v="6186"/>
    <n v="4"/>
    <x v="0"/>
    <n v="68"/>
    <x v="1"/>
    <x v="202"/>
    <n v="0.57182473655019417"/>
    <x v="8"/>
    <n v="10818"/>
  </r>
  <r>
    <s v="TXN04984"/>
    <x v="4818"/>
    <x v="1"/>
    <x v="5"/>
    <x v="5"/>
    <n v="9"/>
    <n v="7467"/>
    <n v="67203"/>
    <n v="55989"/>
    <n v="11214"/>
    <n v="5"/>
    <x v="3"/>
    <n v="94"/>
    <x v="2"/>
    <x v="305"/>
    <n v="0.16686755055577876"/>
    <x v="11"/>
    <n v="67203"/>
  </r>
  <r>
    <s v="TXN04985"/>
    <x v="4819"/>
    <x v="0"/>
    <x v="5"/>
    <x v="3"/>
    <n v="2"/>
    <n v="8278"/>
    <n v="16556"/>
    <n v="13034"/>
    <n v="3522"/>
    <n v="3"/>
    <x v="3"/>
    <n v="55"/>
    <x v="2"/>
    <x v="246"/>
    <n v="0.21273254409277603"/>
    <x v="4"/>
    <n v="16556"/>
  </r>
  <r>
    <s v="TXN04986"/>
    <x v="4820"/>
    <x v="4"/>
    <x v="5"/>
    <x v="3"/>
    <n v="5"/>
    <n v="47283"/>
    <n v="236415"/>
    <n v="138832"/>
    <n v="97583"/>
    <n v="4"/>
    <x v="2"/>
    <n v="84"/>
    <x v="1"/>
    <x v="17"/>
    <n v="0.41276145760632788"/>
    <x v="13"/>
    <n v="236415"/>
  </r>
  <r>
    <s v="TXN04987"/>
    <x v="4821"/>
    <x v="1"/>
    <x v="0"/>
    <x v="1"/>
    <n v="10"/>
    <n v="62930"/>
    <n v="629300"/>
    <n v="373778"/>
    <n v="255522"/>
    <n v="4"/>
    <x v="3"/>
    <n v="89"/>
    <x v="1"/>
    <x v="448"/>
    <n v="0.40604163356109962"/>
    <x v="10"/>
    <n v="629300"/>
  </r>
  <r>
    <s v="TXN04988"/>
    <x v="4150"/>
    <x v="0"/>
    <x v="0"/>
    <x v="5"/>
    <n v="5"/>
    <n v="13256"/>
    <n v="66280"/>
    <n v="28707"/>
    <n v="37573"/>
    <n v="3"/>
    <x v="3"/>
    <n v="85"/>
    <x v="1"/>
    <x v="151"/>
    <n v="0.56688292094146042"/>
    <x v="11"/>
    <n v="66280"/>
  </r>
  <r>
    <s v="TXN04989"/>
    <x v="4822"/>
    <x v="0"/>
    <x v="2"/>
    <x v="3"/>
    <n v="9"/>
    <n v="35937"/>
    <n v="323433"/>
    <n v="280648"/>
    <n v="42785"/>
    <n v="3"/>
    <x v="2"/>
    <n v="72"/>
    <x v="0"/>
    <x v="261"/>
    <n v="0.13228396607643622"/>
    <x v="12"/>
    <n v="323433"/>
  </r>
  <r>
    <s v="TXN04990"/>
    <x v="4823"/>
    <x v="5"/>
    <x v="5"/>
    <x v="2"/>
    <n v="5"/>
    <n v="26600"/>
    <n v="133000"/>
    <n v="95694"/>
    <n v="37306"/>
    <n v="2"/>
    <x v="3"/>
    <n v="71"/>
    <x v="0"/>
    <x v="497"/>
    <n v="0.28049624060150374"/>
    <x v="9"/>
    <n v="133000"/>
  </r>
  <r>
    <s v="TXN04991"/>
    <x v="4824"/>
    <x v="1"/>
    <x v="2"/>
    <x v="2"/>
    <n v="9"/>
    <n v="24979"/>
    <n v="224811"/>
    <n v="159607"/>
    <n v="65204"/>
    <n v="5"/>
    <x v="2"/>
    <n v="73"/>
    <x v="2"/>
    <x v="324"/>
    <n v="0.29003918847387361"/>
    <x v="10"/>
    <n v="224811"/>
  </r>
  <r>
    <s v="TXN04992"/>
    <x v="4825"/>
    <x v="1"/>
    <x v="1"/>
    <x v="5"/>
    <n v="6"/>
    <n v="41143"/>
    <n v="246858"/>
    <n v="123243"/>
    <n v="123615"/>
    <n v="1"/>
    <x v="2"/>
    <n v="86"/>
    <x v="2"/>
    <x v="112"/>
    <n v="0.50075346960600831"/>
    <x v="10"/>
    <n v="246858"/>
  </r>
  <r>
    <s v="TXN04993"/>
    <x v="4826"/>
    <x v="5"/>
    <x v="2"/>
    <x v="5"/>
    <n v="1"/>
    <n v="48618"/>
    <n v="48618"/>
    <n v="29468"/>
    <n v="19150"/>
    <n v="4"/>
    <x v="1"/>
    <n v="83"/>
    <x v="0"/>
    <x v="411"/>
    <n v="0.39388703772265415"/>
    <x v="5"/>
    <n v="48618"/>
  </r>
  <r>
    <s v="TXN04994"/>
    <x v="4827"/>
    <x v="5"/>
    <x v="0"/>
    <x v="4"/>
    <n v="7"/>
    <n v="73457"/>
    <n v="514199"/>
    <n v="416077"/>
    <n v="98122"/>
    <n v="5"/>
    <x v="3"/>
    <n v="66"/>
    <x v="2"/>
    <x v="171"/>
    <n v="0.19082495298512833"/>
    <x v="4"/>
    <n v="514199"/>
  </r>
  <r>
    <s v="TXN04995"/>
    <x v="4828"/>
    <x v="0"/>
    <x v="0"/>
    <x v="1"/>
    <n v="10"/>
    <n v="48898"/>
    <n v="488980"/>
    <n v="232594"/>
    <n v="256386"/>
    <n v="1"/>
    <x v="0"/>
    <n v="50"/>
    <x v="2"/>
    <x v="235"/>
    <n v="0.52432819338214243"/>
    <x v="2"/>
    <n v="488980"/>
  </r>
  <r>
    <s v="TXN04996"/>
    <x v="4829"/>
    <x v="1"/>
    <x v="1"/>
    <x v="5"/>
    <n v="10"/>
    <n v="50319"/>
    <n v="503190"/>
    <n v="260974"/>
    <n v="242216"/>
    <n v="1"/>
    <x v="1"/>
    <n v="79"/>
    <x v="3"/>
    <x v="28"/>
    <n v="0.48136091734732406"/>
    <x v="11"/>
    <n v="503190"/>
  </r>
  <r>
    <s v="TXN04997"/>
    <x v="4830"/>
    <x v="2"/>
    <x v="3"/>
    <x v="5"/>
    <n v="3"/>
    <n v="22607"/>
    <n v="67821"/>
    <n v="30948"/>
    <n v="36873"/>
    <n v="3"/>
    <x v="1"/>
    <n v="52"/>
    <x v="0"/>
    <x v="366"/>
    <n v="0.54368116070243733"/>
    <x v="11"/>
    <n v="67821"/>
  </r>
  <r>
    <s v="TXN04998"/>
    <x v="4831"/>
    <x v="1"/>
    <x v="4"/>
    <x v="4"/>
    <n v="5"/>
    <n v="75754"/>
    <n v="378770"/>
    <n v="330187"/>
    <n v="48583"/>
    <n v="2"/>
    <x v="0"/>
    <n v="97"/>
    <x v="1"/>
    <x v="12"/>
    <n v="0.12826517411621829"/>
    <x v="10"/>
    <n v="378770"/>
  </r>
  <r>
    <s v="TXN04999"/>
    <x v="4832"/>
    <x v="3"/>
    <x v="0"/>
    <x v="5"/>
    <n v="9"/>
    <n v="60520"/>
    <n v="544680"/>
    <n v="256359"/>
    <n v="288321"/>
    <n v="1"/>
    <x v="2"/>
    <n v="86"/>
    <x v="1"/>
    <x v="45"/>
    <n v="0.52934016303150477"/>
    <x v="8"/>
    <n v="544680"/>
  </r>
  <r>
    <s v="TXN05000"/>
    <x v="4833"/>
    <x v="4"/>
    <x v="4"/>
    <x v="6"/>
    <n v="5"/>
    <n v="13951"/>
    <n v="69755"/>
    <n v="55673"/>
    <n v="14082"/>
    <n v="2"/>
    <x v="3"/>
    <n v="82"/>
    <x v="1"/>
    <x v="31"/>
    <n v="0.20187800157694788"/>
    <x v="6"/>
    <n v="69755"/>
  </r>
  <r>
    <s v="TXN05001"/>
    <x v="4834"/>
    <x v="5"/>
    <x v="2"/>
    <x v="1"/>
    <n v="2"/>
    <n v="58532"/>
    <n v="117064"/>
    <n v="66596"/>
    <n v="50468"/>
    <n v="5"/>
    <x v="0"/>
    <n v="87"/>
    <x v="2"/>
    <x v="491"/>
    <n v="0.43111460397731155"/>
    <x v="8"/>
    <n v="117064"/>
  </r>
  <r>
    <s v="TXN05002"/>
    <x v="4835"/>
    <x v="1"/>
    <x v="2"/>
    <x v="0"/>
    <n v="1"/>
    <n v="60034"/>
    <n v="60034"/>
    <n v="34376"/>
    <n v="25658"/>
    <n v="4"/>
    <x v="0"/>
    <n v="63"/>
    <x v="3"/>
    <x v="396"/>
    <n v="0.42739114501782322"/>
    <x v="15"/>
    <n v="60034"/>
  </r>
  <r>
    <s v="TXN05003"/>
    <x v="4836"/>
    <x v="5"/>
    <x v="4"/>
    <x v="2"/>
    <n v="7"/>
    <n v="45020"/>
    <n v="315140"/>
    <n v="282959"/>
    <n v="32181"/>
    <n v="1"/>
    <x v="0"/>
    <n v="50"/>
    <x v="1"/>
    <x v="438"/>
    <n v="0.10211651964206385"/>
    <x v="4"/>
    <n v="315140"/>
  </r>
  <r>
    <s v="TXN05004"/>
    <x v="4837"/>
    <x v="1"/>
    <x v="1"/>
    <x v="1"/>
    <n v="9"/>
    <n v="74790"/>
    <n v="673110"/>
    <n v="362751"/>
    <n v="310359"/>
    <n v="3"/>
    <x v="1"/>
    <n v="74"/>
    <x v="3"/>
    <x v="498"/>
    <n v="0.46108214110620849"/>
    <x v="5"/>
    <n v="673110"/>
  </r>
  <r>
    <s v="TXN05005"/>
    <x v="4838"/>
    <x v="0"/>
    <x v="0"/>
    <x v="4"/>
    <n v="9"/>
    <n v="29908"/>
    <n v="269172"/>
    <n v="161976"/>
    <n v="107196"/>
    <n v="4"/>
    <x v="1"/>
    <n v="88"/>
    <x v="3"/>
    <x v="11"/>
    <n v="0.39824350229592975"/>
    <x v="0"/>
    <n v="269172"/>
  </r>
  <r>
    <s v="TXN05006"/>
    <x v="4839"/>
    <x v="3"/>
    <x v="3"/>
    <x v="0"/>
    <n v="9"/>
    <n v="15602"/>
    <n v="140418"/>
    <n v="109178"/>
    <n v="31240"/>
    <n v="4"/>
    <x v="1"/>
    <n v="87"/>
    <x v="3"/>
    <x v="50"/>
    <n v="0.22247859960973665"/>
    <x v="14"/>
    <n v="140418"/>
  </r>
  <r>
    <s v="TXN05007"/>
    <x v="4840"/>
    <x v="0"/>
    <x v="0"/>
    <x v="4"/>
    <n v="10"/>
    <n v="38275"/>
    <n v="382750"/>
    <n v="298542"/>
    <n v="84208"/>
    <n v="3"/>
    <x v="2"/>
    <n v="64"/>
    <x v="2"/>
    <x v="176"/>
    <n v="0.22000783801436968"/>
    <x v="3"/>
    <n v="382750"/>
  </r>
  <r>
    <s v="TXN05008"/>
    <x v="4841"/>
    <x v="4"/>
    <x v="4"/>
    <x v="0"/>
    <n v="3"/>
    <n v="30000"/>
    <n v="90000"/>
    <n v="39063"/>
    <n v="50937"/>
    <n v="3"/>
    <x v="1"/>
    <n v="92"/>
    <x v="1"/>
    <x v="270"/>
    <n v="0.56596666666666662"/>
    <x v="2"/>
    <n v="90000"/>
  </r>
  <r>
    <s v="TXN05009"/>
    <x v="4842"/>
    <x v="3"/>
    <x v="3"/>
    <x v="1"/>
    <n v="1"/>
    <n v="78001"/>
    <n v="78001"/>
    <n v="50769"/>
    <n v="27232"/>
    <n v="1"/>
    <x v="2"/>
    <n v="59"/>
    <x v="2"/>
    <x v="96"/>
    <n v="0.3491237291829592"/>
    <x v="0"/>
    <n v="78001"/>
  </r>
  <r>
    <s v="TXN05010"/>
    <x v="4843"/>
    <x v="1"/>
    <x v="5"/>
    <x v="2"/>
    <n v="5"/>
    <n v="21342"/>
    <n v="106710"/>
    <n v="74916"/>
    <n v="31794"/>
    <n v="2"/>
    <x v="3"/>
    <n v="71"/>
    <x v="3"/>
    <x v="127"/>
    <n v="0.29794770874332305"/>
    <x v="6"/>
    <n v="106710"/>
  </r>
  <r>
    <s v="TXN05011"/>
    <x v="3941"/>
    <x v="4"/>
    <x v="4"/>
    <x v="2"/>
    <n v="5"/>
    <n v="54348"/>
    <n v="271740"/>
    <n v="228072"/>
    <n v="43668"/>
    <n v="4"/>
    <x v="3"/>
    <n v="57"/>
    <x v="3"/>
    <x v="362"/>
    <n v="0.16069772576727753"/>
    <x v="14"/>
    <n v="271740"/>
  </r>
  <r>
    <s v="TXN05012"/>
    <x v="4844"/>
    <x v="2"/>
    <x v="1"/>
    <x v="1"/>
    <n v="5"/>
    <n v="51854"/>
    <n v="259270"/>
    <n v="113705"/>
    <n v="145565"/>
    <n v="3"/>
    <x v="3"/>
    <n v="60"/>
    <x v="0"/>
    <x v="118"/>
    <n v="0.56144174027076021"/>
    <x v="2"/>
    <n v="259270"/>
  </r>
  <r>
    <s v="TXN05013"/>
    <x v="4845"/>
    <x v="3"/>
    <x v="4"/>
    <x v="2"/>
    <n v="10"/>
    <n v="29041"/>
    <n v="290410"/>
    <n v="119034"/>
    <n v="171376"/>
    <n v="1"/>
    <x v="0"/>
    <n v="55"/>
    <x v="3"/>
    <x v="264"/>
    <n v="0.59011742019902891"/>
    <x v="8"/>
    <n v="290410"/>
  </r>
  <r>
    <s v="TXN05014"/>
    <x v="4846"/>
    <x v="5"/>
    <x v="4"/>
    <x v="0"/>
    <n v="10"/>
    <n v="27794"/>
    <n v="277940"/>
    <n v="231130"/>
    <n v="46810"/>
    <n v="5"/>
    <x v="0"/>
    <n v="70"/>
    <x v="3"/>
    <x v="120"/>
    <n v="0.16841764409584803"/>
    <x v="13"/>
    <n v="277940"/>
  </r>
  <r>
    <s v="TXN05015"/>
    <x v="4847"/>
    <x v="1"/>
    <x v="4"/>
    <x v="4"/>
    <n v="7"/>
    <n v="35837"/>
    <n v="250859"/>
    <n v="195446"/>
    <n v="55413"/>
    <n v="2"/>
    <x v="3"/>
    <n v="75"/>
    <x v="3"/>
    <x v="497"/>
    <n v="0.22089301161210081"/>
    <x v="9"/>
    <n v="250859"/>
  </r>
  <r>
    <s v="TXN05016"/>
    <x v="4848"/>
    <x v="4"/>
    <x v="2"/>
    <x v="0"/>
    <n v="9"/>
    <n v="43660"/>
    <n v="392940"/>
    <n v="177103"/>
    <n v="215837"/>
    <n v="2"/>
    <x v="0"/>
    <n v="68"/>
    <x v="1"/>
    <x v="85"/>
    <n v="0.54928742301623656"/>
    <x v="0"/>
    <n v="392940"/>
  </r>
  <r>
    <s v="TXN05017"/>
    <x v="4849"/>
    <x v="4"/>
    <x v="1"/>
    <x v="2"/>
    <n v="5"/>
    <n v="68078"/>
    <n v="340390"/>
    <n v="294500"/>
    <n v="45890"/>
    <n v="3"/>
    <x v="0"/>
    <n v="71"/>
    <x v="1"/>
    <x v="351"/>
    <n v="0.134815946414407"/>
    <x v="8"/>
    <n v="340390"/>
  </r>
  <r>
    <s v="TXN05018"/>
    <x v="4850"/>
    <x v="4"/>
    <x v="1"/>
    <x v="2"/>
    <n v="10"/>
    <n v="41028"/>
    <n v="410280"/>
    <n v="206694"/>
    <n v="203586"/>
    <n v="3"/>
    <x v="3"/>
    <n v="93"/>
    <x v="3"/>
    <x v="456"/>
    <n v="0.49621234279028958"/>
    <x v="8"/>
    <n v="410280"/>
  </r>
  <r>
    <s v="TXN05019"/>
    <x v="4851"/>
    <x v="5"/>
    <x v="3"/>
    <x v="4"/>
    <n v="8"/>
    <n v="62378"/>
    <n v="499024"/>
    <n v="275363"/>
    <n v="223661"/>
    <n v="4"/>
    <x v="0"/>
    <n v="96"/>
    <x v="3"/>
    <x v="70"/>
    <n v="0.44819688031036581"/>
    <x v="9"/>
    <n v="499024"/>
  </r>
  <r>
    <s v="TXN05020"/>
    <x v="4852"/>
    <x v="2"/>
    <x v="1"/>
    <x v="1"/>
    <n v="9"/>
    <n v="21903"/>
    <n v="197127"/>
    <n v="113329"/>
    <n v="83798"/>
    <n v="1"/>
    <x v="0"/>
    <n v="61"/>
    <x v="1"/>
    <x v="102"/>
    <n v="0.42509651138606075"/>
    <x v="9"/>
    <n v="197127"/>
  </r>
  <r>
    <s v="TXN05021"/>
    <x v="4853"/>
    <x v="1"/>
    <x v="4"/>
    <x v="0"/>
    <n v="8"/>
    <n v="43696"/>
    <n v="349568"/>
    <n v="200888"/>
    <n v="148680"/>
    <n v="3"/>
    <x v="1"/>
    <n v="56"/>
    <x v="2"/>
    <x v="486"/>
    <n v="0.42532497253753204"/>
    <x v="11"/>
    <n v="349568"/>
  </r>
  <r>
    <s v="TXN05022"/>
    <x v="4854"/>
    <x v="5"/>
    <x v="5"/>
    <x v="4"/>
    <n v="9"/>
    <n v="56527"/>
    <n v="508743"/>
    <n v="269147"/>
    <n v="239596"/>
    <n v="5"/>
    <x v="3"/>
    <n v="98"/>
    <x v="2"/>
    <x v="16"/>
    <n v="0.47095684854631908"/>
    <x v="7"/>
    <n v="508743"/>
  </r>
  <r>
    <s v="TXN05023"/>
    <x v="4855"/>
    <x v="5"/>
    <x v="0"/>
    <x v="1"/>
    <n v="4"/>
    <n v="62412"/>
    <n v="249648"/>
    <n v="127652"/>
    <n v="121996"/>
    <n v="2"/>
    <x v="2"/>
    <n v="67"/>
    <x v="0"/>
    <x v="299"/>
    <n v="0.48867205024674742"/>
    <x v="15"/>
    <n v="249648"/>
  </r>
  <r>
    <s v="TXN05024"/>
    <x v="4856"/>
    <x v="5"/>
    <x v="1"/>
    <x v="3"/>
    <n v="10"/>
    <n v="59261"/>
    <n v="592610"/>
    <n v="355625"/>
    <n v="236985"/>
    <n v="3"/>
    <x v="3"/>
    <n v="95"/>
    <x v="0"/>
    <x v="150"/>
    <n v="0.39990044042456252"/>
    <x v="13"/>
    <n v="592610"/>
  </r>
  <r>
    <s v="TXN05025"/>
    <x v="4857"/>
    <x v="4"/>
    <x v="5"/>
    <x v="1"/>
    <n v="10"/>
    <n v="26338"/>
    <n v="263380"/>
    <n v="209585"/>
    <n v="53795"/>
    <n v="5"/>
    <x v="2"/>
    <n v="53"/>
    <x v="2"/>
    <x v="150"/>
    <n v="0.20424861416964082"/>
    <x v="13"/>
    <n v="263380"/>
  </r>
  <r>
    <s v="TXN05026"/>
    <x v="4858"/>
    <x v="1"/>
    <x v="5"/>
    <x v="0"/>
    <n v="4"/>
    <n v="59065"/>
    <n v="236260"/>
    <n v="97245"/>
    <n v="139015"/>
    <n v="1"/>
    <x v="0"/>
    <n v="58"/>
    <x v="2"/>
    <x v="434"/>
    <n v="0.58839837467197154"/>
    <x v="7"/>
    <n v="236260"/>
  </r>
  <r>
    <s v="TXN05027"/>
    <x v="4859"/>
    <x v="0"/>
    <x v="0"/>
    <x v="2"/>
    <n v="1"/>
    <n v="22528"/>
    <n v="22528"/>
    <n v="15146"/>
    <n v="7382"/>
    <n v="1"/>
    <x v="0"/>
    <n v="75"/>
    <x v="2"/>
    <x v="55"/>
    <n v="0.32768110795454547"/>
    <x v="1"/>
    <n v="22528"/>
  </r>
  <r>
    <s v="TXN05028"/>
    <x v="4860"/>
    <x v="4"/>
    <x v="2"/>
    <x v="4"/>
    <n v="8"/>
    <n v="24691"/>
    <n v="197528"/>
    <n v="109359"/>
    <n v="88169"/>
    <n v="3"/>
    <x v="2"/>
    <n v="52"/>
    <x v="3"/>
    <x v="455"/>
    <n v="0.44636203474950387"/>
    <x v="15"/>
    <n v="197528"/>
  </r>
  <r>
    <s v="TXN05029"/>
    <x v="4861"/>
    <x v="0"/>
    <x v="0"/>
    <x v="2"/>
    <n v="3"/>
    <n v="33968"/>
    <n v="101904"/>
    <n v="83652"/>
    <n v="18252"/>
    <n v="2"/>
    <x v="0"/>
    <n v="84"/>
    <x v="3"/>
    <x v="467"/>
    <n v="0.17910975035327367"/>
    <x v="5"/>
    <n v="101904"/>
  </r>
  <r>
    <s v="TXN05030"/>
    <x v="4862"/>
    <x v="2"/>
    <x v="2"/>
    <x v="1"/>
    <n v="1"/>
    <n v="76561"/>
    <n v="76561"/>
    <n v="61621"/>
    <n v="14940"/>
    <n v="5"/>
    <x v="0"/>
    <n v="91"/>
    <x v="3"/>
    <x v="437"/>
    <n v="0.19513851699951673"/>
    <x v="4"/>
    <n v="76561"/>
  </r>
  <r>
    <s v="TXN05031"/>
    <x v="4863"/>
    <x v="4"/>
    <x v="3"/>
    <x v="2"/>
    <n v="7"/>
    <n v="43163"/>
    <n v="302141"/>
    <n v="142553"/>
    <n v="159588"/>
    <n v="4"/>
    <x v="2"/>
    <n v="74"/>
    <x v="3"/>
    <x v="108"/>
    <n v="0.52819048060342688"/>
    <x v="2"/>
    <n v="302141"/>
  </r>
  <r>
    <s v="TXN05032"/>
    <x v="4864"/>
    <x v="5"/>
    <x v="0"/>
    <x v="5"/>
    <n v="8"/>
    <n v="35759"/>
    <n v="286072"/>
    <n v="166132"/>
    <n v="119940"/>
    <n v="4"/>
    <x v="3"/>
    <n v="74"/>
    <x v="0"/>
    <x v="341"/>
    <n v="0.41926508011969016"/>
    <x v="6"/>
    <n v="286072"/>
  </r>
  <r>
    <s v="TXN05033"/>
    <x v="4865"/>
    <x v="5"/>
    <x v="0"/>
    <x v="0"/>
    <n v="8"/>
    <n v="30431"/>
    <n v="243448"/>
    <n v="133439"/>
    <n v="110009"/>
    <n v="5"/>
    <x v="2"/>
    <n v="73"/>
    <x v="3"/>
    <x v="456"/>
    <n v="0.45187884065591011"/>
    <x v="8"/>
    <n v="243448"/>
  </r>
  <r>
    <s v="TXN05034"/>
    <x v="4866"/>
    <x v="4"/>
    <x v="3"/>
    <x v="2"/>
    <n v="1"/>
    <n v="34798"/>
    <n v="34798"/>
    <n v="21927"/>
    <n v="12871"/>
    <n v="1"/>
    <x v="2"/>
    <n v="93"/>
    <x v="2"/>
    <x v="58"/>
    <n v="0.36987757917121672"/>
    <x v="14"/>
    <n v="34798"/>
  </r>
  <r>
    <s v="TXN05035"/>
    <x v="4867"/>
    <x v="2"/>
    <x v="0"/>
    <x v="2"/>
    <n v="8"/>
    <n v="61351"/>
    <n v="490808"/>
    <n v="293179"/>
    <n v="197629"/>
    <n v="2"/>
    <x v="3"/>
    <n v="82"/>
    <x v="0"/>
    <x v="32"/>
    <n v="0.40266051083111931"/>
    <x v="10"/>
    <n v="490808"/>
  </r>
  <r>
    <s v="TXN05036"/>
    <x v="4868"/>
    <x v="5"/>
    <x v="1"/>
    <x v="5"/>
    <n v="1"/>
    <n v="14975"/>
    <n v="14975"/>
    <n v="9698"/>
    <n v="5277"/>
    <n v="1"/>
    <x v="2"/>
    <n v="66"/>
    <x v="1"/>
    <x v="220"/>
    <n v="0.35238731218697827"/>
    <x v="15"/>
    <n v="14975"/>
  </r>
  <r>
    <s v="TXN05037"/>
    <x v="4869"/>
    <x v="5"/>
    <x v="4"/>
    <x v="0"/>
    <n v="1"/>
    <n v="46291"/>
    <n v="46291"/>
    <n v="20062"/>
    <n v="26229"/>
    <n v="2"/>
    <x v="3"/>
    <n v="90"/>
    <x v="0"/>
    <x v="255"/>
    <n v="0.566611220323605"/>
    <x v="0"/>
    <n v="46291"/>
  </r>
  <r>
    <s v="TXN05038"/>
    <x v="4870"/>
    <x v="3"/>
    <x v="0"/>
    <x v="1"/>
    <n v="3"/>
    <n v="21661"/>
    <n v="64983"/>
    <n v="29158"/>
    <n v="35825"/>
    <n v="1"/>
    <x v="2"/>
    <n v="59"/>
    <x v="0"/>
    <x v="432"/>
    <n v="0.55129803179293047"/>
    <x v="12"/>
    <n v="64983"/>
  </r>
  <r>
    <s v="TXN05039"/>
    <x v="4871"/>
    <x v="3"/>
    <x v="5"/>
    <x v="3"/>
    <n v="2"/>
    <n v="14480"/>
    <n v="28960"/>
    <n v="12707"/>
    <n v="16253"/>
    <n v="1"/>
    <x v="1"/>
    <n v="93"/>
    <x v="3"/>
    <x v="109"/>
    <n v="0.56122237569060773"/>
    <x v="9"/>
    <n v="28960"/>
  </r>
  <r>
    <s v="TXN05040"/>
    <x v="4872"/>
    <x v="0"/>
    <x v="5"/>
    <x v="3"/>
    <n v="3"/>
    <n v="20966"/>
    <n v="62898"/>
    <n v="32448"/>
    <n v="30450"/>
    <n v="4"/>
    <x v="0"/>
    <n v="79"/>
    <x v="1"/>
    <x v="58"/>
    <n v="0.48411714203949252"/>
    <x v="14"/>
    <n v="62898"/>
  </r>
  <r>
    <s v="TXN05041"/>
    <x v="4873"/>
    <x v="1"/>
    <x v="3"/>
    <x v="0"/>
    <n v="10"/>
    <n v="39735"/>
    <n v="397350"/>
    <n v="287365"/>
    <n v="109985"/>
    <n v="3"/>
    <x v="0"/>
    <n v="72"/>
    <x v="1"/>
    <x v="101"/>
    <n v="0.27679627532402162"/>
    <x v="3"/>
    <n v="397350"/>
  </r>
  <r>
    <s v="TXN05042"/>
    <x v="4874"/>
    <x v="1"/>
    <x v="2"/>
    <x v="6"/>
    <n v="8"/>
    <n v="8637"/>
    <n v="69096"/>
    <n v="58552"/>
    <n v="10544"/>
    <n v="1"/>
    <x v="0"/>
    <n v="67"/>
    <x v="2"/>
    <x v="135"/>
    <n v="0.15259928215815677"/>
    <x v="0"/>
    <n v="69096"/>
  </r>
  <r>
    <s v="TXN05043"/>
    <x v="3544"/>
    <x v="2"/>
    <x v="1"/>
    <x v="0"/>
    <n v="7"/>
    <n v="69260"/>
    <n v="484820"/>
    <n v="254819"/>
    <n v="230001"/>
    <n v="4"/>
    <x v="2"/>
    <n v="87"/>
    <x v="1"/>
    <x v="267"/>
    <n v="0.47440493378986015"/>
    <x v="2"/>
    <n v="484820"/>
  </r>
  <r>
    <s v="TXN05044"/>
    <x v="4875"/>
    <x v="0"/>
    <x v="3"/>
    <x v="6"/>
    <n v="8"/>
    <n v="26563"/>
    <n v="212504"/>
    <n v="138641"/>
    <n v="73863"/>
    <n v="2"/>
    <x v="1"/>
    <n v="75"/>
    <x v="3"/>
    <x v="224"/>
    <n v="0.347584045476791"/>
    <x v="3"/>
    <n v="212504"/>
  </r>
  <r>
    <s v="TXN05045"/>
    <x v="4876"/>
    <x v="2"/>
    <x v="2"/>
    <x v="5"/>
    <n v="9"/>
    <n v="48912"/>
    <n v="440208"/>
    <n v="281492"/>
    <n v="158716"/>
    <n v="3"/>
    <x v="1"/>
    <n v="73"/>
    <x v="0"/>
    <x v="423"/>
    <n v="0.36054774106785881"/>
    <x v="6"/>
    <n v="440208"/>
  </r>
  <r>
    <s v="TXN05046"/>
    <x v="4877"/>
    <x v="3"/>
    <x v="2"/>
    <x v="4"/>
    <n v="6"/>
    <n v="6870"/>
    <n v="41220"/>
    <n v="20596"/>
    <n v="20624"/>
    <n v="1"/>
    <x v="0"/>
    <n v="56"/>
    <x v="1"/>
    <x v="365"/>
    <n v="0.5003396409509947"/>
    <x v="0"/>
    <n v="41220"/>
  </r>
  <r>
    <s v="TXN05047"/>
    <x v="4878"/>
    <x v="3"/>
    <x v="2"/>
    <x v="6"/>
    <n v="6"/>
    <n v="57051"/>
    <n v="342306"/>
    <n v="205295"/>
    <n v="137011"/>
    <n v="5"/>
    <x v="0"/>
    <n v="92"/>
    <x v="3"/>
    <x v="225"/>
    <n v="0.40025883274029667"/>
    <x v="3"/>
    <n v="342306"/>
  </r>
  <r>
    <s v="TXN05048"/>
    <x v="4879"/>
    <x v="0"/>
    <x v="1"/>
    <x v="5"/>
    <n v="1"/>
    <n v="38297"/>
    <n v="38297"/>
    <n v="23857"/>
    <n v="14440"/>
    <n v="5"/>
    <x v="2"/>
    <n v="68"/>
    <x v="1"/>
    <x v="237"/>
    <n v="0.37705303287463771"/>
    <x v="0"/>
    <n v="38297"/>
  </r>
  <r>
    <s v="TXN05049"/>
    <x v="4880"/>
    <x v="0"/>
    <x v="5"/>
    <x v="2"/>
    <n v="6"/>
    <n v="28659"/>
    <n v="171954"/>
    <n v="131760"/>
    <n v="40194"/>
    <n v="4"/>
    <x v="1"/>
    <n v="85"/>
    <x v="3"/>
    <x v="336"/>
    <n v="0.23374856066157229"/>
    <x v="7"/>
    <n v="171954"/>
  </r>
  <r>
    <s v="TXN05050"/>
    <x v="4881"/>
    <x v="4"/>
    <x v="5"/>
    <x v="5"/>
    <n v="4"/>
    <n v="50109"/>
    <n v="200436"/>
    <n v="149773"/>
    <n v="50663"/>
    <n v="4"/>
    <x v="0"/>
    <n v="93"/>
    <x v="0"/>
    <x v="248"/>
    <n v="0.25276397453551258"/>
    <x v="6"/>
    <n v="200436"/>
  </r>
  <r>
    <s v="TXN05051"/>
    <x v="4882"/>
    <x v="3"/>
    <x v="4"/>
    <x v="2"/>
    <n v="7"/>
    <n v="74825"/>
    <n v="523775"/>
    <n v="317741"/>
    <n v="206034"/>
    <n v="4"/>
    <x v="1"/>
    <n v="99"/>
    <x v="2"/>
    <x v="298"/>
    <n v="0.39336356259844396"/>
    <x v="5"/>
    <n v="523775"/>
  </r>
  <r>
    <s v="TXN05052"/>
    <x v="1571"/>
    <x v="3"/>
    <x v="1"/>
    <x v="0"/>
    <n v="10"/>
    <n v="25939"/>
    <n v="259390"/>
    <n v="114914"/>
    <n v="144476"/>
    <n v="3"/>
    <x v="2"/>
    <n v="91"/>
    <x v="3"/>
    <x v="251"/>
    <n v="0.55698369250934887"/>
    <x v="10"/>
    <n v="259390"/>
  </r>
  <r>
    <s v="TXN05053"/>
    <x v="4883"/>
    <x v="3"/>
    <x v="4"/>
    <x v="6"/>
    <n v="3"/>
    <n v="7380"/>
    <n v="22140"/>
    <n v="16243"/>
    <n v="5897"/>
    <n v="4"/>
    <x v="0"/>
    <n v="73"/>
    <x v="2"/>
    <x v="204"/>
    <n v="0.2663504968383017"/>
    <x v="9"/>
    <n v="22140"/>
  </r>
  <r>
    <s v="TXN05054"/>
    <x v="2392"/>
    <x v="1"/>
    <x v="5"/>
    <x v="4"/>
    <n v="9"/>
    <n v="1792"/>
    <n v="16128"/>
    <n v="13694"/>
    <n v="2434"/>
    <n v="1"/>
    <x v="3"/>
    <n v="85"/>
    <x v="3"/>
    <x v="495"/>
    <n v="0.15091765873015872"/>
    <x v="9"/>
    <n v="16128"/>
  </r>
  <r>
    <s v="TXN05055"/>
    <x v="4884"/>
    <x v="5"/>
    <x v="3"/>
    <x v="0"/>
    <n v="5"/>
    <n v="33419"/>
    <n v="167095"/>
    <n v="133623"/>
    <n v="33472"/>
    <n v="4"/>
    <x v="0"/>
    <n v="80"/>
    <x v="2"/>
    <x v="80"/>
    <n v="0.20031718483497413"/>
    <x v="5"/>
    <n v="167095"/>
  </r>
  <r>
    <s v="TXN05056"/>
    <x v="4885"/>
    <x v="0"/>
    <x v="4"/>
    <x v="1"/>
    <n v="1"/>
    <n v="30921"/>
    <n v="30921"/>
    <n v="21991"/>
    <n v="8930"/>
    <n v="5"/>
    <x v="1"/>
    <n v="84"/>
    <x v="0"/>
    <x v="121"/>
    <n v="0.2888004915753048"/>
    <x v="10"/>
    <n v="30921"/>
  </r>
  <r>
    <s v="TXN05057"/>
    <x v="4886"/>
    <x v="1"/>
    <x v="1"/>
    <x v="0"/>
    <n v="8"/>
    <n v="70662"/>
    <n v="565296"/>
    <n v="450353"/>
    <n v="114943"/>
    <n v="2"/>
    <x v="3"/>
    <n v="96"/>
    <x v="3"/>
    <x v="75"/>
    <n v="0.20333241346126632"/>
    <x v="2"/>
    <n v="565296"/>
  </r>
  <r>
    <s v="TXN05058"/>
    <x v="4887"/>
    <x v="0"/>
    <x v="4"/>
    <x v="1"/>
    <n v="4"/>
    <n v="13278"/>
    <n v="53112"/>
    <n v="44631"/>
    <n v="8481"/>
    <n v="1"/>
    <x v="1"/>
    <n v="94"/>
    <x v="0"/>
    <x v="239"/>
    <n v="0.15968142792589246"/>
    <x v="10"/>
    <n v="53112"/>
  </r>
  <r>
    <s v="TXN05059"/>
    <x v="4888"/>
    <x v="5"/>
    <x v="5"/>
    <x v="1"/>
    <n v="5"/>
    <n v="54490"/>
    <n v="272450"/>
    <n v="236304"/>
    <n v="36146"/>
    <n v="4"/>
    <x v="2"/>
    <n v="74"/>
    <x v="0"/>
    <x v="336"/>
    <n v="0.13267021471829693"/>
    <x v="7"/>
    <n v="272450"/>
  </r>
  <r>
    <s v="TXN05060"/>
    <x v="4889"/>
    <x v="1"/>
    <x v="2"/>
    <x v="4"/>
    <n v="9"/>
    <n v="51040"/>
    <n v="459360"/>
    <n v="207591"/>
    <n v="251769"/>
    <n v="3"/>
    <x v="3"/>
    <n v="54"/>
    <x v="2"/>
    <x v="363"/>
    <n v="0.54808646812957162"/>
    <x v="8"/>
    <n v="459360"/>
  </r>
  <r>
    <s v="TXN05061"/>
    <x v="4890"/>
    <x v="4"/>
    <x v="5"/>
    <x v="3"/>
    <n v="9"/>
    <n v="79563"/>
    <n v="716067"/>
    <n v="345325"/>
    <n v="370742"/>
    <n v="2"/>
    <x v="2"/>
    <n v="71"/>
    <x v="1"/>
    <x v="207"/>
    <n v="0.51774764093304115"/>
    <x v="2"/>
    <n v="716067"/>
  </r>
  <r>
    <s v="TXN05062"/>
    <x v="4891"/>
    <x v="5"/>
    <x v="3"/>
    <x v="0"/>
    <n v="1"/>
    <n v="37867"/>
    <n v="37867"/>
    <n v="18111"/>
    <n v="19756"/>
    <n v="2"/>
    <x v="1"/>
    <n v="51"/>
    <x v="0"/>
    <x v="230"/>
    <n v="0.52172075950035646"/>
    <x v="10"/>
    <n v="37867"/>
  </r>
  <r>
    <s v="TXN05063"/>
    <x v="4892"/>
    <x v="4"/>
    <x v="1"/>
    <x v="5"/>
    <n v="8"/>
    <n v="36639"/>
    <n v="293112"/>
    <n v="192060"/>
    <n v="101052"/>
    <n v="2"/>
    <x v="0"/>
    <n v="99"/>
    <x v="0"/>
    <x v="234"/>
    <n v="0.34475558830754116"/>
    <x v="2"/>
    <n v="293112"/>
  </r>
  <r>
    <s v="TXN05064"/>
    <x v="4511"/>
    <x v="5"/>
    <x v="2"/>
    <x v="5"/>
    <n v="3"/>
    <n v="8553"/>
    <n v="25659"/>
    <n v="18993"/>
    <n v="6666"/>
    <n v="5"/>
    <x v="1"/>
    <n v="97"/>
    <x v="3"/>
    <x v="296"/>
    <n v="0.25979188588799251"/>
    <x v="6"/>
    <n v="25659"/>
  </r>
  <r>
    <s v="TXN05065"/>
    <x v="4893"/>
    <x v="0"/>
    <x v="3"/>
    <x v="2"/>
    <n v="1"/>
    <n v="61871"/>
    <n v="61871"/>
    <n v="51593"/>
    <n v="10278"/>
    <n v="1"/>
    <x v="3"/>
    <n v="87"/>
    <x v="1"/>
    <x v="10"/>
    <n v="0.16611982996880606"/>
    <x v="1"/>
    <n v="61871"/>
  </r>
  <r>
    <s v="TXN05066"/>
    <x v="4894"/>
    <x v="0"/>
    <x v="3"/>
    <x v="4"/>
    <n v="8"/>
    <n v="74320"/>
    <n v="594560"/>
    <n v="251585"/>
    <n v="342975"/>
    <n v="2"/>
    <x v="1"/>
    <n v="60"/>
    <x v="0"/>
    <x v="108"/>
    <n v="0.57685515339074278"/>
    <x v="2"/>
    <n v="594560"/>
  </r>
  <r>
    <s v="TXN05067"/>
    <x v="4895"/>
    <x v="2"/>
    <x v="1"/>
    <x v="3"/>
    <n v="7"/>
    <n v="3777"/>
    <n v="26439"/>
    <n v="23403"/>
    <n v="3036"/>
    <n v="1"/>
    <x v="0"/>
    <n v="62"/>
    <x v="1"/>
    <x v="151"/>
    <n v="0.11483036423465336"/>
    <x v="11"/>
    <n v="26439"/>
  </r>
  <r>
    <s v="TXN05068"/>
    <x v="4896"/>
    <x v="4"/>
    <x v="1"/>
    <x v="1"/>
    <n v="5"/>
    <n v="39515"/>
    <n v="197575"/>
    <n v="176021"/>
    <n v="21554"/>
    <n v="1"/>
    <x v="2"/>
    <n v="76"/>
    <x v="3"/>
    <x v="54"/>
    <n v="0.10909274958876376"/>
    <x v="9"/>
    <n v="197575"/>
  </r>
  <r>
    <s v="TXN05069"/>
    <x v="4897"/>
    <x v="2"/>
    <x v="0"/>
    <x v="5"/>
    <n v="7"/>
    <n v="38291"/>
    <n v="268037"/>
    <n v="212448"/>
    <n v="55589"/>
    <n v="2"/>
    <x v="2"/>
    <n v="83"/>
    <x v="3"/>
    <x v="281"/>
    <n v="0.20739300917410655"/>
    <x v="16"/>
    <n v="268037"/>
  </r>
  <r>
    <s v="TXN05070"/>
    <x v="4898"/>
    <x v="5"/>
    <x v="5"/>
    <x v="0"/>
    <n v="1"/>
    <n v="23986"/>
    <n v="23986"/>
    <n v="14564"/>
    <n v="9422"/>
    <n v="5"/>
    <x v="2"/>
    <n v="52"/>
    <x v="2"/>
    <x v="201"/>
    <n v="0.39281247394313351"/>
    <x v="3"/>
    <n v="23986"/>
  </r>
  <r>
    <s v="TXN05071"/>
    <x v="4899"/>
    <x v="2"/>
    <x v="3"/>
    <x v="1"/>
    <n v="2"/>
    <n v="38543"/>
    <n v="77086"/>
    <n v="36891"/>
    <n v="40195"/>
    <n v="1"/>
    <x v="2"/>
    <n v="54"/>
    <x v="2"/>
    <x v="485"/>
    <n v="0.52143060996808754"/>
    <x v="11"/>
    <n v="77086"/>
  </r>
  <r>
    <s v="TXN05072"/>
    <x v="2213"/>
    <x v="2"/>
    <x v="0"/>
    <x v="1"/>
    <n v="1"/>
    <n v="9291"/>
    <n v="9291"/>
    <n v="7097"/>
    <n v="2194"/>
    <n v="3"/>
    <x v="0"/>
    <n v="73"/>
    <x v="1"/>
    <x v="169"/>
    <n v="0.23614250349800883"/>
    <x v="11"/>
    <n v="9291"/>
  </r>
  <r>
    <s v="TXN05073"/>
    <x v="4900"/>
    <x v="3"/>
    <x v="1"/>
    <x v="5"/>
    <n v="3"/>
    <n v="11926"/>
    <n v="35778"/>
    <n v="19926"/>
    <n v="15852"/>
    <n v="2"/>
    <x v="1"/>
    <n v="85"/>
    <x v="3"/>
    <x v="156"/>
    <n v="0.44306557102129801"/>
    <x v="12"/>
    <n v="35778"/>
  </r>
  <r>
    <s v="TXN05074"/>
    <x v="4901"/>
    <x v="0"/>
    <x v="1"/>
    <x v="1"/>
    <n v="5"/>
    <n v="1731"/>
    <n v="8655"/>
    <n v="7390"/>
    <n v="1265"/>
    <n v="5"/>
    <x v="0"/>
    <n v="83"/>
    <x v="0"/>
    <x v="333"/>
    <n v="0.14615829000577701"/>
    <x v="14"/>
    <n v="8655"/>
  </r>
  <r>
    <s v="TXN05075"/>
    <x v="4902"/>
    <x v="1"/>
    <x v="0"/>
    <x v="1"/>
    <n v="9"/>
    <n v="61027"/>
    <n v="549243"/>
    <n v="294011"/>
    <n v="255232"/>
    <n v="1"/>
    <x v="1"/>
    <n v="88"/>
    <x v="3"/>
    <x v="355"/>
    <n v="0.46469777493750491"/>
    <x v="1"/>
    <n v="549243"/>
  </r>
  <r>
    <s v="TXN05076"/>
    <x v="4903"/>
    <x v="5"/>
    <x v="4"/>
    <x v="4"/>
    <n v="9"/>
    <n v="65907"/>
    <n v="593163"/>
    <n v="245832"/>
    <n v="347331"/>
    <n v="5"/>
    <x v="2"/>
    <n v="84"/>
    <x v="2"/>
    <x v="410"/>
    <n v="0.58555742687928947"/>
    <x v="16"/>
    <n v="593163"/>
  </r>
  <r>
    <s v="TXN05077"/>
    <x v="4904"/>
    <x v="3"/>
    <x v="1"/>
    <x v="3"/>
    <n v="3"/>
    <n v="57250"/>
    <n v="171750"/>
    <n v="97446"/>
    <n v="74304"/>
    <n v="4"/>
    <x v="1"/>
    <n v="79"/>
    <x v="3"/>
    <x v="168"/>
    <n v="0.43262882096069871"/>
    <x v="3"/>
    <n v="171750"/>
  </r>
  <r>
    <s v="TXN05078"/>
    <x v="4905"/>
    <x v="2"/>
    <x v="1"/>
    <x v="5"/>
    <n v="9"/>
    <n v="6220"/>
    <n v="55980"/>
    <n v="47045"/>
    <n v="8935"/>
    <n v="3"/>
    <x v="2"/>
    <n v="71"/>
    <x v="2"/>
    <x v="402"/>
    <n v="0.15961057520543051"/>
    <x v="14"/>
    <n v="55980"/>
  </r>
  <r>
    <s v="TXN05079"/>
    <x v="4906"/>
    <x v="0"/>
    <x v="4"/>
    <x v="2"/>
    <n v="8"/>
    <n v="50989"/>
    <n v="407912"/>
    <n v="244636"/>
    <n v="163276"/>
    <n v="3"/>
    <x v="3"/>
    <n v="84"/>
    <x v="1"/>
    <x v="468"/>
    <n v="0.40027260781737239"/>
    <x v="7"/>
    <n v="407912"/>
  </r>
  <r>
    <s v="TXN05080"/>
    <x v="4907"/>
    <x v="3"/>
    <x v="1"/>
    <x v="5"/>
    <n v="9"/>
    <n v="67515"/>
    <n v="607635"/>
    <n v="331008"/>
    <n v="276627"/>
    <n v="1"/>
    <x v="1"/>
    <n v="93"/>
    <x v="1"/>
    <x v="373"/>
    <n v="0.45525191932656939"/>
    <x v="0"/>
    <n v="607635"/>
  </r>
  <r>
    <s v="TXN05081"/>
    <x v="4908"/>
    <x v="0"/>
    <x v="4"/>
    <x v="6"/>
    <n v="4"/>
    <n v="42795"/>
    <n v="171180"/>
    <n v="91618"/>
    <n v="79562"/>
    <n v="3"/>
    <x v="1"/>
    <n v="61"/>
    <x v="1"/>
    <x v="43"/>
    <n v="0.4647856057950695"/>
    <x v="6"/>
    <n v="171180"/>
  </r>
  <r>
    <s v="TXN05082"/>
    <x v="4909"/>
    <x v="5"/>
    <x v="4"/>
    <x v="0"/>
    <n v="6"/>
    <n v="22011"/>
    <n v="132066"/>
    <n v="116706"/>
    <n v="15360"/>
    <n v="1"/>
    <x v="2"/>
    <n v="77"/>
    <x v="2"/>
    <x v="426"/>
    <n v="0.11630548362182545"/>
    <x v="9"/>
    <n v="132066"/>
  </r>
  <r>
    <s v="TXN05083"/>
    <x v="4910"/>
    <x v="4"/>
    <x v="2"/>
    <x v="1"/>
    <n v="10"/>
    <n v="14599"/>
    <n v="145990"/>
    <n v="64372"/>
    <n v="81618"/>
    <n v="1"/>
    <x v="2"/>
    <n v="75"/>
    <x v="2"/>
    <x v="469"/>
    <n v="0.55906568943078294"/>
    <x v="10"/>
    <n v="145990"/>
  </r>
  <r>
    <s v="TXN05084"/>
    <x v="4911"/>
    <x v="1"/>
    <x v="5"/>
    <x v="6"/>
    <n v="9"/>
    <n v="10709"/>
    <n v="96381"/>
    <n v="65981"/>
    <n v="30400"/>
    <n v="1"/>
    <x v="1"/>
    <n v="70"/>
    <x v="2"/>
    <x v="394"/>
    <n v="0.31541486392546247"/>
    <x v="13"/>
    <n v="96381"/>
  </r>
  <r>
    <s v="TXN05085"/>
    <x v="4912"/>
    <x v="2"/>
    <x v="3"/>
    <x v="4"/>
    <n v="4"/>
    <n v="57242"/>
    <n v="228968"/>
    <n v="130946"/>
    <n v="98022"/>
    <n v="1"/>
    <x v="3"/>
    <n v="52"/>
    <x v="0"/>
    <x v="124"/>
    <n v="0.42810349044407953"/>
    <x v="8"/>
    <n v="228968"/>
  </r>
  <r>
    <s v="TXN05086"/>
    <x v="4913"/>
    <x v="5"/>
    <x v="0"/>
    <x v="4"/>
    <n v="6"/>
    <n v="55703"/>
    <n v="334218"/>
    <n v="135455"/>
    <n v="198763"/>
    <n v="2"/>
    <x v="1"/>
    <n v="88"/>
    <x v="0"/>
    <x v="160"/>
    <n v="0.59471063796683599"/>
    <x v="8"/>
    <n v="334218"/>
  </r>
  <r>
    <s v="TXN05087"/>
    <x v="2265"/>
    <x v="4"/>
    <x v="5"/>
    <x v="3"/>
    <n v="1"/>
    <n v="78966"/>
    <n v="78966"/>
    <n v="38696"/>
    <n v="40270"/>
    <n v="4"/>
    <x v="3"/>
    <n v="71"/>
    <x v="0"/>
    <x v="1"/>
    <n v="0.50996631461641717"/>
    <x v="1"/>
    <n v="78966"/>
  </r>
  <r>
    <s v="TXN05088"/>
    <x v="4914"/>
    <x v="0"/>
    <x v="3"/>
    <x v="3"/>
    <n v="1"/>
    <n v="52726"/>
    <n v="52726"/>
    <n v="43484"/>
    <n v="9242"/>
    <n v="4"/>
    <x v="1"/>
    <n v="60"/>
    <x v="1"/>
    <x v="196"/>
    <n v="0.17528354132685961"/>
    <x v="3"/>
    <n v="52726"/>
  </r>
  <r>
    <s v="TXN05089"/>
    <x v="4915"/>
    <x v="2"/>
    <x v="1"/>
    <x v="6"/>
    <n v="7"/>
    <n v="45436"/>
    <n v="318052"/>
    <n v="234191"/>
    <n v="83861"/>
    <n v="4"/>
    <x v="1"/>
    <n v="85"/>
    <x v="3"/>
    <x v="34"/>
    <n v="0.2636707205111114"/>
    <x v="10"/>
    <n v="318052"/>
  </r>
  <r>
    <s v="TXN05090"/>
    <x v="4916"/>
    <x v="2"/>
    <x v="4"/>
    <x v="5"/>
    <n v="7"/>
    <n v="68661"/>
    <n v="480627"/>
    <n v="310527"/>
    <n v="170100"/>
    <n v="4"/>
    <x v="0"/>
    <n v="61"/>
    <x v="3"/>
    <x v="102"/>
    <n v="0.3539127015336217"/>
    <x v="9"/>
    <n v="480627"/>
  </r>
  <r>
    <s v="TXN05091"/>
    <x v="4917"/>
    <x v="4"/>
    <x v="2"/>
    <x v="2"/>
    <n v="3"/>
    <n v="75548"/>
    <n v="226644"/>
    <n v="141087"/>
    <n v="85557"/>
    <n v="5"/>
    <x v="2"/>
    <n v="86"/>
    <x v="1"/>
    <x v="206"/>
    <n v="0.37749510245142159"/>
    <x v="0"/>
    <n v="226644"/>
  </r>
  <r>
    <s v="TXN05092"/>
    <x v="3445"/>
    <x v="0"/>
    <x v="1"/>
    <x v="4"/>
    <n v="8"/>
    <n v="29700"/>
    <n v="237600"/>
    <n v="133427"/>
    <n v="104173"/>
    <n v="2"/>
    <x v="0"/>
    <n v="88"/>
    <x v="0"/>
    <x v="147"/>
    <n v="0.43843855218855221"/>
    <x v="7"/>
    <n v="237600"/>
  </r>
  <r>
    <s v="TXN05093"/>
    <x v="868"/>
    <x v="3"/>
    <x v="4"/>
    <x v="4"/>
    <n v="3"/>
    <n v="75990"/>
    <n v="227970"/>
    <n v="154573"/>
    <n v="73397"/>
    <n v="4"/>
    <x v="3"/>
    <n v="82"/>
    <x v="0"/>
    <x v="182"/>
    <n v="0.32195902969688994"/>
    <x v="5"/>
    <n v="227970"/>
  </r>
  <r>
    <s v="TXN05094"/>
    <x v="4918"/>
    <x v="2"/>
    <x v="4"/>
    <x v="0"/>
    <n v="7"/>
    <n v="11311"/>
    <n v="79177"/>
    <n v="68648"/>
    <n v="10529"/>
    <n v="1"/>
    <x v="0"/>
    <n v="72"/>
    <x v="1"/>
    <x v="128"/>
    <n v="0.1329805372772396"/>
    <x v="13"/>
    <n v="79177"/>
  </r>
  <r>
    <s v="TXN05095"/>
    <x v="4919"/>
    <x v="0"/>
    <x v="0"/>
    <x v="4"/>
    <n v="7"/>
    <n v="78421"/>
    <n v="548947"/>
    <n v="305550"/>
    <n v="243397"/>
    <n v="1"/>
    <x v="1"/>
    <n v="64"/>
    <x v="1"/>
    <x v="234"/>
    <n v="0.44338888818046185"/>
    <x v="2"/>
    <n v="548947"/>
  </r>
  <r>
    <s v="TXN05096"/>
    <x v="4920"/>
    <x v="4"/>
    <x v="5"/>
    <x v="5"/>
    <n v="7"/>
    <n v="42425"/>
    <n v="296975"/>
    <n v="261750"/>
    <n v="35225"/>
    <n v="5"/>
    <x v="3"/>
    <n v="60"/>
    <x v="2"/>
    <x v="98"/>
    <n v="0.11861267783483458"/>
    <x v="12"/>
    <n v="296975"/>
  </r>
  <r>
    <s v="TXN05097"/>
    <x v="4921"/>
    <x v="4"/>
    <x v="4"/>
    <x v="6"/>
    <n v="3"/>
    <n v="7246"/>
    <n v="21738"/>
    <n v="11733"/>
    <n v="10005"/>
    <n v="3"/>
    <x v="1"/>
    <n v="74"/>
    <x v="2"/>
    <x v="175"/>
    <n v="0.46025393320452662"/>
    <x v="12"/>
    <n v="21738"/>
  </r>
  <r>
    <s v="TXN05098"/>
    <x v="4922"/>
    <x v="5"/>
    <x v="1"/>
    <x v="2"/>
    <n v="8"/>
    <n v="1103"/>
    <n v="8824"/>
    <n v="7579"/>
    <n v="1245"/>
    <n v="3"/>
    <x v="0"/>
    <n v="63"/>
    <x v="3"/>
    <x v="68"/>
    <n v="0.14109247506799638"/>
    <x v="10"/>
    <n v="8824"/>
  </r>
  <r>
    <s v="TXN05099"/>
    <x v="4923"/>
    <x v="3"/>
    <x v="4"/>
    <x v="2"/>
    <n v="1"/>
    <n v="45712"/>
    <n v="45712"/>
    <n v="23217"/>
    <n v="22495"/>
    <n v="5"/>
    <x v="0"/>
    <n v="85"/>
    <x v="3"/>
    <x v="138"/>
    <n v="0.49210273013650685"/>
    <x v="3"/>
    <n v="45712"/>
  </r>
  <r>
    <s v="TXN05100"/>
    <x v="4924"/>
    <x v="0"/>
    <x v="3"/>
    <x v="2"/>
    <n v="2"/>
    <n v="37267"/>
    <n v="74534"/>
    <n v="39187"/>
    <n v="35347"/>
    <n v="4"/>
    <x v="0"/>
    <n v="69"/>
    <x v="2"/>
    <x v="251"/>
    <n v="0.47423994418654575"/>
    <x v="10"/>
    <n v="74534"/>
  </r>
  <r>
    <s v="TXN05101"/>
    <x v="4925"/>
    <x v="4"/>
    <x v="4"/>
    <x v="5"/>
    <n v="2"/>
    <n v="64920"/>
    <n v="129840"/>
    <n v="55647"/>
    <n v="74193"/>
    <n v="3"/>
    <x v="1"/>
    <n v="90"/>
    <x v="3"/>
    <x v="45"/>
    <n v="0.5714186691312384"/>
    <x v="8"/>
    <n v="129840"/>
  </r>
  <r>
    <s v="TXN05102"/>
    <x v="4926"/>
    <x v="3"/>
    <x v="5"/>
    <x v="5"/>
    <n v="3"/>
    <n v="42099"/>
    <n v="126297"/>
    <n v="69409"/>
    <n v="56888"/>
    <n v="1"/>
    <x v="3"/>
    <n v="66"/>
    <x v="2"/>
    <x v="117"/>
    <n v="0.4504303348456416"/>
    <x v="9"/>
    <n v="126297"/>
  </r>
  <r>
    <s v="TXN05103"/>
    <x v="4927"/>
    <x v="5"/>
    <x v="5"/>
    <x v="0"/>
    <n v="1"/>
    <n v="5305"/>
    <n v="5305"/>
    <n v="4283"/>
    <n v="1022"/>
    <n v="4"/>
    <x v="0"/>
    <n v="70"/>
    <x v="1"/>
    <x v="22"/>
    <n v="0.19264844486333649"/>
    <x v="6"/>
    <n v="5305"/>
  </r>
  <r>
    <s v="TXN05104"/>
    <x v="4928"/>
    <x v="2"/>
    <x v="1"/>
    <x v="5"/>
    <n v="7"/>
    <n v="76589"/>
    <n v="536123"/>
    <n v="341603"/>
    <n v="194520"/>
    <n v="1"/>
    <x v="1"/>
    <n v="84"/>
    <x v="1"/>
    <x v="78"/>
    <n v="0.36282718704476397"/>
    <x v="15"/>
    <n v="536123"/>
  </r>
  <r>
    <s v="TXN05105"/>
    <x v="4929"/>
    <x v="5"/>
    <x v="1"/>
    <x v="3"/>
    <n v="1"/>
    <n v="75294"/>
    <n v="75294"/>
    <n v="47439"/>
    <n v="27855"/>
    <n v="3"/>
    <x v="3"/>
    <n v="52"/>
    <x v="1"/>
    <x v="120"/>
    <n v="0.36994979679655748"/>
    <x v="13"/>
    <n v="75294"/>
  </r>
  <r>
    <s v="TXN05106"/>
    <x v="4930"/>
    <x v="1"/>
    <x v="0"/>
    <x v="1"/>
    <n v="9"/>
    <n v="74271"/>
    <n v="668439"/>
    <n v="573429"/>
    <n v="95010"/>
    <n v="5"/>
    <x v="2"/>
    <n v="96"/>
    <x v="2"/>
    <x v="6"/>
    <n v="0.14213712844403154"/>
    <x v="6"/>
    <n v="668439"/>
  </r>
  <r>
    <s v="TXN05107"/>
    <x v="4931"/>
    <x v="1"/>
    <x v="1"/>
    <x v="3"/>
    <n v="4"/>
    <n v="77341"/>
    <n v="309364"/>
    <n v="126045"/>
    <n v="183319"/>
    <n v="1"/>
    <x v="0"/>
    <n v="84"/>
    <x v="1"/>
    <x v="20"/>
    <n v="0.59256733168694486"/>
    <x v="12"/>
    <n v="309364"/>
  </r>
  <r>
    <s v="TXN05108"/>
    <x v="4932"/>
    <x v="1"/>
    <x v="1"/>
    <x v="5"/>
    <n v="3"/>
    <n v="41139"/>
    <n v="123417"/>
    <n v="74306"/>
    <n v="49111"/>
    <n v="1"/>
    <x v="0"/>
    <n v="92"/>
    <x v="0"/>
    <x v="208"/>
    <n v="0.39792735198554496"/>
    <x v="15"/>
    <n v="123417"/>
  </r>
  <r>
    <s v="TXN05109"/>
    <x v="4933"/>
    <x v="4"/>
    <x v="4"/>
    <x v="5"/>
    <n v="10"/>
    <n v="13209"/>
    <n v="132090"/>
    <n v="87590"/>
    <n v="44500"/>
    <n v="3"/>
    <x v="1"/>
    <n v="70"/>
    <x v="3"/>
    <x v="14"/>
    <n v="0.3368915133621016"/>
    <x v="12"/>
    <n v="132090"/>
  </r>
  <r>
    <s v="TXN05110"/>
    <x v="4934"/>
    <x v="0"/>
    <x v="3"/>
    <x v="4"/>
    <n v="4"/>
    <n v="2725"/>
    <n v="10900"/>
    <n v="7501"/>
    <n v="3399"/>
    <n v="4"/>
    <x v="0"/>
    <n v="68"/>
    <x v="3"/>
    <x v="399"/>
    <n v="0.3118348623853211"/>
    <x v="12"/>
    <n v="10900"/>
  </r>
  <r>
    <s v="TXN05111"/>
    <x v="4935"/>
    <x v="0"/>
    <x v="4"/>
    <x v="6"/>
    <n v="10"/>
    <n v="62393"/>
    <n v="623930"/>
    <n v="356111"/>
    <n v="267819"/>
    <n v="1"/>
    <x v="2"/>
    <n v="67"/>
    <x v="3"/>
    <x v="401"/>
    <n v="0.42924526789864248"/>
    <x v="2"/>
    <n v="623930"/>
  </r>
  <r>
    <s v="TXN05112"/>
    <x v="4936"/>
    <x v="2"/>
    <x v="2"/>
    <x v="0"/>
    <n v="7"/>
    <n v="33988"/>
    <n v="237916"/>
    <n v="107058"/>
    <n v="130858"/>
    <n v="2"/>
    <x v="3"/>
    <n v="54"/>
    <x v="1"/>
    <x v="293"/>
    <n v="0.55001765328939622"/>
    <x v="16"/>
    <n v="237916"/>
  </r>
  <r>
    <s v="TXN05113"/>
    <x v="4937"/>
    <x v="3"/>
    <x v="0"/>
    <x v="4"/>
    <n v="1"/>
    <n v="57682"/>
    <n v="57682"/>
    <n v="23751"/>
    <n v="33931"/>
    <n v="2"/>
    <x v="1"/>
    <n v="55"/>
    <x v="1"/>
    <x v="429"/>
    <n v="0.58824243264796638"/>
    <x v="12"/>
    <n v="57682"/>
  </r>
  <r>
    <s v="TXN05114"/>
    <x v="4938"/>
    <x v="3"/>
    <x v="1"/>
    <x v="4"/>
    <n v="1"/>
    <n v="24717"/>
    <n v="24717"/>
    <n v="18259"/>
    <n v="6458"/>
    <n v="2"/>
    <x v="0"/>
    <n v="64"/>
    <x v="1"/>
    <x v="42"/>
    <n v="0.26127766314682205"/>
    <x v="5"/>
    <n v="24717"/>
  </r>
  <r>
    <s v="TXN05115"/>
    <x v="4939"/>
    <x v="5"/>
    <x v="0"/>
    <x v="3"/>
    <n v="1"/>
    <n v="71305"/>
    <n v="71305"/>
    <n v="34700"/>
    <n v="36605"/>
    <n v="1"/>
    <x v="1"/>
    <n v="97"/>
    <x v="0"/>
    <x v="206"/>
    <n v="0.51335810952948602"/>
    <x v="0"/>
    <n v="71305"/>
  </r>
  <r>
    <s v="TXN05116"/>
    <x v="4940"/>
    <x v="1"/>
    <x v="1"/>
    <x v="3"/>
    <n v="10"/>
    <n v="22242"/>
    <n v="222420"/>
    <n v="139442"/>
    <n v="82978"/>
    <n v="2"/>
    <x v="3"/>
    <n v="92"/>
    <x v="1"/>
    <x v="241"/>
    <n v="0.37306896861793004"/>
    <x v="10"/>
    <n v="222420"/>
  </r>
  <r>
    <s v="TXN05117"/>
    <x v="4941"/>
    <x v="5"/>
    <x v="3"/>
    <x v="3"/>
    <n v="2"/>
    <n v="57416"/>
    <n v="114832"/>
    <n v="77742"/>
    <n v="37090"/>
    <n v="1"/>
    <x v="1"/>
    <n v="59"/>
    <x v="1"/>
    <x v="365"/>
    <n v="0.32299359063675631"/>
    <x v="0"/>
    <n v="114832"/>
  </r>
  <r>
    <s v="TXN05118"/>
    <x v="4942"/>
    <x v="1"/>
    <x v="5"/>
    <x v="5"/>
    <n v="8"/>
    <n v="74457"/>
    <n v="595656"/>
    <n v="299435"/>
    <n v="296221"/>
    <n v="5"/>
    <x v="3"/>
    <n v="98"/>
    <x v="1"/>
    <x v="400"/>
    <n v="0.49730213411767865"/>
    <x v="7"/>
    <n v="595656"/>
  </r>
  <r>
    <s v="TXN05119"/>
    <x v="4943"/>
    <x v="1"/>
    <x v="2"/>
    <x v="4"/>
    <n v="3"/>
    <n v="31016"/>
    <n v="93048"/>
    <n v="74771"/>
    <n v="18277"/>
    <n v="2"/>
    <x v="2"/>
    <n v="96"/>
    <x v="1"/>
    <x v="90"/>
    <n v="0.19642550081678273"/>
    <x v="15"/>
    <n v="93048"/>
  </r>
  <r>
    <s v="TXN05120"/>
    <x v="4944"/>
    <x v="3"/>
    <x v="4"/>
    <x v="5"/>
    <n v="4"/>
    <n v="54864"/>
    <n v="219456"/>
    <n v="165861"/>
    <n v="53595"/>
    <n v="5"/>
    <x v="2"/>
    <n v="74"/>
    <x v="0"/>
    <x v="429"/>
    <n v="0.24421751968503938"/>
    <x v="12"/>
    <n v="219456"/>
  </r>
  <r>
    <s v="TXN05121"/>
    <x v="4945"/>
    <x v="3"/>
    <x v="0"/>
    <x v="1"/>
    <n v="4"/>
    <n v="26229"/>
    <n v="104916"/>
    <n v="92667"/>
    <n v="12249"/>
    <n v="3"/>
    <x v="1"/>
    <n v="75"/>
    <x v="3"/>
    <x v="426"/>
    <n v="0.11675054329177628"/>
    <x v="9"/>
    <n v="104916"/>
  </r>
  <r>
    <s v="TXN05122"/>
    <x v="4946"/>
    <x v="0"/>
    <x v="3"/>
    <x v="4"/>
    <n v="2"/>
    <n v="41705"/>
    <n v="83410"/>
    <n v="72125"/>
    <n v="11285"/>
    <n v="1"/>
    <x v="3"/>
    <n v="93"/>
    <x v="1"/>
    <x v="106"/>
    <n v="0.13529552811413501"/>
    <x v="4"/>
    <n v="83410"/>
  </r>
  <r>
    <s v="TXN05123"/>
    <x v="4947"/>
    <x v="0"/>
    <x v="5"/>
    <x v="0"/>
    <n v="1"/>
    <n v="44156"/>
    <n v="44156"/>
    <n v="39005"/>
    <n v="5151"/>
    <n v="3"/>
    <x v="1"/>
    <n v="74"/>
    <x v="2"/>
    <x v="161"/>
    <n v="0.11665458827792373"/>
    <x v="8"/>
    <n v="44156"/>
  </r>
  <r>
    <s v="TXN05124"/>
    <x v="3626"/>
    <x v="0"/>
    <x v="3"/>
    <x v="0"/>
    <n v="2"/>
    <n v="7919"/>
    <n v="15838"/>
    <n v="7207"/>
    <n v="8631"/>
    <n v="4"/>
    <x v="2"/>
    <n v="80"/>
    <x v="2"/>
    <x v="430"/>
    <n v="0.54495517110746305"/>
    <x v="3"/>
    <n v="15838"/>
  </r>
  <r>
    <s v="TXN05125"/>
    <x v="4948"/>
    <x v="2"/>
    <x v="5"/>
    <x v="2"/>
    <n v="6"/>
    <n v="67153"/>
    <n v="402918"/>
    <n v="289478"/>
    <n v="113440"/>
    <n v="2"/>
    <x v="2"/>
    <n v="93"/>
    <x v="1"/>
    <x v="385"/>
    <n v="0.28154612104696242"/>
    <x v="5"/>
    <n v="402918"/>
  </r>
  <r>
    <s v="TXN05126"/>
    <x v="4949"/>
    <x v="2"/>
    <x v="0"/>
    <x v="4"/>
    <n v="5"/>
    <n v="51033"/>
    <n v="255165"/>
    <n v="208236"/>
    <n v="46929"/>
    <n v="3"/>
    <x v="3"/>
    <n v="100"/>
    <x v="2"/>
    <x v="422"/>
    <n v="0.18391628945976132"/>
    <x v="8"/>
    <n v="255165"/>
  </r>
  <r>
    <s v="TXN05127"/>
    <x v="4950"/>
    <x v="2"/>
    <x v="4"/>
    <x v="1"/>
    <n v="7"/>
    <n v="58272"/>
    <n v="407904"/>
    <n v="233121"/>
    <n v="174783"/>
    <n v="1"/>
    <x v="2"/>
    <n v="81"/>
    <x v="2"/>
    <x v="137"/>
    <n v="0.42849052718286657"/>
    <x v="4"/>
    <n v="407904"/>
  </r>
  <r>
    <s v="TXN05128"/>
    <x v="4951"/>
    <x v="0"/>
    <x v="4"/>
    <x v="5"/>
    <n v="2"/>
    <n v="79761"/>
    <n v="159522"/>
    <n v="142027"/>
    <n v="17495"/>
    <n v="5"/>
    <x v="2"/>
    <n v="66"/>
    <x v="1"/>
    <x v="492"/>
    <n v="0.10967139328744624"/>
    <x v="4"/>
    <n v="159522"/>
  </r>
  <r>
    <s v="TXN05129"/>
    <x v="4952"/>
    <x v="2"/>
    <x v="1"/>
    <x v="3"/>
    <n v="10"/>
    <n v="10848"/>
    <n v="108480"/>
    <n v="74129"/>
    <n v="34351"/>
    <n v="5"/>
    <x v="2"/>
    <n v="57"/>
    <x v="0"/>
    <x v="482"/>
    <n v="0.31665744837758114"/>
    <x v="1"/>
    <n v="108480"/>
  </r>
  <r>
    <s v="TXN05130"/>
    <x v="4953"/>
    <x v="5"/>
    <x v="2"/>
    <x v="0"/>
    <n v="6"/>
    <n v="13125"/>
    <n v="78750"/>
    <n v="67425"/>
    <n v="11325"/>
    <n v="4"/>
    <x v="3"/>
    <n v="72"/>
    <x v="1"/>
    <x v="259"/>
    <n v="0.1438095238095238"/>
    <x v="7"/>
    <n v="78750"/>
  </r>
  <r>
    <s v="TXN05131"/>
    <x v="4954"/>
    <x v="3"/>
    <x v="3"/>
    <x v="3"/>
    <n v="5"/>
    <n v="44805"/>
    <n v="224025"/>
    <n v="190768"/>
    <n v="33257"/>
    <n v="1"/>
    <x v="1"/>
    <n v="87"/>
    <x v="1"/>
    <x v="424"/>
    <n v="0.14845218167615221"/>
    <x v="11"/>
    <n v="224025"/>
  </r>
  <r>
    <s v="TXN05132"/>
    <x v="4955"/>
    <x v="3"/>
    <x v="2"/>
    <x v="4"/>
    <n v="10"/>
    <n v="18012"/>
    <n v="180120"/>
    <n v="130321"/>
    <n v="49799"/>
    <n v="5"/>
    <x v="3"/>
    <n v="58"/>
    <x v="0"/>
    <x v="246"/>
    <n v="0.27647679324894514"/>
    <x v="4"/>
    <n v="180120"/>
  </r>
  <r>
    <s v="TXN05133"/>
    <x v="4956"/>
    <x v="4"/>
    <x v="5"/>
    <x v="4"/>
    <n v="4"/>
    <n v="47348"/>
    <n v="189392"/>
    <n v="83276"/>
    <n v="106116"/>
    <n v="5"/>
    <x v="2"/>
    <n v="75"/>
    <x v="1"/>
    <x v="164"/>
    <n v="0.56029821745374675"/>
    <x v="5"/>
    <n v="189392"/>
  </r>
  <r>
    <s v="TXN05134"/>
    <x v="4957"/>
    <x v="1"/>
    <x v="4"/>
    <x v="4"/>
    <n v="6"/>
    <n v="26023"/>
    <n v="156138"/>
    <n v="110407"/>
    <n v="45731"/>
    <n v="4"/>
    <x v="1"/>
    <n v="68"/>
    <x v="0"/>
    <x v="24"/>
    <n v="0.2928883423638064"/>
    <x v="7"/>
    <n v="156138"/>
  </r>
  <r>
    <s v="TXN05135"/>
    <x v="4958"/>
    <x v="3"/>
    <x v="2"/>
    <x v="5"/>
    <n v="1"/>
    <n v="36642"/>
    <n v="36642"/>
    <n v="30723"/>
    <n v="5919"/>
    <n v="3"/>
    <x v="3"/>
    <n v="76"/>
    <x v="3"/>
    <x v="148"/>
    <n v="0.16153594236122482"/>
    <x v="7"/>
    <n v="36642"/>
  </r>
  <r>
    <s v="TXN05136"/>
    <x v="4959"/>
    <x v="4"/>
    <x v="1"/>
    <x v="1"/>
    <n v="2"/>
    <n v="63143"/>
    <n v="126286"/>
    <n v="56616"/>
    <n v="69670"/>
    <n v="1"/>
    <x v="2"/>
    <n v="66"/>
    <x v="1"/>
    <x v="419"/>
    <n v="0.55168427220752891"/>
    <x v="5"/>
    <n v="126286"/>
  </r>
  <r>
    <s v="TXN05137"/>
    <x v="4960"/>
    <x v="5"/>
    <x v="2"/>
    <x v="1"/>
    <n v="4"/>
    <n v="31080"/>
    <n v="124320"/>
    <n v="52525"/>
    <n v="71795"/>
    <n v="4"/>
    <x v="3"/>
    <n v="62"/>
    <x v="3"/>
    <x v="245"/>
    <n v="0.57750160875160872"/>
    <x v="6"/>
    <n v="124320"/>
  </r>
  <r>
    <s v="TXN05138"/>
    <x v="4961"/>
    <x v="0"/>
    <x v="0"/>
    <x v="3"/>
    <n v="2"/>
    <n v="65731"/>
    <n v="131462"/>
    <n v="98295"/>
    <n v="33167"/>
    <n v="1"/>
    <x v="0"/>
    <n v="68"/>
    <x v="0"/>
    <x v="190"/>
    <n v="0.25229343840805707"/>
    <x v="7"/>
    <n v="131462"/>
  </r>
  <r>
    <s v="TXN05139"/>
    <x v="4962"/>
    <x v="2"/>
    <x v="0"/>
    <x v="6"/>
    <n v="4"/>
    <n v="58355"/>
    <n v="233420"/>
    <n v="177257"/>
    <n v="56163"/>
    <n v="4"/>
    <x v="0"/>
    <n v="70"/>
    <x v="3"/>
    <x v="290"/>
    <n v="0.24060920229628996"/>
    <x v="15"/>
    <n v="233420"/>
  </r>
  <r>
    <s v="TXN05140"/>
    <x v="4963"/>
    <x v="3"/>
    <x v="5"/>
    <x v="6"/>
    <n v="1"/>
    <n v="15295"/>
    <n v="15295"/>
    <n v="6730"/>
    <n v="8565"/>
    <n v="4"/>
    <x v="2"/>
    <n v="52"/>
    <x v="3"/>
    <x v="249"/>
    <n v="0.55998692383131743"/>
    <x v="8"/>
    <n v="15295"/>
  </r>
  <r>
    <s v="TXN05141"/>
    <x v="4964"/>
    <x v="4"/>
    <x v="5"/>
    <x v="1"/>
    <n v="10"/>
    <n v="75985"/>
    <n v="759850"/>
    <n v="342739"/>
    <n v="417111"/>
    <n v="1"/>
    <x v="1"/>
    <n v="61"/>
    <x v="2"/>
    <x v="317"/>
    <n v="0.54893860630387581"/>
    <x v="15"/>
    <n v="759850"/>
  </r>
  <r>
    <s v="TXN05142"/>
    <x v="4965"/>
    <x v="1"/>
    <x v="5"/>
    <x v="4"/>
    <n v="6"/>
    <n v="56838"/>
    <n v="341028"/>
    <n v="265832"/>
    <n v="75196"/>
    <n v="4"/>
    <x v="0"/>
    <n v="59"/>
    <x v="1"/>
    <x v="171"/>
    <n v="0.22049802362269375"/>
    <x v="4"/>
    <n v="341028"/>
  </r>
  <r>
    <s v="TXN05143"/>
    <x v="4966"/>
    <x v="1"/>
    <x v="1"/>
    <x v="3"/>
    <n v="2"/>
    <n v="24026"/>
    <n v="48052"/>
    <n v="22229"/>
    <n v="25823"/>
    <n v="2"/>
    <x v="1"/>
    <n v="99"/>
    <x v="3"/>
    <x v="282"/>
    <n v="0.53739698659785229"/>
    <x v="12"/>
    <n v="48052"/>
  </r>
  <r>
    <s v="TXN05144"/>
    <x v="4967"/>
    <x v="5"/>
    <x v="0"/>
    <x v="4"/>
    <n v="2"/>
    <n v="41670"/>
    <n v="83340"/>
    <n v="66704"/>
    <n v="16636"/>
    <n v="3"/>
    <x v="1"/>
    <n v="88"/>
    <x v="0"/>
    <x v="253"/>
    <n v="0.19961603071754261"/>
    <x v="7"/>
    <n v="83340"/>
  </r>
  <r>
    <s v="TXN05145"/>
    <x v="4968"/>
    <x v="3"/>
    <x v="5"/>
    <x v="4"/>
    <n v="10"/>
    <n v="34452"/>
    <n v="344520"/>
    <n v="297077"/>
    <n v="47443"/>
    <n v="5"/>
    <x v="0"/>
    <n v="91"/>
    <x v="2"/>
    <x v="244"/>
    <n v="0.13770753512132822"/>
    <x v="16"/>
    <n v="344520"/>
  </r>
  <r>
    <s v="TXN05146"/>
    <x v="4969"/>
    <x v="0"/>
    <x v="2"/>
    <x v="3"/>
    <n v="4"/>
    <n v="67342"/>
    <n v="269368"/>
    <n v="175876"/>
    <n v="93492"/>
    <n v="4"/>
    <x v="1"/>
    <n v="74"/>
    <x v="1"/>
    <x v="72"/>
    <n v="0.34707908883015059"/>
    <x v="13"/>
    <n v="269368"/>
  </r>
  <r>
    <s v="TXN05147"/>
    <x v="4970"/>
    <x v="0"/>
    <x v="2"/>
    <x v="2"/>
    <n v="1"/>
    <n v="59195"/>
    <n v="59195"/>
    <n v="35571"/>
    <n v="23624"/>
    <n v="3"/>
    <x v="0"/>
    <n v="83"/>
    <x v="2"/>
    <x v="365"/>
    <n v="0.39908776079060732"/>
    <x v="0"/>
    <n v="59195"/>
  </r>
  <r>
    <s v="TXN05148"/>
    <x v="4971"/>
    <x v="4"/>
    <x v="3"/>
    <x v="6"/>
    <n v="4"/>
    <n v="7610"/>
    <n v="30440"/>
    <n v="25583"/>
    <n v="4857"/>
    <n v="5"/>
    <x v="0"/>
    <n v="96"/>
    <x v="1"/>
    <x v="29"/>
    <n v="0.15955978975032853"/>
    <x v="14"/>
    <n v="30440"/>
  </r>
  <r>
    <s v="TXN05149"/>
    <x v="4972"/>
    <x v="2"/>
    <x v="5"/>
    <x v="4"/>
    <n v="2"/>
    <n v="76048"/>
    <n v="152096"/>
    <n v="79296"/>
    <n v="72800"/>
    <n v="4"/>
    <x v="1"/>
    <n v="62"/>
    <x v="0"/>
    <x v="371"/>
    <n v="0.47864506627393227"/>
    <x v="4"/>
    <n v="152096"/>
  </r>
  <r>
    <s v="TXN05150"/>
    <x v="4973"/>
    <x v="0"/>
    <x v="4"/>
    <x v="2"/>
    <n v="10"/>
    <n v="38795"/>
    <n v="387950"/>
    <n v="205022"/>
    <n v="182928"/>
    <n v="5"/>
    <x v="2"/>
    <n v="60"/>
    <x v="3"/>
    <x v="240"/>
    <n v="0.4715246810155948"/>
    <x v="3"/>
    <n v="387950"/>
  </r>
  <r>
    <s v="TXN05151"/>
    <x v="4974"/>
    <x v="4"/>
    <x v="0"/>
    <x v="2"/>
    <n v="1"/>
    <n v="62333"/>
    <n v="62333"/>
    <n v="27376"/>
    <n v="34957"/>
    <n v="2"/>
    <x v="1"/>
    <n v="67"/>
    <x v="2"/>
    <x v="474"/>
    <n v="0.56081048561757019"/>
    <x v="3"/>
    <n v="62333"/>
  </r>
  <r>
    <s v="TXN05152"/>
    <x v="4975"/>
    <x v="3"/>
    <x v="4"/>
    <x v="3"/>
    <n v="7"/>
    <n v="75990"/>
    <n v="531930"/>
    <n v="328181"/>
    <n v="203749"/>
    <n v="1"/>
    <x v="3"/>
    <n v="97"/>
    <x v="3"/>
    <x v="162"/>
    <n v="0.3830372417423345"/>
    <x v="14"/>
    <n v="531930"/>
  </r>
  <r>
    <s v="TXN05153"/>
    <x v="4976"/>
    <x v="2"/>
    <x v="2"/>
    <x v="6"/>
    <n v="9"/>
    <n v="65095"/>
    <n v="585855"/>
    <n v="433895"/>
    <n v="151960"/>
    <n v="3"/>
    <x v="1"/>
    <n v="50"/>
    <x v="0"/>
    <x v="388"/>
    <n v="0.25938158759419994"/>
    <x v="14"/>
    <n v="585855"/>
  </r>
  <r>
    <s v="TXN05154"/>
    <x v="4977"/>
    <x v="2"/>
    <x v="4"/>
    <x v="6"/>
    <n v="2"/>
    <n v="5776"/>
    <n v="11552"/>
    <n v="8926"/>
    <n v="2626"/>
    <n v="3"/>
    <x v="0"/>
    <n v="99"/>
    <x v="1"/>
    <x v="228"/>
    <n v="0.22731994459833796"/>
    <x v="15"/>
    <n v="11552"/>
  </r>
  <r>
    <s v="TXN05155"/>
    <x v="4978"/>
    <x v="4"/>
    <x v="5"/>
    <x v="3"/>
    <n v="7"/>
    <n v="51955"/>
    <n v="363685"/>
    <n v="195398"/>
    <n v="168287"/>
    <n v="3"/>
    <x v="1"/>
    <n v="77"/>
    <x v="2"/>
    <x v="20"/>
    <n v="0.46272736021557115"/>
    <x v="12"/>
    <n v="363685"/>
  </r>
  <r>
    <s v="TXN05156"/>
    <x v="4979"/>
    <x v="0"/>
    <x v="1"/>
    <x v="4"/>
    <n v="8"/>
    <n v="14812"/>
    <n v="118496"/>
    <n v="102008"/>
    <n v="16488"/>
    <n v="1"/>
    <x v="3"/>
    <n v="97"/>
    <x v="1"/>
    <x v="273"/>
    <n v="0.13914393734809613"/>
    <x v="4"/>
    <n v="118496"/>
  </r>
  <r>
    <s v="TXN05157"/>
    <x v="991"/>
    <x v="0"/>
    <x v="3"/>
    <x v="1"/>
    <n v="6"/>
    <n v="40036"/>
    <n v="240216"/>
    <n v="188526"/>
    <n v="51690"/>
    <n v="5"/>
    <x v="3"/>
    <n v="76"/>
    <x v="3"/>
    <x v="455"/>
    <n v="0.21518133679688281"/>
    <x v="15"/>
    <n v="240216"/>
  </r>
  <r>
    <s v="TXN05158"/>
    <x v="4980"/>
    <x v="1"/>
    <x v="3"/>
    <x v="4"/>
    <n v="6"/>
    <n v="59329"/>
    <n v="355974"/>
    <n v="179491"/>
    <n v="176483"/>
    <n v="2"/>
    <x v="0"/>
    <n v="75"/>
    <x v="2"/>
    <x v="71"/>
    <n v="0.49577497232943979"/>
    <x v="14"/>
    <n v="355974"/>
  </r>
  <r>
    <s v="TXN05159"/>
    <x v="4981"/>
    <x v="3"/>
    <x v="3"/>
    <x v="2"/>
    <n v="9"/>
    <n v="27008"/>
    <n v="243072"/>
    <n v="203834"/>
    <n v="39238"/>
    <n v="3"/>
    <x v="2"/>
    <n v="50"/>
    <x v="0"/>
    <x v="168"/>
    <n v="0.16142542127435491"/>
    <x v="3"/>
    <n v="243072"/>
  </r>
  <r>
    <s v="TXN05160"/>
    <x v="4982"/>
    <x v="0"/>
    <x v="5"/>
    <x v="3"/>
    <n v="10"/>
    <n v="56618"/>
    <n v="566180"/>
    <n v="362634"/>
    <n v="203546"/>
    <n v="3"/>
    <x v="1"/>
    <n v="70"/>
    <x v="1"/>
    <x v="288"/>
    <n v="0.35950757709562331"/>
    <x v="13"/>
    <n v="566180"/>
  </r>
  <r>
    <s v="TXN05161"/>
    <x v="4983"/>
    <x v="5"/>
    <x v="1"/>
    <x v="4"/>
    <n v="5"/>
    <n v="30285"/>
    <n v="151425"/>
    <n v="110042"/>
    <n v="41383"/>
    <n v="4"/>
    <x v="0"/>
    <n v="60"/>
    <x v="0"/>
    <x v="392"/>
    <n v="0.27329040779263664"/>
    <x v="1"/>
    <n v="151425"/>
  </r>
  <r>
    <s v="TXN05162"/>
    <x v="4984"/>
    <x v="3"/>
    <x v="0"/>
    <x v="5"/>
    <n v="7"/>
    <n v="19585"/>
    <n v="137095"/>
    <n v="95608"/>
    <n v="41487"/>
    <n v="2"/>
    <x v="1"/>
    <n v="58"/>
    <x v="1"/>
    <x v="275"/>
    <n v="0.30261497501732376"/>
    <x v="9"/>
    <n v="137095"/>
  </r>
  <r>
    <s v="TXN05163"/>
    <x v="4985"/>
    <x v="3"/>
    <x v="0"/>
    <x v="6"/>
    <n v="9"/>
    <n v="49364"/>
    <n v="444276"/>
    <n v="271666"/>
    <n v="172610"/>
    <n v="3"/>
    <x v="2"/>
    <n v="60"/>
    <x v="0"/>
    <x v="0"/>
    <n v="0.38851974898486524"/>
    <x v="0"/>
    <n v="444276"/>
  </r>
  <r>
    <s v="TXN05164"/>
    <x v="4986"/>
    <x v="0"/>
    <x v="1"/>
    <x v="3"/>
    <n v="4"/>
    <n v="39518"/>
    <n v="158072"/>
    <n v="137811"/>
    <n v="20261"/>
    <n v="3"/>
    <x v="1"/>
    <n v="55"/>
    <x v="2"/>
    <x v="487"/>
    <n v="0.12817576800445366"/>
    <x v="0"/>
    <n v="158072"/>
  </r>
  <r>
    <s v="TXN05165"/>
    <x v="4987"/>
    <x v="4"/>
    <x v="2"/>
    <x v="5"/>
    <n v="5"/>
    <n v="70495"/>
    <n v="352475"/>
    <n v="259550"/>
    <n v="92925"/>
    <n v="2"/>
    <x v="0"/>
    <n v="79"/>
    <x v="1"/>
    <x v="145"/>
    <n v="0.26363571884530818"/>
    <x v="16"/>
    <n v="352475"/>
  </r>
  <r>
    <s v="TXN05166"/>
    <x v="4988"/>
    <x v="0"/>
    <x v="2"/>
    <x v="1"/>
    <n v="8"/>
    <n v="38520"/>
    <n v="308160"/>
    <n v="151810"/>
    <n v="156350"/>
    <n v="4"/>
    <x v="0"/>
    <n v="80"/>
    <x v="2"/>
    <x v="81"/>
    <n v="0.50736630321910692"/>
    <x v="6"/>
    <n v="308160"/>
  </r>
  <r>
    <s v="TXN05167"/>
    <x v="4989"/>
    <x v="5"/>
    <x v="4"/>
    <x v="3"/>
    <n v="10"/>
    <n v="43846"/>
    <n v="438460"/>
    <n v="377926"/>
    <n v="60534"/>
    <n v="3"/>
    <x v="3"/>
    <n v="77"/>
    <x v="1"/>
    <x v="432"/>
    <n v="0.13806048442275237"/>
    <x v="12"/>
    <n v="438460"/>
  </r>
  <r>
    <s v="TXN05168"/>
    <x v="4990"/>
    <x v="1"/>
    <x v="5"/>
    <x v="4"/>
    <n v="2"/>
    <n v="3459"/>
    <n v="6918"/>
    <n v="5360"/>
    <n v="1558"/>
    <n v="1"/>
    <x v="1"/>
    <n v="98"/>
    <x v="0"/>
    <x v="431"/>
    <n v="0.22520959814975428"/>
    <x v="4"/>
    <n v="6918"/>
  </r>
  <r>
    <s v="TXN05169"/>
    <x v="4991"/>
    <x v="4"/>
    <x v="4"/>
    <x v="2"/>
    <n v="7"/>
    <n v="31338"/>
    <n v="219366"/>
    <n v="161530"/>
    <n v="57836"/>
    <n v="5"/>
    <x v="2"/>
    <n v="93"/>
    <x v="1"/>
    <x v="468"/>
    <n v="0.26365070247896211"/>
    <x v="7"/>
    <n v="219366"/>
  </r>
  <r>
    <s v="TXN05170"/>
    <x v="4992"/>
    <x v="5"/>
    <x v="5"/>
    <x v="1"/>
    <n v="4"/>
    <n v="41673"/>
    <n v="166692"/>
    <n v="92094"/>
    <n v="74598"/>
    <n v="2"/>
    <x v="3"/>
    <n v="97"/>
    <x v="1"/>
    <x v="248"/>
    <n v="0.44751997696350154"/>
    <x v="6"/>
    <n v="166692"/>
  </r>
  <r>
    <s v="TXN05171"/>
    <x v="4993"/>
    <x v="1"/>
    <x v="3"/>
    <x v="3"/>
    <n v="8"/>
    <n v="6335"/>
    <n v="50680"/>
    <n v="39023"/>
    <n v="11657"/>
    <n v="1"/>
    <x v="1"/>
    <n v="69"/>
    <x v="1"/>
    <x v="10"/>
    <n v="0.23001183898973954"/>
    <x v="1"/>
    <n v="50680"/>
  </r>
  <r>
    <s v="TXN05172"/>
    <x v="4994"/>
    <x v="0"/>
    <x v="0"/>
    <x v="3"/>
    <n v="4"/>
    <n v="54177"/>
    <n v="216708"/>
    <n v="170082"/>
    <n v="46626"/>
    <n v="4"/>
    <x v="2"/>
    <n v="69"/>
    <x v="3"/>
    <x v="133"/>
    <n v="0.21515587795559002"/>
    <x v="4"/>
    <n v="216708"/>
  </r>
  <r>
    <s v="TXN05173"/>
    <x v="4995"/>
    <x v="3"/>
    <x v="4"/>
    <x v="6"/>
    <n v="4"/>
    <n v="51409"/>
    <n v="205636"/>
    <n v="101229"/>
    <n v="104407"/>
    <n v="4"/>
    <x v="3"/>
    <n v="99"/>
    <x v="3"/>
    <x v="240"/>
    <n v="0.50772724620202692"/>
    <x v="3"/>
    <n v="205636"/>
  </r>
  <r>
    <s v="TXN05174"/>
    <x v="4996"/>
    <x v="5"/>
    <x v="3"/>
    <x v="3"/>
    <n v="8"/>
    <n v="17202"/>
    <n v="137616"/>
    <n v="115443"/>
    <n v="22173"/>
    <n v="4"/>
    <x v="3"/>
    <n v="97"/>
    <x v="2"/>
    <x v="186"/>
    <n v="0.16112225322636903"/>
    <x v="7"/>
    <n v="137616"/>
  </r>
  <r>
    <s v="TXN05175"/>
    <x v="4997"/>
    <x v="5"/>
    <x v="5"/>
    <x v="4"/>
    <n v="1"/>
    <n v="35003"/>
    <n v="35003"/>
    <n v="18585"/>
    <n v="16418"/>
    <n v="3"/>
    <x v="1"/>
    <n v="80"/>
    <x v="2"/>
    <x v="400"/>
    <n v="0.46904551038482417"/>
    <x v="7"/>
    <n v="35003"/>
  </r>
  <r>
    <s v="TXN05176"/>
    <x v="4998"/>
    <x v="4"/>
    <x v="1"/>
    <x v="0"/>
    <n v="8"/>
    <n v="38422"/>
    <n v="307376"/>
    <n v="252285"/>
    <n v="55091"/>
    <n v="3"/>
    <x v="0"/>
    <n v="99"/>
    <x v="1"/>
    <x v="54"/>
    <n v="0.17922999843839468"/>
    <x v="9"/>
    <n v="307376"/>
  </r>
  <r>
    <s v="TXN05177"/>
    <x v="4999"/>
    <x v="5"/>
    <x v="5"/>
    <x v="3"/>
    <n v="7"/>
    <n v="521"/>
    <n v="3647"/>
    <n v="2148"/>
    <n v="1499"/>
    <n v="2"/>
    <x v="2"/>
    <n v="100"/>
    <x v="3"/>
    <x v="275"/>
    <n v="0.41102275843158759"/>
    <x v="9"/>
    <n v="3647"/>
  </r>
  <r>
    <s v="TXN05178"/>
    <x v="5000"/>
    <x v="5"/>
    <x v="0"/>
    <x v="0"/>
    <n v="6"/>
    <n v="25486"/>
    <n v="152916"/>
    <n v="137214"/>
    <n v="15702"/>
    <n v="1"/>
    <x v="1"/>
    <n v="99"/>
    <x v="1"/>
    <x v="498"/>
    <n v="0.10268382641450208"/>
    <x v="5"/>
    <n v="152916"/>
  </r>
  <r>
    <s v="TXN05179"/>
    <x v="5001"/>
    <x v="5"/>
    <x v="2"/>
    <x v="5"/>
    <n v="6"/>
    <n v="72553"/>
    <n v="435318"/>
    <n v="212891"/>
    <n v="222427"/>
    <n v="2"/>
    <x v="2"/>
    <n v="81"/>
    <x v="1"/>
    <x v="123"/>
    <n v="0.51095291258344477"/>
    <x v="16"/>
    <n v="435318"/>
  </r>
  <r>
    <s v="TXN05180"/>
    <x v="5002"/>
    <x v="5"/>
    <x v="5"/>
    <x v="4"/>
    <n v="7"/>
    <n v="30788"/>
    <n v="215516"/>
    <n v="133375"/>
    <n v="82141"/>
    <n v="2"/>
    <x v="1"/>
    <n v="70"/>
    <x v="3"/>
    <x v="68"/>
    <n v="0.38113643534586761"/>
    <x v="10"/>
    <n v="215516"/>
  </r>
  <r>
    <s v="TXN05181"/>
    <x v="5003"/>
    <x v="4"/>
    <x v="5"/>
    <x v="6"/>
    <n v="7"/>
    <n v="7479"/>
    <n v="52353"/>
    <n v="29336"/>
    <n v="23017"/>
    <n v="1"/>
    <x v="3"/>
    <n v="82"/>
    <x v="0"/>
    <x v="355"/>
    <n v="0.43965006780891258"/>
    <x v="1"/>
    <n v="52353"/>
  </r>
  <r>
    <s v="TXN05182"/>
    <x v="5004"/>
    <x v="5"/>
    <x v="3"/>
    <x v="5"/>
    <n v="10"/>
    <n v="49623"/>
    <n v="496230"/>
    <n v="426242"/>
    <n v="69988"/>
    <n v="3"/>
    <x v="0"/>
    <n v="54"/>
    <x v="3"/>
    <x v="246"/>
    <n v="0.14103943735767688"/>
    <x v="4"/>
    <n v="496230"/>
  </r>
  <r>
    <s v="TXN05183"/>
    <x v="356"/>
    <x v="0"/>
    <x v="2"/>
    <x v="4"/>
    <n v="4"/>
    <n v="14751"/>
    <n v="59004"/>
    <n v="30567"/>
    <n v="28437"/>
    <n v="2"/>
    <x v="1"/>
    <n v="80"/>
    <x v="3"/>
    <x v="278"/>
    <n v="0.48195037624567827"/>
    <x v="9"/>
    <n v="59004"/>
  </r>
  <r>
    <s v="TXN05184"/>
    <x v="5005"/>
    <x v="5"/>
    <x v="2"/>
    <x v="3"/>
    <n v="2"/>
    <n v="23252"/>
    <n v="46504"/>
    <n v="19716"/>
    <n v="26788"/>
    <n v="4"/>
    <x v="3"/>
    <n v="81"/>
    <x v="2"/>
    <x v="169"/>
    <n v="0.57603646998107694"/>
    <x v="11"/>
    <n v="46504"/>
  </r>
  <r>
    <s v="TXN05185"/>
    <x v="5006"/>
    <x v="4"/>
    <x v="2"/>
    <x v="4"/>
    <n v="7"/>
    <n v="67864"/>
    <n v="475048"/>
    <n v="315296"/>
    <n v="159752"/>
    <n v="2"/>
    <x v="2"/>
    <n v="81"/>
    <x v="2"/>
    <x v="429"/>
    <n v="0.3362860174129772"/>
    <x v="12"/>
    <n v="475048"/>
  </r>
  <r>
    <s v="TXN05186"/>
    <x v="5007"/>
    <x v="1"/>
    <x v="0"/>
    <x v="4"/>
    <n v="2"/>
    <n v="52514"/>
    <n v="105028"/>
    <n v="70074"/>
    <n v="34954"/>
    <n v="3"/>
    <x v="1"/>
    <n v="69"/>
    <x v="2"/>
    <x v="333"/>
    <n v="0.33280648969798532"/>
    <x v="14"/>
    <n v="105028"/>
  </r>
  <r>
    <s v="TXN05187"/>
    <x v="5008"/>
    <x v="5"/>
    <x v="3"/>
    <x v="3"/>
    <n v="8"/>
    <n v="61997"/>
    <n v="495976"/>
    <n v="382026"/>
    <n v="113950"/>
    <n v="5"/>
    <x v="3"/>
    <n v="94"/>
    <x v="0"/>
    <x v="23"/>
    <n v="0.22974902011387649"/>
    <x v="13"/>
    <n v="495976"/>
  </r>
  <r>
    <s v="TXN05188"/>
    <x v="3402"/>
    <x v="5"/>
    <x v="2"/>
    <x v="3"/>
    <n v="8"/>
    <n v="17381"/>
    <n v="139048"/>
    <n v="123257"/>
    <n v="15791"/>
    <n v="3"/>
    <x v="3"/>
    <n v="50"/>
    <x v="2"/>
    <x v="452"/>
    <n v="0.11356509982164432"/>
    <x v="3"/>
    <n v="139048"/>
  </r>
  <r>
    <s v="TXN05189"/>
    <x v="5009"/>
    <x v="1"/>
    <x v="3"/>
    <x v="5"/>
    <n v="8"/>
    <n v="78476"/>
    <n v="627808"/>
    <n v="360763"/>
    <n v="267045"/>
    <n v="2"/>
    <x v="3"/>
    <n v="94"/>
    <x v="0"/>
    <x v="394"/>
    <n v="0.42536093837606404"/>
    <x v="13"/>
    <n v="627808"/>
  </r>
  <r>
    <s v="TXN05190"/>
    <x v="5010"/>
    <x v="1"/>
    <x v="1"/>
    <x v="1"/>
    <n v="9"/>
    <n v="51353"/>
    <n v="462177"/>
    <n v="246485"/>
    <n v="215692"/>
    <n v="5"/>
    <x v="0"/>
    <n v="99"/>
    <x v="3"/>
    <x v="470"/>
    <n v="0.46668700519497941"/>
    <x v="11"/>
    <n v="462177"/>
  </r>
  <r>
    <s v="TXN05191"/>
    <x v="5011"/>
    <x v="2"/>
    <x v="0"/>
    <x v="3"/>
    <n v="10"/>
    <n v="21496"/>
    <n v="214960"/>
    <n v="137848"/>
    <n v="77112"/>
    <n v="3"/>
    <x v="0"/>
    <n v="72"/>
    <x v="0"/>
    <x v="475"/>
    <n v="0.35872720506140676"/>
    <x v="14"/>
    <n v="214960"/>
  </r>
  <r>
    <s v="TXN05192"/>
    <x v="5012"/>
    <x v="4"/>
    <x v="0"/>
    <x v="0"/>
    <n v="3"/>
    <n v="75721"/>
    <n v="227163"/>
    <n v="157505"/>
    <n v="69658"/>
    <n v="3"/>
    <x v="1"/>
    <n v="94"/>
    <x v="3"/>
    <x v="158"/>
    <n v="0.30664324735982534"/>
    <x v="6"/>
    <n v="227163"/>
  </r>
  <r>
    <s v="TXN05193"/>
    <x v="5013"/>
    <x v="3"/>
    <x v="2"/>
    <x v="2"/>
    <n v="2"/>
    <n v="13780"/>
    <n v="27560"/>
    <n v="24102"/>
    <n v="3458"/>
    <n v="5"/>
    <x v="2"/>
    <n v="58"/>
    <x v="0"/>
    <x v="446"/>
    <n v="0.12547169811320755"/>
    <x v="8"/>
    <n v="27560"/>
  </r>
  <r>
    <s v="TXN05194"/>
    <x v="5014"/>
    <x v="2"/>
    <x v="1"/>
    <x v="6"/>
    <n v="5"/>
    <n v="11358"/>
    <n v="56790"/>
    <n v="39797"/>
    <n v="16993"/>
    <n v="4"/>
    <x v="2"/>
    <n v="81"/>
    <x v="1"/>
    <x v="36"/>
    <n v="0.29922521570699068"/>
    <x v="11"/>
    <n v="56790"/>
  </r>
  <r>
    <s v="TXN05195"/>
    <x v="5015"/>
    <x v="3"/>
    <x v="0"/>
    <x v="2"/>
    <n v="3"/>
    <n v="7752"/>
    <n v="23256"/>
    <n v="17603"/>
    <n v="5653"/>
    <n v="1"/>
    <x v="3"/>
    <n v="100"/>
    <x v="0"/>
    <x v="102"/>
    <n v="0.24307705538355692"/>
    <x v="9"/>
    <n v="23256"/>
  </r>
  <r>
    <s v="TXN05196"/>
    <x v="5016"/>
    <x v="5"/>
    <x v="0"/>
    <x v="5"/>
    <n v="7"/>
    <n v="75848"/>
    <n v="530936"/>
    <n v="354747"/>
    <n v="176189"/>
    <n v="5"/>
    <x v="2"/>
    <n v="72"/>
    <x v="0"/>
    <x v="151"/>
    <n v="0.33184602287281328"/>
    <x v="11"/>
    <n v="530936"/>
  </r>
  <r>
    <s v="TXN05197"/>
    <x v="5017"/>
    <x v="0"/>
    <x v="0"/>
    <x v="5"/>
    <n v="7"/>
    <n v="47764"/>
    <n v="334348"/>
    <n v="227574"/>
    <n v="106774"/>
    <n v="3"/>
    <x v="2"/>
    <n v="70"/>
    <x v="0"/>
    <x v="330"/>
    <n v="0.31934989890772486"/>
    <x v="13"/>
    <n v="334348"/>
  </r>
  <r>
    <s v="TXN05198"/>
    <x v="5018"/>
    <x v="2"/>
    <x v="4"/>
    <x v="2"/>
    <n v="4"/>
    <n v="60926"/>
    <n v="243704"/>
    <n v="160710"/>
    <n v="82994"/>
    <n v="5"/>
    <x v="1"/>
    <n v="90"/>
    <x v="1"/>
    <x v="281"/>
    <n v="0.34055247349243345"/>
    <x v="16"/>
    <n v="243704"/>
  </r>
  <r>
    <s v="TXN05199"/>
    <x v="5019"/>
    <x v="2"/>
    <x v="1"/>
    <x v="1"/>
    <n v="2"/>
    <n v="8748"/>
    <n v="17496"/>
    <n v="9483"/>
    <n v="8013"/>
    <n v="4"/>
    <x v="3"/>
    <n v="59"/>
    <x v="0"/>
    <x v="367"/>
    <n v="0.45799039780521261"/>
    <x v="11"/>
    <n v="17496"/>
  </r>
  <r>
    <s v="TXN05200"/>
    <x v="5020"/>
    <x v="0"/>
    <x v="0"/>
    <x v="1"/>
    <n v="3"/>
    <n v="10278"/>
    <n v="30834"/>
    <n v="22697"/>
    <n v="8137"/>
    <n v="2"/>
    <x v="3"/>
    <n v="95"/>
    <x v="0"/>
    <x v="329"/>
    <n v="0.26389699682169032"/>
    <x v="2"/>
    <n v="30834"/>
  </r>
  <r>
    <s v="TXN05201"/>
    <x v="5021"/>
    <x v="4"/>
    <x v="2"/>
    <x v="1"/>
    <n v="8"/>
    <n v="63262"/>
    <n v="506096"/>
    <n v="387210"/>
    <n v="118886"/>
    <n v="3"/>
    <x v="3"/>
    <n v="62"/>
    <x v="2"/>
    <x v="118"/>
    <n v="0.23490800164395687"/>
    <x v="2"/>
    <n v="506096"/>
  </r>
  <r>
    <s v="TXN05202"/>
    <x v="5022"/>
    <x v="4"/>
    <x v="0"/>
    <x v="1"/>
    <n v="10"/>
    <n v="78838"/>
    <n v="788380"/>
    <n v="448767"/>
    <n v="339613"/>
    <n v="5"/>
    <x v="0"/>
    <n v="80"/>
    <x v="1"/>
    <x v="422"/>
    <n v="0.43077323118293209"/>
    <x v="8"/>
    <n v="788380"/>
  </r>
  <r>
    <s v="TXN05203"/>
    <x v="5023"/>
    <x v="2"/>
    <x v="3"/>
    <x v="5"/>
    <n v="6"/>
    <n v="30816"/>
    <n v="184896"/>
    <n v="77084"/>
    <n v="107812"/>
    <n v="1"/>
    <x v="0"/>
    <n v="91"/>
    <x v="0"/>
    <x v="151"/>
    <n v="0.58309536171685705"/>
    <x v="11"/>
    <n v="184896"/>
  </r>
  <r>
    <s v="TXN05204"/>
    <x v="5024"/>
    <x v="3"/>
    <x v="0"/>
    <x v="1"/>
    <n v="8"/>
    <n v="63191"/>
    <n v="505528"/>
    <n v="441512"/>
    <n v="64016"/>
    <n v="4"/>
    <x v="1"/>
    <n v="97"/>
    <x v="3"/>
    <x v="192"/>
    <n v="0.12663195708249592"/>
    <x v="13"/>
    <n v="505528"/>
  </r>
  <r>
    <s v="TXN05205"/>
    <x v="5025"/>
    <x v="5"/>
    <x v="0"/>
    <x v="0"/>
    <n v="10"/>
    <n v="7294"/>
    <n v="72940"/>
    <n v="64415"/>
    <n v="8525"/>
    <n v="5"/>
    <x v="0"/>
    <n v="77"/>
    <x v="1"/>
    <x v="151"/>
    <n v="0.11687688511105018"/>
    <x v="11"/>
    <n v="72940"/>
  </r>
  <r>
    <s v="TXN05206"/>
    <x v="5026"/>
    <x v="1"/>
    <x v="2"/>
    <x v="2"/>
    <n v="5"/>
    <n v="17505"/>
    <n v="87525"/>
    <n v="35307"/>
    <n v="52218"/>
    <n v="1"/>
    <x v="2"/>
    <n v="64"/>
    <x v="1"/>
    <x v="74"/>
    <n v="0.59660668380462722"/>
    <x v="5"/>
    <n v="87525"/>
  </r>
  <r>
    <s v="TXN05207"/>
    <x v="5027"/>
    <x v="0"/>
    <x v="1"/>
    <x v="4"/>
    <n v="4"/>
    <n v="61668"/>
    <n v="246672"/>
    <n v="210857"/>
    <n v="35815"/>
    <n v="4"/>
    <x v="0"/>
    <n v="82"/>
    <x v="0"/>
    <x v="6"/>
    <n v="0.14519280664201856"/>
    <x v="6"/>
    <n v="246672"/>
  </r>
  <r>
    <s v="TXN05208"/>
    <x v="5028"/>
    <x v="4"/>
    <x v="2"/>
    <x v="4"/>
    <n v="5"/>
    <n v="1937"/>
    <n v="9685"/>
    <n v="6283"/>
    <n v="3402"/>
    <n v="3"/>
    <x v="2"/>
    <n v="56"/>
    <x v="1"/>
    <x v="308"/>
    <n v="0.35126484254001034"/>
    <x v="14"/>
    <n v="9685"/>
  </r>
  <r>
    <s v="TXN05209"/>
    <x v="5029"/>
    <x v="2"/>
    <x v="5"/>
    <x v="2"/>
    <n v="5"/>
    <n v="68022"/>
    <n v="340110"/>
    <n v="137387"/>
    <n v="202723"/>
    <n v="5"/>
    <x v="1"/>
    <n v="65"/>
    <x v="0"/>
    <x v="486"/>
    <n v="0.59605127752785858"/>
    <x v="11"/>
    <n v="340110"/>
  </r>
  <r>
    <s v="TXN05210"/>
    <x v="5030"/>
    <x v="1"/>
    <x v="4"/>
    <x v="0"/>
    <n v="5"/>
    <n v="36627"/>
    <n v="183135"/>
    <n v="105512"/>
    <n v="77623"/>
    <n v="4"/>
    <x v="1"/>
    <n v="53"/>
    <x v="3"/>
    <x v="187"/>
    <n v="0.42385671772189915"/>
    <x v="6"/>
    <n v="183135"/>
  </r>
  <r>
    <s v="TXN05211"/>
    <x v="5031"/>
    <x v="0"/>
    <x v="5"/>
    <x v="4"/>
    <n v="3"/>
    <n v="35786"/>
    <n v="107358"/>
    <n v="65084"/>
    <n v="42274"/>
    <n v="4"/>
    <x v="2"/>
    <n v="95"/>
    <x v="3"/>
    <x v="380"/>
    <n v="0.39376664990033344"/>
    <x v="9"/>
    <n v="107358"/>
  </r>
  <r>
    <s v="TXN05212"/>
    <x v="5032"/>
    <x v="1"/>
    <x v="2"/>
    <x v="2"/>
    <n v="6"/>
    <n v="14774"/>
    <n v="88644"/>
    <n v="45178"/>
    <n v="43466"/>
    <n v="5"/>
    <x v="2"/>
    <n v="76"/>
    <x v="1"/>
    <x v="406"/>
    <n v="0.49034339605613464"/>
    <x v="0"/>
    <n v="88644"/>
  </r>
  <r>
    <s v="TXN05213"/>
    <x v="5033"/>
    <x v="0"/>
    <x v="2"/>
    <x v="4"/>
    <n v="3"/>
    <n v="41826"/>
    <n v="125478"/>
    <n v="68279"/>
    <n v="57199"/>
    <n v="5"/>
    <x v="1"/>
    <n v="75"/>
    <x v="2"/>
    <x v="260"/>
    <n v="0.45584883405856008"/>
    <x v="10"/>
    <n v="125478"/>
  </r>
  <r>
    <s v="TXN05214"/>
    <x v="5034"/>
    <x v="5"/>
    <x v="3"/>
    <x v="5"/>
    <n v="3"/>
    <n v="52284"/>
    <n v="156852"/>
    <n v="136723"/>
    <n v="20129"/>
    <n v="1"/>
    <x v="0"/>
    <n v="87"/>
    <x v="3"/>
    <x v="221"/>
    <n v="0.12833116568484942"/>
    <x v="8"/>
    <n v="156852"/>
  </r>
  <r>
    <s v="TXN05215"/>
    <x v="5035"/>
    <x v="5"/>
    <x v="2"/>
    <x v="6"/>
    <n v="5"/>
    <n v="11163"/>
    <n v="55815"/>
    <n v="47790"/>
    <n v="8025"/>
    <n v="4"/>
    <x v="3"/>
    <n v="88"/>
    <x v="1"/>
    <x v="239"/>
    <n v="0.14377855415210966"/>
    <x v="10"/>
    <n v="55815"/>
  </r>
  <r>
    <s v="TXN05216"/>
    <x v="5036"/>
    <x v="5"/>
    <x v="1"/>
    <x v="5"/>
    <n v="10"/>
    <n v="64881"/>
    <n v="648810"/>
    <n v="327621"/>
    <n v="321189"/>
    <n v="3"/>
    <x v="1"/>
    <n v="65"/>
    <x v="3"/>
    <x v="137"/>
    <n v="0.49504323299579228"/>
    <x v="4"/>
    <n v="648810"/>
  </r>
  <r>
    <s v="TXN05217"/>
    <x v="5037"/>
    <x v="1"/>
    <x v="0"/>
    <x v="0"/>
    <n v="7"/>
    <n v="22299"/>
    <n v="156093"/>
    <n v="110916"/>
    <n v="45177"/>
    <n v="2"/>
    <x v="3"/>
    <n v="93"/>
    <x v="3"/>
    <x v="265"/>
    <n v="0.28942361284618784"/>
    <x v="7"/>
    <n v="156093"/>
  </r>
  <r>
    <s v="TXN05218"/>
    <x v="3166"/>
    <x v="5"/>
    <x v="4"/>
    <x v="5"/>
    <n v="9"/>
    <n v="63972"/>
    <n v="575748"/>
    <n v="378486"/>
    <n v="197262"/>
    <n v="5"/>
    <x v="3"/>
    <n v="61"/>
    <x v="1"/>
    <x v="286"/>
    <n v="0.34261864565747513"/>
    <x v="3"/>
    <n v="575748"/>
  </r>
  <r>
    <s v="TXN05219"/>
    <x v="5038"/>
    <x v="4"/>
    <x v="5"/>
    <x v="0"/>
    <n v="7"/>
    <n v="29117"/>
    <n v="203819"/>
    <n v="119464"/>
    <n v="84355"/>
    <n v="1"/>
    <x v="1"/>
    <n v="76"/>
    <x v="0"/>
    <x v="110"/>
    <n v="0.41387211202095975"/>
    <x v="9"/>
    <n v="203819"/>
  </r>
  <r>
    <s v="TXN05220"/>
    <x v="5039"/>
    <x v="5"/>
    <x v="4"/>
    <x v="5"/>
    <n v="9"/>
    <n v="7182"/>
    <n v="64638"/>
    <n v="40820"/>
    <n v="23818"/>
    <n v="1"/>
    <x v="3"/>
    <n v="80"/>
    <x v="3"/>
    <x v="52"/>
    <n v="0.36848293573439772"/>
    <x v="10"/>
    <n v="64638"/>
  </r>
  <r>
    <s v="TXN05221"/>
    <x v="5040"/>
    <x v="3"/>
    <x v="5"/>
    <x v="6"/>
    <n v="1"/>
    <n v="22704"/>
    <n v="22704"/>
    <n v="16110"/>
    <n v="6594"/>
    <n v="4"/>
    <x v="1"/>
    <n v="100"/>
    <x v="0"/>
    <x v="62"/>
    <n v="0.29043340380549681"/>
    <x v="0"/>
    <n v="22704"/>
  </r>
  <r>
    <s v="TXN05222"/>
    <x v="5041"/>
    <x v="3"/>
    <x v="0"/>
    <x v="1"/>
    <n v="3"/>
    <n v="19980"/>
    <n v="59940"/>
    <n v="41194"/>
    <n v="18746"/>
    <n v="1"/>
    <x v="1"/>
    <n v="84"/>
    <x v="0"/>
    <x v="38"/>
    <n v="0.31274607941274607"/>
    <x v="0"/>
    <n v="59940"/>
  </r>
  <r>
    <s v="TXN05223"/>
    <x v="5042"/>
    <x v="4"/>
    <x v="5"/>
    <x v="2"/>
    <n v="6"/>
    <n v="36257"/>
    <n v="217542"/>
    <n v="190447"/>
    <n v="27095"/>
    <n v="2"/>
    <x v="2"/>
    <n v="51"/>
    <x v="3"/>
    <x v="358"/>
    <n v="0.12455066148146104"/>
    <x v="13"/>
    <n v="217542"/>
  </r>
  <r>
    <s v="TXN05224"/>
    <x v="5043"/>
    <x v="5"/>
    <x v="5"/>
    <x v="5"/>
    <n v="3"/>
    <n v="75272"/>
    <n v="225816"/>
    <n v="121805"/>
    <n v="104011"/>
    <n v="2"/>
    <x v="2"/>
    <n v="77"/>
    <x v="2"/>
    <x v="442"/>
    <n v="0.46060066602897937"/>
    <x v="0"/>
    <n v="225816"/>
  </r>
  <r>
    <s v="TXN05225"/>
    <x v="5044"/>
    <x v="1"/>
    <x v="4"/>
    <x v="2"/>
    <n v="5"/>
    <n v="23461"/>
    <n v="117305"/>
    <n v="74413"/>
    <n v="42892"/>
    <n v="3"/>
    <x v="0"/>
    <n v="86"/>
    <x v="3"/>
    <x v="253"/>
    <n v="0.3656451131665317"/>
    <x v="7"/>
    <n v="117305"/>
  </r>
  <r>
    <s v="TXN05226"/>
    <x v="5045"/>
    <x v="1"/>
    <x v="5"/>
    <x v="2"/>
    <n v="7"/>
    <n v="51548"/>
    <n v="360836"/>
    <n v="251552"/>
    <n v="109284"/>
    <n v="2"/>
    <x v="2"/>
    <n v="85"/>
    <x v="0"/>
    <x v="293"/>
    <n v="0.30286335066345932"/>
    <x v="16"/>
    <n v="360836"/>
  </r>
  <r>
    <s v="TXN05227"/>
    <x v="5046"/>
    <x v="3"/>
    <x v="3"/>
    <x v="4"/>
    <n v="3"/>
    <n v="27100"/>
    <n v="81300"/>
    <n v="52918"/>
    <n v="28382"/>
    <n v="5"/>
    <x v="0"/>
    <n v="96"/>
    <x v="1"/>
    <x v="182"/>
    <n v="0.34910209102091022"/>
    <x v="5"/>
    <n v="81300"/>
  </r>
  <r>
    <s v="TXN05228"/>
    <x v="5047"/>
    <x v="4"/>
    <x v="1"/>
    <x v="1"/>
    <n v="7"/>
    <n v="45344"/>
    <n v="317408"/>
    <n v="161321"/>
    <n v="156087"/>
    <n v="3"/>
    <x v="2"/>
    <n v="84"/>
    <x v="1"/>
    <x v="137"/>
    <n v="0.49175509123903621"/>
    <x v="4"/>
    <n v="317408"/>
  </r>
  <r>
    <s v="TXN05229"/>
    <x v="5048"/>
    <x v="5"/>
    <x v="2"/>
    <x v="3"/>
    <n v="7"/>
    <n v="74402"/>
    <n v="520814"/>
    <n v="430790"/>
    <n v="90024"/>
    <n v="1"/>
    <x v="0"/>
    <n v="64"/>
    <x v="1"/>
    <x v="6"/>
    <n v="0.17285249628466209"/>
    <x v="6"/>
    <n v="520814"/>
  </r>
  <r>
    <s v="TXN05230"/>
    <x v="5049"/>
    <x v="5"/>
    <x v="5"/>
    <x v="3"/>
    <n v="6"/>
    <n v="43796"/>
    <n v="262776"/>
    <n v="210382"/>
    <n v="52394"/>
    <n v="4"/>
    <x v="1"/>
    <n v="81"/>
    <x v="0"/>
    <x v="499"/>
    <n v="0.19938654976101319"/>
    <x v="5"/>
    <n v="262776"/>
  </r>
  <r>
    <s v="TXN05231"/>
    <x v="5050"/>
    <x v="5"/>
    <x v="5"/>
    <x v="6"/>
    <n v="3"/>
    <n v="61716"/>
    <n v="185148"/>
    <n v="145597"/>
    <n v="39551"/>
    <n v="1"/>
    <x v="2"/>
    <n v="88"/>
    <x v="3"/>
    <x v="475"/>
    <n v="0.21361829455354636"/>
    <x v="14"/>
    <n v="185148"/>
  </r>
  <r>
    <s v="TXN05232"/>
    <x v="5051"/>
    <x v="0"/>
    <x v="5"/>
    <x v="0"/>
    <n v="3"/>
    <n v="36156"/>
    <n v="108468"/>
    <n v="65019"/>
    <n v="43449"/>
    <n v="1"/>
    <x v="1"/>
    <n v="100"/>
    <x v="0"/>
    <x v="234"/>
    <n v="0.4005697532912933"/>
    <x v="2"/>
    <n v="108468"/>
  </r>
  <r>
    <s v="TXN05233"/>
    <x v="5052"/>
    <x v="5"/>
    <x v="5"/>
    <x v="4"/>
    <n v="1"/>
    <n v="49698"/>
    <n v="49698"/>
    <n v="25859"/>
    <n v="23839"/>
    <n v="2"/>
    <x v="3"/>
    <n v="99"/>
    <x v="0"/>
    <x v="404"/>
    <n v="0.47967725059358524"/>
    <x v="6"/>
    <n v="49698"/>
  </r>
  <r>
    <s v="TXN05234"/>
    <x v="5053"/>
    <x v="3"/>
    <x v="0"/>
    <x v="0"/>
    <n v="9"/>
    <n v="51900"/>
    <n v="467100"/>
    <n v="208109"/>
    <n v="258991"/>
    <n v="4"/>
    <x v="2"/>
    <n v="71"/>
    <x v="0"/>
    <x v="272"/>
    <n v="0.55446585313637342"/>
    <x v="7"/>
    <n v="467100"/>
  </r>
  <r>
    <s v="TXN05235"/>
    <x v="5054"/>
    <x v="3"/>
    <x v="2"/>
    <x v="3"/>
    <n v="10"/>
    <n v="17619"/>
    <n v="176190"/>
    <n v="100642"/>
    <n v="75548"/>
    <n v="2"/>
    <x v="0"/>
    <n v="63"/>
    <x v="0"/>
    <x v="255"/>
    <n v="0.42878710483001303"/>
    <x v="0"/>
    <n v="176190"/>
  </r>
  <r>
    <s v="TXN05236"/>
    <x v="5055"/>
    <x v="5"/>
    <x v="5"/>
    <x v="2"/>
    <n v="4"/>
    <n v="75931"/>
    <n v="303724"/>
    <n v="248617"/>
    <n v="55107"/>
    <n v="2"/>
    <x v="0"/>
    <n v="67"/>
    <x v="0"/>
    <x v="226"/>
    <n v="0.18143775269652712"/>
    <x v="0"/>
    <n v="303724"/>
  </r>
  <r>
    <s v="TXN05237"/>
    <x v="5056"/>
    <x v="4"/>
    <x v="4"/>
    <x v="2"/>
    <n v="5"/>
    <n v="43816"/>
    <n v="219080"/>
    <n v="151149"/>
    <n v="67931"/>
    <n v="3"/>
    <x v="3"/>
    <n v="75"/>
    <x v="2"/>
    <x v="183"/>
    <n v="0.31007394559065182"/>
    <x v="13"/>
    <n v="219080"/>
  </r>
  <r>
    <s v="TXN05238"/>
    <x v="5057"/>
    <x v="1"/>
    <x v="3"/>
    <x v="1"/>
    <n v="2"/>
    <n v="46978"/>
    <n v="93956"/>
    <n v="67678"/>
    <n v="26278"/>
    <n v="1"/>
    <x v="3"/>
    <n v="52"/>
    <x v="3"/>
    <x v="322"/>
    <n v="0.27968410745455319"/>
    <x v="0"/>
    <n v="93956"/>
  </r>
  <r>
    <s v="TXN05239"/>
    <x v="5058"/>
    <x v="2"/>
    <x v="2"/>
    <x v="0"/>
    <n v="5"/>
    <n v="28720"/>
    <n v="143600"/>
    <n v="120152"/>
    <n v="23448"/>
    <n v="3"/>
    <x v="0"/>
    <n v="70"/>
    <x v="1"/>
    <x v="293"/>
    <n v="0.16328690807799442"/>
    <x v="16"/>
    <n v="143600"/>
  </r>
  <r>
    <s v="TXN05240"/>
    <x v="1455"/>
    <x v="3"/>
    <x v="5"/>
    <x v="3"/>
    <n v="9"/>
    <n v="44261"/>
    <n v="398349"/>
    <n v="165771"/>
    <n v="232578"/>
    <n v="2"/>
    <x v="0"/>
    <n v="78"/>
    <x v="1"/>
    <x v="351"/>
    <n v="0.58385486093852379"/>
    <x v="8"/>
    <n v="398349"/>
  </r>
  <r>
    <s v="TXN05241"/>
    <x v="5059"/>
    <x v="2"/>
    <x v="5"/>
    <x v="0"/>
    <n v="7"/>
    <n v="574"/>
    <n v="4018"/>
    <n v="2558"/>
    <n v="1460"/>
    <n v="4"/>
    <x v="1"/>
    <n v="99"/>
    <x v="3"/>
    <x v="282"/>
    <n v="0.36336485813837732"/>
    <x v="12"/>
    <n v="4018"/>
  </r>
  <r>
    <s v="TXN05242"/>
    <x v="5060"/>
    <x v="4"/>
    <x v="2"/>
    <x v="6"/>
    <n v="4"/>
    <n v="73421"/>
    <n v="293684"/>
    <n v="121222"/>
    <n v="172462"/>
    <n v="5"/>
    <x v="3"/>
    <n v="58"/>
    <x v="3"/>
    <x v="94"/>
    <n v="0.58723662167499757"/>
    <x v="11"/>
    <n v="293684"/>
  </r>
  <r>
    <s v="TXN05243"/>
    <x v="5061"/>
    <x v="0"/>
    <x v="0"/>
    <x v="6"/>
    <n v="10"/>
    <n v="46157"/>
    <n v="461570"/>
    <n v="352707"/>
    <n v="108863"/>
    <n v="5"/>
    <x v="2"/>
    <n v="82"/>
    <x v="1"/>
    <x v="274"/>
    <n v="0.23585371666269472"/>
    <x v="4"/>
    <n v="461570"/>
  </r>
  <r>
    <s v="TXN05244"/>
    <x v="2031"/>
    <x v="4"/>
    <x v="2"/>
    <x v="5"/>
    <n v="3"/>
    <n v="79798"/>
    <n v="239394"/>
    <n v="110933"/>
    <n v="128461"/>
    <n v="2"/>
    <x v="0"/>
    <n v="80"/>
    <x v="3"/>
    <x v="328"/>
    <n v="0.53660910465592282"/>
    <x v="13"/>
    <n v="239394"/>
  </r>
  <r>
    <s v="TXN05245"/>
    <x v="5062"/>
    <x v="3"/>
    <x v="2"/>
    <x v="6"/>
    <n v="6"/>
    <n v="25497"/>
    <n v="152982"/>
    <n v="85721"/>
    <n v="67261"/>
    <n v="1"/>
    <x v="1"/>
    <n v="75"/>
    <x v="2"/>
    <x v="416"/>
    <n v="0.43966610450902721"/>
    <x v="0"/>
    <n v="152982"/>
  </r>
  <r>
    <s v="TXN05246"/>
    <x v="5063"/>
    <x v="1"/>
    <x v="3"/>
    <x v="2"/>
    <n v="2"/>
    <n v="10134"/>
    <n v="20268"/>
    <n v="9353"/>
    <n v="10915"/>
    <n v="5"/>
    <x v="2"/>
    <n v="61"/>
    <x v="3"/>
    <x v="461"/>
    <n v="0.53853364910203272"/>
    <x v="14"/>
    <n v="20268"/>
  </r>
  <r>
    <s v="TXN05247"/>
    <x v="5064"/>
    <x v="1"/>
    <x v="2"/>
    <x v="0"/>
    <n v="3"/>
    <n v="75342"/>
    <n v="226026"/>
    <n v="99140"/>
    <n v="126886"/>
    <n v="5"/>
    <x v="0"/>
    <n v="79"/>
    <x v="3"/>
    <x v="14"/>
    <n v="0.56137789457849985"/>
    <x v="12"/>
    <n v="226026"/>
  </r>
  <r>
    <s v="TXN05248"/>
    <x v="5065"/>
    <x v="3"/>
    <x v="3"/>
    <x v="4"/>
    <n v="2"/>
    <n v="69089"/>
    <n v="138178"/>
    <n v="58684"/>
    <n v="79494"/>
    <n v="5"/>
    <x v="2"/>
    <n v="61"/>
    <x v="0"/>
    <x v="150"/>
    <n v="0.57530142280247221"/>
    <x v="13"/>
    <n v="138178"/>
  </r>
  <r>
    <s v="TXN05249"/>
    <x v="5066"/>
    <x v="4"/>
    <x v="5"/>
    <x v="2"/>
    <n v="6"/>
    <n v="26966"/>
    <n v="161796"/>
    <n v="110055"/>
    <n v="51741"/>
    <n v="4"/>
    <x v="2"/>
    <n v="62"/>
    <x v="0"/>
    <x v="406"/>
    <n v="0.31979158940888525"/>
    <x v="0"/>
    <n v="161796"/>
  </r>
  <r>
    <s v="TXN05250"/>
    <x v="5067"/>
    <x v="2"/>
    <x v="4"/>
    <x v="3"/>
    <n v="7"/>
    <n v="66723"/>
    <n v="467061"/>
    <n v="261537"/>
    <n v="205524"/>
    <n v="4"/>
    <x v="2"/>
    <n v="57"/>
    <x v="0"/>
    <x v="336"/>
    <n v="0.44003674038294782"/>
    <x v="7"/>
    <n v="467061"/>
  </r>
  <r>
    <s v="TXN05251"/>
    <x v="5068"/>
    <x v="2"/>
    <x v="2"/>
    <x v="2"/>
    <n v="10"/>
    <n v="56614"/>
    <n v="566140"/>
    <n v="242757"/>
    <n v="323383"/>
    <n v="1"/>
    <x v="2"/>
    <n v="76"/>
    <x v="3"/>
    <x v="429"/>
    <n v="0.57120676864379838"/>
    <x v="12"/>
    <n v="566140"/>
  </r>
  <r>
    <s v="TXN05252"/>
    <x v="5069"/>
    <x v="1"/>
    <x v="5"/>
    <x v="5"/>
    <n v="9"/>
    <n v="34963"/>
    <n v="314667"/>
    <n v="271573"/>
    <n v="43094"/>
    <n v="3"/>
    <x v="2"/>
    <n v="81"/>
    <x v="0"/>
    <x v="304"/>
    <n v="0.13695112611109522"/>
    <x v="6"/>
    <n v="314667"/>
  </r>
  <r>
    <s v="TXN05253"/>
    <x v="5070"/>
    <x v="3"/>
    <x v="5"/>
    <x v="4"/>
    <n v="10"/>
    <n v="38759"/>
    <n v="387590"/>
    <n v="345565"/>
    <n v="42025"/>
    <n v="3"/>
    <x v="3"/>
    <n v="52"/>
    <x v="3"/>
    <x v="95"/>
    <n v="0.10842642999045383"/>
    <x v="3"/>
    <n v="387590"/>
  </r>
  <r>
    <s v="TXN05254"/>
    <x v="5071"/>
    <x v="3"/>
    <x v="2"/>
    <x v="5"/>
    <n v="3"/>
    <n v="42263"/>
    <n v="126789"/>
    <n v="84073"/>
    <n v="42716"/>
    <n v="2"/>
    <x v="3"/>
    <n v="69"/>
    <x v="1"/>
    <x v="407"/>
    <n v="0.33690619848725045"/>
    <x v="0"/>
    <n v="126789"/>
  </r>
  <r>
    <s v="TXN05255"/>
    <x v="5072"/>
    <x v="3"/>
    <x v="1"/>
    <x v="5"/>
    <n v="4"/>
    <n v="18101"/>
    <n v="72404"/>
    <n v="36566"/>
    <n v="35838"/>
    <n v="2"/>
    <x v="3"/>
    <n v="59"/>
    <x v="0"/>
    <x v="304"/>
    <n v="0.49497265344456109"/>
    <x v="6"/>
    <n v="72404"/>
  </r>
  <r>
    <s v="TXN05256"/>
    <x v="5073"/>
    <x v="5"/>
    <x v="3"/>
    <x v="1"/>
    <n v="3"/>
    <n v="12353"/>
    <n v="37059"/>
    <n v="17555"/>
    <n v="19504"/>
    <n v="5"/>
    <x v="3"/>
    <n v="59"/>
    <x v="1"/>
    <x v="149"/>
    <n v="0.52629590652742919"/>
    <x v="10"/>
    <n v="37059"/>
  </r>
  <r>
    <s v="TXN05257"/>
    <x v="1808"/>
    <x v="1"/>
    <x v="3"/>
    <x v="1"/>
    <n v="1"/>
    <n v="12623"/>
    <n v="12623"/>
    <n v="9333"/>
    <n v="3290"/>
    <n v="4"/>
    <x v="1"/>
    <n v="68"/>
    <x v="3"/>
    <x v="337"/>
    <n v="0.26063534817396816"/>
    <x v="16"/>
    <n v="12623"/>
  </r>
  <r>
    <s v="TXN05258"/>
    <x v="5074"/>
    <x v="4"/>
    <x v="0"/>
    <x v="3"/>
    <n v="2"/>
    <n v="18490"/>
    <n v="36980"/>
    <n v="17223"/>
    <n v="19757"/>
    <n v="2"/>
    <x v="2"/>
    <n v="97"/>
    <x v="0"/>
    <x v="338"/>
    <n v="0.53426176311519735"/>
    <x v="3"/>
    <n v="36980"/>
  </r>
  <r>
    <s v="TXN05259"/>
    <x v="5075"/>
    <x v="4"/>
    <x v="0"/>
    <x v="4"/>
    <n v="9"/>
    <n v="13681"/>
    <n v="123129"/>
    <n v="50927"/>
    <n v="72202"/>
    <n v="1"/>
    <x v="1"/>
    <n v="56"/>
    <x v="2"/>
    <x v="301"/>
    <n v="0.58639313240585078"/>
    <x v="14"/>
    <n v="123129"/>
  </r>
  <r>
    <s v="TXN05260"/>
    <x v="5076"/>
    <x v="0"/>
    <x v="3"/>
    <x v="4"/>
    <n v="2"/>
    <n v="52808"/>
    <n v="105616"/>
    <n v="79738"/>
    <n v="25878"/>
    <n v="5"/>
    <x v="3"/>
    <n v="74"/>
    <x v="1"/>
    <x v="34"/>
    <n v="0.24501969398575973"/>
    <x v="10"/>
    <n v="105616"/>
  </r>
  <r>
    <s v="TXN05261"/>
    <x v="5077"/>
    <x v="0"/>
    <x v="2"/>
    <x v="6"/>
    <n v="4"/>
    <n v="40086"/>
    <n v="160344"/>
    <n v="111320"/>
    <n v="49024"/>
    <n v="2"/>
    <x v="1"/>
    <n v="70"/>
    <x v="1"/>
    <x v="42"/>
    <n v="0.30574265329541483"/>
    <x v="5"/>
    <n v="160344"/>
  </r>
  <r>
    <s v="TXN05262"/>
    <x v="5078"/>
    <x v="1"/>
    <x v="4"/>
    <x v="6"/>
    <n v="8"/>
    <n v="69892"/>
    <n v="559136"/>
    <n v="465821"/>
    <n v="93315"/>
    <n v="3"/>
    <x v="0"/>
    <n v="78"/>
    <x v="2"/>
    <x v="95"/>
    <n v="0.16689141818806158"/>
    <x v="3"/>
    <n v="559136"/>
  </r>
  <r>
    <s v="TXN05263"/>
    <x v="5079"/>
    <x v="1"/>
    <x v="5"/>
    <x v="6"/>
    <n v="5"/>
    <n v="46397"/>
    <n v="231985"/>
    <n v="182309"/>
    <n v="49676"/>
    <n v="2"/>
    <x v="1"/>
    <n v="93"/>
    <x v="1"/>
    <x v="102"/>
    <n v="0.21413453456042417"/>
    <x v="9"/>
    <n v="231985"/>
  </r>
  <r>
    <s v="TXN05264"/>
    <x v="5080"/>
    <x v="3"/>
    <x v="5"/>
    <x v="4"/>
    <n v="1"/>
    <n v="72006"/>
    <n v="72006"/>
    <n v="47549"/>
    <n v="24457"/>
    <n v="5"/>
    <x v="3"/>
    <n v="95"/>
    <x v="3"/>
    <x v="438"/>
    <n v="0.33965225120128878"/>
    <x v="4"/>
    <n v="72006"/>
  </r>
  <r>
    <s v="TXN05265"/>
    <x v="5081"/>
    <x v="0"/>
    <x v="3"/>
    <x v="0"/>
    <n v="8"/>
    <n v="56205"/>
    <n v="449640"/>
    <n v="292841"/>
    <n v="156799"/>
    <n v="5"/>
    <x v="0"/>
    <n v="89"/>
    <x v="2"/>
    <x v="366"/>
    <n v="0.34872119918156746"/>
    <x v="11"/>
    <n v="449640"/>
  </r>
  <r>
    <s v="TXN05266"/>
    <x v="5082"/>
    <x v="0"/>
    <x v="5"/>
    <x v="2"/>
    <n v="8"/>
    <n v="1095"/>
    <n v="8760"/>
    <n v="4619"/>
    <n v="4141"/>
    <n v="4"/>
    <x v="3"/>
    <n v="98"/>
    <x v="1"/>
    <x v="220"/>
    <n v="0.47271689497716896"/>
    <x v="15"/>
    <n v="8760"/>
  </r>
  <r>
    <s v="TXN05267"/>
    <x v="5083"/>
    <x v="0"/>
    <x v="0"/>
    <x v="2"/>
    <n v="7"/>
    <n v="16217"/>
    <n v="113519"/>
    <n v="99538"/>
    <n v="13981"/>
    <n v="4"/>
    <x v="1"/>
    <n v="60"/>
    <x v="1"/>
    <x v="226"/>
    <n v="0.12315999964763608"/>
    <x v="0"/>
    <n v="113519"/>
  </r>
  <r>
    <s v="TXN05268"/>
    <x v="5084"/>
    <x v="5"/>
    <x v="5"/>
    <x v="2"/>
    <n v="8"/>
    <n v="35428"/>
    <n v="283424"/>
    <n v="200172"/>
    <n v="83252"/>
    <n v="2"/>
    <x v="0"/>
    <n v="73"/>
    <x v="0"/>
    <x v="344"/>
    <n v="0.2937365925256859"/>
    <x v="6"/>
    <n v="283424"/>
  </r>
  <r>
    <s v="TXN05269"/>
    <x v="5085"/>
    <x v="2"/>
    <x v="4"/>
    <x v="3"/>
    <n v="7"/>
    <n v="22772"/>
    <n v="159404"/>
    <n v="111208"/>
    <n v="48196"/>
    <n v="3"/>
    <x v="1"/>
    <n v="71"/>
    <x v="3"/>
    <x v="358"/>
    <n v="0.30235125843768035"/>
    <x v="13"/>
    <n v="159404"/>
  </r>
  <r>
    <s v="TXN05270"/>
    <x v="5086"/>
    <x v="2"/>
    <x v="2"/>
    <x v="2"/>
    <n v="5"/>
    <n v="78932"/>
    <n v="394660"/>
    <n v="255355"/>
    <n v="139305"/>
    <n v="3"/>
    <x v="1"/>
    <n v="85"/>
    <x v="3"/>
    <x v="321"/>
    <n v="0.35297471241068262"/>
    <x v="8"/>
    <n v="394660"/>
  </r>
  <r>
    <s v="TXN05271"/>
    <x v="5087"/>
    <x v="0"/>
    <x v="2"/>
    <x v="6"/>
    <n v="6"/>
    <n v="44100"/>
    <n v="264600"/>
    <n v="147138"/>
    <n v="117462"/>
    <n v="2"/>
    <x v="0"/>
    <n v="59"/>
    <x v="2"/>
    <x v="88"/>
    <n v="0.44392290249433108"/>
    <x v="6"/>
    <n v="264600"/>
  </r>
  <r>
    <s v="TXN05272"/>
    <x v="5088"/>
    <x v="4"/>
    <x v="3"/>
    <x v="2"/>
    <n v="8"/>
    <n v="72641"/>
    <n v="581128"/>
    <n v="457361"/>
    <n v="123767"/>
    <n v="2"/>
    <x v="1"/>
    <n v="56"/>
    <x v="0"/>
    <x v="403"/>
    <n v="0.21297717542434713"/>
    <x v="11"/>
    <n v="581128"/>
  </r>
  <r>
    <s v="TXN05273"/>
    <x v="5089"/>
    <x v="5"/>
    <x v="1"/>
    <x v="2"/>
    <n v="5"/>
    <n v="77972"/>
    <n v="389860"/>
    <n v="298178"/>
    <n v="91682"/>
    <n v="5"/>
    <x v="2"/>
    <n v="53"/>
    <x v="0"/>
    <x v="40"/>
    <n v="0.23516647001487714"/>
    <x v="6"/>
    <n v="389860"/>
  </r>
  <r>
    <s v="TXN05274"/>
    <x v="5090"/>
    <x v="1"/>
    <x v="1"/>
    <x v="1"/>
    <n v="7"/>
    <n v="45245"/>
    <n v="316715"/>
    <n v="252354"/>
    <n v="64361"/>
    <n v="1"/>
    <x v="2"/>
    <n v="98"/>
    <x v="3"/>
    <x v="424"/>
    <n v="0.20321424624662551"/>
    <x v="11"/>
    <n v="316715"/>
  </r>
  <r>
    <s v="TXN05275"/>
    <x v="5091"/>
    <x v="2"/>
    <x v="2"/>
    <x v="0"/>
    <n v="1"/>
    <n v="28314"/>
    <n v="28314"/>
    <n v="18424"/>
    <n v="9890"/>
    <n v="2"/>
    <x v="2"/>
    <n v="70"/>
    <x v="3"/>
    <x v="278"/>
    <n v="0.34929716747898565"/>
    <x v="9"/>
    <n v="28314"/>
  </r>
  <r>
    <s v="TXN05276"/>
    <x v="5092"/>
    <x v="1"/>
    <x v="1"/>
    <x v="3"/>
    <n v="1"/>
    <n v="27035"/>
    <n v="27035"/>
    <n v="23264"/>
    <n v="3771"/>
    <n v="1"/>
    <x v="1"/>
    <n v="86"/>
    <x v="0"/>
    <x v="375"/>
    <n v="0.13948585167375624"/>
    <x v="4"/>
    <n v="27035"/>
  </r>
  <r>
    <s v="TXN05277"/>
    <x v="1141"/>
    <x v="0"/>
    <x v="4"/>
    <x v="0"/>
    <n v="5"/>
    <n v="33879"/>
    <n v="169395"/>
    <n v="106168"/>
    <n v="63227"/>
    <n v="3"/>
    <x v="2"/>
    <n v="90"/>
    <x v="3"/>
    <x v="455"/>
    <n v="0.37325186693822132"/>
    <x v="15"/>
    <n v="169395"/>
  </r>
  <r>
    <s v="TXN05278"/>
    <x v="5093"/>
    <x v="5"/>
    <x v="1"/>
    <x v="1"/>
    <n v="2"/>
    <n v="65605"/>
    <n v="131210"/>
    <n v="94642"/>
    <n v="36568"/>
    <n v="4"/>
    <x v="3"/>
    <n v="71"/>
    <x v="0"/>
    <x v="422"/>
    <n v="0.27869826994893682"/>
    <x v="8"/>
    <n v="131210"/>
  </r>
  <r>
    <s v="TXN05279"/>
    <x v="5094"/>
    <x v="0"/>
    <x v="5"/>
    <x v="4"/>
    <n v="4"/>
    <n v="48966"/>
    <n v="195864"/>
    <n v="148436"/>
    <n v="47428"/>
    <n v="2"/>
    <x v="1"/>
    <n v="58"/>
    <x v="3"/>
    <x v="474"/>
    <n v="0.24214761262917125"/>
    <x v="3"/>
    <n v="195864"/>
  </r>
  <r>
    <s v="TXN05280"/>
    <x v="5095"/>
    <x v="2"/>
    <x v="2"/>
    <x v="4"/>
    <n v="7"/>
    <n v="12544"/>
    <n v="87808"/>
    <n v="54297"/>
    <n v="33511"/>
    <n v="2"/>
    <x v="2"/>
    <n v="77"/>
    <x v="0"/>
    <x v="476"/>
    <n v="0.38163948615160348"/>
    <x v="5"/>
    <n v="87808"/>
  </r>
  <r>
    <s v="TXN05281"/>
    <x v="5096"/>
    <x v="3"/>
    <x v="0"/>
    <x v="6"/>
    <n v="3"/>
    <n v="31418"/>
    <n v="94254"/>
    <n v="45699"/>
    <n v="48555"/>
    <n v="4"/>
    <x v="2"/>
    <n v="59"/>
    <x v="3"/>
    <x v="7"/>
    <n v="0.51515055063976067"/>
    <x v="7"/>
    <n v="94254"/>
  </r>
  <r>
    <s v="TXN05282"/>
    <x v="5097"/>
    <x v="3"/>
    <x v="0"/>
    <x v="6"/>
    <n v="4"/>
    <n v="64248"/>
    <n v="256992"/>
    <n v="230669"/>
    <n v="26323"/>
    <n v="3"/>
    <x v="3"/>
    <n v="79"/>
    <x v="1"/>
    <x v="107"/>
    <n v="0.10242731291246421"/>
    <x v="5"/>
    <n v="256992"/>
  </r>
  <r>
    <s v="TXN05283"/>
    <x v="5098"/>
    <x v="4"/>
    <x v="0"/>
    <x v="0"/>
    <n v="7"/>
    <n v="17707"/>
    <n v="123949"/>
    <n v="108027"/>
    <n v="15922"/>
    <n v="3"/>
    <x v="2"/>
    <n v="77"/>
    <x v="2"/>
    <x v="290"/>
    <n v="0.12845605854020606"/>
    <x v="15"/>
    <n v="123949"/>
  </r>
  <r>
    <s v="TXN05284"/>
    <x v="5099"/>
    <x v="4"/>
    <x v="3"/>
    <x v="0"/>
    <n v="2"/>
    <n v="57764"/>
    <n v="115528"/>
    <n v="96061"/>
    <n v="19467"/>
    <n v="3"/>
    <x v="1"/>
    <n v="72"/>
    <x v="3"/>
    <x v="379"/>
    <n v="0.16850460494425593"/>
    <x v="14"/>
    <n v="115528"/>
  </r>
  <r>
    <s v="TXN05285"/>
    <x v="5100"/>
    <x v="0"/>
    <x v="0"/>
    <x v="5"/>
    <n v="1"/>
    <n v="40999"/>
    <n v="40999"/>
    <n v="30617"/>
    <n v="10382"/>
    <n v="4"/>
    <x v="3"/>
    <n v="97"/>
    <x v="0"/>
    <x v="444"/>
    <n v="0.25322568843142518"/>
    <x v="9"/>
    <n v="40999"/>
  </r>
  <r>
    <s v="TXN05286"/>
    <x v="5101"/>
    <x v="4"/>
    <x v="4"/>
    <x v="0"/>
    <n v="1"/>
    <n v="38447"/>
    <n v="38447"/>
    <n v="27994"/>
    <n v="10453"/>
    <n v="1"/>
    <x v="3"/>
    <n v="67"/>
    <x v="1"/>
    <x v="24"/>
    <n v="0.27188077093141205"/>
    <x v="7"/>
    <n v="38447"/>
  </r>
  <r>
    <s v="TXN05287"/>
    <x v="5102"/>
    <x v="2"/>
    <x v="4"/>
    <x v="5"/>
    <n v="10"/>
    <n v="2605"/>
    <n v="26050"/>
    <n v="13882"/>
    <n v="12168"/>
    <n v="2"/>
    <x v="1"/>
    <n v="89"/>
    <x v="0"/>
    <x v="319"/>
    <n v="0.4671017274472169"/>
    <x v="9"/>
    <n v="26050"/>
  </r>
  <r>
    <s v="TXN05288"/>
    <x v="5103"/>
    <x v="1"/>
    <x v="4"/>
    <x v="5"/>
    <n v="6"/>
    <n v="53334"/>
    <n v="320004"/>
    <n v="244667"/>
    <n v="75337"/>
    <n v="1"/>
    <x v="0"/>
    <n v="98"/>
    <x v="1"/>
    <x v="422"/>
    <n v="0.23542518218522268"/>
    <x v="8"/>
    <n v="320004"/>
  </r>
  <r>
    <s v="TXN05289"/>
    <x v="5104"/>
    <x v="1"/>
    <x v="0"/>
    <x v="3"/>
    <n v="2"/>
    <n v="29981"/>
    <n v="59962"/>
    <n v="29137"/>
    <n v="30825"/>
    <n v="4"/>
    <x v="3"/>
    <n v="66"/>
    <x v="3"/>
    <x v="167"/>
    <n v="0.5140755812014276"/>
    <x v="12"/>
    <n v="59962"/>
  </r>
  <r>
    <s v="TXN05290"/>
    <x v="5105"/>
    <x v="1"/>
    <x v="4"/>
    <x v="3"/>
    <n v="1"/>
    <n v="20868"/>
    <n v="20868"/>
    <n v="11327"/>
    <n v="9541"/>
    <n v="3"/>
    <x v="3"/>
    <n v="60"/>
    <x v="3"/>
    <x v="130"/>
    <n v="0.4572072072072072"/>
    <x v="9"/>
    <n v="20868"/>
  </r>
  <r>
    <s v="TXN05291"/>
    <x v="5106"/>
    <x v="0"/>
    <x v="5"/>
    <x v="0"/>
    <n v="8"/>
    <n v="43218"/>
    <n v="345744"/>
    <n v="284242"/>
    <n v="61502"/>
    <n v="1"/>
    <x v="2"/>
    <n v="67"/>
    <x v="3"/>
    <x v="320"/>
    <n v="0.17788305798509879"/>
    <x v="16"/>
    <n v="345744"/>
  </r>
  <r>
    <s v="TXN05292"/>
    <x v="5107"/>
    <x v="0"/>
    <x v="1"/>
    <x v="1"/>
    <n v="7"/>
    <n v="74245"/>
    <n v="519715"/>
    <n v="286660"/>
    <n v="233055"/>
    <n v="5"/>
    <x v="2"/>
    <n v="72"/>
    <x v="3"/>
    <x v="367"/>
    <n v="0.4484284656013392"/>
    <x v="11"/>
    <n v="519715"/>
  </r>
  <r>
    <s v="TXN05293"/>
    <x v="5108"/>
    <x v="0"/>
    <x v="0"/>
    <x v="0"/>
    <n v="4"/>
    <n v="7833"/>
    <n v="31332"/>
    <n v="23375"/>
    <n v="7957"/>
    <n v="4"/>
    <x v="0"/>
    <n v="89"/>
    <x v="0"/>
    <x v="98"/>
    <n v="0.25395761521766885"/>
    <x v="12"/>
    <n v="31332"/>
  </r>
  <r>
    <s v="TXN05294"/>
    <x v="5109"/>
    <x v="0"/>
    <x v="1"/>
    <x v="1"/>
    <n v="2"/>
    <n v="66145"/>
    <n v="132290"/>
    <n v="59881"/>
    <n v="72409"/>
    <n v="1"/>
    <x v="1"/>
    <n v="64"/>
    <x v="3"/>
    <x v="27"/>
    <n v="0.54735051780179911"/>
    <x v="5"/>
    <n v="132290"/>
  </r>
  <r>
    <s v="TXN05295"/>
    <x v="5110"/>
    <x v="0"/>
    <x v="0"/>
    <x v="6"/>
    <n v="6"/>
    <n v="47991"/>
    <n v="287946"/>
    <n v="160778"/>
    <n v="127168"/>
    <n v="4"/>
    <x v="1"/>
    <n v="60"/>
    <x v="2"/>
    <x v="277"/>
    <n v="0.44163836274857093"/>
    <x v="5"/>
    <n v="287946"/>
  </r>
  <r>
    <s v="TXN05296"/>
    <x v="5111"/>
    <x v="3"/>
    <x v="5"/>
    <x v="0"/>
    <n v="7"/>
    <n v="51969"/>
    <n v="363783"/>
    <n v="204373"/>
    <n v="159410"/>
    <n v="3"/>
    <x v="3"/>
    <n v="59"/>
    <x v="3"/>
    <x v="341"/>
    <n v="0.43820079552920282"/>
    <x v="6"/>
    <n v="363783"/>
  </r>
  <r>
    <s v="TXN05297"/>
    <x v="5112"/>
    <x v="4"/>
    <x v="0"/>
    <x v="1"/>
    <n v="3"/>
    <n v="73899"/>
    <n v="221697"/>
    <n v="153201"/>
    <n v="68496"/>
    <n v="4"/>
    <x v="3"/>
    <n v="50"/>
    <x v="3"/>
    <x v="266"/>
    <n v="0.30896223223588953"/>
    <x v="9"/>
    <n v="221697"/>
  </r>
  <r>
    <s v="TXN05298"/>
    <x v="5113"/>
    <x v="0"/>
    <x v="3"/>
    <x v="5"/>
    <n v="10"/>
    <n v="49160"/>
    <n v="491600"/>
    <n v="198782"/>
    <n v="292818"/>
    <n v="5"/>
    <x v="3"/>
    <n v="55"/>
    <x v="2"/>
    <x v="77"/>
    <n v="0.5956427990235964"/>
    <x v="3"/>
    <n v="491600"/>
  </r>
  <r>
    <s v="TXN05299"/>
    <x v="5114"/>
    <x v="0"/>
    <x v="5"/>
    <x v="6"/>
    <n v="9"/>
    <n v="65011"/>
    <n v="585099"/>
    <n v="309951"/>
    <n v="275148"/>
    <n v="3"/>
    <x v="0"/>
    <n v="63"/>
    <x v="2"/>
    <x v="206"/>
    <n v="0.47025887926658566"/>
    <x v="0"/>
    <n v="585099"/>
  </r>
  <r>
    <s v="TXN05300"/>
    <x v="5115"/>
    <x v="1"/>
    <x v="1"/>
    <x v="2"/>
    <n v="10"/>
    <n v="52172"/>
    <n v="521720"/>
    <n v="246867"/>
    <n v="274853"/>
    <n v="1"/>
    <x v="2"/>
    <n v="86"/>
    <x v="0"/>
    <x v="13"/>
    <n v="0.52682090009967031"/>
    <x v="11"/>
    <n v="521720"/>
  </r>
  <r>
    <s v="TXN05301"/>
    <x v="5116"/>
    <x v="5"/>
    <x v="4"/>
    <x v="1"/>
    <n v="7"/>
    <n v="66436"/>
    <n v="465052"/>
    <n v="186242"/>
    <n v="278810"/>
    <n v="5"/>
    <x v="1"/>
    <n v="78"/>
    <x v="1"/>
    <x v="363"/>
    <n v="0.59952435426575956"/>
    <x v="8"/>
    <n v="465052"/>
  </r>
  <r>
    <s v="TXN05302"/>
    <x v="5117"/>
    <x v="1"/>
    <x v="2"/>
    <x v="5"/>
    <n v="3"/>
    <n v="51069"/>
    <n v="153207"/>
    <n v="69772"/>
    <n v="83435"/>
    <n v="5"/>
    <x v="2"/>
    <n v="66"/>
    <x v="1"/>
    <x v="459"/>
    <n v="0.54458999915147477"/>
    <x v="0"/>
    <n v="153207"/>
  </r>
  <r>
    <s v="TXN05303"/>
    <x v="5118"/>
    <x v="1"/>
    <x v="4"/>
    <x v="1"/>
    <n v="4"/>
    <n v="23977"/>
    <n v="95908"/>
    <n v="58763"/>
    <n v="37145"/>
    <n v="4"/>
    <x v="1"/>
    <n v="92"/>
    <x v="1"/>
    <x v="75"/>
    <n v="0.38729824415064434"/>
    <x v="2"/>
    <n v="95908"/>
  </r>
  <r>
    <s v="TXN05304"/>
    <x v="5119"/>
    <x v="4"/>
    <x v="0"/>
    <x v="6"/>
    <n v="6"/>
    <n v="22963"/>
    <n v="137778"/>
    <n v="70994"/>
    <n v="66784"/>
    <n v="4"/>
    <x v="1"/>
    <n v="73"/>
    <x v="2"/>
    <x v="170"/>
    <n v="0.48472179883580835"/>
    <x v="11"/>
    <n v="137778"/>
  </r>
  <r>
    <s v="TXN05305"/>
    <x v="5120"/>
    <x v="4"/>
    <x v="5"/>
    <x v="2"/>
    <n v="3"/>
    <n v="33144"/>
    <n v="99432"/>
    <n v="59088"/>
    <n v="40344"/>
    <n v="5"/>
    <x v="1"/>
    <n v="87"/>
    <x v="1"/>
    <x v="102"/>
    <n v="0.40574462949553464"/>
    <x v="9"/>
    <n v="99432"/>
  </r>
  <r>
    <s v="TXN05306"/>
    <x v="5121"/>
    <x v="4"/>
    <x v="4"/>
    <x v="3"/>
    <n v="3"/>
    <n v="3682"/>
    <n v="11046"/>
    <n v="7864"/>
    <n v="3182"/>
    <n v="4"/>
    <x v="3"/>
    <n v="70"/>
    <x v="0"/>
    <x v="272"/>
    <n v="0.28806807894260367"/>
    <x v="7"/>
    <n v="11046"/>
  </r>
  <r>
    <s v="TXN05307"/>
    <x v="5122"/>
    <x v="5"/>
    <x v="2"/>
    <x v="1"/>
    <n v="3"/>
    <n v="22354"/>
    <n v="67062"/>
    <n v="38339"/>
    <n v="28723"/>
    <n v="1"/>
    <x v="1"/>
    <n v="61"/>
    <x v="1"/>
    <x v="387"/>
    <n v="0.42830515045778533"/>
    <x v="1"/>
    <n v="67062"/>
  </r>
  <r>
    <s v="TXN05308"/>
    <x v="5123"/>
    <x v="3"/>
    <x v="5"/>
    <x v="5"/>
    <n v="4"/>
    <n v="21664"/>
    <n v="86656"/>
    <n v="47782"/>
    <n v="38874"/>
    <n v="3"/>
    <x v="2"/>
    <n v="69"/>
    <x v="1"/>
    <x v="341"/>
    <n v="0.44860136632200887"/>
    <x v="6"/>
    <n v="86656"/>
  </r>
  <r>
    <s v="TXN05309"/>
    <x v="5124"/>
    <x v="4"/>
    <x v="1"/>
    <x v="0"/>
    <n v="6"/>
    <n v="11926"/>
    <n v="71556"/>
    <n v="57761"/>
    <n v="13795"/>
    <n v="3"/>
    <x v="2"/>
    <n v="65"/>
    <x v="3"/>
    <x v="221"/>
    <n v="0.1927860696517413"/>
    <x v="8"/>
    <n v="71556"/>
  </r>
  <r>
    <s v="TXN05310"/>
    <x v="5125"/>
    <x v="0"/>
    <x v="2"/>
    <x v="1"/>
    <n v="10"/>
    <n v="24466"/>
    <n v="244660"/>
    <n v="110688"/>
    <n v="133972"/>
    <n v="4"/>
    <x v="2"/>
    <n v="90"/>
    <x v="0"/>
    <x v="207"/>
    <n v="0.54758440284476417"/>
    <x v="2"/>
    <n v="244660"/>
  </r>
  <r>
    <s v="TXN05311"/>
    <x v="5126"/>
    <x v="5"/>
    <x v="5"/>
    <x v="3"/>
    <n v="3"/>
    <n v="53301"/>
    <n v="159903"/>
    <n v="131097"/>
    <n v="28806"/>
    <n v="3"/>
    <x v="0"/>
    <n v="84"/>
    <x v="3"/>
    <x v="426"/>
    <n v="0.18014671394532936"/>
    <x v="9"/>
    <n v="159903"/>
  </r>
  <r>
    <s v="TXN05312"/>
    <x v="621"/>
    <x v="0"/>
    <x v="4"/>
    <x v="2"/>
    <n v="3"/>
    <n v="63065"/>
    <n v="189195"/>
    <n v="133576"/>
    <n v="55619"/>
    <n v="5"/>
    <x v="3"/>
    <n v="60"/>
    <x v="1"/>
    <x v="423"/>
    <n v="0.29397711356008349"/>
    <x v="6"/>
    <n v="189195"/>
  </r>
  <r>
    <s v="TXN05313"/>
    <x v="5127"/>
    <x v="5"/>
    <x v="3"/>
    <x v="3"/>
    <n v="8"/>
    <n v="73545"/>
    <n v="588360"/>
    <n v="464597"/>
    <n v="123763"/>
    <n v="2"/>
    <x v="0"/>
    <n v="89"/>
    <x v="1"/>
    <x v="72"/>
    <n v="0.21035250526888299"/>
    <x v="13"/>
    <n v="588360"/>
  </r>
  <r>
    <s v="TXN05314"/>
    <x v="446"/>
    <x v="3"/>
    <x v="3"/>
    <x v="3"/>
    <n v="6"/>
    <n v="32334"/>
    <n v="194004"/>
    <n v="108097"/>
    <n v="85907"/>
    <n v="4"/>
    <x v="2"/>
    <n v="73"/>
    <x v="0"/>
    <x v="218"/>
    <n v="0.44281045751633985"/>
    <x v="3"/>
    <n v="194004"/>
  </r>
  <r>
    <s v="TXN05315"/>
    <x v="5128"/>
    <x v="1"/>
    <x v="4"/>
    <x v="3"/>
    <n v="4"/>
    <n v="72008"/>
    <n v="288032"/>
    <n v="125619"/>
    <n v="162413"/>
    <n v="1"/>
    <x v="3"/>
    <n v="85"/>
    <x v="1"/>
    <x v="306"/>
    <n v="0.56387137540273302"/>
    <x v="2"/>
    <n v="288032"/>
  </r>
  <r>
    <s v="TXN05316"/>
    <x v="5129"/>
    <x v="1"/>
    <x v="3"/>
    <x v="4"/>
    <n v="9"/>
    <n v="54832"/>
    <n v="493488"/>
    <n v="225603"/>
    <n v="267885"/>
    <n v="2"/>
    <x v="2"/>
    <n v="51"/>
    <x v="0"/>
    <x v="73"/>
    <n v="0.54283994747592645"/>
    <x v="10"/>
    <n v="493488"/>
  </r>
  <r>
    <s v="TXN05317"/>
    <x v="5130"/>
    <x v="4"/>
    <x v="4"/>
    <x v="1"/>
    <n v="7"/>
    <n v="32303"/>
    <n v="226121"/>
    <n v="96859"/>
    <n v="129262"/>
    <n v="3"/>
    <x v="3"/>
    <n v="76"/>
    <x v="1"/>
    <x v="231"/>
    <n v="0.57164969197907312"/>
    <x v="14"/>
    <n v="226121"/>
  </r>
  <r>
    <s v="TXN05318"/>
    <x v="5131"/>
    <x v="0"/>
    <x v="2"/>
    <x v="5"/>
    <n v="4"/>
    <n v="21191"/>
    <n v="84764"/>
    <n v="53518"/>
    <n v="31246"/>
    <n v="1"/>
    <x v="1"/>
    <n v="82"/>
    <x v="0"/>
    <x v="457"/>
    <n v="0.36862347222877639"/>
    <x v="14"/>
    <n v="84764"/>
  </r>
  <r>
    <s v="TXN05319"/>
    <x v="5132"/>
    <x v="3"/>
    <x v="3"/>
    <x v="5"/>
    <n v="1"/>
    <n v="1025"/>
    <n v="1025"/>
    <n v="412"/>
    <n v="613"/>
    <n v="3"/>
    <x v="2"/>
    <n v="54"/>
    <x v="3"/>
    <x v="112"/>
    <n v="0.59804878048780485"/>
    <x v="10"/>
    <n v="1025"/>
  </r>
  <r>
    <s v="TXN05320"/>
    <x v="5133"/>
    <x v="1"/>
    <x v="2"/>
    <x v="6"/>
    <n v="2"/>
    <n v="18201"/>
    <n v="36402"/>
    <n v="17056"/>
    <n v="19346"/>
    <n v="2"/>
    <x v="1"/>
    <n v="93"/>
    <x v="2"/>
    <x v="189"/>
    <n v="0.53145431569693968"/>
    <x v="11"/>
    <n v="36402"/>
  </r>
  <r>
    <s v="TXN05321"/>
    <x v="5134"/>
    <x v="2"/>
    <x v="1"/>
    <x v="6"/>
    <n v="2"/>
    <n v="32576"/>
    <n v="65152"/>
    <n v="32959"/>
    <n v="32193"/>
    <n v="4"/>
    <x v="1"/>
    <n v="77"/>
    <x v="2"/>
    <x v="11"/>
    <n v="0.49412143909626721"/>
    <x v="0"/>
    <n v="65152"/>
  </r>
  <r>
    <s v="TXN05322"/>
    <x v="5135"/>
    <x v="5"/>
    <x v="5"/>
    <x v="6"/>
    <n v="10"/>
    <n v="16156"/>
    <n v="161560"/>
    <n v="83198"/>
    <n v="78362"/>
    <n v="3"/>
    <x v="3"/>
    <n v="63"/>
    <x v="0"/>
    <x v="201"/>
    <n v="0.48503342411487993"/>
    <x v="3"/>
    <n v="161560"/>
  </r>
  <r>
    <s v="TXN05323"/>
    <x v="5136"/>
    <x v="3"/>
    <x v="1"/>
    <x v="6"/>
    <n v="2"/>
    <n v="62691"/>
    <n v="125382"/>
    <n v="62861"/>
    <n v="62521"/>
    <n v="2"/>
    <x v="2"/>
    <n v="50"/>
    <x v="0"/>
    <x v="435"/>
    <n v="0.49864414349747171"/>
    <x v="15"/>
    <n v="125382"/>
  </r>
  <r>
    <s v="TXN05324"/>
    <x v="5137"/>
    <x v="4"/>
    <x v="2"/>
    <x v="1"/>
    <n v="1"/>
    <n v="16983"/>
    <n v="16983"/>
    <n v="15081"/>
    <n v="1902"/>
    <n v="4"/>
    <x v="1"/>
    <n v="89"/>
    <x v="2"/>
    <x v="374"/>
    <n v="0.11199434728846494"/>
    <x v="12"/>
    <n v="16983"/>
  </r>
  <r>
    <s v="TXN05325"/>
    <x v="5138"/>
    <x v="5"/>
    <x v="2"/>
    <x v="3"/>
    <n v="5"/>
    <n v="15874"/>
    <n v="79370"/>
    <n v="53338"/>
    <n v="26032"/>
    <n v="1"/>
    <x v="3"/>
    <n v="89"/>
    <x v="3"/>
    <x v="201"/>
    <n v="0.32798286506236612"/>
    <x v="3"/>
    <n v="79370"/>
  </r>
  <r>
    <s v="TXN05326"/>
    <x v="5139"/>
    <x v="2"/>
    <x v="2"/>
    <x v="3"/>
    <n v="9"/>
    <n v="55920"/>
    <n v="503280"/>
    <n v="451852"/>
    <n v="51428"/>
    <n v="5"/>
    <x v="0"/>
    <n v="77"/>
    <x v="0"/>
    <x v="316"/>
    <n v="0.1021856620569067"/>
    <x v="10"/>
    <n v="503280"/>
  </r>
  <r>
    <s v="TXN05327"/>
    <x v="5140"/>
    <x v="5"/>
    <x v="4"/>
    <x v="5"/>
    <n v="7"/>
    <n v="19997"/>
    <n v="139979"/>
    <n v="99251"/>
    <n v="40728"/>
    <n v="4"/>
    <x v="3"/>
    <n v="56"/>
    <x v="1"/>
    <x v="493"/>
    <n v="0.29095792940369625"/>
    <x v="15"/>
    <n v="139979"/>
  </r>
  <r>
    <s v="TXN05328"/>
    <x v="5141"/>
    <x v="2"/>
    <x v="1"/>
    <x v="2"/>
    <n v="5"/>
    <n v="37185"/>
    <n v="185925"/>
    <n v="142694"/>
    <n v="43231"/>
    <n v="4"/>
    <x v="1"/>
    <n v="82"/>
    <x v="1"/>
    <x v="107"/>
    <n v="0.23251848863789162"/>
    <x v="5"/>
    <n v="185925"/>
  </r>
  <r>
    <s v="TXN05329"/>
    <x v="5142"/>
    <x v="3"/>
    <x v="1"/>
    <x v="1"/>
    <n v="3"/>
    <n v="29579"/>
    <n v="88737"/>
    <n v="64895"/>
    <n v="23842"/>
    <n v="1"/>
    <x v="2"/>
    <n v="89"/>
    <x v="1"/>
    <x v="194"/>
    <n v="0.26868160970057586"/>
    <x v="11"/>
    <n v="88737"/>
  </r>
  <r>
    <s v="TXN05330"/>
    <x v="5143"/>
    <x v="0"/>
    <x v="0"/>
    <x v="6"/>
    <n v="4"/>
    <n v="60734"/>
    <n v="242936"/>
    <n v="206085"/>
    <n v="36851"/>
    <n v="4"/>
    <x v="2"/>
    <n v="62"/>
    <x v="0"/>
    <x v="489"/>
    <n v="0.15169015707840749"/>
    <x v="2"/>
    <n v="242936"/>
  </r>
  <r>
    <s v="TXN05331"/>
    <x v="5144"/>
    <x v="1"/>
    <x v="2"/>
    <x v="4"/>
    <n v="6"/>
    <n v="64093"/>
    <n v="384558"/>
    <n v="300727"/>
    <n v="83831"/>
    <n v="1"/>
    <x v="1"/>
    <n v="96"/>
    <x v="2"/>
    <x v="93"/>
    <n v="0.21799312457418646"/>
    <x v="7"/>
    <n v="384558"/>
  </r>
  <r>
    <s v="TXN05332"/>
    <x v="5145"/>
    <x v="5"/>
    <x v="4"/>
    <x v="6"/>
    <n v="10"/>
    <n v="14605"/>
    <n v="146050"/>
    <n v="111431"/>
    <n v="34619"/>
    <n v="4"/>
    <x v="3"/>
    <n v="54"/>
    <x v="3"/>
    <x v="22"/>
    <n v="0.23703526189661075"/>
    <x v="6"/>
    <n v="146050"/>
  </r>
  <r>
    <s v="TXN05333"/>
    <x v="5146"/>
    <x v="5"/>
    <x v="3"/>
    <x v="0"/>
    <n v="10"/>
    <n v="3439"/>
    <n v="34390"/>
    <n v="26770"/>
    <n v="7620"/>
    <n v="1"/>
    <x v="3"/>
    <n v="82"/>
    <x v="0"/>
    <x v="413"/>
    <n v="0.22157603954637975"/>
    <x v="3"/>
    <n v="34390"/>
  </r>
  <r>
    <s v="TXN05334"/>
    <x v="5147"/>
    <x v="4"/>
    <x v="0"/>
    <x v="1"/>
    <n v="10"/>
    <n v="13036"/>
    <n v="130360"/>
    <n v="103629"/>
    <n v="26731"/>
    <n v="3"/>
    <x v="1"/>
    <n v="91"/>
    <x v="0"/>
    <x v="226"/>
    <n v="0.20505523166615527"/>
    <x v="0"/>
    <n v="130360"/>
  </r>
  <r>
    <s v="TXN05335"/>
    <x v="5148"/>
    <x v="0"/>
    <x v="0"/>
    <x v="0"/>
    <n v="8"/>
    <n v="57424"/>
    <n v="459392"/>
    <n v="303668"/>
    <n v="155724"/>
    <n v="5"/>
    <x v="1"/>
    <n v="86"/>
    <x v="2"/>
    <x v="464"/>
    <n v="0.33897847589857899"/>
    <x v="0"/>
    <n v="459392"/>
  </r>
  <r>
    <s v="TXN05336"/>
    <x v="5149"/>
    <x v="4"/>
    <x v="3"/>
    <x v="1"/>
    <n v="2"/>
    <n v="3212"/>
    <n v="6424"/>
    <n v="3815"/>
    <n v="2609"/>
    <n v="5"/>
    <x v="0"/>
    <n v="69"/>
    <x v="2"/>
    <x v="15"/>
    <n v="0.40613325031133252"/>
    <x v="3"/>
    <n v="6424"/>
  </r>
  <r>
    <s v="TXN05337"/>
    <x v="5150"/>
    <x v="2"/>
    <x v="0"/>
    <x v="5"/>
    <n v="5"/>
    <n v="46357"/>
    <n v="231785"/>
    <n v="144480"/>
    <n v="87305"/>
    <n v="2"/>
    <x v="1"/>
    <n v="95"/>
    <x v="2"/>
    <x v="302"/>
    <n v="0.37666371853226049"/>
    <x v="15"/>
    <n v="231785"/>
  </r>
  <r>
    <s v="TXN05338"/>
    <x v="5151"/>
    <x v="4"/>
    <x v="2"/>
    <x v="4"/>
    <n v="6"/>
    <n v="21274"/>
    <n v="127644"/>
    <n v="101931"/>
    <n v="25713"/>
    <n v="4"/>
    <x v="2"/>
    <n v="90"/>
    <x v="0"/>
    <x v="460"/>
    <n v="0.20144307605527875"/>
    <x v="5"/>
    <n v="127644"/>
  </r>
  <r>
    <s v="TXN05339"/>
    <x v="5152"/>
    <x v="3"/>
    <x v="3"/>
    <x v="4"/>
    <n v="7"/>
    <n v="15755"/>
    <n v="110285"/>
    <n v="51104"/>
    <n v="59181"/>
    <n v="2"/>
    <x v="3"/>
    <n v="51"/>
    <x v="3"/>
    <x v="321"/>
    <n v="0.53661876048419999"/>
    <x v="8"/>
    <n v="110285"/>
  </r>
  <r>
    <s v="TXN05340"/>
    <x v="5153"/>
    <x v="5"/>
    <x v="2"/>
    <x v="3"/>
    <n v="7"/>
    <n v="58772"/>
    <n v="411404"/>
    <n v="257877"/>
    <n v="153527"/>
    <n v="3"/>
    <x v="2"/>
    <n v="57"/>
    <x v="2"/>
    <x v="166"/>
    <n v="0.37317818980855799"/>
    <x v="15"/>
    <n v="411404"/>
  </r>
  <r>
    <s v="TXN05341"/>
    <x v="5154"/>
    <x v="0"/>
    <x v="4"/>
    <x v="6"/>
    <n v="2"/>
    <n v="77663"/>
    <n v="155326"/>
    <n v="89313"/>
    <n v="66013"/>
    <n v="2"/>
    <x v="1"/>
    <n v="85"/>
    <x v="1"/>
    <x v="166"/>
    <n v="0.42499645906029898"/>
    <x v="15"/>
    <n v="155326"/>
  </r>
  <r>
    <s v="TXN05342"/>
    <x v="5155"/>
    <x v="3"/>
    <x v="1"/>
    <x v="4"/>
    <n v="2"/>
    <n v="31131"/>
    <n v="62262"/>
    <n v="46785"/>
    <n v="15477"/>
    <n v="5"/>
    <x v="3"/>
    <n v="78"/>
    <x v="3"/>
    <x v="117"/>
    <n v="0.24857858726028717"/>
    <x v="9"/>
    <n v="62262"/>
  </r>
  <r>
    <s v="TXN05343"/>
    <x v="5156"/>
    <x v="0"/>
    <x v="4"/>
    <x v="0"/>
    <n v="6"/>
    <n v="26639"/>
    <n v="159834"/>
    <n v="139961"/>
    <n v="19873"/>
    <n v="4"/>
    <x v="0"/>
    <n v="80"/>
    <x v="0"/>
    <x v="100"/>
    <n v="0.12433524781961285"/>
    <x v="5"/>
    <n v="159834"/>
  </r>
  <r>
    <s v="TXN05344"/>
    <x v="5157"/>
    <x v="1"/>
    <x v="5"/>
    <x v="4"/>
    <n v="4"/>
    <n v="22978"/>
    <n v="91912"/>
    <n v="68431"/>
    <n v="23481"/>
    <n v="5"/>
    <x v="3"/>
    <n v="84"/>
    <x v="3"/>
    <x v="137"/>
    <n v="0.25547262599007747"/>
    <x v="4"/>
    <n v="91912"/>
  </r>
  <r>
    <s v="TXN05345"/>
    <x v="5158"/>
    <x v="5"/>
    <x v="5"/>
    <x v="5"/>
    <n v="2"/>
    <n v="20984"/>
    <n v="41968"/>
    <n v="20676"/>
    <n v="21292"/>
    <n v="1"/>
    <x v="1"/>
    <n v="89"/>
    <x v="3"/>
    <x v="88"/>
    <n v="0.50733892489515819"/>
    <x v="6"/>
    <n v="41968"/>
  </r>
  <r>
    <s v="TXN05346"/>
    <x v="5159"/>
    <x v="1"/>
    <x v="4"/>
    <x v="3"/>
    <n v="7"/>
    <n v="11054"/>
    <n v="77378"/>
    <n v="35597"/>
    <n v="41781"/>
    <n v="1"/>
    <x v="0"/>
    <n v="94"/>
    <x v="0"/>
    <x v="70"/>
    <n v="0.53995967846157822"/>
    <x v="9"/>
    <n v="77378"/>
  </r>
  <r>
    <s v="TXN05347"/>
    <x v="2161"/>
    <x v="4"/>
    <x v="0"/>
    <x v="4"/>
    <n v="8"/>
    <n v="78061"/>
    <n v="624488"/>
    <n v="523968"/>
    <n v="100520"/>
    <n v="2"/>
    <x v="1"/>
    <n v="66"/>
    <x v="2"/>
    <x v="319"/>
    <n v="0.16096386159541898"/>
    <x v="9"/>
    <n v="624488"/>
  </r>
  <r>
    <s v="TXN05348"/>
    <x v="5160"/>
    <x v="1"/>
    <x v="4"/>
    <x v="5"/>
    <n v="5"/>
    <n v="65881"/>
    <n v="329405"/>
    <n v="229134"/>
    <n v="100271"/>
    <n v="5"/>
    <x v="0"/>
    <n v="86"/>
    <x v="0"/>
    <x v="119"/>
    <n v="0.30440035822164208"/>
    <x v="1"/>
    <n v="329405"/>
  </r>
  <r>
    <s v="TXN05349"/>
    <x v="5161"/>
    <x v="0"/>
    <x v="1"/>
    <x v="3"/>
    <n v="10"/>
    <n v="55750"/>
    <n v="557500"/>
    <n v="274403"/>
    <n v="283097"/>
    <n v="3"/>
    <x v="2"/>
    <n v="65"/>
    <x v="2"/>
    <x v="424"/>
    <n v="0.50779730941704038"/>
    <x v="11"/>
    <n v="557500"/>
  </r>
  <r>
    <s v="TXN05350"/>
    <x v="5162"/>
    <x v="4"/>
    <x v="5"/>
    <x v="6"/>
    <n v="9"/>
    <n v="59727"/>
    <n v="537543"/>
    <n v="391439"/>
    <n v="146104"/>
    <n v="3"/>
    <x v="2"/>
    <n v="56"/>
    <x v="2"/>
    <x v="497"/>
    <n v="0.27179965137672707"/>
    <x v="9"/>
    <n v="537543"/>
  </r>
  <r>
    <s v="TXN05351"/>
    <x v="5163"/>
    <x v="0"/>
    <x v="4"/>
    <x v="4"/>
    <n v="5"/>
    <n v="22878"/>
    <n v="114390"/>
    <n v="92202"/>
    <n v="22188"/>
    <n v="3"/>
    <x v="0"/>
    <n v="90"/>
    <x v="2"/>
    <x v="382"/>
    <n v="0.193968004196171"/>
    <x v="4"/>
    <n v="114390"/>
  </r>
  <r>
    <s v="TXN05352"/>
    <x v="1900"/>
    <x v="4"/>
    <x v="1"/>
    <x v="1"/>
    <n v="10"/>
    <n v="56704"/>
    <n v="567040"/>
    <n v="319122"/>
    <n v="247918"/>
    <n v="3"/>
    <x v="2"/>
    <n v="70"/>
    <x v="0"/>
    <x v="458"/>
    <n v="0.4372143058690745"/>
    <x v="4"/>
    <n v="567040"/>
  </r>
  <r>
    <s v="TXN05353"/>
    <x v="2939"/>
    <x v="5"/>
    <x v="2"/>
    <x v="0"/>
    <n v="6"/>
    <n v="37975"/>
    <n v="227850"/>
    <n v="187951"/>
    <n v="39899"/>
    <n v="4"/>
    <x v="3"/>
    <n v="61"/>
    <x v="1"/>
    <x v="339"/>
    <n v="0.17511081852095678"/>
    <x v="3"/>
    <n v="227850"/>
  </r>
  <r>
    <s v="TXN05354"/>
    <x v="5164"/>
    <x v="5"/>
    <x v="3"/>
    <x v="4"/>
    <n v="2"/>
    <n v="54455"/>
    <n v="108910"/>
    <n v="93668"/>
    <n v="15242"/>
    <n v="3"/>
    <x v="0"/>
    <n v="95"/>
    <x v="3"/>
    <x v="188"/>
    <n v="0.13995041777614545"/>
    <x v="3"/>
    <n v="108910"/>
  </r>
  <r>
    <s v="TXN05355"/>
    <x v="5165"/>
    <x v="1"/>
    <x v="3"/>
    <x v="5"/>
    <n v="8"/>
    <n v="47305"/>
    <n v="378440"/>
    <n v="171195"/>
    <n v="207245"/>
    <n v="3"/>
    <x v="2"/>
    <n v="85"/>
    <x v="2"/>
    <x v="129"/>
    <n v="0.54762974315611457"/>
    <x v="3"/>
    <n v="378440"/>
  </r>
  <r>
    <s v="TXN05356"/>
    <x v="5166"/>
    <x v="0"/>
    <x v="4"/>
    <x v="1"/>
    <n v="9"/>
    <n v="19347"/>
    <n v="174123"/>
    <n v="115820"/>
    <n v="58303"/>
    <n v="2"/>
    <x v="0"/>
    <n v="60"/>
    <x v="0"/>
    <x v="255"/>
    <n v="0.3348380168042131"/>
    <x v="0"/>
    <n v="174123"/>
  </r>
  <r>
    <s v="TXN05357"/>
    <x v="5167"/>
    <x v="3"/>
    <x v="2"/>
    <x v="4"/>
    <n v="4"/>
    <n v="64708"/>
    <n v="258832"/>
    <n v="167091"/>
    <n v="91741"/>
    <n v="4"/>
    <x v="3"/>
    <n v="87"/>
    <x v="3"/>
    <x v="95"/>
    <n v="0.35444226370773319"/>
    <x v="3"/>
    <n v="258832"/>
  </r>
  <r>
    <s v="TXN05358"/>
    <x v="5168"/>
    <x v="0"/>
    <x v="1"/>
    <x v="0"/>
    <n v="6"/>
    <n v="41032"/>
    <n v="246192"/>
    <n v="151368"/>
    <n v="94824"/>
    <n v="4"/>
    <x v="3"/>
    <n v="98"/>
    <x v="1"/>
    <x v="80"/>
    <n v="0.38516279976603629"/>
    <x v="5"/>
    <n v="246192"/>
  </r>
  <r>
    <s v="TXN05359"/>
    <x v="5169"/>
    <x v="1"/>
    <x v="5"/>
    <x v="5"/>
    <n v="7"/>
    <n v="66147"/>
    <n v="463029"/>
    <n v="372618"/>
    <n v="90411"/>
    <n v="5"/>
    <x v="2"/>
    <n v="77"/>
    <x v="2"/>
    <x v="69"/>
    <n v="0.1952599081267048"/>
    <x v="9"/>
    <n v="463029"/>
  </r>
  <r>
    <s v="TXN05360"/>
    <x v="5170"/>
    <x v="0"/>
    <x v="3"/>
    <x v="6"/>
    <n v="6"/>
    <n v="57782"/>
    <n v="346692"/>
    <n v="226272"/>
    <n v="120420"/>
    <n v="3"/>
    <x v="3"/>
    <n v="94"/>
    <x v="0"/>
    <x v="61"/>
    <n v="0.34734000207677129"/>
    <x v="8"/>
    <n v="346692"/>
  </r>
  <r>
    <s v="TXN05361"/>
    <x v="5171"/>
    <x v="0"/>
    <x v="1"/>
    <x v="2"/>
    <n v="3"/>
    <n v="54222"/>
    <n v="162666"/>
    <n v="115571"/>
    <n v="47095"/>
    <n v="1"/>
    <x v="2"/>
    <n v="76"/>
    <x v="2"/>
    <x v="99"/>
    <n v="0.28951962917880814"/>
    <x v="8"/>
    <n v="162666"/>
  </r>
  <r>
    <s v="TXN05362"/>
    <x v="5172"/>
    <x v="1"/>
    <x v="4"/>
    <x v="1"/>
    <n v="8"/>
    <n v="39720"/>
    <n v="317760"/>
    <n v="217059"/>
    <n v="100701"/>
    <n v="1"/>
    <x v="2"/>
    <n v="79"/>
    <x v="0"/>
    <x v="379"/>
    <n v="0.31690898791540784"/>
    <x v="14"/>
    <n v="317760"/>
  </r>
  <r>
    <s v="TXN05363"/>
    <x v="5173"/>
    <x v="0"/>
    <x v="1"/>
    <x v="6"/>
    <n v="8"/>
    <n v="13750"/>
    <n v="110000"/>
    <n v="72106"/>
    <n v="37894"/>
    <n v="2"/>
    <x v="2"/>
    <n v="72"/>
    <x v="3"/>
    <x v="400"/>
    <n v="0.34449090909090907"/>
    <x v="7"/>
    <n v="110000"/>
  </r>
  <r>
    <s v="TXN05364"/>
    <x v="5174"/>
    <x v="1"/>
    <x v="0"/>
    <x v="1"/>
    <n v="1"/>
    <n v="7114"/>
    <n v="7114"/>
    <n v="5618"/>
    <n v="1496"/>
    <n v="1"/>
    <x v="3"/>
    <n v="89"/>
    <x v="3"/>
    <x v="360"/>
    <n v="0.21028956986224345"/>
    <x v="4"/>
    <n v="7114"/>
  </r>
  <r>
    <s v="TXN05365"/>
    <x v="5175"/>
    <x v="3"/>
    <x v="4"/>
    <x v="2"/>
    <n v="10"/>
    <n v="77047"/>
    <n v="770470"/>
    <n v="614287"/>
    <n v="156183"/>
    <n v="1"/>
    <x v="3"/>
    <n v="87"/>
    <x v="1"/>
    <x v="401"/>
    <n v="0.20271133204407699"/>
    <x v="2"/>
    <n v="770470"/>
  </r>
  <r>
    <s v="TXN05366"/>
    <x v="5176"/>
    <x v="3"/>
    <x v="5"/>
    <x v="5"/>
    <n v="1"/>
    <n v="49696"/>
    <n v="49696"/>
    <n v="25195"/>
    <n v="24501"/>
    <n v="2"/>
    <x v="3"/>
    <n v="89"/>
    <x v="2"/>
    <x v="206"/>
    <n v="0.49301754668383774"/>
    <x v="0"/>
    <n v="49696"/>
  </r>
  <r>
    <s v="TXN05367"/>
    <x v="5177"/>
    <x v="2"/>
    <x v="1"/>
    <x v="4"/>
    <n v="5"/>
    <n v="52416"/>
    <n v="262080"/>
    <n v="117816"/>
    <n v="144264"/>
    <n v="2"/>
    <x v="2"/>
    <n v="77"/>
    <x v="0"/>
    <x v="69"/>
    <n v="0.5504578754578755"/>
    <x v="9"/>
    <n v="262080"/>
  </r>
  <r>
    <s v="TXN05368"/>
    <x v="5178"/>
    <x v="0"/>
    <x v="2"/>
    <x v="1"/>
    <n v="2"/>
    <n v="37219"/>
    <n v="74438"/>
    <n v="65206"/>
    <n v="9232"/>
    <n v="3"/>
    <x v="0"/>
    <n v="53"/>
    <x v="3"/>
    <x v="273"/>
    <n v="0.12402267658991376"/>
    <x v="4"/>
    <n v="74438"/>
  </r>
  <r>
    <s v="TXN05369"/>
    <x v="5179"/>
    <x v="4"/>
    <x v="1"/>
    <x v="4"/>
    <n v="7"/>
    <n v="6965"/>
    <n v="48755"/>
    <n v="31147"/>
    <n v="17608"/>
    <n v="5"/>
    <x v="2"/>
    <n v="60"/>
    <x v="1"/>
    <x v="293"/>
    <n v="0.3611527022869449"/>
    <x v="16"/>
    <n v="48755"/>
  </r>
  <r>
    <s v="TXN05370"/>
    <x v="5180"/>
    <x v="1"/>
    <x v="2"/>
    <x v="5"/>
    <n v="9"/>
    <n v="62052"/>
    <n v="558468"/>
    <n v="278678"/>
    <n v="279790"/>
    <n v="5"/>
    <x v="0"/>
    <n v="92"/>
    <x v="3"/>
    <x v="464"/>
    <n v="0.50099558076738504"/>
    <x v="0"/>
    <n v="558468"/>
  </r>
  <r>
    <s v="TXN05371"/>
    <x v="5181"/>
    <x v="1"/>
    <x v="0"/>
    <x v="5"/>
    <n v="3"/>
    <n v="26212"/>
    <n v="78636"/>
    <n v="45806"/>
    <n v="32830"/>
    <n v="4"/>
    <x v="2"/>
    <n v="72"/>
    <x v="2"/>
    <x v="272"/>
    <n v="0.41749326008443971"/>
    <x v="7"/>
    <n v="78636"/>
  </r>
  <r>
    <s v="TXN05372"/>
    <x v="5182"/>
    <x v="5"/>
    <x v="0"/>
    <x v="0"/>
    <n v="3"/>
    <n v="32335"/>
    <n v="97005"/>
    <n v="68588"/>
    <n v="28417"/>
    <n v="1"/>
    <x v="0"/>
    <n v="85"/>
    <x v="1"/>
    <x v="219"/>
    <n v="0.29294366269779909"/>
    <x v="12"/>
    <n v="97005"/>
  </r>
  <r>
    <s v="TXN05373"/>
    <x v="5183"/>
    <x v="3"/>
    <x v="1"/>
    <x v="0"/>
    <n v="3"/>
    <n v="77971"/>
    <n v="233913"/>
    <n v="131752"/>
    <n v="102161"/>
    <n v="5"/>
    <x v="3"/>
    <n v="66"/>
    <x v="0"/>
    <x v="297"/>
    <n v="0.43674785069662653"/>
    <x v="13"/>
    <n v="233913"/>
  </r>
  <r>
    <s v="TXN05374"/>
    <x v="5184"/>
    <x v="0"/>
    <x v="3"/>
    <x v="0"/>
    <n v="7"/>
    <n v="68192"/>
    <n v="477344"/>
    <n v="351541"/>
    <n v="125803"/>
    <n v="2"/>
    <x v="3"/>
    <n v="67"/>
    <x v="3"/>
    <x v="121"/>
    <n v="0.2635478816115841"/>
    <x v="10"/>
    <n v="477344"/>
  </r>
  <r>
    <s v="TXN05375"/>
    <x v="5185"/>
    <x v="4"/>
    <x v="3"/>
    <x v="5"/>
    <n v="10"/>
    <n v="51443"/>
    <n v="514430"/>
    <n v="258638"/>
    <n v="255792"/>
    <n v="4"/>
    <x v="0"/>
    <n v="95"/>
    <x v="3"/>
    <x v="173"/>
    <n v="0.49723383161946233"/>
    <x v="5"/>
    <n v="514430"/>
  </r>
  <r>
    <s v="TXN05376"/>
    <x v="5186"/>
    <x v="2"/>
    <x v="2"/>
    <x v="4"/>
    <n v="4"/>
    <n v="42500"/>
    <n v="170000"/>
    <n v="130094"/>
    <n v="39906"/>
    <n v="2"/>
    <x v="0"/>
    <n v="100"/>
    <x v="2"/>
    <x v="17"/>
    <n v="0.23474117647058823"/>
    <x v="13"/>
    <n v="170000"/>
  </r>
  <r>
    <s v="TXN05377"/>
    <x v="5187"/>
    <x v="3"/>
    <x v="5"/>
    <x v="2"/>
    <n v="7"/>
    <n v="34458"/>
    <n v="241206"/>
    <n v="193180"/>
    <n v="48026"/>
    <n v="4"/>
    <x v="2"/>
    <n v="54"/>
    <x v="0"/>
    <x v="239"/>
    <n v="0.19910781655514373"/>
    <x v="10"/>
    <n v="241206"/>
  </r>
  <r>
    <s v="TXN05378"/>
    <x v="5188"/>
    <x v="4"/>
    <x v="1"/>
    <x v="4"/>
    <n v="3"/>
    <n v="52971"/>
    <n v="158913"/>
    <n v="77969"/>
    <n v="80944"/>
    <n v="2"/>
    <x v="1"/>
    <n v="79"/>
    <x v="3"/>
    <x v="481"/>
    <n v="0.50936046767728249"/>
    <x v="6"/>
    <n v="158913"/>
  </r>
  <r>
    <s v="TXN05379"/>
    <x v="5189"/>
    <x v="1"/>
    <x v="4"/>
    <x v="2"/>
    <n v="4"/>
    <n v="63450"/>
    <n v="253800"/>
    <n v="211553"/>
    <n v="42247"/>
    <n v="4"/>
    <x v="3"/>
    <n v="82"/>
    <x v="3"/>
    <x v="89"/>
    <n v="0.16645784081954296"/>
    <x v="10"/>
    <n v="253800"/>
  </r>
  <r>
    <s v="TXN05380"/>
    <x v="5190"/>
    <x v="1"/>
    <x v="2"/>
    <x v="6"/>
    <n v="1"/>
    <n v="18056"/>
    <n v="18056"/>
    <n v="13338"/>
    <n v="4718"/>
    <n v="4"/>
    <x v="1"/>
    <n v="65"/>
    <x v="3"/>
    <x v="464"/>
    <n v="0.26129818342933098"/>
    <x v="0"/>
    <n v="18056"/>
  </r>
  <r>
    <s v="TXN05381"/>
    <x v="5191"/>
    <x v="2"/>
    <x v="2"/>
    <x v="2"/>
    <n v="10"/>
    <n v="60369"/>
    <n v="603690"/>
    <n v="414454"/>
    <n v="189236"/>
    <n v="2"/>
    <x v="0"/>
    <n v="58"/>
    <x v="0"/>
    <x v="465"/>
    <n v="0.31346552038297804"/>
    <x v="8"/>
    <n v="603690"/>
  </r>
  <r>
    <s v="TXN05382"/>
    <x v="5192"/>
    <x v="2"/>
    <x v="0"/>
    <x v="4"/>
    <n v="1"/>
    <n v="12354"/>
    <n v="12354"/>
    <n v="8789"/>
    <n v="3565"/>
    <n v="5"/>
    <x v="2"/>
    <n v="85"/>
    <x v="3"/>
    <x v="113"/>
    <n v="0.28857050348065405"/>
    <x v="0"/>
    <n v="12354"/>
  </r>
  <r>
    <s v="TXN05383"/>
    <x v="4315"/>
    <x v="0"/>
    <x v="5"/>
    <x v="5"/>
    <n v="6"/>
    <n v="48064"/>
    <n v="288384"/>
    <n v="211189"/>
    <n v="77195"/>
    <n v="2"/>
    <x v="3"/>
    <n v="77"/>
    <x v="1"/>
    <x v="152"/>
    <n v="0.2676812860630271"/>
    <x v="13"/>
    <n v="288384"/>
  </r>
  <r>
    <s v="TXN05384"/>
    <x v="5193"/>
    <x v="1"/>
    <x v="3"/>
    <x v="4"/>
    <n v="9"/>
    <n v="52505"/>
    <n v="472545"/>
    <n v="205307"/>
    <n v="267238"/>
    <n v="5"/>
    <x v="0"/>
    <n v="69"/>
    <x v="3"/>
    <x v="113"/>
    <n v="0.56552920885841562"/>
    <x v="0"/>
    <n v="472545"/>
  </r>
  <r>
    <s v="TXN05385"/>
    <x v="5194"/>
    <x v="0"/>
    <x v="2"/>
    <x v="6"/>
    <n v="10"/>
    <n v="24205"/>
    <n v="242050"/>
    <n v="198529"/>
    <n v="43521"/>
    <n v="4"/>
    <x v="3"/>
    <n v="78"/>
    <x v="0"/>
    <x v="204"/>
    <n v="0.17980169386490394"/>
    <x v="9"/>
    <n v="242050"/>
  </r>
  <r>
    <s v="TXN05386"/>
    <x v="5195"/>
    <x v="3"/>
    <x v="0"/>
    <x v="2"/>
    <n v="5"/>
    <n v="18609"/>
    <n v="93045"/>
    <n v="39254"/>
    <n v="53791"/>
    <n v="5"/>
    <x v="2"/>
    <n v="72"/>
    <x v="3"/>
    <x v="335"/>
    <n v="0.57811811489064435"/>
    <x v="13"/>
    <n v="93045"/>
  </r>
  <r>
    <s v="TXN05387"/>
    <x v="5196"/>
    <x v="0"/>
    <x v="0"/>
    <x v="4"/>
    <n v="3"/>
    <n v="45843"/>
    <n v="137529"/>
    <n v="111481"/>
    <n v="26048"/>
    <n v="2"/>
    <x v="0"/>
    <n v="55"/>
    <x v="0"/>
    <x v="219"/>
    <n v="0.18940005380683347"/>
    <x v="12"/>
    <n v="137529"/>
  </r>
  <r>
    <s v="TXN05388"/>
    <x v="5197"/>
    <x v="0"/>
    <x v="5"/>
    <x v="0"/>
    <n v="5"/>
    <n v="54936"/>
    <n v="274680"/>
    <n v="119513"/>
    <n v="155167"/>
    <n v="5"/>
    <x v="2"/>
    <n v="50"/>
    <x v="1"/>
    <x v="385"/>
    <n v="0.56490097568079223"/>
    <x v="5"/>
    <n v="274680"/>
  </r>
  <r>
    <s v="TXN05389"/>
    <x v="5198"/>
    <x v="1"/>
    <x v="5"/>
    <x v="4"/>
    <n v="7"/>
    <n v="8860"/>
    <n v="62020"/>
    <n v="31016"/>
    <n v="31004"/>
    <n v="3"/>
    <x v="1"/>
    <n v="100"/>
    <x v="1"/>
    <x v="325"/>
    <n v="0.49990325701386651"/>
    <x v="13"/>
    <n v="62020"/>
  </r>
  <r>
    <s v="TXN05390"/>
    <x v="5199"/>
    <x v="0"/>
    <x v="2"/>
    <x v="6"/>
    <n v="2"/>
    <n v="11285"/>
    <n v="22570"/>
    <n v="18075"/>
    <n v="4495"/>
    <n v="2"/>
    <x v="0"/>
    <n v="85"/>
    <x v="3"/>
    <x v="79"/>
    <n v="0.19915817456801063"/>
    <x v="11"/>
    <n v="22570"/>
  </r>
  <r>
    <s v="TXN05391"/>
    <x v="5200"/>
    <x v="4"/>
    <x v="4"/>
    <x v="4"/>
    <n v="9"/>
    <n v="16569"/>
    <n v="149121"/>
    <n v="107884"/>
    <n v="41237"/>
    <n v="4"/>
    <x v="0"/>
    <n v="82"/>
    <x v="2"/>
    <x v="191"/>
    <n v="0.2765338215274844"/>
    <x v="8"/>
    <n v="149121"/>
  </r>
  <r>
    <s v="TXN05392"/>
    <x v="5201"/>
    <x v="0"/>
    <x v="2"/>
    <x v="0"/>
    <n v="9"/>
    <n v="15103"/>
    <n v="135927"/>
    <n v="87239"/>
    <n v="48688"/>
    <n v="5"/>
    <x v="1"/>
    <n v="60"/>
    <x v="2"/>
    <x v="266"/>
    <n v="0.35819226496575368"/>
    <x v="9"/>
    <n v="135927"/>
  </r>
  <r>
    <s v="TXN05393"/>
    <x v="5202"/>
    <x v="4"/>
    <x v="1"/>
    <x v="3"/>
    <n v="2"/>
    <n v="67789"/>
    <n v="135578"/>
    <n v="75284"/>
    <n v="60294"/>
    <n v="3"/>
    <x v="2"/>
    <n v="60"/>
    <x v="2"/>
    <x v="443"/>
    <n v="0.44471816961453925"/>
    <x v="4"/>
    <n v="135578"/>
  </r>
  <r>
    <s v="TXN05394"/>
    <x v="5203"/>
    <x v="5"/>
    <x v="3"/>
    <x v="4"/>
    <n v="1"/>
    <n v="23706"/>
    <n v="23706"/>
    <n v="15292"/>
    <n v="8414"/>
    <n v="1"/>
    <x v="1"/>
    <n v="99"/>
    <x v="3"/>
    <x v="470"/>
    <n v="0.35493124103602464"/>
    <x v="11"/>
    <n v="23706"/>
  </r>
  <r>
    <s v="TXN05395"/>
    <x v="5204"/>
    <x v="1"/>
    <x v="0"/>
    <x v="3"/>
    <n v="4"/>
    <n v="37636"/>
    <n v="150544"/>
    <n v="83831"/>
    <n v="66713"/>
    <n v="4"/>
    <x v="0"/>
    <n v="66"/>
    <x v="3"/>
    <x v="0"/>
    <n v="0.4431461898182591"/>
    <x v="0"/>
    <n v="150544"/>
  </r>
  <r>
    <s v="TXN05396"/>
    <x v="5205"/>
    <x v="5"/>
    <x v="4"/>
    <x v="5"/>
    <n v="4"/>
    <n v="75085"/>
    <n v="300340"/>
    <n v="225784"/>
    <n v="74556"/>
    <n v="1"/>
    <x v="3"/>
    <n v="100"/>
    <x v="3"/>
    <x v="299"/>
    <n v="0.24823866284877139"/>
    <x v="15"/>
    <n v="300340"/>
  </r>
  <r>
    <s v="TXN05397"/>
    <x v="5206"/>
    <x v="4"/>
    <x v="4"/>
    <x v="0"/>
    <n v="8"/>
    <n v="5656"/>
    <n v="45248"/>
    <n v="21406"/>
    <n v="23842"/>
    <n v="4"/>
    <x v="3"/>
    <n v="92"/>
    <x v="0"/>
    <x v="250"/>
    <n v="0.52691831683168322"/>
    <x v="16"/>
    <n v="45248"/>
  </r>
  <r>
    <s v="TXN05398"/>
    <x v="2730"/>
    <x v="5"/>
    <x v="4"/>
    <x v="2"/>
    <n v="8"/>
    <n v="66764"/>
    <n v="534112"/>
    <n v="342606"/>
    <n v="191506"/>
    <n v="5"/>
    <x v="2"/>
    <n v="88"/>
    <x v="3"/>
    <x v="376"/>
    <n v="0.35855026661074829"/>
    <x v="13"/>
    <n v="534112"/>
  </r>
  <r>
    <s v="TXN05399"/>
    <x v="5207"/>
    <x v="3"/>
    <x v="0"/>
    <x v="2"/>
    <n v="8"/>
    <n v="78303"/>
    <n v="626424"/>
    <n v="462408"/>
    <n v="164016"/>
    <n v="3"/>
    <x v="3"/>
    <n v="67"/>
    <x v="1"/>
    <x v="336"/>
    <n v="0.26182904869545226"/>
    <x v="7"/>
    <n v="626424"/>
  </r>
  <r>
    <s v="TXN05400"/>
    <x v="5208"/>
    <x v="4"/>
    <x v="2"/>
    <x v="4"/>
    <n v="9"/>
    <n v="15413"/>
    <n v="138717"/>
    <n v="91532"/>
    <n v="47185"/>
    <n v="4"/>
    <x v="2"/>
    <n v="60"/>
    <x v="1"/>
    <x v="80"/>
    <n v="0.34015297331978056"/>
    <x v="5"/>
    <n v="138717"/>
  </r>
  <r>
    <s v="TXN05401"/>
    <x v="5209"/>
    <x v="1"/>
    <x v="5"/>
    <x v="5"/>
    <n v="2"/>
    <n v="78942"/>
    <n v="157884"/>
    <n v="123710"/>
    <n v="34174"/>
    <n v="3"/>
    <x v="0"/>
    <n v="62"/>
    <x v="2"/>
    <x v="480"/>
    <n v="0.21645005193686503"/>
    <x v="12"/>
    <n v="157884"/>
  </r>
  <r>
    <s v="TXN05402"/>
    <x v="5210"/>
    <x v="2"/>
    <x v="5"/>
    <x v="0"/>
    <n v="1"/>
    <n v="40645"/>
    <n v="40645"/>
    <n v="34972"/>
    <n v="5673"/>
    <n v="4"/>
    <x v="1"/>
    <n v="80"/>
    <x v="1"/>
    <x v="260"/>
    <n v="0.13957436339033091"/>
    <x v="10"/>
    <n v="40645"/>
  </r>
  <r>
    <s v="TXN05403"/>
    <x v="5211"/>
    <x v="4"/>
    <x v="3"/>
    <x v="6"/>
    <n v="8"/>
    <n v="31070"/>
    <n v="248560"/>
    <n v="137752"/>
    <n v="110808"/>
    <n v="5"/>
    <x v="2"/>
    <n v="85"/>
    <x v="0"/>
    <x v="352"/>
    <n v="0.44579980688767301"/>
    <x v="1"/>
    <n v="248560"/>
  </r>
  <r>
    <s v="TXN05404"/>
    <x v="5212"/>
    <x v="3"/>
    <x v="1"/>
    <x v="1"/>
    <n v="7"/>
    <n v="67201"/>
    <n v="470407"/>
    <n v="402082"/>
    <n v="68325"/>
    <n v="2"/>
    <x v="2"/>
    <n v="57"/>
    <x v="3"/>
    <x v="434"/>
    <n v="0.14524656308260719"/>
    <x v="7"/>
    <n v="470407"/>
  </r>
  <r>
    <s v="TXN05405"/>
    <x v="5213"/>
    <x v="4"/>
    <x v="5"/>
    <x v="1"/>
    <n v="2"/>
    <n v="26990"/>
    <n v="53980"/>
    <n v="35315"/>
    <n v="18665"/>
    <n v="2"/>
    <x v="3"/>
    <n v="83"/>
    <x v="1"/>
    <x v="53"/>
    <n v="0.34577621341237497"/>
    <x v="2"/>
    <n v="53980"/>
  </r>
  <r>
    <s v="TXN05406"/>
    <x v="5214"/>
    <x v="2"/>
    <x v="3"/>
    <x v="0"/>
    <n v="8"/>
    <n v="74666"/>
    <n v="597328"/>
    <n v="512886"/>
    <n v="84442"/>
    <n v="2"/>
    <x v="1"/>
    <n v="73"/>
    <x v="0"/>
    <x v="147"/>
    <n v="0.1413662175555139"/>
    <x v="7"/>
    <n v="597328"/>
  </r>
  <r>
    <s v="TXN05407"/>
    <x v="5215"/>
    <x v="2"/>
    <x v="2"/>
    <x v="0"/>
    <n v="8"/>
    <n v="34794"/>
    <n v="278352"/>
    <n v="153839"/>
    <n v="124513"/>
    <n v="3"/>
    <x v="2"/>
    <n v="92"/>
    <x v="2"/>
    <x v="12"/>
    <n v="0.44732209576363741"/>
    <x v="10"/>
    <n v="278352"/>
  </r>
  <r>
    <s v="TXN05408"/>
    <x v="5216"/>
    <x v="1"/>
    <x v="3"/>
    <x v="5"/>
    <n v="3"/>
    <n v="23448"/>
    <n v="70344"/>
    <n v="61669"/>
    <n v="8675"/>
    <n v="2"/>
    <x v="1"/>
    <n v="65"/>
    <x v="1"/>
    <x v="229"/>
    <n v="0.12332252928465826"/>
    <x v="9"/>
    <n v="70344"/>
  </r>
  <r>
    <s v="TXN05409"/>
    <x v="5217"/>
    <x v="2"/>
    <x v="4"/>
    <x v="5"/>
    <n v="4"/>
    <n v="35252"/>
    <n v="141008"/>
    <n v="125174"/>
    <n v="15834"/>
    <n v="5"/>
    <x v="2"/>
    <n v="52"/>
    <x v="3"/>
    <x v="347"/>
    <n v="0.11229150119142177"/>
    <x v="13"/>
    <n v="141008"/>
  </r>
  <r>
    <s v="TXN05410"/>
    <x v="5218"/>
    <x v="4"/>
    <x v="3"/>
    <x v="5"/>
    <n v="8"/>
    <n v="2138"/>
    <n v="17104"/>
    <n v="9370"/>
    <n v="7734"/>
    <n v="2"/>
    <x v="1"/>
    <n v="90"/>
    <x v="3"/>
    <x v="78"/>
    <n v="0.45217492984097285"/>
    <x v="15"/>
    <n v="17104"/>
  </r>
  <r>
    <s v="TXN05411"/>
    <x v="5219"/>
    <x v="4"/>
    <x v="0"/>
    <x v="4"/>
    <n v="2"/>
    <n v="37261"/>
    <n v="74522"/>
    <n v="61082"/>
    <n v="13440"/>
    <n v="5"/>
    <x v="3"/>
    <n v="84"/>
    <x v="2"/>
    <x v="429"/>
    <n v="0.18034942701484125"/>
    <x v="12"/>
    <n v="74522"/>
  </r>
  <r>
    <s v="TXN05412"/>
    <x v="1400"/>
    <x v="2"/>
    <x v="2"/>
    <x v="0"/>
    <n v="5"/>
    <n v="33611"/>
    <n v="168055"/>
    <n v="128760"/>
    <n v="39295"/>
    <n v="4"/>
    <x v="1"/>
    <n v="68"/>
    <x v="2"/>
    <x v="232"/>
    <n v="0.23382226056945643"/>
    <x v="11"/>
    <n v="168055"/>
  </r>
  <r>
    <s v="TXN05413"/>
    <x v="669"/>
    <x v="0"/>
    <x v="1"/>
    <x v="5"/>
    <n v="7"/>
    <n v="52374"/>
    <n v="366618"/>
    <n v="296755"/>
    <n v="69863"/>
    <n v="5"/>
    <x v="1"/>
    <n v="54"/>
    <x v="0"/>
    <x v="288"/>
    <n v="0.19056074715371313"/>
    <x v="13"/>
    <n v="366618"/>
  </r>
  <r>
    <s v="TXN05414"/>
    <x v="5220"/>
    <x v="0"/>
    <x v="1"/>
    <x v="0"/>
    <n v="3"/>
    <n v="65600"/>
    <n v="196800"/>
    <n v="94255"/>
    <n v="102545"/>
    <n v="3"/>
    <x v="3"/>
    <n v="66"/>
    <x v="3"/>
    <x v="452"/>
    <n v="0.52106199186991875"/>
    <x v="3"/>
    <n v="196800"/>
  </r>
  <r>
    <s v="TXN05415"/>
    <x v="5221"/>
    <x v="0"/>
    <x v="2"/>
    <x v="1"/>
    <n v="7"/>
    <n v="3422"/>
    <n v="23954"/>
    <n v="21080"/>
    <n v="2874"/>
    <n v="3"/>
    <x v="3"/>
    <n v="98"/>
    <x v="1"/>
    <x v="78"/>
    <n v="0.11997996159305335"/>
    <x v="15"/>
    <n v="23954"/>
  </r>
  <r>
    <s v="TXN05416"/>
    <x v="5222"/>
    <x v="1"/>
    <x v="4"/>
    <x v="5"/>
    <n v="10"/>
    <n v="9625"/>
    <n v="96250"/>
    <n v="53465"/>
    <n v="42785"/>
    <n v="5"/>
    <x v="1"/>
    <n v="69"/>
    <x v="2"/>
    <x v="443"/>
    <n v="0.44451948051948054"/>
    <x v="4"/>
    <n v="96250"/>
  </r>
  <r>
    <s v="TXN05417"/>
    <x v="119"/>
    <x v="5"/>
    <x v="5"/>
    <x v="3"/>
    <n v="3"/>
    <n v="10665"/>
    <n v="31995"/>
    <n v="17007"/>
    <n v="14988"/>
    <n v="5"/>
    <x v="0"/>
    <n v="60"/>
    <x v="0"/>
    <x v="365"/>
    <n v="0.46844819503047352"/>
    <x v="0"/>
    <n v="31995"/>
  </r>
  <r>
    <s v="TXN05418"/>
    <x v="1780"/>
    <x v="1"/>
    <x v="0"/>
    <x v="5"/>
    <n v="1"/>
    <n v="77128"/>
    <n v="77128"/>
    <n v="68126"/>
    <n v="9002"/>
    <n v="4"/>
    <x v="3"/>
    <n v="91"/>
    <x v="1"/>
    <x v="475"/>
    <n v="0.11671507105072088"/>
    <x v="14"/>
    <n v="77128"/>
  </r>
  <r>
    <s v="TXN05419"/>
    <x v="5223"/>
    <x v="1"/>
    <x v="3"/>
    <x v="5"/>
    <n v="4"/>
    <n v="2331"/>
    <n v="9324"/>
    <n v="5774"/>
    <n v="3550"/>
    <n v="1"/>
    <x v="0"/>
    <n v="88"/>
    <x v="0"/>
    <x v="283"/>
    <n v="0.38073788073788073"/>
    <x v="12"/>
    <n v="9324"/>
  </r>
  <r>
    <s v="TXN05420"/>
    <x v="5224"/>
    <x v="2"/>
    <x v="0"/>
    <x v="1"/>
    <n v="10"/>
    <n v="59969"/>
    <n v="599690"/>
    <n v="437234"/>
    <n v="162456"/>
    <n v="5"/>
    <x v="3"/>
    <n v="71"/>
    <x v="0"/>
    <x v="208"/>
    <n v="0.27089996498190733"/>
    <x v="15"/>
    <n v="599690"/>
  </r>
  <r>
    <s v="TXN05421"/>
    <x v="5225"/>
    <x v="5"/>
    <x v="0"/>
    <x v="4"/>
    <n v="9"/>
    <n v="28854"/>
    <n v="259686"/>
    <n v="126784"/>
    <n v="132902"/>
    <n v="3"/>
    <x v="1"/>
    <n v="63"/>
    <x v="0"/>
    <x v="260"/>
    <n v="0.5117796107606879"/>
    <x v="10"/>
    <n v="259686"/>
  </r>
  <r>
    <s v="TXN05422"/>
    <x v="5226"/>
    <x v="2"/>
    <x v="5"/>
    <x v="2"/>
    <n v="1"/>
    <n v="26424"/>
    <n v="26424"/>
    <n v="21304"/>
    <n v="5120"/>
    <n v="2"/>
    <x v="2"/>
    <n v="83"/>
    <x v="0"/>
    <x v="101"/>
    <n v="0.19376324553436269"/>
    <x v="3"/>
    <n v="26424"/>
  </r>
  <r>
    <s v="TXN05423"/>
    <x v="5227"/>
    <x v="4"/>
    <x v="5"/>
    <x v="1"/>
    <n v="3"/>
    <n v="12228"/>
    <n v="36684"/>
    <n v="20040"/>
    <n v="16644"/>
    <n v="5"/>
    <x v="0"/>
    <n v="81"/>
    <x v="0"/>
    <x v="89"/>
    <n v="0.45371279031730455"/>
    <x v="10"/>
    <n v="36684"/>
  </r>
  <r>
    <s v="TXN05424"/>
    <x v="5228"/>
    <x v="2"/>
    <x v="1"/>
    <x v="2"/>
    <n v="7"/>
    <n v="56144"/>
    <n v="393008"/>
    <n v="273135"/>
    <n v="119873"/>
    <n v="3"/>
    <x v="3"/>
    <n v="89"/>
    <x v="0"/>
    <x v="28"/>
    <n v="0.30501414729471155"/>
    <x v="11"/>
    <n v="393008"/>
  </r>
  <r>
    <s v="TXN05425"/>
    <x v="5229"/>
    <x v="3"/>
    <x v="3"/>
    <x v="2"/>
    <n v="1"/>
    <n v="12520"/>
    <n v="12520"/>
    <n v="9055"/>
    <n v="3465"/>
    <n v="1"/>
    <x v="1"/>
    <n v="77"/>
    <x v="1"/>
    <x v="143"/>
    <n v="0.27675718849840253"/>
    <x v="11"/>
    <n v="12520"/>
  </r>
  <r>
    <s v="TXN05426"/>
    <x v="5230"/>
    <x v="2"/>
    <x v="4"/>
    <x v="4"/>
    <n v="9"/>
    <n v="14700"/>
    <n v="132300"/>
    <n v="54909"/>
    <n v="77391"/>
    <n v="3"/>
    <x v="1"/>
    <n v="64"/>
    <x v="0"/>
    <x v="441"/>
    <n v="0.58496598639455777"/>
    <x v="3"/>
    <n v="132300"/>
  </r>
  <r>
    <s v="TXN05427"/>
    <x v="5231"/>
    <x v="5"/>
    <x v="0"/>
    <x v="0"/>
    <n v="5"/>
    <n v="57194"/>
    <n v="285970"/>
    <n v="193531"/>
    <n v="92439"/>
    <n v="3"/>
    <x v="1"/>
    <n v="51"/>
    <x v="0"/>
    <x v="335"/>
    <n v="0.3232471937615834"/>
    <x v="13"/>
    <n v="285970"/>
  </r>
  <r>
    <s v="TXN05428"/>
    <x v="5232"/>
    <x v="1"/>
    <x v="2"/>
    <x v="5"/>
    <n v="2"/>
    <n v="21766"/>
    <n v="43532"/>
    <n v="26924"/>
    <n v="16608"/>
    <n v="1"/>
    <x v="3"/>
    <n v="52"/>
    <x v="2"/>
    <x v="303"/>
    <n v="0.38151245061104477"/>
    <x v="14"/>
    <n v="43532"/>
  </r>
  <r>
    <s v="TXN05429"/>
    <x v="5233"/>
    <x v="4"/>
    <x v="1"/>
    <x v="2"/>
    <n v="3"/>
    <n v="47648"/>
    <n v="142944"/>
    <n v="75820"/>
    <n v="67124"/>
    <n v="1"/>
    <x v="3"/>
    <n v="68"/>
    <x v="0"/>
    <x v="354"/>
    <n v="0.46958249384374301"/>
    <x v="9"/>
    <n v="142944"/>
  </r>
  <r>
    <s v="TXN05430"/>
    <x v="5234"/>
    <x v="0"/>
    <x v="4"/>
    <x v="1"/>
    <n v="6"/>
    <n v="74774"/>
    <n v="448644"/>
    <n v="376909"/>
    <n v="71735"/>
    <n v="5"/>
    <x v="1"/>
    <n v="72"/>
    <x v="2"/>
    <x v="448"/>
    <n v="0.15989292178208112"/>
    <x v="10"/>
    <n v="448644"/>
  </r>
  <r>
    <s v="TXN05431"/>
    <x v="5235"/>
    <x v="0"/>
    <x v="2"/>
    <x v="0"/>
    <n v="2"/>
    <n v="29350"/>
    <n v="58700"/>
    <n v="41490"/>
    <n v="17210"/>
    <n v="5"/>
    <x v="2"/>
    <n v="54"/>
    <x v="1"/>
    <x v="15"/>
    <n v="0.29318568994889266"/>
    <x v="3"/>
    <n v="58700"/>
  </r>
  <r>
    <s v="TXN05432"/>
    <x v="5236"/>
    <x v="1"/>
    <x v="4"/>
    <x v="6"/>
    <n v="4"/>
    <n v="46086"/>
    <n v="184344"/>
    <n v="117112"/>
    <n v="67232"/>
    <n v="3"/>
    <x v="1"/>
    <n v="62"/>
    <x v="2"/>
    <x v="108"/>
    <n v="0.36470945623399731"/>
    <x v="2"/>
    <n v="184344"/>
  </r>
  <r>
    <s v="TXN05433"/>
    <x v="3675"/>
    <x v="4"/>
    <x v="1"/>
    <x v="3"/>
    <n v="9"/>
    <n v="54958"/>
    <n v="494622"/>
    <n v="300978"/>
    <n v="193644"/>
    <n v="4"/>
    <x v="2"/>
    <n v="67"/>
    <x v="1"/>
    <x v="179"/>
    <n v="0.39149896284435387"/>
    <x v="4"/>
    <n v="494622"/>
  </r>
  <r>
    <s v="TXN05434"/>
    <x v="5237"/>
    <x v="1"/>
    <x v="0"/>
    <x v="4"/>
    <n v="2"/>
    <n v="4429"/>
    <n v="8858"/>
    <n v="5991"/>
    <n v="2867"/>
    <n v="1"/>
    <x v="2"/>
    <n v="68"/>
    <x v="2"/>
    <x v="311"/>
    <n v="0.32366222623617069"/>
    <x v="9"/>
    <n v="8858"/>
  </r>
  <r>
    <s v="TXN05435"/>
    <x v="5238"/>
    <x v="1"/>
    <x v="0"/>
    <x v="3"/>
    <n v="4"/>
    <n v="79606"/>
    <n v="318424"/>
    <n v="166107"/>
    <n v="152317"/>
    <n v="5"/>
    <x v="2"/>
    <n v="50"/>
    <x v="1"/>
    <x v="445"/>
    <n v="0.47834648142099839"/>
    <x v="12"/>
    <n v="318424"/>
  </r>
  <r>
    <s v="TXN05436"/>
    <x v="5239"/>
    <x v="4"/>
    <x v="4"/>
    <x v="6"/>
    <n v="5"/>
    <n v="47698"/>
    <n v="238490"/>
    <n v="175659"/>
    <n v="62831"/>
    <n v="1"/>
    <x v="0"/>
    <n v="59"/>
    <x v="3"/>
    <x v="481"/>
    <n v="0.26345339427229653"/>
    <x v="6"/>
    <n v="238490"/>
  </r>
  <r>
    <s v="TXN05437"/>
    <x v="4276"/>
    <x v="4"/>
    <x v="4"/>
    <x v="3"/>
    <n v="5"/>
    <n v="44075"/>
    <n v="220375"/>
    <n v="116971"/>
    <n v="103404"/>
    <n v="4"/>
    <x v="0"/>
    <n v="89"/>
    <x v="0"/>
    <x v="309"/>
    <n v="0.469218377765173"/>
    <x v="15"/>
    <n v="220375"/>
  </r>
  <r>
    <s v="TXN05438"/>
    <x v="5240"/>
    <x v="4"/>
    <x v="4"/>
    <x v="6"/>
    <n v="8"/>
    <n v="41309"/>
    <n v="330472"/>
    <n v="240258"/>
    <n v="90214"/>
    <n v="3"/>
    <x v="0"/>
    <n v="59"/>
    <x v="1"/>
    <x v="130"/>
    <n v="0.27298530586554987"/>
    <x v="9"/>
    <n v="330472"/>
  </r>
  <r>
    <s v="TXN05439"/>
    <x v="5241"/>
    <x v="2"/>
    <x v="1"/>
    <x v="5"/>
    <n v="2"/>
    <n v="26880"/>
    <n v="53760"/>
    <n v="23964"/>
    <n v="29796"/>
    <n v="2"/>
    <x v="2"/>
    <n v="100"/>
    <x v="0"/>
    <x v="296"/>
    <n v="0.55424107142857137"/>
    <x v="6"/>
    <n v="53760"/>
  </r>
  <r>
    <s v="TXN05440"/>
    <x v="5242"/>
    <x v="3"/>
    <x v="2"/>
    <x v="5"/>
    <n v="9"/>
    <n v="54224"/>
    <n v="488016"/>
    <n v="215037"/>
    <n v="272979"/>
    <n v="3"/>
    <x v="0"/>
    <n v="69"/>
    <x v="1"/>
    <x v="44"/>
    <n v="0.55936485688993809"/>
    <x v="10"/>
    <n v="488016"/>
  </r>
  <r>
    <s v="TXN05441"/>
    <x v="5243"/>
    <x v="3"/>
    <x v="0"/>
    <x v="2"/>
    <n v="2"/>
    <n v="15195"/>
    <n v="30390"/>
    <n v="22937"/>
    <n v="7453"/>
    <n v="2"/>
    <x v="1"/>
    <n v="82"/>
    <x v="1"/>
    <x v="137"/>
    <n v="0.24524514642974662"/>
    <x v="4"/>
    <n v="30390"/>
  </r>
  <r>
    <s v="TXN05442"/>
    <x v="5244"/>
    <x v="4"/>
    <x v="5"/>
    <x v="3"/>
    <n v="7"/>
    <n v="48793"/>
    <n v="341551"/>
    <n v="234563"/>
    <n v="106988"/>
    <n v="3"/>
    <x v="1"/>
    <n v="54"/>
    <x v="0"/>
    <x v="34"/>
    <n v="0.31324165351587319"/>
    <x v="10"/>
    <n v="341551"/>
  </r>
  <r>
    <s v="TXN05443"/>
    <x v="5245"/>
    <x v="1"/>
    <x v="1"/>
    <x v="3"/>
    <n v="4"/>
    <n v="46866"/>
    <n v="187464"/>
    <n v="149283"/>
    <n v="38181"/>
    <n v="1"/>
    <x v="3"/>
    <n v="92"/>
    <x v="3"/>
    <x v="172"/>
    <n v="0.20367110485213161"/>
    <x v="14"/>
    <n v="187464"/>
  </r>
  <r>
    <s v="TXN05444"/>
    <x v="5246"/>
    <x v="5"/>
    <x v="4"/>
    <x v="5"/>
    <n v="8"/>
    <n v="31680"/>
    <n v="253440"/>
    <n v="221182"/>
    <n v="32258"/>
    <n v="5"/>
    <x v="0"/>
    <n v="83"/>
    <x v="1"/>
    <x v="222"/>
    <n v="0.12728061868686869"/>
    <x v="8"/>
    <n v="253440"/>
  </r>
  <r>
    <s v="TXN05445"/>
    <x v="5247"/>
    <x v="5"/>
    <x v="4"/>
    <x v="6"/>
    <n v="5"/>
    <n v="19308"/>
    <n v="96540"/>
    <n v="52582"/>
    <n v="43958"/>
    <n v="4"/>
    <x v="0"/>
    <n v="54"/>
    <x v="3"/>
    <x v="119"/>
    <n v="0.45533457634141289"/>
    <x v="1"/>
    <n v="96540"/>
  </r>
  <r>
    <s v="TXN05446"/>
    <x v="5248"/>
    <x v="2"/>
    <x v="0"/>
    <x v="0"/>
    <n v="9"/>
    <n v="58418"/>
    <n v="525762"/>
    <n v="429234"/>
    <n v="96528"/>
    <n v="2"/>
    <x v="1"/>
    <n v="98"/>
    <x v="1"/>
    <x v="3"/>
    <n v="0.18359638011115295"/>
    <x v="3"/>
    <n v="525762"/>
  </r>
  <r>
    <s v="TXN05447"/>
    <x v="5249"/>
    <x v="4"/>
    <x v="0"/>
    <x v="2"/>
    <n v="9"/>
    <n v="53810"/>
    <n v="484290"/>
    <n v="323720"/>
    <n v="160570"/>
    <n v="5"/>
    <x v="2"/>
    <n v="89"/>
    <x v="0"/>
    <x v="337"/>
    <n v="0.33155753783889819"/>
    <x v="16"/>
    <n v="484290"/>
  </r>
  <r>
    <s v="TXN05448"/>
    <x v="5250"/>
    <x v="1"/>
    <x v="3"/>
    <x v="3"/>
    <n v="4"/>
    <n v="50191"/>
    <n v="200764"/>
    <n v="94317"/>
    <n v="106447"/>
    <n v="2"/>
    <x v="0"/>
    <n v="54"/>
    <x v="2"/>
    <x v="377"/>
    <n v="0.53020959933055722"/>
    <x v="1"/>
    <n v="200764"/>
  </r>
  <r>
    <s v="TXN05449"/>
    <x v="5251"/>
    <x v="5"/>
    <x v="3"/>
    <x v="6"/>
    <n v="2"/>
    <n v="18475"/>
    <n v="36950"/>
    <n v="25504"/>
    <n v="11446"/>
    <n v="2"/>
    <x v="0"/>
    <n v="87"/>
    <x v="1"/>
    <x v="223"/>
    <n v="0.30976995940460084"/>
    <x v="15"/>
    <n v="36950"/>
  </r>
  <r>
    <s v="TXN05450"/>
    <x v="5252"/>
    <x v="2"/>
    <x v="3"/>
    <x v="5"/>
    <n v="8"/>
    <n v="53543"/>
    <n v="428344"/>
    <n v="287553"/>
    <n v="140791"/>
    <n v="2"/>
    <x v="1"/>
    <n v="63"/>
    <x v="2"/>
    <x v="51"/>
    <n v="0.32868675643875017"/>
    <x v="14"/>
    <n v="428344"/>
  </r>
  <r>
    <s v="TXN05451"/>
    <x v="5253"/>
    <x v="4"/>
    <x v="1"/>
    <x v="0"/>
    <n v="3"/>
    <n v="22063"/>
    <n v="66189"/>
    <n v="52140"/>
    <n v="14049"/>
    <n v="3"/>
    <x v="3"/>
    <n v="54"/>
    <x v="1"/>
    <x v="427"/>
    <n v="0.21225581289942438"/>
    <x v="13"/>
    <n v="66189"/>
  </r>
  <r>
    <s v="TXN05452"/>
    <x v="5254"/>
    <x v="0"/>
    <x v="1"/>
    <x v="2"/>
    <n v="5"/>
    <n v="59127"/>
    <n v="295635"/>
    <n v="252559"/>
    <n v="43076"/>
    <n v="3"/>
    <x v="0"/>
    <n v="73"/>
    <x v="0"/>
    <x v="188"/>
    <n v="0.14570669913914117"/>
    <x v="3"/>
    <n v="295635"/>
  </r>
  <r>
    <s v="TXN05453"/>
    <x v="5255"/>
    <x v="4"/>
    <x v="3"/>
    <x v="1"/>
    <n v="10"/>
    <n v="16632"/>
    <n v="166320"/>
    <n v="140147"/>
    <n v="26173"/>
    <n v="2"/>
    <x v="2"/>
    <n v="90"/>
    <x v="3"/>
    <x v="424"/>
    <n v="0.15736531986531987"/>
    <x v="11"/>
    <n v="166320"/>
  </r>
  <r>
    <s v="TXN05454"/>
    <x v="1924"/>
    <x v="3"/>
    <x v="3"/>
    <x v="2"/>
    <n v="4"/>
    <n v="45769"/>
    <n v="183076"/>
    <n v="158131"/>
    <n v="24945"/>
    <n v="2"/>
    <x v="0"/>
    <n v="98"/>
    <x v="3"/>
    <x v="380"/>
    <n v="0.13625488868011099"/>
    <x v="9"/>
    <n v="183076"/>
  </r>
  <r>
    <s v="TXN05455"/>
    <x v="5256"/>
    <x v="3"/>
    <x v="2"/>
    <x v="4"/>
    <n v="9"/>
    <n v="66509"/>
    <n v="598581"/>
    <n v="258355"/>
    <n v="340226"/>
    <n v="1"/>
    <x v="1"/>
    <n v="65"/>
    <x v="2"/>
    <x v="278"/>
    <n v="0.56838756993623252"/>
    <x v="9"/>
    <n v="598581"/>
  </r>
  <r>
    <s v="TXN05456"/>
    <x v="5257"/>
    <x v="0"/>
    <x v="0"/>
    <x v="1"/>
    <n v="2"/>
    <n v="38651"/>
    <n v="77302"/>
    <n v="39036"/>
    <n v="38266"/>
    <n v="5"/>
    <x v="1"/>
    <n v="62"/>
    <x v="3"/>
    <x v="124"/>
    <n v="0.49501953377661639"/>
    <x v="8"/>
    <n v="77302"/>
  </r>
  <r>
    <s v="TXN05457"/>
    <x v="5258"/>
    <x v="4"/>
    <x v="1"/>
    <x v="2"/>
    <n v="6"/>
    <n v="70792"/>
    <n v="424752"/>
    <n v="188129"/>
    <n v="236623"/>
    <n v="2"/>
    <x v="1"/>
    <n v="58"/>
    <x v="3"/>
    <x v="240"/>
    <n v="0.55708507552642483"/>
    <x v="3"/>
    <n v="424752"/>
  </r>
  <r>
    <s v="TXN05458"/>
    <x v="5259"/>
    <x v="2"/>
    <x v="3"/>
    <x v="4"/>
    <n v="9"/>
    <n v="73807"/>
    <n v="664263"/>
    <n v="539068"/>
    <n v="125195"/>
    <n v="3"/>
    <x v="3"/>
    <n v="91"/>
    <x v="3"/>
    <x v="16"/>
    <n v="0.1884720359255295"/>
    <x v="7"/>
    <n v="664263"/>
  </r>
  <r>
    <s v="TXN05459"/>
    <x v="5260"/>
    <x v="2"/>
    <x v="5"/>
    <x v="4"/>
    <n v="6"/>
    <n v="35348"/>
    <n v="212088"/>
    <n v="131867"/>
    <n v="80221"/>
    <n v="1"/>
    <x v="2"/>
    <n v="92"/>
    <x v="1"/>
    <x v="39"/>
    <n v="0.3782439364791973"/>
    <x v="1"/>
    <n v="212088"/>
  </r>
  <r>
    <s v="TXN05460"/>
    <x v="5261"/>
    <x v="5"/>
    <x v="0"/>
    <x v="5"/>
    <n v="2"/>
    <n v="68972"/>
    <n v="137944"/>
    <n v="66992"/>
    <n v="70952"/>
    <n v="4"/>
    <x v="2"/>
    <n v="62"/>
    <x v="0"/>
    <x v="372"/>
    <n v="0.51435365075682882"/>
    <x v="4"/>
    <n v="137944"/>
  </r>
  <r>
    <s v="TXN05461"/>
    <x v="5262"/>
    <x v="0"/>
    <x v="5"/>
    <x v="2"/>
    <n v="8"/>
    <n v="59917"/>
    <n v="479336"/>
    <n v="368247"/>
    <n v="111089"/>
    <n v="5"/>
    <x v="3"/>
    <n v="75"/>
    <x v="3"/>
    <x v="417"/>
    <n v="0.23175601248393612"/>
    <x v="15"/>
    <n v="479336"/>
  </r>
  <r>
    <s v="TXN05462"/>
    <x v="5263"/>
    <x v="1"/>
    <x v="2"/>
    <x v="3"/>
    <n v="10"/>
    <n v="65573"/>
    <n v="655730"/>
    <n v="275477"/>
    <n v="380253"/>
    <n v="5"/>
    <x v="2"/>
    <n v="61"/>
    <x v="3"/>
    <x v="47"/>
    <n v="0.57989263873850516"/>
    <x v="13"/>
    <n v="655730"/>
  </r>
  <r>
    <s v="TXN05463"/>
    <x v="5264"/>
    <x v="4"/>
    <x v="4"/>
    <x v="2"/>
    <n v="10"/>
    <n v="64509"/>
    <n v="645090"/>
    <n v="348747"/>
    <n v="296343"/>
    <n v="4"/>
    <x v="3"/>
    <n v="59"/>
    <x v="0"/>
    <x v="103"/>
    <n v="0.45938241175649908"/>
    <x v="15"/>
    <n v="645090"/>
  </r>
  <r>
    <s v="TXN05464"/>
    <x v="5265"/>
    <x v="5"/>
    <x v="1"/>
    <x v="2"/>
    <n v="7"/>
    <n v="60304"/>
    <n v="422128"/>
    <n v="195093"/>
    <n v="227035"/>
    <n v="1"/>
    <x v="0"/>
    <n v="96"/>
    <x v="1"/>
    <x v="486"/>
    <n v="0.53783449569798736"/>
    <x v="11"/>
    <n v="422128"/>
  </r>
  <r>
    <s v="TXN05465"/>
    <x v="5266"/>
    <x v="2"/>
    <x v="2"/>
    <x v="6"/>
    <n v="10"/>
    <n v="61403"/>
    <n v="614030"/>
    <n v="452647"/>
    <n v="161383"/>
    <n v="2"/>
    <x v="2"/>
    <n v="76"/>
    <x v="2"/>
    <x v="127"/>
    <n v="0.26282592055762749"/>
    <x v="6"/>
    <n v="614030"/>
  </r>
  <r>
    <s v="TXN05466"/>
    <x v="5267"/>
    <x v="3"/>
    <x v="1"/>
    <x v="5"/>
    <n v="4"/>
    <n v="57334"/>
    <n v="229336"/>
    <n v="189519"/>
    <n v="39817"/>
    <n v="4"/>
    <x v="3"/>
    <n v="59"/>
    <x v="1"/>
    <x v="8"/>
    <n v="0.17361862071371262"/>
    <x v="8"/>
    <n v="229336"/>
  </r>
  <r>
    <s v="TXN05467"/>
    <x v="5268"/>
    <x v="4"/>
    <x v="1"/>
    <x v="6"/>
    <n v="1"/>
    <n v="37640"/>
    <n v="37640"/>
    <n v="19178"/>
    <n v="18462"/>
    <n v="1"/>
    <x v="0"/>
    <n v="70"/>
    <x v="0"/>
    <x v="95"/>
    <n v="0.49048884165781081"/>
    <x v="3"/>
    <n v="37640"/>
  </r>
  <r>
    <s v="TXN05468"/>
    <x v="5269"/>
    <x v="5"/>
    <x v="0"/>
    <x v="0"/>
    <n v="6"/>
    <n v="54137"/>
    <n v="324822"/>
    <n v="278967"/>
    <n v="45855"/>
    <n v="1"/>
    <x v="2"/>
    <n v="79"/>
    <x v="2"/>
    <x v="143"/>
    <n v="0.14116962521011509"/>
    <x v="11"/>
    <n v="324822"/>
  </r>
  <r>
    <s v="TXN05469"/>
    <x v="5270"/>
    <x v="5"/>
    <x v="2"/>
    <x v="5"/>
    <n v="10"/>
    <n v="31182"/>
    <n v="311820"/>
    <n v="205728"/>
    <n v="106092"/>
    <n v="2"/>
    <x v="2"/>
    <n v="74"/>
    <x v="1"/>
    <x v="226"/>
    <n v="0.34023475081777949"/>
    <x v="0"/>
    <n v="311820"/>
  </r>
  <r>
    <s v="TXN05470"/>
    <x v="5271"/>
    <x v="0"/>
    <x v="1"/>
    <x v="1"/>
    <n v="10"/>
    <n v="4567"/>
    <n v="45670"/>
    <n v="22069"/>
    <n v="23601"/>
    <n v="1"/>
    <x v="2"/>
    <n v="90"/>
    <x v="2"/>
    <x v="347"/>
    <n v="0.51677249835778405"/>
    <x v="13"/>
    <n v="45670"/>
  </r>
  <r>
    <s v="TXN05471"/>
    <x v="5272"/>
    <x v="0"/>
    <x v="1"/>
    <x v="3"/>
    <n v="2"/>
    <n v="11636"/>
    <n v="23272"/>
    <n v="14871"/>
    <n v="8401"/>
    <n v="2"/>
    <x v="3"/>
    <n v="93"/>
    <x v="0"/>
    <x v="268"/>
    <n v="0.36099174974217946"/>
    <x v="9"/>
    <n v="23272"/>
  </r>
  <r>
    <s v="TXN05472"/>
    <x v="5273"/>
    <x v="1"/>
    <x v="5"/>
    <x v="0"/>
    <n v="6"/>
    <n v="11937"/>
    <n v="71622"/>
    <n v="60477"/>
    <n v="11145"/>
    <n v="1"/>
    <x v="0"/>
    <n v="54"/>
    <x v="2"/>
    <x v="331"/>
    <n v="0.15560861187903158"/>
    <x v="9"/>
    <n v="71622"/>
  </r>
  <r>
    <s v="TXN05473"/>
    <x v="5274"/>
    <x v="2"/>
    <x v="4"/>
    <x v="6"/>
    <n v="7"/>
    <n v="7722"/>
    <n v="54054"/>
    <n v="31888"/>
    <n v="22166"/>
    <n v="4"/>
    <x v="1"/>
    <n v="89"/>
    <x v="2"/>
    <x v="112"/>
    <n v="0.41007141007141007"/>
    <x v="10"/>
    <n v="54054"/>
  </r>
  <r>
    <s v="TXN05474"/>
    <x v="5275"/>
    <x v="0"/>
    <x v="4"/>
    <x v="6"/>
    <n v="8"/>
    <n v="60165"/>
    <n v="481320"/>
    <n v="317395"/>
    <n v="163925"/>
    <n v="2"/>
    <x v="3"/>
    <n v="56"/>
    <x v="2"/>
    <x v="209"/>
    <n v="0.34057383861048784"/>
    <x v="2"/>
    <n v="481320"/>
  </r>
  <r>
    <s v="TXN05475"/>
    <x v="5276"/>
    <x v="4"/>
    <x v="3"/>
    <x v="0"/>
    <n v="8"/>
    <n v="884"/>
    <n v="7072"/>
    <n v="3503"/>
    <n v="3569"/>
    <n v="1"/>
    <x v="3"/>
    <n v="64"/>
    <x v="2"/>
    <x v="35"/>
    <n v="0.50466628959276016"/>
    <x v="7"/>
    <n v="7072"/>
  </r>
  <r>
    <s v="TXN05476"/>
    <x v="5277"/>
    <x v="1"/>
    <x v="1"/>
    <x v="4"/>
    <n v="4"/>
    <n v="46446"/>
    <n v="185784"/>
    <n v="95703"/>
    <n v="90081"/>
    <n v="2"/>
    <x v="2"/>
    <n v="54"/>
    <x v="1"/>
    <x v="228"/>
    <n v="0.48486952590104637"/>
    <x v="15"/>
    <n v="185784"/>
  </r>
  <r>
    <s v="TXN05477"/>
    <x v="5278"/>
    <x v="3"/>
    <x v="2"/>
    <x v="5"/>
    <n v="1"/>
    <n v="67667"/>
    <n v="67667"/>
    <n v="30385"/>
    <n v="37282"/>
    <n v="2"/>
    <x v="0"/>
    <n v="73"/>
    <x v="0"/>
    <x v="385"/>
    <n v="0.55096280313890078"/>
    <x v="5"/>
    <n v="67667"/>
  </r>
  <r>
    <s v="TXN05478"/>
    <x v="5279"/>
    <x v="1"/>
    <x v="3"/>
    <x v="0"/>
    <n v="3"/>
    <n v="49724"/>
    <n v="149172"/>
    <n v="101472"/>
    <n v="47700"/>
    <n v="3"/>
    <x v="0"/>
    <n v="93"/>
    <x v="2"/>
    <x v="110"/>
    <n v="0.31976510337060576"/>
    <x v="9"/>
    <n v="149172"/>
  </r>
  <r>
    <s v="TXN05479"/>
    <x v="5280"/>
    <x v="0"/>
    <x v="3"/>
    <x v="0"/>
    <n v="9"/>
    <n v="72724"/>
    <n v="654516"/>
    <n v="447653"/>
    <n v="206863"/>
    <n v="2"/>
    <x v="0"/>
    <n v="62"/>
    <x v="3"/>
    <x v="402"/>
    <n v="0.31605491691570564"/>
    <x v="14"/>
    <n v="654516"/>
  </r>
  <r>
    <s v="TXN05480"/>
    <x v="481"/>
    <x v="0"/>
    <x v="0"/>
    <x v="1"/>
    <n v="2"/>
    <n v="41472"/>
    <n v="82944"/>
    <n v="52762"/>
    <n v="30182"/>
    <n v="1"/>
    <x v="1"/>
    <n v="86"/>
    <x v="1"/>
    <x v="149"/>
    <n v="0.36388406635802467"/>
    <x v="10"/>
    <n v="82944"/>
  </r>
  <r>
    <s v="TXN05481"/>
    <x v="5281"/>
    <x v="3"/>
    <x v="3"/>
    <x v="4"/>
    <n v="2"/>
    <n v="12544"/>
    <n v="25088"/>
    <n v="11821"/>
    <n v="13267"/>
    <n v="4"/>
    <x v="0"/>
    <n v="54"/>
    <x v="2"/>
    <x v="339"/>
    <n v="0.52881855867346939"/>
    <x v="3"/>
    <n v="25088"/>
  </r>
  <r>
    <s v="TXN05482"/>
    <x v="5282"/>
    <x v="1"/>
    <x v="5"/>
    <x v="6"/>
    <n v="4"/>
    <n v="39953"/>
    <n v="159812"/>
    <n v="139079"/>
    <n v="20733"/>
    <n v="1"/>
    <x v="3"/>
    <n v="73"/>
    <x v="1"/>
    <x v="31"/>
    <n v="0.12973368708232172"/>
    <x v="6"/>
    <n v="159812"/>
  </r>
  <r>
    <s v="TXN05483"/>
    <x v="5283"/>
    <x v="0"/>
    <x v="3"/>
    <x v="1"/>
    <n v="6"/>
    <n v="11163"/>
    <n v="66978"/>
    <n v="52800"/>
    <n v="14178"/>
    <n v="5"/>
    <x v="3"/>
    <n v="74"/>
    <x v="1"/>
    <x v="121"/>
    <n v="0.21168144763952343"/>
    <x v="10"/>
    <n v="66978"/>
  </r>
  <r>
    <s v="TXN05484"/>
    <x v="5284"/>
    <x v="1"/>
    <x v="3"/>
    <x v="1"/>
    <n v="10"/>
    <n v="76590"/>
    <n v="765900"/>
    <n v="355157"/>
    <n v="410743"/>
    <n v="4"/>
    <x v="2"/>
    <n v="85"/>
    <x v="0"/>
    <x v="221"/>
    <n v="0.53628802715759238"/>
    <x v="8"/>
    <n v="765900"/>
  </r>
  <r>
    <s v="TXN05485"/>
    <x v="5285"/>
    <x v="2"/>
    <x v="5"/>
    <x v="1"/>
    <n v="6"/>
    <n v="34645"/>
    <n v="207870"/>
    <n v="87787"/>
    <n v="120083"/>
    <n v="5"/>
    <x v="3"/>
    <n v="95"/>
    <x v="0"/>
    <x v="289"/>
    <n v="0.57768316736421799"/>
    <x v="13"/>
    <n v="207870"/>
  </r>
  <r>
    <s v="TXN05486"/>
    <x v="5286"/>
    <x v="0"/>
    <x v="5"/>
    <x v="1"/>
    <n v="4"/>
    <n v="12085"/>
    <n v="48340"/>
    <n v="35872"/>
    <n v="12468"/>
    <n v="1"/>
    <x v="3"/>
    <n v="95"/>
    <x v="0"/>
    <x v="268"/>
    <n v="0.25792304509722797"/>
    <x v="9"/>
    <n v="48340"/>
  </r>
  <r>
    <s v="TXN05487"/>
    <x v="5287"/>
    <x v="3"/>
    <x v="3"/>
    <x v="1"/>
    <n v="8"/>
    <n v="30193"/>
    <n v="241544"/>
    <n v="216205"/>
    <n v="25339"/>
    <n v="4"/>
    <x v="2"/>
    <n v="100"/>
    <x v="2"/>
    <x v="408"/>
    <n v="0.10490428244957441"/>
    <x v="3"/>
    <n v="241544"/>
  </r>
  <r>
    <s v="TXN05488"/>
    <x v="5288"/>
    <x v="2"/>
    <x v="5"/>
    <x v="2"/>
    <n v="3"/>
    <n v="17108"/>
    <n v="51324"/>
    <n v="45547"/>
    <n v="5777"/>
    <n v="4"/>
    <x v="3"/>
    <n v="66"/>
    <x v="1"/>
    <x v="382"/>
    <n v="0.11255942638921362"/>
    <x v="4"/>
    <n v="51324"/>
  </r>
  <r>
    <s v="TXN05489"/>
    <x v="5289"/>
    <x v="1"/>
    <x v="1"/>
    <x v="6"/>
    <n v="3"/>
    <n v="2665"/>
    <n v="7995"/>
    <n v="5343"/>
    <n v="2652"/>
    <n v="3"/>
    <x v="1"/>
    <n v="52"/>
    <x v="0"/>
    <x v="118"/>
    <n v="0.33170731707317075"/>
    <x v="2"/>
    <n v="7995"/>
  </r>
  <r>
    <s v="TXN05490"/>
    <x v="5290"/>
    <x v="5"/>
    <x v="3"/>
    <x v="2"/>
    <n v="7"/>
    <n v="12050"/>
    <n v="84350"/>
    <n v="41663"/>
    <n v="42687"/>
    <n v="3"/>
    <x v="2"/>
    <n v="75"/>
    <x v="0"/>
    <x v="169"/>
    <n v="0.50606994665085947"/>
    <x v="11"/>
    <n v="84350"/>
  </r>
  <r>
    <s v="TXN05491"/>
    <x v="5291"/>
    <x v="0"/>
    <x v="5"/>
    <x v="2"/>
    <n v="8"/>
    <n v="12024"/>
    <n v="96192"/>
    <n v="66682"/>
    <n v="29510"/>
    <n v="2"/>
    <x v="0"/>
    <n v="61"/>
    <x v="0"/>
    <x v="449"/>
    <n v="0.30678226879574183"/>
    <x v="0"/>
    <n v="96192"/>
  </r>
  <r>
    <s v="TXN05492"/>
    <x v="5292"/>
    <x v="4"/>
    <x v="0"/>
    <x v="1"/>
    <n v="5"/>
    <n v="45069"/>
    <n v="225345"/>
    <n v="180188"/>
    <n v="45157"/>
    <n v="4"/>
    <x v="3"/>
    <n v="97"/>
    <x v="1"/>
    <x v="345"/>
    <n v="0.20039051232554528"/>
    <x v="5"/>
    <n v="225345"/>
  </r>
  <r>
    <s v="TXN05493"/>
    <x v="5293"/>
    <x v="2"/>
    <x v="2"/>
    <x v="3"/>
    <n v="8"/>
    <n v="25537"/>
    <n v="204296"/>
    <n v="84291"/>
    <n v="120005"/>
    <n v="3"/>
    <x v="0"/>
    <n v="90"/>
    <x v="1"/>
    <x v="252"/>
    <n v="0.58740748717547087"/>
    <x v="1"/>
    <n v="204296"/>
  </r>
  <r>
    <s v="TXN05494"/>
    <x v="5294"/>
    <x v="5"/>
    <x v="4"/>
    <x v="0"/>
    <n v="2"/>
    <n v="77841"/>
    <n v="155682"/>
    <n v="96808"/>
    <n v="58874"/>
    <n v="4"/>
    <x v="0"/>
    <n v="50"/>
    <x v="2"/>
    <x v="221"/>
    <n v="0.37816831746765844"/>
    <x v="8"/>
    <n v="155682"/>
  </r>
  <r>
    <s v="TXN05495"/>
    <x v="5295"/>
    <x v="0"/>
    <x v="1"/>
    <x v="1"/>
    <n v="10"/>
    <n v="35171"/>
    <n v="351710"/>
    <n v="310476"/>
    <n v="41234"/>
    <n v="2"/>
    <x v="2"/>
    <n v="74"/>
    <x v="1"/>
    <x v="143"/>
    <n v="0.11723863410195901"/>
    <x v="11"/>
    <n v="351710"/>
  </r>
  <r>
    <s v="TXN05496"/>
    <x v="5296"/>
    <x v="4"/>
    <x v="0"/>
    <x v="1"/>
    <n v="4"/>
    <n v="47378"/>
    <n v="189512"/>
    <n v="148866"/>
    <n v="40646"/>
    <n v="2"/>
    <x v="3"/>
    <n v="75"/>
    <x v="2"/>
    <x v="278"/>
    <n v="0.21447718350289163"/>
    <x v="9"/>
    <n v="189512"/>
  </r>
  <r>
    <s v="TXN05497"/>
    <x v="5297"/>
    <x v="5"/>
    <x v="0"/>
    <x v="4"/>
    <n v="10"/>
    <n v="15580"/>
    <n v="155800"/>
    <n v="118673"/>
    <n v="37127"/>
    <n v="5"/>
    <x v="0"/>
    <n v="94"/>
    <x v="3"/>
    <x v="299"/>
    <n v="0.23829910141206676"/>
    <x v="15"/>
    <n v="155800"/>
  </r>
  <r>
    <s v="TXN05498"/>
    <x v="5298"/>
    <x v="2"/>
    <x v="1"/>
    <x v="2"/>
    <n v="7"/>
    <n v="24466"/>
    <n v="171262"/>
    <n v="108005"/>
    <n v="63257"/>
    <n v="5"/>
    <x v="2"/>
    <n v="84"/>
    <x v="2"/>
    <x v="163"/>
    <n v="0.36935805958122642"/>
    <x v="3"/>
    <n v="171262"/>
  </r>
  <r>
    <s v="TXN05499"/>
    <x v="5299"/>
    <x v="3"/>
    <x v="1"/>
    <x v="4"/>
    <n v="6"/>
    <n v="72858"/>
    <n v="437148"/>
    <n v="261181"/>
    <n v="175967"/>
    <n v="4"/>
    <x v="2"/>
    <n v="72"/>
    <x v="3"/>
    <x v="181"/>
    <n v="0.40253415319296898"/>
    <x v="7"/>
    <n v="437148"/>
  </r>
  <r>
    <s v="TXN05500"/>
    <x v="5300"/>
    <x v="1"/>
    <x v="1"/>
    <x v="6"/>
    <n v="3"/>
    <n v="45986"/>
    <n v="137958"/>
    <n v="113806"/>
    <n v="24152"/>
    <n v="4"/>
    <x v="3"/>
    <n v="52"/>
    <x v="2"/>
    <x v="248"/>
    <n v="0.17506777425013409"/>
    <x v="6"/>
    <n v="137958"/>
  </r>
  <r>
    <s v="TXN05501"/>
    <x v="5301"/>
    <x v="1"/>
    <x v="3"/>
    <x v="1"/>
    <n v="3"/>
    <n v="38735"/>
    <n v="116205"/>
    <n v="93619"/>
    <n v="22586"/>
    <n v="4"/>
    <x v="3"/>
    <n v="81"/>
    <x v="3"/>
    <x v="249"/>
    <n v="0.1943634094918463"/>
    <x v="8"/>
    <n v="116205"/>
  </r>
  <r>
    <s v="TXN05502"/>
    <x v="5302"/>
    <x v="1"/>
    <x v="1"/>
    <x v="1"/>
    <n v="9"/>
    <n v="10637"/>
    <n v="95733"/>
    <n v="50819"/>
    <n v="44914"/>
    <n v="1"/>
    <x v="1"/>
    <n v="95"/>
    <x v="2"/>
    <x v="259"/>
    <n v="0.46915901517762942"/>
    <x v="7"/>
    <n v="95733"/>
  </r>
  <r>
    <s v="TXN05503"/>
    <x v="5303"/>
    <x v="1"/>
    <x v="3"/>
    <x v="6"/>
    <n v="3"/>
    <n v="5399"/>
    <n v="16197"/>
    <n v="10324"/>
    <n v="5873"/>
    <n v="4"/>
    <x v="2"/>
    <n v="67"/>
    <x v="2"/>
    <x v="450"/>
    <n v="0.36259801197752672"/>
    <x v="6"/>
    <n v="16197"/>
  </r>
  <r>
    <s v="TXN05504"/>
    <x v="5304"/>
    <x v="5"/>
    <x v="3"/>
    <x v="6"/>
    <n v="4"/>
    <n v="51885"/>
    <n v="207540"/>
    <n v="157499"/>
    <n v="50041"/>
    <n v="2"/>
    <x v="3"/>
    <n v="93"/>
    <x v="2"/>
    <x v="297"/>
    <n v="0.24111496578972727"/>
    <x v="13"/>
    <n v="207540"/>
  </r>
  <r>
    <s v="TXN05505"/>
    <x v="5305"/>
    <x v="5"/>
    <x v="5"/>
    <x v="6"/>
    <n v="1"/>
    <n v="67291"/>
    <n v="67291"/>
    <n v="34226"/>
    <n v="33065"/>
    <n v="3"/>
    <x v="0"/>
    <n v="84"/>
    <x v="1"/>
    <x v="212"/>
    <n v="0.49137328914713707"/>
    <x v="11"/>
    <n v="67291"/>
  </r>
  <r>
    <s v="TXN05506"/>
    <x v="5306"/>
    <x v="5"/>
    <x v="4"/>
    <x v="1"/>
    <n v="6"/>
    <n v="50966"/>
    <n v="305796"/>
    <n v="257388"/>
    <n v="48408"/>
    <n v="3"/>
    <x v="1"/>
    <n v="57"/>
    <x v="3"/>
    <x v="94"/>
    <n v="0.15830161283993249"/>
    <x v="11"/>
    <n v="305796"/>
  </r>
  <r>
    <s v="TXN05507"/>
    <x v="5307"/>
    <x v="1"/>
    <x v="2"/>
    <x v="3"/>
    <n v="8"/>
    <n v="37433"/>
    <n v="299464"/>
    <n v="218085"/>
    <n v="81379"/>
    <n v="4"/>
    <x v="1"/>
    <n v="87"/>
    <x v="3"/>
    <x v="86"/>
    <n v="0.27174885795955439"/>
    <x v="6"/>
    <n v="299464"/>
  </r>
  <r>
    <s v="TXN05508"/>
    <x v="5308"/>
    <x v="3"/>
    <x v="1"/>
    <x v="2"/>
    <n v="3"/>
    <n v="30722"/>
    <n v="92166"/>
    <n v="82073"/>
    <n v="10093"/>
    <n v="3"/>
    <x v="1"/>
    <n v="58"/>
    <x v="1"/>
    <x v="330"/>
    <n v="0.1095089295401775"/>
    <x v="13"/>
    <n v="92166"/>
  </r>
  <r>
    <s v="TXN05509"/>
    <x v="5309"/>
    <x v="4"/>
    <x v="1"/>
    <x v="2"/>
    <n v="4"/>
    <n v="5361"/>
    <n v="21444"/>
    <n v="18611"/>
    <n v="2833"/>
    <n v="4"/>
    <x v="3"/>
    <n v="54"/>
    <x v="1"/>
    <x v="47"/>
    <n v="0.13211154635329231"/>
    <x v="13"/>
    <n v="21444"/>
  </r>
  <r>
    <s v="TXN05510"/>
    <x v="5310"/>
    <x v="5"/>
    <x v="0"/>
    <x v="3"/>
    <n v="7"/>
    <n v="54504"/>
    <n v="381528"/>
    <n v="210930"/>
    <n v="170598"/>
    <n v="1"/>
    <x v="1"/>
    <n v="87"/>
    <x v="2"/>
    <x v="37"/>
    <n v="0.44714411524186953"/>
    <x v="0"/>
    <n v="381528"/>
  </r>
  <r>
    <s v="TXN05511"/>
    <x v="5311"/>
    <x v="0"/>
    <x v="0"/>
    <x v="0"/>
    <n v="2"/>
    <n v="11928"/>
    <n v="23856"/>
    <n v="19060"/>
    <n v="4796"/>
    <n v="4"/>
    <x v="0"/>
    <n v="67"/>
    <x v="3"/>
    <x v="224"/>
    <n v="0.20103957075788062"/>
    <x v="3"/>
    <n v="23856"/>
  </r>
  <r>
    <s v="TXN05512"/>
    <x v="5312"/>
    <x v="3"/>
    <x v="2"/>
    <x v="6"/>
    <n v="6"/>
    <n v="49585"/>
    <n v="297510"/>
    <n v="249917"/>
    <n v="47593"/>
    <n v="3"/>
    <x v="1"/>
    <n v="61"/>
    <x v="2"/>
    <x v="1"/>
    <n v="0.15997109340862492"/>
    <x v="1"/>
    <n v="297510"/>
  </r>
  <r>
    <s v="TXN05513"/>
    <x v="5313"/>
    <x v="2"/>
    <x v="2"/>
    <x v="6"/>
    <n v="1"/>
    <n v="60397"/>
    <n v="60397"/>
    <n v="34802"/>
    <n v="25595"/>
    <n v="2"/>
    <x v="1"/>
    <n v="63"/>
    <x v="1"/>
    <x v="319"/>
    <n v="0.42377932678775437"/>
    <x v="9"/>
    <n v="60397"/>
  </r>
  <r>
    <s v="TXN05514"/>
    <x v="5314"/>
    <x v="2"/>
    <x v="2"/>
    <x v="3"/>
    <n v="8"/>
    <n v="1715"/>
    <n v="13720"/>
    <n v="9611"/>
    <n v="4109"/>
    <n v="5"/>
    <x v="2"/>
    <n v="50"/>
    <x v="3"/>
    <x v="453"/>
    <n v="0.29948979591836733"/>
    <x v="9"/>
    <n v="13720"/>
  </r>
  <r>
    <s v="TXN05515"/>
    <x v="5315"/>
    <x v="4"/>
    <x v="3"/>
    <x v="2"/>
    <n v="1"/>
    <n v="70694"/>
    <n v="70694"/>
    <n v="34173"/>
    <n v="36521"/>
    <n v="4"/>
    <x v="3"/>
    <n v="68"/>
    <x v="0"/>
    <x v="115"/>
    <n v="0.51660678416838768"/>
    <x v="7"/>
    <n v="70694"/>
  </r>
  <r>
    <s v="TXN05516"/>
    <x v="5316"/>
    <x v="0"/>
    <x v="2"/>
    <x v="2"/>
    <n v="6"/>
    <n v="45520"/>
    <n v="273120"/>
    <n v="230475"/>
    <n v="42645"/>
    <n v="1"/>
    <x v="2"/>
    <n v="73"/>
    <x v="0"/>
    <x v="352"/>
    <n v="0.15614015817223198"/>
    <x v="1"/>
    <n v="273120"/>
  </r>
  <r>
    <s v="TXN05517"/>
    <x v="5317"/>
    <x v="3"/>
    <x v="5"/>
    <x v="4"/>
    <n v="10"/>
    <n v="24140"/>
    <n v="241400"/>
    <n v="124527"/>
    <n v="116873"/>
    <n v="4"/>
    <x v="2"/>
    <n v="90"/>
    <x v="3"/>
    <x v="341"/>
    <n v="0.48414664457332229"/>
    <x v="6"/>
    <n v="241400"/>
  </r>
  <r>
    <s v="TXN05518"/>
    <x v="5318"/>
    <x v="2"/>
    <x v="1"/>
    <x v="0"/>
    <n v="1"/>
    <n v="68712"/>
    <n v="68712"/>
    <n v="57845"/>
    <n v="10867"/>
    <n v="3"/>
    <x v="0"/>
    <n v="95"/>
    <x v="1"/>
    <x v="268"/>
    <n v="0.15815286994993596"/>
    <x v="9"/>
    <n v="68712"/>
  </r>
  <r>
    <s v="TXN05519"/>
    <x v="5319"/>
    <x v="2"/>
    <x v="3"/>
    <x v="6"/>
    <n v="2"/>
    <n v="31533"/>
    <n v="63066"/>
    <n v="37369"/>
    <n v="25697"/>
    <n v="4"/>
    <x v="3"/>
    <n v="66"/>
    <x v="3"/>
    <x v="254"/>
    <n v="0.40746202391145786"/>
    <x v="15"/>
    <n v="63066"/>
  </r>
  <r>
    <s v="TXN05520"/>
    <x v="5320"/>
    <x v="1"/>
    <x v="0"/>
    <x v="1"/>
    <n v="7"/>
    <n v="2092"/>
    <n v="14644"/>
    <n v="8986"/>
    <n v="5658"/>
    <n v="1"/>
    <x v="2"/>
    <n v="88"/>
    <x v="2"/>
    <x v="15"/>
    <n v="0.38636984430483473"/>
    <x v="3"/>
    <n v="14644"/>
  </r>
  <r>
    <s v="TXN05521"/>
    <x v="5321"/>
    <x v="1"/>
    <x v="4"/>
    <x v="2"/>
    <n v="8"/>
    <n v="51314"/>
    <n v="410512"/>
    <n v="188764"/>
    <n v="221748"/>
    <n v="4"/>
    <x v="2"/>
    <n v="64"/>
    <x v="2"/>
    <x v="484"/>
    <n v="0.54017422146003036"/>
    <x v="1"/>
    <n v="410512"/>
  </r>
  <r>
    <s v="TXN05522"/>
    <x v="5322"/>
    <x v="1"/>
    <x v="4"/>
    <x v="4"/>
    <n v="4"/>
    <n v="62152"/>
    <n v="248608"/>
    <n v="103851"/>
    <n v="144757"/>
    <n v="3"/>
    <x v="3"/>
    <n v="54"/>
    <x v="2"/>
    <x v="249"/>
    <n v="0.58227007980435064"/>
    <x v="8"/>
    <n v="248608"/>
  </r>
  <r>
    <s v="TXN05523"/>
    <x v="5323"/>
    <x v="1"/>
    <x v="1"/>
    <x v="0"/>
    <n v="4"/>
    <n v="512"/>
    <n v="2048"/>
    <n v="959"/>
    <n v="1089"/>
    <n v="5"/>
    <x v="1"/>
    <n v="100"/>
    <x v="1"/>
    <x v="365"/>
    <n v="0.53173828125"/>
    <x v="0"/>
    <n v="2048"/>
  </r>
  <r>
    <s v="TXN05524"/>
    <x v="5324"/>
    <x v="4"/>
    <x v="2"/>
    <x v="0"/>
    <n v="1"/>
    <n v="53922"/>
    <n v="53922"/>
    <n v="36455"/>
    <n v="17467"/>
    <n v="2"/>
    <x v="1"/>
    <n v="87"/>
    <x v="0"/>
    <x v="254"/>
    <n v="0.32393086309854974"/>
    <x v="15"/>
    <n v="53922"/>
  </r>
  <r>
    <s v="TXN05525"/>
    <x v="5325"/>
    <x v="1"/>
    <x v="4"/>
    <x v="3"/>
    <n v="5"/>
    <n v="56117"/>
    <n v="280585"/>
    <n v="221776"/>
    <n v="58809"/>
    <n v="3"/>
    <x v="2"/>
    <n v="70"/>
    <x v="0"/>
    <x v="250"/>
    <n v="0.20959424060445142"/>
    <x v="16"/>
    <n v="280585"/>
  </r>
  <r>
    <s v="TXN05526"/>
    <x v="1735"/>
    <x v="4"/>
    <x v="4"/>
    <x v="6"/>
    <n v="1"/>
    <n v="68904"/>
    <n v="68904"/>
    <n v="43559"/>
    <n v="25345"/>
    <n v="1"/>
    <x v="3"/>
    <n v="84"/>
    <x v="2"/>
    <x v="444"/>
    <n v="0.36783060489957042"/>
    <x v="9"/>
    <n v="68904"/>
  </r>
  <r>
    <s v="TXN05527"/>
    <x v="5326"/>
    <x v="5"/>
    <x v="4"/>
    <x v="1"/>
    <n v="9"/>
    <n v="57934"/>
    <n v="521406"/>
    <n v="445344"/>
    <n v="76062"/>
    <n v="2"/>
    <x v="1"/>
    <n v="57"/>
    <x v="3"/>
    <x v="488"/>
    <n v="0.1458786435138836"/>
    <x v="8"/>
    <n v="521406"/>
  </r>
  <r>
    <s v="TXN05528"/>
    <x v="5327"/>
    <x v="5"/>
    <x v="4"/>
    <x v="2"/>
    <n v="9"/>
    <n v="68269"/>
    <n v="614421"/>
    <n v="446312"/>
    <n v="168109"/>
    <n v="3"/>
    <x v="3"/>
    <n v="63"/>
    <x v="1"/>
    <x v="480"/>
    <n v="0.27360555710172668"/>
    <x v="12"/>
    <n v="614421"/>
  </r>
  <r>
    <s v="TXN05529"/>
    <x v="5328"/>
    <x v="4"/>
    <x v="4"/>
    <x v="2"/>
    <n v="6"/>
    <n v="36071"/>
    <n v="216426"/>
    <n v="180699"/>
    <n v="35727"/>
    <n v="1"/>
    <x v="3"/>
    <n v="56"/>
    <x v="0"/>
    <x v="493"/>
    <n v="0.16507720883812482"/>
    <x v="15"/>
    <n v="216426"/>
  </r>
  <r>
    <s v="TXN05530"/>
    <x v="5329"/>
    <x v="2"/>
    <x v="0"/>
    <x v="0"/>
    <n v="7"/>
    <n v="15291"/>
    <n v="107037"/>
    <n v="94100"/>
    <n v="12937"/>
    <n v="3"/>
    <x v="3"/>
    <n v="83"/>
    <x v="0"/>
    <x v="262"/>
    <n v="0.12086474770406495"/>
    <x v="12"/>
    <n v="107037"/>
  </r>
  <r>
    <s v="TXN05531"/>
    <x v="5330"/>
    <x v="2"/>
    <x v="2"/>
    <x v="0"/>
    <n v="3"/>
    <n v="28811"/>
    <n v="86433"/>
    <n v="54442"/>
    <n v="31991"/>
    <n v="1"/>
    <x v="2"/>
    <n v="83"/>
    <x v="1"/>
    <x v="329"/>
    <n v="0.37012483657862161"/>
    <x v="2"/>
    <n v="86433"/>
  </r>
  <r>
    <s v="TXN05532"/>
    <x v="5331"/>
    <x v="4"/>
    <x v="0"/>
    <x v="0"/>
    <n v="6"/>
    <n v="66262"/>
    <n v="397572"/>
    <n v="267472"/>
    <n v="130100"/>
    <n v="4"/>
    <x v="3"/>
    <n v="51"/>
    <x v="0"/>
    <x v="398"/>
    <n v="0.32723632448965218"/>
    <x v="5"/>
    <n v="397572"/>
  </r>
  <r>
    <s v="TXN05533"/>
    <x v="5332"/>
    <x v="1"/>
    <x v="0"/>
    <x v="3"/>
    <n v="3"/>
    <n v="31894"/>
    <n v="95682"/>
    <n v="79356"/>
    <n v="16326"/>
    <n v="2"/>
    <x v="1"/>
    <n v="77"/>
    <x v="1"/>
    <x v="365"/>
    <n v="0.1706277042703957"/>
    <x v="0"/>
    <n v="95682"/>
  </r>
  <r>
    <s v="TXN05534"/>
    <x v="5333"/>
    <x v="0"/>
    <x v="1"/>
    <x v="6"/>
    <n v="5"/>
    <n v="39723"/>
    <n v="198615"/>
    <n v="123971"/>
    <n v="74644"/>
    <n v="1"/>
    <x v="2"/>
    <n v="76"/>
    <x v="0"/>
    <x v="137"/>
    <n v="0.37582257130629609"/>
    <x v="4"/>
    <n v="198615"/>
  </r>
  <r>
    <s v="TXN05535"/>
    <x v="5334"/>
    <x v="3"/>
    <x v="1"/>
    <x v="4"/>
    <n v="7"/>
    <n v="56043"/>
    <n v="392301"/>
    <n v="285673"/>
    <n v="106628"/>
    <n v="3"/>
    <x v="1"/>
    <n v="73"/>
    <x v="2"/>
    <x v="64"/>
    <n v="0.27180149935891063"/>
    <x v="11"/>
    <n v="392301"/>
  </r>
  <r>
    <s v="TXN05536"/>
    <x v="5335"/>
    <x v="0"/>
    <x v="2"/>
    <x v="2"/>
    <n v="3"/>
    <n v="9861"/>
    <n v="29583"/>
    <n v="24242"/>
    <n v="5341"/>
    <n v="5"/>
    <x v="2"/>
    <n v="62"/>
    <x v="2"/>
    <x v="163"/>
    <n v="0.1805428793563871"/>
    <x v="3"/>
    <n v="29583"/>
  </r>
  <r>
    <s v="TXN05537"/>
    <x v="5336"/>
    <x v="4"/>
    <x v="4"/>
    <x v="6"/>
    <n v="6"/>
    <n v="48770"/>
    <n v="292620"/>
    <n v="142036"/>
    <n v="150584"/>
    <n v="3"/>
    <x v="3"/>
    <n v="95"/>
    <x v="3"/>
    <x v="312"/>
    <n v="0.51460597361766114"/>
    <x v="2"/>
    <n v="292620"/>
  </r>
  <r>
    <s v="TXN05538"/>
    <x v="5337"/>
    <x v="3"/>
    <x v="1"/>
    <x v="1"/>
    <n v="10"/>
    <n v="74688"/>
    <n v="746880"/>
    <n v="323993"/>
    <n v="422887"/>
    <n v="5"/>
    <x v="1"/>
    <n v="56"/>
    <x v="1"/>
    <x v="325"/>
    <n v="0.56620474507283636"/>
    <x v="13"/>
    <n v="746880"/>
  </r>
  <r>
    <s v="TXN05539"/>
    <x v="5338"/>
    <x v="0"/>
    <x v="4"/>
    <x v="0"/>
    <n v="1"/>
    <n v="74541"/>
    <n v="74541"/>
    <n v="63232"/>
    <n v="11309"/>
    <n v="1"/>
    <x v="0"/>
    <n v="92"/>
    <x v="0"/>
    <x v="74"/>
    <n v="0.15171516346708522"/>
    <x v="5"/>
    <n v="74541"/>
  </r>
  <r>
    <s v="TXN05540"/>
    <x v="5339"/>
    <x v="0"/>
    <x v="5"/>
    <x v="1"/>
    <n v="5"/>
    <n v="72309"/>
    <n v="361545"/>
    <n v="255268"/>
    <n v="106277"/>
    <n v="5"/>
    <x v="1"/>
    <n v="77"/>
    <x v="2"/>
    <x v="265"/>
    <n v="0.29395234341506588"/>
    <x v="7"/>
    <n v="361545"/>
  </r>
  <r>
    <s v="TXN05541"/>
    <x v="5340"/>
    <x v="1"/>
    <x v="0"/>
    <x v="4"/>
    <n v="7"/>
    <n v="58314"/>
    <n v="408198"/>
    <n v="196903"/>
    <n v="211295"/>
    <n v="2"/>
    <x v="1"/>
    <n v="90"/>
    <x v="2"/>
    <x v="200"/>
    <n v="0.51762869979764725"/>
    <x v="5"/>
    <n v="408198"/>
  </r>
  <r>
    <s v="TXN05542"/>
    <x v="627"/>
    <x v="2"/>
    <x v="4"/>
    <x v="1"/>
    <n v="2"/>
    <n v="61652"/>
    <n v="123304"/>
    <n v="54307"/>
    <n v="68997"/>
    <n v="3"/>
    <x v="3"/>
    <n v="80"/>
    <x v="0"/>
    <x v="351"/>
    <n v="0.55956822163109066"/>
    <x v="8"/>
    <n v="123304"/>
  </r>
  <r>
    <s v="TXN05543"/>
    <x v="5341"/>
    <x v="2"/>
    <x v="2"/>
    <x v="4"/>
    <n v="5"/>
    <n v="34638"/>
    <n v="173190"/>
    <n v="95228"/>
    <n v="77962"/>
    <n v="5"/>
    <x v="1"/>
    <n v="62"/>
    <x v="2"/>
    <x v="194"/>
    <n v="0.45015301114383049"/>
    <x v="11"/>
    <n v="173190"/>
  </r>
  <r>
    <s v="TXN05544"/>
    <x v="5342"/>
    <x v="3"/>
    <x v="5"/>
    <x v="4"/>
    <n v="2"/>
    <n v="8324"/>
    <n v="16648"/>
    <n v="7690"/>
    <n v="8958"/>
    <n v="2"/>
    <x v="2"/>
    <n v="90"/>
    <x v="1"/>
    <x v="352"/>
    <n v="0.53808265257087939"/>
    <x v="1"/>
    <n v="16648"/>
  </r>
  <r>
    <s v="TXN05545"/>
    <x v="5343"/>
    <x v="5"/>
    <x v="2"/>
    <x v="6"/>
    <n v="10"/>
    <n v="52605"/>
    <n v="526050"/>
    <n v="250029"/>
    <n v="276021"/>
    <n v="3"/>
    <x v="3"/>
    <n v="84"/>
    <x v="1"/>
    <x v="185"/>
    <n v="0.52470487596236104"/>
    <x v="4"/>
    <n v="526050"/>
  </r>
  <r>
    <s v="TXN05546"/>
    <x v="5344"/>
    <x v="3"/>
    <x v="3"/>
    <x v="2"/>
    <n v="8"/>
    <n v="7717"/>
    <n v="61736"/>
    <n v="34287"/>
    <n v="27449"/>
    <n v="3"/>
    <x v="1"/>
    <n v="54"/>
    <x v="3"/>
    <x v="466"/>
    <n v="0.44461902293637423"/>
    <x v="0"/>
    <n v="61736"/>
  </r>
  <r>
    <s v="TXN05547"/>
    <x v="5345"/>
    <x v="3"/>
    <x v="5"/>
    <x v="3"/>
    <n v="5"/>
    <n v="7071"/>
    <n v="35355"/>
    <n v="24307"/>
    <n v="11048"/>
    <n v="1"/>
    <x v="2"/>
    <n v="66"/>
    <x v="0"/>
    <x v="339"/>
    <n v="0.31248762551265735"/>
    <x v="3"/>
    <n v="35355"/>
  </r>
  <r>
    <s v="TXN05548"/>
    <x v="5346"/>
    <x v="3"/>
    <x v="3"/>
    <x v="4"/>
    <n v="10"/>
    <n v="36847"/>
    <n v="368470"/>
    <n v="231042"/>
    <n v="137428"/>
    <n v="2"/>
    <x v="1"/>
    <n v="83"/>
    <x v="1"/>
    <x v="344"/>
    <n v="0.37296930550655411"/>
    <x v="6"/>
    <n v="368470"/>
  </r>
  <r>
    <s v="TXN05549"/>
    <x v="5347"/>
    <x v="0"/>
    <x v="5"/>
    <x v="3"/>
    <n v="3"/>
    <n v="60470"/>
    <n v="181410"/>
    <n v="100883"/>
    <n v="80527"/>
    <n v="5"/>
    <x v="1"/>
    <n v="97"/>
    <x v="3"/>
    <x v="62"/>
    <n v="0.44389504437462102"/>
    <x v="0"/>
    <n v="181410"/>
  </r>
  <r>
    <s v="TXN05550"/>
    <x v="5348"/>
    <x v="2"/>
    <x v="5"/>
    <x v="5"/>
    <n v="8"/>
    <n v="34101"/>
    <n v="272808"/>
    <n v="202450"/>
    <n v="70358"/>
    <n v="2"/>
    <x v="1"/>
    <n v="58"/>
    <x v="3"/>
    <x v="54"/>
    <n v="0.25790299404709538"/>
    <x v="9"/>
    <n v="272808"/>
  </r>
  <r>
    <s v="TXN05551"/>
    <x v="5349"/>
    <x v="4"/>
    <x v="3"/>
    <x v="4"/>
    <n v="1"/>
    <n v="24135"/>
    <n v="24135"/>
    <n v="12408"/>
    <n v="11727"/>
    <n v="1"/>
    <x v="2"/>
    <n v="64"/>
    <x v="2"/>
    <x v="100"/>
    <n v="0.48589185829707893"/>
    <x v="5"/>
    <n v="24135"/>
  </r>
  <r>
    <s v="TXN05552"/>
    <x v="5350"/>
    <x v="1"/>
    <x v="3"/>
    <x v="3"/>
    <n v="6"/>
    <n v="67464"/>
    <n v="404784"/>
    <n v="354364"/>
    <n v="50420"/>
    <n v="3"/>
    <x v="2"/>
    <n v="61"/>
    <x v="2"/>
    <x v="403"/>
    <n v="0.12456025929878652"/>
    <x v="11"/>
    <n v="404784"/>
  </r>
  <r>
    <s v="TXN05553"/>
    <x v="5351"/>
    <x v="5"/>
    <x v="4"/>
    <x v="6"/>
    <n v="8"/>
    <n v="65230"/>
    <n v="521840"/>
    <n v="387878"/>
    <n v="133962"/>
    <n v="1"/>
    <x v="0"/>
    <n v="79"/>
    <x v="1"/>
    <x v="494"/>
    <n v="0.25671086923194847"/>
    <x v="12"/>
    <n v="521840"/>
  </r>
  <r>
    <s v="TXN05554"/>
    <x v="3157"/>
    <x v="1"/>
    <x v="1"/>
    <x v="1"/>
    <n v="1"/>
    <n v="40178"/>
    <n v="40178"/>
    <n v="26177"/>
    <n v="14001"/>
    <n v="5"/>
    <x v="2"/>
    <n v="63"/>
    <x v="3"/>
    <x v="260"/>
    <n v="0.34847428941211606"/>
    <x v="10"/>
    <n v="40178"/>
  </r>
  <r>
    <s v="TXN05555"/>
    <x v="5352"/>
    <x v="2"/>
    <x v="0"/>
    <x v="2"/>
    <n v="6"/>
    <n v="6917"/>
    <n v="41502"/>
    <n v="18414"/>
    <n v="23088"/>
    <n v="4"/>
    <x v="3"/>
    <n v="88"/>
    <x v="2"/>
    <x v="6"/>
    <n v="0.5563105392511204"/>
    <x v="6"/>
    <n v="41502"/>
  </r>
  <r>
    <s v="TXN05556"/>
    <x v="5353"/>
    <x v="4"/>
    <x v="4"/>
    <x v="2"/>
    <n v="5"/>
    <n v="18175"/>
    <n v="90875"/>
    <n v="58024"/>
    <n v="32851"/>
    <n v="1"/>
    <x v="3"/>
    <n v="58"/>
    <x v="3"/>
    <x v="345"/>
    <n v="0.36149656121045393"/>
    <x v="5"/>
    <n v="90875"/>
  </r>
  <r>
    <s v="TXN05557"/>
    <x v="5354"/>
    <x v="1"/>
    <x v="1"/>
    <x v="3"/>
    <n v="10"/>
    <n v="72021"/>
    <n v="720210"/>
    <n v="475467"/>
    <n v="244743"/>
    <n v="2"/>
    <x v="2"/>
    <n v="96"/>
    <x v="0"/>
    <x v="163"/>
    <n v="0.33982171866538924"/>
    <x v="3"/>
    <n v="720210"/>
  </r>
  <r>
    <s v="TXN05558"/>
    <x v="5355"/>
    <x v="3"/>
    <x v="3"/>
    <x v="2"/>
    <n v="3"/>
    <n v="30532"/>
    <n v="91596"/>
    <n v="61579"/>
    <n v="30017"/>
    <n v="1"/>
    <x v="1"/>
    <n v="75"/>
    <x v="1"/>
    <x v="263"/>
    <n v="0.32771081706624744"/>
    <x v="0"/>
    <n v="91596"/>
  </r>
  <r>
    <s v="TXN05559"/>
    <x v="5356"/>
    <x v="4"/>
    <x v="2"/>
    <x v="2"/>
    <n v="6"/>
    <n v="53510"/>
    <n v="321060"/>
    <n v="200775"/>
    <n v="120285"/>
    <n v="5"/>
    <x v="2"/>
    <n v="74"/>
    <x v="3"/>
    <x v="170"/>
    <n v="0.37464959820594279"/>
    <x v="11"/>
    <n v="321060"/>
  </r>
  <r>
    <s v="TXN05560"/>
    <x v="5357"/>
    <x v="0"/>
    <x v="5"/>
    <x v="0"/>
    <n v="4"/>
    <n v="59338"/>
    <n v="237352"/>
    <n v="209647"/>
    <n v="27705"/>
    <n v="1"/>
    <x v="1"/>
    <n v="77"/>
    <x v="3"/>
    <x v="236"/>
    <n v="0.1167253699147258"/>
    <x v="1"/>
    <n v="237352"/>
  </r>
  <r>
    <s v="TXN05561"/>
    <x v="5358"/>
    <x v="3"/>
    <x v="5"/>
    <x v="3"/>
    <n v="1"/>
    <n v="74912"/>
    <n v="74912"/>
    <n v="56479"/>
    <n v="18433"/>
    <n v="3"/>
    <x v="2"/>
    <n v="52"/>
    <x v="3"/>
    <x v="369"/>
    <n v="0.24606204613413071"/>
    <x v="8"/>
    <n v="74912"/>
  </r>
  <r>
    <s v="TXN05562"/>
    <x v="5359"/>
    <x v="2"/>
    <x v="5"/>
    <x v="3"/>
    <n v="2"/>
    <n v="45574"/>
    <n v="91148"/>
    <n v="76864"/>
    <n v="14284"/>
    <n v="4"/>
    <x v="1"/>
    <n v="59"/>
    <x v="3"/>
    <x v="56"/>
    <n v="0.15671216044235747"/>
    <x v="15"/>
    <n v="91148"/>
  </r>
  <r>
    <s v="TXN05563"/>
    <x v="5360"/>
    <x v="2"/>
    <x v="2"/>
    <x v="6"/>
    <n v="4"/>
    <n v="51542"/>
    <n v="206168"/>
    <n v="128426"/>
    <n v="77742"/>
    <n v="2"/>
    <x v="1"/>
    <n v="63"/>
    <x v="3"/>
    <x v="295"/>
    <n v="0.37708082728648479"/>
    <x v="5"/>
    <n v="206168"/>
  </r>
  <r>
    <s v="TXN05564"/>
    <x v="2313"/>
    <x v="2"/>
    <x v="2"/>
    <x v="4"/>
    <n v="10"/>
    <n v="7341"/>
    <n v="73410"/>
    <n v="30897"/>
    <n v="42513"/>
    <n v="5"/>
    <x v="3"/>
    <n v="93"/>
    <x v="3"/>
    <x v="33"/>
    <n v="0.57911728647323257"/>
    <x v="10"/>
    <n v="73410"/>
  </r>
  <r>
    <s v="TXN05565"/>
    <x v="5361"/>
    <x v="1"/>
    <x v="5"/>
    <x v="5"/>
    <n v="4"/>
    <n v="75408"/>
    <n v="301632"/>
    <n v="130148"/>
    <n v="171484"/>
    <n v="3"/>
    <x v="0"/>
    <n v="54"/>
    <x v="1"/>
    <x v="51"/>
    <n v="0.56852058137067685"/>
    <x v="14"/>
    <n v="301632"/>
  </r>
  <r>
    <s v="TXN05566"/>
    <x v="5362"/>
    <x v="2"/>
    <x v="0"/>
    <x v="4"/>
    <n v="4"/>
    <n v="31554"/>
    <n v="126216"/>
    <n v="92451"/>
    <n v="33765"/>
    <n v="1"/>
    <x v="1"/>
    <n v="58"/>
    <x v="2"/>
    <x v="438"/>
    <n v="0.26751758889522725"/>
    <x v="4"/>
    <n v="126216"/>
  </r>
  <r>
    <s v="TXN05567"/>
    <x v="5363"/>
    <x v="4"/>
    <x v="4"/>
    <x v="6"/>
    <n v="5"/>
    <n v="35216"/>
    <n v="176080"/>
    <n v="144916"/>
    <n v="31164"/>
    <n v="2"/>
    <x v="3"/>
    <n v="81"/>
    <x v="3"/>
    <x v="1"/>
    <n v="0.17698773284870514"/>
    <x v="1"/>
    <n v="176080"/>
  </r>
  <r>
    <s v="TXN05568"/>
    <x v="5364"/>
    <x v="5"/>
    <x v="5"/>
    <x v="0"/>
    <n v="7"/>
    <n v="27572"/>
    <n v="193004"/>
    <n v="106789"/>
    <n v="86215"/>
    <n v="5"/>
    <x v="0"/>
    <n v="86"/>
    <x v="3"/>
    <x v="271"/>
    <n v="0.44670058651634165"/>
    <x v="16"/>
    <n v="193004"/>
  </r>
  <r>
    <s v="TXN05569"/>
    <x v="5365"/>
    <x v="0"/>
    <x v="2"/>
    <x v="0"/>
    <n v="5"/>
    <n v="17755"/>
    <n v="88775"/>
    <n v="43124"/>
    <n v="45651"/>
    <n v="2"/>
    <x v="3"/>
    <n v="94"/>
    <x v="2"/>
    <x v="386"/>
    <n v="0.51423261053224445"/>
    <x v="1"/>
    <n v="88775"/>
  </r>
  <r>
    <s v="TXN05570"/>
    <x v="5366"/>
    <x v="5"/>
    <x v="3"/>
    <x v="2"/>
    <n v="6"/>
    <n v="33390"/>
    <n v="200340"/>
    <n v="109873"/>
    <n v="90467"/>
    <n v="1"/>
    <x v="2"/>
    <n v="83"/>
    <x v="2"/>
    <x v="410"/>
    <n v="0.45156733552959966"/>
    <x v="16"/>
    <n v="200340"/>
  </r>
  <r>
    <s v="TXN05571"/>
    <x v="5367"/>
    <x v="4"/>
    <x v="0"/>
    <x v="1"/>
    <n v="10"/>
    <n v="1454"/>
    <n v="14540"/>
    <n v="6597"/>
    <n v="7943"/>
    <n v="5"/>
    <x v="2"/>
    <n v="77"/>
    <x v="2"/>
    <x v="356"/>
    <n v="0.54628610729023386"/>
    <x v="16"/>
    <n v="14540"/>
  </r>
  <r>
    <s v="TXN05572"/>
    <x v="4286"/>
    <x v="4"/>
    <x v="5"/>
    <x v="3"/>
    <n v="3"/>
    <n v="22288"/>
    <n v="66864"/>
    <n v="29084"/>
    <n v="37780"/>
    <n v="1"/>
    <x v="1"/>
    <n v="85"/>
    <x v="3"/>
    <x v="90"/>
    <n v="0.56502751854510647"/>
    <x v="15"/>
    <n v="66864"/>
  </r>
  <r>
    <s v="TXN05573"/>
    <x v="5368"/>
    <x v="5"/>
    <x v="0"/>
    <x v="5"/>
    <n v="10"/>
    <n v="44290"/>
    <n v="442900"/>
    <n v="257679"/>
    <n v="185221"/>
    <n v="2"/>
    <x v="2"/>
    <n v="86"/>
    <x v="2"/>
    <x v="234"/>
    <n v="0.41820049672612331"/>
    <x v="2"/>
    <n v="442900"/>
  </r>
  <r>
    <s v="TXN05574"/>
    <x v="5369"/>
    <x v="2"/>
    <x v="0"/>
    <x v="3"/>
    <n v="3"/>
    <n v="73079"/>
    <n v="219237"/>
    <n v="194055"/>
    <n v="25182"/>
    <n v="5"/>
    <x v="0"/>
    <n v="53"/>
    <x v="1"/>
    <x v="447"/>
    <n v="0.11486199865898548"/>
    <x v="4"/>
    <n v="219237"/>
  </r>
  <r>
    <s v="TXN05575"/>
    <x v="59"/>
    <x v="5"/>
    <x v="3"/>
    <x v="1"/>
    <n v="9"/>
    <n v="47117"/>
    <n v="424053"/>
    <n v="282270"/>
    <n v="141783"/>
    <n v="1"/>
    <x v="2"/>
    <n v="62"/>
    <x v="3"/>
    <x v="398"/>
    <n v="0.33435207391528887"/>
    <x v="5"/>
    <n v="424053"/>
  </r>
  <r>
    <s v="TXN05576"/>
    <x v="5370"/>
    <x v="0"/>
    <x v="4"/>
    <x v="3"/>
    <n v="5"/>
    <n v="64564"/>
    <n v="322820"/>
    <n v="211728"/>
    <n v="111092"/>
    <n v="5"/>
    <x v="2"/>
    <n v="80"/>
    <x v="0"/>
    <x v="0"/>
    <n v="0.34412985564710985"/>
    <x v="0"/>
    <n v="322820"/>
  </r>
  <r>
    <s v="TXN05577"/>
    <x v="5371"/>
    <x v="0"/>
    <x v="2"/>
    <x v="6"/>
    <n v="7"/>
    <n v="41524"/>
    <n v="290668"/>
    <n v="193440"/>
    <n v="97228"/>
    <n v="5"/>
    <x v="2"/>
    <n v="100"/>
    <x v="3"/>
    <x v="174"/>
    <n v="0.33449846560336877"/>
    <x v="2"/>
    <n v="290668"/>
  </r>
  <r>
    <s v="TXN05578"/>
    <x v="5372"/>
    <x v="3"/>
    <x v="3"/>
    <x v="3"/>
    <n v="9"/>
    <n v="42156"/>
    <n v="379404"/>
    <n v="155340"/>
    <n v="224064"/>
    <n v="4"/>
    <x v="2"/>
    <n v="94"/>
    <x v="0"/>
    <x v="296"/>
    <n v="0.59056836512003041"/>
    <x v="6"/>
    <n v="379404"/>
  </r>
  <r>
    <s v="TXN05579"/>
    <x v="5373"/>
    <x v="2"/>
    <x v="1"/>
    <x v="4"/>
    <n v="4"/>
    <n v="61694"/>
    <n v="246776"/>
    <n v="144996"/>
    <n v="101780"/>
    <n v="3"/>
    <x v="1"/>
    <n v="85"/>
    <x v="2"/>
    <x v="213"/>
    <n v="0.41243881090543649"/>
    <x v="8"/>
    <n v="246776"/>
  </r>
  <r>
    <s v="TXN05580"/>
    <x v="5374"/>
    <x v="0"/>
    <x v="2"/>
    <x v="5"/>
    <n v="10"/>
    <n v="19426"/>
    <n v="194260"/>
    <n v="96306"/>
    <n v="97954"/>
    <n v="5"/>
    <x v="2"/>
    <n v="51"/>
    <x v="0"/>
    <x v="46"/>
    <n v="0.50424173787707194"/>
    <x v="13"/>
    <n v="194260"/>
  </r>
  <r>
    <s v="TXN05581"/>
    <x v="5338"/>
    <x v="2"/>
    <x v="0"/>
    <x v="0"/>
    <n v="9"/>
    <n v="16019"/>
    <n v="144171"/>
    <n v="108586"/>
    <n v="35585"/>
    <n v="4"/>
    <x v="0"/>
    <n v="71"/>
    <x v="2"/>
    <x v="247"/>
    <n v="0.24682495092633053"/>
    <x v="10"/>
    <n v="144171"/>
  </r>
  <r>
    <s v="TXN05582"/>
    <x v="5375"/>
    <x v="3"/>
    <x v="0"/>
    <x v="5"/>
    <n v="5"/>
    <n v="34713"/>
    <n v="173565"/>
    <n v="145536"/>
    <n v="28029"/>
    <n v="4"/>
    <x v="3"/>
    <n v="98"/>
    <x v="2"/>
    <x v="243"/>
    <n v="0.1614899317258664"/>
    <x v="7"/>
    <n v="173565"/>
  </r>
  <r>
    <s v="TXN05583"/>
    <x v="5376"/>
    <x v="2"/>
    <x v="2"/>
    <x v="1"/>
    <n v="3"/>
    <n v="12587"/>
    <n v="37761"/>
    <n v="25648"/>
    <n v="12113"/>
    <n v="2"/>
    <x v="2"/>
    <n v="68"/>
    <x v="3"/>
    <x v="192"/>
    <n v="0.32078069966367417"/>
    <x v="13"/>
    <n v="37761"/>
  </r>
  <r>
    <s v="TXN05584"/>
    <x v="5377"/>
    <x v="1"/>
    <x v="0"/>
    <x v="3"/>
    <n v="7"/>
    <n v="4723"/>
    <n v="33061"/>
    <n v="19000"/>
    <n v="14061"/>
    <n v="3"/>
    <x v="3"/>
    <n v="99"/>
    <x v="0"/>
    <x v="31"/>
    <n v="0.42530473972354133"/>
    <x v="6"/>
    <n v="33061"/>
  </r>
  <r>
    <s v="TXN05585"/>
    <x v="5378"/>
    <x v="1"/>
    <x v="1"/>
    <x v="1"/>
    <n v="10"/>
    <n v="72072"/>
    <n v="720720"/>
    <n v="388161"/>
    <n v="332559"/>
    <n v="5"/>
    <x v="2"/>
    <n v="88"/>
    <x v="2"/>
    <x v="435"/>
    <n v="0.46142607392607393"/>
    <x v="15"/>
    <n v="720720"/>
  </r>
  <r>
    <s v="TXN05586"/>
    <x v="5379"/>
    <x v="4"/>
    <x v="1"/>
    <x v="4"/>
    <n v="5"/>
    <n v="49115"/>
    <n v="245575"/>
    <n v="143928"/>
    <n v="101647"/>
    <n v="4"/>
    <x v="1"/>
    <n v="80"/>
    <x v="3"/>
    <x v="379"/>
    <n v="0.41391428280566017"/>
    <x v="14"/>
    <n v="245575"/>
  </r>
  <r>
    <s v="TXN05587"/>
    <x v="5380"/>
    <x v="5"/>
    <x v="1"/>
    <x v="1"/>
    <n v="2"/>
    <n v="26799"/>
    <n v="53598"/>
    <n v="46662"/>
    <n v="6936"/>
    <n v="5"/>
    <x v="3"/>
    <n v="53"/>
    <x v="2"/>
    <x v="177"/>
    <n v="0.1294078137243927"/>
    <x v="10"/>
    <n v="53598"/>
  </r>
  <r>
    <s v="TXN05588"/>
    <x v="5381"/>
    <x v="2"/>
    <x v="5"/>
    <x v="6"/>
    <n v="3"/>
    <n v="23075"/>
    <n v="69225"/>
    <n v="32115"/>
    <n v="37110"/>
    <n v="1"/>
    <x v="2"/>
    <n v="78"/>
    <x v="3"/>
    <x v="170"/>
    <n v="0.53607800650054171"/>
    <x v="11"/>
    <n v="69225"/>
  </r>
  <r>
    <s v="TXN05589"/>
    <x v="5382"/>
    <x v="3"/>
    <x v="4"/>
    <x v="0"/>
    <n v="10"/>
    <n v="48741"/>
    <n v="487410"/>
    <n v="390734"/>
    <n v="96676"/>
    <n v="4"/>
    <x v="1"/>
    <n v="93"/>
    <x v="3"/>
    <x v="249"/>
    <n v="0.19834636137953673"/>
    <x v="8"/>
    <n v="487410"/>
  </r>
  <r>
    <s v="TXN05590"/>
    <x v="5383"/>
    <x v="2"/>
    <x v="1"/>
    <x v="2"/>
    <n v="5"/>
    <n v="9300"/>
    <n v="46500"/>
    <n v="26980"/>
    <n v="19520"/>
    <n v="3"/>
    <x v="2"/>
    <n v="62"/>
    <x v="1"/>
    <x v="230"/>
    <n v="0.41978494623655915"/>
    <x v="10"/>
    <n v="46500"/>
  </r>
  <r>
    <s v="TXN05591"/>
    <x v="5384"/>
    <x v="2"/>
    <x v="3"/>
    <x v="6"/>
    <n v="5"/>
    <n v="55644"/>
    <n v="278220"/>
    <n v="227672"/>
    <n v="50548"/>
    <n v="1"/>
    <x v="1"/>
    <n v="84"/>
    <x v="2"/>
    <x v="89"/>
    <n v="0.18168355977284165"/>
    <x v="10"/>
    <n v="278220"/>
  </r>
  <r>
    <s v="TXN05592"/>
    <x v="5385"/>
    <x v="4"/>
    <x v="5"/>
    <x v="5"/>
    <n v="8"/>
    <n v="68036"/>
    <n v="544288"/>
    <n v="314177"/>
    <n v="230111"/>
    <n v="5"/>
    <x v="1"/>
    <n v="69"/>
    <x v="0"/>
    <x v="405"/>
    <n v="0.42277434005526487"/>
    <x v="2"/>
    <n v="544288"/>
  </r>
  <r>
    <s v="TXN05593"/>
    <x v="5386"/>
    <x v="0"/>
    <x v="2"/>
    <x v="2"/>
    <n v="8"/>
    <n v="10549"/>
    <n v="84392"/>
    <n v="72662"/>
    <n v="11730"/>
    <n v="5"/>
    <x v="1"/>
    <n v="60"/>
    <x v="3"/>
    <x v="500"/>
    <n v="0.13899421746137075"/>
    <x v="13"/>
    <n v="84392"/>
  </r>
  <r>
    <s v="TXN05594"/>
    <x v="5387"/>
    <x v="4"/>
    <x v="2"/>
    <x v="2"/>
    <n v="10"/>
    <n v="14784"/>
    <n v="147840"/>
    <n v="86544"/>
    <n v="61296"/>
    <n v="1"/>
    <x v="1"/>
    <n v="51"/>
    <x v="1"/>
    <x v="365"/>
    <n v="0.4146103896103896"/>
    <x v="0"/>
    <n v="147840"/>
  </r>
  <r>
    <s v="TXN05595"/>
    <x v="5388"/>
    <x v="5"/>
    <x v="4"/>
    <x v="6"/>
    <n v="7"/>
    <n v="53820"/>
    <n v="376740"/>
    <n v="260792"/>
    <n v="115948"/>
    <n v="3"/>
    <x v="3"/>
    <n v="72"/>
    <x v="0"/>
    <x v="472"/>
    <n v="0.30776662950575995"/>
    <x v="4"/>
    <n v="376740"/>
  </r>
  <r>
    <s v="TXN05596"/>
    <x v="5389"/>
    <x v="3"/>
    <x v="4"/>
    <x v="3"/>
    <n v="10"/>
    <n v="57767"/>
    <n v="577670"/>
    <n v="395276"/>
    <n v="182394"/>
    <n v="2"/>
    <x v="1"/>
    <n v="73"/>
    <x v="3"/>
    <x v="52"/>
    <n v="0.31574082088389566"/>
    <x v="10"/>
    <n v="577670"/>
  </r>
  <r>
    <s v="TXN05597"/>
    <x v="5390"/>
    <x v="4"/>
    <x v="2"/>
    <x v="0"/>
    <n v="2"/>
    <n v="9758"/>
    <n v="19516"/>
    <n v="8797"/>
    <n v="10719"/>
    <n v="1"/>
    <x v="2"/>
    <n v="74"/>
    <x v="0"/>
    <x v="66"/>
    <n v="0.5492416478786637"/>
    <x v="8"/>
    <n v="19516"/>
  </r>
  <r>
    <s v="TXN05598"/>
    <x v="5391"/>
    <x v="1"/>
    <x v="5"/>
    <x v="2"/>
    <n v="8"/>
    <n v="6770"/>
    <n v="54160"/>
    <n v="26701"/>
    <n v="27459"/>
    <n v="5"/>
    <x v="3"/>
    <n v="80"/>
    <x v="3"/>
    <x v="459"/>
    <n v="0.50699778434268838"/>
    <x v="0"/>
    <n v="54160"/>
  </r>
  <r>
    <s v="TXN05599"/>
    <x v="5392"/>
    <x v="3"/>
    <x v="0"/>
    <x v="1"/>
    <n v="4"/>
    <n v="26538"/>
    <n v="106152"/>
    <n v="63579"/>
    <n v="42573"/>
    <n v="3"/>
    <x v="0"/>
    <n v="71"/>
    <x v="2"/>
    <x v="276"/>
    <n v="0.40105697490391135"/>
    <x v="6"/>
    <n v="106152"/>
  </r>
  <r>
    <s v="TXN05600"/>
    <x v="5393"/>
    <x v="4"/>
    <x v="1"/>
    <x v="4"/>
    <n v="4"/>
    <n v="6916"/>
    <n v="27664"/>
    <n v="21106"/>
    <n v="6558"/>
    <n v="2"/>
    <x v="2"/>
    <n v="78"/>
    <x v="2"/>
    <x v="365"/>
    <n v="0.237058993637941"/>
    <x v="0"/>
    <n v="27664"/>
  </r>
  <r>
    <s v="TXN05601"/>
    <x v="5394"/>
    <x v="0"/>
    <x v="5"/>
    <x v="3"/>
    <n v="2"/>
    <n v="30174"/>
    <n v="60348"/>
    <n v="45670"/>
    <n v="14678"/>
    <n v="4"/>
    <x v="1"/>
    <n v="55"/>
    <x v="2"/>
    <x v="205"/>
    <n v="0.24322264200967719"/>
    <x v="0"/>
    <n v="60348"/>
  </r>
  <r>
    <s v="TXN05602"/>
    <x v="5395"/>
    <x v="4"/>
    <x v="2"/>
    <x v="1"/>
    <n v="5"/>
    <n v="36434"/>
    <n v="182170"/>
    <n v="111436"/>
    <n v="70734"/>
    <n v="4"/>
    <x v="1"/>
    <n v="79"/>
    <x v="3"/>
    <x v="142"/>
    <n v="0.3882856672339024"/>
    <x v="1"/>
    <n v="182170"/>
  </r>
  <r>
    <s v="TXN05603"/>
    <x v="5396"/>
    <x v="0"/>
    <x v="5"/>
    <x v="1"/>
    <n v="9"/>
    <n v="36865"/>
    <n v="331785"/>
    <n v="145433"/>
    <n v="186352"/>
    <n v="3"/>
    <x v="2"/>
    <n v="62"/>
    <x v="2"/>
    <x v="181"/>
    <n v="0.56166493361664938"/>
    <x v="7"/>
    <n v="331785"/>
  </r>
  <r>
    <s v="TXN05604"/>
    <x v="5397"/>
    <x v="2"/>
    <x v="4"/>
    <x v="0"/>
    <n v="1"/>
    <n v="48609"/>
    <n v="48609"/>
    <n v="36780"/>
    <n v="11829"/>
    <n v="1"/>
    <x v="0"/>
    <n v="93"/>
    <x v="0"/>
    <x v="288"/>
    <n v="0.24334999691415171"/>
    <x v="13"/>
    <n v="48609"/>
  </r>
  <r>
    <s v="TXN05605"/>
    <x v="5398"/>
    <x v="4"/>
    <x v="0"/>
    <x v="2"/>
    <n v="3"/>
    <n v="27462"/>
    <n v="82386"/>
    <n v="45008"/>
    <n v="37378"/>
    <n v="5"/>
    <x v="0"/>
    <n v="52"/>
    <x v="1"/>
    <x v="91"/>
    <n v="0.45369358871652948"/>
    <x v="11"/>
    <n v="82386"/>
  </r>
  <r>
    <s v="TXN05606"/>
    <x v="5399"/>
    <x v="4"/>
    <x v="5"/>
    <x v="6"/>
    <n v="9"/>
    <n v="53505"/>
    <n v="481545"/>
    <n v="368830"/>
    <n v="112715"/>
    <n v="1"/>
    <x v="2"/>
    <n v="99"/>
    <x v="0"/>
    <x v="35"/>
    <n v="0.23406950544601232"/>
    <x v="7"/>
    <n v="481545"/>
  </r>
  <r>
    <s v="TXN05607"/>
    <x v="5400"/>
    <x v="2"/>
    <x v="4"/>
    <x v="2"/>
    <n v="7"/>
    <n v="12454"/>
    <n v="87178"/>
    <n v="51253"/>
    <n v="35925"/>
    <n v="1"/>
    <x v="3"/>
    <n v="58"/>
    <x v="2"/>
    <x v="151"/>
    <n v="0.41208791208791207"/>
    <x v="11"/>
    <n v="87178"/>
  </r>
  <r>
    <s v="TXN05608"/>
    <x v="5401"/>
    <x v="2"/>
    <x v="0"/>
    <x v="4"/>
    <n v="7"/>
    <n v="24041"/>
    <n v="168287"/>
    <n v="115785"/>
    <n v="52502"/>
    <n v="4"/>
    <x v="1"/>
    <n v="69"/>
    <x v="3"/>
    <x v="377"/>
    <n v="0.31197894073814375"/>
    <x v="1"/>
    <n v="168287"/>
  </r>
  <r>
    <s v="TXN05609"/>
    <x v="5402"/>
    <x v="0"/>
    <x v="5"/>
    <x v="1"/>
    <n v="8"/>
    <n v="55289"/>
    <n v="442312"/>
    <n v="394523"/>
    <n v="47789"/>
    <n v="1"/>
    <x v="1"/>
    <n v="78"/>
    <x v="3"/>
    <x v="399"/>
    <n v="0.10804364340103818"/>
    <x v="12"/>
    <n v="442312"/>
  </r>
  <r>
    <s v="TXN05610"/>
    <x v="5403"/>
    <x v="2"/>
    <x v="3"/>
    <x v="1"/>
    <n v="3"/>
    <n v="33756"/>
    <n v="101268"/>
    <n v="49538"/>
    <n v="51730"/>
    <n v="2"/>
    <x v="2"/>
    <n v="72"/>
    <x v="0"/>
    <x v="242"/>
    <n v="0.5108227673105028"/>
    <x v="15"/>
    <n v="101268"/>
  </r>
  <r>
    <s v="TXN05611"/>
    <x v="3920"/>
    <x v="0"/>
    <x v="5"/>
    <x v="3"/>
    <n v="6"/>
    <n v="65128"/>
    <n v="390768"/>
    <n v="305828"/>
    <n v="84940"/>
    <n v="3"/>
    <x v="3"/>
    <n v="68"/>
    <x v="3"/>
    <x v="453"/>
    <n v="0.217366826352209"/>
    <x v="9"/>
    <n v="390768"/>
  </r>
  <r>
    <s v="TXN05612"/>
    <x v="5404"/>
    <x v="5"/>
    <x v="5"/>
    <x v="4"/>
    <n v="1"/>
    <n v="10955"/>
    <n v="10955"/>
    <n v="6773"/>
    <n v="4182"/>
    <n v="1"/>
    <x v="3"/>
    <n v="50"/>
    <x v="3"/>
    <x v="431"/>
    <n v="0.38174349612049291"/>
    <x v="4"/>
    <n v="10955"/>
  </r>
  <r>
    <s v="TXN05613"/>
    <x v="5405"/>
    <x v="0"/>
    <x v="1"/>
    <x v="6"/>
    <n v="1"/>
    <n v="49078"/>
    <n v="49078"/>
    <n v="21423"/>
    <n v="27655"/>
    <n v="3"/>
    <x v="2"/>
    <n v="67"/>
    <x v="3"/>
    <x v="393"/>
    <n v="0.56349076979502022"/>
    <x v="4"/>
    <n v="49078"/>
  </r>
  <r>
    <s v="TXN05614"/>
    <x v="5406"/>
    <x v="3"/>
    <x v="2"/>
    <x v="2"/>
    <n v="3"/>
    <n v="47837"/>
    <n v="143511"/>
    <n v="64145"/>
    <n v="79366"/>
    <n v="4"/>
    <x v="2"/>
    <n v="51"/>
    <x v="0"/>
    <x v="54"/>
    <n v="0.55303077812850587"/>
    <x v="9"/>
    <n v="143511"/>
  </r>
  <r>
    <s v="TXN05615"/>
    <x v="5407"/>
    <x v="4"/>
    <x v="2"/>
    <x v="4"/>
    <n v="6"/>
    <n v="25832"/>
    <n v="154992"/>
    <n v="72963"/>
    <n v="82029"/>
    <n v="5"/>
    <x v="3"/>
    <n v="99"/>
    <x v="3"/>
    <x v="493"/>
    <n v="0.52924667079591203"/>
    <x v="15"/>
    <n v="154992"/>
  </r>
  <r>
    <s v="TXN05616"/>
    <x v="5408"/>
    <x v="1"/>
    <x v="0"/>
    <x v="1"/>
    <n v="4"/>
    <n v="47437"/>
    <n v="189748"/>
    <n v="136610"/>
    <n v="53138"/>
    <n v="3"/>
    <x v="2"/>
    <n v="81"/>
    <x v="3"/>
    <x v="217"/>
    <n v="0.28004511246495351"/>
    <x v="14"/>
    <n v="189748"/>
  </r>
  <r>
    <s v="TXN05617"/>
    <x v="5409"/>
    <x v="2"/>
    <x v="0"/>
    <x v="4"/>
    <n v="9"/>
    <n v="20153"/>
    <n v="181377"/>
    <n v="95661"/>
    <n v="85716"/>
    <n v="5"/>
    <x v="0"/>
    <n v="93"/>
    <x v="3"/>
    <x v="318"/>
    <n v="0.47258472683967645"/>
    <x v="12"/>
    <n v="181377"/>
  </r>
  <r>
    <s v="TXN05618"/>
    <x v="5410"/>
    <x v="3"/>
    <x v="2"/>
    <x v="4"/>
    <n v="2"/>
    <n v="57269"/>
    <n v="114538"/>
    <n v="46699"/>
    <n v="67839"/>
    <n v="2"/>
    <x v="1"/>
    <n v="99"/>
    <x v="0"/>
    <x v="223"/>
    <n v="0.59228378354781819"/>
    <x v="15"/>
    <n v="114538"/>
  </r>
  <r>
    <s v="TXN05619"/>
    <x v="5411"/>
    <x v="4"/>
    <x v="5"/>
    <x v="5"/>
    <n v="2"/>
    <n v="64962"/>
    <n v="129924"/>
    <n v="68340"/>
    <n v="61584"/>
    <n v="3"/>
    <x v="3"/>
    <n v="85"/>
    <x v="0"/>
    <x v="87"/>
    <n v="0.47400018472337674"/>
    <x v="15"/>
    <n v="129924"/>
  </r>
  <r>
    <s v="TXN05620"/>
    <x v="5412"/>
    <x v="1"/>
    <x v="3"/>
    <x v="4"/>
    <n v="8"/>
    <n v="53671"/>
    <n v="429368"/>
    <n v="235071"/>
    <n v="194297"/>
    <n v="3"/>
    <x v="1"/>
    <n v="87"/>
    <x v="1"/>
    <x v="225"/>
    <n v="0.45251858545583273"/>
    <x v="3"/>
    <n v="429368"/>
  </r>
  <r>
    <s v="TXN05621"/>
    <x v="5413"/>
    <x v="1"/>
    <x v="3"/>
    <x v="3"/>
    <n v="3"/>
    <n v="54894"/>
    <n v="164682"/>
    <n v="140387"/>
    <n v="24295"/>
    <n v="5"/>
    <x v="2"/>
    <n v="98"/>
    <x v="2"/>
    <x v="300"/>
    <n v="0.14752674852139275"/>
    <x v="11"/>
    <n v="164682"/>
  </r>
  <r>
    <s v="TXN05622"/>
    <x v="5414"/>
    <x v="0"/>
    <x v="5"/>
    <x v="1"/>
    <n v="9"/>
    <n v="18136"/>
    <n v="163224"/>
    <n v="75281"/>
    <n v="87943"/>
    <n v="4"/>
    <x v="3"/>
    <n v="87"/>
    <x v="1"/>
    <x v="215"/>
    <n v="0.53878718815860416"/>
    <x v="1"/>
    <n v="163224"/>
  </r>
  <r>
    <s v="TXN05623"/>
    <x v="5415"/>
    <x v="5"/>
    <x v="2"/>
    <x v="4"/>
    <n v="3"/>
    <n v="23049"/>
    <n v="69147"/>
    <n v="46957"/>
    <n v="22190"/>
    <n v="1"/>
    <x v="2"/>
    <n v="84"/>
    <x v="0"/>
    <x v="439"/>
    <n v="0.32091052395620923"/>
    <x v="14"/>
    <n v="69147"/>
  </r>
  <r>
    <s v="TXN05624"/>
    <x v="5416"/>
    <x v="3"/>
    <x v="5"/>
    <x v="0"/>
    <n v="7"/>
    <n v="78330"/>
    <n v="548310"/>
    <n v="477097"/>
    <n v="71213"/>
    <n v="4"/>
    <x v="0"/>
    <n v="70"/>
    <x v="3"/>
    <x v="419"/>
    <n v="0.12987725921467783"/>
    <x v="5"/>
    <n v="548310"/>
  </r>
  <r>
    <s v="TXN05625"/>
    <x v="5417"/>
    <x v="3"/>
    <x v="0"/>
    <x v="2"/>
    <n v="10"/>
    <n v="20828"/>
    <n v="208280"/>
    <n v="110375"/>
    <n v="97905"/>
    <n v="4"/>
    <x v="2"/>
    <n v="95"/>
    <x v="0"/>
    <x v="441"/>
    <n v="0.47006433647013635"/>
    <x v="3"/>
    <n v="208280"/>
  </r>
  <r>
    <s v="TXN05626"/>
    <x v="5418"/>
    <x v="1"/>
    <x v="4"/>
    <x v="5"/>
    <n v="10"/>
    <n v="38151"/>
    <n v="381510"/>
    <n v="308109"/>
    <n v="73401"/>
    <n v="4"/>
    <x v="3"/>
    <n v="74"/>
    <x v="1"/>
    <x v="366"/>
    <n v="0.19239600534717308"/>
    <x v="11"/>
    <n v="381510"/>
  </r>
  <r>
    <s v="TXN05627"/>
    <x v="5419"/>
    <x v="1"/>
    <x v="0"/>
    <x v="6"/>
    <n v="7"/>
    <n v="68011"/>
    <n v="476077"/>
    <n v="252151"/>
    <n v="223926"/>
    <n v="5"/>
    <x v="0"/>
    <n v="87"/>
    <x v="1"/>
    <x v="169"/>
    <n v="0.4703566859982734"/>
    <x v="11"/>
    <n v="476077"/>
  </r>
  <r>
    <s v="TXN05628"/>
    <x v="5420"/>
    <x v="4"/>
    <x v="3"/>
    <x v="3"/>
    <n v="7"/>
    <n v="56779"/>
    <n v="397453"/>
    <n v="176862"/>
    <n v="220591"/>
    <n v="5"/>
    <x v="1"/>
    <n v="69"/>
    <x v="3"/>
    <x v="15"/>
    <n v="0.5550115359551947"/>
    <x v="3"/>
    <n v="397453"/>
  </r>
  <r>
    <s v="TXN05629"/>
    <x v="5421"/>
    <x v="2"/>
    <x v="2"/>
    <x v="1"/>
    <n v="9"/>
    <n v="76089"/>
    <n v="684801"/>
    <n v="372904"/>
    <n v="311897"/>
    <n v="4"/>
    <x v="1"/>
    <n v="93"/>
    <x v="1"/>
    <x v="101"/>
    <n v="0.45545640266296339"/>
    <x v="3"/>
    <n v="684801"/>
  </r>
  <r>
    <s v="TXN05630"/>
    <x v="5422"/>
    <x v="4"/>
    <x v="3"/>
    <x v="4"/>
    <n v="5"/>
    <n v="34008"/>
    <n v="170040"/>
    <n v="106558"/>
    <n v="63482"/>
    <n v="2"/>
    <x v="0"/>
    <n v="100"/>
    <x v="1"/>
    <x v="230"/>
    <n v="0.37333568572100684"/>
    <x v="10"/>
    <n v="170040"/>
  </r>
  <r>
    <s v="TXN05631"/>
    <x v="5423"/>
    <x v="2"/>
    <x v="3"/>
    <x v="6"/>
    <n v="3"/>
    <n v="62402"/>
    <n v="187206"/>
    <n v="87150"/>
    <n v="100056"/>
    <n v="4"/>
    <x v="3"/>
    <n v="84"/>
    <x v="1"/>
    <x v="96"/>
    <n v="0.53447004903688988"/>
    <x v="0"/>
    <n v="187206"/>
  </r>
  <r>
    <s v="TXN05632"/>
    <x v="5424"/>
    <x v="1"/>
    <x v="3"/>
    <x v="1"/>
    <n v="3"/>
    <n v="79507"/>
    <n v="238521"/>
    <n v="105716"/>
    <n v="132805"/>
    <n v="3"/>
    <x v="0"/>
    <n v="99"/>
    <x v="1"/>
    <x v="237"/>
    <n v="0.55678535642563964"/>
    <x v="0"/>
    <n v="238521"/>
  </r>
  <r>
    <s v="TXN05633"/>
    <x v="5425"/>
    <x v="0"/>
    <x v="1"/>
    <x v="0"/>
    <n v="10"/>
    <n v="7832"/>
    <n v="78320"/>
    <n v="58414"/>
    <n v="19906"/>
    <n v="2"/>
    <x v="3"/>
    <n v="91"/>
    <x v="2"/>
    <x v="298"/>
    <n v="0.25416241062308476"/>
    <x v="5"/>
    <n v="78320"/>
  </r>
  <r>
    <s v="TXN05634"/>
    <x v="209"/>
    <x v="3"/>
    <x v="5"/>
    <x v="3"/>
    <n v="3"/>
    <n v="6337"/>
    <n v="19011"/>
    <n v="12152"/>
    <n v="6859"/>
    <n v="1"/>
    <x v="1"/>
    <n v="81"/>
    <x v="1"/>
    <x v="366"/>
    <n v="0.36079112092998789"/>
    <x v="11"/>
    <n v="19011"/>
  </r>
  <r>
    <s v="TXN05635"/>
    <x v="5426"/>
    <x v="1"/>
    <x v="0"/>
    <x v="4"/>
    <n v="7"/>
    <n v="79533"/>
    <n v="556731"/>
    <n v="256522"/>
    <n v="300209"/>
    <n v="2"/>
    <x v="3"/>
    <n v="72"/>
    <x v="2"/>
    <x v="118"/>
    <n v="0.5392352859819195"/>
    <x v="2"/>
    <n v="556731"/>
  </r>
  <r>
    <s v="TXN05636"/>
    <x v="5427"/>
    <x v="5"/>
    <x v="1"/>
    <x v="5"/>
    <n v="4"/>
    <n v="38590"/>
    <n v="154360"/>
    <n v="127755"/>
    <n v="26605"/>
    <n v="4"/>
    <x v="2"/>
    <n v="58"/>
    <x v="0"/>
    <x v="289"/>
    <n v="0.17235682819383261"/>
    <x v="13"/>
    <n v="154360"/>
  </r>
  <r>
    <s v="TXN05637"/>
    <x v="5428"/>
    <x v="3"/>
    <x v="5"/>
    <x v="6"/>
    <n v="6"/>
    <n v="40874"/>
    <n v="245244"/>
    <n v="204028"/>
    <n v="41216"/>
    <n v="2"/>
    <x v="0"/>
    <n v="87"/>
    <x v="0"/>
    <x v="433"/>
    <n v="0.16806119619644108"/>
    <x v="2"/>
    <n v="245244"/>
  </r>
  <r>
    <s v="TXN05638"/>
    <x v="5429"/>
    <x v="3"/>
    <x v="4"/>
    <x v="1"/>
    <n v="7"/>
    <n v="73201"/>
    <n v="512407"/>
    <n v="431475"/>
    <n v="80932"/>
    <n v="3"/>
    <x v="1"/>
    <n v="59"/>
    <x v="3"/>
    <x v="329"/>
    <n v="0.15794475875622307"/>
    <x v="2"/>
    <n v="512407"/>
  </r>
  <r>
    <s v="TXN05639"/>
    <x v="5430"/>
    <x v="0"/>
    <x v="0"/>
    <x v="2"/>
    <n v="8"/>
    <n v="19307"/>
    <n v="154456"/>
    <n v="124793"/>
    <n v="29663"/>
    <n v="5"/>
    <x v="2"/>
    <n v="50"/>
    <x v="0"/>
    <x v="244"/>
    <n v="0.19204822085254053"/>
    <x v="16"/>
    <n v="154456"/>
  </r>
  <r>
    <s v="TXN05640"/>
    <x v="5431"/>
    <x v="4"/>
    <x v="1"/>
    <x v="6"/>
    <n v="2"/>
    <n v="17809"/>
    <n v="35618"/>
    <n v="16564"/>
    <n v="19054"/>
    <n v="3"/>
    <x v="0"/>
    <n v="64"/>
    <x v="3"/>
    <x v="61"/>
    <n v="0.53495423662193275"/>
    <x v="8"/>
    <n v="35618"/>
  </r>
  <r>
    <s v="TXN05641"/>
    <x v="5432"/>
    <x v="3"/>
    <x v="2"/>
    <x v="2"/>
    <n v="3"/>
    <n v="26028"/>
    <n v="78084"/>
    <n v="35532"/>
    <n v="42552"/>
    <n v="5"/>
    <x v="3"/>
    <n v="96"/>
    <x v="3"/>
    <x v="115"/>
    <n v="0.54495159059474407"/>
    <x v="7"/>
    <n v="78084"/>
  </r>
  <r>
    <s v="TXN05642"/>
    <x v="5433"/>
    <x v="4"/>
    <x v="2"/>
    <x v="0"/>
    <n v="9"/>
    <n v="78125"/>
    <n v="703125"/>
    <n v="425237"/>
    <n v="277888"/>
    <n v="3"/>
    <x v="2"/>
    <n v="66"/>
    <x v="0"/>
    <x v="41"/>
    <n v="0.39521848888888889"/>
    <x v="0"/>
    <n v="703125"/>
  </r>
  <r>
    <s v="TXN05643"/>
    <x v="5434"/>
    <x v="3"/>
    <x v="2"/>
    <x v="1"/>
    <n v="7"/>
    <n v="47936"/>
    <n v="335552"/>
    <n v="263938"/>
    <n v="71614"/>
    <n v="1"/>
    <x v="3"/>
    <n v="55"/>
    <x v="2"/>
    <x v="178"/>
    <n v="0.21342146671752812"/>
    <x v="6"/>
    <n v="335552"/>
  </r>
  <r>
    <s v="TXN05644"/>
    <x v="5435"/>
    <x v="4"/>
    <x v="0"/>
    <x v="4"/>
    <n v="1"/>
    <n v="35868"/>
    <n v="35868"/>
    <n v="24743"/>
    <n v="11125"/>
    <n v="3"/>
    <x v="2"/>
    <n v="88"/>
    <x v="0"/>
    <x v="335"/>
    <n v="0.31016504962640795"/>
    <x v="13"/>
    <n v="35868"/>
  </r>
  <r>
    <s v="TXN05645"/>
    <x v="5436"/>
    <x v="0"/>
    <x v="2"/>
    <x v="2"/>
    <n v="5"/>
    <n v="75310"/>
    <n v="376550"/>
    <n v="269443"/>
    <n v="107107"/>
    <n v="4"/>
    <x v="3"/>
    <n v="78"/>
    <x v="0"/>
    <x v="34"/>
    <n v="0.28444296906121364"/>
    <x v="10"/>
    <n v="376550"/>
  </r>
  <r>
    <s v="TXN05646"/>
    <x v="5437"/>
    <x v="0"/>
    <x v="2"/>
    <x v="4"/>
    <n v="4"/>
    <n v="11182"/>
    <n v="44728"/>
    <n v="20554"/>
    <n v="24174"/>
    <n v="3"/>
    <x v="1"/>
    <n v="55"/>
    <x v="2"/>
    <x v="237"/>
    <n v="0.54046682167769633"/>
    <x v="0"/>
    <n v="44728"/>
  </r>
  <r>
    <s v="TXN05647"/>
    <x v="5438"/>
    <x v="0"/>
    <x v="3"/>
    <x v="0"/>
    <n v="7"/>
    <n v="11127"/>
    <n v="77889"/>
    <n v="58046"/>
    <n v="19843"/>
    <n v="5"/>
    <x v="2"/>
    <n v="54"/>
    <x v="2"/>
    <x v="343"/>
    <n v="0.25475997894439523"/>
    <x v="14"/>
    <n v="77889"/>
  </r>
  <r>
    <s v="TXN05648"/>
    <x v="5439"/>
    <x v="5"/>
    <x v="5"/>
    <x v="4"/>
    <n v="9"/>
    <n v="16897"/>
    <n v="152073"/>
    <n v="81828"/>
    <n v="70245"/>
    <n v="1"/>
    <x v="0"/>
    <n v="69"/>
    <x v="2"/>
    <x v="269"/>
    <n v="0.4619163165058886"/>
    <x v="13"/>
    <n v="152073"/>
  </r>
  <r>
    <s v="TXN05649"/>
    <x v="5440"/>
    <x v="0"/>
    <x v="1"/>
    <x v="4"/>
    <n v="5"/>
    <n v="27090"/>
    <n v="135450"/>
    <n v="113670"/>
    <n v="21780"/>
    <n v="5"/>
    <x v="0"/>
    <n v="95"/>
    <x v="1"/>
    <x v="473"/>
    <n v="0.16079734219269104"/>
    <x v="10"/>
    <n v="135450"/>
  </r>
  <r>
    <s v="TXN05650"/>
    <x v="5441"/>
    <x v="2"/>
    <x v="1"/>
    <x v="6"/>
    <n v="10"/>
    <n v="64712"/>
    <n v="647120"/>
    <n v="475078"/>
    <n v="172042"/>
    <n v="2"/>
    <x v="3"/>
    <n v="90"/>
    <x v="2"/>
    <x v="155"/>
    <n v="0.26585795524786748"/>
    <x v="14"/>
    <n v="647120"/>
  </r>
  <r>
    <s v="TXN05651"/>
    <x v="5442"/>
    <x v="0"/>
    <x v="0"/>
    <x v="4"/>
    <n v="4"/>
    <n v="16120"/>
    <n v="64480"/>
    <n v="32027"/>
    <n v="32453"/>
    <n v="2"/>
    <x v="3"/>
    <n v="88"/>
    <x v="2"/>
    <x v="111"/>
    <n v="0.50330334987593051"/>
    <x v="15"/>
    <n v="64480"/>
  </r>
  <r>
    <s v="TXN05652"/>
    <x v="5443"/>
    <x v="2"/>
    <x v="5"/>
    <x v="2"/>
    <n v="6"/>
    <n v="6809"/>
    <n v="40854"/>
    <n v="18105"/>
    <n v="22749"/>
    <n v="2"/>
    <x v="2"/>
    <n v="69"/>
    <x v="0"/>
    <x v="207"/>
    <n v="0.55683653987369652"/>
    <x v="2"/>
    <n v="40854"/>
  </r>
  <r>
    <s v="TXN05653"/>
    <x v="5444"/>
    <x v="1"/>
    <x v="4"/>
    <x v="2"/>
    <n v="6"/>
    <n v="25067"/>
    <n v="150402"/>
    <n v="96628"/>
    <n v="53774"/>
    <n v="5"/>
    <x v="1"/>
    <n v="84"/>
    <x v="2"/>
    <x v="448"/>
    <n v="0.35753513916038349"/>
    <x v="10"/>
    <n v="150402"/>
  </r>
  <r>
    <s v="TXN05654"/>
    <x v="5445"/>
    <x v="0"/>
    <x v="2"/>
    <x v="5"/>
    <n v="10"/>
    <n v="61524"/>
    <n v="615240"/>
    <n v="438812"/>
    <n v="176428"/>
    <n v="4"/>
    <x v="3"/>
    <n v="87"/>
    <x v="2"/>
    <x v="397"/>
    <n v="0.28676288927898058"/>
    <x v="10"/>
    <n v="615240"/>
  </r>
  <r>
    <s v="TXN05655"/>
    <x v="5446"/>
    <x v="4"/>
    <x v="4"/>
    <x v="6"/>
    <n v="5"/>
    <n v="39929"/>
    <n v="199645"/>
    <n v="101740"/>
    <n v="97905"/>
    <n v="1"/>
    <x v="0"/>
    <n v="83"/>
    <x v="2"/>
    <x v="365"/>
    <n v="0.49039545192717071"/>
    <x v="0"/>
    <n v="199645"/>
  </r>
  <r>
    <s v="TXN05656"/>
    <x v="5447"/>
    <x v="3"/>
    <x v="5"/>
    <x v="5"/>
    <n v="1"/>
    <n v="67439"/>
    <n v="67439"/>
    <n v="36496"/>
    <n v="30943"/>
    <n v="4"/>
    <x v="1"/>
    <n v="66"/>
    <x v="1"/>
    <x v="464"/>
    <n v="0.45882946069781583"/>
    <x v="0"/>
    <n v="67439"/>
  </r>
  <r>
    <s v="TXN05657"/>
    <x v="5448"/>
    <x v="4"/>
    <x v="0"/>
    <x v="4"/>
    <n v="3"/>
    <n v="33043"/>
    <n v="99129"/>
    <n v="60407"/>
    <n v="38722"/>
    <n v="2"/>
    <x v="1"/>
    <n v="85"/>
    <x v="2"/>
    <x v="260"/>
    <n v="0.39062232041077788"/>
    <x v="10"/>
    <n v="99129"/>
  </r>
  <r>
    <s v="TXN05658"/>
    <x v="5449"/>
    <x v="3"/>
    <x v="5"/>
    <x v="0"/>
    <n v="8"/>
    <n v="48644"/>
    <n v="389152"/>
    <n v="187968"/>
    <n v="201184"/>
    <n v="1"/>
    <x v="1"/>
    <n v="92"/>
    <x v="1"/>
    <x v="116"/>
    <n v="0.51698051147109614"/>
    <x v="7"/>
    <n v="389152"/>
  </r>
  <r>
    <s v="TXN05659"/>
    <x v="5450"/>
    <x v="4"/>
    <x v="1"/>
    <x v="4"/>
    <n v="2"/>
    <n v="47461"/>
    <n v="94922"/>
    <n v="81568"/>
    <n v="13354"/>
    <n v="3"/>
    <x v="0"/>
    <n v="80"/>
    <x v="3"/>
    <x v="391"/>
    <n v="0.14068392996354903"/>
    <x v="7"/>
    <n v="94922"/>
  </r>
  <r>
    <s v="TXN05660"/>
    <x v="5451"/>
    <x v="1"/>
    <x v="1"/>
    <x v="3"/>
    <n v="3"/>
    <n v="41601"/>
    <n v="124803"/>
    <n v="55414"/>
    <n v="69389"/>
    <n v="2"/>
    <x v="2"/>
    <n v="51"/>
    <x v="1"/>
    <x v="327"/>
    <n v="0.55598823746224046"/>
    <x v="9"/>
    <n v="124803"/>
  </r>
  <r>
    <s v="TXN05661"/>
    <x v="5452"/>
    <x v="5"/>
    <x v="0"/>
    <x v="2"/>
    <n v="3"/>
    <n v="45817"/>
    <n v="137451"/>
    <n v="93344"/>
    <n v="44107"/>
    <n v="5"/>
    <x v="2"/>
    <n v="64"/>
    <x v="2"/>
    <x v="109"/>
    <n v="0.32089253624928155"/>
    <x v="9"/>
    <n v="137451"/>
  </r>
  <r>
    <s v="TXN05662"/>
    <x v="5453"/>
    <x v="0"/>
    <x v="5"/>
    <x v="4"/>
    <n v="5"/>
    <n v="28956"/>
    <n v="144780"/>
    <n v="101199"/>
    <n v="43581"/>
    <n v="3"/>
    <x v="3"/>
    <n v="76"/>
    <x v="2"/>
    <x v="396"/>
    <n v="0.30101533360961458"/>
    <x v="15"/>
    <n v="144780"/>
  </r>
  <r>
    <s v="TXN05663"/>
    <x v="5454"/>
    <x v="3"/>
    <x v="5"/>
    <x v="6"/>
    <n v="4"/>
    <n v="55089"/>
    <n v="220356"/>
    <n v="90395"/>
    <n v="129961"/>
    <n v="1"/>
    <x v="3"/>
    <n v="88"/>
    <x v="2"/>
    <x v="324"/>
    <n v="0.58977745103378165"/>
    <x v="10"/>
    <n v="220356"/>
  </r>
  <r>
    <s v="TXN05664"/>
    <x v="5455"/>
    <x v="3"/>
    <x v="3"/>
    <x v="6"/>
    <n v="2"/>
    <n v="16593"/>
    <n v="33186"/>
    <n v="21653"/>
    <n v="11533"/>
    <n v="2"/>
    <x v="2"/>
    <n v="99"/>
    <x v="1"/>
    <x v="427"/>
    <n v="0.34752606520822032"/>
    <x v="13"/>
    <n v="33186"/>
  </r>
  <r>
    <s v="TXN05665"/>
    <x v="5456"/>
    <x v="1"/>
    <x v="4"/>
    <x v="3"/>
    <n v="2"/>
    <n v="52068"/>
    <n v="104136"/>
    <n v="67673"/>
    <n v="36463"/>
    <n v="1"/>
    <x v="3"/>
    <n v="78"/>
    <x v="2"/>
    <x v="350"/>
    <n v="0.35014788353691328"/>
    <x v="6"/>
    <n v="104136"/>
  </r>
  <r>
    <s v="TXN05666"/>
    <x v="5457"/>
    <x v="3"/>
    <x v="5"/>
    <x v="4"/>
    <n v="7"/>
    <n v="12234"/>
    <n v="85638"/>
    <n v="65007"/>
    <n v="20631"/>
    <n v="2"/>
    <x v="3"/>
    <n v="59"/>
    <x v="2"/>
    <x v="310"/>
    <n v="0.24090940937434316"/>
    <x v="1"/>
    <n v="85638"/>
  </r>
  <r>
    <s v="TXN05667"/>
    <x v="5458"/>
    <x v="2"/>
    <x v="4"/>
    <x v="3"/>
    <n v="4"/>
    <n v="11419"/>
    <n v="45676"/>
    <n v="19871"/>
    <n v="25805"/>
    <n v="4"/>
    <x v="3"/>
    <n v="71"/>
    <x v="2"/>
    <x v="499"/>
    <n v="0.56495752692880286"/>
    <x v="5"/>
    <n v="45676"/>
  </r>
  <r>
    <s v="TXN05668"/>
    <x v="5459"/>
    <x v="5"/>
    <x v="0"/>
    <x v="4"/>
    <n v="4"/>
    <n v="1954"/>
    <n v="7816"/>
    <n v="5235"/>
    <n v="2581"/>
    <n v="1"/>
    <x v="0"/>
    <n v="63"/>
    <x v="2"/>
    <x v="26"/>
    <n v="0.33022006141248722"/>
    <x v="3"/>
    <n v="7816"/>
  </r>
  <r>
    <s v="TXN05669"/>
    <x v="5460"/>
    <x v="2"/>
    <x v="1"/>
    <x v="0"/>
    <n v="7"/>
    <n v="39043"/>
    <n v="273301"/>
    <n v="118027"/>
    <n v="155274"/>
    <n v="1"/>
    <x v="1"/>
    <n v="90"/>
    <x v="3"/>
    <x v="37"/>
    <n v="0.56814281689419355"/>
    <x v="0"/>
    <n v="273301"/>
  </r>
  <r>
    <s v="TXN05670"/>
    <x v="5461"/>
    <x v="1"/>
    <x v="5"/>
    <x v="1"/>
    <n v="2"/>
    <n v="20721"/>
    <n v="41442"/>
    <n v="35063"/>
    <n v="6379"/>
    <n v="5"/>
    <x v="2"/>
    <n v="98"/>
    <x v="3"/>
    <x v="170"/>
    <n v="0.15392596882389847"/>
    <x v="11"/>
    <n v="41442"/>
  </r>
  <r>
    <s v="TXN05671"/>
    <x v="5462"/>
    <x v="3"/>
    <x v="2"/>
    <x v="0"/>
    <n v="1"/>
    <n v="19774"/>
    <n v="19774"/>
    <n v="11510"/>
    <n v="8264"/>
    <n v="1"/>
    <x v="3"/>
    <n v="57"/>
    <x v="3"/>
    <x v="381"/>
    <n v="0.41792252452715689"/>
    <x v="2"/>
    <n v="19774"/>
  </r>
  <r>
    <s v="TXN05672"/>
    <x v="5463"/>
    <x v="1"/>
    <x v="5"/>
    <x v="4"/>
    <n v="4"/>
    <n v="79511"/>
    <n v="318044"/>
    <n v="164188"/>
    <n v="153856"/>
    <n v="3"/>
    <x v="2"/>
    <n v="78"/>
    <x v="1"/>
    <x v="294"/>
    <n v="0.48375696444517113"/>
    <x v="7"/>
    <n v="318044"/>
  </r>
  <r>
    <s v="TXN05673"/>
    <x v="5464"/>
    <x v="0"/>
    <x v="0"/>
    <x v="2"/>
    <n v="7"/>
    <n v="36494"/>
    <n v="255458"/>
    <n v="156428"/>
    <n v="99030"/>
    <n v="4"/>
    <x v="0"/>
    <n v="56"/>
    <x v="1"/>
    <x v="242"/>
    <n v="0.38765667937586606"/>
    <x v="15"/>
    <n v="255458"/>
  </r>
  <r>
    <s v="TXN05674"/>
    <x v="5465"/>
    <x v="5"/>
    <x v="1"/>
    <x v="2"/>
    <n v="5"/>
    <n v="67811"/>
    <n v="339055"/>
    <n v="188351"/>
    <n v="150704"/>
    <n v="1"/>
    <x v="1"/>
    <n v="76"/>
    <x v="1"/>
    <x v="310"/>
    <n v="0.44448245859816254"/>
    <x v="1"/>
    <n v="339055"/>
  </r>
  <r>
    <s v="TXN05675"/>
    <x v="5466"/>
    <x v="3"/>
    <x v="3"/>
    <x v="5"/>
    <n v="1"/>
    <n v="44602"/>
    <n v="44602"/>
    <n v="33644"/>
    <n v="10958"/>
    <n v="2"/>
    <x v="1"/>
    <n v="78"/>
    <x v="0"/>
    <x v="467"/>
    <n v="0.24568405004259899"/>
    <x v="5"/>
    <n v="44602"/>
  </r>
  <r>
    <s v="TXN05676"/>
    <x v="5467"/>
    <x v="4"/>
    <x v="0"/>
    <x v="5"/>
    <n v="6"/>
    <n v="32796"/>
    <n v="196776"/>
    <n v="106996"/>
    <n v="89780"/>
    <n v="1"/>
    <x v="2"/>
    <n v="90"/>
    <x v="0"/>
    <x v="466"/>
    <n v="0.45625482782453147"/>
    <x v="0"/>
    <n v="196776"/>
  </r>
  <r>
    <s v="TXN05677"/>
    <x v="5468"/>
    <x v="5"/>
    <x v="0"/>
    <x v="2"/>
    <n v="7"/>
    <n v="77898"/>
    <n v="545286"/>
    <n v="435595"/>
    <n v="109691"/>
    <n v="5"/>
    <x v="2"/>
    <n v="69"/>
    <x v="2"/>
    <x v="456"/>
    <n v="0.20116232582534671"/>
    <x v="8"/>
    <n v="545286"/>
  </r>
  <r>
    <s v="TXN05678"/>
    <x v="5469"/>
    <x v="5"/>
    <x v="2"/>
    <x v="0"/>
    <n v="6"/>
    <n v="21541"/>
    <n v="129246"/>
    <n v="92213"/>
    <n v="37033"/>
    <n v="3"/>
    <x v="2"/>
    <n v="71"/>
    <x v="3"/>
    <x v="64"/>
    <n v="0.28653111121427355"/>
    <x v="11"/>
    <n v="129246"/>
  </r>
  <r>
    <s v="TXN05679"/>
    <x v="5470"/>
    <x v="5"/>
    <x v="0"/>
    <x v="6"/>
    <n v="3"/>
    <n v="1133"/>
    <n v="3399"/>
    <n v="2252"/>
    <n v="1147"/>
    <n v="5"/>
    <x v="1"/>
    <n v="90"/>
    <x v="0"/>
    <x v="484"/>
    <n v="0.33745219182112385"/>
    <x v="1"/>
    <n v="3399"/>
  </r>
  <r>
    <s v="TXN05680"/>
    <x v="5471"/>
    <x v="0"/>
    <x v="3"/>
    <x v="0"/>
    <n v="10"/>
    <n v="77271"/>
    <n v="772710"/>
    <n v="369408"/>
    <n v="403302"/>
    <n v="5"/>
    <x v="2"/>
    <n v="54"/>
    <x v="0"/>
    <x v="294"/>
    <n v="0.52193190200722139"/>
    <x v="7"/>
    <n v="772710"/>
  </r>
  <r>
    <s v="TXN05681"/>
    <x v="5472"/>
    <x v="3"/>
    <x v="2"/>
    <x v="3"/>
    <n v="5"/>
    <n v="7875"/>
    <n v="39375"/>
    <n v="32089"/>
    <n v="7286"/>
    <n v="4"/>
    <x v="0"/>
    <n v="78"/>
    <x v="0"/>
    <x v="85"/>
    <n v="0.18504126984126984"/>
    <x v="0"/>
    <n v="39375"/>
  </r>
  <r>
    <s v="TXN05682"/>
    <x v="5473"/>
    <x v="4"/>
    <x v="4"/>
    <x v="6"/>
    <n v="3"/>
    <n v="30237"/>
    <n v="90711"/>
    <n v="48123"/>
    <n v="42588"/>
    <n v="1"/>
    <x v="0"/>
    <n v="81"/>
    <x v="1"/>
    <x v="92"/>
    <n v="0.46949102093461653"/>
    <x v="12"/>
    <n v="90711"/>
  </r>
  <r>
    <s v="TXN05683"/>
    <x v="5474"/>
    <x v="0"/>
    <x v="0"/>
    <x v="4"/>
    <n v="1"/>
    <n v="63269"/>
    <n v="63269"/>
    <n v="56475"/>
    <n v="6794"/>
    <n v="1"/>
    <x v="0"/>
    <n v="89"/>
    <x v="2"/>
    <x v="94"/>
    <n v="0.10738276249031911"/>
    <x v="11"/>
    <n v="63269"/>
  </r>
  <r>
    <s v="TXN05684"/>
    <x v="5475"/>
    <x v="5"/>
    <x v="3"/>
    <x v="1"/>
    <n v="2"/>
    <n v="64652"/>
    <n v="129304"/>
    <n v="72411"/>
    <n v="56893"/>
    <n v="3"/>
    <x v="3"/>
    <n v="94"/>
    <x v="3"/>
    <x v="16"/>
    <n v="0.43999412237827135"/>
    <x v="7"/>
    <n v="129304"/>
  </r>
  <r>
    <s v="TXN05685"/>
    <x v="5476"/>
    <x v="0"/>
    <x v="3"/>
    <x v="1"/>
    <n v="8"/>
    <n v="24593"/>
    <n v="196744"/>
    <n v="132153"/>
    <n v="64591"/>
    <n v="2"/>
    <x v="3"/>
    <n v="92"/>
    <x v="3"/>
    <x v="477"/>
    <n v="0.32829971943235881"/>
    <x v="10"/>
    <n v="196744"/>
  </r>
  <r>
    <s v="TXN05686"/>
    <x v="548"/>
    <x v="1"/>
    <x v="0"/>
    <x v="4"/>
    <n v="5"/>
    <n v="25253"/>
    <n v="126265"/>
    <n v="71154"/>
    <n v="55111"/>
    <n v="5"/>
    <x v="0"/>
    <n v="65"/>
    <x v="1"/>
    <x v="155"/>
    <n v="0.43647091434681029"/>
    <x v="14"/>
    <n v="126265"/>
  </r>
  <r>
    <s v="TXN05687"/>
    <x v="5477"/>
    <x v="4"/>
    <x v="2"/>
    <x v="2"/>
    <n v="4"/>
    <n v="12672"/>
    <n v="50688"/>
    <n v="37331"/>
    <n v="13357"/>
    <n v="2"/>
    <x v="2"/>
    <n v="92"/>
    <x v="1"/>
    <x v="129"/>
    <n v="0.26351404671717171"/>
    <x v="3"/>
    <n v="50688"/>
  </r>
  <r>
    <s v="TXN05688"/>
    <x v="5478"/>
    <x v="4"/>
    <x v="2"/>
    <x v="6"/>
    <n v="8"/>
    <n v="64155"/>
    <n v="513240"/>
    <n v="240803"/>
    <n v="272437"/>
    <n v="2"/>
    <x v="0"/>
    <n v="87"/>
    <x v="0"/>
    <x v="204"/>
    <n v="0.53081794092432388"/>
    <x v="9"/>
    <n v="513240"/>
  </r>
  <r>
    <s v="TXN05689"/>
    <x v="5479"/>
    <x v="0"/>
    <x v="3"/>
    <x v="5"/>
    <n v="9"/>
    <n v="48571"/>
    <n v="437139"/>
    <n v="341112"/>
    <n v="96027"/>
    <n v="5"/>
    <x v="0"/>
    <n v="56"/>
    <x v="2"/>
    <x v="182"/>
    <n v="0.21967154612148537"/>
    <x v="5"/>
    <n v="437139"/>
  </r>
  <r>
    <s v="TXN05690"/>
    <x v="5480"/>
    <x v="4"/>
    <x v="2"/>
    <x v="0"/>
    <n v="1"/>
    <n v="7284"/>
    <n v="7284"/>
    <n v="4413"/>
    <n v="2871"/>
    <n v="5"/>
    <x v="1"/>
    <n v="70"/>
    <x v="0"/>
    <x v="255"/>
    <n v="0.39415156507413507"/>
    <x v="0"/>
    <n v="7284"/>
  </r>
  <r>
    <s v="TXN05691"/>
    <x v="5481"/>
    <x v="1"/>
    <x v="0"/>
    <x v="3"/>
    <n v="4"/>
    <n v="18183"/>
    <n v="72732"/>
    <n v="47795"/>
    <n v="24937"/>
    <n v="2"/>
    <x v="2"/>
    <n v="94"/>
    <x v="0"/>
    <x v="309"/>
    <n v="0.34286146400483969"/>
    <x v="15"/>
    <n v="72732"/>
  </r>
  <r>
    <s v="TXN05692"/>
    <x v="5482"/>
    <x v="4"/>
    <x v="1"/>
    <x v="6"/>
    <n v="1"/>
    <n v="18485"/>
    <n v="18485"/>
    <n v="14663"/>
    <n v="3822"/>
    <n v="4"/>
    <x v="1"/>
    <n v="60"/>
    <x v="0"/>
    <x v="102"/>
    <n v="0.20676223965377333"/>
    <x v="9"/>
    <n v="18485"/>
  </r>
  <r>
    <s v="TXN05693"/>
    <x v="3493"/>
    <x v="2"/>
    <x v="4"/>
    <x v="5"/>
    <n v="4"/>
    <n v="68523"/>
    <n v="274092"/>
    <n v="152479"/>
    <n v="121613"/>
    <n v="5"/>
    <x v="2"/>
    <n v="74"/>
    <x v="3"/>
    <x v="301"/>
    <n v="0.44369408811639888"/>
    <x v="14"/>
    <n v="274092"/>
  </r>
  <r>
    <s v="TXN05694"/>
    <x v="5483"/>
    <x v="5"/>
    <x v="2"/>
    <x v="6"/>
    <n v="10"/>
    <n v="35014"/>
    <n v="350140"/>
    <n v="284122"/>
    <n v="66018"/>
    <n v="3"/>
    <x v="3"/>
    <n v="69"/>
    <x v="0"/>
    <x v="441"/>
    <n v="0.18854743816759012"/>
    <x v="3"/>
    <n v="350140"/>
  </r>
  <r>
    <s v="TXN05695"/>
    <x v="5484"/>
    <x v="3"/>
    <x v="0"/>
    <x v="4"/>
    <n v="8"/>
    <n v="68074"/>
    <n v="544592"/>
    <n v="261287"/>
    <n v="283305"/>
    <n v="4"/>
    <x v="1"/>
    <n v="61"/>
    <x v="2"/>
    <x v="208"/>
    <n v="0.52021513353115723"/>
    <x v="15"/>
    <n v="544592"/>
  </r>
  <r>
    <s v="TXN05696"/>
    <x v="5485"/>
    <x v="4"/>
    <x v="4"/>
    <x v="2"/>
    <n v="9"/>
    <n v="55213"/>
    <n v="496917"/>
    <n v="404387"/>
    <n v="92530"/>
    <n v="1"/>
    <x v="1"/>
    <n v="94"/>
    <x v="0"/>
    <x v="153"/>
    <n v="0.1862081595115482"/>
    <x v="4"/>
    <n v="496917"/>
  </r>
  <r>
    <s v="TXN05697"/>
    <x v="5486"/>
    <x v="5"/>
    <x v="2"/>
    <x v="0"/>
    <n v="7"/>
    <n v="63976"/>
    <n v="447832"/>
    <n v="312539"/>
    <n v="135293"/>
    <n v="2"/>
    <x v="0"/>
    <n v="93"/>
    <x v="3"/>
    <x v="263"/>
    <n v="0.3021065935440076"/>
    <x v="0"/>
    <n v="447832"/>
  </r>
  <r>
    <s v="TXN05698"/>
    <x v="5487"/>
    <x v="2"/>
    <x v="2"/>
    <x v="6"/>
    <n v="6"/>
    <n v="8187"/>
    <n v="49122"/>
    <n v="22649"/>
    <n v="26473"/>
    <n v="3"/>
    <x v="3"/>
    <n v="97"/>
    <x v="2"/>
    <x v="184"/>
    <n v="0.53892349660030126"/>
    <x v="8"/>
    <n v="49122"/>
  </r>
  <r>
    <s v="TXN05699"/>
    <x v="5488"/>
    <x v="3"/>
    <x v="3"/>
    <x v="1"/>
    <n v="8"/>
    <n v="45636"/>
    <n v="365088"/>
    <n v="155475"/>
    <n v="209613"/>
    <n v="3"/>
    <x v="3"/>
    <n v="95"/>
    <x v="1"/>
    <x v="254"/>
    <n v="0.57414376807783329"/>
    <x v="15"/>
    <n v="365088"/>
  </r>
  <r>
    <s v="TXN05700"/>
    <x v="5489"/>
    <x v="3"/>
    <x v="3"/>
    <x v="2"/>
    <n v="8"/>
    <n v="66690"/>
    <n v="533520"/>
    <n v="457048"/>
    <n v="76472"/>
    <n v="3"/>
    <x v="1"/>
    <n v="81"/>
    <x v="3"/>
    <x v="478"/>
    <n v="0.14333483280851703"/>
    <x v="5"/>
    <n v="533520"/>
  </r>
  <r>
    <s v="TXN05701"/>
    <x v="5490"/>
    <x v="1"/>
    <x v="4"/>
    <x v="3"/>
    <n v="10"/>
    <n v="1764"/>
    <n v="17640"/>
    <n v="11423"/>
    <n v="6217"/>
    <n v="1"/>
    <x v="0"/>
    <n v="95"/>
    <x v="0"/>
    <x v="49"/>
    <n v="0.35243764172335601"/>
    <x v="15"/>
    <n v="17640"/>
  </r>
  <r>
    <s v="TXN05702"/>
    <x v="4679"/>
    <x v="3"/>
    <x v="1"/>
    <x v="1"/>
    <n v="1"/>
    <n v="36607"/>
    <n v="36607"/>
    <n v="32470"/>
    <n v="4137"/>
    <n v="4"/>
    <x v="2"/>
    <n v="97"/>
    <x v="1"/>
    <x v="255"/>
    <n v="0.11301117272652772"/>
    <x v="0"/>
    <n v="36607"/>
  </r>
  <r>
    <s v="TXN05703"/>
    <x v="5491"/>
    <x v="3"/>
    <x v="1"/>
    <x v="4"/>
    <n v="9"/>
    <n v="26908"/>
    <n v="242172"/>
    <n v="200820"/>
    <n v="41352"/>
    <n v="5"/>
    <x v="2"/>
    <n v="64"/>
    <x v="2"/>
    <x v="6"/>
    <n v="0.17075467023437887"/>
    <x v="6"/>
    <n v="242172"/>
  </r>
  <r>
    <s v="TXN05704"/>
    <x v="3264"/>
    <x v="0"/>
    <x v="2"/>
    <x v="4"/>
    <n v="4"/>
    <n v="58697"/>
    <n v="234788"/>
    <n v="111067"/>
    <n v="123721"/>
    <n v="3"/>
    <x v="3"/>
    <n v="77"/>
    <x v="1"/>
    <x v="458"/>
    <n v="0.52694771453396261"/>
    <x v="4"/>
    <n v="234788"/>
  </r>
  <r>
    <s v="TXN05705"/>
    <x v="5492"/>
    <x v="4"/>
    <x v="5"/>
    <x v="0"/>
    <n v="1"/>
    <n v="16742"/>
    <n v="16742"/>
    <n v="13983"/>
    <n v="2759"/>
    <n v="2"/>
    <x v="1"/>
    <n v="79"/>
    <x v="3"/>
    <x v="279"/>
    <n v="0.16479512603034285"/>
    <x v="3"/>
    <n v="16742"/>
  </r>
  <r>
    <s v="TXN05706"/>
    <x v="5493"/>
    <x v="1"/>
    <x v="1"/>
    <x v="4"/>
    <n v="8"/>
    <n v="30033"/>
    <n v="240264"/>
    <n v="174816"/>
    <n v="65448"/>
    <n v="1"/>
    <x v="0"/>
    <n v="76"/>
    <x v="2"/>
    <x v="367"/>
    <n v="0.27240035960443509"/>
    <x v="11"/>
    <n v="240264"/>
  </r>
  <r>
    <s v="TXN05707"/>
    <x v="5494"/>
    <x v="3"/>
    <x v="3"/>
    <x v="1"/>
    <n v="10"/>
    <n v="11880"/>
    <n v="118800"/>
    <n v="76731"/>
    <n v="42069"/>
    <n v="5"/>
    <x v="1"/>
    <n v="83"/>
    <x v="1"/>
    <x v="434"/>
    <n v="0.35411616161616161"/>
    <x v="7"/>
    <n v="118800"/>
  </r>
  <r>
    <s v="TXN05708"/>
    <x v="5495"/>
    <x v="2"/>
    <x v="2"/>
    <x v="1"/>
    <n v="10"/>
    <n v="2223"/>
    <n v="22230"/>
    <n v="13221"/>
    <n v="9009"/>
    <n v="5"/>
    <x v="2"/>
    <n v="96"/>
    <x v="1"/>
    <x v="97"/>
    <n v="0.40526315789473683"/>
    <x v="5"/>
    <n v="22230"/>
  </r>
  <r>
    <s v="TXN05709"/>
    <x v="5496"/>
    <x v="0"/>
    <x v="2"/>
    <x v="0"/>
    <n v="10"/>
    <n v="28463"/>
    <n v="284630"/>
    <n v="184851"/>
    <n v="99779"/>
    <n v="3"/>
    <x v="0"/>
    <n v="78"/>
    <x v="1"/>
    <x v="381"/>
    <n v="0.35055686329620911"/>
    <x v="2"/>
    <n v="284630"/>
  </r>
  <r>
    <s v="TXN05710"/>
    <x v="5497"/>
    <x v="2"/>
    <x v="4"/>
    <x v="4"/>
    <n v="1"/>
    <n v="62043"/>
    <n v="62043"/>
    <n v="38670"/>
    <n v="23373"/>
    <n v="1"/>
    <x v="0"/>
    <n v="84"/>
    <x v="0"/>
    <x v="491"/>
    <n v="0.37672259561916738"/>
    <x v="8"/>
    <n v="62043"/>
  </r>
  <r>
    <s v="TXN05711"/>
    <x v="5498"/>
    <x v="2"/>
    <x v="1"/>
    <x v="6"/>
    <n v="10"/>
    <n v="62049"/>
    <n v="620490"/>
    <n v="300853"/>
    <n v="319637"/>
    <n v="2"/>
    <x v="0"/>
    <n v="56"/>
    <x v="0"/>
    <x v="294"/>
    <n v="0.51513642443875007"/>
    <x v="7"/>
    <n v="620490"/>
  </r>
  <r>
    <s v="TXN05712"/>
    <x v="5499"/>
    <x v="4"/>
    <x v="5"/>
    <x v="5"/>
    <n v="10"/>
    <n v="17043"/>
    <n v="170430"/>
    <n v="68537"/>
    <n v="101893"/>
    <n v="5"/>
    <x v="3"/>
    <n v="67"/>
    <x v="0"/>
    <x v="361"/>
    <n v="0.59785835827025757"/>
    <x v="6"/>
    <n v="170430"/>
  </r>
  <r>
    <s v="TXN05713"/>
    <x v="3232"/>
    <x v="4"/>
    <x v="4"/>
    <x v="0"/>
    <n v="5"/>
    <n v="50445"/>
    <n v="252225"/>
    <n v="122604"/>
    <n v="129621"/>
    <n v="2"/>
    <x v="0"/>
    <n v="87"/>
    <x v="2"/>
    <x v="411"/>
    <n v="0.51391019922688075"/>
    <x v="5"/>
    <n v="252225"/>
  </r>
  <r>
    <s v="TXN05714"/>
    <x v="5095"/>
    <x v="4"/>
    <x v="1"/>
    <x v="3"/>
    <n v="8"/>
    <n v="54326"/>
    <n v="434608"/>
    <n v="345355"/>
    <n v="89253"/>
    <n v="3"/>
    <x v="0"/>
    <n v="76"/>
    <x v="3"/>
    <x v="460"/>
    <n v="0.20536437433273202"/>
    <x v="5"/>
    <n v="434608"/>
  </r>
  <r>
    <s v="TXN05715"/>
    <x v="5500"/>
    <x v="0"/>
    <x v="2"/>
    <x v="3"/>
    <n v="5"/>
    <n v="20646"/>
    <n v="103230"/>
    <n v="47122"/>
    <n v="56108"/>
    <n v="4"/>
    <x v="1"/>
    <n v="71"/>
    <x v="1"/>
    <x v="400"/>
    <n v="0.54352416933062098"/>
    <x v="7"/>
    <n v="103230"/>
  </r>
  <r>
    <s v="TXN05716"/>
    <x v="5501"/>
    <x v="1"/>
    <x v="4"/>
    <x v="3"/>
    <n v="9"/>
    <n v="74136"/>
    <n v="667224"/>
    <n v="516472"/>
    <n v="150752"/>
    <n v="4"/>
    <x v="1"/>
    <n v="55"/>
    <x v="0"/>
    <x v="476"/>
    <n v="0.22593911489994364"/>
    <x v="5"/>
    <n v="667224"/>
  </r>
  <r>
    <s v="TXN05717"/>
    <x v="5502"/>
    <x v="4"/>
    <x v="2"/>
    <x v="5"/>
    <n v="7"/>
    <n v="5238"/>
    <n v="36666"/>
    <n v="22967"/>
    <n v="13699"/>
    <n v="4"/>
    <x v="3"/>
    <n v="68"/>
    <x v="1"/>
    <x v="498"/>
    <n v="0.37361588392516226"/>
    <x v="5"/>
    <n v="36666"/>
  </r>
  <r>
    <s v="TXN05718"/>
    <x v="5503"/>
    <x v="2"/>
    <x v="2"/>
    <x v="3"/>
    <n v="3"/>
    <n v="60745"/>
    <n v="182235"/>
    <n v="108696"/>
    <n v="73539"/>
    <n v="5"/>
    <x v="0"/>
    <n v="80"/>
    <x v="3"/>
    <x v="293"/>
    <n v="0.40353938595769201"/>
    <x v="16"/>
    <n v="182235"/>
  </r>
  <r>
    <s v="TXN05719"/>
    <x v="5504"/>
    <x v="3"/>
    <x v="0"/>
    <x v="2"/>
    <n v="3"/>
    <n v="36402"/>
    <n v="109206"/>
    <n v="56731"/>
    <n v="52475"/>
    <n v="5"/>
    <x v="0"/>
    <n v="50"/>
    <x v="1"/>
    <x v="85"/>
    <n v="0.48051389117814042"/>
    <x v="0"/>
    <n v="109206"/>
  </r>
  <r>
    <s v="TXN05720"/>
    <x v="5505"/>
    <x v="2"/>
    <x v="0"/>
    <x v="0"/>
    <n v="8"/>
    <n v="10813"/>
    <n v="86504"/>
    <n v="73728"/>
    <n v="12776"/>
    <n v="5"/>
    <x v="3"/>
    <n v="84"/>
    <x v="3"/>
    <x v="450"/>
    <n v="0.14769259225006937"/>
    <x v="6"/>
    <n v="86504"/>
  </r>
  <r>
    <s v="TXN05721"/>
    <x v="5506"/>
    <x v="3"/>
    <x v="3"/>
    <x v="3"/>
    <n v="8"/>
    <n v="19587"/>
    <n v="156696"/>
    <n v="128714"/>
    <n v="27982"/>
    <n v="5"/>
    <x v="3"/>
    <n v="61"/>
    <x v="0"/>
    <x v="283"/>
    <n v="0.17857507530504926"/>
    <x v="12"/>
    <n v="156696"/>
  </r>
  <r>
    <s v="TXN05722"/>
    <x v="5507"/>
    <x v="1"/>
    <x v="3"/>
    <x v="6"/>
    <n v="7"/>
    <n v="5681"/>
    <n v="39767"/>
    <n v="32750"/>
    <n v="7017"/>
    <n v="1"/>
    <x v="3"/>
    <n v="62"/>
    <x v="1"/>
    <x v="180"/>
    <n v="0.1764528377800689"/>
    <x v="11"/>
    <n v="39767"/>
  </r>
  <r>
    <s v="TXN05723"/>
    <x v="5508"/>
    <x v="5"/>
    <x v="0"/>
    <x v="5"/>
    <n v="1"/>
    <n v="28112"/>
    <n v="28112"/>
    <n v="18278"/>
    <n v="9834"/>
    <n v="3"/>
    <x v="1"/>
    <n v="69"/>
    <x v="0"/>
    <x v="15"/>
    <n v="0.34981502561183836"/>
    <x v="3"/>
    <n v="28112"/>
  </r>
  <r>
    <s v="TXN05724"/>
    <x v="5509"/>
    <x v="3"/>
    <x v="1"/>
    <x v="1"/>
    <n v="3"/>
    <n v="66601"/>
    <n v="199803"/>
    <n v="113548"/>
    <n v="86255"/>
    <n v="5"/>
    <x v="2"/>
    <n v="92"/>
    <x v="3"/>
    <x v="6"/>
    <n v="0.43170022472135056"/>
    <x v="6"/>
    <n v="199803"/>
  </r>
  <r>
    <s v="TXN05725"/>
    <x v="5510"/>
    <x v="2"/>
    <x v="3"/>
    <x v="1"/>
    <n v="1"/>
    <n v="6566"/>
    <n v="6566"/>
    <n v="5736"/>
    <n v="830"/>
    <n v="3"/>
    <x v="2"/>
    <n v="67"/>
    <x v="0"/>
    <x v="219"/>
    <n v="0.12640877246420956"/>
    <x v="12"/>
    <n v="6566"/>
  </r>
  <r>
    <s v="TXN05726"/>
    <x v="5511"/>
    <x v="2"/>
    <x v="4"/>
    <x v="6"/>
    <n v="10"/>
    <n v="79534"/>
    <n v="795340"/>
    <n v="397227"/>
    <n v="398113"/>
    <n v="3"/>
    <x v="3"/>
    <n v="53"/>
    <x v="1"/>
    <x v="247"/>
    <n v="0.50055699449292124"/>
    <x v="10"/>
    <n v="795340"/>
  </r>
  <r>
    <s v="TXN05727"/>
    <x v="5512"/>
    <x v="0"/>
    <x v="4"/>
    <x v="1"/>
    <n v="8"/>
    <n v="43762"/>
    <n v="350096"/>
    <n v="188637"/>
    <n v="161459"/>
    <n v="2"/>
    <x v="2"/>
    <n v="78"/>
    <x v="0"/>
    <x v="153"/>
    <n v="0.46118493213290068"/>
    <x v="4"/>
    <n v="350096"/>
  </r>
  <r>
    <s v="TXN05728"/>
    <x v="5513"/>
    <x v="2"/>
    <x v="0"/>
    <x v="0"/>
    <n v="8"/>
    <n v="14042"/>
    <n v="112336"/>
    <n v="53681"/>
    <n v="58655"/>
    <n v="4"/>
    <x v="3"/>
    <n v="93"/>
    <x v="3"/>
    <x v="453"/>
    <n v="0.52213894032189145"/>
    <x v="9"/>
    <n v="112336"/>
  </r>
  <r>
    <s v="TXN05729"/>
    <x v="5514"/>
    <x v="1"/>
    <x v="5"/>
    <x v="5"/>
    <n v="6"/>
    <n v="1651"/>
    <n v="9906"/>
    <n v="5928"/>
    <n v="3978"/>
    <n v="3"/>
    <x v="1"/>
    <n v="87"/>
    <x v="2"/>
    <x v="340"/>
    <n v="0.40157480314960631"/>
    <x v="1"/>
    <n v="9906"/>
  </r>
  <r>
    <s v="TXN05730"/>
    <x v="5515"/>
    <x v="1"/>
    <x v="2"/>
    <x v="5"/>
    <n v="7"/>
    <n v="54614"/>
    <n v="382298"/>
    <n v="237113"/>
    <n v="145185"/>
    <n v="4"/>
    <x v="2"/>
    <n v="84"/>
    <x v="2"/>
    <x v="450"/>
    <n v="0.3797691852952409"/>
    <x v="6"/>
    <n v="382298"/>
  </r>
  <r>
    <s v="TXN05731"/>
    <x v="5180"/>
    <x v="5"/>
    <x v="3"/>
    <x v="2"/>
    <n v="4"/>
    <n v="22183"/>
    <n v="88732"/>
    <n v="37613"/>
    <n v="51119"/>
    <n v="1"/>
    <x v="1"/>
    <n v="62"/>
    <x v="3"/>
    <x v="488"/>
    <n v="0.57610557634224402"/>
    <x v="8"/>
    <n v="88732"/>
  </r>
  <r>
    <s v="TXN05732"/>
    <x v="5516"/>
    <x v="3"/>
    <x v="5"/>
    <x v="1"/>
    <n v="2"/>
    <n v="53567"/>
    <n v="107134"/>
    <n v="50729"/>
    <n v="56405"/>
    <n v="2"/>
    <x v="2"/>
    <n v="93"/>
    <x v="3"/>
    <x v="352"/>
    <n v="0.52649018985569473"/>
    <x v="1"/>
    <n v="107134"/>
  </r>
  <r>
    <s v="TXN05733"/>
    <x v="4044"/>
    <x v="4"/>
    <x v="4"/>
    <x v="5"/>
    <n v="7"/>
    <n v="20023"/>
    <n v="140161"/>
    <n v="75858"/>
    <n v="64303"/>
    <n v="2"/>
    <x v="3"/>
    <n v="98"/>
    <x v="2"/>
    <x v="65"/>
    <n v="0.45877954637880725"/>
    <x v="14"/>
    <n v="140161"/>
  </r>
  <r>
    <s v="TXN05734"/>
    <x v="4276"/>
    <x v="5"/>
    <x v="3"/>
    <x v="5"/>
    <n v="10"/>
    <n v="27964"/>
    <n v="279640"/>
    <n v="233786"/>
    <n v="45854"/>
    <n v="5"/>
    <x v="0"/>
    <n v="95"/>
    <x v="0"/>
    <x v="86"/>
    <n v="0.1639751108568159"/>
    <x v="6"/>
    <n v="279640"/>
  </r>
  <r>
    <s v="TXN05735"/>
    <x v="5517"/>
    <x v="1"/>
    <x v="2"/>
    <x v="0"/>
    <n v="3"/>
    <n v="25083"/>
    <n v="75249"/>
    <n v="63702"/>
    <n v="11547"/>
    <n v="5"/>
    <x v="3"/>
    <n v="58"/>
    <x v="0"/>
    <x v="115"/>
    <n v="0.1534505441932783"/>
    <x v="7"/>
    <n v="75249"/>
  </r>
  <r>
    <s v="TXN05736"/>
    <x v="3269"/>
    <x v="0"/>
    <x v="3"/>
    <x v="6"/>
    <n v="6"/>
    <n v="24778"/>
    <n v="148668"/>
    <n v="114437"/>
    <n v="34231"/>
    <n v="4"/>
    <x v="1"/>
    <n v="69"/>
    <x v="0"/>
    <x v="146"/>
    <n v="0.23025129819463502"/>
    <x v="16"/>
    <n v="148668"/>
  </r>
  <r>
    <s v="TXN05737"/>
    <x v="5518"/>
    <x v="0"/>
    <x v="3"/>
    <x v="6"/>
    <n v="1"/>
    <n v="47020"/>
    <n v="47020"/>
    <n v="34868"/>
    <n v="12152"/>
    <n v="4"/>
    <x v="1"/>
    <n v="71"/>
    <x v="2"/>
    <x v="148"/>
    <n v="0.25844321565291367"/>
    <x v="7"/>
    <n v="47020"/>
  </r>
  <r>
    <s v="TXN05738"/>
    <x v="5519"/>
    <x v="4"/>
    <x v="4"/>
    <x v="3"/>
    <n v="2"/>
    <n v="37171"/>
    <n v="74342"/>
    <n v="55813"/>
    <n v="18529"/>
    <n v="1"/>
    <x v="2"/>
    <n v="92"/>
    <x v="2"/>
    <x v="141"/>
    <n v="0.24923999892389229"/>
    <x v="13"/>
    <n v="74342"/>
  </r>
  <r>
    <s v="TXN05739"/>
    <x v="5520"/>
    <x v="2"/>
    <x v="4"/>
    <x v="4"/>
    <n v="2"/>
    <n v="31863"/>
    <n v="63726"/>
    <n v="26879"/>
    <n v="36847"/>
    <n v="4"/>
    <x v="1"/>
    <n v="58"/>
    <x v="1"/>
    <x v="16"/>
    <n v="0.5782098358597747"/>
    <x v="7"/>
    <n v="63726"/>
  </r>
  <r>
    <s v="TXN05740"/>
    <x v="5521"/>
    <x v="4"/>
    <x v="3"/>
    <x v="2"/>
    <n v="8"/>
    <n v="76459"/>
    <n v="611672"/>
    <n v="528602"/>
    <n v="83070"/>
    <n v="5"/>
    <x v="3"/>
    <n v="62"/>
    <x v="2"/>
    <x v="142"/>
    <n v="0.13580808014753004"/>
    <x v="1"/>
    <n v="611672"/>
  </r>
  <r>
    <s v="TXN05741"/>
    <x v="5522"/>
    <x v="1"/>
    <x v="3"/>
    <x v="3"/>
    <n v="3"/>
    <n v="28353"/>
    <n v="85059"/>
    <n v="67363"/>
    <n v="17696"/>
    <n v="4"/>
    <x v="2"/>
    <n v="56"/>
    <x v="1"/>
    <x v="99"/>
    <n v="0.20804382840146252"/>
    <x v="8"/>
    <n v="85059"/>
  </r>
  <r>
    <s v="TXN05742"/>
    <x v="5523"/>
    <x v="2"/>
    <x v="3"/>
    <x v="1"/>
    <n v="7"/>
    <n v="14184"/>
    <n v="99288"/>
    <n v="64336"/>
    <n v="34952"/>
    <n v="1"/>
    <x v="2"/>
    <n v="61"/>
    <x v="3"/>
    <x v="323"/>
    <n v="0.35202642816856017"/>
    <x v="7"/>
    <n v="99288"/>
  </r>
  <r>
    <s v="TXN05743"/>
    <x v="5524"/>
    <x v="4"/>
    <x v="0"/>
    <x v="2"/>
    <n v="10"/>
    <n v="65138"/>
    <n v="651380"/>
    <n v="432663"/>
    <n v="218717"/>
    <n v="4"/>
    <x v="0"/>
    <n v="85"/>
    <x v="3"/>
    <x v="209"/>
    <n v="0.33577481654333874"/>
    <x v="2"/>
    <n v="651380"/>
  </r>
  <r>
    <s v="TXN05744"/>
    <x v="5525"/>
    <x v="3"/>
    <x v="3"/>
    <x v="2"/>
    <n v="10"/>
    <n v="64511"/>
    <n v="645110"/>
    <n v="535155"/>
    <n v="109955"/>
    <n v="3"/>
    <x v="3"/>
    <n v="78"/>
    <x v="3"/>
    <x v="293"/>
    <n v="0.17044380028212242"/>
    <x v="16"/>
    <n v="645110"/>
  </r>
  <r>
    <s v="TXN05745"/>
    <x v="5526"/>
    <x v="3"/>
    <x v="2"/>
    <x v="4"/>
    <n v="6"/>
    <n v="38121"/>
    <n v="228726"/>
    <n v="200598"/>
    <n v="28128"/>
    <n v="3"/>
    <x v="2"/>
    <n v="53"/>
    <x v="1"/>
    <x v="360"/>
    <n v="0.12297683691403688"/>
    <x v="4"/>
    <n v="228726"/>
  </r>
  <r>
    <s v="TXN05746"/>
    <x v="5527"/>
    <x v="2"/>
    <x v="0"/>
    <x v="5"/>
    <n v="10"/>
    <n v="47887"/>
    <n v="478870"/>
    <n v="293498"/>
    <n v="185372"/>
    <n v="2"/>
    <x v="1"/>
    <n v="51"/>
    <x v="1"/>
    <x v="379"/>
    <n v="0.38710297157892537"/>
    <x v="14"/>
    <n v="478870"/>
  </r>
  <r>
    <s v="TXN05747"/>
    <x v="5528"/>
    <x v="2"/>
    <x v="4"/>
    <x v="6"/>
    <n v="5"/>
    <n v="13735"/>
    <n v="68675"/>
    <n v="38582"/>
    <n v="30093"/>
    <n v="2"/>
    <x v="2"/>
    <n v="69"/>
    <x v="2"/>
    <x v="414"/>
    <n v="0.43819439388423737"/>
    <x v="11"/>
    <n v="68675"/>
  </r>
  <r>
    <s v="TXN05748"/>
    <x v="5529"/>
    <x v="0"/>
    <x v="5"/>
    <x v="0"/>
    <n v="10"/>
    <n v="33321"/>
    <n v="333210"/>
    <n v="215883"/>
    <n v="117327"/>
    <n v="5"/>
    <x v="1"/>
    <n v="81"/>
    <x v="0"/>
    <x v="179"/>
    <n v="0.3521112811740344"/>
    <x v="4"/>
    <n v="333210"/>
  </r>
  <r>
    <s v="TXN05749"/>
    <x v="5530"/>
    <x v="1"/>
    <x v="2"/>
    <x v="1"/>
    <n v="4"/>
    <n v="35105"/>
    <n v="140420"/>
    <n v="116150"/>
    <n v="24270"/>
    <n v="1"/>
    <x v="3"/>
    <n v="96"/>
    <x v="1"/>
    <x v="230"/>
    <n v="0.17283862697621422"/>
    <x v="10"/>
    <n v="140420"/>
  </r>
  <r>
    <s v="TXN05750"/>
    <x v="5531"/>
    <x v="5"/>
    <x v="1"/>
    <x v="2"/>
    <n v="9"/>
    <n v="2398"/>
    <n v="21582"/>
    <n v="17774"/>
    <n v="3808"/>
    <n v="5"/>
    <x v="3"/>
    <n v="70"/>
    <x v="0"/>
    <x v="475"/>
    <n v="0.17644333240663515"/>
    <x v="14"/>
    <n v="21582"/>
  </r>
  <r>
    <s v="TXN05751"/>
    <x v="5532"/>
    <x v="1"/>
    <x v="2"/>
    <x v="6"/>
    <n v="3"/>
    <n v="53563"/>
    <n v="160689"/>
    <n v="69701"/>
    <n v="90988"/>
    <n v="1"/>
    <x v="3"/>
    <n v="95"/>
    <x v="1"/>
    <x v="39"/>
    <n v="0.56623664345412572"/>
    <x v="1"/>
    <n v="160689"/>
  </r>
  <r>
    <s v="TXN05752"/>
    <x v="5533"/>
    <x v="2"/>
    <x v="1"/>
    <x v="3"/>
    <n v="6"/>
    <n v="36749"/>
    <n v="220494"/>
    <n v="150507"/>
    <n v="69987"/>
    <n v="2"/>
    <x v="1"/>
    <n v="70"/>
    <x v="1"/>
    <x v="202"/>
    <n v="0.31740999755095378"/>
    <x v="8"/>
    <n v="220494"/>
  </r>
  <r>
    <s v="TXN05753"/>
    <x v="5534"/>
    <x v="5"/>
    <x v="4"/>
    <x v="5"/>
    <n v="5"/>
    <n v="32245"/>
    <n v="161225"/>
    <n v="143296"/>
    <n v="17929"/>
    <n v="2"/>
    <x v="0"/>
    <n v="100"/>
    <x v="3"/>
    <x v="421"/>
    <n v="0.11120483795937354"/>
    <x v="12"/>
    <n v="161225"/>
  </r>
  <r>
    <s v="TXN05754"/>
    <x v="5535"/>
    <x v="4"/>
    <x v="1"/>
    <x v="0"/>
    <n v="5"/>
    <n v="40661"/>
    <n v="203305"/>
    <n v="116705"/>
    <n v="86600"/>
    <n v="1"/>
    <x v="0"/>
    <n v="76"/>
    <x v="0"/>
    <x v="286"/>
    <n v="0.4259609945648164"/>
    <x v="3"/>
    <n v="203305"/>
  </r>
  <r>
    <s v="TXN05755"/>
    <x v="5536"/>
    <x v="0"/>
    <x v="2"/>
    <x v="6"/>
    <n v="1"/>
    <n v="76633"/>
    <n v="76633"/>
    <n v="62356"/>
    <n v="14277"/>
    <n v="4"/>
    <x v="3"/>
    <n v="85"/>
    <x v="3"/>
    <x v="5"/>
    <n v="0.18630355068965068"/>
    <x v="5"/>
    <n v="76633"/>
  </r>
  <r>
    <s v="TXN05756"/>
    <x v="5537"/>
    <x v="5"/>
    <x v="1"/>
    <x v="4"/>
    <n v="1"/>
    <n v="33319"/>
    <n v="33319"/>
    <n v="16048"/>
    <n v="17271"/>
    <n v="2"/>
    <x v="2"/>
    <n v="91"/>
    <x v="0"/>
    <x v="423"/>
    <n v="0.51835289174344967"/>
    <x v="6"/>
    <n v="33319"/>
  </r>
  <r>
    <s v="TXN05757"/>
    <x v="5538"/>
    <x v="2"/>
    <x v="4"/>
    <x v="3"/>
    <n v="6"/>
    <n v="24891"/>
    <n v="149346"/>
    <n v="100495"/>
    <n v="48851"/>
    <n v="3"/>
    <x v="1"/>
    <n v="78"/>
    <x v="1"/>
    <x v="107"/>
    <n v="0.32709948709707659"/>
    <x v="5"/>
    <n v="149346"/>
  </r>
  <r>
    <s v="TXN05758"/>
    <x v="5539"/>
    <x v="5"/>
    <x v="4"/>
    <x v="6"/>
    <n v="1"/>
    <n v="61644"/>
    <n v="61644"/>
    <n v="50782"/>
    <n v="10862"/>
    <n v="2"/>
    <x v="1"/>
    <n v="85"/>
    <x v="1"/>
    <x v="393"/>
    <n v="0.17620530789695671"/>
    <x v="4"/>
    <n v="61644"/>
  </r>
  <r>
    <s v="TXN05759"/>
    <x v="5540"/>
    <x v="5"/>
    <x v="3"/>
    <x v="0"/>
    <n v="5"/>
    <n v="56355"/>
    <n v="281775"/>
    <n v="177104"/>
    <n v="104671"/>
    <n v="2"/>
    <x v="3"/>
    <n v="98"/>
    <x v="2"/>
    <x v="263"/>
    <n v="0.37147014461893357"/>
    <x v="0"/>
    <n v="281775"/>
  </r>
  <r>
    <s v="TXN05760"/>
    <x v="5541"/>
    <x v="0"/>
    <x v="5"/>
    <x v="2"/>
    <n v="10"/>
    <n v="49440"/>
    <n v="494400"/>
    <n v="330487"/>
    <n v="163913"/>
    <n v="1"/>
    <x v="2"/>
    <n v="69"/>
    <x v="2"/>
    <x v="160"/>
    <n v="0.33153923948220065"/>
    <x v="8"/>
    <n v="494400"/>
  </r>
  <r>
    <s v="TXN05761"/>
    <x v="5542"/>
    <x v="0"/>
    <x v="1"/>
    <x v="5"/>
    <n v="5"/>
    <n v="39254"/>
    <n v="196270"/>
    <n v="176240"/>
    <n v="20030"/>
    <n v="1"/>
    <x v="3"/>
    <n v="52"/>
    <x v="3"/>
    <x v="234"/>
    <n v="0.1020532939318286"/>
    <x v="2"/>
    <n v="196270"/>
  </r>
  <r>
    <s v="TXN05762"/>
    <x v="5543"/>
    <x v="2"/>
    <x v="1"/>
    <x v="0"/>
    <n v="8"/>
    <n v="73895"/>
    <n v="591160"/>
    <n v="348636"/>
    <n v="242524"/>
    <n v="1"/>
    <x v="0"/>
    <n v="82"/>
    <x v="2"/>
    <x v="169"/>
    <n v="0.41025103186954465"/>
    <x v="11"/>
    <n v="591160"/>
  </r>
  <r>
    <s v="TXN05763"/>
    <x v="5544"/>
    <x v="2"/>
    <x v="1"/>
    <x v="1"/>
    <n v="3"/>
    <n v="68920"/>
    <n v="206760"/>
    <n v="104257"/>
    <n v="102503"/>
    <n v="5"/>
    <x v="2"/>
    <n v="84"/>
    <x v="3"/>
    <x v="103"/>
    <n v="0.4957583671890114"/>
    <x v="15"/>
    <n v="206760"/>
  </r>
  <r>
    <s v="TXN05764"/>
    <x v="5545"/>
    <x v="2"/>
    <x v="1"/>
    <x v="1"/>
    <n v="5"/>
    <n v="22532"/>
    <n v="112660"/>
    <n v="96772"/>
    <n v="15888"/>
    <n v="5"/>
    <x v="1"/>
    <n v="80"/>
    <x v="2"/>
    <x v="42"/>
    <n v="0.14102609621871118"/>
    <x v="5"/>
    <n v="112660"/>
  </r>
  <r>
    <s v="TXN05765"/>
    <x v="5546"/>
    <x v="1"/>
    <x v="1"/>
    <x v="3"/>
    <n v="6"/>
    <n v="9974"/>
    <n v="59844"/>
    <n v="31795"/>
    <n v="28049"/>
    <n v="2"/>
    <x v="3"/>
    <n v="79"/>
    <x v="2"/>
    <x v="358"/>
    <n v="0.46870195842523893"/>
    <x v="13"/>
    <n v="59844"/>
  </r>
  <r>
    <s v="TXN05766"/>
    <x v="5547"/>
    <x v="0"/>
    <x v="3"/>
    <x v="1"/>
    <n v="4"/>
    <n v="53978"/>
    <n v="215912"/>
    <n v="145197"/>
    <n v="70715"/>
    <n v="3"/>
    <x v="2"/>
    <n v="98"/>
    <x v="3"/>
    <x v="381"/>
    <n v="0.32751769239319722"/>
    <x v="2"/>
    <n v="215912"/>
  </r>
  <r>
    <s v="TXN05767"/>
    <x v="5548"/>
    <x v="2"/>
    <x v="1"/>
    <x v="6"/>
    <n v="10"/>
    <n v="39543"/>
    <n v="395430"/>
    <n v="286745"/>
    <n v="108685"/>
    <n v="1"/>
    <x v="3"/>
    <n v="68"/>
    <x v="0"/>
    <x v="169"/>
    <n v="0.27485269200617052"/>
    <x v="11"/>
    <n v="395430"/>
  </r>
  <r>
    <s v="TXN05768"/>
    <x v="5549"/>
    <x v="1"/>
    <x v="2"/>
    <x v="1"/>
    <n v="5"/>
    <n v="58071"/>
    <n v="290355"/>
    <n v="179287"/>
    <n v="111068"/>
    <n v="1"/>
    <x v="2"/>
    <n v="64"/>
    <x v="2"/>
    <x v="221"/>
    <n v="0.38252484028172412"/>
    <x v="8"/>
    <n v="290355"/>
  </r>
  <r>
    <s v="TXN05769"/>
    <x v="5550"/>
    <x v="1"/>
    <x v="5"/>
    <x v="5"/>
    <n v="3"/>
    <n v="36305"/>
    <n v="108915"/>
    <n v="82543"/>
    <n v="26372"/>
    <n v="4"/>
    <x v="3"/>
    <n v="70"/>
    <x v="1"/>
    <x v="223"/>
    <n v="0.24213377404397926"/>
    <x v="15"/>
    <n v="108915"/>
  </r>
  <r>
    <s v="TXN05770"/>
    <x v="5551"/>
    <x v="0"/>
    <x v="5"/>
    <x v="0"/>
    <n v="9"/>
    <n v="16430"/>
    <n v="147870"/>
    <n v="95516"/>
    <n v="52354"/>
    <n v="1"/>
    <x v="3"/>
    <n v="95"/>
    <x v="3"/>
    <x v="476"/>
    <n v="0.35405423682964765"/>
    <x v="5"/>
    <n v="147870"/>
  </r>
  <r>
    <s v="TXN05771"/>
    <x v="5552"/>
    <x v="4"/>
    <x v="5"/>
    <x v="4"/>
    <n v="2"/>
    <n v="78864"/>
    <n v="157728"/>
    <n v="81314"/>
    <n v="76414"/>
    <n v="5"/>
    <x v="2"/>
    <n v="54"/>
    <x v="0"/>
    <x v="431"/>
    <n v="0.48446693041184824"/>
    <x v="4"/>
    <n v="157728"/>
  </r>
  <r>
    <s v="TXN05772"/>
    <x v="5553"/>
    <x v="3"/>
    <x v="5"/>
    <x v="0"/>
    <n v="6"/>
    <n v="64719"/>
    <n v="388314"/>
    <n v="280418"/>
    <n v="107896"/>
    <n v="2"/>
    <x v="0"/>
    <n v="53"/>
    <x v="2"/>
    <x v="437"/>
    <n v="0.27785761007844167"/>
    <x v="4"/>
    <n v="388314"/>
  </r>
  <r>
    <s v="TXN05773"/>
    <x v="5554"/>
    <x v="0"/>
    <x v="5"/>
    <x v="6"/>
    <n v="3"/>
    <n v="30253"/>
    <n v="90759"/>
    <n v="56328"/>
    <n v="34431"/>
    <n v="3"/>
    <x v="0"/>
    <n v="82"/>
    <x v="2"/>
    <x v="139"/>
    <n v="0.37936733547086238"/>
    <x v="6"/>
    <n v="90759"/>
  </r>
  <r>
    <s v="TXN05774"/>
    <x v="5555"/>
    <x v="3"/>
    <x v="4"/>
    <x v="5"/>
    <n v="8"/>
    <n v="61477"/>
    <n v="491816"/>
    <n v="297958"/>
    <n v="193858"/>
    <n v="1"/>
    <x v="1"/>
    <n v="79"/>
    <x v="3"/>
    <x v="402"/>
    <n v="0.39416773752785594"/>
    <x v="14"/>
    <n v="491816"/>
  </r>
  <r>
    <s v="TXN05775"/>
    <x v="5556"/>
    <x v="1"/>
    <x v="0"/>
    <x v="2"/>
    <n v="1"/>
    <n v="67078"/>
    <n v="67078"/>
    <n v="37127"/>
    <n v="29951"/>
    <n v="5"/>
    <x v="0"/>
    <n v="88"/>
    <x v="1"/>
    <x v="317"/>
    <n v="0.4465100330957989"/>
    <x v="15"/>
    <n v="67078"/>
  </r>
  <r>
    <s v="TXN05776"/>
    <x v="5557"/>
    <x v="3"/>
    <x v="0"/>
    <x v="0"/>
    <n v="6"/>
    <n v="34674"/>
    <n v="208044"/>
    <n v="142782"/>
    <n v="65262"/>
    <n v="4"/>
    <x v="0"/>
    <n v="62"/>
    <x v="3"/>
    <x v="89"/>
    <n v="0.31369325719559327"/>
    <x v="10"/>
    <n v="208044"/>
  </r>
  <r>
    <s v="TXN05777"/>
    <x v="5558"/>
    <x v="1"/>
    <x v="1"/>
    <x v="4"/>
    <n v="7"/>
    <n v="47138"/>
    <n v="329966"/>
    <n v="209664"/>
    <n v="120302"/>
    <n v="4"/>
    <x v="2"/>
    <n v="60"/>
    <x v="1"/>
    <x v="291"/>
    <n v="0.36458907887479314"/>
    <x v="14"/>
    <n v="329966"/>
  </r>
  <r>
    <s v="TXN05778"/>
    <x v="5559"/>
    <x v="4"/>
    <x v="3"/>
    <x v="3"/>
    <n v="9"/>
    <n v="25257"/>
    <n v="227313"/>
    <n v="132888"/>
    <n v="94425"/>
    <n v="4"/>
    <x v="1"/>
    <n v="77"/>
    <x v="1"/>
    <x v="301"/>
    <n v="0.41539639175938026"/>
    <x v="14"/>
    <n v="227313"/>
  </r>
  <r>
    <s v="TXN05779"/>
    <x v="5560"/>
    <x v="1"/>
    <x v="4"/>
    <x v="6"/>
    <n v="8"/>
    <n v="49587"/>
    <n v="396696"/>
    <n v="170693"/>
    <n v="226003"/>
    <n v="5"/>
    <x v="2"/>
    <n v="92"/>
    <x v="2"/>
    <x v="322"/>
    <n v="0.56971333212333874"/>
    <x v="0"/>
    <n v="396696"/>
  </r>
  <r>
    <s v="TXN05780"/>
    <x v="5561"/>
    <x v="1"/>
    <x v="1"/>
    <x v="1"/>
    <n v="9"/>
    <n v="21753"/>
    <n v="195777"/>
    <n v="124778"/>
    <n v="70999"/>
    <n v="1"/>
    <x v="2"/>
    <n v="83"/>
    <x v="1"/>
    <x v="96"/>
    <n v="0.36265240554304135"/>
    <x v="0"/>
    <n v="195777"/>
  </r>
  <r>
    <s v="TXN05781"/>
    <x v="5562"/>
    <x v="1"/>
    <x v="5"/>
    <x v="6"/>
    <n v="6"/>
    <n v="9692"/>
    <n v="58152"/>
    <n v="41513"/>
    <n v="16639"/>
    <n v="3"/>
    <x v="2"/>
    <n v="58"/>
    <x v="2"/>
    <x v="372"/>
    <n v="0.28612945384509564"/>
    <x v="4"/>
    <n v="58152"/>
  </r>
  <r>
    <s v="TXN05782"/>
    <x v="5563"/>
    <x v="2"/>
    <x v="0"/>
    <x v="4"/>
    <n v="2"/>
    <n v="71991"/>
    <n v="143982"/>
    <n v="128910"/>
    <n v="15072"/>
    <n v="1"/>
    <x v="1"/>
    <n v="51"/>
    <x v="1"/>
    <x v="494"/>
    <n v="0.10467975163562111"/>
    <x v="12"/>
    <n v="143982"/>
  </r>
  <r>
    <s v="TXN05783"/>
    <x v="5564"/>
    <x v="5"/>
    <x v="5"/>
    <x v="4"/>
    <n v="6"/>
    <n v="53647"/>
    <n v="321882"/>
    <n v="151835"/>
    <n v="170047"/>
    <n v="5"/>
    <x v="0"/>
    <n v="71"/>
    <x v="3"/>
    <x v="17"/>
    <n v="0.52828987020088103"/>
    <x v="13"/>
    <n v="321882"/>
  </r>
  <r>
    <s v="TXN05784"/>
    <x v="5565"/>
    <x v="5"/>
    <x v="2"/>
    <x v="4"/>
    <n v="4"/>
    <n v="61504"/>
    <n v="246016"/>
    <n v="107638"/>
    <n v="138378"/>
    <n v="4"/>
    <x v="2"/>
    <n v="75"/>
    <x v="3"/>
    <x v="377"/>
    <n v="0.56247561134235169"/>
    <x v="1"/>
    <n v="246016"/>
  </r>
  <r>
    <s v="TXN05785"/>
    <x v="667"/>
    <x v="3"/>
    <x v="1"/>
    <x v="0"/>
    <n v="9"/>
    <n v="23165"/>
    <n v="208485"/>
    <n v="131531"/>
    <n v="76954"/>
    <n v="4"/>
    <x v="3"/>
    <n v="86"/>
    <x v="3"/>
    <x v="145"/>
    <n v="0.36911048756505266"/>
    <x v="16"/>
    <n v="208485"/>
  </r>
  <r>
    <s v="TXN05786"/>
    <x v="5566"/>
    <x v="0"/>
    <x v="3"/>
    <x v="0"/>
    <n v="9"/>
    <n v="73664"/>
    <n v="662976"/>
    <n v="359180"/>
    <n v="303796"/>
    <n v="2"/>
    <x v="1"/>
    <n v="76"/>
    <x v="1"/>
    <x v="251"/>
    <n v="0.45823076551790715"/>
    <x v="10"/>
    <n v="662976"/>
  </r>
  <r>
    <s v="TXN05787"/>
    <x v="5567"/>
    <x v="1"/>
    <x v="1"/>
    <x v="0"/>
    <n v="5"/>
    <n v="52087"/>
    <n v="260435"/>
    <n v="118949"/>
    <n v="141486"/>
    <n v="1"/>
    <x v="1"/>
    <n v="88"/>
    <x v="2"/>
    <x v="311"/>
    <n v="0.54326799393322711"/>
    <x v="9"/>
    <n v="260435"/>
  </r>
  <r>
    <s v="TXN05788"/>
    <x v="5568"/>
    <x v="2"/>
    <x v="2"/>
    <x v="3"/>
    <n v="9"/>
    <n v="12824"/>
    <n v="115416"/>
    <n v="71351"/>
    <n v="44065"/>
    <n v="2"/>
    <x v="2"/>
    <n v="81"/>
    <x v="0"/>
    <x v="288"/>
    <n v="0.38179281901989326"/>
    <x v="13"/>
    <n v="115416"/>
  </r>
  <r>
    <s v="TXN05789"/>
    <x v="5569"/>
    <x v="5"/>
    <x v="5"/>
    <x v="5"/>
    <n v="10"/>
    <n v="28238"/>
    <n v="282380"/>
    <n v="165269"/>
    <n v="117111"/>
    <n v="4"/>
    <x v="2"/>
    <n v="79"/>
    <x v="3"/>
    <x v="38"/>
    <n v="0.41472838019689778"/>
    <x v="0"/>
    <n v="282380"/>
  </r>
  <r>
    <s v="TXN05790"/>
    <x v="5570"/>
    <x v="4"/>
    <x v="0"/>
    <x v="0"/>
    <n v="4"/>
    <n v="15764"/>
    <n v="63056"/>
    <n v="44373"/>
    <n v="18683"/>
    <n v="5"/>
    <x v="2"/>
    <n v="89"/>
    <x v="1"/>
    <x v="77"/>
    <n v="0.29629218472468916"/>
    <x v="3"/>
    <n v="63056"/>
  </r>
  <r>
    <s v="TXN05791"/>
    <x v="5571"/>
    <x v="4"/>
    <x v="2"/>
    <x v="1"/>
    <n v="10"/>
    <n v="73306"/>
    <n v="733060"/>
    <n v="479454"/>
    <n v="253606"/>
    <n v="4"/>
    <x v="0"/>
    <n v="92"/>
    <x v="1"/>
    <x v="289"/>
    <n v="0.34595531061577495"/>
    <x v="13"/>
    <n v="733060"/>
  </r>
  <r>
    <s v="TXN05792"/>
    <x v="5572"/>
    <x v="3"/>
    <x v="2"/>
    <x v="1"/>
    <n v="8"/>
    <n v="22865"/>
    <n v="182920"/>
    <n v="112503"/>
    <n v="70417"/>
    <n v="5"/>
    <x v="1"/>
    <n v="92"/>
    <x v="3"/>
    <x v="250"/>
    <n v="0.38496063853050516"/>
    <x v="16"/>
    <n v="182920"/>
  </r>
  <r>
    <s v="TXN05793"/>
    <x v="5573"/>
    <x v="5"/>
    <x v="3"/>
    <x v="1"/>
    <n v="4"/>
    <n v="34495"/>
    <n v="137980"/>
    <n v="55731"/>
    <n v="82249"/>
    <n v="2"/>
    <x v="0"/>
    <n v="61"/>
    <x v="0"/>
    <x v="366"/>
    <n v="0.59609363675895055"/>
    <x v="11"/>
    <n v="137980"/>
  </r>
  <r>
    <s v="TXN05794"/>
    <x v="5574"/>
    <x v="5"/>
    <x v="2"/>
    <x v="1"/>
    <n v="8"/>
    <n v="22066"/>
    <n v="176528"/>
    <n v="135085"/>
    <n v="41443"/>
    <n v="3"/>
    <x v="3"/>
    <n v="62"/>
    <x v="0"/>
    <x v="247"/>
    <n v="0.234767289041965"/>
    <x v="10"/>
    <n v="176528"/>
  </r>
  <r>
    <s v="TXN05795"/>
    <x v="5575"/>
    <x v="1"/>
    <x v="2"/>
    <x v="5"/>
    <n v="2"/>
    <n v="54969"/>
    <n v="109938"/>
    <n v="44609"/>
    <n v="65329"/>
    <n v="4"/>
    <x v="2"/>
    <n v="60"/>
    <x v="2"/>
    <x v="427"/>
    <n v="0.59423493241645287"/>
    <x v="13"/>
    <n v="109938"/>
  </r>
  <r>
    <s v="TXN05796"/>
    <x v="5576"/>
    <x v="1"/>
    <x v="2"/>
    <x v="2"/>
    <n v="7"/>
    <n v="62988"/>
    <n v="440916"/>
    <n v="273290"/>
    <n v="167626"/>
    <n v="5"/>
    <x v="2"/>
    <n v="59"/>
    <x v="3"/>
    <x v="136"/>
    <n v="0.38017672300392819"/>
    <x v="9"/>
    <n v="440916"/>
  </r>
  <r>
    <s v="TXN05797"/>
    <x v="5577"/>
    <x v="3"/>
    <x v="4"/>
    <x v="6"/>
    <n v="2"/>
    <n v="78588"/>
    <n v="157176"/>
    <n v="108340"/>
    <n v="48836"/>
    <n v="5"/>
    <x v="0"/>
    <n v="92"/>
    <x v="0"/>
    <x v="209"/>
    <n v="0.3107090140988446"/>
    <x v="2"/>
    <n v="157176"/>
  </r>
  <r>
    <s v="TXN05798"/>
    <x v="5578"/>
    <x v="1"/>
    <x v="1"/>
    <x v="2"/>
    <n v="1"/>
    <n v="32605"/>
    <n v="32605"/>
    <n v="23124"/>
    <n v="9481"/>
    <n v="4"/>
    <x v="2"/>
    <n v="59"/>
    <x v="1"/>
    <x v="321"/>
    <n v="0.29078362214384296"/>
    <x v="8"/>
    <n v="32605"/>
  </r>
  <r>
    <s v="TXN05799"/>
    <x v="5579"/>
    <x v="3"/>
    <x v="5"/>
    <x v="4"/>
    <n v="4"/>
    <n v="51084"/>
    <n v="204336"/>
    <n v="89390"/>
    <n v="114946"/>
    <n v="1"/>
    <x v="0"/>
    <n v="95"/>
    <x v="1"/>
    <x v="441"/>
    <n v="0.56253425730169915"/>
    <x v="3"/>
    <n v="204336"/>
  </r>
  <r>
    <s v="TXN05800"/>
    <x v="5580"/>
    <x v="3"/>
    <x v="1"/>
    <x v="6"/>
    <n v="6"/>
    <n v="33353"/>
    <n v="200118"/>
    <n v="144989"/>
    <n v="55129"/>
    <n v="1"/>
    <x v="1"/>
    <n v="83"/>
    <x v="1"/>
    <x v="375"/>
    <n v="0.27548246534544618"/>
    <x v="4"/>
    <n v="200118"/>
  </r>
  <r>
    <s v="TXN05801"/>
    <x v="5581"/>
    <x v="1"/>
    <x v="5"/>
    <x v="5"/>
    <n v="10"/>
    <n v="71271"/>
    <n v="712710"/>
    <n v="639065"/>
    <n v="73645"/>
    <n v="3"/>
    <x v="1"/>
    <n v="71"/>
    <x v="3"/>
    <x v="381"/>
    <n v="0.10333094807144561"/>
    <x v="2"/>
    <n v="712710"/>
  </r>
  <r>
    <s v="TXN05802"/>
    <x v="5582"/>
    <x v="0"/>
    <x v="0"/>
    <x v="2"/>
    <n v="2"/>
    <n v="43267"/>
    <n v="86534"/>
    <n v="58502"/>
    <n v="28032"/>
    <n v="3"/>
    <x v="0"/>
    <n v="75"/>
    <x v="2"/>
    <x v="467"/>
    <n v="0.32394203434488178"/>
    <x v="5"/>
    <n v="86534"/>
  </r>
  <r>
    <s v="TXN05803"/>
    <x v="5583"/>
    <x v="0"/>
    <x v="3"/>
    <x v="5"/>
    <n v="7"/>
    <n v="44594"/>
    <n v="312158"/>
    <n v="140927"/>
    <n v="171231"/>
    <n v="1"/>
    <x v="0"/>
    <n v="61"/>
    <x v="3"/>
    <x v="353"/>
    <n v="0.54853952165249653"/>
    <x v="2"/>
    <n v="312158"/>
  </r>
  <r>
    <s v="TXN05804"/>
    <x v="5584"/>
    <x v="1"/>
    <x v="0"/>
    <x v="5"/>
    <n v="2"/>
    <n v="38187"/>
    <n v="76374"/>
    <n v="43253"/>
    <n v="33121"/>
    <n v="4"/>
    <x v="3"/>
    <n v="85"/>
    <x v="1"/>
    <x v="159"/>
    <n v="0.43366852593814648"/>
    <x v="11"/>
    <n v="76374"/>
  </r>
  <r>
    <s v="TXN05805"/>
    <x v="5585"/>
    <x v="4"/>
    <x v="2"/>
    <x v="2"/>
    <n v="10"/>
    <n v="22530"/>
    <n v="225300"/>
    <n v="130480"/>
    <n v="94820"/>
    <n v="1"/>
    <x v="2"/>
    <n v="63"/>
    <x v="3"/>
    <x v="432"/>
    <n v="0.42086107412339102"/>
    <x v="12"/>
    <n v="225300"/>
  </r>
  <r>
    <s v="TXN05806"/>
    <x v="5586"/>
    <x v="5"/>
    <x v="4"/>
    <x v="0"/>
    <n v="6"/>
    <n v="36378"/>
    <n v="218268"/>
    <n v="195369"/>
    <n v="22899"/>
    <n v="4"/>
    <x v="1"/>
    <n v="51"/>
    <x v="1"/>
    <x v="148"/>
    <n v="0.10491230963769312"/>
    <x v="7"/>
    <n v="218268"/>
  </r>
  <r>
    <s v="TXN05807"/>
    <x v="5587"/>
    <x v="0"/>
    <x v="4"/>
    <x v="1"/>
    <n v="4"/>
    <n v="74693"/>
    <n v="298772"/>
    <n v="222508"/>
    <n v="76264"/>
    <n v="5"/>
    <x v="2"/>
    <n v="67"/>
    <x v="0"/>
    <x v="191"/>
    <n v="0.25525819019185197"/>
    <x v="8"/>
    <n v="298772"/>
  </r>
  <r>
    <s v="TXN05808"/>
    <x v="5588"/>
    <x v="3"/>
    <x v="3"/>
    <x v="0"/>
    <n v="5"/>
    <n v="55597"/>
    <n v="277985"/>
    <n v="133215"/>
    <n v="144770"/>
    <n v="1"/>
    <x v="0"/>
    <n v="59"/>
    <x v="2"/>
    <x v="452"/>
    <n v="0.52078349551234782"/>
    <x v="3"/>
    <n v="277985"/>
  </r>
  <r>
    <s v="TXN05809"/>
    <x v="5589"/>
    <x v="0"/>
    <x v="3"/>
    <x v="3"/>
    <n v="2"/>
    <n v="42772"/>
    <n v="85544"/>
    <n v="51688"/>
    <n v="33856"/>
    <n v="2"/>
    <x v="3"/>
    <n v="92"/>
    <x v="3"/>
    <x v="426"/>
    <n v="0.39577293556532311"/>
    <x v="9"/>
    <n v="85544"/>
  </r>
  <r>
    <s v="TXN05810"/>
    <x v="5590"/>
    <x v="0"/>
    <x v="4"/>
    <x v="4"/>
    <n v="6"/>
    <n v="71253"/>
    <n v="427518"/>
    <n v="199060"/>
    <n v="228458"/>
    <n v="1"/>
    <x v="1"/>
    <n v="90"/>
    <x v="3"/>
    <x v="41"/>
    <n v="0.53438217806033894"/>
    <x v="0"/>
    <n v="427518"/>
  </r>
  <r>
    <s v="TXN05811"/>
    <x v="5591"/>
    <x v="4"/>
    <x v="2"/>
    <x v="1"/>
    <n v="4"/>
    <n v="45326"/>
    <n v="181304"/>
    <n v="98765"/>
    <n v="82539"/>
    <n v="4"/>
    <x v="2"/>
    <n v="51"/>
    <x v="2"/>
    <x v="92"/>
    <n v="0.45525195252173145"/>
    <x v="12"/>
    <n v="181304"/>
  </r>
  <r>
    <s v="TXN05812"/>
    <x v="5592"/>
    <x v="2"/>
    <x v="0"/>
    <x v="1"/>
    <n v="4"/>
    <n v="24104"/>
    <n v="96416"/>
    <n v="56375"/>
    <n v="40041"/>
    <n v="4"/>
    <x v="3"/>
    <n v="50"/>
    <x v="0"/>
    <x v="441"/>
    <n v="0.41529414205111187"/>
    <x v="3"/>
    <n v="96416"/>
  </r>
  <r>
    <s v="TXN05813"/>
    <x v="5593"/>
    <x v="0"/>
    <x v="4"/>
    <x v="0"/>
    <n v="10"/>
    <n v="24387"/>
    <n v="243870"/>
    <n v="186638"/>
    <n v="57232"/>
    <n v="4"/>
    <x v="2"/>
    <n v="66"/>
    <x v="1"/>
    <x v="364"/>
    <n v="0.23468241276089719"/>
    <x v="0"/>
    <n v="243870"/>
  </r>
  <r>
    <s v="TXN05814"/>
    <x v="5594"/>
    <x v="0"/>
    <x v="2"/>
    <x v="2"/>
    <n v="9"/>
    <n v="35208"/>
    <n v="316872"/>
    <n v="169129"/>
    <n v="147743"/>
    <n v="2"/>
    <x v="0"/>
    <n v="83"/>
    <x v="2"/>
    <x v="124"/>
    <n v="0.46625451286323816"/>
    <x v="8"/>
    <n v="316872"/>
  </r>
  <r>
    <s v="TXN05815"/>
    <x v="5595"/>
    <x v="3"/>
    <x v="5"/>
    <x v="4"/>
    <n v="3"/>
    <n v="5660"/>
    <n v="16980"/>
    <n v="8948"/>
    <n v="8032"/>
    <n v="1"/>
    <x v="0"/>
    <n v="67"/>
    <x v="0"/>
    <x v="439"/>
    <n v="0.4730270906949352"/>
    <x v="14"/>
    <n v="16980"/>
  </r>
  <r>
    <s v="TXN05816"/>
    <x v="5596"/>
    <x v="5"/>
    <x v="4"/>
    <x v="6"/>
    <n v="2"/>
    <n v="65346"/>
    <n v="130692"/>
    <n v="72474"/>
    <n v="58218"/>
    <n v="1"/>
    <x v="2"/>
    <n v="53"/>
    <x v="2"/>
    <x v="185"/>
    <n v="0.44545955375998531"/>
    <x v="4"/>
    <n v="130692"/>
  </r>
  <r>
    <s v="TXN05817"/>
    <x v="5597"/>
    <x v="5"/>
    <x v="1"/>
    <x v="4"/>
    <n v="1"/>
    <n v="72973"/>
    <n v="72973"/>
    <n v="61796"/>
    <n v="11177"/>
    <n v="4"/>
    <x v="0"/>
    <n v="79"/>
    <x v="3"/>
    <x v="335"/>
    <n v="0.15316623956805941"/>
    <x v="13"/>
    <n v="72973"/>
  </r>
  <r>
    <s v="TXN05818"/>
    <x v="5598"/>
    <x v="2"/>
    <x v="0"/>
    <x v="6"/>
    <n v="3"/>
    <n v="40616"/>
    <n v="121848"/>
    <n v="67907"/>
    <n v="53941"/>
    <n v="5"/>
    <x v="3"/>
    <n v="66"/>
    <x v="3"/>
    <x v="23"/>
    <n v="0.44269089357231961"/>
    <x v="13"/>
    <n v="121848"/>
  </r>
  <r>
    <s v="TXN05819"/>
    <x v="5599"/>
    <x v="0"/>
    <x v="5"/>
    <x v="0"/>
    <n v="9"/>
    <n v="24640"/>
    <n v="221760"/>
    <n v="89224"/>
    <n v="132536"/>
    <n v="3"/>
    <x v="2"/>
    <n v="71"/>
    <x v="2"/>
    <x v="400"/>
    <n v="0.59765512265512266"/>
    <x v="7"/>
    <n v="221760"/>
  </r>
  <r>
    <s v="TXN05820"/>
    <x v="5600"/>
    <x v="4"/>
    <x v="3"/>
    <x v="1"/>
    <n v="8"/>
    <n v="76121"/>
    <n v="608968"/>
    <n v="350308"/>
    <n v="258660"/>
    <n v="1"/>
    <x v="2"/>
    <n v="71"/>
    <x v="0"/>
    <x v="251"/>
    <n v="0.42475138266706952"/>
    <x v="10"/>
    <n v="608968"/>
  </r>
  <r>
    <s v="TXN05821"/>
    <x v="5601"/>
    <x v="0"/>
    <x v="1"/>
    <x v="4"/>
    <n v="2"/>
    <n v="1080"/>
    <n v="2160"/>
    <n v="1010"/>
    <n v="1150"/>
    <n v="4"/>
    <x v="1"/>
    <n v="65"/>
    <x v="0"/>
    <x v="263"/>
    <n v="0.53240740740740744"/>
    <x v="0"/>
    <n v="2160"/>
  </r>
  <r>
    <s v="TXN05822"/>
    <x v="5602"/>
    <x v="5"/>
    <x v="4"/>
    <x v="0"/>
    <n v="7"/>
    <n v="20595"/>
    <n v="144165"/>
    <n v="76432"/>
    <n v="67733"/>
    <n v="3"/>
    <x v="0"/>
    <n v="57"/>
    <x v="1"/>
    <x v="370"/>
    <n v="0.46982970901397703"/>
    <x v="12"/>
    <n v="144165"/>
  </r>
  <r>
    <s v="TXN05823"/>
    <x v="5603"/>
    <x v="5"/>
    <x v="2"/>
    <x v="6"/>
    <n v="5"/>
    <n v="16398"/>
    <n v="81990"/>
    <n v="46940"/>
    <n v="35050"/>
    <n v="4"/>
    <x v="0"/>
    <n v="50"/>
    <x v="1"/>
    <x v="110"/>
    <n v="0.42749115745822663"/>
    <x v="9"/>
    <n v="81990"/>
  </r>
  <r>
    <s v="TXN05824"/>
    <x v="1740"/>
    <x v="4"/>
    <x v="3"/>
    <x v="5"/>
    <n v="6"/>
    <n v="9818"/>
    <n v="58908"/>
    <n v="45348"/>
    <n v="13560"/>
    <n v="1"/>
    <x v="3"/>
    <n v="71"/>
    <x v="1"/>
    <x v="427"/>
    <n v="0.23018944795273988"/>
    <x v="13"/>
    <n v="58908"/>
  </r>
  <r>
    <s v="TXN05825"/>
    <x v="5604"/>
    <x v="1"/>
    <x v="0"/>
    <x v="5"/>
    <n v="10"/>
    <n v="44177"/>
    <n v="441770"/>
    <n v="364177"/>
    <n v="77593"/>
    <n v="2"/>
    <x v="1"/>
    <n v="58"/>
    <x v="0"/>
    <x v="201"/>
    <n v="0.17564117074495778"/>
    <x v="3"/>
    <n v="441770"/>
  </r>
  <r>
    <s v="TXN05826"/>
    <x v="5605"/>
    <x v="5"/>
    <x v="4"/>
    <x v="5"/>
    <n v="3"/>
    <n v="28736"/>
    <n v="86208"/>
    <n v="62924"/>
    <n v="23284"/>
    <n v="4"/>
    <x v="1"/>
    <n v="66"/>
    <x v="2"/>
    <x v="232"/>
    <n v="0.27009094283593171"/>
    <x v="11"/>
    <n v="86208"/>
  </r>
  <r>
    <s v="TXN05827"/>
    <x v="5606"/>
    <x v="3"/>
    <x v="4"/>
    <x v="6"/>
    <n v="8"/>
    <n v="72902"/>
    <n v="583216"/>
    <n v="402807"/>
    <n v="180409"/>
    <n v="1"/>
    <x v="3"/>
    <n v="58"/>
    <x v="2"/>
    <x v="380"/>
    <n v="0.30933479191243041"/>
    <x v="9"/>
    <n v="583216"/>
  </r>
  <r>
    <s v="TXN05828"/>
    <x v="5607"/>
    <x v="3"/>
    <x v="2"/>
    <x v="4"/>
    <n v="10"/>
    <n v="17828"/>
    <n v="178280"/>
    <n v="138126"/>
    <n v="40154"/>
    <n v="1"/>
    <x v="2"/>
    <n v="85"/>
    <x v="2"/>
    <x v="433"/>
    <n v="0.22522997531972178"/>
    <x v="2"/>
    <n v="178280"/>
  </r>
  <r>
    <s v="TXN05829"/>
    <x v="5608"/>
    <x v="5"/>
    <x v="2"/>
    <x v="1"/>
    <n v="5"/>
    <n v="18908"/>
    <n v="94540"/>
    <n v="64803"/>
    <n v="29737"/>
    <n v="4"/>
    <x v="1"/>
    <n v="51"/>
    <x v="1"/>
    <x v="360"/>
    <n v="0.3145441083139412"/>
    <x v="4"/>
    <n v="94540"/>
  </r>
  <r>
    <s v="TXN05830"/>
    <x v="5609"/>
    <x v="4"/>
    <x v="3"/>
    <x v="5"/>
    <n v="1"/>
    <n v="51634"/>
    <n v="51634"/>
    <n v="33429"/>
    <n v="18205"/>
    <n v="5"/>
    <x v="0"/>
    <n v="81"/>
    <x v="2"/>
    <x v="359"/>
    <n v="0.35257775884107373"/>
    <x v="13"/>
    <n v="51634"/>
  </r>
  <r>
    <s v="TXN05831"/>
    <x v="5610"/>
    <x v="1"/>
    <x v="4"/>
    <x v="4"/>
    <n v="7"/>
    <n v="63678"/>
    <n v="445746"/>
    <n v="217103"/>
    <n v="228643"/>
    <n v="2"/>
    <x v="1"/>
    <n v="99"/>
    <x v="2"/>
    <x v="99"/>
    <n v="0.51294459176302198"/>
    <x v="8"/>
    <n v="445746"/>
  </r>
  <r>
    <s v="TXN05832"/>
    <x v="5611"/>
    <x v="1"/>
    <x v="4"/>
    <x v="3"/>
    <n v="9"/>
    <n v="60459"/>
    <n v="544131"/>
    <n v="417194"/>
    <n v="126937"/>
    <n v="5"/>
    <x v="3"/>
    <n v="69"/>
    <x v="3"/>
    <x v="68"/>
    <n v="0.23328389670869698"/>
    <x v="10"/>
    <n v="544131"/>
  </r>
  <r>
    <s v="TXN05833"/>
    <x v="5612"/>
    <x v="5"/>
    <x v="4"/>
    <x v="0"/>
    <n v="4"/>
    <n v="55436"/>
    <n v="221744"/>
    <n v="98384"/>
    <n v="123360"/>
    <n v="3"/>
    <x v="2"/>
    <n v="72"/>
    <x v="0"/>
    <x v="378"/>
    <n v="0.55631719460278517"/>
    <x v="3"/>
    <n v="221744"/>
  </r>
  <r>
    <s v="TXN05834"/>
    <x v="5613"/>
    <x v="0"/>
    <x v="2"/>
    <x v="2"/>
    <n v="9"/>
    <n v="47917"/>
    <n v="431253"/>
    <n v="312303"/>
    <n v="118950"/>
    <n v="3"/>
    <x v="0"/>
    <n v="84"/>
    <x v="3"/>
    <x v="328"/>
    <n v="0.27582416817969962"/>
    <x v="13"/>
    <n v="431253"/>
  </r>
  <r>
    <s v="TXN05835"/>
    <x v="5614"/>
    <x v="4"/>
    <x v="3"/>
    <x v="0"/>
    <n v="9"/>
    <n v="75229"/>
    <n v="677061"/>
    <n v="419907"/>
    <n v="257154"/>
    <n v="4"/>
    <x v="3"/>
    <n v="68"/>
    <x v="1"/>
    <x v="440"/>
    <n v="0.37980920478361624"/>
    <x v="1"/>
    <n v="677061"/>
  </r>
  <r>
    <s v="TXN05836"/>
    <x v="5615"/>
    <x v="4"/>
    <x v="3"/>
    <x v="6"/>
    <n v="2"/>
    <n v="41735"/>
    <n v="83470"/>
    <n v="71483"/>
    <n v="11987"/>
    <n v="4"/>
    <x v="1"/>
    <n v="56"/>
    <x v="1"/>
    <x v="472"/>
    <n v="0.14360848208937343"/>
    <x v="4"/>
    <n v="83470"/>
  </r>
  <r>
    <s v="TXN05837"/>
    <x v="5616"/>
    <x v="2"/>
    <x v="4"/>
    <x v="3"/>
    <n v="8"/>
    <n v="9255"/>
    <n v="74040"/>
    <n v="56187"/>
    <n v="17853"/>
    <n v="2"/>
    <x v="3"/>
    <n v="73"/>
    <x v="3"/>
    <x v="368"/>
    <n v="0.24112641815235009"/>
    <x v="15"/>
    <n v="74040"/>
  </r>
  <r>
    <s v="TXN05838"/>
    <x v="5617"/>
    <x v="3"/>
    <x v="3"/>
    <x v="5"/>
    <n v="3"/>
    <n v="12938"/>
    <n v="38814"/>
    <n v="16972"/>
    <n v="21842"/>
    <n v="1"/>
    <x v="2"/>
    <n v="71"/>
    <x v="0"/>
    <x v="241"/>
    <n v="0.56273509558406765"/>
    <x v="10"/>
    <n v="38814"/>
  </r>
  <r>
    <s v="TXN05839"/>
    <x v="5618"/>
    <x v="4"/>
    <x v="1"/>
    <x v="2"/>
    <n v="1"/>
    <n v="34068"/>
    <n v="34068"/>
    <n v="19756"/>
    <n v="14312"/>
    <n v="4"/>
    <x v="1"/>
    <n v="51"/>
    <x v="1"/>
    <x v="433"/>
    <n v="0.42010097452154516"/>
    <x v="2"/>
    <n v="34068"/>
  </r>
  <r>
    <s v="TXN05840"/>
    <x v="5619"/>
    <x v="4"/>
    <x v="3"/>
    <x v="4"/>
    <n v="8"/>
    <n v="49673"/>
    <n v="397384"/>
    <n v="294136"/>
    <n v="103248"/>
    <n v="1"/>
    <x v="1"/>
    <n v="82"/>
    <x v="3"/>
    <x v="141"/>
    <n v="0.25981921768365107"/>
    <x v="13"/>
    <n v="397384"/>
  </r>
  <r>
    <s v="TXN05841"/>
    <x v="5620"/>
    <x v="0"/>
    <x v="4"/>
    <x v="1"/>
    <n v="9"/>
    <n v="37405"/>
    <n v="336645"/>
    <n v="235548"/>
    <n v="101097"/>
    <n v="3"/>
    <x v="2"/>
    <n v="74"/>
    <x v="2"/>
    <x v="49"/>
    <n v="0.30030744552867261"/>
    <x v="15"/>
    <n v="336645"/>
  </r>
  <r>
    <s v="TXN05842"/>
    <x v="5621"/>
    <x v="5"/>
    <x v="2"/>
    <x v="3"/>
    <n v="5"/>
    <n v="26203"/>
    <n v="131015"/>
    <n v="59479"/>
    <n v="71536"/>
    <n v="1"/>
    <x v="0"/>
    <n v="52"/>
    <x v="2"/>
    <x v="61"/>
    <n v="0.54601381521199865"/>
    <x v="8"/>
    <n v="131015"/>
  </r>
  <r>
    <s v="TXN05843"/>
    <x v="5622"/>
    <x v="4"/>
    <x v="0"/>
    <x v="3"/>
    <n v="6"/>
    <n v="57256"/>
    <n v="343536"/>
    <n v="145107"/>
    <n v="198429"/>
    <n v="1"/>
    <x v="2"/>
    <n v="51"/>
    <x v="1"/>
    <x v="160"/>
    <n v="0.57760758697778403"/>
    <x v="8"/>
    <n v="343536"/>
  </r>
  <r>
    <s v="TXN05844"/>
    <x v="5623"/>
    <x v="2"/>
    <x v="5"/>
    <x v="4"/>
    <n v="9"/>
    <n v="71345"/>
    <n v="642105"/>
    <n v="463107"/>
    <n v="178998"/>
    <n v="2"/>
    <x v="1"/>
    <n v="52"/>
    <x v="3"/>
    <x v="283"/>
    <n v="0.27876749129815215"/>
    <x v="12"/>
    <n v="642105"/>
  </r>
  <r>
    <s v="TXN05845"/>
    <x v="5624"/>
    <x v="3"/>
    <x v="0"/>
    <x v="1"/>
    <n v="8"/>
    <n v="2331"/>
    <n v="18648"/>
    <n v="12240"/>
    <n v="6408"/>
    <n v="4"/>
    <x v="1"/>
    <n v="79"/>
    <x v="1"/>
    <x v="107"/>
    <n v="0.34362934362934361"/>
    <x v="5"/>
    <n v="18648"/>
  </r>
  <r>
    <s v="TXN05846"/>
    <x v="5625"/>
    <x v="0"/>
    <x v="1"/>
    <x v="0"/>
    <n v="9"/>
    <n v="59678"/>
    <n v="537102"/>
    <n v="258680"/>
    <n v="278422"/>
    <n v="4"/>
    <x v="3"/>
    <n v="71"/>
    <x v="3"/>
    <x v="362"/>
    <n v="0.51837825962293937"/>
    <x v="14"/>
    <n v="537102"/>
  </r>
  <r>
    <s v="TXN05847"/>
    <x v="5626"/>
    <x v="0"/>
    <x v="5"/>
    <x v="0"/>
    <n v="8"/>
    <n v="75710"/>
    <n v="605680"/>
    <n v="440700"/>
    <n v="164980"/>
    <n v="5"/>
    <x v="0"/>
    <n v="78"/>
    <x v="1"/>
    <x v="10"/>
    <n v="0.27238805970149255"/>
    <x v="1"/>
    <n v="605680"/>
  </r>
  <r>
    <s v="TXN05848"/>
    <x v="5627"/>
    <x v="1"/>
    <x v="4"/>
    <x v="6"/>
    <n v="2"/>
    <n v="41304"/>
    <n v="82608"/>
    <n v="57856"/>
    <n v="24752"/>
    <n v="3"/>
    <x v="1"/>
    <n v="64"/>
    <x v="2"/>
    <x v="107"/>
    <n v="0.29963199690102654"/>
    <x v="5"/>
    <n v="82608"/>
  </r>
  <r>
    <s v="TXN05849"/>
    <x v="5628"/>
    <x v="5"/>
    <x v="5"/>
    <x v="3"/>
    <n v="1"/>
    <n v="78925"/>
    <n v="78925"/>
    <n v="47678"/>
    <n v="31247"/>
    <n v="1"/>
    <x v="0"/>
    <n v="90"/>
    <x v="2"/>
    <x v="444"/>
    <n v="0.39590750712701933"/>
    <x v="9"/>
    <n v="78925"/>
  </r>
  <r>
    <s v="TXN05850"/>
    <x v="5629"/>
    <x v="2"/>
    <x v="0"/>
    <x v="2"/>
    <n v="3"/>
    <n v="30852"/>
    <n v="92556"/>
    <n v="66060"/>
    <n v="26496"/>
    <n v="2"/>
    <x v="0"/>
    <n v="57"/>
    <x v="1"/>
    <x v="296"/>
    <n v="0.28626993387786853"/>
    <x v="6"/>
    <n v="92556"/>
  </r>
  <r>
    <s v="TXN05851"/>
    <x v="4183"/>
    <x v="4"/>
    <x v="1"/>
    <x v="2"/>
    <n v="4"/>
    <n v="11243"/>
    <n v="44972"/>
    <n v="21262"/>
    <n v="23710"/>
    <n v="4"/>
    <x v="0"/>
    <n v="95"/>
    <x v="2"/>
    <x v="249"/>
    <n v="0.52721693498176647"/>
    <x v="8"/>
    <n v="44972"/>
  </r>
  <r>
    <s v="TXN05852"/>
    <x v="5630"/>
    <x v="1"/>
    <x v="2"/>
    <x v="2"/>
    <n v="7"/>
    <n v="7774"/>
    <n v="54418"/>
    <n v="45026"/>
    <n v="9392"/>
    <n v="4"/>
    <x v="1"/>
    <n v="88"/>
    <x v="3"/>
    <x v="229"/>
    <n v="0.1725899518541659"/>
    <x v="9"/>
    <n v="54418"/>
  </r>
  <r>
    <s v="TXN05853"/>
    <x v="5631"/>
    <x v="4"/>
    <x v="1"/>
    <x v="3"/>
    <n v="7"/>
    <n v="79373"/>
    <n v="555611"/>
    <n v="375467"/>
    <n v="180144"/>
    <n v="4"/>
    <x v="2"/>
    <n v="96"/>
    <x v="0"/>
    <x v="100"/>
    <n v="0.32422684216115233"/>
    <x v="5"/>
    <n v="555611"/>
  </r>
  <r>
    <s v="TXN05854"/>
    <x v="5632"/>
    <x v="2"/>
    <x v="0"/>
    <x v="3"/>
    <n v="6"/>
    <n v="49476"/>
    <n v="296856"/>
    <n v="143474"/>
    <n v="153382"/>
    <n v="1"/>
    <x v="1"/>
    <n v="90"/>
    <x v="2"/>
    <x v="75"/>
    <n v="0.51668822594119712"/>
    <x v="2"/>
    <n v="296856"/>
  </r>
  <r>
    <s v="TXN05855"/>
    <x v="5633"/>
    <x v="2"/>
    <x v="2"/>
    <x v="6"/>
    <n v="6"/>
    <n v="48934"/>
    <n v="293604"/>
    <n v="131703"/>
    <n v="161901"/>
    <n v="2"/>
    <x v="2"/>
    <n v="75"/>
    <x v="2"/>
    <x v="421"/>
    <n v="0.55142641108431767"/>
    <x v="12"/>
    <n v="293604"/>
  </r>
  <r>
    <s v="TXN05856"/>
    <x v="5634"/>
    <x v="1"/>
    <x v="4"/>
    <x v="2"/>
    <n v="1"/>
    <n v="36476"/>
    <n v="36476"/>
    <n v="15253"/>
    <n v="21223"/>
    <n v="5"/>
    <x v="3"/>
    <n v="77"/>
    <x v="2"/>
    <x v="234"/>
    <n v="0.58183463099024013"/>
    <x v="2"/>
    <n v="36476"/>
  </r>
  <r>
    <s v="TXN05857"/>
    <x v="5635"/>
    <x v="0"/>
    <x v="2"/>
    <x v="3"/>
    <n v="5"/>
    <n v="10200"/>
    <n v="51000"/>
    <n v="43257"/>
    <n v="7743"/>
    <n v="5"/>
    <x v="2"/>
    <n v="96"/>
    <x v="2"/>
    <x v="286"/>
    <n v="0.15182352941176472"/>
    <x v="3"/>
    <n v="51000"/>
  </r>
  <r>
    <s v="TXN05858"/>
    <x v="5636"/>
    <x v="4"/>
    <x v="5"/>
    <x v="2"/>
    <n v="2"/>
    <n v="48102"/>
    <n v="96204"/>
    <n v="76967"/>
    <n v="19237"/>
    <n v="2"/>
    <x v="3"/>
    <n v="83"/>
    <x v="1"/>
    <x v="418"/>
    <n v="0.19996050060288553"/>
    <x v="14"/>
    <n v="96204"/>
  </r>
  <r>
    <s v="TXN05859"/>
    <x v="5637"/>
    <x v="3"/>
    <x v="3"/>
    <x v="6"/>
    <n v="6"/>
    <n v="27740"/>
    <n v="166440"/>
    <n v="126405"/>
    <n v="40035"/>
    <n v="5"/>
    <x v="3"/>
    <n v="77"/>
    <x v="0"/>
    <x v="42"/>
    <n v="0.24053713049747658"/>
    <x v="5"/>
    <n v="166440"/>
  </r>
  <r>
    <s v="TXN05860"/>
    <x v="5638"/>
    <x v="2"/>
    <x v="2"/>
    <x v="6"/>
    <n v="1"/>
    <n v="79132"/>
    <n v="79132"/>
    <n v="48230"/>
    <n v="30902"/>
    <n v="4"/>
    <x v="0"/>
    <n v="51"/>
    <x v="1"/>
    <x v="68"/>
    <n v="0.39051205580548959"/>
    <x v="10"/>
    <n v="79132"/>
  </r>
  <r>
    <s v="TXN05861"/>
    <x v="5639"/>
    <x v="4"/>
    <x v="1"/>
    <x v="2"/>
    <n v="6"/>
    <n v="55230"/>
    <n v="331380"/>
    <n v="148713"/>
    <n v="182667"/>
    <n v="3"/>
    <x v="0"/>
    <n v="77"/>
    <x v="1"/>
    <x v="68"/>
    <n v="0.55123121491942784"/>
    <x v="10"/>
    <n v="331380"/>
  </r>
  <r>
    <s v="TXN05862"/>
    <x v="5640"/>
    <x v="5"/>
    <x v="1"/>
    <x v="2"/>
    <n v="4"/>
    <n v="28758"/>
    <n v="115032"/>
    <n v="59220"/>
    <n v="55812"/>
    <n v="4"/>
    <x v="2"/>
    <n v="57"/>
    <x v="0"/>
    <x v="270"/>
    <n v="0.48518673064886292"/>
    <x v="2"/>
    <n v="115032"/>
  </r>
  <r>
    <s v="TXN05863"/>
    <x v="5641"/>
    <x v="5"/>
    <x v="2"/>
    <x v="6"/>
    <n v="6"/>
    <n v="27969"/>
    <n v="167814"/>
    <n v="138336"/>
    <n v="29478"/>
    <n v="5"/>
    <x v="3"/>
    <n v="68"/>
    <x v="0"/>
    <x v="30"/>
    <n v="0.17565876506131789"/>
    <x v="1"/>
    <n v="167814"/>
  </r>
  <r>
    <s v="TXN05864"/>
    <x v="5642"/>
    <x v="4"/>
    <x v="4"/>
    <x v="3"/>
    <n v="9"/>
    <n v="16090"/>
    <n v="144810"/>
    <n v="61473"/>
    <n v="83337"/>
    <n v="3"/>
    <x v="2"/>
    <n v="68"/>
    <x v="1"/>
    <x v="398"/>
    <n v="0.57549202403148958"/>
    <x v="5"/>
    <n v="144810"/>
  </r>
  <r>
    <s v="TXN05865"/>
    <x v="5643"/>
    <x v="1"/>
    <x v="3"/>
    <x v="6"/>
    <n v="6"/>
    <n v="50780"/>
    <n v="304680"/>
    <n v="227674"/>
    <n v="77006"/>
    <n v="4"/>
    <x v="2"/>
    <n v="84"/>
    <x v="3"/>
    <x v="281"/>
    <n v="0.25274386241302349"/>
    <x v="16"/>
    <n v="304680"/>
  </r>
  <r>
    <s v="TXN05866"/>
    <x v="5644"/>
    <x v="1"/>
    <x v="1"/>
    <x v="3"/>
    <n v="5"/>
    <n v="24946"/>
    <n v="124730"/>
    <n v="79117"/>
    <n v="45613"/>
    <n v="3"/>
    <x v="2"/>
    <n v="97"/>
    <x v="2"/>
    <x v="21"/>
    <n v="0.36569389882145437"/>
    <x v="4"/>
    <n v="124730"/>
  </r>
  <r>
    <s v="TXN05867"/>
    <x v="5645"/>
    <x v="2"/>
    <x v="0"/>
    <x v="0"/>
    <n v="4"/>
    <n v="23069"/>
    <n v="92276"/>
    <n v="54698"/>
    <n v="37578"/>
    <n v="5"/>
    <x v="1"/>
    <n v="60"/>
    <x v="3"/>
    <x v="354"/>
    <n v="0.40723481728726862"/>
    <x v="9"/>
    <n v="92276"/>
  </r>
  <r>
    <s v="TXN05868"/>
    <x v="5646"/>
    <x v="0"/>
    <x v="0"/>
    <x v="6"/>
    <n v="4"/>
    <n v="3724"/>
    <n v="14896"/>
    <n v="9957"/>
    <n v="4939"/>
    <n v="5"/>
    <x v="0"/>
    <n v="98"/>
    <x v="2"/>
    <x v="452"/>
    <n v="0.33156552094522018"/>
    <x v="3"/>
    <n v="14896"/>
  </r>
  <r>
    <s v="TXN05869"/>
    <x v="5647"/>
    <x v="4"/>
    <x v="1"/>
    <x v="0"/>
    <n v="5"/>
    <n v="68879"/>
    <n v="344395"/>
    <n v="228825"/>
    <n v="115570"/>
    <n v="3"/>
    <x v="3"/>
    <n v="99"/>
    <x v="3"/>
    <x v="314"/>
    <n v="0.33557397755484253"/>
    <x v="16"/>
    <n v="344395"/>
  </r>
  <r>
    <s v="TXN05870"/>
    <x v="5648"/>
    <x v="3"/>
    <x v="2"/>
    <x v="5"/>
    <n v="1"/>
    <n v="59526"/>
    <n v="59526"/>
    <n v="36916"/>
    <n v="22610"/>
    <n v="1"/>
    <x v="2"/>
    <n v="99"/>
    <x v="0"/>
    <x v="474"/>
    <n v="0.37983402210798645"/>
    <x v="3"/>
    <n v="59526"/>
  </r>
  <r>
    <s v="TXN05871"/>
    <x v="5649"/>
    <x v="3"/>
    <x v="4"/>
    <x v="6"/>
    <n v="5"/>
    <n v="9270"/>
    <n v="46350"/>
    <n v="41601"/>
    <n v="4749"/>
    <n v="3"/>
    <x v="2"/>
    <n v="72"/>
    <x v="1"/>
    <x v="122"/>
    <n v="0.10245954692556634"/>
    <x v="12"/>
    <n v="46350"/>
  </r>
  <r>
    <s v="TXN05872"/>
    <x v="5650"/>
    <x v="3"/>
    <x v="3"/>
    <x v="2"/>
    <n v="6"/>
    <n v="10943"/>
    <n v="65658"/>
    <n v="43757"/>
    <n v="21901"/>
    <n v="2"/>
    <x v="2"/>
    <n v="56"/>
    <x v="2"/>
    <x v="346"/>
    <n v="0.33356178988089796"/>
    <x v="12"/>
    <n v="65658"/>
  </r>
  <r>
    <s v="TXN05873"/>
    <x v="5651"/>
    <x v="3"/>
    <x v="0"/>
    <x v="3"/>
    <n v="7"/>
    <n v="65165"/>
    <n v="456155"/>
    <n v="186936"/>
    <n v="269219"/>
    <n v="2"/>
    <x v="2"/>
    <n v="98"/>
    <x v="0"/>
    <x v="394"/>
    <n v="0.59019193037454376"/>
    <x v="13"/>
    <n v="456155"/>
  </r>
  <r>
    <s v="TXN05874"/>
    <x v="5652"/>
    <x v="1"/>
    <x v="0"/>
    <x v="0"/>
    <n v="9"/>
    <n v="73996"/>
    <n v="665964"/>
    <n v="460349"/>
    <n v="205615"/>
    <n v="1"/>
    <x v="0"/>
    <n v="64"/>
    <x v="0"/>
    <x v="305"/>
    <n v="0.30874792030800463"/>
    <x v="11"/>
    <n v="665964"/>
  </r>
  <r>
    <s v="TXN05875"/>
    <x v="5653"/>
    <x v="4"/>
    <x v="1"/>
    <x v="1"/>
    <n v="5"/>
    <n v="16450"/>
    <n v="82250"/>
    <n v="50227"/>
    <n v="32023"/>
    <n v="3"/>
    <x v="0"/>
    <n v="57"/>
    <x v="0"/>
    <x v="213"/>
    <n v="0.38933738601823709"/>
    <x v="8"/>
    <n v="82250"/>
  </r>
  <r>
    <s v="TXN05876"/>
    <x v="5654"/>
    <x v="0"/>
    <x v="2"/>
    <x v="3"/>
    <n v="6"/>
    <n v="28840"/>
    <n v="173040"/>
    <n v="138675"/>
    <n v="34365"/>
    <n v="3"/>
    <x v="3"/>
    <n v="73"/>
    <x v="2"/>
    <x v="212"/>
    <n v="0.19859570041608876"/>
    <x v="11"/>
    <n v="173040"/>
  </r>
  <r>
    <s v="TXN05877"/>
    <x v="5655"/>
    <x v="5"/>
    <x v="2"/>
    <x v="3"/>
    <n v="10"/>
    <n v="12771"/>
    <n v="127710"/>
    <n v="68013"/>
    <n v="59697"/>
    <n v="2"/>
    <x v="1"/>
    <n v="86"/>
    <x v="3"/>
    <x v="7"/>
    <n v="0.46744186046511627"/>
    <x v="7"/>
    <n v="127710"/>
  </r>
  <r>
    <s v="TXN05878"/>
    <x v="5656"/>
    <x v="5"/>
    <x v="2"/>
    <x v="4"/>
    <n v="8"/>
    <n v="53964"/>
    <n v="431712"/>
    <n v="317331"/>
    <n v="114381"/>
    <n v="1"/>
    <x v="0"/>
    <n v="53"/>
    <x v="2"/>
    <x v="42"/>
    <n v="0.26494746497665111"/>
    <x v="5"/>
    <n v="431712"/>
  </r>
  <r>
    <s v="TXN05879"/>
    <x v="5657"/>
    <x v="1"/>
    <x v="1"/>
    <x v="5"/>
    <n v="5"/>
    <n v="16493"/>
    <n v="82465"/>
    <n v="64960"/>
    <n v="17505"/>
    <n v="3"/>
    <x v="2"/>
    <n v="94"/>
    <x v="2"/>
    <x v="140"/>
    <n v="0.21227187291578245"/>
    <x v="15"/>
    <n v="82465"/>
  </r>
  <r>
    <s v="TXN05880"/>
    <x v="5658"/>
    <x v="4"/>
    <x v="3"/>
    <x v="5"/>
    <n v="5"/>
    <n v="77730"/>
    <n v="388650"/>
    <n v="257044"/>
    <n v="131606"/>
    <n v="2"/>
    <x v="2"/>
    <n v="61"/>
    <x v="3"/>
    <x v="248"/>
    <n v="0.33862344011321238"/>
    <x v="6"/>
    <n v="388650"/>
  </r>
  <r>
    <s v="TXN05881"/>
    <x v="5659"/>
    <x v="5"/>
    <x v="5"/>
    <x v="6"/>
    <n v="6"/>
    <n v="43420"/>
    <n v="260520"/>
    <n v="147196"/>
    <n v="113324"/>
    <n v="1"/>
    <x v="1"/>
    <n v="95"/>
    <x v="0"/>
    <x v="49"/>
    <n v="0.43499155535083678"/>
    <x v="15"/>
    <n v="260520"/>
  </r>
  <r>
    <s v="TXN05882"/>
    <x v="5660"/>
    <x v="1"/>
    <x v="1"/>
    <x v="5"/>
    <n v="2"/>
    <n v="70582"/>
    <n v="141164"/>
    <n v="120086"/>
    <n v="21078"/>
    <n v="2"/>
    <x v="1"/>
    <n v="63"/>
    <x v="3"/>
    <x v="420"/>
    <n v="0.14931568955257715"/>
    <x v="8"/>
    <n v="141164"/>
  </r>
  <r>
    <s v="TXN05883"/>
    <x v="5661"/>
    <x v="3"/>
    <x v="0"/>
    <x v="0"/>
    <n v="7"/>
    <n v="4696"/>
    <n v="32872"/>
    <n v="19197"/>
    <n v="13675"/>
    <n v="2"/>
    <x v="3"/>
    <n v="51"/>
    <x v="2"/>
    <x v="309"/>
    <n v="0.41600754441469945"/>
    <x v="15"/>
    <n v="32872"/>
  </r>
  <r>
    <s v="TXN05884"/>
    <x v="5662"/>
    <x v="4"/>
    <x v="1"/>
    <x v="5"/>
    <n v="8"/>
    <n v="19512"/>
    <n v="156096"/>
    <n v="96226"/>
    <n v="59870"/>
    <n v="5"/>
    <x v="0"/>
    <n v="53"/>
    <x v="3"/>
    <x v="113"/>
    <n v="0.3835460229602296"/>
    <x v="0"/>
    <n v="156096"/>
  </r>
  <r>
    <s v="TXN05885"/>
    <x v="5663"/>
    <x v="5"/>
    <x v="0"/>
    <x v="0"/>
    <n v="7"/>
    <n v="35887"/>
    <n v="251209"/>
    <n v="172388"/>
    <n v="78821"/>
    <n v="3"/>
    <x v="3"/>
    <n v="66"/>
    <x v="0"/>
    <x v="178"/>
    <n v="0.31376662460341787"/>
    <x v="6"/>
    <n v="251209"/>
  </r>
  <r>
    <s v="TXN05886"/>
    <x v="5664"/>
    <x v="0"/>
    <x v="4"/>
    <x v="5"/>
    <n v="9"/>
    <n v="66310"/>
    <n v="596790"/>
    <n v="239488"/>
    <n v="357302"/>
    <n v="1"/>
    <x v="2"/>
    <n v="81"/>
    <x v="0"/>
    <x v="23"/>
    <n v="0.59870641264096247"/>
    <x v="13"/>
    <n v="596790"/>
  </r>
  <r>
    <s v="TXN05887"/>
    <x v="5665"/>
    <x v="5"/>
    <x v="1"/>
    <x v="1"/>
    <n v="10"/>
    <n v="75472"/>
    <n v="754720"/>
    <n v="510725"/>
    <n v="243995"/>
    <n v="3"/>
    <x v="3"/>
    <n v="70"/>
    <x v="1"/>
    <x v="407"/>
    <n v="0.32329208183167268"/>
    <x v="0"/>
    <n v="754720"/>
  </r>
  <r>
    <s v="TXN05888"/>
    <x v="5666"/>
    <x v="1"/>
    <x v="3"/>
    <x v="5"/>
    <n v="2"/>
    <n v="58252"/>
    <n v="116504"/>
    <n v="63568"/>
    <n v="52936"/>
    <n v="3"/>
    <x v="3"/>
    <n v="79"/>
    <x v="1"/>
    <x v="91"/>
    <n v="0.45437066538487947"/>
    <x v="11"/>
    <n v="116504"/>
  </r>
  <r>
    <s v="TXN05889"/>
    <x v="5667"/>
    <x v="5"/>
    <x v="3"/>
    <x v="5"/>
    <n v="4"/>
    <n v="58592"/>
    <n v="234368"/>
    <n v="157715"/>
    <n v="76653"/>
    <n v="5"/>
    <x v="1"/>
    <n v="54"/>
    <x v="0"/>
    <x v="238"/>
    <n v="0.32706256826870561"/>
    <x v="1"/>
    <n v="234368"/>
  </r>
  <r>
    <s v="TXN05890"/>
    <x v="5668"/>
    <x v="1"/>
    <x v="4"/>
    <x v="1"/>
    <n v="5"/>
    <n v="56696"/>
    <n v="283480"/>
    <n v="215366"/>
    <n v="68114"/>
    <n v="2"/>
    <x v="0"/>
    <n v="78"/>
    <x v="1"/>
    <x v="253"/>
    <n v="0.24027797375476223"/>
    <x v="7"/>
    <n v="283480"/>
  </r>
  <r>
    <s v="TXN05891"/>
    <x v="5669"/>
    <x v="5"/>
    <x v="0"/>
    <x v="2"/>
    <n v="4"/>
    <n v="73547"/>
    <n v="294188"/>
    <n v="174282"/>
    <n v="119906"/>
    <n v="3"/>
    <x v="0"/>
    <n v="100"/>
    <x v="1"/>
    <x v="274"/>
    <n v="0.40758290616884441"/>
    <x v="4"/>
    <n v="294188"/>
  </r>
  <r>
    <s v="TXN05892"/>
    <x v="5670"/>
    <x v="3"/>
    <x v="2"/>
    <x v="1"/>
    <n v="1"/>
    <n v="17751"/>
    <n v="17751"/>
    <n v="14110"/>
    <n v="3641"/>
    <n v="5"/>
    <x v="3"/>
    <n v="76"/>
    <x v="1"/>
    <x v="479"/>
    <n v="0.20511520477719566"/>
    <x v="15"/>
    <n v="17751"/>
  </r>
  <r>
    <s v="TXN05893"/>
    <x v="5671"/>
    <x v="0"/>
    <x v="2"/>
    <x v="0"/>
    <n v="1"/>
    <n v="14559"/>
    <n v="14559"/>
    <n v="9433"/>
    <n v="5126"/>
    <n v="4"/>
    <x v="1"/>
    <n v="71"/>
    <x v="2"/>
    <x v="146"/>
    <n v="0.35208462119651074"/>
    <x v="16"/>
    <n v="14559"/>
  </r>
  <r>
    <s v="TXN05894"/>
    <x v="5672"/>
    <x v="0"/>
    <x v="2"/>
    <x v="0"/>
    <n v="3"/>
    <n v="20062"/>
    <n v="60186"/>
    <n v="25271"/>
    <n v="34915"/>
    <n v="1"/>
    <x v="2"/>
    <n v="99"/>
    <x v="0"/>
    <x v="448"/>
    <n v="0.58011829993686237"/>
    <x v="10"/>
    <n v="60186"/>
  </r>
  <r>
    <s v="TXN05895"/>
    <x v="5673"/>
    <x v="5"/>
    <x v="4"/>
    <x v="3"/>
    <n v="8"/>
    <n v="55213"/>
    <n v="441704"/>
    <n v="200217"/>
    <n v="241487"/>
    <n v="5"/>
    <x v="1"/>
    <n v="58"/>
    <x v="3"/>
    <x v="480"/>
    <n v="0.54671680582471516"/>
    <x v="12"/>
    <n v="441704"/>
  </r>
  <r>
    <s v="TXN05896"/>
    <x v="5674"/>
    <x v="2"/>
    <x v="5"/>
    <x v="2"/>
    <n v="2"/>
    <n v="54432"/>
    <n v="108864"/>
    <n v="87461"/>
    <n v="21403"/>
    <n v="3"/>
    <x v="2"/>
    <n v="94"/>
    <x v="1"/>
    <x v="58"/>
    <n v="0.19660310111699"/>
    <x v="14"/>
    <n v="108864"/>
  </r>
  <r>
    <s v="TXN05897"/>
    <x v="5675"/>
    <x v="1"/>
    <x v="0"/>
    <x v="2"/>
    <n v="5"/>
    <n v="20689"/>
    <n v="103445"/>
    <n v="83895"/>
    <n v="19550"/>
    <n v="2"/>
    <x v="1"/>
    <n v="72"/>
    <x v="3"/>
    <x v="171"/>
    <n v="0.18898931799506985"/>
    <x v="4"/>
    <n v="103445"/>
  </r>
  <r>
    <s v="TXN05898"/>
    <x v="2717"/>
    <x v="4"/>
    <x v="5"/>
    <x v="2"/>
    <n v="3"/>
    <n v="46836"/>
    <n v="140508"/>
    <n v="71675"/>
    <n v="68833"/>
    <n v="5"/>
    <x v="3"/>
    <n v="73"/>
    <x v="2"/>
    <x v="460"/>
    <n v="0.48988669684288438"/>
    <x v="5"/>
    <n v="140508"/>
  </r>
  <r>
    <s v="TXN05899"/>
    <x v="5676"/>
    <x v="5"/>
    <x v="4"/>
    <x v="5"/>
    <n v="2"/>
    <n v="42201"/>
    <n v="84402"/>
    <n v="67151"/>
    <n v="17251"/>
    <n v="2"/>
    <x v="2"/>
    <n v="54"/>
    <x v="2"/>
    <x v="414"/>
    <n v="0.20439089121110873"/>
    <x v="11"/>
    <n v="84402"/>
  </r>
  <r>
    <s v="TXN05900"/>
    <x v="5677"/>
    <x v="5"/>
    <x v="1"/>
    <x v="3"/>
    <n v="8"/>
    <n v="4703"/>
    <n v="37624"/>
    <n v="20524"/>
    <n v="17100"/>
    <n v="3"/>
    <x v="1"/>
    <n v="91"/>
    <x v="1"/>
    <x v="454"/>
    <n v="0.45449712949181376"/>
    <x v="13"/>
    <n v="37624"/>
  </r>
  <r>
    <s v="TXN05901"/>
    <x v="5678"/>
    <x v="4"/>
    <x v="1"/>
    <x v="0"/>
    <n v="8"/>
    <n v="57242"/>
    <n v="457936"/>
    <n v="267262"/>
    <n v="190674"/>
    <n v="3"/>
    <x v="1"/>
    <n v="86"/>
    <x v="1"/>
    <x v="161"/>
    <n v="0.41637696097271232"/>
    <x v="8"/>
    <n v="457936"/>
  </r>
  <r>
    <s v="TXN05902"/>
    <x v="5679"/>
    <x v="2"/>
    <x v="5"/>
    <x v="0"/>
    <n v="5"/>
    <n v="52017"/>
    <n v="260085"/>
    <n v="166581"/>
    <n v="93504"/>
    <n v="3"/>
    <x v="1"/>
    <n v="72"/>
    <x v="3"/>
    <x v="395"/>
    <n v="0.35951323605744279"/>
    <x v="9"/>
    <n v="260085"/>
  </r>
  <r>
    <s v="TXN05903"/>
    <x v="5680"/>
    <x v="2"/>
    <x v="0"/>
    <x v="0"/>
    <n v="9"/>
    <n v="38503"/>
    <n v="346527"/>
    <n v="141491"/>
    <n v="205036"/>
    <n v="4"/>
    <x v="2"/>
    <n v="80"/>
    <x v="1"/>
    <x v="162"/>
    <n v="0.59168838214626851"/>
    <x v="14"/>
    <n v="346527"/>
  </r>
  <r>
    <s v="TXN05904"/>
    <x v="5681"/>
    <x v="2"/>
    <x v="3"/>
    <x v="1"/>
    <n v="9"/>
    <n v="35307"/>
    <n v="317763"/>
    <n v="185948"/>
    <n v="131815"/>
    <n v="5"/>
    <x v="1"/>
    <n v="59"/>
    <x v="0"/>
    <x v="119"/>
    <n v="0.41482173821370016"/>
    <x v="1"/>
    <n v="317763"/>
  </r>
  <r>
    <s v="TXN05905"/>
    <x v="5682"/>
    <x v="3"/>
    <x v="4"/>
    <x v="2"/>
    <n v="9"/>
    <n v="10236"/>
    <n v="92124"/>
    <n v="80600"/>
    <n v="11524"/>
    <n v="4"/>
    <x v="2"/>
    <n v="74"/>
    <x v="0"/>
    <x v="209"/>
    <n v="0.125092266944553"/>
    <x v="2"/>
    <n v="92124"/>
  </r>
  <r>
    <s v="TXN05906"/>
    <x v="5683"/>
    <x v="4"/>
    <x v="5"/>
    <x v="2"/>
    <n v="8"/>
    <n v="65574"/>
    <n v="524592"/>
    <n v="284766"/>
    <n v="239826"/>
    <n v="2"/>
    <x v="2"/>
    <n v="66"/>
    <x v="0"/>
    <x v="274"/>
    <n v="0.45716671241650653"/>
    <x v="4"/>
    <n v="524592"/>
  </r>
  <r>
    <s v="TXN05907"/>
    <x v="5684"/>
    <x v="3"/>
    <x v="3"/>
    <x v="6"/>
    <n v="1"/>
    <n v="17008"/>
    <n v="17008"/>
    <n v="14894"/>
    <n v="2114"/>
    <n v="1"/>
    <x v="1"/>
    <n v="82"/>
    <x v="3"/>
    <x v="447"/>
    <n v="0.12429444967074318"/>
    <x v="4"/>
    <n v="17008"/>
  </r>
  <r>
    <s v="TXN05908"/>
    <x v="5685"/>
    <x v="1"/>
    <x v="0"/>
    <x v="0"/>
    <n v="3"/>
    <n v="35236"/>
    <n v="105708"/>
    <n v="83980"/>
    <n v="21728"/>
    <n v="4"/>
    <x v="3"/>
    <n v="98"/>
    <x v="0"/>
    <x v="221"/>
    <n v="0.20554735686986794"/>
    <x v="8"/>
    <n v="105708"/>
  </r>
  <r>
    <s v="TXN05909"/>
    <x v="5686"/>
    <x v="2"/>
    <x v="0"/>
    <x v="4"/>
    <n v="6"/>
    <n v="2670"/>
    <n v="16020"/>
    <n v="8368"/>
    <n v="7652"/>
    <n v="2"/>
    <x v="1"/>
    <n v="76"/>
    <x v="2"/>
    <x v="125"/>
    <n v="0.47765293383270913"/>
    <x v="9"/>
    <n v="16020"/>
  </r>
  <r>
    <s v="TXN05910"/>
    <x v="5687"/>
    <x v="3"/>
    <x v="1"/>
    <x v="5"/>
    <n v="10"/>
    <n v="60809"/>
    <n v="608090"/>
    <n v="343015"/>
    <n v="265075"/>
    <n v="5"/>
    <x v="2"/>
    <n v="67"/>
    <x v="0"/>
    <x v="168"/>
    <n v="0.43591409166406286"/>
    <x v="3"/>
    <n v="608090"/>
  </r>
  <r>
    <s v="TXN05911"/>
    <x v="5688"/>
    <x v="2"/>
    <x v="3"/>
    <x v="3"/>
    <n v="8"/>
    <n v="12170"/>
    <n v="97360"/>
    <n v="40176"/>
    <n v="57184"/>
    <n v="5"/>
    <x v="1"/>
    <n v="81"/>
    <x v="0"/>
    <x v="235"/>
    <n v="0.58734593262119972"/>
    <x v="2"/>
    <n v="97360"/>
  </r>
  <r>
    <s v="TXN05912"/>
    <x v="2488"/>
    <x v="3"/>
    <x v="0"/>
    <x v="1"/>
    <n v="4"/>
    <n v="40776"/>
    <n v="163104"/>
    <n v="107752"/>
    <n v="55352"/>
    <n v="2"/>
    <x v="3"/>
    <n v="100"/>
    <x v="3"/>
    <x v="369"/>
    <n v="0.33936629389837158"/>
    <x v="8"/>
    <n v="163104"/>
  </r>
  <r>
    <s v="TXN05913"/>
    <x v="5689"/>
    <x v="4"/>
    <x v="1"/>
    <x v="3"/>
    <n v="1"/>
    <n v="59963"/>
    <n v="59963"/>
    <n v="38434"/>
    <n v="21529"/>
    <n v="5"/>
    <x v="3"/>
    <n v="75"/>
    <x v="2"/>
    <x v="301"/>
    <n v="0.35903807347864519"/>
    <x v="14"/>
    <n v="59963"/>
  </r>
  <r>
    <s v="TXN05914"/>
    <x v="4058"/>
    <x v="4"/>
    <x v="4"/>
    <x v="1"/>
    <n v="4"/>
    <n v="68733"/>
    <n v="274932"/>
    <n v="168990"/>
    <n v="105942"/>
    <n v="2"/>
    <x v="0"/>
    <n v="97"/>
    <x v="3"/>
    <x v="435"/>
    <n v="0.38533892016935095"/>
    <x v="15"/>
    <n v="274932"/>
  </r>
  <r>
    <s v="TXN05915"/>
    <x v="5690"/>
    <x v="1"/>
    <x v="3"/>
    <x v="0"/>
    <n v="5"/>
    <n v="31024"/>
    <n v="155120"/>
    <n v="132157"/>
    <n v="22963"/>
    <n v="2"/>
    <x v="2"/>
    <n v="63"/>
    <x v="0"/>
    <x v="70"/>
    <n v="0.14803378029912326"/>
    <x v="9"/>
    <n v="155120"/>
  </r>
  <r>
    <s v="TXN05916"/>
    <x v="5691"/>
    <x v="4"/>
    <x v="0"/>
    <x v="1"/>
    <n v="1"/>
    <n v="77618"/>
    <n v="77618"/>
    <n v="46281"/>
    <n v="31337"/>
    <n v="2"/>
    <x v="2"/>
    <n v="92"/>
    <x v="3"/>
    <x v="328"/>
    <n v="0.40373367002499422"/>
    <x v="13"/>
    <n v="77618"/>
  </r>
  <r>
    <s v="TXN05917"/>
    <x v="5692"/>
    <x v="1"/>
    <x v="5"/>
    <x v="3"/>
    <n v="8"/>
    <n v="59297"/>
    <n v="474376"/>
    <n v="418576"/>
    <n v="55800"/>
    <n v="4"/>
    <x v="2"/>
    <n v="64"/>
    <x v="3"/>
    <x v="388"/>
    <n v="0.11762821053341653"/>
    <x v="14"/>
    <n v="474376"/>
  </r>
  <r>
    <s v="TXN05918"/>
    <x v="5693"/>
    <x v="2"/>
    <x v="1"/>
    <x v="4"/>
    <n v="7"/>
    <n v="37701"/>
    <n v="263907"/>
    <n v="131614"/>
    <n v="132293"/>
    <n v="5"/>
    <x v="1"/>
    <n v="74"/>
    <x v="2"/>
    <x v="119"/>
    <n v="0.50128643802551653"/>
    <x v="1"/>
    <n v="263907"/>
  </r>
  <r>
    <s v="TXN05919"/>
    <x v="839"/>
    <x v="2"/>
    <x v="2"/>
    <x v="0"/>
    <n v="2"/>
    <n v="79567"/>
    <n v="159134"/>
    <n v="118635"/>
    <n v="40499"/>
    <n v="1"/>
    <x v="0"/>
    <n v="79"/>
    <x v="2"/>
    <x v="437"/>
    <n v="0.25449621074063367"/>
    <x v="4"/>
    <n v="159134"/>
  </r>
  <r>
    <s v="TXN05920"/>
    <x v="5694"/>
    <x v="0"/>
    <x v="3"/>
    <x v="5"/>
    <n v="8"/>
    <n v="79192"/>
    <n v="633536"/>
    <n v="259229"/>
    <n v="374307"/>
    <n v="1"/>
    <x v="0"/>
    <n v="70"/>
    <x v="2"/>
    <x v="75"/>
    <n v="0.59082198959490861"/>
    <x v="2"/>
    <n v="633536"/>
  </r>
  <r>
    <s v="TXN05921"/>
    <x v="5695"/>
    <x v="1"/>
    <x v="3"/>
    <x v="1"/>
    <n v="4"/>
    <n v="71295"/>
    <n v="285180"/>
    <n v="219265"/>
    <n v="65915"/>
    <n v="1"/>
    <x v="1"/>
    <n v="100"/>
    <x v="2"/>
    <x v="115"/>
    <n v="0.23113472193000911"/>
    <x v="7"/>
    <n v="285180"/>
  </r>
  <r>
    <s v="TXN05922"/>
    <x v="1865"/>
    <x v="5"/>
    <x v="0"/>
    <x v="6"/>
    <n v="6"/>
    <n v="63872"/>
    <n v="383232"/>
    <n v="212610"/>
    <n v="170622"/>
    <n v="3"/>
    <x v="3"/>
    <n v="67"/>
    <x v="3"/>
    <x v="362"/>
    <n v="0.44521856212424848"/>
    <x v="14"/>
    <n v="383232"/>
  </r>
  <r>
    <s v="TXN05923"/>
    <x v="5696"/>
    <x v="3"/>
    <x v="0"/>
    <x v="3"/>
    <n v="6"/>
    <n v="53082"/>
    <n v="318492"/>
    <n v="136088"/>
    <n v="182404"/>
    <n v="1"/>
    <x v="0"/>
    <n v="70"/>
    <x v="0"/>
    <x v="251"/>
    <n v="0.57271140248420682"/>
    <x v="10"/>
    <n v="318492"/>
  </r>
  <r>
    <s v="TXN05924"/>
    <x v="5697"/>
    <x v="3"/>
    <x v="5"/>
    <x v="4"/>
    <n v="2"/>
    <n v="59535"/>
    <n v="119070"/>
    <n v="66011"/>
    <n v="53059"/>
    <n v="4"/>
    <x v="1"/>
    <n v="66"/>
    <x v="2"/>
    <x v="191"/>
    <n v="0.44561182497690432"/>
    <x v="8"/>
    <n v="119070"/>
  </r>
  <r>
    <s v="TXN05925"/>
    <x v="5698"/>
    <x v="5"/>
    <x v="5"/>
    <x v="5"/>
    <n v="5"/>
    <n v="65305"/>
    <n v="326525"/>
    <n v="253483"/>
    <n v="73042"/>
    <n v="5"/>
    <x v="3"/>
    <n v="73"/>
    <x v="1"/>
    <x v="339"/>
    <n v="0.22369496975729269"/>
    <x v="3"/>
    <n v="326525"/>
  </r>
  <r>
    <s v="TXN05926"/>
    <x v="5699"/>
    <x v="3"/>
    <x v="2"/>
    <x v="1"/>
    <n v="8"/>
    <n v="47300"/>
    <n v="378400"/>
    <n v="329874"/>
    <n v="48526"/>
    <n v="3"/>
    <x v="2"/>
    <n v="91"/>
    <x v="3"/>
    <x v="412"/>
    <n v="0.12823995771670191"/>
    <x v="13"/>
    <n v="378400"/>
  </r>
  <r>
    <s v="TXN05927"/>
    <x v="5700"/>
    <x v="2"/>
    <x v="5"/>
    <x v="1"/>
    <n v="1"/>
    <n v="53344"/>
    <n v="53344"/>
    <n v="29971"/>
    <n v="23373"/>
    <n v="1"/>
    <x v="0"/>
    <n v="93"/>
    <x v="1"/>
    <x v="450"/>
    <n v="0.43815611877624477"/>
    <x v="6"/>
    <n v="53344"/>
  </r>
  <r>
    <s v="TXN05928"/>
    <x v="5701"/>
    <x v="3"/>
    <x v="3"/>
    <x v="4"/>
    <n v="6"/>
    <n v="62178"/>
    <n v="373068"/>
    <n v="271702"/>
    <n v="101366"/>
    <n v="2"/>
    <x v="3"/>
    <n v="73"/>
    <x v="0"/>
    <x v="168"/>
    <n v="0.27170917902366326"/>
    <x v="3"/>
    <n v="373068"/>
  </r>
  <r>
    <s v="TXN05929"/>
    <x v="5702"/>
    <x v="4"/>
    <x v="0"/>
    <x v="4"/>
    <n v="4"/>
    <n v="713"/>
    <n v="2852"/>
    <n v="1903"/>
    <n v="949"/>
    <n v="1"/>
    <x v="3"/>
    <n v="76"/>
    <x v="1"/>
    <x v="334"/>
    <n v="0.33274894810659189"/>
    <x v="11"/>
    <n v="2852"/>
  </r>
  <r>
    <s v="TXN05930"/>
    <x v="5703"/>
    <x v="5"/>
    <x v="3"/>
    <x v="4"/>
    <n v="5"/>
    <n v="22691"/>
    <n v="113455"/>
    <n v="80368"/>
    <n v="33087"/>
    <n v="3"/>
    <x v="2"/>
    <n v="74"/>
    <x v="3"/>
    <x v="157"/>
    <n v="0.29163104314485921"/>
    <x v="11"/>
    <n v="113455"/>
  </r>
  <r>
    <s v="TXN05931"/>
    <x v="5704"/>
    <x v="1"/>
    <x v="0"/>
    <x v="6"/>
    <n v="7"/>
    <n v="78193"/>
    <n v="547351"/>
    <n v="435457"/>
    <n v="111894"/>
    <n v="4"/>
    <x v="3"/>
    <n v="51"/>
    <x v="2"/>
    <x v="189"/>
    <n v="0.20442823709100741"/>
    <x v="11"/>
    <n v="547351"/>
  </r>
  <r>
    <s v="TXN05932"/>
    <x v="5705"/>
    <x v="2"/>
    <x v="3"/>
    <x v="3"/>
    <n v="5"/>
    <n v="9787"/>
    <n v="48935"/>
    <n v="23279"/>
    <n v="25656"/>
    <n v="1"/>
    <x v="3"/>
    <n v="79"/>
    <x v="2"/>
    <x v="125"/>
    <n v="0.52428731991417188"/>
    <x v="9"/>
    <n v="48935"/>
  </r>
  <r>
    <s v="TXN05933"/>
    <x v="5706"/>
    <x v="2"/>
    <x v="3"/>
    <x v="4"/>
    <n v="5"/>
    <n v="37353"/>
    <n v="186765"/>
    <n v="144217"/>
    <n v="42548"/>
    <n v="2"/>
    <x v="0"/>
    <n v="88"/>
    <x v="3"/>
    <x v="52"/>
    <n v="0.22781570422723743"/>
    <x v="10"/>
    <n v="186765"/>
  </r>
  <r>
    <s v="TXN05934"/>
    <x v="5707"/>
    <x v="4"/>
    <x v="3"/>
    <x v="6"/>
    <n v="7"/>
    <n v="22628"/>
    <n v="158396"/>
    <n v="73180"/>
    <n v="85216"/>
    <n v="3"/>
    <x v="3"/>
    <n v="52"/>
    <x v="0"/>
    <x v="241"/>
    <n v="0.53799338367130478"/>
    <x v="10"/>
    <n v="158396"/>
  </r>
  <r>
    <s v="TXN05935"/>
    <x v="5708"/>
    <x v="5"/>
    <x v="1"/>
    <x v="4"/>
    <n v="10"/>
    <n v="72101"/>
    <n v="721010"/>
    <n v="565434"/>
    <n v="155576"/>
    <n v="4"/>
    <x v="2"/>
    <n v="61"/>
    <x v="1"/>
    <x v="76"/>
    <n v="0.21577509327193797"/>
    <x v="9"/>
    <n v="721010"/>
  </r>
  <r>
    <s v="TXN05936"/>
    <x v="5709"/>
    <x v="4"/>
    <x v="4"/>
    <x v="2"/>
    <n v="7"/>
    <n v="902"/>
    <n v="6314"/>
    <n v="4364"/>
    <n v="1950"/>
    <n v="2"/>
    <x v="1"/>
    <n v="96"/>
    <x v="1"/>
    <x v="113"/>
    <n v="0.3088375039594552"/>
    <x v="0"/>
    <n v="6314"/>
  </r>
  <r>
    <s v="TXN05937"/>
    <x v="5710"/>
    <x v="4"/>
    <x v="1"/>
    <x v="3"/>
    <n v="3"/>
    <n v="2136"/>
    <n v="6408"/>
    <n v="4040"/>
    <n v="2368"/>
    <n v="1"/>
    <x v="0"/>
    <n v="51"/>
    <x v="0"/>
    <x v="221"/>
    <n v="0.36953807740324596"/>
    <x v="8"/>
    <n v="6408"/>
  </r>
  <r>
    <s v="TXN05938"/>
    <x v="5711"/>
    <x v="2"/>
    <x v="5"/>
    <x v="5"/>
    <n v="8"/>
    <n v="8856"/>
    <n v="70848"/>
    <n v="42477"/>
    <n v="28371"/>
    <n v="2"/>
    <x v="0"/>
    <n v="65"/>
    <x v="3"/>
    <x v="49"/>
    <n v="0.40044884823848237"/>
    <x v="15"/>
    <n v="70848"/>
  </r>
  <r>
    <s v="TXN05939"/>
    <x v="5712"/>
    <x v="2"/>
    <x v="4"/>
    <x v="4"/>
    <n v="6"/>
    <n v="2752"/>
    <n v="16512"/>
    <n v="8323"/>
    <n v="8189"/>
    <n v="2"/>
    <x v="1"/>
    <n v="55"/>
    <x v="2"/>
    <x v="187"/>
    <n v="0.49594234496124029"/>
    <x v="6"/>
    <n v="16512"/>
  </r>
  <r>
    <s v="TXN05940"/>
    <x v="5713"/>
    <x v="2"/>
    <x v="1"/>
    <x v="3"/>
    <n v="4"/>
    <n v="56051"/>
    <n v="224204"/>
    <n v="200128"/>
    <n v="24076"/>
    <n v="4"/>
    <x v="0"/>
    <n v="75"/>
    <x v="2"/>
    <x v="375"/>
    <n v="0.10738434639881536"/>
    <x v="4"/>
    <n v="224204"/>
  </r>
  <r>
    <s v="TXN05941"/>
    <x v="5714"/>
    <x v="0"/>
    <x v="4"/>
    <x v="5"/>
    <n v="8"/>
    <n v="4655"/>
    <n v="37240"/>
    <n v="24731"/>
    <n v="12509"/>
    <n v="4"/>
    <x v="2"/>
    <n v="69"/>
    <x v="0"/>
    <x v="383"/>
    <n v="0.33590225563909776"/>
    <x v="1"/>
    <n v="37240"/>
  </r>
  <r>
    <s v="TXN05942"/>
    <x v="4050"/>
    <x v="4"/>
    <x v="2"/>
    <x v="2"/>
    <n v="3"/>
    <n v="64789"/>
    <n v="194367"/>
    <n v="124135"/>
    <n v="70232"/>
    <n v="4"/>
    <x v="3"/>
    <n v="74"/>
    <x v="0"/>
    <x v="56"/>
    <n v="0.36133705824548407"/>
    <x v="15"/>
    <n v="194367"/>
  </r>
  <r>
    <s v="TXN05943"/>
    <x v="5715"/>
    <x v="3"/>
    <x v="5"/>
    <x v="4"/>
    <n v="2"/>
    <n v="6243"/>
    <n v="12486"/>
    <n v="6912"/>
    <n v="5574"/>
    <n v="2"/>
    <x v="3"/>
    <n v="54"/>
    <x v="1"/>
    <x v="31"/>
    <n v="0.44641999038923597"/>
    <x v="6"/>
    <n v="12486"/>
  </r>
  <r>
    <s v="TXN05944"/>
    <x v="5716"/>
    <x v="5"/>
    <x v="3"/>
    <x v="0"/>
    <n v="3"/>
    <n v="68056"/>
    <n v="204168"/>
    <n v="131934"/>
    <n v="72234"/>
    <n v="3"/>
    <x v="1"/>
    <n v="80"/>
    <x v="1"/>
    <x v="130"/>
    <n v="0.35379687316327729"/>
    <x v="9"/>
    <n v="204168"/>
  </r>
  <r>
    <s v="TXN05945"/>
    <x v="5717"/>
    <x v="4"/>
    <x v="2"/>
    <x v="2"/>
    <n v="6"/>
    <n v="2839"/>
    <n v="17034"/>
    <n v="10650"/>
    <n v="6384"/>
    <n v="1"/>
    <x v="2"/>
    <n v="70"/>
    <x v="2"/>
    <x v="62"/>
    <n v="0.37477985206058473"/>
    <x v="0"/>
    <n v="17034"/>
  </r>
  <r>
    <s v="TXN05946"/>
    <x v="5718"/>
    <x v="2"/>
    <x v="0"/>
    <x v="5"/>
    <n v="9"/>
    <n v="64573"/>
    <n v="581157"/>
    <n v="354887"/>
    <n v="226270"/>
    <n v="3"/>
    <x v="2"/>
    <n v="78"/>
    <x v="2"/>
    <x v="323"/>
    <n v="0.38934401547258313"/>
    <x v="7"/>
    <n v="581157"/>
  </r>
  <r>
    <s v="TXN05947"/>
    <x v="5719"/>
    <x v="2"/>
    <x v="5"/>
    <x v="2"/>
    <n v="5"/>
    <n v="2260"/>
    <n v="11300"/>
    <n v="6368"/>
    <n v="4932"/>
    <n v="1"/>
    <x v="1"/>
    <n v="53"/>
    <x v="1"/>
    <x v="61"/>
    <n v="0.43646017699115042"/>
    <x v="8"/>
    <n v="11300"/>
  </r>
  <r>
    <s v="TXN05948"/>
    <x v="5720"/>
    <x v="1"/>
    <x v="0"/>
    <x v="4"/>
    <n v="5"/>
    <n v="34869"/>
    <n v="174345"/>
    <n v="136435"/>
    <n v="37910"/>
    <n v="1"/>
    <x v="0"/>
    <n v="87"/>
    <x v="1"/>
    <x v="307"/>
    <n v="0.21744242737101724"/>
    <x v="7"/>
    <n v="174345"/>
  </r>
  <r>
    <s v="TXN05949"/>
    <x v="5721"/>
    <x v="4"/>
    <x v="1"/>
    <x v="4"/>
    <n v="6"/>
    <n v="73088"/>
    <n v="438528"/>
    <n v="357243"/>
    <n v="81285"/>
    <n v="1"/>
    <x v="0"/>
    <n v="76"/>
    <x v="1"/>
    <x v="352"/>
    <n v="0.18535874562171628"/>
    <x v="1"/>
    <n v="438528"/>
  </r>
  <r>
    <s v="TXN05950"/>
    <x v="5722"/>
    <x v="0"/>
    <x v="2"/>
    <x v="5"/>
    <n v="8"/>
    <n v="4369"/>
    <n v="34952"/>
    <n v="23657"/>
    <n v="11295"/>
    <n v="5"/>
    <x v="1"/>
    <n v="62"/>
    <x v="1"/>
    <x v="146"/>
    <n v="0.32315747310597392"/>
    <x v="16"/>
    <n v="34952"/>
  </r>
  <r>
    <s v="TXN05951"/>
    <x v="5723"/>
    <x v="4"/>
    <x v="3"/>
    <x v="5"/>
    <n v="1"/>
    <n v="1197"/>
    <n v="1197"/>
    <n v="814"/>
    <n v="383"/>
    <n v="1"/>
    <x v="1"/>
    <n v="91"/>
    <x v="0"/>
    <x v="288"/>
    <n v="0.31996658312447784"/>
    <x v="13"/>
    <n v="1197"/>
  </r>
  <r>
    <s v="TXN05952"/>
    <x v="5724"/>
    <x v="5"/>
    <x v="0"/>
    <x v="4"/>
    <n v="6"/>
    <n v="11709"/>
    <n v="70254"/>
    <n v="56312"/>
    <n v="13942"/>
    <n v="5"/>
    <x v="3"/>
    <n v="88"/>
    <x v="0"/>
    <x v="178"/>
    <n v="0.19845133373188714"/>
    <x v="6"/>
    <n v="70254"/>
  </r>
  <r>
    <s v="TXN05953"/>
    <x v="5725"/>
    <x v="2"/>
    <x v="3"/>
    <x v="5"/>
    <n v="9"/>
    <n v="61234"/>
    <n v="551106"/>
    <n v="318110"/>
    <n v="232996"/>
    <n v="5"/>
    <x v="3"/>
    <n v="63"/>
    <x v="2"/>
    <x v="488"/>
    <n v="0.42277892093354091"/>
    <x v="8"/>
    <n v="551106"/>
  </r>
  <r>
    <s v="TXN05954"/>
    <x v="5726"/>
    <x v="2"/>
    <x v="1"/>
    <x v="6"/>
    <n v="3"/>
    <n v="61178"/>
    <n v="183534"/>
    <n v="102436"/>
    <n v="81098"/>
    <n v="1"/>
    <x v="3"/>
    <n v="63"/>
    <x v="1"/>
    <x v="323"/>
    <n v="0.44186908147809123"/>
    <x v="7"/>
    <n v="183534"/>
  </r>
  <r>
    <s v="TXN05955"/>
    <x v="5727"/>
    <x v="3"/>
    <x v="1"/>
    <x v="0"/>
    <n v="4"/>
    <n v="56583"/>
    <n v="226332"/>
    <n v="202350"/>
    <n v="23982"/>
    <n v="5"/>
    <x v="0"/>
    <n v="80"/>
    <x v="0"/>
    <x v="116"/>
    <n v="0.10595938709506389"/>
    <x v="7"/>
    <n v="226332"/>
  </r>
  <r>
    <s v="TXN05956"/>
    <x v="4241"/>
    <x v="4"/>
    <x v="4"/>
    <x v="6"/>
    <n v="3"/>
    <n v="39580"/>
    <n v="118740"/>
    <n v="95895"/>
    <n v="22845"/>
    <n v="1"/>
    <x v="0"/>
    <n v="88"/>
    <x v="1"/>
    <x v="339"/>
    <n v="0.19239514906518443"/>
    <x v="3"/>
    <n v="118740"/>
  </r>
  <r>
    <s v="TXN05957"/>
    <x v="5728"/>
    <x v="3"/>
    <x v="5"/>
    <x v="4"/>
    <n v="4"/>
    <n v="8558"/>
    <n v="34232"/>
    <n v="26397"/>
    <n v="7835"/>
    <n v="1"/>
    <x v="2"/>
    <n v="68"/>
    <x v="2"/>
    <x v="498"/>
    <n v="0.22887941107735452"/>
    <x v="5"/>
    <n v="34232"/>
  </r>
  <r>
    <s v="TXN05958"/>
    <x v="5729"/>
    <x v="0"/>
    <x v="1"/>
    <x v="6"/>
    <n v="1"/>
    <n v="29043"/>
    <n v="29043"/>
    <n v="26133"/>
    <n v="2910"/>
    <n v="5"/>
    <x v="1"/>
    <n v="87"/>
    <x v="2"/>
    <x v="85"/>
    <n v="0.10019626071686809"/>
    <x v="0"/>
    <n v="29043"/>
  </r>
  <r>
    <s v="TXN05959"/>
    <x v="5730"/>
    <x v="2"/>
    <x v="0"/>
    <x v="1"/>
    <n v="6"/>
    <n v="79110"/>
    <n v="474660"/>
    <n v="264126"/>
    <n v="210534"/>
    <n v="1"/>
    <x v="1"/>
    <n v="63"/>
    <x v="3"/>
    <x v="420"/>
    <n v="0.4435469599292125"/>
    <x v="8"/>
    <n v="474660"/>
  </r>
  <r>
    <s v="TXN05960"/>
    <x v="5731"/>
    <x v="3"/>
    <x v="4"/>
    <x v="2"/>
    <n v="9"/>
    <n v="13573"/>
    <n v="122157"/>
    <n v="99506"/>
    <n v="22651"/>
    <n v="3"/>
    <x v="0"/>
    <n v="82"/>
    <x v="0"/>
    <x v="264"/>
    <n v="0.18542531332629322"/>
    <x v="8"/>
    <n v="122157"/>
  </r>
  <r>
    <s v="TXN05961"/>
    <x v="5732"/>
    <x v="4"/>
    <x v="0"/>
    <x v="3"/>
    <n v="3"/>
    <n v="78083"/>
    <n v="234249"/>
    <n v="200974"/>
    <n v="33275"/>
    <n v="3"/>
    <x v="2"/>
    <n v="53"/>
    <x v="0"/>
    <x v="256"/>
    <n v="0.14204969925165101"/>
    <x v="12"/>
    <n v="234249"/>
  </r>
  <r>
    <s v="TXN05962"/>
    <x v="5733"/>
    <x v="4"/>
    <x v="1"/>
    <x v="6"/>
    <n v="3"/>
    <n v="58483"/>
    <n v="175449"/>
    <n v="144194"/>
    <n v="31255"/>
    <n v="4"/>
    <x v="2"/>
    <n v="63"/>
    <x v="2"/>
    <x v="129"/>
    <n v="0.17814293612388785"/>
    <x v="3"/>
    <n v="175449"/>
  </r>
  <r>
    <s v="TXN05963"/>
    <x v="5734"/>
    <x v="0"/>
    <x v="2"/>
    <x v="0"/>
    <n v="7"/>
    <n v="72244"/>
    <n v="505708"/>
    <n v="211685"/>
    <n v="294023"/>
    <n v="3"/>
    <x v="0"/>
    <n v="78"/>
    <x v="1"/>
    <x v="193"/>
    <n v="0.58140863897743367"/>
    <x v="12"/>
    <n v="505708"/>
  </r>
  <r>
    <s v="TXN05964"/>
    <x v="5735"/>
    <x v="3"/>
    <x v="1"/>
    <x v="6"/>
    <n v="1"/>
    <n v="54455"/>
    <n v="54455"/>
    <n v="32185"/>
    <n v="22270"/>
    <n v="4"/>
    <x v="1"/>
    <n v="89"/>
    <x v="1"/>
    <x v="312"/>
    <n v="0.4089615278670462"/>
    <x v="2"/>
    <n v="54455"/>
  </r>
  <r>
    <s v="TXN05965"/>
    <x v="5736"/>
    <x v="5"/>
    <x v="4"/>
    <x v="4"/>
    <n v="2"/>
    <n v="40946"/>
    <n v="81892"/>
    <n v="42369"/>
    <n v="39523"/>
    <n v="4"/>
    <x v="3"/>
    <n v="98"/>
    <x v="0"/>
    <x v="172"/>
    <n v="0.48262345528256728"/>
    <x v="14"/>
    <n v="81892"/>
  </r>
  <r>
    <s v="TXN05966"/>
    <x v="5737"/>
    <x v="5"/>
    <x v="5"/>
    <x v="2"/>
    <n v="8"/>
    <n v="21394"/>
    <n v="171152"/>
    <n v="128831"/>
    <n v="42321"/>
    <n v="5"/>
    <x v="3"/>
    <n v="70"/>
    <x v="2"/>
    <x v="498"/>
    <n v="0.24727143124240442"/>
    <x v="5"/>
    <n v="171152"/>
  </r>
  <r>
    <s v="TXN05967"/>
    <x v="5738"/>
    <x v="0"/>
    <x v="3"/>
    <x v="1"/>
    <n v="2"/>
    <n v="73834"/>
    <n v="147668"/>
    <n v="109852"/>
    <n v="37816"/>
    <n v="2"/>
    <x v="2"/>
    <n v="59"/>
    <x v="2"/>
    <x v="327"/>
    <n v="0.25608798114689707"/>
    <x v="9"/>
    <n v="147668"/>
  </r>
  <r>
    <s v="TXN05968"/>
    <x v="5739"/>
    <x v="1"/>
    <x v="1"/>
    <x v="1"/>
    <n v="5"/>
    <n v="5834"/>
    <n v="29170"/>
    <n v="16197"/>
    <n v="12973"/>
    <n v="1"/>
    <x v="3"/>
    <n v="69"/>
    <x v="0"/>
    <x v="469"/>
    <n v="0.44473774425779911"/>
    <x v="10"/>
    <n v="29170"/>
  </r>
  <r>
    <s v="TXN05969"/>
    <x v="535"/>
    <x v="3"/>
    <x v="3"/>
    <x v="6"/>
    <n v="3"/>
    <n v="50986"/>
    <n v="152958"/>
    <n v="104290"/>
    <n v="48668"/>
    <n v="2"/>
    <x v="3"/>
    <n v="50"/>
    <x v="1"/>
    <x v="471"/>
    <n v="0.31817884648073325"/>
    <x v="12"/>
    <n v="152958"/>
  </r>
  <r>
    <s v="TXN05970"/>
    <x v="5740"/>
    <x v="3"/>
    <x v="1"/>
    <x v="6"/>
    <n v="5"/>
    <n v="77334"/>
    <n v="386670"/>
    <n v="190076"/>
    <n v="196594"/>
    <n v="3"/>
    <x v="1"/>
    <n v="75"/>
    <x v="1"/>
    <x v="254"/>
    <n v="0.50842837561745158"/>
    <x v="15"/>
    <n v="386670"/>
  </r>
  <r>
    <s v="TXN05971"/>
    <x v="5741"/>
    <x v="4"/>
    <x v="0"/>
    <x v="3"/>
    <n v="1"/>
    <n v="43437"/>
    <n v="43437"/>
    <n v="35361"/>
    <n v="8076"/>
    <n v="4"/>
    <x v="2"/>
    <n v="69"/>
    <x v="2"/>
    <x v="489"/>
    <n v="0.18592444229573865"/>
    <x v="2"/>
    <n v="43437"/>
  </r>
  <r>
    <s v="TXN05972"/>
    <x v="5742"/>
    <x v="0"/>
    <x v="3"/>
    <x v="1"/>
    <n v="6"/>
    <n v="14090"/>
    <n v="84540"/>
    <n v="52127"/>
    <n v="32413"/>
    <n v="2"/>
    <x v="3"/>
    <n v="81"/>
    <x v="3"/>
    <x v="144"/>
    <n v="0.3834043056541282"/>
    <x v="5"/>
    <n v="84540"/>
  </r>
  <r>
    <s v="TXN05973"/>
    <x v="5743"/>
    <x v="5"/>
    <x v="4"/>
    <x v="3"/>
    <n v="8"/>
    <n v="62714"/>
    <n v="501712"/>
    <n v="299840"/>
    <n v="201872"/>
    <n v="3"/>
    <x v="2"/>
    <n v="90"/>
    <x v="0"/>
    <x v="413"/>
    <n v="0.40236629779634531"/>
    <x v="3"/>
    <n v="501712"/>
  </r>
  <r>
    <s v="TXN05974"/>
    <x v="5744"/>
    <x v="0"/>
    <x v="2"/>
    <x v="6"/>
    <n v="2"/>
    <n v="11116"/>
    <n v="22232"/>
    <n v="15405"/>
    <n v="6827"/>
    <n v="3"/>
    <x v="3"/>
    <n v="80"/>
    <x v="2"/>
    <x v="320"/>
    <n v="0.30707988485066573"/>
    <x v="16"/>
    <n v="22232"/>
  </r>
  <r>
    <s v="TXN05975"/>
    <x v="5745"/>
    <x v="5"/>
    <x v="3"/>
    <x v="6"/>
    <n v="6"/>
    <n v="50274"/>
    <n v="301644"/>
    <n v="215870"/>
    <n v="85774"/>
    <n v="1"/>
    <x v="1"/>
    <n v="91"/>
    <x v="0"/>
    <x v="446"/>
    <n v="0.28435506756308759"/>
    <x v="8"/>
    <n v="301644"/>
  </r>
  <r>
    <s v="TXN05976"/>
    <x v="5746"/>
    <x v="4"/>
    <x v="3"/>
    <x v="1"/>
    <n v="7"/>
    <n v="36036"/>
    <n v="252252"/>
    <n v="125438"/>
    <n v="126814"/>
    <n v="5"/>
    <x v="3"/>
    <n v="54"/>
    <x v="3"/>
    <x v="279"/>
    <n v="0.50272743129885988"/>
    <x v="3"/>
    <n v="252252"/>
  </r>
  <r>
    <s v="TXN05977"/>
    <x v="5747"/>
    <x v="0"/>
    <x v="1"/>
    <x v="5"/>
    <n v="10"/>
    <n v="47221"/>
    <n v="472210"/>
    <n v="306277"/>
    <n v="165933"/>
    <n v="1"/>
    <x v="0"/>
    <n v="66"/>
    <x v="1"/>
    <x v="158"/>
    <n v="0.35139662438321934"/>
    <x v="6"/>
    <n v="472210"/>
  </r>
  <r>
    <s v="TXN05978"/>
    <x v="5748"/>
    <x v="0"/>
    <x v="4"/>
    <x v="0"/>
    <n v="4"/>
    <n v="77418"/>
    <n v="309672"/>
    <n v="134270"/>
    <n v="175402"/>
    <n v="3"/>
    <x v="1"/>
    <n v="66"/>
    <x v="0"/>
    <x v="234"/>
    <n v="0.56641220388023461"/>
    <x v="2"/>
    <n v="309672"/>
  </r>
  <r>
    <s v="TXN05979"/>
    <x v="5749"/>
    <x v="3"/>
    <x v="2"/>
    <x v="1"/>
    <n v="2"/>
    <n v="67557"/>
    <n v="135114"/>
    <n v="117967"/>
    <n v="17147"/>
    <n v="1"/>
    <x v="0"/>
    <n v="92"/>
    <x v="1"/>
    <x v="160"/>
    <n v="0.12690764835620291"/>
    <x v="8"/>
    <n v="135114"/>
  </r>
  <r>
    <s v="TXN05980"/>
    <x v="5750"/>
    <x v="2"/>
    <x v="4"/>
    <x v="1"/>
    <n v="8"/>
    <n v="35004"/>
    <n v="280032"/>
    <n v="249007"/>
    <n v="31025"/>
    <n v="1"/>
    <x v="2"/>
    <n v="94"/>
    <x v="1"/>
    <x v="85"/>
    <n v="0.11079090961033025"/>
    <x v="0"/>
    <n v="280032"/>
  </r>
  <r>
    <s v="TXN05981"/>
    <x v="5751"/>
    <x v="1"/>
    <x v="2"/>
    <x v="3"/>
    <n v="6"/>
    <n v="28310"/>
    <n v="169860"/>
    <n v="81103"/>
    <n v="88757"/>
    <n v="3"/>
    <x v="0"/>
    <n v="82"/>
    <x v="3"/>
    <x v="323"/>
    <n v="0.52253031908630632"/>
    <x v="7"/>
    <n v="169860"/>
  </r>
  <r>
    <s v="TXN05982"/>
    <x v="887"/>
    <x v="3"/>
    <x v="1"/>
    <x v="3"/>
    <n v="8"/>
    <n v="21221"/>
    <n v="169768"/>
    <n v="127486"/>
    <n v="42282"/>
    <n v="5"/>
    <x v="2"/>
    <n v="77"/>
    <x v="3"/>
    <x v="135"/>
    <n v="0.24905753734508271"/>
    <x v="0"/>
    <n v="169768"/>
  </r>
  <r>
    <s v="TXN05983"/>
    <x v="1272"/>
    <x v="3"/>
    <x v="1"/>
    <x v="6"/>
    <n v="7"/>
    <n v="58714"/>
    <n v="410998"/>
    <n v="315068"/>
    <n v="95930"/>
    <n v="3"/>
    <x v="2"/>
    <n v="74"/>
    <x v="0"/>
    <x v="159"/>
    <n v="0.23340746183679725"/>
    <x v="11"/>
    <n v="410998"/>
  </r>
  <r>
    <s v="TXN05984"/>
    <x v="5752"/>
    <x v="1"/>
    <x v="1"/>
    <x v="3"/>
    <n v="3"/>
    <n v="36102"/>
    <n v="108306"/>
    <n v="54720"/>
    <n v="53586"/>
    <n v="1"/>
    <x v="2"/>
    <n v="79"/>
    <x v="3"/>
    <x v="5"/>
    <n v="0.49476483297324247"/>
    <x v="5"/>
    <n v="108306"/>
  </r>
  <r>
    <s v="TXN05985"/>
    <x v="5753"/>
    <x v="3"/>
    <x v="4"/>
    <x v="0"/>
    <n v="5"/>
    <n v="48273"/>
    <n v="241365"/>
    <n v="138566"/>
    <n v="102799"/>
    <n v="4"/>
    <x v="0"/>
    <n v="85"/>
    <x v="1"/>
    <x v="7"/>
    <n v="0.42590682161871024"/>
    <x v="7"/>
    <n v="241365"/>
  </r>
  <r>
    <s v="TXN05986"/>
    <x v="5754"/>
    <x v="1"/>
    <x v="0"/>
    <x v="2"/>
    <n v="2"/>
    <n v="51760"/>
    <n v="103520"/>
    <n v="82626"/>
    <n v="20894"/>
    <n v="1"/>
    <x v="0"/>
    <n v="75"/>
    <x v="3"/>
    <x v="116"/>
    <n v="0.20183539412673879"/>
    <x v="7"/>
    <n v="103520"/>
  </r>
  <r>
    <s v="TXN05987"/>
    <x v="5755"/>
    <x v="3"/>
    <x v="2"/>
    <x v="1"/>
    <n v="8"/>
    <n v="73503"/>
    <n v="588024"/>
    <n v="305326"/>
    <n v="282698"/>
    <n v="1"/>
    <x v="2"/>
    <n v="92"/>
    <x v="1"/>
    <x v="357"/>
    <n v="0.48075928873651413"/>
    <x v="3"/>
    <n v="588024"/>
  </r>
  <r>
    <s v="TXN05988"/>
    <x v="5756"/>
    <x v="0"/>
    <x v="5"/>
    <x v="0"/>
    <n v="2"/>
    <n v="8707"/>
    <n v="17414"/>
    <n v="10811"/>
    <n v="6603"/>
    <n v="5"/>
    <x v="2"/>
    <n v="91"/>
    <x v="0"/>
    <x v="153"/>
    <n v="0.37917767313655681"/>
    <x v="4"/>
    <n v="17414"/>
  </r>
  <r>
    <s v="TXN05989"/>
    <x v="5757"/>
    <x v="5"/>
    <x v="4"/>
    <x v="3"/>
    <n v="9"/>
    <n v="2285"/>
    <n v="20565"/>
    <n v="9967"/>
    <n v="10598"/>
    <n v="5"/>
    <x v="0"/>
    <n v="73"/>
    <x v="2"/>
    <x v="250"/>
    <n v="0.51534159980549477"/>
    <x v="16"/>
    <n v="20565"/>
  </r>
  <r>
    <s v="TXN05990"/>
    <x v="5758"/>
    <x v="0"/>
    <x v="3"/>
    <x v="6"/>
    <n v="7"/>
    <n v="40370"/>
    <n v="282590"/>
    <n v="134799"/>
    <n v="147791"/>
    <n v="4"/>
    <x v="2"/>
    <n v="54"/>
    <x v="3"/>
    <x v="455"/>
    <n v="0.52298736685657665"/>
    <x v="15"/>
    <n v="282590"/>
  </r>
  <r>
    <s v="TXN05991"/>
    <x v="5759"/>
    <x v="1"/>
    <x v="4"/>
    <x v="1"/>
    <n v="5"/>
    <n v="31908"/>
    <n v="159540"/>
    <n v="109558"/>
    <n v="49982"/>
    <n v="3"/>
    <x v="0"/>
    <n v="85"/>
    <x v="1"/>
    <x v="282"/>
    <n v="0.31328820358530773"/>
    <x v="12"/>
    <n v="159540"/>
  </r>
  <r>
    <s v="TXN05992"/>
    <x v="5760"/>
    <x v="1"/>
    <x v="2"/>
    <x v="6"/>
    <n v="4"/>
    <n v="2399"/>
    <n v="9596"/>
    <n v="5905"/>
    <n v="3691"/>
    <n v="5"/>
    <x v="2"/>
    <n v="56"/>
    <x v="0"/>
    <x v="109"/>
    <n v="0.38463943309712378"/>
    <x v="9"/>
    <n v="9596"/>
  </r>
  <r>
    <s v="TXN05993"/>
    <x v="5761"/>
    <x v="1"/>
    <x v="3"/>
    <x v="2"/>
    <n v="9"/>
    <n v="7280"/>
    <n v="65520"/>
    <n v="54715"/>
    <n v="10805"/>
    <n v="5"/>
    <x v="1"/>
    <n v="52"/>
    <x v="2"/>
    <x v="108"/>
    <n v="0.16491147741147741"/>
    <x v="2"/>
    <n v="65520"/>
  </r>
  <r>
    <s v="TXN05994"/>
    <x v="5762"/>
    <x v="1"/>
    <x v="1"/>
    <x v="1"/>
    <n v="8"/>
    <n v="40494"/>
    <n v="323952"/>
    <n v="270980"/>
    <n v="52972"/>
    <n v="4"/>
    <x v="1"/>
    <n v="53"/>
    <x v="1"/>
    <x v="241"/>
    <n v="0.16351805205709488"/>
    <x v="10"/>
    <n v="323952"/>
  </r>
  <r>
    <s v="TXN05995"/>
    <x v="5763"/>
    <x v="2"/>
    <x v="3"/>
    <x v="1"/>
    <n v="8"/>
    <n v="78462"/>
    <n v="627696"/>
    <n v="533260"/>
    <n v="94436"/>
    <n v="3"/>
    <x v="2"/>
    <n v="64"/>
    <x v="2"/>
    <x v="295"/>
    <n v="0.15044862481201091"/>
    <x v="5"/>
    <n v="627696"/>
  </r>
  <r>
    <s v="TXN05996"/>
    <x v="5764"/>
    <x v="5"/>
    <x v="1"/>
    <x v="0"/>
    <n v="2"/>
    <n v="786"/>
    <n v="1572"/>
    <n v="1311"/>
    <n v="261"/>
    <n v="3"/>
    <x v="1"/>
    <n v="99"/>
    <x v="1"/>
    <x v="131"/>
    <n v="0.16603053435114504"/>
    <x v="2"/>
    <n v="1572"/>
  </r>
  <r>
    <s v="TXN05997"/>
    <x v="5765"/>
    <x v="1"/>
    <x v="5"/>
    <x v="6"/>
    <n v="1"/>
    <n v="41769"/>
    <n v="41769"/>
    <n v="22492"/>
    <n v="19277"/>
    <n v="5"/>
    <x v="0"/>
    <n v="60"/>
    <x v="1"/>
    <x v="62"/>
    <n v="0.46151452033804974"/>
    <x v="0"/>
    <n v="41769"/>
  </r>
  <r>
    <s v="TXN05998"/>
    <x v="5766"/>
    <x v="1"/>
    <x v="0"/>
    <x v="6"/>
    <n v="2"/>
    <n v="3564"/>
    <n v="7128"/>
    <n v="5800"/>
    <n v="1328"/>
    <n v="5"/>
    <x v="1"/>
    <n v="55"/>
    <x v="1"/>
    <x v="291"/>
    <n v="0.18630751964085299"/>
    <x v="14"/>
    <n v="7128"/>
  </r>
  <r>
    <s v="TXN05999"/>
    <x v="5767"/>
    <x v="2"/>
    <x v="2"/>
    <x v="2"/>
    <n v="8"/>
    <n v="55418"/>
    <n v="443344"/>
    <n v="257727"/>
    <n v="185617"/>
    <n v="5"/>
    <x v="1"/>
    <n v="52"/>
    <x v="0"/>
    <x v="457"/>
    <n v="0.41867488902522648"/>
    <x v="14"/>
    <n v="443344"/>
  </r>
  <r>
    <s v="TXN06000"/>
    <x v="5768"/>
    <x v="2"/>
    <x v="3"/>
    <x v="6"/>
    <n v="5"/>
    <n v="42621"/>
    <n v="213105"/>
    <n v="171923"/>
    <n v="41182"/>
    <n v="4"/>
    <x v="3"/>
    <n v="90"/>
    <x v="1"/>
    <x v="195"/>
    <n v="0.19324746017221558"/>
    <x v="14"/>
    <n v="213105"/>
  </r>
  <r>
    <s v="TXN06001"/>
    <x v="5769"/>
    <x v="5"/>
    <x v="3"/>
    <x v="1"/>
    <n v="3"/>
    <n v="28581"/>
    <n v="85743"/>
    <n v="46255"/>
    <n v="39488"/>
    <n v="1"/>
    <x v="2"/>
    <n v="77"/>
    <x v="1"/>
    <x v="13"/>
    <n v="0.46053905275066187"/>
    <x v="11"/>
    <n v="85743"/>
  </r>
  <r>
    <s v="TXN06002"/>
    <x v="5770"/>
    <x v="3"/>
    <x v="2"/>
    <x v="4"/>
    <n v="2"/>
    <n v="72150"/>
    <n v="144300"/>
    <n v="82389"/>
    <n v="61911"/>
    <n v="4"/>
    <x v="1"/>
    <n v="79"/>
    <x v="3"/>
    <x v="207"/>
    <n v="0.42904365904365904"/>
    <x v="2"/>
    <n v="144300"/>
  </r>
  <r>
    <s v="TXN06003"/>
    <x v="3071"/>
    <x v="1"/>
    <x v="2"/>
    <x v="5"/>
    <n v="5"/>
    <n v="37571"/>
    <n v="187855"/>
    <n v="99434"/>
    <n v="88421"/>
    <n v="1"/>
    <x v="0"/>
    <n v="86"/>
    <x v="3"/>
    <x v="72"/>
    <n v="0.47068749833648293"/>
    <x v="13"/>
    <n v="187855"/>
  </r>
  <r>
    <s v="TXN06004"/>
    <x v="5771"/>
    <x v="2"/>
    <x v="2"/>
    <x v="5"/>
    <n v="7"/>
    <n v="54609"/>
    <n v="382263"/>
    <n v="160886"/>
    <n v="221377"/>
    <n v="3"/>
    <x v="1"/>
    <n v="57"/>
    <x v="1"/>
    <x v="144"/>
    <n v="0.57912222736702224"/>
    <x v="5"/>
    <n v="382263"/>
  </r>
  <r>
    <s v="TXN06005"/>
    <x v="5772"/>
    <x v="1"/>
    <x v="0"/>
    <x v="6"/>
    <n v="4"/>
    <n v="52552"/>
    <n v="210208"/>
    <n v="172099"/>
    <n v="38109"/>
    <n v="5"/>
    <x v="2"/>
    <n v="93"/>
    <x v="0"/>
    <x v="157"/>
    <n v="0.18129186329730554"/>
    <x v="11"/>
    <n v="210208"/>
  </r>
  <r>
    <s v="TXN06006"/>
    <x v="5773"/>
    <x v="3"/>
    <x v="1"/>
    <x v="5"/>
    <n v="5"/>
    <n v="13927"/>
    <n v="69635"/>
    <n v="57257"/>
    <n v="12378"/>
    <n v="3"/>
    <x v="3"/>
    <n v="62"/>
    <x v="0"/>
    <x v="241"/>
    <n v="0.17775543907517771"/>
    <x v="10"/>
    <n v="69635"/>
  </r>
  <r>
    <s v="TXN06007"/>
    <x v="5774"/>
    <x v="4"/>
    <x v="1"/>
    <x v="4"/>
    <n v="8"/>
    <n v="16209"/>
    <n v="129672"/>
    <n v="71569"/>
    <n v="58103"/>
    <n v="5"/>
    <x v="0"/>
    <n v="71"/>
    <x v="0"/>
    <x v="416"/>
    <n v="0.44807668579184406"/>
    <x v="0"/>
    <n v="129672"/>
  </r>
  <r>
    <s v="TXN06008"/>
    <x v="5775"/>
    <x v="3"/>
    <x v="3"/>
    <x v="6"/>
    <n v="2"/>
    <n v="20332"/>
    <n v="40664"/>
    <n v="25922"/>
    <n v="14742"/>
    <n v="2"/>
    <x v="2"/>
    <n v="61"/>
    <x v="0"/>
    <x v="366"/>
    <n v="0.36253196930946291"/>
    <x v="11"/>
    <n v="40664"/>
  </r>
  <r>
    <s v="TXN06009"/>
    <x v="5776"/>
    <x v="1"/>
    <x v="3"/>
    <x v="4"/>
    <n v="9"/>
    <n v="5954"/>
    <n v="53586"/>
    <n v="46653"/>
    <n v="6933"/>
    <n v="5"/>
    <x v="2"/>
    <n v="64"/>
    <x v="3"/>
    <x v="210"/>
    <n v="0.12938080842010974"/>
    <x v="16"/>
    <n v="53586"/>
  </r>
  <r>
    <s v="TXN06010"/>
    <x v="5777"/>
    <x v="2"/>
    <x v="1"/>
    <x v="2"/>
    <n v="5"/>
    <n v="77303"/>
    <n v="386515"/>
    <n v="253764"/>
    <n v="132751"/>
    <n v="4"/>
    <x v="3"/>
    <n v="62"/>
    <x v="0"/>
    <x v="448"/>
    <n v="0.34345626948501351"/>
    <x v="10"/>
    <n v="386515"/>
  </r>
  <r>
    <s v="TXN06011"/>
    <x v="5778"/>
    <x v="5"/>
    <x v="1"/>
    <x v="5"/>
    <n v="3"/>
    <n v="13507"/>
    <n v="40521"/>
    <n v="26274"/>
    <n v="14247"/>
    <n v="4"/>
    <x v="0"/>
    <n v="85"/>
    <x v="0"/>
    <x v="20"/>
    <n v="0.35159546901606575"/>
    <x v="12"/>
    <n v="40521"/>
  </r>
  <r>
    <s v="TXN06012"/>
    <x v="5779"/>
    <x v="4"/>
    <x v="1"/>
    <x v="0"/>
    <n v="3"/>
    <n v="50137"/>
    <n v="150411"/>
    <n v="120198"/>
    <n v="30213"/>
    <n v="3"/>
    <x v="1"/>
    <n v="53"/>
    <x v="3"/>
    <x v="23"/>
    <n v="0.20086961724873845"/>
    <x v="13"/>
    <n v="150411"/>
  </r>
  <r>
    <s v="TXN06013"/>
    <x v="5780"/>
    <x v="5"/>
    <x v="3"/>
    <x v="5"/>
    <n v="8"/>
    <n v="52580"/>
    <n v="420640"/>
    <n v="373707"/>
    <n v="46933"/>
    <n v="5"/>
    <x v="3"/>
    <n v="96"/>
    <x v="2"/>
    <x v="69"/>
    <n v="0.11157521871434005"/>
    <x v="9"/>
    <n v="420640"/>
  </r>
  <r>
    <s v="TXN06014"/>
    <x v="5781"/>
    <x v="2"/>
    <x v="3"/>
    <x v="5"/>
    <n v="1"/>
    <n v="4372"/>
    <n v="4372"/>
    <n v="3756"/>
    <n v="616"/>
    <n v="4"/>
    <x v="0"/>
    <n v="74"/>
    <x v="3"/>
    <x v="209"/>
    <n v="0.14089661482159194"/>
    <x v="2"/>
    <n v="4372"/>
  </r>
  <r>
    <s v="TXN06015"/>
    <x v="5782"/>
    <x v="0"/>
    <x v="2"/>
    <x v="2"/>
    <n v="8"/>
    <n v="67904"/>
    <n v="543232"/>
    <n v="431809"/>
    <n v="111423"/>
    <n v="2"/>
    <x v="1"/>
    <n v="73"/>
    <x v="0"/>
    <x v="166"/>
    <n v="0.2051112600141376"/>
    <x v="15"/>
    <n v="543232"/>
  </r>
  <r>
    <s v="TXN06016"/>
    <x v="5783"/>
    <x v="1"/>
    <x v="4"/>
    <x v="1"/>
    <n v="3"/>
    <n v="7833"/>
    <n v="23499"/>
    <n v="18336"/>
    <n v="5163"/>
    <n v="4"/>
    <x v="1"/>
    <n v="61"/>
    <x v="2"/>
    <x v="325"/>
    <n v="0.21971147708413125"/>
    <x v="13"/>
    <n v="23499"/>
  </r>
  <r>
    <s v="TXN06017"/>
    <x v="5784"/>
    <x v="0"/>
    <x v="1"/>
    <x v="2"/>
    <n v="5"/>
    <n v="14779"/>
    <n v="73895"/>
    <n v="35037"/>
    <n v="38858"/>
    <n v="5"/>
    <x v="3"/>
    <n v="68"/>
    <x v="3"/>
    <x v="266"/>
    <n v="0.52585425265579544"/>
    <x v="9"/>
    <n v="73895"/>
  </r>
  <r>
    <s v="TXN06018"/>
    <x v="5785"/>
    <x v="2"/>
    <x v="2"/>
    <x v="5"/>
    <n v="6"/>
    <n v="30136"/>
    <n v="180816"/>
    <n v="149189"/>
    <n v="31627"/>
    <n v="5"/>
    <x v="3"/>
    <n v="79"/>
    <x v="0"/>
    <x v="407"/>
    <n v="0.17491261835235819"/>
    <x v="0"/>
    <n v="180816"/>
  </r>
  <r>
    <s v="TXN06019"/>
    <x v="5786"/>
    <x v="2"/>
    <x v="3"/>
    <x v="0"/>
    <n v="10"/>
    <n v="45741"/>
    <n v="457410"/>
    <n v="337950"/>
    <n v="119460"/>
    <n v="3"/>
    <x v="0"/>
    <n v="55"/>
    <x v="0"/>
    <x v="135"/>
    <n v="0.26116613104217223"/>
    <x v="0"/>
    <n v="457410"/>
  </r>
  <r>
    <s v="TXN06020"/>
    <x v="5787"/>
    <x v="2"/>
    <x v="0"/>
    <x v="2"/>
    <n v="4"/>
    <n v="78677"/>
    <n v="314708"/>
    <n v="245649"/>
    <n v="69059"/>
    <n v="4"/>
    <x v="1"/>
    <n v="65"/>
    <x v="2"/>
    <x v="51"/>
    <n v="0.21943833648969838"/>
    <x v="14"/>
    <n v="314708"/>
  </r>
  <r>
    <s v="TXN06021"/>
    <x v="5788"/>
    <x v="4"/>
    <x v="4"/>
    <x v="5"/>
    <n v="3"/>
    <n v="78522"/>
    <n v="235566"/>
    <n v="167655"/>
    <n v="67911"/>
    <n v="4"/>
    <x v="0"/>
    <n v="54"/>
    <x v="3"/>
    <x v="116"/>
    <n v="0.2882886324851634"/>
    <x v="7"/>
    <n v="235566"/>
  </r>
  <r>
    <s v="TXN06022"/>
    <x v="5789"/>
    <x v="0"/>
    <x v="5"/>
    <x v="4"/>
    <n v="1"/>
    <n v="36719"/>
    <n v="36719"/>
    <n v="19593"/>
    <n v="17126"/>
    <n v="4"/>
    <x v="2"/>
    <n v="94"/>
    <x v="0"/>
    <x v="337"/>
    <n v="0.46640703722868271"/>
    <x v="16"/>
    <n v="36719"/>
  </r>
  <r>
    <s v="TXN06023"/>
    <x v="19"/>
    <x v="3"/>
    <x v="2"/>
    <x v="5"/>
    <n v="5"/>
    <n v="64748"/>
    <n v="323740"/>
    <n v="223154"/>
    <n v="100586"/>
    <n v="1"/>
    <x v="2"/>
    <n v="50"/>
    <x v="3"/>
    <x v="292"/>
    <n v="0.31069994439982701"/>
    <x v="11"/>
    <n v="323740"/>
  </r>
  <r>
    <s v="TXN06024"/>
    <x v="5790"/>
    <x v="2"/>
    <x v="1"/>
    <x v="3"/>
    <n v="10"/>
    <n v="52619"/>
    <n v="526190"/>
    <n v="350523"/>
    <n v="175667"/>
    <n v="3"/>
    <x v="1"/>
    <n v="83"/>
    <x v="2"/>
    <x v="205"/>
    <n v="0.33384708945437958"/>
    <x v="0"/>
    <n v="526190"/>
  </r>
  <r>
    <s v="TXN06025"/>
    <x v="4398"/>
    <x v="0"/>
    <x v="4"/>
    <x v="4"/>
    <n v="2"/>
    <n v="11063"/>
    <n v="22126"/>
    <n v="15763"/>
    <n v="6363"/>
    <n v="4"/>
    <x v="3"/>
    <n v="74"/>
    <x v="0"/>
    <x v="75"/>
    <n v="0.28758022236283104"/>
    <x v="2"/>
    <n v="22126"/>
  </r>
  <r>
    <s v="TXN06026"/>
    <x v="5791"/>
    <x v="5"/>
    <x v="5"/>
    <x v="3"/>
    <n v="7"/>
    <n v="9722"/>
    <n v="68054"/>
    <n v="30760"/>
    <n v="37294"/>
    <n v="3"/>
    <x v="3"/>
    <n v="65"/>
    <x v="2"/>
    <x v="177"/>
    <n v="0.54800599523907489"/>
    <x v="10"/>
    <n v="68054"/>
  </r>
  <r>
    <s v="TXN06027"/>
    <x v="5792"/>
    <x v="4"/>
    <x v="4"/>
    <x v="1"/>
    <n v="8"/>
    <n v="76022"/>
    <n v="608176"/>
    <n v="355408"/>
    <n v="252768"/>
    <n v="2"/>
    <x v="0"/>
    <n v="76"/>
    <x v="3"/>
    <x v="28"/>
    <n v="0.41561653205650995"/>
    <x v="11"/>
    <n v="608176"/>
  </r>
  <r>
    <s v="TXN06028"/>
    <x v="5793"/>
    <x v="4"/>
    <x v="4"/>
    <x v="1"/>
    <n v="4"/>
    <n v="23260"/>
    <n v="93040"/>
    <n v="79079"/>
    <n v="13961"/>
    <n v="2"/>
    <x v="0"/>
    <n v="75"/>
    <x v="2"/>
    <x v="193"/>
    <n v="0.15005374032674118"/>
    <x v="12"/>
    <n v="93040"/>
  </r>
  <r>
    <s v="TXN06029"/>
    <x v="5794"/>
    <x v="3"/>
    <x v="1"/>
    <x v="1"/>
    <n v="9"/>
    <n v="45586"/>
    <n v="410274"/>
    <n v="224059"/>
    <n v="186215"/>
    <n v="5"/>
    <x v="1"/>
    <n v="83"/>
    <x v="3"/>
    <x v="455"/>
    <n v="0.45387960241204656"/>
    <x v="15"/>
    <n v="410274"/>
  </r>
  <r>
    <s v="TXN06030"/>
    <x v="5795"/>
    <x v="5"/>
    <x v="2"/>
    <x v="0"/>
    <n v="5"/>
    <n v="24015"/>
    <n v="120075"/>
    <n v="100240"/>
    <n v="19835"/>
    <n v="5"/>
    <x v="2"/>
    <n v="93"/>
    <x v="2"/>
    <x v="30"/>
    <n v="0.16518842390172808"/>
    <x v="1"/>
    <n v="120075"/>
  </r>
  <r>
    <s v="TXN06031"/>
    <x v="5796"/>
    <x v="0"/>
    <x v="2"/>
    <x v="2"/>
    <n v="10"/>
    <n v="17916"/>
    <n v="179160"/>
    <n v="80757"/>
    <n v="98403"/>
    <n v="3"/>
    <x v="3"/>
    <n v="59"/>
    <x v="0"/>
    <x v="200"/>
    <n v="0.5492464835900871"/>
    <x v="5"/>
    <n v="179160"/>
  </r>
  <r>
    <s v="TXN06032"/>
    <x v="5797"/>
    <x v="0"/>
    <x v="0"/>
    <x v="2"/>
    <n v="10"/>
    <n v="3752"/>
    <n v="37520"/>
    <n v="27266"/>
    <n v="10254"/>
    <n v="4"/>
    <x v="2"/>
    <n v="95"/>
    <x v="0"/>
    <x v="230"/>
    <n v="0.27329424307036249"/>
    <x v="10"/>
    <n v="37520"/>
  </r>
  <r>
    <s v="TXN06033"/>
    <x v="5798"/>
    <x v="3"/>
    <x v="2"/>
    <x v="4"/>
    <n v="7"/>
    <n v="19733"/>
    <n v="138131"/>
    <n v="123912"/>
    <n v="14219"/>
    <n v="4"/>
    <x v="0"/>
    <n v="65"/>
    <x v="3"/>
    <x v="305"/>
    <n v="0.10293851488804107"/>
    <x v="11"/>
    <n v="138131"/>
  </r>
  <r>
    <s v="TXN06034"/>
    <x v="5799"/>
    <x v="0"/>
    <x v="3"/>
    <x v="4"/>
    <n v="3"/>
    <n v="9678"/>
    <n v="29034"/>
    <n v="24232"/>
    <n v="4802"/>
    <n v="1"/>
    <x v="2"/>
    <n v="90"/>
    <x v="1"/>
    <x v="95"/>
    <n v="0.16539229868430116"/>
    <x v="3"/>
    <n v="29034"/>
  </r>
  <r>
    <s v="TXN06035"/>
    <x v="5800"/>
    <x v="2"/>
    <x v="1"/>
    <x v="3"/>
    <n v="2"/>
    <n v="34640"/>
    <n v="69280"/>
    <n v="53970"/>
    <n v="15310"/>
    <n v="1"/>
    <x v="2"/>
    <n v="51"/>
    <x v="2"/>
    <x v="198"/>
    <n v="0.22098729792147806"/>
    <x v="2"/>
    <n v="69280"/>
  </r>
  <r>
    <s v="TXN06036"/>
    <x v="5801"/>
    <x v="0"/>
    <x v="2"/>
    <x v="1"/>
    <n v="8"/>
    <n v="33155"/>
    <n v="265240"/>
    <n v="223951"/>
    <n v="41289"/>
    <n v="5"/>
    <x v="3"/>
    <n v="98"/>
    <x v="0"/>
    <x v="216"/>
    <n v="0.15566656612878901"/>
    <x v="1"/>
    <n v="265240"/>
  </r>
  <r>
    <s v="TXN06037"/>
    <x v="5802"/>
    <x v="2"/>
    <x v="4"/>
    <x v="2"/>
    <n v="7"/>
    <n v="60371"/>
    <n v="422597"/>
    <n v="312243"/>
    <n v="110354"/>
    <n v="2"/>
    <x v="1"/>
    <n v="93"/>
    <x v="3"/>
    <x v="487"/>
    <n v="0.26113294699205153"/>
    <x v="0"/>
    <n v="422597"/>
  </r>
  <r>
    <s v="TXN06038"/>
    <x v="5803"/>
    <x v="1"/>
    <x v="5"/>
    <x v="3"/>
    <n v="10"/>
    <n v="56113"/>
    <n v="561130"/>
    <n v="362663"/>
    <n v="198467"/>
    <n v="5"/>
    <x v="0"/>
    <n v="84"/>
    <x v="3"/>
    <x v="22"/>
    <n v="0.3536916579045854"/>
    <x v="6"/>
    <n v="561130"/>
  </r>
  <r>
    <s v="TXN06039"/>
    <x v="5804"/>
    <x v="4"/>
    <x v="0"/>
    <x v="3"/>
    <n v="3"/>
    <n v="41637"/>
    <n v="124911"/>
    <n v="71713"/>
    <n v="53198"/>
    <n v="3"/>
    <x v="2"/>
    <n v="71"/>
    <x v="3"/>
    <x v="350"/>
    <n v="0.4258872317089768"/>
    <x v="6"/>
    <n v="124911"/>
  </r>
  <r>
    <s v="TXN06040"/>
    <x v="783"/>
    <x v="4"/>
    <x v="4"/>
    <x v="4"/>
    <n v="9"/>
    <n v="68530"/>
    <n v="616770"/>
    <n v="403972"/>
    <n v="212798"/>
    <n v="1"/>
    <x v="0"/>
    <n v="93"/>
    <x v="1"/>
    <x v="353"/>
    <n v="0.34502002367170909"/>
    <x v="2"/>
    <n v="616770"/>
  </r>
  <r>
    <s v="TXN06041"/>
    <x v="5805"/>
    <x v="4"/>
    <x v="2"/>
    <x v="5"/>
    <n v="3"/>
    <n v="31177"/>
    <n v="93531"/>
    <n v="79556"/>
    <n v="13975"/>
    <n v="5"/>
    <x v="0"/>
    <n v="98"/>
    <x v="2"/>
    <x v="156"/>
    <n v="0.14941570174594521"/>
    <x v="12"/>
    <n v="93531"/>
  </r>
  <r>
    <s v="TXN06042"/>
    <x v="5806"/>
    <x v="3"/>
    <x v="3"/>
    <x v="6"/>
    <n v="5"/>
    <n v="7971"/>
    <n v="39855"/>
    <n v="33365"/>
    <n v="6490"/>
    <n v="2"/>
    <x v="3"/>
    <n v="64"/>
    <x v="0"/>
    <x v="297"/>
    <n v="0.16284029607326558"/>
    <x v="13"/>
    <n v="39855"/>
  </r>
  <r>
    <s v="TXN06043"/>
    <x v="5807"/>
    <x v="4"/>
    <x v="2"/>
    <x v="5"/>
    <n v="7"/>
    <n v="4200"/>
    <n v="29400"/>
    <n v="17088"/>
    <n v="12312"/>
    <n v="3"/>
    <x v="3"/>
    <n v="67"/>
    <x v="1"/>
    <x v="208"/>
    <n v="0.41877551020408166"/>
    <x v="15"/>
    <n v="29400"/>
  </r>
  <r>
    <s v="TXN06044"/>
    <x v="5808"/>
    <x v="4"/>
    <x v="2"/>
    <x v="5"/>
    <n v="3"/>
    <n v="3433"/>
    <n v="10299"/>
    <n v="5547"/>
    <n v="4752"/>
    <n v="3"/>
    <x v="2"/>
    <n v="80"/>
    <x v="1"/>
    <x v="30"/>
    <n v="0.46140401980774831"/>
    <x v="1"/>
    <n v="10299"/>
  </r>
  <r>
    <s v="TXN06045"/>
    <x v="5809"/>
    <x v="4"/>
    <x v="2"/>
    <x v="6"/>
    <n v="3"/>
    <n v="19230"/>
    <n v="57690"/>
    <n v="42072"/>
    <n v="15618"/>
    <n v="1"/>
    <x v="1"/>
    <n v="96"/>
    <x v="1"/>
    <x v="288"/>
    <n v="0.27072282891315652"/>
    <x v="13"/>
    <n v="57690"/>
  </r>
  <r>
    <s v="TXN06046"/>
    <x v="5810"/>
    <x v="0"/>
    <x v="1"/>
    <x v="3"/>
    <n v="4"/>
    <n v="4207"/>
    <n v="16828"/>
    <n v="15031"/>
    <n v="1797"/>
    <n v="5"/>
    <x v="0"/>
    <n v="82"/>
    <x v="3"/>
    <x v="435"/>
    <n v="0.10678630853339673"/>
    <x v="15"/>
    <n v="16828"/>
  </r>
  <r>
    <s v="TXN06047"/>
    <x v="5811"/>
    <x v="1"/>
    <x v="0"/>
    <x v="6"/>
    <n v="5"/>
    <n v="49226"/>
    <n v="246130"/>
    <n v="163538"/>
    <n v="82592"/>
    <n v="5"/>
    <x v="1"/>
    <n v="80"/>
    <x v="2"/>
    <x v="359"/>
    <n v="0.3355625076179255"/>
    <x v="13"/>
    <n v="246130"/>
  </r>
  <r>
    <s v="TXN06048"/>
    <x v="5812"/>
    <x v="1"/>
    <x v="1"/>
    <x v="1"/>
    <n v="1"/>
    <n v="50284"/>
    <n v="50284"/>
    <n v="34346"/>
    <n v="15938"/>
    <n v="3"/>
    <x v="3"/>
    <n v="78"/>
    <x v="1"/>
    <x v="244"/>
    <n v="0.31695966907962769"/>
    <x v="16"/>
    <n v="50284"/>
  </r>
  <r>
    <s v="TXN06049"/>
    <x v="5813"/>
    <x v="2"/>
    <x v="3"/>
    <x v="0"/>
    <n v="9"/>
    <n v="35662"/>
    <n v="320958"/>
    <n v="177364"/>
    <n v="143594"/>
    <n v="1"/>
    <x v="1"/>
    <n v="99"/>
    <x v="0"/>
    <x v="481"/>
    <n v="0.44739187058742891"/>
    <x v="6"/>
    <n v="320958"/>
  </r>
  <r>
    <s v="TXN06050"/>
    <x v="5814"/>
    <x v="3"/>
    <x v="0"/>
    <x v="1"/>
    <n v="6"/>
    <n v="56456"/>
    <n v="338736"/>
    <n v="210386"/>
    <n v="128350"/>
    <n v="1"/>
    <x v="3"/>
    <n v="79"/>
    <x v="0"/>
    <x v="299"/>
    <n v="0.37890864862311652"/>
    <x v="15"/>
    <n v="338736"/>
  </r>
  <r>
    <s v="TXN06051"/>
    <x v="4331"/>
    <x v="5"/>
    <x v="3"/>
    <x v="0"/>
    <n v="10"/>
    <n v="40291"/>
    <n v="402910"/>
    <n v="339744"/>
    <n v="63166"/>
    <n v="5"/>
    <x v="3"/>
    <n v="51"/>
    <x v="1"/>
    <x v="93"/>
    <n v="0.15677446576158446"/>
    <x v="7"/>
    <n v="402910"/>
  </r>
  <r>
    <s v="TXN06052"/>
    <x v="5815"/>
    <x v="4"/>
    <x v="2"/>
    <x v="1"/>
    <n v="7"/>
    <n v="10350"/>
    <n v="72450"/>
    <n v="47568"/>
    <n v="24882"/>
    <n v="4"/>
    <x v="2"/>
    <n v="94"/>
    <x v="1"/>
    <x v="207"/>
    <n v="0.34343685300207039"/>
    <x v="2"/>
    <n v="72450"/>
  </r>
  <r>
    <s v="TXN06053"/>
    <x v="5816"/>
    <x v="2"/>
    <x v="0"/>
    <x v="0"/>
    <n v="3"/>
    <n v="73192"/>
    <n v="219576"/>
    <n v="122207"/>
    <n v="97369"/>
    <n v="2"/>
    <x v="2"/>
    <n v="79"/>
    <x v="2"/>
    <x v="242"/>
    <n v="0.44344099537290049"/>
    <x v="15"/>
    <n v="219576"/>
  </r>
  <r>
    <s v="TXN06054"/>
    <x v="5817"/>
    <x v="1"/>
    <x v="3"/>
    <x v="4"/>
    <n v="8"/>
    <n v="12721"/>
    <n v="101768"/>
    <n v="84426"/>
    <n v="17342"/>
    <n v="4"/>
    <x v="2"/>
    <n v="94"/>
    <x v="3"/>
    <x v="301"/>
    <n v="0.17040720069176951"/>
    <x v="14"/>
    <n v="101768"/>
  </r>
  <r>
    <s v="TXN06055"/>
    <x v="4362"/>
    <x v="5"/>
    <x v="4"/>
    <x v="3"/>
    <n v="9"/>
    <n v="35705"/>
    <n v="321345"/>
    <n v="257982"/>
    <n v="63363"/>
    <n v="3"/>
    <x v="2"/>
    <n v="67"/>
    <x v="2"/>
    <x v="4"/>
    <n v="0.19718060028940859"/>
    <x v="4"/>
    <n v="321345"/>
  </r>
  <r>
    <s v="TXN06056"/>
    <x v="4716"/>
    <x v="4"/>
    <x v="3"/>
    <x v="4"/>
    <n v="1"/>
    <n v="58906"/>
    <n v="58906"/>
    <n v="50067"/>
    <n v="8839"/>
    <n v="2"/>
    <x v="1"/>
    <n v="71"/>
    <x v="1"/>
    <x v="395"/>
    <n v="0.1500526262180423"/>
    <x v="9"/>
    <n v="58906"/>
  </r>
  <r>
    <s v="TXN06057"/>
    <x v="2402"/>
    <x v="3"/>
    <x v="4"/>
    <x v="2"/>
    <n v="9"/>
    <n v="16854"/>
    <n v="151686"/>
    <n v="79370"/>
    <n v="72316"/>
    <n v="2"/>
    <x v="3"/>
    <n v="54"/>
    <x v="3"/>
    <x v="381"/>
    <n v="0.47674801893385022"/>
    <x v="2"/>
    <n v="151686"/>
  </r>
  <r>
    <s v="TXN06058"/>
    <x v="5818"/>
    <x v="5"/>
    <x v="2"/>
    <x v="4"/>
    <n v="5"/>
    <n v="63377"/>
    <n v="316885"/>
    <n v="261703"/>
    <n v="55182"/>
    <n v="5"/>
    <x v="1"/>
    <n v="94"/>
    <x v="3"/>
    <x v="445"/>
    <n v="0.17413888319106299"/>
    <x v="12"/>
    <n v="316885"/>
  </r>
  <r>
    <s v="TXN06059"/>
    <x v="5819"/>
    <x v="4"/>
    <x v="5"/>
    <x v="2"/>
    <n v="10"/>
    <n v="79841"/>
    <n v="798410"/>
    <n v="319815"/>
    <n v="478595"/>
    <n v="1"/>
    <x v="2"/>
    <n v="89"/>
    <x v="0"/>
    <x v="402"/>
    <n v="0.59943512731553961"/>
    <x v="14"/>
    <n v="798410"/>
  </r>
  <r>
    <s v="TXN06060"/>
    <x v="1726"/>
    <x v="4"/>
    <x v="4"/>
    <x v="6"/>
    <n v="10"/>
    <n v="62958"/>
    <n v="629580"/>
    <n v="374645"/>
    <n v="254935"/>
    <n v="5"/>
    <x v="2"/>
    <n v="78"/>
    <x v="1"/>
    <x v="216"/>
    <n v="0.40492868261380605"/>
    <x v="1"/>
    <n v="629580"/>
  </r>
  <r>
    <s v="TXN06061"/>
    <x v="5820"/>
    <x v="3"/>
    <x v="4"/>
    <x v="3"/>
    <n v="9"/>
    <n v="22871"/>
    <n v="205839"/>
    <n v="133205"/>
    <n v="72634"/>
    <n v="3"/>
    <x v="0"/>
    <n v="58"/>
    <x v="2"/>
    <x v="101"/>
    <n v="0.35286801820840558"/>
    <x v="3"/>
    <n v="205839"/>
  </r>
  <r>
    <s v="TXN06062"/>
    <x v="5821"/>
    <x v="1"/>
    <x v="2"/>
    <x v="1"/>
    <n v="5"/>
    <n v="68623"/>
    <n v="343115"/>
    <n v="175842"/>
    <n v="167273"/>
    <n v="5"/>
    <x v="3"/>
    <n v="61"/>
    <x v="2"/>
    <x v="130"/>
    <n v="0.48751293298165338"/>
    <x v="9"/>
    <n v="343115"/>
  </r>
  <r>
    <s v="TXN06063"/>
    <x v="5822"/>
    <x v="5"/>
    <x v="2"/>
    <x v="6"/>
    <n v="2"/>
    <n v="40541"/>
    <n v="81082"/>
    <n v="72058"/>
    <n v="9024"/>
    <n v="2"/>
    <x v="0"/>
    <n v="59"/>
    <x v="0"/>
    <x v="200"/>
    <n v="0.11129473865962852"/>
    <x v="5"/>
    <n v="81082"/>
  </r>
  <r>
    <s v="TXN06064"/>
    <x v="3409"/>
    <x v="4"/>
    <x v="4"/>
    <x v="2"/>
    <n v="7"/>
    <n v="761"/>
    <n v="5327"/>
    <n v="3250"/>
    <n v="2077"/>
    <n v="3"/>
    <x v="2"/>
    <n v="67"/>
    <x v="1"/>
    <x v="357"/>
    <n v="0.3899005068518866"/>
    <x v="3"/>
    <n v="5327"/>
  </r>
  <r>
    <s v="TXN06065"/>
    <x v="5823"/>
    <x v="2"/>
    <x v="4"/>
    <x v="0"/>
    <n v="7"/>
    <n v="36272"/>
    <n v="253904"/>
    <n v="224930"/>
    <n v="28974"/>
    <n v="5"/>
    <x v="2"/>
    <n v="73"/>
    <x v="2"/>
    <x v="184"/>
    <n v="0.11411399584094777"/>
    <x v="8"/>
    <n v="253904"/>
  </r>
  <r>
    <s v="TXN06066"/>
    <x v="5824"/>
    <x v="4"/>
    <x v="3"/>
    <x v="1"/>
    <n v="7"/>
    <n v="3658"/>
    <n v="25606"/>
    <n v="19846"/>
    <n v="5760"/>
    <n v="2"/>
    <x v="1"/>
    <n v="58"/>
    <x v="0"/>
    <x v="459"/>
    <n v="0.22494727798172304"/>
    <x v="0"/>
    <n v="25606"/>
  </r>
  <r>
    <s v="TXN06067"/>
    <x v="5825"/>
    <x v="2"/>
    <x v="2"/>
    <x v="1"/>
    <n v="3"/>
    <n v="50697"/>
    <n v="152091"/>
    <n v="120931"/>
    <n v="31160"/>
    <n v="2"/>
    <x v="1"/>
    <n v="59"/>
    <x v="2"/>
    <x v="223"/>
    <n v="0.20487734316954981"/>
    <x v="15"/>
    <n v="152091"/>
  </r>
  <r>
    <s v="TXN06068"/>
    <x v="5826"/>
    <x v="2"/>
    <x v="5"/>
    <x v="0"/>
    <n v="6"/>
    <n v="77589"/>
    <n v="465534"/>
    <n v="341551"/>
    <n v="123983"/>
    <n v="1"/>
    <x v="1"/>
    <n v="96"/>
    <x v="2"/>
    <x v="31"/>
    <n v="0.26632426417834143"/>
    <x v="6"/>
    <n v="465534"/>
  </r>
  <r>
    <s v="TXN06069"/>
    <x v="5827"/>
    <x v="3"/>
    <x v="4"/>
    <x v="6"/>
    <n v="7"/>
    <n v="15500"/>
    <n v="108500"/>
    <n v="90988"/>
    <n v="17512"/>
    <n v="4"/>
    <x v="0"/>
    <n v="73"/>
    <x v="0"/>
    <x v="224"/>
    <n v="0.16140092165898617"/>
    <x v="3"/>
    <n v="108500"/>
  </r>
  <r>
    <s v="TXN06070"/>
    <x v="5828"/>
    <x v="0"/>
    <x v="3"/>
    <x v="1"/>
    <n v="7"/>
    <n v="39351"/>
    <n v="275457"/>
    <n v="142094"/>
    <n v="133363"/>
    <n v="5"/>
    <x v="3"/>
    <n v="82"/>
    <x v="1"/>
    <x v="2"/>
    <n v="0.48415179138667741"/>
    <x v="2"/>
    <n v="275457"/>
  </r>
  <r>
    <s v="TXN06071"/>
    <x v="5829"/>
    <x v="0"/>
    <x v="1"/>
    <x v="4"/>
    <n v="2"/>
    <n v="12238"/>
    <n v="24476"/>
    <n v="10774"/>
    <n v="13702"/>
    <n v="4"/>
    <x v="1"/>
    <n v="79"/>
    <x v="2"/>
    <x v="210"/>
    <n v="0.55981369504821055"/>
    <x v="16"/>
    <n v="24476"/>
  </r>
  <r>
    <s v="TXN06072"/>
    <x v="5830"/>
    <x v="1"/>
    <x v="2"/>
    <x v="0"/>
    <n v="7"/>
    <n v="67730"/>
    <n v="474110"/>
    <n v="364192"/>
    <n v="109918"/>
    <n v="2"/>
    <x v="0"/>
    <n v="83"/>
    <x v="3"/>
    <x v="116"/>
    <n v="0.23184071207103837"/>
    <x v="7"/>
    <n v="474110"/>
  </r>
  <r>
    <s v="TXN06073"/>
    <x v="3956"/>
    <x v="5"/>
    <x v="3"/>
    <x v="0"/>
    <n v="1"/>
    <n v="78285"/>
    <n v="78285"/>
    <n v="31895"/>
    <n v="46390"/>
    <n v="1"/>
    <x v="2"/>
    <n v="100"/>
    <x v="2"/>
    <x v="465"/>
    <n v="0.5925783994379511"/>
    <x v="8"/>
    <n v="78285"/>
  </r>
  <r>
    <s v="TXN06074"/>
    <x v="5831"/>
    <x v="1"/>
    <x v="3"/>
    <x v="2"/>
    <n v="7"/>
    <n v="2995"/>
    <n v="20965"/>
    <n v="12313"/>
    <n v="8652"/>
    <n v="4"/>
    <x v="1"/>
    <n v="100"/>
    <x v="0"/>
    <x v="393"/>
    <n v="0.41268781302170282"/>
    <x v="4"/>
    <n v="20965"/>
  </r>
  <r>
    <s v="TXN06075"/>
    <x v="5832"/>
    <x v="5"/>
    <x v="0"/>
    <x v="1"/>
    <n v="3"/>
    <n v="33180"/>
    <n v="99540"/>
    <n v="89152"/>
    <n v="10388"/>
    <n v="2"/>
    <x v="1"/>
    <n v="56"/>
    <x v="1"/>
    <x v="498"/>
    <n v="0.10436005625879044"/>
    <x v="5"/>
    <n v="99540"/>
  </r>
  <r>
    <s v="TXN06076"/>
    <x v="177"/>
    <x v="5"/>
    <x v="4"/>
    <x v="6"/>
    <n v="10"/>
    <n v="29873"/>
    <n v="298730"/>
    <n v="189156"/>
    <n v="109574"/>
    <n v="3"/>
    <x v="3"/>
    <n v="71"/>
    <x v="0"/>
    <x v="461"/>
    <n v="0.36679945100927258"/>
    <x v="14"/>
    <n v="298730"/>
  </r>
  <r>
    <s v="TXN06077"/>
    <x v="5833"/>
    <x v="1"/>
    <x v="1"/>
    <x v="0"/>
    <n v="5"/>
    <n v="12538"/>
    <n v="62690"/>
    <n v="34153"/>
    <n v="28537"/>
    <n v="5"/>
    <x v="1"/>
    <n v="93"/>
    <x v="3"/>
    <x v="59"/>
    <n v="0.45520816717179774"/>
    <x v="10"/>
    <n v="62690"/>
  </r>
  <r>
    <s v="TXN06078"/>
    <x v="5834"/>
    <x v="0"/>
    <x v="1"/>
    <x v="5"/>
    <n v="8"/>
    <n v="63037"/>
    <n v="504296"/>
    <n v="243297"/>
    <n v="260999"/>
    <n v="5"/>
    <x v="2"/>
    <n v="100"/>
    <x v="2"/>
    <x v="233"/>
    <n v="0.5175512000888367"/>
    <x v="5"/>
    <n v="504296"/>
  </r>
  <r>
    <s v="TXN06079"/>
    <x v="5835"/>
    <x v="1"/>
    <x v="1"/>
    <x v="0"/>
    <n v="8"/>
    <n v="15504"/>
    <n v="124032"/>
    <n v="102188"/>
    <n v="21844"/>
    <n v="5"/>
    <x v="2"/>
    <n v="58"/>
    <x v="1"/>
    <x v="478"/>
    <n v="0.17611584107327141"/>
    <x v="5"/>
    <n v="124032"/>
  </r>
  <r>
    <s v="TXN06080"/>
    <x v="5836"/>
    <x v="5"/>
    <x v="4"/>
    <x v="2"/>
    <n v="9"/>
    <n v="16162"/>
    <n v="145458"/>
    <n v="89324"/>
    <n v="56134"/>
    <n v="4"/>
    <x v="1"/>
    <n v="52"/>
    <x v="3"/>
    <x v="64"/>
    <n v="0.38591208458799103"/>
    <x v="11"/>
    <n v="145458"/>
  </r>
  <r>
    <s v="TXN06081"/>
    <x v="5837"/>
    <x v="2"/>
    <x v="3"/>
    <x v="4"/>
    <n v="5"/>
    <n v="46959"/>
    <n v="234795"/>
    <n v="158243"/>
    <n v="76552"/>
    <n v="2"/>
    <x v="0"/>
    <n v="61"/>
    <x v="2"/>
    <x v="63"/>
    <n v="0.32603760727443087"/>
    <x v="8"/>
    <n v="234795"/>
  </r>
  <r>
    <s v="TXN06082"/>
    <x v="5838"/>
    <x v="0"/>
    <x v="3"/>
    <x v="5"/>
    <n v="5"/>
    <n v="2731"/>
    <n v="13655"/>
    <n v="10386"/>
    <n v="3269"/>
    <n v="2"/>
    <x v="0"/>
    <n v="58"/>
    <x v="2"/>
    <x v="389"/>
    <n v="0.23939948736726474"/>
    <x v="7"/>
    <n v="13655"/>
  </r>
  <r>
    <s v="TXN06083"/>
    <x v="2717"/>
    <x v="1"/>
    <x v="2"/>
    <x v="5"/>
    <n v="9"/>
    <n v="70722"/>
    <n v="636498"/>
    <n v="542069"/>
    <n v="94429"/>
    <n v="3"/>
    <x v="0"/>
    <n v="99"/>
    <x v="3"/>
    <x v="258"/>
    <n v="0.14835710402860652"/>
    <x v="10"/>
    <n v="636498"/>
  </r>
  <r>
    <s v="TXN06084"/>
    <x v="5839"/>
    <x v="2"/>
    <x v="2"/>
    <x v="5"/>
    <n v="10"/>
    <n v="20112"/>
    <n v="201120"/>
    <n v="111574"/>
    <n v="89546"/>
    <n v="5"/>
    <x v="0"/>
    <n v="55"/>
    <x v="0"/>
    <x v="333"/>
    <n v="0.44523667462211614"/>
    <x v="14"/>
    <n v="201120"/>
  </r>
  <r>
    <s v="TXN06085"/>
    <x v="5840"/>
    <x v="1"/>
    <x v="4"/>
    <x v="6"/>
    <n v="7"/>
    <n v="71724"/>
    <n v="502068"/>
    <n v="354183"/>
    <n v="147885"/>
    <n v="3"/>
    <x v="2"/>
    <n v="88"/>
    <x v="2"/>
    <x v="79"/>
    <n v="0.29455173402805995"/>
    <x v="11"/>
    <n v="502068"/>
  </r>
  <r>
    <s v="TXN06086"/>
    <x v="5841"/>
    <x v="4"/>
    <x v="0"/>
    <x v="6"/>
    <n v="9"/>
    <n v="49344"/>
    <n v="444096"/>
    <n v="263417"/>
    <n v="180679"/>
    <n v="5"/>
    <x v="2"/>
    <n v="71"/>
    <x v="0"/>
    <x v="270"/>
    <n v="0.40684671782677617"/>
    <x v="2"/>
    <n v="444096"/>
  </r>
  <r>
    <s v="TXN06087"/>
    <x v="3157"/>
    <x v="3"/>
    <x v="5"/>
    <x v="4"/>
    <n v="2"/>
    <n v="56405"/>
    <n v="112810"/>
    <n v="93277"/>
    <n v="19533"/>
    <n v="2"/>
    <x v="1"/>
    <n v="98"/>
    <x v="3"/>
    <x v="480"/>
    <n v="0.17314954348018793"/>
    <x v="12"/>
    <n v="112810"/>
  </r>
  <r>
    <s v="TXN06088"/>
    <x v="5842"/>
    <x v="5"/>
    <x v="1"/>
    <x v="6"/>
    <n v="9"/>
    <n v="41858"/>
    <n v="376722"/>
    <n v="303566"/>
    <n v="73156"/>
    <n v="3"/>
    <x v="3"/>
    <n v="68"/>
    <x v="1"/>
    <x v="355"/>
    <n v="0.19419094186163802"/>
    <x v="1"/>
    <n v="376722"/>
  </r>
  <r>
    <s v="TXN06089"/>
    <x v="5843"/>
    <x v="1"/>
    <x v="2"/>
    <x v="2"/>
    <n v="6"/>
    <n v="48559"/>
    <n v="291354"/>
    <n v="126266"/>
    <n v="165088"/>
    <n v="3"/>
    <x v="2"/>
    <n v="88"/>
    <x v="1"/>
    <x v="440"/>
    <n v="0.56662342030656865"/>
    <x v="1"/>
    <n v="291354"/>
  </r>
  <r>
    <s v="TXN06090"/>
    <x v="5844"/>
    <x v="0"/>
    <x v="0"/>
    <x v="6"/>
    <n v="6"/>
    <n v="1881"/>
    <n v="11286"/>
    <n v="5918"/>
    <n v="5368"/>
    <n v="5"/>
    <x v="2"/>
    <n v="98"/>
    <x v="0"/>
    <x v="232"/>
    <n v="0.47563352826510719"/>
    <x v="11"/>
    <n v="11286"/>
  </r>
  <r>
    <s v="TXN06091"/>
    <x v="5845"/>
    <x v="5"/>
    <x v="1"/>
    <x v="0"/>
    <n v="6"/>
    <n v="25132"/>
    <n v="150792"/>
    <n v="130257"/>
    <n v="20535"/>
    <n v="3"/>
    <x v="2"/>
    <n v="53"/>
    <x v="2"/>
    <x v="468"/>
    <n v="0.13618096450740091"/>
    <x v="7"/>
    <n v="150792"/>
  </r>
  <r>
    <s v="TXN06092"/>
    <x v="5846"/>
    <x v="1"/>
    <x v="5"/>
    <x v="1"/>
    <n v="2"/>
    <n v="66296"/>
    <n v="132592"/>
    <n v="91970"/>
    <n v="40622"/>
    <n v="4"/>
    <x v="2"/>
    <n v="92"/>
    <x v="1"/>
    <x v="263"/>
    <n v="0.30636840835042839"/>
    <x v="0"/>
    <n v="132592"/>
  </r>
  <r>
    <s v="TXN06093"/>
    <x v="5847"/>
    <x v="0"/>
    <x v="5"/>
    <x v="2"/>
    <n v="4"/>
    <n v="18138"/>
    <n v="72552"/>
    <n v="53951"/>
    <n v="18601"/>
    <n v="3"/>
    <x v="1"/>
    <n v="82"/>
    <x v="0"/>
    <x v="222"/>
    <n v="0.25638162972764361"/>
    <x v="8"/>
    <n v="72552"/>
  </r>
  <r>
    <s v="TXN06094"/>
    <x v="5848"/>
    <x v="4"/>
    <x v="5"/>
    <x v="5"/>
    <n v="6"/>
    <n v="55389"/>
    <n v="332334"/>
    <n v="210345"/>
    <n v="121989"/>
    <n v="3"/>
    <x v="3"/>
    <n v="83"/>
    <x v="2"/>
    <x v="84"/>
    <n v="0.36706746826987308"/>
    <x v="0"/>
    <n v="332334"/>
  </r>
  <r>
    <s v="TXN06095"/>
    <x v="5849"/>
    <x v="1"/>
    <x v="1"/>
    <x v="2"/>
    <n v="9"/>
    <n v="60893"/>
    <n v="548037"/>
    <n v="387843"/>
    <n v="160194"/>
    <n v="1"/>
    <x v="3"/>
    <n v="98"/>
    <x v="3"/>
    <x v="362"/>
    <n v="0.29230508159120644"/>
    <x v="14"/>
    <n v="548037"/>
  </r>
  <r>
    <s v="TXN06096"/>
    <x v="5850"/>
    <x v="1"/>
    <x v="0"/>
    <x v="5"/>
    <n v="2"/>
    <n v="21645"/>
    <n v="43290"/>
    <n v="24828"/>
    <n v="18462"/>
    <n v="3"/>
    <x v="2"/>
    <n v="62"/>
    <x v="1"/>
    <x v="480"/>
    <n v="0.42647262647262646"/>
    <x v="12"/>
    <n v="43290"/>
  </r>
  <r>
    <s v="TXN06097"/>
    <x v="5851"/>
    <x v="4"/>
    <x v="3"/>
    <x v="1"/>
    <n v="6"/>
    <n v="16406"/>
    <n v="98436"/>
    <n v="66915"/>
    <n v="31521"/>
    <n v="4"/>
    <x v="2"/>
    <n v="74"/>
    <x v="0"/>
    <x v="43"/>
    <n v="0.32021821284895768"/>
    <x v="6"/>
    <n v="98436"/>
  </r>
  <r>
    <s v="TXN06098"/>
    <x v="5852"/>
    <x v="3"/>
    <x v="4"/>
    <x v="4"/>
    <n v="1"/>
    <n v="71683"/>
    <n v="71683"/>
    <n v="37803"/>
    <n v="33880"/>
    <n v="3"/>
    <x v="0"/>
    <n v="77"/>
    <x v="1"/>
    <x v="361"/>
    <n v="0.4726364688977861"/>
    <x v="6"/>
    <n v="71683"/>
  </r>
  <r>
    <s v="TXN06099"/>
    <x v="5853"/>
    <x v="0"/>
    <x v="5"/>
    <x v="0"/>
    <n v="2"/>
    <n v="37570"/>
    <n v="75140"/>
    <n v="66815"/>
    <n v="8325"/>
    <n v="1"/>
    <x v="1"/>
    <n v="75"/>
    <x v="2"/>
    <x v="166"/>
    <n v="0.11079318605270162"/>
    <x v="15"/>
    <n v="75140"/>
  </r>
  <r>
    <s v="TXN06100"/>
    <x v="5854"/>
    <x v="0"/>
    <x v="3"/>
    <x v="4"/>
    <n v="3"/>
    <n v="12433"/>
    <n v="37299"/>
    <n v="22339"/>
    <n v="14960"/>
    <n v="4"/>
    <x v="0"/>
    <n v="63"/>
    <x v="3"/>
    <x v="242"/>
    <n v="0.40108313895814901"/>
    <x v="15"/>
    <n v="37299"/>
  </r>
  <r>
    <s v="TXN06101"/>
    <x v="5855"/>
    <x v="4"/>
    <x v="3"/>
    <x v="1"/>
    <n v="6"/>
    <n v="19562"/>
    <n v="117372"/>
    <n v="96412"/>
    <n v="20960"/>
    <n v="4"/>
    <x v="3"/>
    <n v="75"/>
    <x v="0"/>
    <x v="310"/>
    <n v="0.17857751422826568"/>
    <x v="1"/>
    <n v="117372"/>
  </r>
  <r>
    <s v="TXN06102"/>
    <x v="5856"/>
    <x v="4"/>
    <x v="4"/>
    <x v="5"/>
    <n v="7"/>
    <n v="27326"/>
    <n v="191282"/>
    <n v="154042"/>
    <n v="37240"/>
    <n v="4"/>
    <x v="2"/>
    <n v="61"/>
    <x v="2"/>
    <x v="79"/>
    <n v="0.19468637927248775"/>
    <x v="11"/>
    <n v="191282"/>
  </r>
  <r>
    <s v="TXN06103"/>
    <x v="5857"/>
    <x v="3"/>
    <x v="3"/>
    <x v="2"/>
    <n v="5"/>
    <n v="16127"/>
    <n v="80635"/>
    <n v="56979"/>
    <n v="23656"/>
    <n v="4"/>
    <x v="3"/>
    <n v="51"/>
    <x v="0"/>
    <x v="263"/>
    <n v="0.2933713647919638"/>
    <x v="0"/>
    <n v="80635"/>
  </r>
  <r>
    <s v="TXN06104"/>
    <x v="5858"/>
    <x v="1"/>
    <x v="0"/>
    <x v="1"/>
    <n v="9"/>
    <n v="56448"/>
    <n v="508032"/>
    <n v="289831"/>
    <n v="218201"/>
    <n v="3"/>
    <x v="1"/>
    <n v="100"/>
    <x v="3"/>
    <x v="497"/>
    <n v="0.42950247228521038"/>
    <x v="9"/>
    <n v="508032"/>
  </r>
  <r>
    <s v="TXN06105"/>
    <x v="5859"/>
    <x v="1"/>
    <x v="2"/>
    <x v="1"/>
    <n v="2"/>
    <n v="48161"/>
    <n v="96322"/>
    <n v="43006"/>
    <n v="53316"/>
    <n v="5"/>
    <x v="0"/>
    <n v="99"/>
    <x v="2"/>
    <x v="108"/>
    <n v="0.55351840700982124"/>
    <x v="2"/>
    <n v="96322"/>
  </r>
  <r>
    <s v="TXN06106"/>
    <x v="5860"/>
    <x v="2"/>
    <x v="5"/>
    <x v="2"/>
    <n v="5"/>
    <n v="9629"/>
    <n v="48145"/>
    <n v="29347"/>
    <n v="18798"/>
    <n v="5"/>
    <x v="3"/>
    <n v="79"/>
    <x v="3"/>
    <x v="57"/>
    <n v="0.39044552913075087"/>
    <x v="5"/>
    <n v="48145"/>
  </r>
  <r>
    <s v="TXN06107"/>
    <x v="5861"/>
    <x v="5"/>
    <x v="3"/>
    <x v="2"/>
    <n v="10"/>
    <n v="61027"/>
    <n v="610270"/>
    <n v="345743"/>
    <n v="264527"/>
    <n v="5"/>
    <x v="3"/>
    <n v="58"/>
    <x v="3"/>
    <x v="403"/>
    <n v="0.43345896078784801"/>
    <x v="11"/>
    <n v="610270"/>
  </r>
  <r>
    <s v="TXN06108"/>
    <x v="5862"/>
    <x v="4"/>
    <x v="2"/>
    <x v="1"/>
    <n v="1"/>
    <n v="50762"/>
    <n v="50762"/>
    <n v="29703"/>
    <n v="21059"/>
    <n v="4"/>
    <x v="1"/>
    <n v="97"/>
    <x v="1"/>
    <x v="372"/>
    <n v="0.41485757062369488"/>
    <x v="4"/>
    <n v="50762"/>
  </r>
  <r>
    <s v="TXN06109"/>
    <x v="5863"/>
    <x v="2"/>
    <x v="0"/>
    <x v="0"/>
    <n v="7"/>
    <n v="36725"/>
    <n v="257075"/>
    <n v="186069"/>
    <n v="71006"/>
    <n v="3"/>
    <x v="3"/>
    <n v="98"/>
    <x v="3"/>
    <x v="296"/>
    <n v="0.27620733249051832"/>
    <x v="6"/>
    <n v="257075"/>
  </r>
  <r>
    <s v="TXN06110"/>
    <x v="5864"/>
    <x v="3"/>
    <x v="5"/>
    <x v="1"/>
    <n v="1"/>
    <n v="68623"/>
    <n v="68623"/>
    <n v="45997"/>
    <n v="22626"/>
    <n v="1"/>
    <x v="3"/>
    <n v="64"/>
    <x v="1"/>
    <x v="297"/>
    <n v="0.32971452719933547"/>
    <x v="13"/>
    <n v="68623"/>
  </r>
  <r>
    <s v="TXN06111"/>
    <x v="5865"/>
    <x v="4"/>
    <x v="5"/>
    <x v="3"/>
    <n v="3"/>
    <n v="45823"/>
    <n v="137469"/>
    <n v="101605"/>
    <n v="35864"/>
    <n v="4"/>
    <x v="3"/>
    <n v="61"/>
    <x v="0"/>
    <x v="354"/>
    <n v="0.26088790927409089"/>
    <x v="9"/>
    <n v="137469"/>
  </r>
  <r>
    <s v="TXN06112"/>
    <x v="5866"/>
    <x v="4"/>
    <x v="2"/>
    <x v="1"/>
    <n v="10"/>
    <n v="45186"/>
    <n v="451860"/>
    <n v="235675"/>
    <n v="216185"/>
    <n v="5"/>
    <x v="0"/>
    <n v="76"/>
    <x v="3"/>
    <x v="96"/>
    <n v="0.47843358562386579"/>
    <x v="0"/>
    <n v="451860"/>
  </r>
  <r>
    <s v="TXN06113"/>
    <x v="5867"/>
    <x v="3"/>
    <x v="4"/>
    <x v="2"/>
    <n v="5"/>
    <n v="17334"/>
    <n v="86670"/>
    <n v="55351"/>
    <n v="31319"/>
    <n v="4"/>
    <x v="0"/>
    <n v="93"/>
    <x v="3"/>
    <x v="481"/>
    <n v="0.36135917849313487"/>
    <x v="6"/>
    <n v="86670"/>
  </r>
  <r>
    <s v="TXN06114"/>
    <x v="5868"/>
    <x v="1"/>
    <x v="0"/>
    <x v="5"/>
    <n v="9"/>
    <n v="14530"/>
    <n v="130770"/>
    <n v="70643"/>
    <n v="60127"/>
    <n v="1"/>
    <x v="0"/>
    <n v="90"/>
    <x v="2"/>
    <x v="309"/>
    <n v="0.45979200122352221"/>
    <x v="15"/>
    <n v="130770"/>
  </r>
  <r>
    <s v="TXN06115"/>
    <x v="5869"/>
    <x v="3"/>
    <x v="2"/>
    <x v="1"/>
    <n v="10"/>
    <n v="8302"/>
    <n v="83020"/>
    <n v="53423"/>
    <n v="29597"/>
    <n v="2"/>
    <x v="3"/>
    <n v="99"/>
    <x v="1"/>
    <x v="394"/>
    <n v="0.35650445675740783"/>
    <x v="13"/>
    <n v="83020"/>
  </r>
  <r>
    <s v="TXN06116"/>
    <x v="5870"/>
    <x v="4"/>
    <x v="4"/>
    <x v="5"/>
    <n v="8"/>
    <n v="25827"/>
    <n v="206616"/>
    <n v="128021"/>
    <n v="78595"/>
    <n v="3"/>
    <x v="3"/>
    <n v="62"/>
    <x v="2"/>
    <x v="460"/>
    <n v="0.38039164440314399"/>
    <x v="5"/>
    <n v="206616"/>
  </r>
  <r>
    <s v="TXN06117"/>
    <x v="2543"/>
    <x v="0"/>
    <x v="4"/>
    <x v="1"/>
    <n v="4"/>
    <n v="18957"/>
    <n v="75828"/>
    <n v="39134"/>
    <n v="36694"/>
    <n v="2"/>
    <x v="0"/>
    <n v="52"/>
    <x v="3"/>
    <x v="89"/>
    <n v="0.48391095637495385"/>
    <x v="10"/>
    <n v="75828"/>
  </r>
  <r>
    <s v="TXN06118"/>
    <x v="5871"/>
    <x v="4"/>
    <x v="2"/>
    <x v="4"/>
    <n v="4"/>
    <n v="6928"/>
    <n v="27712"/>
    <n v="20810"/>
    <n v="6902"/>
    <n v="1"/>
    <x v="0"/>
    <n v="72"/>
    <x v="2"/>
    <x v="118"/>
    <n v="0.24906177829099307"/>
    <x v="2"/>
    <n v="27712"/>
  </r>
  <r>
    <s v="TXN06119"/>
    <x v="5872"/>
    <x v="5"/>
    <x v="0"/>
    <x v="3"/>
    <n v="7"/>
    <n v="77784"/>
    <n v="544488"/>
    <n v="370954"/>
    <n v="173534"/>
    <n v="5"/>
    <x v="1"/>
    <n v="72"/>
    <x v="3"/>
    <x v="106"/>
    <n v="0.31871042153362422"/>
    <x v="4"/>
    <n v="544488"/>
  </r>
  <r>
    <s v="TXN06120"/>
    <x v="5873"/>
    <x v="5"/>
    <x v="0"/>
    <x v="1"/>
    <n v="1"/>
    <n v="79098"/>
    <n v="79098"/>
    <n v="58139"/>
    <n v="20959"/>
    <n v="1"/>
    <x v="0"/>
    <n v="59"/>
    <x v="2"/>
    <x v="194"/>
    <n v="0.26497509418695797"/>
    <x v="11"/>
    <n v="79098"/>
  </r>
  <r>
    <s v="TXN06121"/>
    <x v="5874"/>
    <x v="4"/>
    <x v="1"/>
    <x v="4"/>
    <n v="2"/>
    <n v="15237"/>
    <n v="30474"/>
    <n v="25501"/>
    <n v="4973"/>
    <n v="2"/>
    <x v="1"/>
    <n v="66"/>
    <x v="1"/>
    <x v="455"/>
    <n v="0.16318829165846296"/>
    <x v="15"/>
    <n v="30474"/>
  </r>
  <r>
    <s v="TXN06122"/>
    <x v="5875"/>
    <x v="2"/>
    <x v="3"/>
    <x v="5"/>
    <n v="4"/>
    <n v="52056"/>
    <n v="208224"/>
    <n v="173898"/>
    <n v="34326"/>
    <n v="2"/>
    <x v="2"/>
    <n v="80"/>
    <x v="3"/>
    <x v="334"/>
    <n v="0.16485131396957123"/>
    <x v="11"/>
    <n v="208224"/>
  </r>
  <r>
    <s v="TXN06123"/>
    <x v="5876"/>
    <x v="2"/>
    <x v="2"/>
    <x v="5"/>
    <n v="6"/>
    <n v="73487"/>
    <n v="440922"/>
    <n v="346037"/>
    <n v="94885"/>
    <n v="2"/>
    <x v="0"/>
    <n v="98"/>
    <x v="3"/>
    <x v="301"/>
    <n v="0.21519679217639401"/>
    <x v="14"/>
    <n v="440922"/>
  </r>
  <r>
    <s v="TXN06124"/>
    <x v="5877"/>
    <x v="1"/>
    <x v="5"/>
    <x v="1"/>
    <n v="3"/>
    <n v="28636"/>
    <n v="85908"/>
    <n v="70769"/>
    <n v="15139"/>
    <n v="2"/>
    <x v="2"/>
    <n v="59"/>
    <x v="3"/>
    <x v="474"/>
    <n v="0.17622340177864693"/>
    <x v="3"/>
    <n v="85908"/>
  </r>
  <r>
    <s v="TXN06125"/>
    <x v="5878"/>
    <x v="4"/>
    <x v="0"/>
    <x v="1"/>
    <n v="8"/>
    <n v="10837"/>
    <n v="86696"/>
    <n v="71031"/>
    <n v="15665"/>
    <n v="3"/>
    <x v="2"/>
    <n v="84"/>
    <x v="3"/>
    <x v="198"/>
    <n v="0.18068884377595276"/>
    <x v="2"/>
    <n v="86696"/>
  </r>
  <r>
    <s v="TXN06126"/>
    <x v="5879"/>
    <x v="0"/>
    <x v="5"/>
    <x v="3"/>
    <n v="10"/>
    <n v="60338"/>
    <n v="603380"/>
    <n v="377772"/>
    <n v="225608"/>
    <n v="3"/>
    <x v="0"/>
    <n v="100"/>
    <x v="0"/>
    <x v="62"/>
    <n v="0.3739069906195101"/>
    <x v="0"/>
    <n v="603380"/>
  </r>
  <r>
    <s v="TXN06127"/>
    <x v="5880"/>
    <x v="1"/>
    <x v="4"/>
    <x v="6"/>
    <n v="4"/>
    <n v="78466"/>
    <n v="313864"/>
    <n v="243067"/>
    <n v="70797"/>
    <n v="3"/>
    <x v="0"/>
    <n v="88"/>
    <x v="3"/>
    <x v="37"/>
    <n v="0.22556585017714678"/>
    <x v="0"/>
    <n v="313864"/>
  </r>
  <r>
    <s v="TXN06128"/>
    <x v="5881"/>
    <x v="3"/>
    <x v="1"/>
    <x v="1"/>
    <n v="8"/>
    <n v="37053"/>
    <n v="296424"/>
    <n v="124955"/>
    <n v="171469"/>
    <n v="5"/>
    <x v="3"/>
    <n v="63"/>
    <x v="0"/>
    <x v="284"/>
    <n v="0.57845855936091539"/>
    <x v="14"/>
    <n v="296424"/>
  </r>
  <r>
    <s v="TXN06129"/>
    <x v="5882"/>
    <x v="4"/>
    <x v="4"/>
    <x v="3"/>
    <n v="6"/>
    <n v="41934"/>
    <n v="251604"/>
    <n v="131692"/>
    <n v="119912"/>
    <n v="3"/>
    <x v="1"/>
    <n v="76"/>
    <x v="0"/>
    <x v="238"/>
    <n v="0.47659019729416069"/>
    <x v="1"/>
    <n v="251604"/>
  </r>
  <r>
    <s v="TXN06130"/>
    <x v="5883"/>
    <x v="2"/>
    <x v="0"/>
    <x v="4"/>
    <n v="6"/>
    <n v="26967"/>
    <n v="161802"/>
    <n v="95720"/>
    <n v="66082"/>
    <n v="1"/>
    <x v="0"/>
    <n v="85"/>
    <x v="1"/>
    <x v="66"/>
    <n v="0.40841275138749827"/>
    <x v="8"/>
    <n v="161802"/>
  </r>
  <r>
    <s v="TXN06131"/>
    <x v="5884"/>
    <x v="4"/>
    <x v="3"/>
    <x v="2"/>
    <n v="7"/>
    <n v="50747"/>
    <n v="355229"/>
    <n v="266485"/>
    <n v="88744"/>
    <n v="1"/>
    <x v="1"/>
    <n v="98"/>
    <x v="3"/>
    <x v="224"/>
    <n v="0.24982194584338555"/>
    <x v="3"/>
    <n v="355229"/>
  </r>
  <r>
    <s v="TXN06132"/>
    <x v="5885"/>
    <x v="1"/>
    <x v="0"/>
    <x v="3"/>
    <n v="10"/>
    <n v="65058"/>
    <n v="650580"/>
    <n v="491836"/>
    <n v="158744"/>
    <n v="4"/>
    <x v="1"/>
    <n v="93"/>
    <x v="1"/>
    <x v="44"/>
    <n v="0.24400381198315349"/>
    <x v="10"/>
    <n v="650580"/>
  </r>
  <r>
    <s v="TXN06133"/>
    <x v="5886"/>
    <x v="5"/>
    <x v="4"/>
    <x v="4"/>
    <n v="8"/>
    <n v="13603"/>
    <n v="108824"/>
    <n v="46348"/>
    <n v="62476"/>
    <n v="1"/>
    <x v="3"/>
    <n v="63"/>
    <x v="3"/>
    <x v="411"/>
    <n v="0.5741013011835624"/>
    <x v="5"/>
    <n v="108824"/>
  </r>
  <r>
    <s v="TXN06134"/>
    <x v="5887"/>
    <x v="1"/>
    <x v="3"/>
    <x v="3"/>
    <n v="10"/>
    <n v="72554"/>
    <n v="725540"/>
    <n v="468032"/>
    <n v="257508"/>
    <n v="2"/>
    <x v="1"/>
    <n v="66"/>
    <x v="3"/>
    <x v="355"/>
    <n v="0.35491909474322575"/>
    <x v="1"/>
    <n v="725540"/>
  </r>
  <r>
    <s v="TXN06135"/>
    <x v="5888"/>
    <x v="2"/>
    <x v="1"/>
    <x v="2"/>
    <n v="3"/>
    <n v="61094"/>
    <n v="183282"/>
    <n v="83258"/>
    <n v="100024"/>
    <n v="4"/>
    <x v="2"/>
    <n v="68"/>
    <x v="2"/>
    <x v="481"/>
    <n v="0.54573826125860692"/>
    <x v="6"/>
    <n v="183282"/>
  </r>
  <r>
    <s v="TXN06136"/>
    <x v="5889"/>
    <x v="1"/>
    <x v="3"/>
    <x v="1"/>
    <n v="7"/>
    <n v="26421"/>
    <n v="184947"/>
    <n v="156455"/>
    <n v="28492"/>
    <n v="3"/>
    <x v="1"/>
    <n v="68"/>
    <x v="0"/>
    <x v="243"/>
    <n v="0.15405494547086462"/>
    <x v="7"/>
    <n v="184947"/>
  </r>
  <r>
    <s v="TXN06137"/>
    <x v="5890"/>
    <x v="4"/>
    <x v="4"/>
    <x v="6"/>
    <n v="7"/>
    <n v="14180"/>
    <n v="99260"/>
    <n v="66143"/>
    <n v="33117"/>
    <n v="4"/>
    <x v="3"/>
    <n v="74"/>
    <x v="3"/>
    <x v="240"/>
    <n v="0.33363892806770101"/>
    <x v="3"/>
    <n v="99260"/>
  </r>
  <r>
    <s v="TXN06138"/>
    <x v="5891"/>
    <x v="4"/>
    <x v="4"/>
    <x v="2"/>
    <n v="3"/>
    <n v="40545"/>
    <n v="121635"/>
    <n v="104846"/>
    <n v="16789"/>
    <n v="3"/>
    <x v="3"/>
    <n v="53"/>
    <x v="2"/>
    <x v="141"/>
    <n v="0.13802770584124635"/>
    <x v="13"/>
    <n v="121635"/>
  </r>
  <r>
    <s v="TXN06139"/>
    <x v="5892"/>
    <x v="2"/>
    <x v="2"/>
    <x v="0"/>
    <n v="5"/>
    <n v="8225"/>
    <n v="41125"/>
    <n v="24152"/>
    <n v="16973"/>
    <n v="1"/>
    <x v="0"/>
    <n v="100"/>
    <x v="1"/>
    <x v="239"/>
    <n v="0.41271732522796351"/>
    <x v="10"/>
    <n v="41125"/>
  </r>
  <r>
    <s v="TXN06140"/>
    <x v="5893"/>
    <x v="5"/>
    <x v="4"/>
    <x v="0"/>
    <n v="4"/>
    <n v="52954"/>
    <n v="211816"/>
    <n v="157986"/>
    <n v="53830"/>
    <n v="3"/>
    <x v="1"/>
    <n v="62"/>
    <x v="0"/>
    <x v="477"/>
    <n v="0.25413566491672018"/>
    <x v="10"/>
    <n v="211816"/>
  </r>
  <r>
    <s v="TXN06141"/>
    <x v="5894"/>
    <x v="5"/>
    <x v="4"/>
    <x v="1"/>
    <n v="5"/>
    <n v="79315"/>
    <n v="396575"/>
    <n v="334282"/>
    <n v="62293"/>
    <n v="4"/>
    <x v="2"/>
    <n v="91"/>
    <x v="0"/>
    <x v="29"/>
    <n v="0.15707747588728488"/>
    <x v="14"/>
    <n v="396575"/>
  </r>
  <r>
    <s v="TXN06142"/>
    <x v="5895"/>
    <x v="2"/>
    <x v="3"/>
    <x v="4"/>
    <n v="7"/>
    <n v="611"/>
    <n v="4277"/>
    <n v="2894"/>
    <n v="1383"/>
    <n v="3"/>
    <x v="3"/>
    <n v="96"/>
    <x v="3"/>
    <x v="345"/>
    <n v="0.3233574935702595"/>
    <x v="5"/>
    <n v="4277"/>
  </r>
  <r>
    <s v="TXN06143"/>
    <x v="4788"/>
    <x v="2"/>
    <x v="2"/>
    <x v="6"/>
    <n v="8"/>
    <n v="59061"/>
    <n v="472488"/>
    <n v="397311"/>
    <n v="75177"/>
    <n v="3"/>
    <x v="3"/>
    <n v="91"/>
    <x v="1"/>
    <x v="247"/>
    <n v="0.15910880276324479"/>
    <x v="10"/>
    <n v="472488"/>
  </r>
  <r>
    <s v="TXN06144"/>
    <x v="5896"/>
    <x v="1"/>
    <x v="3"/>
    <x v="4"/>
    <n v="4"/>
    <n v="32648"/>
    <n v="130592"/>
    <n v="97586"/>
    <n v="33006"/>
    <n v="5"/>
    <x v="2"/>
    <n v="77"/>
    <x v="3"/>
    <x v="357"/>
    <n v="0.25274136241117373"/>
    <x v="3"/>
    <n v="130592"/>
  </r>
  <r>
    <s v="TXN06145"/>
    <x v="5897"/>
    <x v="4"/>
    <x v="2"/>
    <x v="3"/>
    <n v="10"/>
    <n v="16712"/>
    <n v="167120"/>
    <n v="150276"/>
    <n v="16844"/>
    <n v="5"/>
    <x v="3"/>
    <n v="55"/>
    <x v="0"/>
    <x v="126"/>
    <n v="0.1007898516036381"/>
    <x v="2"/>
    <n v="167120"/>
  </r>
  <r>
    <s v="TXN06146"/>
    <x v="5898"/>
    <x v="3"/>
    <x v="1"/>
    <x v="1"/>
    <n v="3"/>
    <n v="19688"/>
    <n v="59064"/>
    <n v="51153"/>
    <n v="7911"/>
    <n v="4"/>
    <x v="0"/>
    <n v="85"/>
    <x v="3"/>
    <x v="119"/>
    <n v="0.13393945550589192"/>
    <x v="1"/>
    <n v="59064"/>
  </r>
  <r>
    <s v="TXN06147"/>
    <x v="5899"/>
    <x v="1"/>
    <x v="0"/>
    <x v="0"/>
    <n v="5"/>
    <n v="34797"/>
    <n v="173985"/>
    <n v="124112"/>
    <n v="49873"/>
    <n v="3"/>
    <x v="2"/>
    <n v="69"/>
    <x v="2"/>
    <x v="482"/>
    <n v="0.28665114808747882"/>
    <x v="1"/>
    <n v="173985"/>
  </r>
  <r>
    <s v="TXN06148"/>
    <x v="5900"/>
    <x v="5"/>
    <x v="3"/>
    <x v="4"/>
    <n v="2"/>
    <n v="33586"/>
    <n v="67172"/>
    <n v="41761"/>
    <n v="25411"/>
    <n v="2"/>
    <x v="0"/>
    <n v="70"/>
    <x v="0"/>
    <x v="418"/>
    <n v="0.37829750491276126"/>
    <x v="14"/>
    <n v="67172"/>
  </r>
  <r>
    <s v="TXN06149"/>
    <x v="5901"/>
    <x v="0"/>
    <x v="5"/>
    <x v="6"/>
    <n v="2"/>
    <n v="34207"/>
    <n v="68414"/>
    <n v="39664"/>
    <n v="28750"/>
    <n v="5"/>
    <x v="3"/>
    <n v="79"/>
    <x v="3"/>
    <x v="154"/>
    <n v="0.42023562428742656"/>
    <x v="13"/>
    <n v="68414"/>
  </r>
  <r>
    <s v="TXN06150"/>
    <x v="5902"/>
    <x v="0"/>
    <x v="1"/>
    <x v="1"/>
    <n v="5"/>
    <n v="49854"/>
    <n v="249270"/>
    <n v="143501"/>
    <n v="105769"/>
    <n v="5"/>
    <x v="3"/>
    <n v="65"/>
    <x v="1"/>
    <x v="354"/>
    <n v="0.42431499979941428"/>
    <x v="9"/>
    <n v="249270"/>
  </r>
  <r>
    <s v="TXN06151"/>
    <x v="5903"/>
    <x v="5"/>
    <x v="0"/>
    <x v="2"/>
    <n v="1"/>
    <n v="32875"/>
    <n v="32875"/>
    <n v="19347"/>
    <n v="13528"/>
    <n v="1"/>
    <x v="3"/>
    <n v="68"/>
    <x v="3"/>
    <x v="151"/>
    <n v="0.4114980988593156"/>
    <x v="11"/>
    <n v="32875"/>
  </r>
  <r>
    <s v="TXN06152"/>
    <x v="5904"/>
    <x v="4"/>
    <x v="3"/>
    <x v="0"/>
    <n v="2"/>
    <n v="61816"/>
    <n v="123632"/>
    <n v="93937"/>
    <n v="29695"/>
    <n v="1"/>
    <x v="0"/>
    <n v="58"/>
    <x v="3"/>
    <x v="211"/>
    <n v="0.24018862430438723"/>
    <x v="2"/>
    <n v="123632"/>
  </r>
  <r>
    <s v="TXN06153"/>
    <x v="5905"/>
    <x v="1"/>
    <x v="0"/>
    <x v="3"/>
    <n v="7"/>
    <n v="77399"/>
    <n v="541793"/>
    <n v="220745"/>
    <n v="321048"/>
    <n v="1"/>
    <x v="3"/>
    <n v="65"/>
    <x v="1"/>
    <x v="342"/>
    <n v="0.59256579542371346"/>
    <x v="2"/>
    <n v="541793"/>
  </r>
  <r>
    <s v="TXN06154"/>
    <x v="5906"/>
    <x v="5"/>
    <x v="0"/>
    <x v="5"/>
    <n v="2"/>
    <n v="47601"/>
    <n v="95202"/>
    <n v="51018"/>
    <n v="44184"/>
    <n v="1"/>
    <x v="2"/>
    <n v="57"/>
    <x v="3"/>
    <x v="46"/>
    <n v="0.46410789689292242"/>
    <x v="13"/>
    <n v="95202"/>
  </r>
  <r>
    <s v="TXN06155"/>
    <x v="5907"/>
    <x v="0"/>
    <x v="5"/>
    <x v="5"/>
    <n v="9"/>
    <n v="8178"/>
    <n v="73602"/>
    <n v="51729"/>
    <n v="21873"/>
    <n v="4"/>
    <x v="3"/>
    <n v="62"/>
    <x v="0"/>
    <x v="458"/>
    <n v="0.29717942447216106"/>
    <x v="4"/>
    <n v="73602"/>
  </r>
  <r>
    <s v="TXN06156"/>
    <x v="5908"/>
    <x v="0"/>
    <x v="1"/>
    <x v="5"/>
    <n v="10"/>
    <n v="58986"/>
    <n v="589860"/>
    <n v="348201"/>
    <n v="241659"/>
    <n v="3"/>
    <x v="3"/>
    <n v="86"/>
    <x v="3"/>
    <x v="344"/>
    <n v="0.40968873970094599"/>
    <x v="6"/>
    <n v="589860"/>
  </r>
  <r>
    <s v="TXN06157"/>
    <x v="5909"/>
    <x v="0"/>
    <x v="5"/>
    <x v="4"/>
    <n v="1"/>
    <n v="59125"/>
    <n v="59125"/>
    <n v="39084"/>
    <n v="20041"/>
    <n v="5"/>
    <x v="2"/>
    <n v="65"/>
    <x v="2"/>
    <x v="199"/>
    <n v="0.33895983086680759"/>
    <x v="15"/>
    <n v="59125"/>
  </r>
  <r>
    <s v="TXN06158"/>
    <x v="5910"/>
    <x v="3"/>
    <x v="4"/>
    <x v="5"/>
    <n v="7"/>
    <n v="26633"/>
    <n v="186431"/>
    <n v="138312"/>
    <n v="48119"/>
    <n v="3"/>
    <x v="3"/>
    <n v="78"/>
    <x v="0"/>
    <x v="448"/>
    <n v="0.25810621624086122"/>
    <x v="10"/>
    <n v="186431"/>
  </r>
  <r>
    <s v="TXN06159"/>
    <x v="5911"/>
    <x v="4"/>
    <x v="2"/>
    <x v="5"/>
    <n v="8"/>
    <n v="4164"/>
    <n v="33312"/>
    <n v="23722"/>
    <n v="9590"/>
    <n v="1"/>
    <x v="2"/>
    <n v="86"/>
    <x v="1"/>
    <x v="375"/>
    <n v="0.28788424591738715"/>
    <x v="4"/>
    <n v="33312"/>
  </r>
  <r>
    <s v="TXN06160"/>
    <x v="5912"/>
    <x v="1"/>
    <x v="5"/>
    <x v="4"/>
    <n v="8"/>
    <n v="47643"/>
    <n v="381144"/>
    <n v="202434"/>
    <n v="178710"/>
    <n v="1"/>
    <x v="2"/>
    <n v="81"/>
    <x v="1"/>
    <x v="291"/>
    <n v="0.46887790441407973"/>
    <x v="14"/>
    <n v="381144"/>
  </r>
  <r>
    <s v="TXN06161"/>
    <x v="5913"/>
    <x v="1"/>
    <x v="2"/>
    <x v="3"/>
    <n v="2"/>
    <n v="16173"/>
    <n v="32346"/>
    <n v="19949"/>
    <n v="12397"/>
    <n v="5"/>
    <x v="0"/>
    <n v="99"/>
    <x v="0"/>
    <x v="364"/>
    <n v="0.38326222716873803"/>
    <x v="0"/>
    <n v="32346"/>
  </r>
  <r>
    <s v="TXN06162"/>
    <x v="5914"/>
    <x v="2"/>
    <x v="0"/>
    <x v="2"/>
    <n v="3"/>
    <n v="18281"/>
    <n v="54843"/>
    <n v="24753"/>
    <n v="30090"/>
    <n v="4"/>
    <x v="2"/>
    <n v="57"/>
    <x v="2"/>
    <x v="274"/>
    <n v="0.54865707565231658"/>
    <x v="4"/>
    <n v="54843"/>
  </r>
  <r>
    <s v="TXN06163"/>
    <x v="5915"/>
    <x v="1"/>
    <x v="2"/>
    <x v="5"/>
    <n v="7"/>
    <n v="4311"/>
    <n v="30177"/>
    <n v="19750"/>
    <n v="10427"/>
    <n v="1"/>
    <x v="2"/>
    <n v="50"/>
    <x v="0"/>
    <x v="213"/>
    <n v="0.3455280511647944"/>
    <x v="8"/>
    <n v="30177"/>
  </r>
  <r>
    <s v="TXN06164"/>
    <x v="5916"/>
    <x v="3"/>
    <x v="0"/>
    <x v="2"/>
    <n v="2"/>
    <n v="20015"/>
    <n v="40030"/>
    <n v="18216"/>
    <n v="21814"/>
    <n v="2"/>
    <x v="3"/>
    <n v="60"/>
    <x v="0"/>
    <x v="214"/>
    <n v="0.54494129402947789"/>
    <x v="2"/>
    <n v="40030"/>
  </r>
  <r>
    <s v="TXN06165"/>
    <x v="5917"/>
    <x v="0"/>
    <x v="2"/>
    <x v="3"/>
    <n v="9"/>
    <n v="54732"/>
    <n v="492588"/>
    <n v="207396"/>
    <n v="285192"/>
    <n v="3"/>
    <x v="2"/>
    <n v="63"/>
    <x v="1"/>
    <x v="309"/>
    <n v="0.57896660089161733"/>
    <x v="15"/>
    <n v="492588"/>
  </r>
  <r>
    <s v="TXN06166"/>
    <x v="5918"/>
    <x v="5"/>
    <x v="4"/>
    <x v="6"/>
    <n v="4"/>
    <n v="33492"/>
    <n v="133968"/>
    <n v="54318"/>
    <n v="79650"/>
    <n v="3"/>
    <x v="0"/>
    <n v="50"/>
    <x v="0"/>
    <x v="34"/>
    <n v="0.59454496596202078"/>
    <x v="10"/>
    <n v="133968"/>
  </r>
  <r>
    <s v="TXN06167"/>
    <x v="5919"/>
    <x v="4"/>
    <x v="0"/>
    <x v="3"/>
    <n v="2"/>
    <n v="19294"/>
    <n v="38588"/>
    <n v="20906"/>
    <n v="17682"/>
    <n v="1"/>
    <x v="2"/>
    <n v="71"/>
    <x v="0"/>
    <x v="22"/>
    <n v="0.45822535503265266"/>
    <x v="6"/>
    <n v="38588"/>
  </r>
  <r>
    <s v="TXN06168"/>
    <x v="5920"/>
    <x v="5"/>
    <x v="3"/>
    <x v="6"/>
    <n v="1"/>
    <n v="75756"/>
    <n v="75756"/>
    <n v="39273"/>
    <n v="36483"/>
    <n v="1"/>
    <x v="2"/>
    <n v="99"/>
    <x v="2"/>
    <x v="374"/>
    <n v="0.48158561698083319"/>
    <x v="12"/>
    <n v="75756"/>
  </r>
  <r>
    <s v="TXN06169"/>
    <x v="5921"/>
    <x v="0"/>
    <x v="3"/>
    <x v="1"/>
    <n v="8"/>
    <n v="47811"/>
    <n v="382488"/>
    <n v="258825"/>
    <n v="123663"/>
    <n v="1"/>
    <x v="1"/>
    <n v="77"/>
    <x v="1"/>
    <x v="333"/>
    <n v="0.32331210390914222"/>
    <x v="14"/>
    <n v="382488"/>
  </r>
  <r>
    <s v="TXN06170"/>
    <x v="5922"/>
    <x v="5"/>
    <x v="5"/>
    <x v="5"/>
    <n v="8"/>
    <n v="21841"/>
    <n v="174728"/>
    <n v="111904"/>
    <n v="62824"/>
    <n v="2"/>
    <x v="2"/>
    <n v="95"/>
    <x v="3"/>
    <x v="36"/>
    <n v="0.35955313401401034"/>
    <x v="11"/>
    <n v="174728"/>
  </r>
  <r>
    <s v="TXN06171"/>
    <x v="5923"/>
    <x v="3"/>
    <x v="0"/>
    <x v="4"/>
    <n v="3"/>
    <n v="43013"/>
    <n v="129039"/>
    <n v="97496"/>
    <n v="31543"/>
    <n v="3"/>
    <x v="3"/>
    <n v="58"/>
    <x v="0"/>
    <x v="307"/>
    <n v="0.24444547772378894"/>
    <x v="7"/>
    <n v="129039"/>
  </r>
  <r>
    <s v="TXN06172"/>
    <x v="5924"/>
    <x v="5"/>
    <x v="0"/>
    <x v="1"/>
    <n v="4"/>
    <n v="54302"/>
    <n v="217208"/>
    <n v="112810"/>
    <n v="104398"/>
    <n v="5"/>
    <x v="2"/>
    <n v="85"/>
    <x v="3"/>
    <x v="304"/>
    <n v="0.48063607233619388"/>
    <x v="6"/>
    <n v="217208"/>
  </r>
  <r>
    <s v="TXN06173"/>
    <x v="5925"/>
    <x v="4"/>
    <x v="4"/>
    <x v="3"/>
    <n v="2"/>
    <n v="4483"/>
    <n v="8966"/>
    <n v="6751"/>
    <n v="2215"/>
    <n v="2"/>
    <x v="0"/>
    <n v="77"/>
    <x v="0"/>
    <x v="118"/>
    <n v="0.247044389917466"/>
    <x v="2"/>
    <n v="8966"/>
  </r>
  <r>
    <s v="TXN06174"/>
    <x v="5926"/>
    <x v="0"/>
    <x v="2"/>
    <x v="0"/>
    <n v="2"/>
    <n v="40112"/>
    <n v="80224"/>
    <n v="34952"/>
    <n v="45272"/>
    <n v="2"/>
    <x v="3"/>
    <n v="95"/>
    <x v="1"/>
    <x v="29"/>
    <n v="0.56431990426804945"/>
    <x v="14"/>
    <n v="80224"/>
  </r>
  <r>
    <s v="TXN06175"/>
    <x v="5927"/>
    <x v="5"/>
    <x v="1"/>
    <x v="0"/>
    <n v="6"/>
    <n v="64248"/>
    <n v="385488"/>
    <n v="325739"/>
    <n v="59749"/>
    <n v="2"/>
    <x v="3"/>
    <n v="79"/>
    <x v="0"/>
    <x v="495"/>
    <n v="0.15499574565226415"/>
    <x v="9"/>
    <n v="385488"/>
  </r>
  <r>
    <s v="TXN06176"/>
    <x v="5928"/>
    <x v="3"/>
    <x v="4"/>
    <x v="6"/>
    <n v="1"/>
    <n v="60892"/>
    <n v="60892"/>
    <n v="54348"/>
    <n v="6544"/>
    <n v="2"/>
    <x v="0"/>
    <n v="69"/>
    <x v="2"/>
    <x v="413"/>
    <n v="0.10746896143992643"/>
    <x v="3"/>
    <n v="60892"/>
  </r>
  <r>
    <s v="TXN06177"/>
    <x v="5929"/>
    <x v="4"/>
    <x v="0"/>
    <x v="0"/>
    <n v="2"/>
    <n v="51514"/>
    <n v="103028"/>
    <n v="87339"/>
    <n v="15689"/>
    <n v="3"/>
    <x v="1"/>
    <n v="91"/>
    <x v="0"/>
    <x v="18"/>
    <n v="0.15227899211864737"/>
    <x v="4"/>
    <n v="103028"/>
  </r>
  <r>
    <s v="TXN06178"/>
    <x v="5930"/>
    <x v="4"/>
    <x v="4"/>
    <x v="6"/>
    <n v="9"/>
    <n v="11295"/>
    <n v="101655"/>
    <n v="57918"/>
    <n v="43737"/>
    <n v="1"/>
    <x v="0"/>
    <n v="94"/>
    <x v="2"/>
    <x v="414"/>
    <n v="0.43024937287885495"/>
    <x v="11"/>
    <n v="101655"/>
  </r>
  <r>
    <s v="TXN06179"/>
    <x v="5931"/>
    <x v="1"/>
    <x v="3"/>
    <x v="6"/>
    <n v="4"/>
    <n v="8917"/>
    <n v="35668"/>
    <n v="23741"/>
    <n v="11927"/>
    <n v="3"/>
    <x v="1"/>
    <n v="80"/>
    <x v="3"/>
    <x v="222"/>
    <n v="0.33438936862173374"/>
    <x v="8"/>
    <n v="35668"/>
  </r>
  <r>
    <s v="TXN06180"/>
    <x v="5932"/>
    <x v="1"/>
    <x v="3"/>
    <x v="6"/>
    <n v="2"/>
    <n v="24530"/>
    <n v="49060"/>
    <n v="30149"/>
    <n v="18911"/>
    <n v="3"/>
    <x v="0"/>
    <n v="94"/>
    <x v="2"/>
    <x v="266"/>
    <n v="0.38546677537708929"/>
    <x v="9"/>
    <n v="49060"/>
  </r>
  <r>
    <s v="TXN06181"/>
    <x v="5933"/>
    <x v="5"/>
    <x v="0"/>
    <x v="6"/>
    <n v="7"/>
    <n v="78604"/>
    <n v="550228"/>
    <n v="437927"/>
    <n v="112301"/>
    <n v="3"/>
    <x v="3"/>
    <n v="55"/>
    <x v="2"/>
    <x v="337"/>
    <n v="0.20409902803928553"/>
    <x v="16"/>
    <n v="550228"/>
  </r>
  <r>
    <s v="TXN06182"/>
    <x v="5934"/>
    <x v="0"/>
    <x v="5"/>
    <x v="1"/>
    <n v="4"/>
    <n v="17391"/>
    <n v="69564"/>
    <n v="51093"/>
    <n v="18471"/>
    <n v="1"/>
    <x v="2"/>
    <n v="61"/>
    <x v="1"/>
    <x v="248"/>
    <n v="0.26552527169225459"/>
    <x v="6"/>
    <n v="69564"/>
  </r>
  <r>
    <s v="TXN06183"/>
    <x v="5935"/>
    <x v="2"/>
    <x v="1"/>
    <x v="3"/>
    <n v="4"/>
    <n v="69919"/>
    <n v="279676"/>
    <n v="144300"/>
    <n v="135376"/>
    <n v="5"/>
    <x v="2"/>
    <n v="51"/>
    <x v="1"/>
    <x v="149"/>
    <n v="0.48404582445401106"/>
    <x v="10"/>
    <n v="279676"/>
  </r>
  <r>
    <s v="TXN06184"/>
    <x v="5936"/>
    <x v="4"/>
    <x v="1"/>
    <x v="2"/>
    <n v="2"/>
    <n v="18401"/>
    <n v="36802"/>
    <n v="25069"/>
    <n v="11733"/>
    <n v="5"/>
    <x v="2"/>
    <n v="78"/>
    <x v="0"/>
    <x v="11"/>
    <n v="0.318814194880713"/>
    <x v="0"/>
    <n v="36802"/>
  </r>
  <r>
    <s v="TXN06185"/>
    <x v="5937"/>
    <x v="0"/>
    <x v="1"/>
    <x v="3"/>
    <n v="6"/>
    <n v="59524"/>
    <n v="357144"/>
    <n v="295912"/>
    <n v="61232"/>
    <n v="3"/>
    <x v="0"/>
    <n v="96"/>
    <x v="3"/>
    <x v="489"/>
    <n v="0.17144905136303565"/>
    <x v="2"/>
    <n v="357144"/>
  </r>
  <r>
    <s v="TXN06186"/>
    <x v="5938"/>
    <x v="2"/>
    <x v="4"/>
    <x v="3"/>
    <n v="7"/>
    <n v="47046"/>
    <n v="329322"/>
    <n v="204641"/>
    <n v="124681"/>
    <n v="1"/>
    <x v="1"/>
    <n v="97"/>
    <x v="1"/>
    <x v="432"/>
    <n v="0.37859906110129293"/>
    <x v="12"/>
    <n v="329322"/>
  </r>
  <r>
    <s v="TXN06187"/>
    <x v="5939"/>
    <x v="2"/>
    <x v="5"/>
    <x v="3"/>
    <n v="1"/>
    <n v="63474"/>
    <n v="63474"/>
    <n v="53324"/>
    <n v="10150"/>
    <n v="3"/>
    <x v="3"/>
    <n v="56"/>
    <x v="1"/>
    <x v="485"/>
    <n v="0.15990799382424301"/>
    <x v="11"/>
    <n v="63474"/>
  </r>
  <r>
    <s v="TXN06188"/>
    <x v="5940"/>
    <x v="0"/>
    <x v="5"/>
    <x v="0"/>
    <n v="5"/>
    <n v="16601"/>
    <n v="83005"/>
    <n v="42083"/>
    <n v="40922"/>
    <n v="2"/>
    <x v="0"/>
    <n v="86"/>
    <x v="2"/>
    <x v="318"/>
    <n v="0.49300644539485572"/>
    <x v="12"/>
    <n v="83005"/>
  </r>
  <r>
    <s v="TXN06189"/>
    <x v="5941"/>
    <x v="1"/>
    <x v="0"/>
    <x v="4"/>
    <n v="5"/>
    <n v="41678"/>
    <n v="208390"/>
    <n v="159347"/>
    <n v="49043"/>
    <n v="5"/>
    <x v="0"/>
    <n v="90"/>
    <x v="3"/>
    <x v="97"/>
    <n v="0.23534238687077114"/>
    <x v="5"/>
    <n v="208390"/>
  </r>
  <r>
    <s v="TXN06190"/>
    <x v="5942"/>
    <x v="0"/>
    <x v="1"/>
    <x v="2"/>
    <n v="9"/>
    <n v="79294"/>
    <n v="713646"/>
    <n v="337212"/>
    <n v="376434"/>
    <n v="2"/>
    <x v="0"/>
    <n v="94"/>
    <x v="1"/>
    <x v="227"/>
    <n v="0.52748001109793929"/>
    <x v="2"/>
    <n v="713646"/>
  </r>
  <r>
    <s v="TXN06191"/>
    <x v="5943"/>
    <x v="4"/>
    <x v="3"/>
    <x v="0"/>
    <n v="10"/>
    <n v="78357"/>
    <n v="783570"/>
    <n v="351387"/>
    <n v="432183"/>
    <n v="4"/>
    <x v="3"/>
    <n v="87"/>
    <x v="1"/>
    <x v="208"/>
    <n v="0.55155633829779083"/>
    <x v="15"/>
    <n v="783570"/>
  </r>
  <r>
    <s v="TXN06192"/>
    <x v="5944"/>
    <x v="5"/>
    <x v="0"/>
    <x v="5"/>
    <n v="2"/>
    <n v="39623"/>
    <n v="79246"/>
    <n v="37847"/>
    <n v="41399"/>
    <n v="4"/>
    <x v="2"/>
    <n v="63"/>
    <x v="2"/>
    <x v="24"/>
    <n v="0.5224112258031951"/>
    <x v="7"/>
    <n v="79246"/>
  </r>
  <r>
    <s v="TXN06193"/>
    <x v="4343"/>
    <x v="4"/>
    <x v="2"/>
    <x v="6"/>
    <n v="1"/>
    <n v="43264"/>
    <n v="43264"/>
    <n v="22943"/>
    <n v="20321"/>
    <n v="3"/>
    <x v="1"/>
    <n v="75"/>
    <x v="1"/>
    <x v="228"/>
    <n v="0.46969767011834318"/>
    <x v="15"/>
    <n v="43264"/>
  </r>
  <r>
    <s v="TXN06194"/>
    <x v="5945"/>
    <x v="5"/>
    <x v="5"/>
    <x v="0"/>
    <n v="6"/>
    <n v="5001"/>
    <n v="30006"/>
    <n v="13604"/>
    <n v="16402"/>
    <n v="3"/>
    <x v="2"/>
    <n v="56"/>
    <x v="1"/>
    <x v="34"/>
    <n v="0.54662400853162696"/>
    <x v="10"/>
    <n v="30006"/>
  </r>
  <r>
    <s v="TXN06195"/>
    <x v="5946"/>
    <x v="2"/>
    <x v="2"/>
    <x v="0"/>
    <n v="2"/>
    <n v="44192"/>
    <n v="88384"/>
    <n v="40404"/>
    <n v="47980"/>
    <n v="4"/>
    <x v="2"/>
    <n v="84"/>
    <x v="0"/>
    <x v="470"/>
    <n v="0.54285843591600291"/>
    <x v="11"/>
    <n v="88384"/>
  </r>
  <r>
    <s v="TXN06196"/>
    <x v="5947"/>
    <x v="1"/>
    <x v="5"/>
    <x v="5"/>
    <n v="1"/>
    <n v="60083"/>
    <n v="60083"/>
    <n v="40995"/>
    <n v="19088"/>
    <n v="2"/>
    <x v="3"/>
    <n v="84"/>
    <x v="3"/>
    <x v="269"/>
    <n v="0.31769385683138324"/>
    <x v="13"/>
    <n v="60083"/>
  </r>
  <r>
    <s v="TXN06197"/>
    <x v="5948"/>
    <x v="3"/>
    <x v="3"/>
    <x v="2"/>
    <n v="9"/>
    <n v="42649"/>
    <n v="383841"/>
    <n v="327227"/>
    <n v="56614"/>
    <n v="3"/>
    <x v="0"/>
    <n v="74"/>
    <x v="0"/>
    <x v="462"/>
    <n v="0.14749336313734071"/>
    <x v="11"/>
    <n v="383841"/>
  </r>
  <r>
    <s v="TXN06198"/>
    <x v="5949"/>
    <x v="1"/>
    <x v="2"/>
    <x v="3"/>
    <n v="6"/>
    <n v="72224"/>
    <n v="433344"/>
    <n v="206003"/>
    <n v="227341"/>
    <n v="5"/>
    <x v="1"/>
    <n v="87"/>
    <x v="2"/>
    <x v="380"/>
    <n v="0.52462016319598281"/>
    <x v="9"/>
    <n v="433344"/>
  </r>
  <r>
    <s v="TXN06199"/>
    <x v="5950"/>
    <x v="4"/>
    <x v="3"/>
    <x v="6"/>
    <n v="8"/>
    <n v="30077"/>
    <n v="240616"/>
    <n v="126985"/>
    <n v="113631"/>
    <n v="4"/>
    <x v="0"/>
    <n v="80"/>
    <x v="0"/>
    <x v="454"/>
    <n v="0.47225039066396252"/>
    <x v="13"/>
    <n v="240616"/>
  </r>
  <r>
    <s v="TXN06200"/>
    <x v="5951"/>
    <x v="2"/>
    <x v="5"/>
    <x v="5"/>
    <n v="10"/>
    <n v="28349"/>
    <n v="283490"/>
    <n v="145861"/>
    <n v="137629"/>
    <n v="1"/>
    <x v="3"/>
    <n v="64"/>
    <x v="2"/>
    <x v="424"/>
    <n v="0.48548096934636142"/>
    <x v="11"/>
    <n v="283490"/>
  </r>
  <r>
    <s v="TXN06201"/>
    <x v="5952"/>
    <x v="1"/>
    <x v="0"/>
    <x v="4"/>
    <n v="8"/>
    <n v="29216"/>
    <n v="233728"/>
    <n v="183578"/>
    <n v="50150"/>
    <n v="5"/>
    <x v="0"/>
    <n v="100"/>
    <x v="3"/>
    <x v="336"/>
    <n v="0.21456564895947425"/>
    <x v="7"/>
    <n v="233728"/>
  </r>
  <r>
    <s v="TXN06202"/>
    <x v="5953"/>
    <x v="3"/>
    <x v="0"/>
    <x v="5"/>
    <n v="5"/>
    <n v="72960"/>
    <n v="364800"/>
    <n v="235994"/>
    <n v="128806"/>
    <n v="1"/>
    <x v="2"/>
    <n v="68"/>
    <x v="3"/>
    <x v="21"/>
    <n v="0.35308662280701753"/>
    <x v="4"/>
    <n v="364800"/>
  </r>
  <r>
    <s v="TXN06203"/>
    <x v="5954"/>
    <x v="4"/>
    <x v="0"/>
    <x v="3"/>
    <n v="1"/>
    <n v="59074"/>
    <n v="59074"/>
    <n v="51066"/>
    <n v="8008"/>
    <n v="4"/>
    <x v="2"/>
    <n v="58"/>
    <x v="1"/>
    <x v="253"/>
    <n v="0.13555879066932999"/>
    <x v="7"/>
    <n v="59074"/>
  </r>
  <r>
    <s v="TXN06204"/>
    <x v="5955"/>
    <x v="3"/>
    <x v="3"/>
    <x v="4"/>
    <n v="9"/>
    <n v="30870"/>
    <n v="277830"/>
    <n v="195961"/>
    <n v="81869"/>
    <n v="1"/>
    <x v="2"/>
    <n v="100"/>
    <x v="2"/>
    <x v="417"/>
    <n v="0.29467300147572256"/>
    <x v="15"/>
    <n v="277830"/>
  </r>
  <r>
    <s v="TXN06205"/>
    <x v="5956"/>
    <x v="1"/>
    <x v="5"/>
    <x v="4"/>
    <n v="1"/>
    <n v="76553"/>
    <n v="76553"/>
    <n v="53984"/>
    <n v="22569"/>
    <n v="5"/>
    <x v="0"/>
    <n v="85"/>
    <x v="3"/>
    <x v="226"/>
    <n v="0.29481535668099224"/>
    <x v="0"/>
    <n v="76553"/>
  </r>
  <r>
    <s v="TXN06206"/>
    <x v="5957"/>
    <x v="4"/>
    <x v="4"/>
    <x v="3"/>
    <n v="2"/>
    <n v="35775"/>
    <n v="71550"/>
    <n v="48147"/>
    <n v="23403"/>
    <n v="2"/>
    <x v="0"/>
    <n v="83"/>
    <x v="1"/>
    <x v="228"/>
    <n v="0.32708595387840672"/>
    <x v="15"/>
    <n v="71550"/>
  </r>
  <r>
    <s v="TXN06207"/>
    <x v="5958"/>
    <x v="0"/>
    <x v="2"/>
    <x v="1"/>
    <n v="6"/>
    <n v="67899"/>
    <n v="407394"/>
    <n v="333630"/>
    <n v="73764"/>
    <n v="5"/>
    <x v="0"/>
    <n v="98"/>
    <x v="2"/>
    <x v="310"/>
    <n v="0.18106304952944816"/>
    <x v="1"/>
    <n v="407394"/>
  </r>
  <r>
    <s v="TXN06208"/>
    <x v="5959"/>
    <x v="0"/>
    <x v="1"/>
    <x v="5"/>
    <n v="5"/>
    <n v="69496"/>
    <n v="347480"/>
    <n v="140861"/>
    <n v="206619"/>
    <n v="5"/>
    <x v="3"/>
    <n v="68"/>
    <x v="1"/>
    <x v="138"/>
    <n v="0.59462127316680091"/>
    <x v="3"/>
    <n v="347480"/>
  </r>
  <r>
    <s v="TXN06209"/>
    <x v="5960"/>
    <x v="1"/>
    <x v="5"/>
    <x v="1"/>
    <n v="4"/>
    <n v="26192"/>
    <n v="104768"/>
    <n v="47582"/>
    <n v="57186"/>
    <n v="4"/>
    <x v="2"/>
    <n v="52"/>
    <x v="0"/>
    <x v="5"/>
    <n v="0.54583460598656075"/>
    <x v="5"/>
    <n v="104768"/>
  </r>
  <r>
    <s v="TXN06210"/>
    <x v="333"/>
    <x v="4"/>
    <x v="0"/>
    <x v="5"/>
    <n v="2"/>
    <n v="35921"/>
    <n v="71842"/>
    <n v="48012"/>
    <n v="23830"/>
    <n v="2"/>
    <x v="1"/>
    <n v="68"/>
    <x v="2"/>
    <x v="97"/>
    <n v="0.33170011970713509"/>
    <x v="5"/>
    <n v="71842"/>
  </r>
  <r>
    <s v="TXN06211"/>
    <x v="5961"/>
    <x v="2"/>
    <x v="5"/>
    <x v="6"/>
    <n v="8"/>
    <n v="8767"/>
    <n v="70136"/>
    <n v="57804"/>
    <n v="12332"/>
    <n v="4"/>
    <x v="3"/>
    <n v="82"/>
    <x v="1"/>
    <x v="471"/>
    <n v="0.17582981635679251"/>
    <x v="12"/>
    <n v="70136"/>
  </r>
  <r>
    <s v="TXN06212"/>
    <x v="5962"/>
    <x v="4"/>
    <x v="1"/>
    <x v="5"/>
    <n v="2"/>
    <n v="10844"/>
    <n v="21688"/>
    <n v="16008"/>
    <n v="5680"/>
    <n v="3"/>
    <x v="1"/>
    <n v="52"/>
    <x v="3"/>
    <x v="76"/>
    <n v="0.26189597934341574"/>
    <x v="9"/>
    <n v="21688"/>
  </r>
  <r>
    <s v="TXN06213"/>
    <x v="5963"/>
    <x v="0"/>
    <x v="3"/>
    <x v="5"/>
    <n v="5"/>
    <n v="65112"/>
    <n v="325560"/>
    <n v="289806"/>
    <n v="35754"/>
    <n v="3"/>
    <x v="3"/>
    <n v="68"/>
    <x v="2"/>
    <x v="477"/>
    <n v="0.10982307408772576"/>
    <x v="10"/>
    <n v="325560"/>
  </r>
  <r>
    <s v="TXN06214"/>
    <x v="5964"/>
    <x v="3"/>
    <x v="5"/>
    <x v="5"/>
    <n v="2"/>
    <n v="18292"/>
    <n v="36584"/>
    <n v="26043"/>
    <n v="10541"/>
    <n v="5"/>
    <x v="1"/>
    <n v="79"/>
    <x v="2"/>
    <x v="277"/>
    <n v="0.28813142357314675"/>
    <x v="5"/>
    <n v="36584"/>
  </r>
  <r>
    <s v="TXN06215"/>
    <x v="5965"/>
    <x v="3"/>
    <x v="5"/>
    <x v="6"/>
    <n v="7"/>
    <n v="4394"/>
    <n v="30758"/>
    <n v="23771"/>
    <n v="6987"/>
    <n v="1"/>
    <x v="2"/>
    <n v="88"/>
    <x v="2"/>
    <x v="85"/>
    <n v="0.2271604135509461"/>
    <x v="0"/>
    <n v="30758"/>
  </r>
  <r>
    <s v="TXN06216"/>
    <x v="5966"/>
    <x v="5"/>
    <x v="1"/>
    <x v="2"/>
    <n v="8"/>
    <n v="17120"/>
    <n v="136960"/>
    <n v="83876"/>
    <n v="53084"/>
    <n v="2"/>
    <x v="2"/>
    <n v="58"/>
    <x v="0"/>
    <x v="247"/>
    <n v="0.38758761682242993"/>
    <x v="10"/>
    <n v="136960"/>
  </r>
  <r>
    <s v="TXN06217"/>
    <x v="5967"/>
    <x v="5"/>
    <x v="5"/>
    <x v="4"/>
    <n v="5"/>
    <n v="57703"/>
    <n v="288515"/>
    <n v="201367"/>
    <n v="87148"/>
    <n v="1"/>
    <x v="2"/>
    <n v="51"/>
    <x v="1"/>
    <x v="85"/>
    <n v="0.30205708542016879"/>
    <x v="0"/>
    <n v="288515"/>
  </r>
  <r>
    <s v="TXN06218"/>
    <x v="5968"/>
    <x v="5"/>
    <x v="1"/>
    <x v="0"/>
    <n v="7"/>
    <n v="20414"/>
    <n v="142898"/>
    <n v="70962"/>
    <n v="71936"/>
    <n v="1"/>
    <x v="1"/>
    <n v="55"/>
    <x v="3"/>
    <x v="194"/>
    <n v="0.50340802530476281"/>
    <x v="11"/>
    <n v="142898"/>
  </r>
  <r>
    <s v="TXN06219"/>
    <x v="5969"/>
    <x v="0"/>
    <x v="5"/>
    <x v="0"/>
    <n v="6"/>
    <n v="63858"/>
    <n v="383148"/>
    <n v="305666"/>
    <n v="77482"/>
    <n v="5"/>
    <x v="2"/>
    <n v="67"/>
    <x v="3"/>
    <x v="374"/>
    <n v="0.20222472778143172"/>
    <x v="12"/>
    <n v="383148"/>
  </r>
  <r>
    <s v="TXN06220"/>
    <x v="5970"/>
    <x v="2"/>
    <x v="1"/>
    <x v="2"/>
    <n v="9"/>
    <n v="30145"/>
    <n v="271305"/>
    <n v="120942"/>
    <n v="150363"/>
    <n v="4"/>
    <x v="1"/>
    <n v="56"/>
    <x v="0"/>
    <x v="191"/>
    <n v="0.55422126389119253"/>
    <x v="8"/>
    <n v="271305"/>
  </r>
  <r>
    <s v="TXN06221"/>
    <x v="5971"/>
    <x v="3"/>
    <x v="4"/>
    <x v="4"/>
    <n v="1"/>
    <n v="78371"/>
    <n v="78371"/>
    <n v="42482"/>
    <n v="35889"/>
    <n v="3"/>
    <x v="2"/>
    <n v="85"/>
    <x v="1"/>
    <x v="266"/>
    <n v="0.45793724719602913"/>
    <x v="9"/>
    <n v="78371"/>
  </r>
  <r>
    <s v="TXN06222"/>
    <x v="5972"/>
    <x v="5"/>
    <x v="0"/>
    <x v="5"/>
    <n v="1"/>
    <n v="26937"/>
    <n v="26937"/>
    <n v="12456"/>
    <n v="14481"/>
    <n v="4"/>
    <x v="1"/>
    <n v="79"/>
    <x v="3"/>
    <x v="369"/>
    <n v="0.53758770464416972"/>
    <x v="8"/>
    <n v="26937"/>
  </r>
  <r>
    <s v="TXN06223"/>
    <x v="5973"/>
    <x v="2"/>
    <x v="3"/>
    <x v="6"/>
    <n v="5"/>
    <n v="61070"/>
    <n v="305350"/>
    <n v="269229"/>
    <n v="36121"/>
    <n v="5"/>
    <x v="3"/>
    <n v="74"/>
    <x v="0"/>
    <x v="239"/>
    <n v="0.11829376125757328"/>
    <x v="10"/>
    <n v="305350"/>
  </r>
  <r>
    <s v="TXN06224"/>
    <x v="5974"/>
    <x v="1"/>
    <x v="3"/>
    <x v="1"/>
    <n v="6"/>
    <n v="22943"/>
    <n v="137658"/>
    <n v="102263"/>
    <n v="35395"/>
    <n v="5"/>
    <x v="2"/>
    <n v="77"/>
    <x v="1"/>
    <x v="54"/>
    <n v="0.25712272443301515"/>
    <x v="9"/>
    <n v="137658"/>
  </r>
  <r>
    <s v="TXN06225"/>
    <x v="5975"/>
    <x v="1"/>
    <x v="4"/>
    <x v="5"/>
    <n v="2"/>
    <n v="77199"/>
    <n v="154398"/>
    <n v="76821"/>
    <n v="77577"/>
    <n v="4"/>
    <x v="3"/>
    <n v="83"/>
    <x v="0"/>
    <x v="98"/>
    <n v="0.50244821824116892"/>
    <x v="12"/>
    <n v="154398"/>
  </r>
  <r>
    <s v="TXN06226"/>
    <x v="5976"/>
    <x v="3"/>
    <x v="5"/>
    <x v="5"/>
    <n v="1"/>
    <n v="28475"/>
    <n v="28475"/>
    <n v="21489"/>
    <n v="6986"/>
    <n v="5"/>
    <x v="1"/>
    <n v="76"/>
    <x v="2"/>
    <x v="324"/>
    <n v="0.24533801580333625"/>
    <x v="10"/>
    <n v="28475"/>
  </r>
  <r>
    <s v="TXN06227"/>
    <x v="3512"/>
    <x v="2"/>
    <x v="1"/>
    <x v="4"/>
    <n v="5"/>
    <n v="21789"/>
    <n v="108945"/>
    <n v="50260"/>
    <n v="58685"/>
    <n v="3"/>
    <x v="2"/>
    <n v="86"/>
    <x v="1"/>
    <x v="482"/>
    <n v="0.53866629950892653"/>
    <x v="1"/>
    <n v="108945"/>
  </r>
  <r>
    <s v="TXN06228"/>
    <x v="5977"/>
    <x v="2"/>
    <x v="5"/>
    <x v="3"/>
    <n v="6"/>
    <n v="39192"/>
    <n v="235152"/>
    <n v="199224"/>
    <n v="35928"/>
    <n v="2"/>
    <x v="3"/>
    <n v="100"/>
    <x v="2"/>
    <x v="465"/>
    <n v="0.15278628291488058"/>
    <x v="8"/>
    <n v="235152"/>
  </r>
  <r>
    <s v="TXN06229"/>
    <x v="5978"/>
    <x v="4"/>
    <x v="3"/>
    <x v="6"/>
    <n v="8"/>
    <n v="17060"/>
    <n v="136480"/>
    <n v="122554"/>
    <n v="13926"/>
    <n v="4"/>
    <x v="2"/>
    <n v="81"/>
    <x v="3"/>
    <x v="359"/>
    <n v="0.1020369284876905"/>
    <x v="13"/>
    <n v="136480"/>
  </r>
  <r>
    <s v="TXN06230"/>
    <x v="5979"/>
    <x v="5"/>
    <x v="5"/>
    <x v="5"/>
    <n v="5"/>
    <n v="50595"/>
    <n v="252975"/>
    <n v="159009"/>
    <n v="93966"/>
    <n v="1"/>
    <x v="2"/>
    <n v="93"/>
    <x v="0"/>
    <x v="217"/>
    <n v="0.37144381855914615"/>
    <x v="14"/>
    <n v="252975"/>
  </r>
  <r>
    <s v="TXN06231"/>
    <x v="5980"/>
    <x v="2"/>
    <x v="2"/>
    <x v="1"/>
    <n v="3"/>
    <n v="37768"/>
    <n v="113304"/>
    <n v="62749"/>
    <n v="50555"/>
    <n v="5"/>
    <x v="0"/>
    <n v="69"/>
    <x v="2"/>
    <x v="384"/>
    <n v="0.44618901362705643"/>
    <x v="1"/>
    <n v="113304"/>
  </r>
  <r>
    <s v="TXN06232"/>
    <x v="5981"/>
    <x v="0"/>
    <x v="5"/>
    <x v="6"/>
    <n v="2"/>
    <n v="70383"/>
    <n v="140766"/>
    <n v="119671"/>
    <n v="21095"/>
    <n v="5"/>
    <x v="0"/>
    <n v="70"/>
    <x v="0"/>
    <x v="382"/>
    <n v="0.14985863063523863"/>
    <x v="4"/>
    <n v="140766"/>
  </r>
  <r>
    <s v="TXN06233"/>
    <x v="5982"/>
    <x v="4"/>
    <x v="0"/>
    <x v="1"/>
    <n v="5"/>
    <n v="12338"/>
    <n v="61690"/>
    <n v="30753"/>
    <n v="30937"/>
    <n v="4"/>
    <x v="3"/>
    <n v="67"/>
    <x v="1"/>
    <x v="118"/>
    <n v="0.50149132760577075"/>
    <x v="2"/>
    <n v="61690"/>
  </r>
  <r>
    <s v="TXN06234"/>
    <x v="59"/>
    <x v="0"/>
    <x v="0"/>
    <x v="2"/>
    <n v="2"/>
    <n v="12854"/>
    <n v="25708"/>
    <n v="11510"/>
    <n v="14198"/>
    <n v="5"/>
    <x v="0"/>
    <n v="75"/>
    <x v="0"/>
    <x v="64"/>
    <n v="0.55227944608682122"/>
    <x v="11"/>
    <n v="25708"/>
  </r>
  <r>
    <s v="TXN06235"/>
    <x v="5983"/>
    <x v="2"/>
    <x v="1"/>
    <x v="0"/>
    <n v="3"/>
    <n v="19830"/>
    <n v="59490"/>
    <n v="30409"/>
    <n v="29081"/>
    <n v="1"/>
    <x v="3"/>
    <n v="74"/>
    <x v="2"/>
    <x v="456"/>
    <n v="0.48883846024541938"/>
    <x v="8"/>
    <n v="59490"/>
  </r>
  <r>
    <s v="TXN06236"/>
    <x v="5984"/>
    <x v="0"/>
    <x v="2"/>
    <x v="4"/>
    <n v="7"/>
    <n v="45934"/>
    <n v="321538"/>
    <n v="228625"/>
    <n v="92913"/>
    <n v="4"/>
    <x v="0"/>
    <n v="97"/>
    <x v="2"/>
    <x v="367"/>
    <n v="0.28896429037936416"/>
    <x v="11"/>
    <n v="321538"/>
  </r>
  <r>
    <s v="TXN06237"/>
    <x v="5985"/>
    <x v="1"/>
    <x v="1"/>
    <x v="6"/>
    <n v="1"/>
    <n v="22451"/>
    <n v="22451"/>
    <n v="13148"/>
    <n v="9303"/>
    <n v="5"/>
    <x v="0"/>
    <n v="59"/>
    <x v="0"/>
    <x v="115"/>
    <n v="0.41436907042002585"/>
    <x v="7"/>
    <n v="22451"/>
  </r>
  <r>
    <s v="TXN06238"/>
    <x v="5986"/>
    <x v="4"/>
    <x v="3"/>
    <x v="2"/>
    <n v="7"/>
    <n v="44285"/>
    <n v="309995"/>
    <n v="272863"/>
    <n v="37132"/>
    <n v="1"/>
    <x v="2"/>
    <n v="51"/>
    <x v="0"/>
    <x v="165"/>
    <n v="0.11978257713834094"/>
    <x v="0"/>
    <n v="309995"/>
  </r>
  <r>
    <s v="TXN06239"/>
    <x v="5987"/>
    <x v="4"/>
    <x v="2"/>
    <x v="1"/>
    <n v="7"/>
    <n v="11444"/>
    <n v="80108"/>
    <n v="37874"/>
    <n v="42234"/>
    <n v="3"/>
    <x v="1"/>
    <n v="79"/>
    <x v="3"/>
    <x v="73"/>
    <n v="0.52721326209617014"/>
    <x v="10"/>
    <n v="80108"/>
  </r>
  <r>
    <s v="TXN06240"/>
    <x v="5988"/>
    <x v="3"/>
    <x v="3"/>
    <x v="0"/>
    <n v="6"/>
    <n v="69601"/>
    <n v="417606"/>
    <n v="271086"/>
    <n v="146520"/>
    <n v="3"/>
    <x v="2"/>
    <n v="55"/>
    <x v="0"/>
    <x v="43"/>
    <n v="0.35085702791626555"/>
    <x v="6"/>
    <n v="417606"/>
  </r>
  <r>
    <s v="TXN06241"/>
    <x v="5989"/>
    <x v="3"/>
    <x v="5"/>
    <x v="1"/>
    <n v="9"/>
    <n v="54364"/>
    <n v="489276"/>
    <n v="258497"/>
    <n v="230779"/>
    <n v="5"/>
    <x v="1"/>
    <n v="74"/>
    <x v="0"/>
    <x v="493"/>
    <n v="0.47167447412094604"/>
    <x v="15"/>
    <n v="489276"/>
  </r>
  <r>
    <s v="TXN06242"/>
    <x v="5990"/>
    <x v="4"/>
    <x v="2"/>
    <x v="0"/>
    <n v="7"/>
    <n v="13171"/>
    <n v="92197"/>
    <n v="55146"/>
    <n v="37051"/>
    <n v="2"/>
    <x v="0"/>
    <n v="63"/>
    <x v="3"/>
    <x v="425"/>
    <n v="0.40186773973122769"/>
    <x v="1"/>
    <n v="92197"/>
  </r>
  <r>
    <s v="TXN06243"/>
    <x v="5991"/>
    <x v="2"/>
    <x v="0"/>
    <x v="0"/>
    <n v="7"/>
    <n v="77517"/>
    <n v="542619"/>
    <n v="335855"/>
    <n v="206764"/>
    <n v="4"/>
    <x v="3"/>
    <n v="50"/>
    <x v="2"/>
    <x v="25"/>
    <n v="0.38104821246583698"/>
    <x v="15"/>
    <n v="542619"/>
  </r>
  <r>
    <s v="TXN06244"/>
    <x v="5992"/>
    <x v="5"/>
    <x v="3"/>
    <x v="0"/>
    <n v="7"/>
    <n v="41110"/>
    <n v="287770"/>
    <n v="155073"/>
    <n v="132697"/>
    <n v="5"/>
    <x v="3"/>
    <n v="92"/>
    <x v="1"/>
    <x v="300"/>
    <n v="0.46112172915870314"/>
    <x v="11"/>
    <n v="287770"/>
  </r>
  <r>
    <s v="TXN06245"/>
    <x v="5993"/>
    <x v="1"/>
    <x v="1"/>
    <x v="3"/>
    <n v="6"/>
    <n v="23377"/>
    <n v="140262"/>
    <n v="62504"/>
    <n v="77758"/>
    <n v="5"/>
    <x v="0"/>
    <n v="79"/>
    <x v="1"/>
    <x v="381"/>
    <n v="0.5543768091143717"/>
    <x v="2"/>
    <n v="140262"/>
  </r>
  <r>
    <s v="TXN06246"/>
    <x v="5994"/>
    <x v="2"/>
    <x v="3"/>
    <x v="2"/>
    <n v="6"/>
    <n v="20498"/>
    <n v="122988"/>
    <n v="57867"/>
    <n v="65121"/>
    <n v="5"/>
    <x v="3"/>
    <n v="62"/>
    <x v="1"/>
    <x v="64"/>
    <n v="0.52949068201775784"/>
    <x v="11"/>
    <n v="122988"/>
  </r>
  <r>
    <s v="TXN06247"/>
    <x v="5995"/>
    <x v="5"/>
    <x v="4"/>
    <x v="4"/>
    <n v="5"/>
    <n v="49787"/>
    <n v="248935"/>
    <n v="138694"/>
    <n v="110241"/>
    <n v="5"/>
    <x v="3"/>
    <n v="99"/>
    <x v="2"/>
    <x v="444"/>
    <n v="0.44285054331451984"/>
    <x v="9"/>
    <n v="248935"/>
  </r>
  <r>
    <s v="TXN06248"/>
    <x v="5996"/>
    <x v="4"/>
    <x v="1"/>
    <x v="4"/>
    <n v="4"/>
    <n v="46652"/>
    <n v="186608"/>
    <n v="77767"/>
    <n v="108841"/>
    <n v="1"/>
    <x v="2"/>
    <n v="92"/>
    <x v="3"/>
    <x v="440"/>
    <n v="0.58326009603018092"/>
    <x v="1"/>
    <n v="186608"/>
  </r>
  <r>
    <s v="TXN06249"/>
    <x v="5997"/>
    <x v="4"/>
    <x v="1"/>
    <x v="2"/>
    <n v="8"/>
    <n v="19896"/>
    <n v="159168"/>
    <n v="122483"/>
    <n v="36685"/>
    <n v="1"/>
    <x v="3"/>
    <n v="90"/>
    <x v="1"/>
    <x v="116"/>
    <n v="0.23047974467229593"/>
    <x v="7"/>
    <n v="159168"/>
  </r>
  <r>
    <s v="TXN06250"/>
    <x v="5998"/>
    <x v="1"/>
    <x v="1"/>
    <x v="0"/>
    <n v="9"/>
    <n v="25333"/>
    <n v="227997"/>
    <n v="180127"/>
    <n v="47870"/>
    <n v="4"/>
    <x v="2"/>
    <n v="55"/>
    <x v="1"/>
    <x v="94"/>
    <n v="0.2099589029680215"/>
    <x v="11"/>
    <n v="227997"/>
  </r>
  <r>
    <s v="TXN06251"/>
    <x v="5999"/>
    <x v="4"/>
    <x v="2"/>
    <x v="5"/>
    <n v="2"/>
    <n v="36147"/>
    <n v="72294"/>
    <n v="49400"/>
    <n v="22894"/>
    <n v="2"/>
    <x v="2"/>
    <n v="81"/>
    <x v="1"/>
    <x v="186"/>
    <n v="0.31667911583257258"/>
    <x v="7"/>
    <n v="72294"/>
  </r>
  <r>
    <s v="TXN06252"/>
    <x v="6000"/>
    <x v="0"/>
    <x v="0"/>
    <x v="3"/>
    <n v="1"/>
    <n v="50968"/>
    <n v="50968"/>
    <n v="42976"/>
    <n v="7992"/>
    <n v="4"/>
    <x v="2"/>
    <n v="98"/>
    <x v="3"/>
    <x v="315"/>
    <n v="0.15680426934547168"/>
    <x v="5"/>
    <n v="50968"/>
  </r>
  <r>
    <s v="TXN06253"/>
    <x v="6001"/>
    <x v="3"/>
    <x v="4"/>
    <x v="4"/>
    <n v="8"/>
    <n v="54576"/>
    <n v="436608"/>
    <n v="331177"/>
    <n v="105431"/>
    <n v="5"/>
    <x v="1"/>
    <n v="65"/>
    <x v="2"/>
    <x v="140"/>
    <n v="0.2414774809440047"/>
    <x v="15"/>
    <n v="436608"/>
  </r>
  <r>
    <s v="TXN06254"/>
    <x v="6002"/>
    <x v="3"/>
    <x v="2"/>
    <x v="0"/>
    <n v="5"/>
    <n v="33829"/>
    <n v="169145"/>
    <n v="92319"/>
    <n v="76826"/>
    <n v="5"/>
    <x v="3"/>
    <n v="55"/>
    <x v="0"/>
    <x v="348"/>
    <n v="0.45420201602175647"/>
    <x v="6"/>
    <n v="169145"/>
  </r>
  <r>
    <s v="TXN06255"/>
    <x v="6003"/>
    <x v="1"/>
    <x v="4"/>
    <x v="5"/>
    <n v="2"/>
    <n v="11945"/>
    <n v="23890"/>
    <n v="21468"/>
    <n v="2422"/>
    <n v="3"/>
    <x v="0"/>
    <n v="89"/>
    <x v="1"/>
    <x v="176"/>
    <n v="0.10138133110087903"/>
    <x v="3"/>
    <n v="23890"/>
  </r>
  <r>
    <s v="TXN06256"/>
    <x v="6004"/>
    <x v="2"/>
    <x v="3"/>
    <x v="6"/>
    <n v="10"/>
    <n v="50290"/>
    <n v="502900"/>
    <n v="259169"/>
    <n v="243731"/>
    <n v="2"/>
    <x v="3"/>
    <n v="63"/>
    <x v="3"/>
    <x v="125"/>
    <n v="0.48465102406044941"/>
    <x v="9"/>
    <n v="502900"/>
  </r>
  <r>
    <s v="TXN06257"/>
    <x v="6005"/>
    <x v="4"/>
    <x v="2"/>
    <x v="6"/>
    <n v="9"/>
    <n v="11827"/>
    <n v="106443"/>
    <n v="95503"/>
    <n v="10940"/>
    <n v="3"/>
    <x v="1"/>
    <n v="88"/>
    <x v="0"/>
    <x v="252"/>
    <n v="0.10277801264526554"/>
    <x v="1"/>
    <n v="106443"/>
  </r>
  <r>
    <s v="TXN06258"/>
    <x v="6006"/>
    <x v="1"/>
    <x v="3"/>
    <x v="4"/>
    <n v="1"/>
    <n v="11015"/>
    <n v="11015"/>
    <n v="6675"/>
    <n v="4340"/>
    <n v="4"/>
    <x v="2"/>
    <n v="57"/>
    <x v="2"/>
    <x v="438"/>
    <n v="0.39400817067635041"/>
    <x v="4"/>
    <n v="11015"/>
  </r>
  <r>
    <s v="TXN06259"/>
    <x v="6007"/>
    <x v="0"/>
    <x v="3"/>
    <x v="6"/>
    <n v="6"/>
    <n v="12437"/>
    <n v="74622"/>
    <n v="50543"/>
    <n v="24079"/>
    <n v="4"/>
    <x v="3"/>
    <n v="51"/>
    <x v="3"/>
    <x v="452"/>
    <n v="0.32267963871244404"/>
    <x v="3"/>
    <n v="74622"/>
  </r>
  <r>
    <s v="TXN06260"/>
    <x v="6008"/>
    <x v="0"/>
    <x v="5"/>
    <x v="3"/>
    <n v="10"/>
    <n v="69843"/>
    <n v="698430"/>
    <n v="590041"/>
    <n v="108389"/>
    <n v="4"/>
    <x v="1"/>
    <n v="99"/>
    <x v="1"/>
    <x v="24"/>
    <n v="0.15518949644201996"/>
    <x v="7"/>
    <n v="698430"/>
  </r>
  <r>
    <s v="TXN06261"/>
    <x v="6009"/>
    <x v="4"/>
    <x v="2"/>
    <x v="1"/>
    <n v="7"/>
    <n v="56210"/>
    <n v="393470"/>
    <n v="347719"/>
    <n v="45751"/>
    <n v="2"/>
    <x v="1"/>
    <n v="93"/>
    <x v="2"/>
    <x v="437"/>
    <n v="0.11627570081581823"/>
    <x v="4"/>
    <n v="393470"/>
  </r>
  <r>
    <s v="TXN06262"/>
    <x v="449"/>
    <x v="0"/>
    <x v="2"/>
    <x v="6"/>
    <n v="1"/>
    <n v="19909"/>
    <n v="19909"/>
    <n v="17373"/>
    <n v="2536"/>
    <n v="5"/>
    <x v="2"/>
    <n v="62"/>
    <x v="1"/>
    <x v="450"/>
    <n v="0.12737957707569442"/>
    <x v="6"/>
    <n v="19909"/>
  </r>
  <r>
    <s v="TXN06263"/>
    <x v="6010"/>
    <x v="4"/>
    <x v="1"/>
    <x v="2"/>
    <n v="7"/>
    <n v="65763"/>
    <n v="460341"/>
    <n v="329827"/>
    <n v="130514"/>
    <n v="3"/>
    <x v="3"/>
    <n v="88"/>
    <x v="1"/>
    <x v="372"/>
    <n v="0.28351591537577581"/>
    <x v="4"/>
    <n v="460341"/>
  </r>
  <r>
    <s v="TXN06264"/>
    <x v="6011"/>
    <x v="5"/>
    <x v="3"/>
    <x v="1"/>
    <n v="9"/>
    <n v="39549"/>
    <n v="355941"/>
    <n v="195011"/>
    <n v="160930"/>
    <n v="5"/>
    <x v="1"/>
    <n v="57"/>
    <x v="3"/>
    <x v="290"/>
    <n v="0.45212549270806118"/>
    <x v="15"/>
    <n v="355941"/>
  </r>
  <r>
    <s v="TXN06265"/>
    <x v="6012"/>
    <x v="1"/>
    <x v="5"/>
    <x v="6"/>
    <n v="4"/>
    <n v="50883"/>
    <n v="203532"/>
    <n v="90530"/>
    <n v="113002"/>
    <n v="3"/>
    <x v="1"/>
    <n v="90"/>
    <x v="2"/>
    <x v="449"/>
    <n v="0.55520507831692312"/>
    <x v="0"/>
    <n v="203532"/>
  </r>
  <r>
    <s v="TXN06266"/>
    <x v="6013"/>
    <x v="2"/>
    <x v="3"/>
    <x v="0"/>
    <n v="2"/>
    <n v="42065"/>
    <n v="84130"/>
    <n v="62099"/>
    <n v="22031"/>
    <n v="1"/>
    <x v="3"/>
    <n v="85"/>
    <x v="0"/>
    <x v="128"/>
    <n v="0.2618685367883038"/>
    <x v="13"/>
    <n v="84130"/>
  </r>
  <r>
    <s v="TXN06267"/>
    <x v="6014"/>
    <x v="1"/>
    <x v="3"/>
    <x v="0"/>
    <n v="9"/>
    <n v="36180"/>
    <n v="325620"/>
    <n v="153997"/>
    <n v="171623"/>
    <n v="3"/>
    <x v="0"/>
    <n v="100"/>
    <x v="0"/>
    <x v="393"/>
    <n v="0.52706529082980158"/>
    <x v="4"/>
    <n v="325620"/>
  </r>
  <r>
    <s v="TXN06268"/>
    <x v="6015"/>
    <x v="3"/>
    <x v="0"/>
    <x v="3"/>
    <n v="6"/>
    <n v="69778"/>
    <n v="418668"/>
    <n v="362070"/>
    <n v="56598"/>
    <n v="5"/>
    <x v="0"/>
    <n v="71"/>
    <x v="3"/>
    <x v="185"/>
    <n v="0.1351858752042191"/>
    <x v="4"/>
    <n v="418668"/>
  </r>
  <r>
    <s v="TXN06269"/>
    <x v="6016"/>
    <x v="1"/>
    <x v="5"/>
    <x v="3"/>
    <n v="9"/>
    <n v="8970"/>
    <n v="80730"/>
    <n v="61327"/>
    <n v="19403"/>
    <n v="2"/>
    <x v="3"/>
    <n v="96"/>
    <x v="3"/>
    <x v="4"/>
    <n v="0.2403443577356621"/>
    <x v="4"/>
    <n v="80730"/>
  </r>
  <r>
    <s v="TXN06270"/>
    <x v="6017"/>
    <x v="3"/>
    <x v="3"/>
    <x v="1"/>
    <n v="3"/>
    <n v="41524"/>
    <n v="124572"/>
    <n v="55852"/>
    <n v="68720"/>
    <n v="1"/>
    <x v="2"/>
    <n v="92"/>
    <x v="2"/>
    <x v="403"/>
    <n v="0.55164884564749705"/>
    <x v="11"/>
    <n v="124572"/>
  </r>
  <r>
    <s v="TXN06271"/>
    <x v="6018"/>
    <x v="2"/>
    <x v="2"/>
    <x v="4"/>
    <n v="8"/>
    <n v="34164"/>
    <n v="273312"/>
    <n v="178053"/>
    <n v="95259"/>
    <n v="4"/>
    <x v="0"/>
    <n v="99"/>
    <x v="0"/>
    <x v="195"/>
    <n v="0.3485357393747805"/>
    <x v="14"/>
    <n v="273312"/>
  </r>
  <r>
    <s v="TXN06272"/>
    <x v="6019"/>
    <x v="1"/>
    <x v="4"/>
    <x v="5"/>
    <n v="8"/>
    <n v="51581"/>
    <n v="412648"/>
    <n v="357755"/>
    <n v="54893"/>
    <n v="4"/>
    <x v="1"/>
    <n v="93"/>
    <x v="3"/>
    <x v="25"/>
    <n v="0.13302621120179911"/>
    <x v="15"/>
    <n v="412648"/>
  </r>
  <r>
    <s v="TXN06273"/>
    <x v="6020"/>
    <x v="3"/>
    <x v="3"/>
    <x v="6"/>
    <n v="7"/>
    <n v="27633"/>
    <n v="193431"/>
    <n v="167302"/>
    <n v="26129"/>
    <n v="2"/>
    <x v="1"/>
    <n v="57"/>
    <x v="2"/>
    <x v="95"/>
    <n v="0.13508176042102868"/>
    <x v="3"/>
    <n v="193431"/>
  </r>
  <r>
    <s v="TXN06274"/>
    <x v="6021"/>
    <x v="3"/>
    <x v="0"/>
    <x v="1"/>
    <n v="6"/>
    <n v="38737"/>
    <n v="232422"/>
    <n v="176978"/>
    <n v="55444"/>
    <n v="5"/>
    <x v="2"/>
    <n v="82"/>
    <x v="2"/>
    <x v="123"/>
    <n v="0.23854884649473801"/>
    <x v="16"/>
    <n v="232422"/>
  </r>
  <r>
    <s v="TXN06275"/>
    <x v="6022"/>
    <x v="0"/>
    <x v="4"/>
    <x v="0"/>
    <n v="4"/>
    <n v="52745"/>
    <n v="210980"/>
    <n v="117072"/>
    <n v="93908"/>
    <n v="2"/>
    <x v="2"/>
    <n v="99"/>
    <x v="0"/>
    <x v="372"/>
    <n v="0.44510380130818089"/>
    <x v="4"/>
    <n v="210980"/>
  </r>
  <r>
    <s v="TXN06276"/>
    <x v="2712"/>
    <x v="5"/>
    <x v="2"/>
    <x v="0"/>
    <n v="1"/>
    <n v="66931"/>
    <n v="66931"/>
    <n v="38624"/>
    <n v="28307"/>
    <n v="4"/>
    <x v="0"/>
    <n v="84"/>
    <x v="1"/>
    <x v="127"/>
    <n v="0.42292809012266364"/>
    <x v="6"/>
    <n v="66931"/>
  </r>
  <r>
    <s v="TXN06277"/>
    <x v="6023"/>
    <x v="2"/>
    <x v="5"/>
    <x v="6"/>
    <n v="10"/>
    <n v="21366"/>
    <n v="213660"/>
    <n v="100752"/>
    <n v="112908"/>
    <n v="4"/>
    <x v="1"/>
    <n v="99"/>
    <x v="2"/>
    <x v="434"/>
    <n v="0.52844706543105868"/>
    <x v="7"/>
    <n v="213660"/>
  </r>
  <r>
    <s v="TXN06278"/>
    <x v="6024"/>
    <x v="3"/>
    <x v="3"/>
    <x v="3"/>
    <n v="7"/>
    <n v="21652"/>
    <n v="151564"/>
    <n v="130766"/>
    <n v="20798"/>
    <n v="5"/>
    <x v="3"/>
    <n v="85"/>
    <x v="0"/>
    <x v="306"/>
    <n v="0.13722255944683434"/>
    <x v="2"/>
    <n v="151564"/>
  </r>
  <r>
    <s v="TXN06279"/>
    <x v="6025"/>
    <x v="1"/>
    <x v="5"/>
    <x v="4"/>
    <n v="5"/>
    <n v="41270"/>
    <n v="206350"/>
    <n v="90961"/>
    <n v="115389"/>
    <n v="2"/>
    <x v="2"/>
    <n v="68"/>
    <x v="2"/>
    <x v="205"/>
    <n v="0.55919069542040223"/>
    <x v="0"/>
    <n v="206350"/>
  </r>
  <r>
    <s v="TXN06280"/>
    <x v="6026"/>
    <x v="3"/>
    <x v="4"/>
    <x v="3"/>
    <n v="5"/>
    <n v="11684"/>
    <n v="58420"/>
    <n v="50095"/>
    <n v="8325"/>
    <n v="3"/>
    <x v="2"/>
    <n v="68"/>
    <x v="2"/>
    <x v="196"/>
    <n v="0.14250256761383087"/>
    <x v="3"/>
    <n v="58420"/>
  </r>
  <r>
    <s v="TXN06281"/>
    <x v="6027"/>
    <x v="5"/>
    <x v="5"/>
    <x v="0"/>
    <n v="5"/>
    <n v="58021"/>
    <n v="290105"/>
    <n v="144871"/>
    <n v="145234"/>
    <n v="1"/>
    <x v="1"/>
    <n v="79"/>
    <x v="2"/>
    <x v="306"/>
    <n v="0.50062563554575068"/>
    <x v="2"/>
    <n v="290105"/>
  </r>
  <r>
    <s v="TXN06282"/>
    <x v="6028"/>
    <x v="4"/>
    <x v="2"/>
    <x v="0"/>
    <n v="9"/>
    <n v="74447"/>
    <n v="670023"/>
    <n v="521475"/>
    <n v="148548"/>
    <n v="4"/>
    <x v="1"/>
    <n v="91"/>
    <x v="3"/>
    <x v="266"/>
    <n v="0.22170582203894493"/>
    <x v="9"/>
    <n v="670023"/>
  </r>
  <r>
    <s v="TXN06283"/>
    <x v="6029"/>
    <x v="1"/>
    <x v="2"/>
    <x v="0"/>
    <n v="3"/>
    <n v="33837"/>
    <n v="101511"/>
    <n v="78972"/>
    <n v="22539"/>
    <n v="2"/>
    <x v="3"/>
    <n v="79"/>
    <x v="1"/>
    <x v="335"/>
    <n v="0.22203505038862784"/>
    <x v="13"/>
    <n v="101511"/>
  </r>
  <r>
    <s v="TXN06284"/>
    <x v="6030"/>
    <x v="4"/>
    <x v="1"/>
    <x v="6"/>
    <n v="7"/>
    <n v="77618"/>
    <n v="543326"/>
    <n v="453629"/>
    <n v="89697"/>
    <n v="2"/>
    <x v="1"/>
    <n v="62"/>
    <x v="1"/>
    <x v="133"/>
    <n v="0.16508873125894952"/>
    <x v="4"/>
    <n v="543326"/>
  </r>
  <r>
    <s v="TXN06285"/>
    <x v="6031"/>
    <x v="4"/>
    <x v="0"/>
    <x v="2"/>
    <n v="2"/>
    <n v="42863"/>
    <n v="85726"/>
    <n v="61674"/>
    <n v="24052"/>
    <n v="1"/>
    <x v="2"/>
    <n v="96"/>
    <x v="0"/>
    <x v="283"/>
    <n v="0.28056832232928164"/>
    <x v="12"/>
    <n v="85726"/>
  </r>
  <r>
    <s v="TXN06286"/>
    <x v="6032"/>
    <x v="0"/>
    <x v="4"/>
    <x v="2"/>
    <n v="10"/>
    <n v="12391"/>
    <n v="123910"/>
    <n v="50301"/>
    <n v="73609"/>
    <n v="3"/>
    <x v="0"/>
    <n v="74"/>
    <x v="0"/>
    <x v="3"/>
    <n v="0.59405213461383266"/>
    <x v="3"/>
    <n v="123910"/>
  </r>
  <r>
    <s v="TXN06287"/>
    <x v="6033"/>
    <x v="3"/>
    <x v="4"/>
    <x v="4"/>
    <n v="3"/>
    <n v="28823"/>
    <n v="86469"/>
    <n v="76599"/>
    <n v="9870"/>
    <n v="1"/>
    <x v="1"/>
    <n v="91"/>
    <x v="1"/>
    <x v="187"/>
    <n v="0.11414495368282275"/>
    <x v="6"/>
    <n v="86469"/>
  </r>
  <r>
    <s v="TXN06288"/>
    <x v="6034"/>
    <x v="4"/>
    <x v="3"/>
    <x v="6"/>
    <n v="5"/>
    <n v="13335"/>
    <n v="66675"/>
    <n v="51989"/>
    <n v="14686"/>
    <n v="3"/>
    <x v="0"/>
    <n v="81"/>
    <x v="2"/>
    <x v="160"/>
    <n v="0.22026246719160106"/>
    <x v="8"/>
    <n v="66675"/>
  </r>
  <r>
    <s v="TXN06289"/>
    <x v="6035"/>
    <x v="3"/>
    <x v="5"/>
    <x v="0"/>
    <n v="3"/>
    <n v="11313"/>
    <n v="33939"/>
    <n v="17636"/>
    <n v="16303"/>
    <n v="5"/>
    <x v="1"/>
    <n v="66"/>
    <x v="3"/>
    <x v="80"/>
    <n v="0.48036182562833318"/>
    <x v="5"/>
    <n v="33939"/>
  </r>
  <r>
    <s v="TXN06290"/>
    <x v="6036"/>
    <x v="3"/>
    <x v="3"/>
    <x v="3"/>
    <n v="7"/>
    <n v="20271"/>
    <n v="141897"/>
    <n v="87719"/>
    <n v="54178"/>
    <n v="2"/>
    <x v="2"/>
    <n v="88"/>
    <x v="1"/>
    <x v="80"/>
    <n v="0.38181215952416186"/>
    <x v="5"/>
    <n v="141897"/>
  </r>
  <r>
    <s v="TXN06291"/>
    <x v="6037"/>
    <x v="2"/>
    <x v="5"/>
    <x v="5"/>
    <n v="2"/>
    <n v="50237"/>
    <n v="100474"/>
    <n v="42110"/>
    <n v="58364"/>
    <n v="4"/>
    <x v="1"/>
    <n v="55"/>
    <x v="3"/>
    <x v="419"/>
    <n v="0.58088659752771865"/>
    <x v="5"/>
    <n v="100474"/>
  </r>
  <r>
    <s v="TXN06292"/>
    <x v="6038"/>
    <x v="3"/>
    <x v="2"/>
    <x v="0"/>
    <n v="10"/>
    <n v="58584"/>
    <n v="585840"/>
    <n v="458384"/>
    <n v="127456"/>
    <n v="3"/>
    <x v="3"/>
    <n v="90"/>
    <x v="2"/>
    <x v="281"/>
    <n v="0.21756110883517685"/>
    <x v="16"/>
    <n v="585840"/>
  </r>
  <r>
    <s v="TXN06293"/>
    <x v="6039"/>
    <x v="5"/>
    <x v="2"/>
    <x v="3"/>
    <n v="9"/>
    <n v="13261"/>
    <n v="119349"/>
    <n v="96303"/>
    <n v="23046"/>
    <n v="1"/>
    <x v="0"/>
    <n v="81"/>
    <x v="1"/>
    <x v="46"/>
    <n v="0.19309755423170702"/>
    <x v="13"/>
    <n v="119349"/>
  </r>
  <r>
    <s v="TXN06294"/>
    <x v="6040"/>
    <x v="2"/>
    <x v="0"/>
    <x v="4"/>
    <n v="5"/>
    <n v="48317"/>
    <n v="241585"/>
    <n v="166655"/>
    <n v="74930"/>
    <n v="5"/>
    <x v="2"/>
    <n v="85"/>
    <x v="1"/>
    <x v="324"/>
    <n v="0.31015998509841258"/>
    <x v="10"/>
    <n v="241585"/>
  </r>
  <r>
    <s v="TXN06295"/>
    <x v="6041"/>
    <x v="0"/>
    <x v="4"/>
    <x v="3"/>
    <n v="9"/>
    <n v="65121"/>
    <n v="586089"/>
    <n v="336277"/>
    <n v="249812"/>
    <n v="1"/>
    <x v="1"/>
    <n v="54"/>
    <x v="1"/>
    <x v="271"/>
    <n v="0.42623560585508347"/>
    <x v="16"/>
    <n v="586089"/>
  </r>
  <r>
    <s v="TXN06296"/>
    <x v="6042"/>
    <x v="5"/>
    <x v="4"/>
    <x v="5"/>
    <n v="4"/>
    <n v="54962"/>
    <n v="219848"/>
    <n v="90207"/>
    <n v="129641"/>
    <n v="3"/>
    <x v="3"/>
    <n v="60"/>
    <x v="2"/>
    <x v="155"/>
    <n v="0.58968469124122125"/>
    <x v="14"/>
    <n v="219848"/>
  </r>
  <r>
    <s v="TXN06297"/>
    <x v="6043"/>
    <x v="3"/>
    <x v="0"/>
    <x v="0"/>
    <n v="10"/>
    <n v="69518"/>
    <n v="695180"/>
    <n v="378460"/>
    <n v="316720"/>
    <n v="1"/>
    <x v="0"/>
    <n v="53"/>
    <x v="3"/>
    <x v="298"/>
    <n v="0.45559423458672577"/>
    <x v="5"/>
    <n v="695180"/>
  </r>
  <r>
    <s v="TXN06298"/>
    <x v="6044"/>
    <x v="1"/>
    <x v="5"/>
    <x v="6"/>
    <n v="10"/>
    <n v="30465"/>
    <n v="304650"/>
    <n v="265589"/>
    <n v="39061"/>
    <n v="3"/>
    <x v="0"/>
    <n v="61"/>
    <x v="0"/>
    <x v="171"/>
    <n v="0.12821598555719679"/>
    <x v="4"/>
    <n v="304650"/>
  </r>
  <r>
    <s v="TXN06299"/>
    <x v="6045"/>
    <x v="2"/>
    <x v="1"/>
    <x v="4"/>
    <n v="1"/>
    <n v="21721"/>
    <n v="21721"/>
    <n v="11419"/>
    <n v="10302"/>
    <n v="4"/>
    <x v="1"/>
    <n v="82"/>
    <x v="1"/>
    <x v="429"/>
    <n v="0.47428755582155518"/>
    <x v="12"/>
    <n v="21721"/>
  </r>
  <r>
    <s v="TXN06300"/>
    <x v="6046"/>
    <x v="2"/>
    <x v="3"/>
    <x v="0"/>
    <n v="3"/>
    <n v="52165"/>
    <n v="156495"/>
    <n v="71801"/>
    <n v="84694"/>
    <n v="2"/>
    <x v="1"/>
    <n v="67"/>
    <x v="0"/>
    <x v="294"/>
    <n v="0.54119300936132142"/>
    <x v="7"/>
    <n v="156495"/>
  </r>
  <r>
    <s v="TXN06301"/>
    <x v="6047"/>
    <x v="0"/>
    <x v="3"/>
    <x v="4"/>
    <n v="10"/>
    <n v="1661"/>
    <n v="16610"/>
    <n v="10315"/>
    <n v="6295"/>
    <n v="1"/>
    <x v="3"/>
    <n v="54"/>
    <x v="0"/>
    <x v="400"/>
    <n v="0.37898856110776641"/>
    <x v="7"/>
    <n v="16610"/>
  </r>
  <r>
    <s v="TXN06302"/>
    <x v="6048"/>
    <x v="0"/>
    <x v="1"/>
    <x v="6"/>
    <n v="8"/>
    <n v="38907"/>
    <n v="311256"/>
    <n v="203522"/>
    <n v="107734"/>
    <n v="1"/>
    <x v="2"/>
    <n v="51"/>
    <x v="1"/>
    <x v="137"/>
    <n v="0.34612666101215722"/>
    <x v="4"/>
    <n v="311256"/>
  </r>
  <r>
    <s v="TXN06303"/>
    <x v="6049"/>
    <x v="5"/>
    <x v="4"/>
    <x v="6"/>
    <n v="2"/>
    <n v="78441"/>
    <n v="156882"/>
    <n v="131327"/>
    <n v="25555"/>
    <n v="5"/>
    <x v="1"/>
    <n v="50"/>
    <x v="3"/>
    <x v="198"/>
    <n v="0.16289312986830867"/>
    <x v="2"/>
    <n v="156882"/>
  </r>
  <r>
    <s v="TXN06304"/>
    <x v="6050"/>
    <x v="3"/>
    <x v="2"/>
    <x v="2"/>
    <n v="1"/>
    <n v="61466"/>
    <n v="61466"/>
    <n v="49675"/>
    <n v="11791"/>
    <n v="5"/>
    <x v="2"/>
    <n v="70"/>
    <x v="0"/>
    <x v="219"/>
    <n v="0.19182962938860509"/>
    <x v="12"/>
    <n v="61466"/>
  </r>
  <r>
    <s v="TXN06305"/>
    <x v="6051"/>
    <x v="2"/>
    <x v="2"/>
    <x v="6"/>
    <n v="7"/>
    <n v="10768"/>
    <n v="75376"/>
    <n v="31090"/>
    <n v="44286"/>
    <n v="5"/>
    <x v="0"/>
    <n v="92"/>
    <x v="2"/>
    <x v="253"/>
    <n v="0.58753449373805988"/>
    <x v="7"/>
    <n v="75376"/>
  </r>
  <r>
    <s v="TXN06306"/>
    <x v="6052"/>
    <x v="1"/>
    <x v="5"/>
    <x v="1"/>
    <n v="3"/>
    <n v="44911"/>
    <n v="134733"/>
    <n v="56216"/>
    <n v="78517"/>
    <n v="2"/>
    <x v="3"/>
    <n v="72"/>
    <x v="1"/>
    <x v="216"/>
    <n v="0.58275997713997318"/>
    <x v="1"/>
    <n v="134733"/>
  </r>
  <r>
    <s v="TXN06307"/>
    <x v="6053"/>
    <x v="2"/>
    <x v="5"/>
    <x v="1"/>
    <n v="1"/>
    <n v="63660"/>
    <n v="63660"/>
    <n v="31378"/>
    <n v="32282"/>
    <n v="5"/>
    <x v="3"/>
    <n v="54"/>
    <x v="1"/>
    <x v="400"/>
    <n v="0.50710021991831611"/>
    <x v="7"/>
    <n v="63660"/>
  </r>
  <r>
    <s v="TXN06308"/>
    <x v="6054"/>
    <x v="5"/>
    <x v="2"/>
    <x v="5"/>
    <n v="2"/>
    <n v="13024"/>
    <n v="26048"/>
    <n v="19161"/>
    <n v="6887"/>
    <n v="3"/>
    <x v="1"/>
    <n v="81"/>
    <x v="2"/>
    <x v="135"/>
    <n v="0.26439649877149879"/>
    <x v="0"/>
    <n v="26048"/>
  </r>
  <r>
    <s v="TXN06309"/>
    <x v="6055"/>
    <x v="0"/>
    <x v="4"/>
    <x v="4"/>
    <n v="6"/>
    <n v="42105"/>
    <n v="252630"/>
    <n v="217695"/>
    <n v="34935"/>
    <n v="4"/>
    <x v="1"/>
    <n v="94"/>
    <x v="1"/>
    <x v="131"/>
    <n v="0.13828523928274553"/>
    <x v="2"/>
    <n v="252630"/>
  </r>
  <r>
    <s v="TXN06310"/>
    <x v="6056"/>
    <x v="1"/>
    <x v="5"/>
    <x v="3"/>
    <n v="7"/>
    <n v="22540"/>
    <n v="157780"/>
    <n v="69041"/>
    <n v="88739"/>
    <n v="2"/>
    <x v="3"/>
    <n v="59"/>
    <x v="3"/>
    <x v="194"/>
    <n v="0.56242236024844716"/>
    <x v="11"/>
    <n v="157780"/>
  </r>
  <r>
    <s v="TXN06311"/>
    <x v="6057"/>
    <x v="4"/>
    <x v="4"/>
    <x v="5"/>
    <n v="2"/>
    <n v="23678"/>
    <n v="47356"/>
    <n v="41020"/>
    <n v="6336"/>
    <n v="5"/>
    <x v="3"/>
    <n v="100"/>
    <x v="2"/>
    <x v="98"/>
    <n v="0.13379508404426049"/>
    <x v="12"/>
    <n v="47356"/>
  </r>
  <r>
    <s v="TXN06312"/>
    <x v="6058"/>
    <x v="5"/>
    <x v="5"/>
    <x v="1"/>
    <n v="6"/>
    <n v="31538"/>
    <n v="189228"/>
    <n v="82106"/>
    <n v="107122"/>
    <n v="2"/>
    <x v="1"/>
    <n v="57"/>
    <x v="0"/>
    <x v="147"/>
    <n v="0.56610015431120131"/>
    <x v="7"/>
    <n v="189228"/>
  </r>
  <r>
    <s v="TXN06313"/>
    <x v="6059"/>
    <x v="3"/>
    <x v="0"/>
    <x v="0"/>
    <n v="3"/>
    <n v="67688"/>
    <n v="203064"/>
    <n v="94955"/>
    <n v="108109"/>
    <n v="2"/>
    <x v="0"/>
    <n v="92"/>
    <x v="3"/>
    <x v="229"/>
    <n v="0.53238880352992157"/>
    <x v="9"/>
    <n v="203064"/>
  </r>
  <r>
    <s v="TXN06314"/>
    <x v="6060"/>
    <x v="4"/>
    <x v="1"/>
    <x v="1"/>
    <n v="10"/>
    <n v="24576"/>
    <n v="245760"/>
    <n v="127156"/>
    <n v="118604"/>
    <n v="5"/>
    <x v="0"/>
    <n v="76"/>
    <x v="1"/>
    <x v="16"/>
    <n v="0.48260091145833334"/>
    <x v="7"/>
    <n v="245760"/>
  </r>
  <r>
    <s v="TXN06315"/>
    <x v="6061"/>
    <x v="3"/>
    <x v="3"/>
    <x v="2"/>
    <n v="7"/>
    <n v="9489"/>
    <n v="66423"/>
    <n v="46571"/>
    <n v="19852"/>
    <n v="4"/>
    <x v="2"/>
    <n v="94"/>
    <x v="0"/>
    <x v="369"/>
    <n v="0.29887237854357679"/>
    <x v="8"/>
    <n v="66423"/>
  </r>
  <r>
    <s v="TXN06316"/>
    <x v="6062"/>
    <x v="0"/>
    <x v="0"/>
    <x v="2"/>
    <n v="3"/>
    <n v="56837"/>
    <n v="170511"/>
    <n v="132441"/>
    <n v="38070"/>
    <n v="4"/>
    <x v="2"/>
    <n v="59"/>
    <x v="0"/>
    <x v="219"/>
    <n v="0.22327005295846017"/>
    <x v="12"/>
    <n v="170511"/>
  </r>
  <r>
    <s v="TXN06317"/>
    <x v="6063"/>
    <x v="3"/>
    <x v="3"/>
    <x v="6"/>
    <n v="10"/>
    <n v="70233"/>
    <n v="702330"/>
    <n v="597051"/>
    <n v="105279"/>
    <n v="5"/>
    <x v="2"/>
    <n v="95"/>
    <x v="1"/>
    <x v="14"/>
    <n v="0.14989961983682884"/>
    <x v="12"/>
    <n v="702330"/>
  </r>
  <r>
    <s v="TXN06318"/>
    <x v="6064"/>
    <x v="1"/>
    <x v="5"/>
    <x v="2"/>
    <n v="1"/>
    <n v="72191"/>
    <n v="72191"/>
    <n v="32871"/>
    <n v="39320"/>
    <n v="2"/>
    <x v="2"/>
    <n v="59"/>
    <x v="0"/>
    <x v="425"/>
    <n v="0.54466623263287672"/>
    <x v="1"/>
    <n v="72191"/>
  </r>
  <r>
    <s v="TXN06319"/>
    <x v="6065"/>
    <x v="0"/>
    <x v="3"/>
    <x v="5"/>
    <n v="3"/>
    <n v="65758"/>
    <n v="197274"/>
    <n v="118989"/>
    <n v="78285"/>
    <n v="3"/>
    <x v="0"/>
    <n v="74"/>
    <x v="0"/>
    <x v="202"/>
    <n v="0.39683384531159704"/>
    <x v="8"/>
    <n v="197274"/>
  </r>
  <r>
    <s v="TXN06320"/>
    <x v="6066"/>
    <x v="1"/>
    <x v="2"/>
    <x v="0"/>
    <n v="4"/>
    <n v="6846"/>
    <n v="27384"/>
    <n v="23258"/>
    <n v="4126"/>
    <n v="4"/>
    <x v="2"/>
    <n v="79"/>
    <x v="1"/>
    <x v="77"/>
    <n v="0.1506719252118025"/>
    <x v="3"/>
    <n v="27384"/>
  </r>
  <r>
    <s v="TXN06321"/>
    <x v="6067"/>
    <x v="2"/>
    <x v="4"/>
    <x v="3"/>
    <n v="4"/>
    <n v="33907"/>
    <n v="135628"/>
    <n v="69334"/>
    <n v="66294"/>
    <n v="3"/>
    <x v="3"/>
    <n v="79"/>
    <x v="0"/>
    <x v="356"/>
    <n v="0.48879287462765802"/>
    <x v="16"/>
    <n v="135628"/>
  </r>
  <r>
    <s v="TXN06322"/>
    <x v="6068"/>
    <x v="3"/>
    <x v="4"/>
    <x v="0"/>
    <n v="8"/>
    <n v="57099"/>
    <n v="456792"/>
    <n v="381710"/>
    <n v="75082"/>
    <n v="4"/>
    <x v="2"/>
    <n v="63"/>
    <x v="1"/>
    <x v="417"/>
    <n v="0.16436802746107637"/>
    <x v="15"/>
    <n v="456792"/>
  </r>
  <r>
    <s v="TXN06323"/>
    <x v="6069"/>
    <x v="5"/>
    <x v="3"/>
    <x v="2"/>
    <n v="4"/>
    <n v="30972"/>
    <n v="123888"/>
    <n v="67245"/>
    <n v="56643"/>
    <n v="2"/>
    <x v="2"/>
    <n v="72"/>
    <x v="2"/>
    <x v="16"/>
    <n v="0.45721135218907399"/>
    <x v="7"/>
    <n v="123888"/>
  </r>
  <r>
    <s v="TXN06324"/>
    <x v="6070"/>
    <x v="0"/>
    <x v="0"/>
    <x v="2"/>
    <n v="9"/>
    <n v="9984"/>
    <n v="89856"/>
    <n v="61142"/>
    <n v="28714"/>
    <n v="1"/>
    <x v="0"/>
    <n v="59"/>
    <x v="1"/>
    <x v="187"/>
    <n v="0.31955573361823364"/>
    <x v="6"/>
    <n v="89856"/>
  </r>
  <r>
    <s v="TXN06325"/>
    <x v="6071"/>
    <x v="0"/>
    <x v="4"/>
    <x v="1"/>
    <n v="2"/>
    <n v="8401"/>
    <n v="16802"/>
    <n v="13853"/>
    <n v="2949"/>
    <n v="3"/>
    <x v="2"/>
    <n v="85"/>
    <x v="2"/>
    <x v="39"/>
    <n v="0.17551481966432567"/>
    <x v="1"/>
    <n v="16802"/>
  </r>
  <r>
    <s v="TXN06326"/>
    <x v="6072"/>
    <x v="4"/>
    <x v="5"/>
    <x v="0"/>
    <n v="5"/>
    <n v="14795"/>
    <n v="73975"/>
    <n v="66086"/>
    <n v="7889"/>
    <n v="5"/>
    <x v="2"/>
    <n v="75"/>
    <x v="1"/>
    <x v="220"/>
    <n v="0.10664413653261237"/>
    <x v="15"/>
    <n v="73975"/>
  </r>
  <r>
    <s v="TXN06327"/>
    <x v="6073"/>
    <x v="1"/>
    <x v="0"/>
    <x v="1"/>
    <n v="3"/>
    <n v="26374"/>
    <n v="79122"/>
    <n v="53215"/>
    <n v="25907"/>
    <n v="1"/>
    <x v="3"/>
    <n v="51"/>
    <x v="2"/>
    <x v="276"/>
    <n v="0.32743105583782006"/>
    <x v="6"/>
    <n v="79122"/>
  </r>
  <r>
    <s v="TXN06328"/>
    <x v="6074"/>
    <x v="0"/>
    <x v="4"/>
    <x v="5"/>
    <n v="7"/>
    <n v="72306"/>
    <n v="506142"/>
    <n v="206056"/>
    <n v="300086"/>
    <n v="3"/>
    <x v="3"/>
    <n v="60"/>
    <x v="2"/>
    <x v="48"/>
    <n v="0.59288895211225312"/>
    <x v="2"/>
    <n v="506142"/>
  </r>
  <r>
    <s v="TXN06329"/>
    <x v="1903"/>
    <x v="3"/>
    <x v="4"/>
    <x v="6"/>
    <n v="1"/>
    <n v="39965"/>
    <n v="39965"/>
    <n v="21529"/>
    <n v="18436"/>
    <n v="4"/>
    <x v="1"/>
    <n v="65"/>
    <x v="0"/>
    <x v="0"/>
    <n v="0.46130364068559992"/>
    <x v="0"/>
    <n v="39965"/>
  </r>
  <r>
    <s v="TXN06330"/>
    <x v="6075"/>
    <x v="5"/>
    <x v="4"/>
    <x v="6"/>
    <n v="3"/>
    <n v="74389"/>
    <n v="223167"/>
    <n v="126945"/>
    <n v="96222"/>
    <n v="2"/>
    <x v="3"/>
    <n v="75"/>
    <x v="0"/>
    <x v="421"/>
    <n v="0.4311658981838713"/>
    <x v="12"/>
    <n v="223167"/>
  </r>
  <r>
    <s v="TXN06331"/>
    <x v="6076"/>
    <x v="0"/>
    <x v="2"/>
    <x v="5"/>
    <n v="2"/>
    <n v="35827"/>
    <n v="71654"/>
    <n v="54469"/>
    <n v="17185"/>
    <n v="1"/>
    <x v="1"/>
    <n v="65"/>
    <x v="3"/>
    <x v="270"/>
    <n v="0.23983308677812823"/>
    <x v="2"/>
    <n v="71654"/>
  </r>
  <r>
    <s v="TXN06332"/>
    <x v="6077"/>
    <x v="1"/>
    <x v="2"/>
    <x v="4"/>
    <n v="6"/>
    <n v="49786"/>
    <n v="298716"/>
    <n v="205136"/>
    <n v="93580"/>
    <n v="3"/>
    <x v="2"/>
    <n v="93"/>
    <x v="0"/>
    <x v="386"/>
    <n v="0.31327414668112857"/>
    <x v="1"/>
    <n v="298716"/>
  </r>
  <r>
    <s v="TXN06333"/>
    <x v="6078"/>
    <x v="2"/>
    <x v="1"/>
    <x v="2"/>
    <n v="7"/>
    <n v="45125"/>
    <n v="315875"/>
    <n v="173758"/>
    <n v="142117"/>
    <n v="3"/>
    <x v="2"/>
    <n v="87"/>
    <x v="3"/>
    <x v="107"/>
    <n v="0.44991531460229522"/>
    <x v="5"/>
    <n v="315875"/>
  </r>
  <r>
    <s v="TXN06334"/>
    <x v="6079"/>
    <x v="2"/>
    <x v="4"/>
    <x v="1"/>
    <n v="5"/>
    <n v="26587"/>
    <n v="132935"/>
    <n v="57848"/>
    <n v="75087"/>
    <n v="1"/>
    <x v="0"/>
    <n v="78"/>
    <x v="1"/>
    <x v="318"/>
    <n v="0.56483995937864373"/>
    <x v="12"/>
    <n v="132935"/>
  </r>
  <r>
    <s v="TXN06335"/>
    <x v="6080"/>
    <x v="4"/>
    <x v="3"/>
    <x v="3"/>
    <n v="4"/>
    <n v="24062"/>
    <n v="96248"/>
    <n v="38511"/>
    <n v="57737"/>
    <n v="1"/>
    <x v="0"/>
    <n v="84"/>
    <x v="3"/>
    <x v="47"/>
    <n v="0.59987740004987111"/>
    <x v="13"/>
    <n v="96248"/>
  </r>
  <r>
    <s v="TXN06336"/>
    <x v="6081"/>
    <x v="0"/>
    <x v="0"/>
    <x v="0"/>
    <n v="10"/>
    <n v="15259"/>
    <n v="152590"/>
    <n v="63169"/>
    <n v="89421"/>
    <n v="2"/>
    <x v="0"/>
    <n v="87"/>
    <x v="1"/>
    <x v="238"/>
    <n v="0.586021364440658"/>
    <x v="1"/>
    <n v="152590"/>
  </r>
  <r>
    <s v="TXN06337"/>
    <x v="6082"/>
    <x v="2"/>
    <x v="3"/>
    <x v="5"/>
    <n v="3"/>
    <n v="19010"/>
    <n v="57030"/>
    <n v="33947"/>
    <n v="23083"/>
    <n v="4"/>
    <x v="2"/>
    <n v="98"/>
    <x v="2"/>
    <x v="421"/>
    <n v="0.40475188497282133"/>
    <x v="12"/>
    <n v="57030"/>
  </r>
  <r>
    <s v="TXN06338"/>
    <x v="6083"/>
    <x v="3"/>
    <x v="0"/>
    <x v="1"/>
    <n v="5"/>
    <n v="16544"/>
    <n v="82720"/>
    <n v="46870"/>
    <n v="35850"/>
    <n v="3"/>
    <x v="2"/>
    <n v="50"/>
    <x v="3"/>
    <x v="366"/>
    <n v="0.433389748549323"/>
    <x v="11"/>
    <n v="82720"/>
  </r>
  <r>
    <s v="TXN06339"/>
    <x v="6084"/>
    <x v="1"/>
    <x v="5"/>
    <x v="4"/>
    <n v="3"/>
    <n v="46339"/>
    <n v="139017"/>
    <n v="101243"/>
    <n v="37774"/>
    <n v="4"/>
    <x v="3"/>
    <n v="76"/>
    <x v="0"/>
    <x v="295"/>
    <n v="0.27172216347640937"/>
    <x v="5"/>
    <n v="139017"/>
  </r>
  <r>
    <s v="TXN06340"/>
    <x v="6085"/>
    <x v="4"/>
    <x v="5"/>
    <x v="0"/>
    <n v="10"/>
    <n v="60573"/>
    <n v="605730"/>
    <n v="273954"/>
    <n v="331776"/>
    <n v="3"/>
    <x v="3"/>
    <n v="50"/>
    <x v="1"/>
    <x v="133"/>
    <n v="0.54772918627111089"/>
    <x v="4"/>
    <n v="605730"/>
  </r>
  <r>
    <s v="TXN06341"/>
    <x v="6086"/>
    <x v="4"/>
    <x v="1"/>
    <x v="1"/>
    <n v="7"/>
    <n v="33080"/>
    <n v="231560"/>
    <n v="106360"/>
    <n v="125200"/>
    <n v="3"/>
    <x v="0"/>
    <n v="76"/>
    <x v="2"/>
    <x v="104"/>
    <n v="0.54068060114009331"/>
    <x v="6"/>
    <n v="231560"/>
  </r>
  <r>
    <s v="TXN06342"/>
    <x v="6087"/>
    <x v="5"/>
    <x v="5"/>
    <x v="1"/>
    <n v="8"/>
    <n v="15438"/>
    <n v="123504"/>
    <n v="56907"/>
    <n v="66597"/>
    <n v="4"/>
    <x v="1"/>
    <n v="58"/>
    <x v="2"/>
    <x v="7"/>
    <n v="0.53922949863972014"/>
    <x v="7"/>
    <n v="123504"/>
  </r>
  <r>
    <s v="TXN06343"/>
    <x v="4826"/>
    <x v="3"/>
    <x v="3"/>
    <x v="2"/>
    <n v="8"/>
    <n v="59789"/>
    <n v="478312"/>
    <n v="303763"/>
    <n v="174549"/>
    <n v="5"/>
    <x v="0"/>
    <n v="51"/>
    <x v="1"/>
    <x v="294"/>
    <n v="0.36492707688705278"/>
    <x v="7"/>
    <n v="478312"/>
  </r>
  <r>
    <s v="TXN06344"/>
    <x v="6088"/>
    <x v="3"/>
    <x v="0"/>
    <x v="2"/>
    <n v="10"/>
    <n v="72408"/>
    <n v="724080"/>
    <n v="357305"/>
    <n v="366775"/>
    <n v="1"/>
    <x v="0"/>
    <n v="95"/>
    <x v="3"/>
    <x v="49"/>
    <n v="0.50653933267042317"/>
    <x v="15"/>
    <n v="724080"/>
  </r>
  <r>
    <s v="TXN06345"/>
    <x v="6089"/>
    <x v="4"/>
    <x v="2"/>
    <x v="2"/>
    <n v="4"/>
    <n v="66465"/>
    <n v="265860"/>
    <n v="217363"/>
    <n v="48497"/>
    <n v="1"/>
    <x v="0"/>
    <n v="73"/>
    <x v="1"/>
    <x v="426"/>
    <n v="0.18241555706010681"/>
    <x v="9"/>
    <n v="265860"/>
  </r>
  <r>
    <s v="TXN06346"/>
    <x v="6090"/>
    <x v="5"/>
    <x v="1"/>
    <x v="2"/>
    <n v="2"/>
    <n v="8855"/>
    <n v="17710"/>
    <n v="10844"/>
    <n v="6866"/>
    <n v="1"/>
    <x v="0"/>
    <n v="75"/>
    <x v="3"/>
    <x v="500"/>
    <n v="0.38769057029926596"/>
    <x v="13"/>
    <n v="17710"/>
  </r>
  <r>
    <s v="TXN06347"/>
    <x v="6091"/>
    <x v="2"/>
    <x v="2"/>
    <x v="6"/>
    <n v="8"/>
    <n v="27252"/>
    <n v="218016"/>
    <n v="185093"/>
    <n v="32923"/>
    <n v="4"/>
    <x v="0"/>
    <n v="73"/>
    <x v="0"/>
    <x v="10"/>
    <n v="0.15101185234111258"/>
    <x v="1"/>
    <n v="218016"/>
  </r>
  <r>
    <s v="TXN06348"/>
    <x v="6092"/>
    <x v="1"/>
    <x v="0"/>
    <x v="1"/>
    <n v="7"/>
    <n v="76827"/>
    <n v="537789"/>
    <n v="404241"/>
    <n v="133548"/>
    <n v="4"/>
    <x v="3"/>
    <n v="59"/>
    <x v="0"/>
    <x v="78"/>
    <n v="0.24832787580259172"/>
    <x v="15"/>
    <n v="537789"/>
  </r>
  <r>
    <s v="TXN06349"/>
    <x v="6093"/>
    <x v="4"/>
    <x v="1"/>
    <x v="1"/>
    <n v="7"/>
    <n v="33925"/>
    <n v="237475"/>
    <n v="98654"/>
    <n v="138821"/>
    <n v="2"/>
    <x v="0"/>
    <n v="87"/>
    <x v="2"/>
    <x v="4"/>
    <n v="0.58457100747447099"/>
    <x v="4"/>
    <n v="237475"/>
  </r>
  <r>
    <s v="TXN06350"/>
    <x v="6094"/>
    <x v="4"/>
    <x v="2"/>
    <x v="6"/>
    <n v="3"/>
    <n v="70822"/>
    <n v="212466"/>
    <n v="118914"/>
    <n v="93552"/>
    <n v="5"/>
    <x v="3"/>
    <n v="52"/>
    <x v="1"/>
    <x v="161"/>
    <n v="0.44031515630736212"/>
    <x v="8"/>
    <n v="212466"/>
  </r>
  <r>
    <s v="TXN06351"/>
    <x v="4696"/>
    <x v="2"/>
    <x v="0"/>
    <x v="0"/>
    <n v="10"/>
    <n v="63534"/>
    <n v="635340"/>
    <n v="257411"/>
    <n v="377929"/>
    <n v="1"/>
    <x v="2"/>
    <n v="64"/>
    <x v="0"/>
    <x v="3"/>
    <n v="0.59484527969276291"/>
    <x v="3"/>
    <n v="635340"/>
  </r>
  <r>
    <s v="TXN06352"/>
    <x v="6095"/>
    <x v="4"/>
    <x v="4"/>
    <x v="1"/>
    <n v="1"/>
    <n v="4083"/>
    <n v="4083"/>
    <n v="2527"/>
    <n v="1556"/>
    <n v="5"/>
    <x v="0"/>
    <n v="77"/>
    <x v="2"/>
    <x v="205"/>
    <n v="0.38109233406808718"/>
    <x v="0"/>
    <n v="4083"/>
  </r>
  <r>
    <s v="TXN06353"/>
    <x v="6096"/>
    <x v="2"/>
    <x v="2"/>
    <x v="3"/>
    <n v="3"/>
    <n v="5553"/>
    <n v="16659"/>
    <n v="11141"/>
    <n v="5518"/>
    <n v="2"/>
    <x v="1"/>
    <n v="68"/>
    <x v="2"/>
    <x v="11"/>
    <n v="0.33123236688876884"/>
    <x v="0"/>
    <n v="16659"/>
  </r>
  <r>
    <s v="TXN06354"/>
    <x v="6097"/>
    <x v="2"/>
    <x v="3"/>
    <x v="6"/>
    <n v="8"/>
    <n v="68210"/>
    <n v="545680"/>
    <n v="489930"/>
    <n v="55750"/>
    <n v="4"/>
    <x v="1"/>
    <n v="57"/>
    <x v="2"/>
    <x v="314"/>
    <n v="0.10216610467673362"/>
    <x v="16"/>
    <n v="545680"/>
  </r>
  <r>
    <s v="TXN06355"/>
    <x v="6098"/>
    <x v="4"/>
    <x v="5"/>
    <x v="4"/>
    <n v="9"/>
    <n v="63844"/>
    <n v="574596"/>
    <n v="248299"/>
    <n v="326297"/>
    <n v="5"/>
    <x v="3"/>
    <n v="99"/>
    <x v="3"/>
    <x v="159"/>
    <n v="0.56787203530828612"/>
    <x v="11"/>
    <n v="574596"/>
  </r>
  <r>
    <s v="TXN06356"/>
    <x v="6099"/>
    <x v="4"/>
    <x v="5"/>
    <x v="6"/>
    <n v="6"/>
    <n v="18456"/>
    <n v="110736"/>
    <n v="50788"/>
    <n v="59948"/>
    <n v="4"/>
    <x v="0"/>
    <n v="79"/>
    <x v="1"/>
    <x v="406"/>
    <n v="0.54135963011125565"/>
    <x v="0"/>
    <n v="110736"/>
  </r>
  <r>
    <s v="TXN06357"/>
    <x v="6100"/>
    <x v="3"/>
    <x v="1"/>
    <x v="4"/>
    <n v="5"/>
    <n v="64218"/>
    <n v="321090"/>
    <n v="187807"/>
    <n v="133283"/>
    <n v="2"/>
    <x v="1"/>
    <n v="98"/>
    <x v="0"/>
    <x v="471"/>
    <n v="0.41509545610265036"/>
    <x v="12"/>
    <n v="321090"/>
  </r>
  <r>
    <s v="TXN06358"/>
    <x v="6101"/>
    <x v="1"/>
    <x v="0"/>
    <x v="1"/>
    <n v="4"/>
    <n v="63194"/>
    <n v="252776"/>
    <n v="127866"/>
    <n v="124910"/>
    <n v="1"/>
    <x v="0"/>
    <n v="90"/>
    <x v="1"/>
    <x v="59"/>
    <n v="0.49415292591068771"/>
    <x v="10"/>
    <n v="252776"/>
  </r>
  <r>
    <s v="TXN06359"/>
    <x v="6102"/>
    <x v="3"/>
    <x v="2"/>
    <x v="3"/>
    <n v="9"/>
    <n v="15251"/>
    <n v="137259"/>
    <n v="74327"/>
    <n v="62932"/>
    <n v="3"/>
    <x v="3"/>
    <n v="94"/>
    <x v="0"/>
    <x v="110"/>
    <n v="0.45849088220080286"/>
    <x v="9"/>
    <n v="137259"/>
  </r>
  <r>
    <s v="TXN06360"/>
    <x v="6103"/>
    <x v="2"/>
    <x v="2"/>
    <x v="0"/>
    <n v="8"/>
    <n v="18824"/>
    <n v="150592"/>
    <n v="99470"/>
    <n v="51122"/>
    <n v="3"/>
    <x v="0"/>
    <n v="55"/>
    <x v="0"/>
    <x v="160"/>
    <n v="0.33947354441138972"/>
    <x v="8"/>
    <n v="150592"/>
  </r>
  <r>
    <s v="TXN06361"/>
    <x v="6104"/>
    <x v="3"/>
    <x v="3"/>
    <x v="0"/>
    <n v="3"/>
    <n v="14184"/>
    <n v="42552"/>
    <n v="29201"/>
    <n v="13351"/>
    <n v="3"/>
    <x v="0"/>
    <n v="55"/>
    <x v="2"/>
    <x v="310"/>
    <n v="0.31375728520398571"/>
    <x v="1"/>
    <n v="42552"/>
  </r>
  <r>
    <s v="TXN06362"/>
    <x v="6105"/>
    <x v="3"/>
    <x v="1"/>
    <x v="6"/>
    <n v="8"/>
    <n v="36796"/>
    <n v="294368"/>
    <n v="165481"/>
    <n v="128887"/>
    <n v="4"/>
    <x v="2"/>
    <n v="75"/>
    <x v="2"/>
    <x v="419"/>
    <n v="0.43784310794651593"/>
    <x v="5"/>
    <n v="294368"/>
  </r>
  <r>
    <s v="TXN06363"/>
    <x v="6106"/>
    <x v="3"/>
    <x v="5"/>
    <x v="4"/>
    <n v="8"/>
    <n v="49404"/>
    <n v="395232"/>
    <n v="171382"/>
    <n v="223850"/>
    <n v="3"/>
    <x v="3"/>
    <n v="78"/>
    <x v="0"/>
    <x v="156"/>
    <n v="0.56637620435592262"/>
    <x v="12"/>
    <n v="395232"/>
  </r>
  <r>
    <s v="TXN06364"/>
    <x v="6107"/>
    <x v="3"/>
    <x v="5"/>
    <x v="0"/>
    <n v="5"/>
    <n v="53994"/>
    <n v="269970"/>
    <n v="135885"/>
    <n v="134085"/>
    <n v="1"/>
    <x v="1"/>
    <n v="58"/>
    <x v="1"/>
    <x v="32"/>
    <n v="0.49666629625513947"/>
    <x v="10"/>
    <n v="269970"/>
  </r>
  <r>
    <s v="TXN06365"/>
    <x v="6108"/>
    <x v="4"/>
    <x v="5"/>
    <x v="4"/>
    <n v="6"/>
    <n v="73064"/>
    <n v="438384"/>
    <n v="310714"/>
    <n v="127670"/>
    <n v="1"/>
    <x v="1"/>
    <n v="59"/>
    <x v="3"/>
    <x v="225"/>
    <n v="0.29122869447790067"/>
    <x v="3"/>
    <n v="438384"/>
  </r>
  <r>
    <s v="TXN06366"/>
    <x v="6109"/>
    <x v="2"/>
    <x v="2"/>
    <x v="3"/>
    <n v="4"/>
    <n v="36442"/>
    <n v="145768"/>
    <n v="84968"/>
    <n v="60800"/>
    <n v="3"/>
    <x v="2"/>
    <n v="57"/>
    <x v="1"/>
    <x v="276"/>
    <n v="0.41710114702815432"/>
    <x v="6"/>
    <n v="145768"/>
  </r>
  <r>
    <s v="TXN06367"/>
    <x v="6110"/>
    <x v="3"/>
    <x v="3"/>
    <x v="5"/>
    <n v="9"/>
    <n v="16537"/>
    <n v="148833"/>
    <n v="126900"/>
    <n v="21933"/>
    <n v="5"/>
    <x v="2"/>
    <n v="71"/>
    <x v="1"/>
    <x v="320"/>
    <n v="0.14736651145915219"/>
    <x v="16"/>
    <n v="148833"/>
  </r>
  <r>
    <s v="TXN06368"/>
    <x v="6111"/>
    <x v="2"/>
    <x v="4"/>
    <x v="3"/>
    <n v="3"/>
    <n v="78599"/>
    <n v="235797"/>
    <n v="146355"/>
    <n v="89442"/>
    <n v="1"/>
    <x v="2"/>
    <n v="72"/>
    <x v="0"/>
    <x v="130"/>
    <n v="0.37931780302548379"/>
    <x v="9"/>
    <n v="235797"/>
  </r>
  <r>
    <s v="TXN06369"/>
    <x v="6112"/>
    <x v="4"/>
    <x v="2"/>
    <x v="6"/>
    <n v="7"/>
    <n v="64892"/>
    <n v="454244"/>
    <n v="347939"/>
    <n v="106305"/>
    <n v="3"/>
    <x v="2"/>
    <n v="71"/>
    <x v="1"/>
    <x v="325"/>
    <n v="0.23402620617993852"/>
    <x v="13"/>
    <n v="454244"/>
  </r>
  <r>
    <s v="TXN06370"/>
    <x v="6113"/>
    <x v="3"/>
    <x v="1"/>
    <x v="4"/>
    <n v="4"/>
    <n v="57689"/>
    <n v="230756"/>
    <n v="160611"/>
    <n v="70145"/>
    <n v="4"/>
    <x v="1"/>
    <n v="84"/>
    <x v="1"/>
    <x v="371"/>
    <n v="0.30397909480143526"/>
    <x v="4"/>
    <n v="230756"/>
  </r>
  <r>
    <s v="TXN06371"/>
    <x v="6114"/>
    <x v="4"/>
    <x v="1"/>
    <x v="6"/>
    <n v="8"/>
    <n v="34973"/>
    <n v="279784"/>
    <n v="172029"/>
    <n v="107755"/>
    <n v="2"/>
    <x v="1"/>
    <n v="55"/>
    <x v="1"/>
    <x v="167"/>
    <n v="0.38513639093014612"/>
    <x v="12"/>
    <n v="279784"/>
  </r>
  <r>
    <s v="TXN06372"/>
    <x v="6115"/>
    <x v="5"/>
    <x v="3"/>
    <x v="5"/>
    <n v="2"/>
    <n v="66839"/>
    <n v="133678"/>
    <n v="76972"/>
    <n v="56706"/>
    <n v="4"/>
    <x v="3"/>
    <n v="60"/>
    <x v="1"/>
    <x v="412"/>
    <n v="0.42419844701446763"/>
    <x v="13"/>
    <n v="133678"/>
  </r>
  <r>
    <s v="TXN06373"/>
    <x v="6116"/>
    <x v="4"/>
    <x v="3"/>
    <x v="1"/>
    <n v="8"/>
    <n v="44943"/>
    <n v="359544"/>
    <n v="162837"/>
    <n v="196707"/>
    <n v="2"/>
    <x v="0"/>
    <n v="51"/>
    <x v="2"/>
    <x v="351"/>
    <n v="0.54710132834924241"/>
    <x v="8"/>
    <n v="359544"/>
  </r>
  <r>
    <s v="TXN06374"/>
    <x v="6117"/>
    <x v="3"/>
    <x v="0"/>
    <x v="2"/>
    <n v="5"/>
    <n v="1125"/>
    <n v="5625"/>
    <n v="3207"/>
    <n v="2418"/>
    <n v="1"/>
    <x v="3"/>
    <n v="94"/>
    <x v="0"/>
    <x v="349"/>
    <n v="0.42986666666666667"/>
    <x v="4"/>
    <n v="5625"/>
  </r>
  <r>
    <s v="TXN06375"/>
    <x v="6118"/>
    <x v="3"/>
    <x v="4"/>
    <x v="1"/>
    <n v="2"/>
    <n v="63883"/>
    <n v="127766"/>
    <n v="91825"/>
    <n v="35941"/>
    <n v="4"/>
    <x v="3"/>
    <n v="92"/>
    <x v="2"/>
    <x v="154"/>
    <n v="0.28130332013211651"/>
    <x v="13"/>
    <n v="127766"/>
  </r>
  <r>
    <s v="TXN06376"/>
    <x v="6119"/>
    <x v="5"/>
    <x v="3"/>
    <x v="0"/>
    <n v="9"/>
    <n v="8660"/>
    <n v="77940"/>
    <n v="34661"/>
    <n v="43279"/>
    <n v="5"/>
    <x v="1"/>
    <n v="95"/>
    <x v="0"/>
    <x v="249"/>
    <n v="0.5552861175263023"/>
    <x v="8"/>
    <n v="77940"/>
  </r>
  <r>
    <s v="TXN06377"/>
    <x v="6120"/>
    <x v="4"/>
    <x v="1"/>
    <x v="6"/>
    <n v="3"/>
    <n v="35752"/>
    <n v="107256"/>
    <n v="88007"/>
    <n v="19249"/>
    <n v="4"/>
    <x v="0"/>
    <n v="72"/>
    <x v="0"/>
    <x v="63"/>
    <n v="0.17946781532035505"/>
    <x v="8"/>
    <n v="107256"/>
  </r>
  <r>
    <s v="TXN06378"/>
    <x v="6121"/>
    <x v="0"/>
    <x v="2"/>
    <x v="0"/>
    <n v="2"/>
    <n v="31510"/>
    <n v="63020"/>
    <n v="38225"/>
    <n v="24795"/>
    <n v="3"/>
    <x v="2"/>
    <n v="82"/>
    <x v="0"/>
    <x v="109"/>
    <n v="0.39344652491272614"/>
    <x v="9"/>
    <n v="63020"/>
  </r>
  <r>
    <s v="TXN06379"/>
    <x v="6122"/>
    <x v="0"/>
    <x v="5"/>
    <x v="3"/>
    <n v="9"/>
    <n v="43781"/>
    <n v="394029"/>
    <n v="226502"/>
    <n v="167527"/>
    <n v="1"/>
    <x v="1"/>
    <n v="93"/>
    <x v="3"/>
    <x v="156"/>
    <n v="0.42516413766499422"/>
    <x v="12"/>
    <n v="394029"/>
  </r>
  <r>
    <s v="TXN06380"/>
    <x v="6123"/>
    <x v="3"/>
    <x v="4"/>
    <x v="2"/>
    <n v="6"/>
    <n v="19890"/>
    <n v="119340"/>
    <n v="79452"/>
    <n v="39888"/>
    <n v="4"/>
    <x v="3"/>
    <n v="72"/>
    <x v="3"/>
    <x v="200"/>
    <n v="0.33423831070889892"/>
    <x v="5"/>
    <n v="119340"/>
  </r>
  <r>
    <s v="TXN06381"/>
    <x v="6124"/>
    <x v="2"/>
    <x v="4"/>
    <x v="6"/>
    <n v="5"/>
    <n v="70891"/>
    <n v="354455"/>
    <n v="208495"/>
    <n v="145960"/>
    <n v="2"/>
    <x v="3"/>
    <n v="60"/>
    <x v="2"/>
    <x v="115"/>
    <n v="0.41178710978826649"/>
    <x v="7"/>
    <n v="354455"/>
  </r>
  <r>
    <s v="TXN06382"/>
    <x v="6125"/>
    <x v="4"/>
    <x v="3"/>
    <x v="1"/>
    <n v="9"/>
    <n v="3578"/>
    <n v="32202"/>
    <n v="17097"/>
    <n v="15105"/>
    <n v="5"/>
    <x v="2"/>
    <n v="93"/>
    <x v="0"/>
    <x v="40"/>
    <n v="0.46907024408421838"/>
    <x v="6"/>
    <n v="32202"/>
  </r>
  <r>
    <s v="TXN06383"/>
    <x v="6126"/>
    <x v="1"/>
    <x v="4"/>
    <x v="6"/>
    <n v="1"/>
    <n v="9152"/>
    <n v="9152"/>
    <n v="5879"/>
    <n v="3273"/>
    <n v="1"/>
    <x v="1"/>
    <n v="65"/>
    <x v="2"/>
    <x v="349"/>
    <n v="0.35762674825174823"/>
    <x v="4"/>
    <n v="9152"/>
  </r>
  <r>
    <s v="TXN06384"/>
    <x v="6127"/>
    <x v="0"/>
    <x v="1"/>
    <x v="4"/>
    <n v="4"/>
    <n v="18006"/>
    <n v="72024"/>
    <n v="34065"/>
    <n v="37959"/>
    <n v="3"/>
    <x v="1"/>
    <n v="87"/>
    <x v="0"/>
    <x v="55"/>
    <n v="0.52703265578140623"/>
    <x v="1"/>
    <n v="72024"/>
  </r>
  <r>
    <s v="TXN06385"/>
    <x v="6128"/>
    <x v="3"/>
    <x v="5"/>
    <x v="0"/>
    <n v="4"/>
    <n v="77733"/>
    <n v="310932"/>
    <n v="262645"/>
    <n v="48287"/>
    <n v="4"/>
    <x v="2"/>
    <n v="72"/>
    <x v="3"/>
    <x v="160"/>
    <n v="0.15529762134485997"/>
    <x v="8"/>
    <n v="310932"/>
  </r>
  <r>
    <s v="TXN06386"/>
    <x v="6129"/>
    <x v="3"/>
    <x v="0"/>
    <x v="3"/>
    <n v="1"/>
    <n v="11748"/>
    <n v="11748"/>
    <n v="10252"/>
    <n v="1496"/>
    <n v="1"/>
    <x v="2"/>
    <n v="50"/>
    <x v="1"/>
    <x v="338"/>
    <n v="0.12734082397003746"/>
    <x v="3"/>
    <n v="11748"/>
  </r>
  <r>
    <s v="TXN06387"/>
    <x v="6130"/>
    <x v="5"/>
    <x v="3"/>
    <x v="6"/>
    <n v="5"/>
    <n v="15147"/>
    <n v="75735"/>
    <n v="45020"/>
    <n v="30715"/>
    <n v="5"/>
    <x v="3"/>
    <n v="72"/>
    <x v="0"/>
    <x v="296"/>
    <n v="0.40555885653924867"/>
    <x v="6"/>
    <n v="75735"/>
  </r>
  <r>
    <s v="TXN06388"/>
    <x v="6131"/>
    <x v="5"/>
    <x v="2"/>
    <x v="0"/>
    <n v="6"/>
    <n v="57503"/>
    <n v="345018"/>
    <n v="212188"/>
    <n v="132830"/>
    <n v="1"/>
    <x v="2"/>
    <n v="54"/>
    <x v="0"/>
    <x v="119"/>
    <n v="0.38499440608895769"/>
    <x v="1"/>
    <n v="345018"/>
  </r>
  <r>
    <s v="TXN06389"/>
    <x v="6132"/>
    <x v="4"/>
    <x v="1"/>
    <x v="4"/>
    <n v="1"/>
    <n v="32389"/>
    <n v="32389"/>
    <n v="21264"/>
    <n v="11125"/>
    <n v="2"/>
    <x v="2"/>
    <n v="68"/>
    <x v="0"/>
    <x v="54"/>
    <n v="0.34348081138658187"/>
    <x v="9"/>
    <n v="32389"/>
  </r>
  <r>
    <s v="TXN06390"/>
    <x v="6133"/>
    <x v="2"/>
    <x v="2"/>
    <x v="2"/>
    <n v="3"/>
    <n v="38212"/>
    <n v="114636"/>
    <n v="75030"/>
    <n v="39606"/>
    <n v="5"/>
    <x v="1"/>
    <n v="100"/>
    <x v="1"/>
    <x v="208"/>
    <n v="0.34549356223175964"/>
    <x v="15"/>
    <n v="114636"/>
  </r>
  <r>
    <s v="TXN06391"/>
    <x v="6134"/>
    <x v="0"/>
    <x v="1"/>
    <x v="1"/>
    <n v="8"/>
    <n v="10245"/>
    <n v="81960"/>
    <n v="36366"/>
    <n v="45594"/>
    <n v="3"/>
    <x v="1"/>
    <n v="60"/>
    <x v="1"/>
    <x v="273"/>
    <n v="0.55629575402635434"/>
    <x v="4"/>
    <n v="81960"/>
  </r>
  <r>
    <s v="TXN06392"/>
    <x v="6135"/>
    <x v="0"/>
    <x v="4"/>
    <x v="3"/>
    <n v="2"/>
    <n v="47159"/>
    <n v="94318"/>
    <n v="43320"/>
    <n v="50998"/>
    <n v="2"/>
    <x v="1"/>
    <n v="51"/>
    <x v="0"/>
    <x v="90"/>
    <n v="0.54070272906550176"/>
    <x v="15"/>
    <n v="94318"/>
  </r>
  <r>
    <s v="TXN06393"/>
    <x v="6136"/>
    <x v="1"/>
    <x v="0"/>
    <x v="1"/>
    <n v="7"/>
    <n v="75028"/>
    <n v="525196"/>
    <n v="471750"/>
    <n v="53446"/>
    <n v="3"/>
    <x v="0"/>
    <n v="74"/>
    <x v="2"/>
    <x v="180"/>
    <n v="0.10176391290108835"/>
    <x v="11"/>
    <n v="525196"/>
  </r>
  <r>
    <s v="TXN06394"/>
    <x v="6137"/>
    <x v="4"/>
    <x v="2"/>
    <x v="4"/>
    <n v="7"/>
    <n v="38262"/>
    <n v="267834"/>
    <n v="226343"/>
    <n v="41491"/>
    <n v="5"/>
    <x v="0"/>
    <n v="87"/>
    <x v="3"/>
    <x v="207"/>
    <n v="0.15491311782671355"/>
    <x v="2"/>
    <n v="267834"/>
  </r>
  <r>
    <s v="TXN06395"/>
    <x v="6138"/>
    <x v="5"/>
    <x v="5"/>
    <x v="2"/>
    <n v="1"/>
    <n v="1764"/>
    <n v="1764"/>
    <n v="1529"/>
    <n v="235"/>
    <n v="1"/>
    <x v="3"/>
    <n v="92"/>
    <x v="2"/>
    <x v="295"/>
    <n v="0.13321995464852607"/>
    <x v="5"/>
    <n v="1764"/>
  </r>
  <r>
    <s v="TXN06396"/>
    <x v="6139"/>
    <x v="1"/>
    <x v="2"/>
    <x v="2"/>
    <n v="6"/>
    <n v="63923"/>
    <n v="383538"/>
    <n v="327150"/>
    <n v="56388"/>
    <n v="4"/>
    <x v="2"/>
    <n v="61"/>
    <x v="3"/>
    <x v="482"/>
    <n v="0.1470206342005225"/>
    <x v="1"/>
    <n v="383538"/>
  </r>
  <r>
    <s v="TXN06397"/>
    <x v="6140"/>
    <x v="4"/>
    <x v="2"/>
    <x v="1"/>
    <n v="3"/>
    <n v="79986"/>
    <n v="239958"/>
    <n v="147509"/>
    <n v="92449"/>
    <n v="3"/>
    <x v="1"/>
    <n v="78"/>
    <x v="3"/>
    <x v="110"/>
    <n v="0.38527158919477578"/>
    <x v="9"/>
    <n v="239958"/>
  </r>
  <r>
    <s v="TXN06398"/>
    <x v="6141"/>
    <x v="1"/>
    <x v="2"/>
    <x v="6"/>
    <n v="1"/>
    <n v="66390"/>
    <n v="66390"/>
    <n v="56989"/>
    <n v="9401"/>
    <n v="1"/>
    <x v="0"/>
    <n v="99"/>
    <x v="2"/>
    <x v="398"/>
    <n v="0.14160265100165687"/>
    <x v="5"/>
    <n v="66390"/>
  </r>
  <r>
    <s v="TXN06399"/>
    <x v="6142"/>
    <x v="2"/>
    <x v="3"/>
    <x v="0"/>
    <n v="6"/>
    <n v="47673"/>
    <n v="286038"/>
    <n v="138872"/>
    <n v="147166"/>
    <n v="2"/>
    <x v="0"/>
    <n v="61"/>
    <x v="3"/>
    <x v="334"/>
    <n v="0.51449807368251765"/>
    <x v="11"/>
    <n v="286038"/>
  </r>
  <r>
    <s v="TXN06400"/>
    <x v="6143"/>
    <x v="5"/>
    <x v="5"/>
    <x v="6"/>
    <n v="8"/>
    <n v="65423"/>
    <n v="523384"/>
    <n v="343787"/>
    <n v="179597"/>
    <n v="5"/>
    <x v="3"/>
    <n v="83"/>
    <x v="2"/>
    <x v="287"/>
    <n v="0.34314575913669504"/>
    <x v="1"/>
    <n v="523384"/>
  </r>
  <r>
    <s v="TXN06401"/>
    <x v="383"/>
    <x v="3"/>
    <x v="1"/>
    <x v="2"/>
    <n v="8"/>
    <n v="73311"/>
    <n v="586488"/>
    <n v="350954"/>
    <n v="235534"/>
    <n v="5"/>
    <x v="0"/>
    <n v="67"/>
    <x v="3"/>
    <x v="10"/>
    <n v="0.40160071476313242"/>
    <x v="1"/>
    <n v="586488"/>
  </r>
  <r>
    <s v="TXN06402"/>
    <x v="6144"/>
    <x v="4"/>
    <x v="5"/>
    <x v="3"/>
    <n v="7"/>
    <n v="35265"/>
    <n v="246855"/>
    <n v="212598"/>
    <n v="34257"/>
    <n v="5"/>
    <x v="3"/>
    <n v="52"/>
    <x v="1"/>
    <x v="121"/>
    <n v="0.13877377407789998"/>
    <x v="10"/>
    <n v="246855"/>
  </r>
  <r>
    <s v="TXN06403"/>
    <x v="6145"/>
    <x v="4"/>
    <x v="3"/>
    <x v="1"/>
    <n v="6"/>
    <n v="69511"/>
    <n v="417066"/>
    <n v="219164"/>
    <n v="197902"/>
    <n v="3"/>
    <x v="1"/>
    <n v="68"/>
    <x v="3"/>
    <x v="377"/>
    <n v="0.47451002958764321"/>
    <x v="1"/>
    <n v="417066"/>
  </r>
  <r>
    <s v="TXN06404"/>
    <x v="6146"/>
    <x v="0"/>
    <x v="2"/>
    <x v="2"/>
    <n v="6"/>
    <n v="44957"/>
    <n v="269742"/>
    <n v="185445"/>
    <n v="84297"/>
    <n v="2"/>
    <x v="2"/>
    <n v="51"/>
    <x v="3"/>
    <x v="99"/>
    <n v="0.3125097315212314"/>
    <x v="8"/>
    <n v="269742"/>
  </r>
  <r>
    <s v="TXN06405"/>
    <x v="6147"/>
    <x v="0"/>
    <x v="0"/>
    <x v="4"/>
    <n v="4"/>
    <n v="63846"/>
    <n v="255384"/>
    <n v="145003"/>
    <n v="110381"/>
    <n v="4"/>
    <x v="3"/>
    <n v="86"/>
    <x v="3"/>
    <x v="173"/>
    <n v="0.43221580052000125"/>
    <x v="5"/>
    <n v="255384"/>
  </r>
  <r>
    <s v="TXN06406"/>
    <x v="6148"/>
    <x v="1"/>
    <x v="5"/>
    <x v="1"/>
    <n v="1"/>
    <n v="6420"/>
    <n v="6420"/>
    <n v="4599"/>
    <n v="1821"/>
    <n v="5"/>
    <x v="1"/>
    <n v="53"/>
    <x v="2"/>
    <x v="304"/>
    <n v="0.28364485981308413"/>
    <x v="6"/>
    <n v="6420"/>
  </r>
  <r>
    <s v="TXN06407"/>
    <x v="6149"/>
    <x v="0"/>
    <x v="1"/>
    <x v="6"/>
    <n v="8"/>
    <n v="28740"/>
    <n v="229920"/>
    <n v="115200"/>
    <n v="114720"/>
    <n v="1"/>
    <x v="2"/>
    <n v="95"/>
    <x v="2"/>
    <x v="263"/>
    <n v="0.4989561586638831"/>
    <x v="0"/>
    <n v="229920"/>
  </r>
  <r>
    <s v="TXN06408"/>
    <x v="6150"/>
    <x v="1"/>
    <x v="1"/>
    <x v="0"/>
    <n v="2"/>
    <n v="58355"/>
    <n v="116710"/>
    <n v="87197"/>
    <n v="29513"/>
    <n v="2"/>
    <x v="1"/>
    <n v="92"/>
    <x v="0"/>
    <x v="453"/>
    <n v="0.2528746465598492"/>
    <x v="9"/>
    <n v="116710"/>
  </r>
  <r>
    <s v="TXN06409"/>
    <x v="6151"/>
    <x v="0"/>
    <x v="4"/>
    <x v="6"/>
    <n v="10"/>
    <n v="48011"/>
    <n v="480110"/>
    <n v="350829"/>
    <n v="129281"/>
    <n v="1"/>
    <x v="0"/>
    <n v="91"/>
    <x v="1"/>
    <x v="138"/>
    <n v="0.26927370810855844"/>
    <x v="3"/>
    <n v="480110"/>
  </r>
  <r>
    <s v="TXN06410"/>
    <x v="6152"/>
    <x v="4"/>
    <x v="5"/>
    <x v="6"/>
    <n v="9"/>
    <n v="30613"/>
    <n v="275517"/>
    <n v="193387"/>
    <n v="82130"/>
    <n v="4"/>
    <x v="1"/>
    <n v="50"/>
    <x v="2"/>
    <x v="373"/>
    <n v="0.29809412849297867"/>
    <x v="0"/>
    <n v="275517"/>
  </r>
  <r>
    <s v="TXN06411"/>
    <x v="6153"/>
    <x v="3"/>
    <x v="3"/>
    <x v="3"/>
    <n v="4"/>
    <n v="38160"/>
    <n v="152640"/>
    <n v="90684"/>
    <n v="61956"/>
    <n v="3"/>
    <x v="1"/>
    <n v="96"/>
    <x v="1"/>
    <x v="40"/>
    <n v="0.40589622641509432"/>
    <x v="6"/>
    <n v="152640"/>
  </r>
  <r>
    <s v="TXN06412"/>
    <x v="6154"/>
    <x v="5"/>
    <x v="3"/>
    <x v="6"/>
    <n v="2"/>
    <n v="73492"/>
    <n v="146984"/>
    <n v="118858"/>
    <n v="28126"/>
    <n v="2"/>
    <x v="2"/>
    <n v="57"/>
    <x v="3"/>
    <x v="349"/>
    <n v="0.19135416099711533"/>
    <x v="4"/>
    <n v="146984"/>
  </r>
  <r>
    <s v="TXN06413"/>
    <x v="6155"/>
    <x v="5"/>
    <x v="3"/>
    <x v="0"/>
    <n v="6"/>
    <n v="35211"/>
    <n v="211266"/>
    <n v="103985"/>
    <n v="107281"/>
    <n v="3"/>
    <x v="1"/>
    <n v="89"/>
    <x v="1"/>
    <x v="344"/>
    <n v="0.50780059261783728"/>
    <x v="6"/>
    <n v="211266"/>
  </r>
  <r>
    <s v="TXN06414"/>
    <x v="6156"/>
    <x v="1"/>
    <x v="1"/>
    <x v="3"/>
    <n v="7"/>
    <n v="9697"/>
    <n v="67879"/>
    <n v="28538"/>
    <n v="39341"/>
    <n v="5"/>
    <x v="2"/>
    <n v="91"/>
    <x v="2"/>
    <x v="328"/>
    <n v="0.57957542096966663"/>
    <x v="13"/>
    <n v="67879"/>
  </r>
  <r>
    <s v="TXN06415"/>
    <x v="6157"/>
    <x v="4"/>
    <x v="4"/>
    <x v="0"/>
    <n v="9"/>
    <n v="38518"/>
    <n v="346662"/>
    <n v="285806"/>
    <n v="60856"/>
    <n v="2"/>
    <x v="3"/>
    <n v="76"/>
    <x v="1"/>
    <x v="118"/>
    <n v="0.1755485169992673"/>
    <x v="2"/>
    <n v="346662"/>
  </r>
  <r>
    <s v="TXN06416"/>
    <x v="6158"/>
    <x v="0"/>
    <x v="0"/>
    <x v="6"/>
    <n v="5"/>
    <n v="38148"/>
    <n v="190740"/>
    <n v="91515"/>
    <n v="99225"/>
    <n v="3"/>
    <x v="3"/>
    <n v="76"/>
    <x v="2"/>
    <x v="82"/>
    <n v="0.52021075810003148"/>
    <x v="16"/>
    <n v="190740"/>
  </r>
  <r>
    <s v="TXN06417"/>
    <x v="4288"/>
    <x v="5"/>
    <x v="0"/>
    <x v="5"/>
    <n v="10"/>
    <n v="24448"/>
    <n v="244480"/>
    <n v="133412"/>
    <n v="111068"/>
    <n v="1"/>
    <x v="0"/>
    <n v="68"/>
    <x v="0"/>
    <x v="484"/>
    <n v="0.45430301047120419"/>
    <x v="1"/>
    <n v="244480"/>
  </r>
  <r>
    <s v="TXN06418"/>
    <x v="6159"/>
    <x v="0"/>
    <x v="1"/>
    <x v="0"/>
    <n v="9"/>
    <n v="17402"/>
    <n v="156618"/>
    <n v="126430"/>
    <n v="30188"/>
    <n v="4"/>
    <x v="2"/>
    <n v="85"/>
    <x v="3"/>
    <x v="7"/>
    <n v="0.19274923699702462"/>
    <x v="7"/>
    <n v="156618"/>
  </r>
  <r>
    <s v="TXN06419"/>
    <x v="2012"/>
    <x v="0"/>
    <x v="1"/>
    <x v="3"/>
    <n v="7"/>
    <n v="40627"/>
    <n v="284389"/>
    <n v="158617"/>
    <n v="125772"/>
    <n v="5"/>
    <x v="0"/>
    <n v="56"/>
    <x v="2"/>
    <x v="402"/>
    <n v="0.44225339236046401"/>
    <x v="14"/>
    <n v="284389"/>
  </r>
  <r>
    <s v="TXN06420"/>
    <x v="6160"/>
    <x v="5"/>
    <x v="1"/>
    <x v="2"/>
    <n v="1"/>
    <n v="67234"/>
    <n v="67234"/>
    <n v="46740"/>
    <n v="20494"/>
    <n v="1"/>
    <x v="2"/>
    <n v="88"/>
    <x v="0"/>
    <x v="56"/>
    <n v="0.30481601570633904"/>
    <x v="15"/>
    <n v="67234"/>
  </r>
  <r>
    <s v="TXN06421"/>
    <x v="6161"/>
    <x v="4"/>
    <x v="5"/>
    <x v="1"/>
    <n v="9"/>
    <n v="69419"/>
    <n v="624771"/>
    <n v="384520"/>
    <n v="240251"/>
    <n v="1"/>
    <x v="1"/>
    <n v="53"/>
    <x v="3"/>
    <x v="407"/>
    <n v="0.38454249637067023"/>
    <x v="0"/>
    <n v="624771"/>
  </r>
  <r>
    <s v="TXN06422"/>
    <x v="6162"/>
    <x v="4"/>
    <x v="0"/>
    <x v="6"/>
    <n v="9"/>
    <n v="18702"/>
    <n v="168318"/>
    <n v="68079"/>
    <n v="100239"/>
    <n v="3"/>
    <x v="2"/>
    <n v="54"/>
    <x v="0"/>
    <x v="331"/>
    <n v="0.59553345453249207"/>
    <x v="9"/>
    <n v="168318"/>
  </r>
  <r>
    <s v="TXN06423"/>
    <x v="6163"/>
    <x v="3"/>
    <x v="2"/>
    <x v="5"/>
    <n v="4"/>
    <n v="61244"/>
    <n v="244976"/>
    <n v="99067"/>
    <n v="145909"/>
    <n v="2"/>
    <x v="0"/>
    <n v="86"/>
    <x v="1"/>
    <x v="437"/>
    <n v="0.59560528378290123"/>
    <x v="4"/>
    <n v="244976"/>
  </r>
  <r>
    <s v="TXN06424"/>
    <x v="6164"/>
    <x v="5"/>
    <x v="4"/>
    <x v="6"/>
    <n v="1"/>
    <n v="78504"/>
    <n v="78504"/>
    <n v="48953"/>
    <n v="29551"/>
    <n v="4"/>
    <x v="2"/>
    <n v="50"/>
    <x v="2"/>
    <x v="157"/>
    <n v="0.37642667889534293"/>
    <x v="11"/>
    <n v="78504"/>
  </r>
  <r>
    <s v="TXN06425"/>
    <x v="6165"/>
    <x v="5"/>
    <x v="4"/>
    <x v="1"/>
    <n v="1"/>
    <n v="8699"/>
    <n v="8699"/>
    <n v="4636"/>
    <n v="4063"/>
    <n v="4"/>
    <x v="1"/>
    <n v="56"/>
    <x v="2"/>
    <x v="479"/>
    <n v="0.46706517990573632"/>
    <x v="15"/>
    <n v="8699"/>
  </r>
  <r>
    <s v="TXN06426"/>
    <x v="6166"/>
    <x v="1"/>
    <x v="5"/>
    <x v="6"/>
    <n v="9"/>
    <n v="29218"/>
    <n v="262962"/>
    <n v="152016"/>
    <n v="110946"/>
    <n v="1"/>
    <x v="3"/>
    <n v="63"/>
    <x v="3"/>
    <x v="61"/>
    <n v="0.42190886896205537"/>
    <x v="8"/>
    <n v="262962"/>
  </r>
  <r>
    <s v="TXN06427"/>
    <x v="6167"/>
    <x v="3"/>
    <x v="2"/>
    <x v="3"/>
    <n v="5"/>
    <n v="29738"/>
    <n v="148690"/>
    <n v="75146"/>
    <n v="73544"/>
    <n v="5"/>
    <x v="2"/>
    <n v="55"/>
    <x v="2"/>
    <x v="261"/>
    <n v="0.49461295312394915"/>
    <x v="12"/>
    <n v="148690"/>
  </r>
  <r>
    <s v="TXN06428"/>
    <x v="6168"/>
    <x v="1"/>
    <x v="3"/>
    <x v="2"/>
    <n v="2"/>
    <n v="18434"/>
    <n v="36868"/>
    <n v="23737"/>
    <n v="13131"/>
    <n v="1"/>
    <x v="3"/>
    <n v="69"/>
    <x v="3"/>
    <x v="393"/>
    <n v="0.35616252576760332"/>
    <x v="4"/>
    <n v="36868"/>
  </r>
  <r>
    <s v="TXN06429"/>
    <x v="6169"/>
    <x v="5"/>
    <x v="3"/>
    <x v="6"/>
    <n v="10"/>
    <n v="41818"/>
    <n v="418180"/>
    <n v="375195"/>
    <n v="42985"/>
    <n v="3"/>
    <x v="1"/>
    <n v="78"/>
    <x v="0"/>
    <x v="100"/>
    <n v="0.10279066430723612"/>
    <x v="5"/>
    <n v="418180"/>
  </r>
  <r>
    <s v="TXN06430"/>
    <x v="6170"/>
    <x v="2"/>
    <x v="0"/>
    <x v="2"/>
    <n v="9"/>
    <n v="59164"/>
    <n v="532476"/>
    <n v="406679"/>
    <n v="125797"/>
    <n v="3"/>
    <x v="3"/>
    <n v="53"/>
    <x v="0"/>
    <x v="408"/>
    <n v="0.2362491455013935"/>
    <x v="3"/>
    <n v="532476"/>
  </r>
  <r>
    <s v="TXN06431"/>
    <x v="6171"/>
    <x v="3"/>
    <x v="2"/>
    <x v="5"/>
    <n v="3"/>
    <n v="44828"/>
    <n v="134484"/>
    <n v="58548"/>
    <n v="75936"/>
    <n v="3"/>
    <x v="1"/>
    <n v="82"/>
    <x v="1"/>
    <x v="107"/>
    <n v="0.56464709556527171"/>
    <x v="5"/>
    <n v="134484"/>
  </r>
  <r>
    <s v="TXN06432"/>
    <x v="6172"/>
    <x v="2"/>
    <x v="2"/>
    <x v="6"/>
    <n v="2"/>
    <n v="36479"/>
    <n v="72958"/>
    <n v="50019"/>
    <n v="22939"/>
    <n v="2"/>
    <x v="0"/>
    <n v="91"/>
    <x v="0"/>
    <x v="282"/>
    <n v="0.3144137723073549"/>
    <x v="12"/>
    <n v="72958"/>
  </r>
  <r>
    <s v="TXN06433"/>
    <x v="6173"/>
    <x v="2"/>
    <x v="2"/>
    <x v="6"/>
    <n v="1"/>
    <n v="65180"/>
    <n v="65180"/>
    <n v="45587"/>
    <n v="19593"/>
    <n v="2"/>
    <x v="2"/>
    <n v="62"/>
    <x v="2"/>
    <x v="472"/>
    <n v="0.30059834305001532"/>
    <x v="4"/>
    <n v="65180"/>
  </r>
  <r>
    <s v="TXN06434"/>
    <x v="6174"/>
    <x v="5"/>
    <x v="1"/>
    <x v="1"/>
    <n v="6"/>
    <n v="6449"/>
    <n v="38694"/>
    <n v="30543"/>
    <n v="8151"/>
    <n v="4"/>
    <x v="3"/>
    <n v="96"/>
    <x v="0"/>
    <x v="60"/>
    <n v="0.21065281438982789"/>
    <x v="12"/>
    <n v="38694"/>
  </r>
  <r>
    <s v="TXN06435"/>
    <x v="6175"/>
    <x v="5"/>
    <x v="1"/>
    <x v="4"/>
    <n v="7"/>
    <n v="62598"/>
    <n v="438186"/>
    <n v="305766"/>
    <n v="132420"/>
    <n v="4"/>
    <x v="3"/>
    <n v="56"/>
    <x v="2"/>
    <x v="407"/>
    <n v="0.30220043543152908"/>
    <x v="0"/>
    <n v="438186"/>
  </r>
  <r>
    <s v="TXN06436"/>
    <x v="6176"/>
    <x v="0"/>
    <x v="4"/>
    <x v="0"/>
    <n v="1"/>
    <n v="42291"/>
    <n v="42291"/>
    <n v="33365"/>
    <n v="8926"/>
    <n v="3"/>
    <x v="1"/>
    <n v="68"/>
    <x v="1"/>
    <x v="346"/>
    <n v="0.21106145515594335"/>
    <x v="12"/>
    <n v="42291"/>
  </r>
  <r>
    <s v="TXN06437"/>
    <x v="6177"/>
    <x v="3"/>
    <x v="1"/>
    <x v="3"/>
    <n v="7"/>
    <n v="56470"/>
    <n v="395290"/>
    <n v="205075"/>
    <n v="190215"/>
    <n v="5"/>
    <x v="2"/>
    <n v="68"/>
    <x v="1"/>
    <x v="490"/>
    <n v="0.48120367325254876"/>
    <x v="4"/>
    <n v="395290"/>
  </r>
  <r>
    <s v="TXN06438"/>
    <x v="6178"/>
    <x v="1"/>
    <x v="1"/>
    <x v="4"/>
    <n v="5"/>
    <n v="25873"/>
    <n v="129365"/>
    <n v="62810"/>
    <n v="66555"/>
    <n v="3"/>
    <x v="3"/>
    <n v="54"/>
    <x v="1"/>
    <x v="112"/>
    <n v="0.51447454875739185"/>
    <x v="10"/>
    <n v="129365"/>
  </r>
  <r>
    <s v="TXN06439"/>
    <x v="6179"/>
    <x v="4"/>
    <x v="4"/>
    <x v="6"/>
    <n v="10"/>
    <n v="70589"/>
    <n v="705890"/>
    <n v="290561"/>
    <n v="415329"/>
    <n v="3"/>
    <x v="1"/>
    <n v="95"/>
    <x v="1"/>
    <x v="98"/>
    <n v="0.58837637592259417"/>
    <x v="12"/>
    <n v="705890"/>
  </r>
  <r>
    <s v="TXN06440"/>
    <x v="6180"/>
    <x v="3"/>
    <x v="1"/>
    <x v="3"/>
    <n v="9"/>
    <n v="56941"/>
    <n v="512469"/>
    <n v="243862"/>
    <n v="268607"/>
    <n v="2"/>
    <x v="0"/>
    <n v="78"/>
    <x v="0"/>
    <x v="443"/>
    <n v="0.52414292376709615"/>
    <x v="4"/>
    <n v="512469"/>
  </r>
  <r>
    <s v="TXN06441"/>
    <x v="6181"/>
    <x v="0"/>
    <x v="0"/>
    <x v="4"/>
    <n v="1"/>
    <n v="43840"/>
    <n v="43840"/>
    <n v="18015"/>
    <n v="25825"/>
    <n v="1"/>
    <x v="1"/>
    <n v="82"/>
    <x v="1"/>
    <x v="101"/>
    <n v="0.58907390510948909"/>
    <x v="3"/>
    <n v="43840"/>
  </r>
  <r>
    <s v="TXN06442"/>
    <x v="6182"/>
    <x v="3"/>
    <x v="5"/>
    <x v="0"/>
    <n v="9"/>
    <n v="1374"/>
    <n v="12366"/>
    <n v="7474"/>
    <n v="4892"/>
    <n v="2"/>
    <x v="1"/>
    <n v="51"/>
    <x v="1"/>
    <x v="23"/>
    <n v="0.39560084101568815"/>
    <x v="13"/>
    <n v="12366"/>
  </r>
  <r>
    <s v="TXN06443"/>
    <x v="6183"/>
    <x v="1"/>
    <x v="2"/>
    <x v="6"/>
    <n v="5"/>
    <n v="62102"/>
    <n v="310510"/>
    <n v="126750"/>
    <n v="183760"/>
    <n v="2"/>
    <x v="1"/>
    <n v="99"/>
    <x v="0"/>
    <x v="200"/>
    <n v="0.59180058613249176"/>
    <x v="5"/>
    <n v="310510"/>
  </r>
  <r>
    <s v="TXN06444"/>
    <x v="6184"/>
    <x v="2"/>
    <x v="1"/>
    <x v="2"/>
    <n v="2"/>
    <n v="70771"/>
    <n v="141542"/>
    <n v="91321"/>
    <n v="50221"/>
    <n v="3"/>
    <x v="0"/>
    <n v="81"/>
    <x v="1"/>
    <x v="488"/>
    <n v="0.35481341227338881"/>
    <x v="8"/>
    <n v="141542"/>
  </r>
  <r>
    <s v="TXN06445"/>
    <x v="6185"/>
    <x v="1"/>
    <x v="2"/>
    <x v="4"/>
    <n v="9"/>
    <n v="58546"/>
    <n v="526914"/>
    <n v="404349"/>
    <n v="122565"/>
    <n v="1"/>
    <x v="0"/>
    <n v="55"/>
    <x v="0"/>
    <x v="53"/>
    <n v="0.23260911647821086"/>
    <x v="2"/>
    <n v="526914"/>
  </r>
  <r>
    <s v="TXN06446"/>
    <x v="2050"/>
    <x v="1"/>
    <x v="4"/>
    <x v="5"/>
    <n v="1"/>
    <n v="54132"/>
    <n v="54132"/>
    <n v="22616"/>
    <n v="31516"/>
    <n v="4"/>
    <x v="3"/>
    <n v="68"/>
    <x v="1"/>
    <x v="42"/>
    <n v="0.5822064582871499"/>
    <x v="5"/>
    <n v="54132"/>
  </r>
  <r>
    <s v="TXN06447"/>
    <x v="6186"/>
    <x v="0"/>
    <x v="5"/>
    <x v="5"/>
    <n v="7"/>
    <n v="35918"/>
    <n v="251426"/>
    <n v="184790"/>
    <n v="66636"/>
    <n v="2"/>
    <x v="1"/>
    <n v="86"/>
    <x v="3"/>
    <x v="81"/>
    <n v="0.26503225601170921"/>
    <x v="6"/>
    <n v="251426"/>
  </r>
  <r>
    <s v="TXN06448"/>
    <x v="6187"/>
    <x v="5"/>
    <x v="5"/>
    <x v="2"/>
    <n v="1"/>
    <n v="11933"/>
    <n v="11933"/>
    <n v="7176"/>
    <n v="4757"/>
    <n v="4"/>
    <x v="2"/>
    <n v="88"/>
    <x v="0"/>
    <x v="6"/>
    <n v="0.3986424201793346"/>
    <x v="6"/>
    <n v="11933"/>
  </r>
  <r>
    <s v="TXN06449"/>
    <x v="64"/>
    <x v="3"/>
    <x v="5"/>
    <x v="6"/>
    <n v="5"/>
    <n v="73853"/>
    <n v="369265"/>
    <n v="255180"/>
    <n v="114085"/>
    <n v="5"/>
    <x v="0"/>
    <n v="92"/>
    <x v="1"/>
    <x v="201"/>
    <n v="0.30895156594857354"/>
    <x v="3"/>
    <n v="369265"/>
  </r>
  <r>
    <s v="TXN06450"/>
    <x v="6188"/>
    <x v="0"/>
    <x v="3"/>
    <x v="5"/>
    <n v="3"/>
    <n v="33108"/>
    <n v="99324"/>
    <n v="83489"/>
    <n v="15835"/>
    <n v="4"/>
    <x v="2"/>
    <n v="96"/>
    <x v="1"/>
    <x v="140"/>
    <n v="0.15942773146470138"/>
    <x v="15"/>
    <n v="99324"/>
  </r>
  <r>
    <s v="TXN06451"/>
    <x v="6189"/>
    <x v="5"/>
    <x v="2"/>
    <x v="0"/>
    <n v="3"/>
    <n v="11652"/>
    <n v="34956"/>
    <n v="28640"/>
    <n v="6316"/>
    <n v="3"/>
    <x v="1"/>
    <n v="98"/>
    <x v="3"/>
    <x v="393"/>
    <n v="0.18068428882023116"/>
    <x v="4"/>
    <n v="34956"/>
  </r>
  <r>
    <s v="TXN06452"/>
    <x v="6190"/>
    <x v="5"/>
    <x v="1"/>
    <x v="2"/>
    <n v="7"/>
    <n v="9537"/>
    <n v="66759"/>
    <n v="57258"/>
    <n v="9501"/>
    <n v="2"/>
    <x v="3"/>
    <n v="95"/>
    <x v="1"/>
    <x v="409"/>
    <n v="0.14231788972273401"/>
    <x v="5"/>
    <n v="66759"/>
  </r>
  <r>
    <s v="TXN06453"/>
    <x v="6191"/>
    <x v="5"/>
    <x v="3"/>
    <x v="3"/>
    <n v="3"/>
    <n v="17472"/>
    <n v="52416"/>
    <n v="36183"/>
    <n v="16233"/>
    <n v="5"/>
    <x v="1"/>
    <n v="94"/>
    <x v="1"/>
    <x v="386"/>
    <n v="0.30969551282051283"/>
    <x v="1"/>
    <n v="52416"/>
  </r>
  <r>
    <s v="TXN06454"/>
    <x v="6192"/>
    <x v="2"/>
    <x v="1"/>
    <x v="6"/>
    <n v="6"/>
    <n v="13540"/>
    <n v="81240"/>
    <n v="40745"/>
    <n v="40495"/>
    <n v="4"/>
    <x v="2"/>
    <n v="78"/>
    <x v="2"/>
    <x v="498"/>
    <n v="0.49846134908911865"/>
    <x v="5"/>
    <n v="81240"/>
  </r>
  <r>
    <s v="TXN06455"/>
    <x v="6193"/>
    <x v="3"/>
    <x v="0"/>
    <x v="0"/>
    <n v="4"/>
    <n v="43664"/>
    <n v="174656"/>
    <n v="85678"/>
    <n v="88978"/>
    <n v="2"/>
    <x v="3"/>
    <n v="65"/>
    <x v="1"/>
    <x v="474"/>
    <n v="0.50944714181018691"/>
    <x v="3"/>
    <n v="174656"/>
  </r>
  <r>
    <s v="TXN06456"/>
    <x v="6194"/>
    <x v="3"/>
    <x v="5"/>
    <x v="5"/>
    <n v="1"/>
    <n v="39707"/>
    <n v="39707"/>
    <n v="19616"/>
    <n v="20091"/>
    <n v="5"/>
    <x v="1"/>
    <n v="95"/>
    <x v="2"/>
    <x v="334"/>
    <n v="0.50598131311859373"/>
    <x v="11"/>
    <n v="39707"/>
  </r>
  <r>
    <s v="TXN06457"/>
    <x v="6195"/>
    <x v="3"/>
    <x v="5"/>
    <x v="4"/>
    <n v="1"/>
    <n v="64345"/>
    <n v="64345"/>
    <n v="46921"/>
    <n v="17424"/>
    <n v="1"/>
    <x v="3"/>
    <n v="60"/>
    <x v="1"/>
    <x v="208"/>
    <n v="0.27079027119434301"/>
    <x v="15"/>
    <n v="64345"/>
  </r>
  <r>
    <s v="TXN06458"/>
    <x v="6196"/>
    <x v="1"/>
    <x v="2"/>
    <x v="6"/>
    <n v="3"/>
    <n v="46496"/>
    <n v="139488"/>
    <n v="99899"/>
    <n v="39589"/>
    <n v="5"/>
    <x v="1"/>
    <n v="50"/>
    <x v="0"/>
    <x v="15"/>
    <n v="0.28381652902041754"/>
    <x v="3"/>
    <n v="139488"/>
  </r>
  <r>
    <s v="TXN06459"/>
    <x v="6197"/>
    <x v="1"/>
    <x v="3"/>
    <x v="3"/>
    <n v="6"/>
    <n v="40351"/>
    <n v="242106"/>
    <n v="197846"/>
    <n v="44260"/>
    <n v="4"/>
    <x v="3"/>
    <n v="68"/>
    <x v="2"/>
    <x v="225"/>
    <n v="0.18281248709243059"/>
    <x v="3"/>
    <n v="242106"/>
  </r>
  <r>
    <s v="TXN06460"/>
    <x v="932"/>
    <x v="0"/>
    <x v="0"/>
    <x v="1"/>
    <n v="2"/>
    <n v="7700"/>
    <n v="15400"/>
    <n v="8253"/>
    <n v="7147"/>
    <n v="2"/>
    <x v="0"/>
    <n v="72"/>
    <x v="1"/>
    <x v="432"/>
    <n v="0.46409090909090911"/>
    <x v="12"/>
    <n v="15400"/>
  </r>
  <r>
    <s v="TXN06461"/>
    <x v="6198"/>
    <x v="4"/>
    <x v="2"/>
    <x v="3"/>
    <n v="4"/>
    <n v="61760"/>
    <n v="247040"/>
    <n v="154210"/>
    <n v="92830"/>
    <n v="3"/>
    <x v="1"/>
    <n v="94"/>
    <x v="3"/>
    <x v="199"/>
    <n v="0.37576910621761656"/>
    <x v="15"/>
    <n v="247040"/>
  </r>
  <r>
    <s v="TXN06462"/>
    <x v="6199"/>
    <x v="4"/>
    <x v="4"/>
    <x v="5"/>
    <n v="7"/>
    <n v="2631"/>
    <n v="18417"/>
    <n v="12802"/>
    <n v="5615"/>
    <n v="2"/>
    <x v="3"/>
    <n v="50"/>
    <x v="2"/>
    <x v="370"/>
    <n v="0.30488135961340068"/>
    <x v="12"/>
    <n v="18417"/>
  </r>
  <r>
    <s v="TXN06463"/>
    <x v="6200"/>
    <x v="1"/>
    <x v="5"/>
    <x v="3"/>
    <n v="5"/>
    <n v="4983"/>
    <n v="24915"/>
    <n v="17398"/>
    <n v="7517"/>
    <n v="4"/>
    <x v="2"/>
    <n v="86"/>
    <x v="1"/>
    <x v="86"/>
    <n v="0.30170579971904476"/>
    <x v="6"/>
    <n v="24915"/>
  </r>
  <r>
    <s v="TXN06464"/>
    <x v="6201"/>
    <x v="3"/>
    <x v="3"/>
    <x v="2"/>
    <n v="7"/>
    <n v="59294"/>
    <n v="415058"/>
    <n v="304707"/>
    <n v="110351"/>
    <n v="2"/>
    <x v="2"/>
    <n v="63"/>
    <x v="2"/>
    <x v="19"/>
    <n v="0.26586886651985986"/>
    <x v="14"/>
    <n v="415058"/>
  </r>
  <r>
    <s v="TXN06465"/>
    <x v="6202"/>
    <x v="0"/>
    <x v="3"/>
    <x v="0"/>
    <n v="2"/>
    <n v="67048"/>
    <n v="134096"/>
    <n v="56865"/>
    <n v="77231"/>
    <n v="4"/>
    <x v="1"/>
    <n v="60"/>
    <x v="1"/>
    <x v="298"/>
    <n v="0.57593813387423931"/>
    <x v="5"/>
    <n v="134096"/>
  </r>
  <r>
    <s v="TXN06466"/>
    <x v="6203"/>
    <x v="5"/>
    <x v="1"/>
    <x v="3"/>
    <n v="2"/>
    <n v="31994"/>
    <n v="63988"/>
    <n v="43034"/>
    <n v="20954"/>
    <n v="4"/>
    <x v="1"/>
    <n v="91"/>
    <x v="1"/>
    <x v="461"/>
    <n v="0.3274676501844096"/>
    <x v="14"/>
    <n v="63988"/>
  </r>
  <r>
    <s v="TXN06467"/>
    <x v="4861"/>
    <x v="4"/>
    <x v="1"/>
    <x v="3"/>
    <n v="3"/>
    <n v="42098"/>
    <n v="126294"/>
    <n v="62376"/>
    <n v="63918"/>
    <n v="3"/>
    <x v="3"/>
    <n v="57"/>
    <x v="1"/>
    <x v="88"/>
    <n v="0.50610480307853101"/>
    <x v="6"/>
    <n v="126294"/>
  </r>
  <r>
    <s v="TXN06468"/>
    <x v="6204"/>
    <x v="3"/>
    <x v="2"/>
    <x v="0"/>
    <n v="4"/>
    <n v="75405"/>
    <n v="301620"/>
    <n v="226633"/>
    <n v="74987"/>
    <n v="5"/>
    <x v="0"/>
    <n v="84"/>
    <x v="1"/>
    <x v="282"/>
    <n v="0.2486141502552881"/>
    <x v="12"/>
    <n v="301620"/>
  </r>
  <r>
    <s v="TXN06469"/>
    <x v="6205"/>
    <x v="3"/>
    <x v="0"/>
    <x v="4"/>
    <n v="10"/>
    <n v="24356"/>
    <n v="243560"/>
    <n v="210014"/>
    <n v="33546"/>
    <n v="3"/>
    <x v="3"/>
    <n v="95"/>
    <x v="0"/>
    <x v="395"/>
    <n v="0.13773197569387419"/>
    <x v="9"/>
    <n v="243560"/>
  </r>
  <r>
    <s v="TXN06470"/>
    <x v="6206"/>
    <x v="0"/>
    <x v="3"/>
    <x v="6"/>
    <n v="9"/>
    <n v="51776"/>
    <n v="465984"/>
    <n v="295560"/>
    <n v="170424"/>
    <n v="5"/>
    <x v="2"/>
    <n v="62"/>
    <x v="0"/>
    <x v="388"/>
    <n v="0.36572929542645238"/>
    <x v="14"/>
    <n v="465984"/>
  </r>
  <r>
    <s v="TXN06471"/>
    <x v="6207"/>
    <x v="4"/>
    <x v="4"/>
    <x v="0"/>
    <n v="10"/>
    <n v="68757"/>
    <n v="687570"/>
    <n v="499928"/>
    <n v="187642"/>
    <n v="1"/>
    <x v="2"/>
    <n v="59"/>
    <x v="1"/>
    <x v="458"/>
    <n v="0.27290603138589525"/>
    <x v="4"/>
    <n v="687570"/>
  </r>
  <r>
    <s v="TXN06472"/>
    <x v="6208"/>
    <x v="2"/>
    <x v="1"/>
    <x v="3"/>
    <n v="7"/>
    <n v="21119"/>
    <n v="147833"/>
    <n v="71341"/>
    <n v="76492"/>
    <n v="2"/>
    <x v="0"/>
    <n v="75"/>
    <x v="0"/>
    <x v="222"/>
    <n v="0.51742168528001187"/>
    <x v="8"/>
    <n v="147833"/>
  </r>
  <r>
    <s v="TXN06473"/>
    <x v="6209"/>
    <x v="2"/>
    <x v="3"/>
    <x v="2"/>
    <n v="10"/>
    <n v="64892"/>
    <n v="648920"/>
    <n v="541500"/>
    <n v="107420"/>
    <n v="1"/>
    <x v="3"/>
    <n v="54"/>
    <x v="1"/>
    <x v="97"/>
    <n v="0.16553658386241757"/>
    <x v="5"/>
    <n v="648920"/>
  </r>
  <r>
    <s v="TXN06474"/>
    <x v="6210"/>
    <x v="5"/>
    <x v="4"/>
    <x v="1"/>
    <n v="8"/>
    <n v="52470"/>
    <n v="419760"/>
    <n v="244256"/>
    <n v="175504"/>
    <n v="5"/>
    <x v="1"/>
    <n v="67"/>
    <x v="3"/>
    <x v="28"/>
    <n v="0.41810558414332"/>
    <x v="11"/>
    <n v="419760"/>
  </r>
  <r>
    <s v="TXN06475"/>
    <x v="6211"/>
    <x v="4"/>
    <x v="5"/>
    <x v="4"/>
    <n v="9"/>
    <n v="19020"/>
    <n v="171180"/>
    <n v="108477"/>
    <n v="62703"/>
    <n v="1"/>
    <x v="1"/>
    <n v="69"/>
    <x v="0"/>
    <x v="63"/>
    <n v="0.36629863301787591"/>
    <x v="8"/>
    <n v="171180"/>
  </r>
  <r>
    <s v="TXN06476"/>
    <x v="6212"/>
    <x v="2"/>
    <x v="3"/>
    <x v="1"/>
    <n v="6"/>
    <n v="53797"/>
    <n v="322782"/>
    <n v="198975"/>
    <n v="123807"/>
    <n v="3"/>
    <x v="2"/>
    <n v="87"/>
    <x v="3"/>
    <x v="82"/>
    <n v="0.38356228042455898"/>
    <x v="16"/>
    <n v="322782"/>
  </r>
  <r>
    <s v="TXN06477"/>
    <x v="6213"/>
    <x v="3"/>
    <x v="3"/>
    <x v="1"/>
    <n v="1"/>
    <n v="41844"/>
    <n v="41844"/>
    <n v="27073"/>
    <n v="14771"/>
    <n v="3"/>
    <x v="3"/>
    <n v="56"/>
    <x v="1"/>
    <x v="474"/>
    <n v="0.35300162508364402"/>
    <x v="3"/>
    <n v="41844"/>
  </r>
  <r>
    <s v="TXN06478"/>
    <x v="6214"/>
    <x v="2"/>
    <x v="5"/>
    <x v="1"/>
    <n v="3"/>
    <n v="11424"/>
    <n v="34272"/>
    <n v="30486"/>
    <n v="3786"/>
    <n v="4"/>
    <x v="1"/>
    <n v="74"/>
    <x v="2"/>
    <x v="13"/>
    <n v="0.11046918767507002"/>
    <x v="11"/>
    <n v="34272"/>
  </r>
  <r>
    <s v="TXN06479"/>
    <x v="6215"/>
    <x v="3"/>
    <x v="3"/>
    <x v="2"/>
    <n v="1"/>
    <n v="28267"/>
    <n v="28267"/>
    <n v="23410"/>
    <n v="4857"/>
    <n v="4"/>
    <x v="0"/>
    <n v="70"/>
    <x v="3"/>
    <x v="370"/>
    <n v="0.17182580394099126"/>
    <x v="12"/>
    <n v="28267"/>
  </r>
  <r>
    <s v="TXN06480"/>
    <x v="6216"/>
    <x v="5"/>
    <x v="2"/>
    <x v="1"/>
    <n v="5"/>
    <n v="6059"/>
    <n v="30295"/>
    <n v="12982"/>
    <n v="17313"/>
    <n v="5"/>
    <x v="2"/>
    <n v="68"/>
    <x v="3"/>
    <x v="458"/>
    <n v="0.57148044231721407"/>
    <x v="4"/>
    <n v="30295"/>
  </r>
  <r>
    <s v="TXN06481"/>
    <x v="6217"/>
    <x v="2"/>
    <x v="3"/>
    <x v="4"/>
    <n v="7"/>
    <n v="4686"/>
    <n v="32802"/>
    <n v="24597"/>
    <n v="8205"/>
    <n v="5"/>
    <x v="2"/>
    <n v="73"/>
    <x v="0"/>
    <x v="430"/>
    <n v="0.25013718675690505"/>
    <x v="3"/>
    <n v="32802"/>
  </r>
  <r>
    <s v="TXN06482"/>
    <x v="1737"/>
    <x v="1"/>
    <x v="2"/>
    <x v="2"/>
    <n v="10"/>
    <n v="40597"/>
    <n v="405970"/>
    <n v="255070"/>
    <n v="150900"/>
    <n v="3"/>
    <x v="3"/>
    <n v="52"/>
    <x v="3"/>
    <x v="77"/>
    <n v="0.37170234253762591"/>
    <x v="3"/>
    <n v="405970"/>
  </r>
  <r>
    <s v="TXN06483"/>
    <x v="6218"/>
    <x v="5"/>
    <x v="0"/>
    <x v="0"/>
    <n v="2"/>
    <n v="30309"/>
    <n v="60618"/>
    <n v="46227"/>
    <n v="14391"/>
    <n v="3"/>
    <x v="2"/>
    <n v="86"/>
    <x v="3"/>
    <x v="359"/>
    <n v="0.23740473126794021"/>
    <x v="13"/>
    <n v="60618"/>
  </r>
  <r>
    <s v="TXN06484"/>
    <x v="6219"/>
    <x v="1"/>
    <x v="3"/>
    <x v="0"/>
    <n v="9"/>
    <n v="56176"/>
    <n v="505584"/>
    <n v="279339"/>
    <n v="226245"/>
    <n v="2"/>
    <x v="3"/>
    <n v="57"/>
    <x v="2"/>
    <x v="96"/>
    <n v="0.44749240482293745"/>
    <x v="0"/>
    <n v="505584"/>
  </r>
  <r>
    <s v="TXN06485"/>
    <x v="5322"/>
    <x v="4"/>
    <x v="4"/>
    <x v="4"/>
    <n v="10"/>
    <n v="57827"/>
    <n v="578270"/>
    <n v="341073"/>
    <n v="237197"/>
    <n v="1"/>
    <x v="3"/>
    <n v="93"/>
    <x v="2"/>
    <x v="384"/>
    <n v="0.41018382416518234"/>
    <x v="1"/>
    <n v="578270"/>
  </r>
  <r>
    <s v="TXN06486"/>
    <x v="6220"/>
    <x v="0"/>
    <x v="3"/>
    <x v="1"/>
    <n v="4"/>
    <n v="19495"/>
    <n v="77980"/>
    <n v="62305"/>
    <n v="15675"/>
    <n v="1"/>
    <x v="0"/>
    <n v="51"/>
    <x v="3"/>
    <x v="163"/>
    <n v="0.2010130802769941"/>
    <x v="3"/>
    <n v="77980"/>
  </r>
  <r>
    <s v="TXN06487"/>
    <x v="6221"/>
    <x v="2"/>
    <x v="2"/>
    <x v="0"/>
    <n v="2"/>
    <n v="34766"/>
    <n v="69532"/>
    <n v="40741"/>
    <n v="28791"/>
    <n v="4"/>
    <x v="0"/>
    <n v="62"/>
    <x v="1"/>
    <x v="123"/>
    <n v="0.41406834263360753"/>
    <x v="16"/>
    <n v="69532"/>
  </r>
  <r>
    <s v="TXN06488"/>
    <x v="6222"/>
    <x v="5"/>
    <x v="1"/>
    <x v="3"/>
    <n v="9"/>
    <n v="59289"/>
    <n v="533601"/>
    <n v="407275"/>
    <n v="126326"/>
    <n v="5"/>
    <x v="3"/>
    <n v="76"/>
    <x v="1"/>
    <x v="218"/>
    <n v="0.23674243489048932"/>
    <x v="3"/>
    <n v="533601"/>
  </r>
  <r>
    <s v="TXN06489"/>
    <x v="6223"/>
    <x v="2"/>
    <x v="3"/>
    <x v="5"/>
    <n v="6"/>
    <n v="60583"/>
    <n v="363498"/>
    <n v="262063"/>
    <n v="101435"/>
    <n v="3"/>
    <x v="0"/>
    <n v="96"/>
    <x v="1"/>
    <x v="397"/>
    <n v="0.2790524294494055"/>
    <x v="10"/>
    <n v="363498"/>
  </r>
  <r>
    <s v="TXN06490"/>
    <x v="6224"/>
    <x v="2"/>
    <x v="3"/>
    <x v="2"/>
    <n v="5"/>
    <n v="53450"/>
    <n v="267250"/>
    <n v="210876"/>
    <n v="56374"/>
    <n v="1"/>
    <x v="3"/>
    <n v="95"/>
    <x v="1"/>
    <x v="380"/>
    <n v="0.21094106641721236"/>
    <x v="9"/>
    <n v="267250"/>
  </r>
  <r>
    <s v="TXN06491"/>
    <x v="6225"/>
    <x v="1"/>
    <x v="4"/>
    <x v="5"/>
    <n v="10"/>
    <n v="64151"/>
    <n v="641510"/>
    <n v="543568"/>
    <n v="97942"/>
    <n v="4"/>
    <x v="1"/>
    <n v="75"/>
    <x v="1"/>
    <x v="39"/>
    <n v="0.15267415940515347"/>
    <x v="1"/>
    <n v="641510"/>
  </r>
  <r>
    <s v="TXN06492"/>
    <x v="6226"/>
    <x v="0"/>
    <x v="3"/>
    <x v="2"/>
    <n v="5"/>
    <n v="30910"/>
    <n v="154550"/>
    <n v="80547"/>
    <n v="74003"/>
    <n v="4"/>
    <x v="1"/>
    <n v="72"/>
    <x v="0"/>
    <x v="93"/>
    <n v="0.47882885797476543"/>
    <x v="7"/>
    <n v="154550"/>
  </r>
  <r>
    <s v="TXN06493"/>
    <x v="6227"/>
    <x v="5"/>
    <x v="5"/>
    <x v="0"/>
    <n v="6"/>
    <n v="75136"/>
    <n v="450816"/>
    <n v="376750"/>
    <n v="74066"/>
    <n v="1"/>
    <x v="2"/>
    <n v="61"/>
    <x v="3"/>
    <x v="366"/>
    <n v="0.16429319278818852"/>
    <x v="11"/>
    <n v="450816"/>
  </r>
  <r>
    <s v="TXN06494"/>
    <x v="6228"/>
    <x v="0"/>
    <x v="4"/>
    <x v="5"/>
    <n v="2"/>
    <n v="41530"/>
    <n v="83060"/>
    <n v="43038"/>
    <n v="40022"/>
    <n v="3"/>
    <x v="0"/>
    <n v="63"/>
    <x v="3"/>
    <x v="386"/>
    <n v="0.4818444497953287"/>
    <x v="1"/>
    <n v="83060"/>
  </r>
  <r>
    <s v="TXN06495"/>
    <x v="6229"/>
    <x v="4"/>
    <x v="4"/>
    <x v="5"/>
    <n v="7"/>
    <n v="76406"/>
    <n v="534842"/>
    <n v="265582"/>
    <n v="269260"/>
    <n v="4"/>
    <x v="1"/>
    <n v="82"/>
    <x v="0"/>
    <x v="48"/>
    <n v="0.50343839862987572"/>
    <x v="2"/>
    <n v="534842"/>
  </r>
  <r>
    <s v="TXN06496"/>
    <x v="6230"/>
    <x v="3"/>
    <x v="3"/>
    <x v="2"/>
    <n v="6"/>
    <n v="73561"/>
    <n v="441366"/>
    <n v="178411"/>
    <n v="262955"/>
    <n v="4"/>
    <x v="1"/>
    <n v="59"/>
    <x v="3"/>
    <x v="293"/>
    <n v="0.59577538822655118"/>
    <x v="16"/>
    <n v="441366"/>
  </r>
  <r>
    <s v="TXN06497"/>
    <x v="6231"/>
    <x v="5"/>
    <x v="5"/>
    <x v="1"/>
    <n v="2"/>
    <n v="57841"/>
    <n v="115682"/>
    <n v="101028"/>
    <n v="14654"/>
    <n v="5"/>
    <x v="0"/>
    <n v="58"/>
    <x v="3"/>
    <x v="187"/>
    <n v="0.1266748500198821"/>
    <x v="6"/>
    <n v="115682"/>
  </r>
  <r>
    <s v="TXN06498"/>
    <x v="6232"/>
    <x v="1"/>
    <x v="2"/>
    <x v="5"/>
    <n v="5"/>
    <n v="71699"/>
    <n v="358495"/>
    <n v="310874"/>
    <n v="47621"/>
    <n v="1"/>
    <x v="2"/>
    <n v="58"/>
    <x v="2"/>
    <x v="41"/>
    <n v="0.13283588334565335"/>
    <x v="0"/>
    <n v="358495"/>
  </r>
  <r>
    <s v="TXN06499"/>
    <x v="6233"/>
    <x v="0"/>
    <x v="2"/>
    <x v="3"/>
    <n v="9"/>
    <n v="77943"/>
    <n v="701487"/>
    <n v="586591"/>
    <n v="114896"/>
    <n v="2"/>
    <x v="1"/>
    <n v="86"/>
    <x v="2"/>
    <x v="368"/>
    <n v="0.16378920778289549"/>
    <x v="15"/>
    <n v="701487"/>
  </r>
  <r>
    <s v="TXN06500"/>
    <x v="6234"/>
    <x v="1"/>
    <x v="5"/>
    <x v="6"/>
    <n v="3"/>
    <n v="75776"/>
    <n v="227328"/>
    <n v="154452"/>
    <n v="72876"/>
    <n v="3"/>
    <x v="1"/>
    <n v="53"/>
    <x v="3"/>
    <x v="387"/>
    <n v="0.3205764358108108"/>
    <x v="1"/>
    <n v="227328"/>
  </r>
  <r>
    <s v="TXN06501"/>
    <x v="6235"/>
    <x v="0"/>
    <x v="5"/>
    <x v="0"/>
    <n v="9"/>
    <n v="3171"/>
    <n v="28539"/>
    <n v="23304"/>
    <n v="5235"/>
    <n v="2"/>
    <x v="3"/>
    <n v="61"/>
    <x v="1"/>
    <x v="190"/>
    <n v="0.1834331966782298"/>
    <x v="7"/>
    <n v="28539"/>
  </r>
  <r>
    <s v="TXN06502"/>
    <x v="6236"/>
    <x v="5"/>
    <x v="2"/>
    <x v="0"/>
    <n v="2"/>
    <n v="60346"/>
    <n v="120692"/>
    <n v="65410"/>
    <n v="55282"/>
    <n v="5"/>
    <x v="0"/>
    <n v="63"/>
    <x v="0"/>
    <x v="134"/>
    <n v="0.45804195804195802"/>
    <x v="7"/>
    <n v="120692"/>
  </r>
  <r>
    <s v="TXN06503"/>
    <x v="6237"/>
    <x v="0"/>
    <x v="4"/>
    <x v="2"/>
    <n v="6"/>
    <n v="11317"/>
    <n v="67902"/>
    <n v="43996"/>
    <n v="23906"/>
    <n v="1"/>
    <x v="0"/>
    <n v="75"/>
    <x v="1"/>
    <x v="78"/>
    <n v="0.35206621307177993"/>
    <x v="15"/>
    <n v="67902"/>
  </r>
  <r>
    <s v="TXN06504"/>
    <x v="6100"/>
    <x v="0"/>
    <x v="0"/>
    <x v="2"/>
    <n v="7"/>
    <n v="17141"/>
    <n v="119987"/>
    <n v="71509"/>
    <n v="48478"/>
    <n v="3"/>
    <x v="3"/>
    <n v="77"/>
    <x v="1"/>
    <x v="151"/>
    <n v="0.40402710293615141"/>
    <x v="11"/>
    <n v="119987"/>
  </r>
  <r>
    <s v="TXN06505"/>
    <x v="6238"/>
    <x v="0"/>
    <x v="3"/>
    <x v="3"/>
    <n v="9"/>
    <n v="7897"/>
    <n v="71073"/>
    <n v="59937"/>
    <n v="11136"/>
    <n v="2"/>
    <x v="3"/>
    <n v="82"/>
    <x v="1"/>
    <x v="465"/>
    <n v="0.15668397281668145"/>
    <x v="8"/>
    <n v="71073"/>
  </r>
  <r>
    <s v="TXN06506"/>
    <x v="6239"/>
    <x v="2"/>
    <x v="0"/>
    <x v="1"/>
    <n v="3"/>
    <n v="6726"/>
    <n v="20178"/>
    <n v="10988"/>
    <n v="9190"/>
    <n v="1"/>
    <x v="0"/>
    <n v="100"/>
    <x v="1"/>
    <x v="214"/>
    <n v="0.45544652591931806"/>
    <x v="2"/>
    <n v="20178"/>
  </r>
  <r>
    <s v="TXN06507"/>
    <x v="2335"/>
    <x v="1"/>
    <x v="1"/>
    <x v="6"/>
    <n v="7"/>
    <n v="28546"/>
    <n v="199822"/>
    <n v="115790"/>
    <n v="84032"/>
    <n v="2"/>
    <x v="3"/>
    <n v="56"/>
    <x v="0"/>
    <x v="456"/>
    <n v="0.42053427550519962"/>
    <x v="8"/>
    <n v="199822"/>
  </r>
  <r>
    <s v="TXN06508"/>
    <x v="6240"/>
    <x v="2"/>
    <x v="2"/>
    <x v="4"/>
    <n v="8"/>
    <n v="69581"/>
    <n v="556648"/>
    <n v="329555"/>
    <n v="227093"/>
    <n v="2"/>
    <x v="1"/>
    <n v="67"/>
    <x v="2"/>
    <x v="432"/>
    <n v="0.40796517727540565"/>
    <x v="12"/>
    <n v="556648"/>
  </r>
  <r>
    <s v="TXN06509"/>
    <x v="6241"/>
    <x v="1"/>
    <x v="5"/>
    <x v="1"/>
    <n v="7"/>
    <n v="32436"/>
    <n v="227052"/>
    <n v="101497"/>
    <n v="125555"/>
    <n v="1"/>
    <x v="0"/>
    <n v="56"/>
    <x v="0"/>
    <x v="98"/>
    <n v="0.55297905325652275"/>
    <x v="12"/>
    <n v="227052"/>
  </r>
  <r>
    <s v="TXN06510"/>
    <x v="6242"/>
    <x v="3"/>
    <x v="2"/>
    <x v="6"/>
    <n v="2"/>
    <n v="23609"/>
    <n v="47218"/>
    <n v="32399"/>
    <n v="14819"/>
    <n v="3"/>
    <x v="0"/>
    <n v="62"/>
    <x v="1"/>
    <x v="315"/>
    <n v="0.31384217883010718"/>
    <x v="5"/>
    <n v="47218"/>
  </r>
  <r>
    <s v="TXN06511"/>
    <x v="6243"/>
    <x v="3"/>
    <x v="3"/>
    <x v="3"/>
    <n v="10"/>
    <n v="43778"/>
    <n v="437780"/>
    <n v="191774"/>
    <n v="246006"/>
    <n v="3"/>
    <x v="2"/>
    <n v="87"/>
    <x v="2"/>
    <x v="427"/>
    <n v="0.56193978710767967"/>
    <x v="13"/>
    <n v="437780"/>
  </r>
  <r>
    <s v="TXN06512"/>
    <x v="6244"/>
    <x v="3"/>
    <x v="3"/>
    <x v="0"/>
    <n v="1"/>
    <n v="41355"/>
    <n v="41355"/>
    <n v="20378"/>
    <n v="20977"/>
    <n v="1"/>
    <x v="3"/>
    <n v="72"/>
    <x v="2"/>
    <x v="125"/>
    <n v="0.50724217144238903"/>
    <x v="9"/>
    <n v="41355"/>
  </r>
  <r>
    <s v="TXN06513"/>
    <x v="6245"/>
    <x v="0"/>
    <x v="4"/>
    <x v="1"/>
    <n v="10"/>
    <n v="47266"/>
    <n v="472660"/>
    <n v="223442"/>
    <n v="249218"/>
    <n v="3"/>
    <x v="3"/>
    <n v="77"/>
    <x v="2"/>
    <x v="193"/>
    <n v="0.52726695722083528"/>
    <x v="12"/>
    <n v="472660"/>
  </r>
  <r>
    <s v="TXN06514"/>
    <x v="3026"/>
    <x v="3"/>
    <x v="3"/>
    <x v="3"/>
    <n v="4"/>
    <n v="43998"/>
    <n v="175992"/>
    <n v="77732"/>
    <n v="98260"/>
    <n v="3"/>
    <x v="3"/>
    <n v="99"/>
    <x v="0"/>
    <x v="65"/>
    <n v="0.55832083276512567"/>
    <x v="14"/>
    <n v="175992"/>
  </r>
  <r>
    <s v="TXN06515"/>
    <x v="6246"/>
    <x v="0"/>
    <x v="1"/>
    <x v="1"/>
    <n v="4"/>
    <n v="35767"/>
    <n v="143068"/>
    <n v="125097"/>
    <n v="17971"/>
    <n v="1"/>
    <x v="1"/>
    <n v="94"/>
    <x v="3"/>
    <x v="136"/>
    <n v="0.12561159728241117"/>
    <x v="9"/>
    <n v="143068"/>
  </r>
  <r>
    <s v="TXN06516"/>
    <x v="6247"/>
    <x v="5"/>
    <x v="1"/>
    <x v="6"/>
    <n v="8"/>
    <n v="48096"/>
    <n v="384768"/>
    <n v="323386"/>
    <n v="61382"/>
    <n v="2"/>
    <x v="3"/>
    <n v="64"/>
    <x v="2"/>
    <x v="181"/>
    <n v="0.15952989853626082"/>
    <x v="7"/>
    <n v="384768"/>
  </r>
  <r>
    <s v="TXN06517"/>
    <x v="6248"/>
    <x v="3"/>
    <x v="3"/>
    <x v="6"/>
    <n v="6"/>
    <n v="65172"/>
    <n v="391032"/>
    <n v="257257"/>
    <n v="133775"/>
    <n v="1"/>
    <x v="2"/>
    <n v="51"/>
    <x v="3"/>
    <x v="241"/>
    <n v="0.34210755130014936"/>
    <x v="10"/>
    <n v="391032"/>
  </r>
  <r>
    <s v="TXN06518"/>
    <x v="6249"/>
    <x v="0"/>
    <x v="0"/>
    <x v="0"/>
    <n v="2"/>
    <n v="49850"/>
    <n v="99700"/>
    <n v="62859"/>
    <n v="36841"/>
    <n v="4"/>
    <x v="3"/>
    <n v="96"/>
    <x v="1"/>
    <x v="296"/>
    <n v="0.36951855566700098"/>
    <x v="6"/>
    <n v="99700"/>
  </r>
  <r>
    <s v="TXN06519"/>
    <x v="6250"/>
    <x v="5"/>
    <x v="5"/>
    <x v="5"/>
    <n v="1"/>
    <n v="25165"/>
    <n v="25165"/>
    <n v="15715"/>
    <n v="9450"/>
    <n v="2"/>
    <x v="3"/>
    <n v="57"/>
    <x v="0"/>
    <x v="309"/>
    <n v="0.37552155771905427"/>
    <x v="15"/>
    <n v="25165"/>
  </r>
  <r>
    <s v="TXN06520"/>
    <x v="6251"/>
    <x v="2"/>
    <x v="2"/>
    <x v="0"/>
    <n v="7"/>
    <n v="7094"/>
    <n v="49658"/>
    <n v="20861"/>
    <n v="28797"/>
    <n v="2"/>
    <x v="1"/>
    <n v="98"/>
    <x v="0"/>
    <x v="218"/>
    <n v="0.57990656087639458"/>
    <x v="3"/>
    <n v="49658"/>
  </r>
  <r>
    <s v="TXN06521"/>
    <x v="4711"/>
    <x v="4"/>
    <x v="2"/>
    <x v="6"/>
    <n v="10"/>
    <n v="61023"/>
    <n v="610230"/>
    <n v="259881"/>
    <n v="350349"/>
    <n v="1"/>
    <x v="3"/>
    <n v="61"/>
    <x v="2"/>
    <x v="218"/>
    <n v="0.57412614915687532"/>
    <x v="3"/>
    <n v="610230"/>
  </r>
  <r>
    <s v="TXN06522"/>
    <x v="4766"/>
    <x v="4"/>
    <x v="1"/>
    <x v="2"/>
    <n v="10"/>
    <n v="22065"/>
    <n v="220650"/>
    <n v="162691"/>
    <n v="57959"/>
    <n v="3"/>
    <x v="0"/>
    <n v="99"/>
    <x v="3"/>
    <x v="191"/>
    <n v="0.26267391796963518"/>
    <x v="8"/>
    <n v="220650"/>
  </r>
  <r>
    <s v="TXN06523"/>
    <x v="6252"/>
    <x v="2"/>
    <x v="2"/>
    <x v="6"/>
    <n v="4"/>
    <n v="3104"/>
    <n v="12416"/>
    <n v="8108"/>
    <n v="4308"/>
    <n v="4"/>
    <x v="2"/>
    <n v="91"/>
    <x v="2"/>
    <x v="315"/>
    <n v="0.34697164948453607"/>
    <x v="5"/>
    <n v="12416"/>
  </r>
  <r>
    <s v="TXN06524"/>
    <x v="6253"/>
    <x v="2"/>
    <x v="4"/>
    <x v="2"/>
    <n v="4"/>
    <n v="19984"/>
    <n v="79936"/>
    <n v="66837"/>
    <n v="13099"/>
    <n v="2"/>
    <x v="0"/>
    <n v="50"/>
    <x v="1"/>
    <x v="273"/>
    <n v="0.16386859487590072"/>
    <x v="4"/>
    <n v="79936"/>
  </r>
  <r>
    <s v="TXN06525"/>
    <x v="6254"/>
    <x v="3"/>
    <x v="1"/>
    <x v="0"/>
    <n v="5"/>
    <n v="25965"/>
    <n v="129825"/>
    <n v="74911"/>
    <n v="54914"/>
    <n v="2"/>
    <x v="2"/>
    <n v="77"/>
    <x v="0"/>
    <x v="321"/>
    <n v="0.4229847872135567"/>
    <x v="8"/>
    <n v="129825"/>
  </r>
  <r>
    <s v="TXN06526"/>
    <x v="6255"/>
    <x v="2"/>
    <x v="4"/>
    <x v="2"/>
    <n v="6"/>
    <n v="44588"/>
    <n v="267528"/>
    <n v="181188"/>
    <n v="86340"/>
    <n v="5"/>
    <x v="1"/>
    <n v="80"/>
    <x v="3"/>
    <x v="451"/>
    <n v="0.32273257378666909"/>
    <x v="12"/>
    <n v="267528"/>
  </r>
  <r>
    <s v="TXN06527"/>
    <x v="6256"/>
    <x v="3"/>
    <x v="0"/>
    <x v="4"/>
    <n v="7"/>
    <n v="3481"/>
    <n v="24367"/>
    <n v="10640"/>
    <n v="13727"/>
    <n v="5"/>
    <x v="2"/>
    <n v="95"/>
    <x v="1"/>
    <x v="289"/>
    <n v="0.56334386670496983"/>
    <x v="13"/>
    <n v="24367"/>
  </r>
  <r>
    <s v="TXN06528"/>
    <x v="6257"/>
    <x v="4"/>
    <x v="4"/>
    <x v="3"/>
    <n v="2"/>
    <n v="48295"/>
    <n v="96590"/>
    <n v="78924"/>
    <n v="17666"/>
    <n v="1"/>
    <x v="0"/>
    <n v="99"/>
    <x v="3"/>
    <x v="327"/>
    <n v="0.18289678020499017"/>
    <x v="9"/>
    <n v="96590"/>
  </r>
  <r>
    <s v="TXN06529"/>
    <x v="4405"/>
    <x v="3"/>
    <x v="2"/>
    <x v="1"/>
    <n v="2"/>
    <n v="24860"/>
    <n v="49720"/>
    <n v="27780"/>
    <n v="21940"/>
    <n v="3"/>
    <x v="2"/>
    <n v="53"/>
    <x v="3"/>
    <x v="434"/>
    <n v="0.44127111826226872"/>
    <x v="7"/>
    <n v="49720"/>
  </r>
  <r>
    <s v="TXN06530"/>
    <x v="6258"/>
    <x v="1"/>
    <x v="1"/>
    <x v="5"/>
    <n v="1"/>
    <n v="19888"/>
    <n v="19888"/>
    <n v="10286"/>
    <n v="9602"/>
    <n v="2"/>
    <x v="3"/>
    <n v="63"/>
    <x v="3"/>
    <x v="243"/>
    <n v="0.48280370072405471"/>
    <x v="7"/>
    <n v="19888"/>
  </r>
  <r>
    <s v="TXN06531"/>
    <x v="6259"/>
    <x v="5"/>
    <x v="3"/>
    <x v="5"/>
    <n v="4"/>
    <n v="30648"/>
    <n v="122592"/>
    <n v="98871"/>
    <n v="23721"/>
    <n v="5"/>
    <x v="2"/>
    <n v="92"/>
    <x v="0"/>
    <x v="197"/>
    <n v="0.19349549725920126"/>
    <x v="1"/>
    <n v="122592"/>
  </r>
  <r>
    <s v="TXN06532"/>
    <x v="6260"/>
    <x v="3"/>
    <x v="2"/>
    <x v="4"/>
    <n v="7"/>
    <n v="60291"/>
    <n v="422037"/>
    <n v="192941"/>
    <n v="229096"/>
    <n v="5"/>
    <x v="1"/>
    <n v="88"/>
    <x v="2"/>
    <x v="26"/>
    <n v="0.54283392214426696"/>
    <x v="3"/>
    <n v="422037"/>
  </r>
  <r>
    <s v="TXN06533"/>
    <x v="6261"/>
    <x v="4"/>
    <x v="4"/>
    <x v="6"/>
    <n v="2"/>
    <n v="29450"/>
    <n v="58900"/>
    <n v="26240"/>
    <n v="32660"/>
    <n v="5"/>
    <x v="2"/>
    <n v="68"/>
    <x v="3"/>
    <x v="373"/>
    <n v="0.5544991511035654"/>
    <x v="0"/>
    <n v="58900"/>
  </r>
  <r>
    <s v="TXN06534"/>
    <x v="6262"/>
    <x v="0"/>
    <x v="1"/>
    <x v="3"/>
    <n v="5"/>
    <n v="78007"/>
    <n v="390035"/>
    <n v="222551"/>
    <n v="167484"/>
    <n v="2"/>
    <x v="2"/>
    <n v="90"/>
    <x v="1"/>
    <x v="417"/>
    <n v="0.42940761726511723"/>
    <x v="15"/>
    <n v="390035"/>
  </r>
  <r>
    <s v="TXN06535"/>
    <x v="6263"/>
    <x v="3"/>
    <x v="0"/>
    <x v="1"/>
    <n v="6"/>
    <n v="43284"/>
    <n v="259704"/>
    <n v="177993"/>
    <n v="81711"/>
    <n v="3"/>
    <x v="0"/>
    <n v="55"/>
    <x v="3"/>
    <x v="144"/>
    <n v="0.3146312725256446"/>
    <x v="5"/>
    <n v="259704"/>
  </r>
  <r>
    <s v="TXN06536"/>
    <x v="6264"/>
    <x v="4"/>
    <x v="2"/>
    <x v="3"/>
    <n v="10"/>
    <n v="67106"/>
    <n v="671060"/>
    <n v="561863"/>
    <n v="109197"/>
    <n v="3"/>
    <x v="0"/>
    <n v="67"/>
    <x v="1"/>
    <x v="41"/>
    <n v="0.16272315441242213"/>
    <x v="0"/>
    <n v="671060"/>
  </r>
  <r>
    <s v="TXN06537"/>
    <x v="6265"/>
    <x v="5"/>
    <x v="3"/>
    <x v="6"/>
    <n v="7"/>
    <n v="26601"/>
    <n v="186207"/>
    <n v="109742"/>
    <n v="76465"/>
    <n v="3"/>
    <x v="0"/>
    <n v="68"/>
    <x v="0"/>
    <x v="279"/>
    <n v="0.41064514223418025"/>
    <x v="3"/>
    <n v="186207"/>
  </r>
  <r>
    <s v="TXN06538"/>
    <x v="3019"/>
    <x v="1"/>
    <x v="1"/>
    <x v="3"/>
    <n v="10"/>
    <n v="16837"/>
    <n v="168370"/>
    <n v="120972"/>
    <n v="47398"/>
    <n v="4"/>
    <x v="0"/>
    <n v="55"/>
    <x v="0"/>
    <x v="95"/>
    <n v="0.28151095800914655"/>
    <x v="3"/>
    <n v="168370"/>
  </r>
  <r>
    <s v="TXN06539"/>
    <x v="6266"/>
    <x v="0"/>
    <x v="0"/>
    <x v="1"/>
    <n v="10"/>
    <n v="47744"/>
    <n v="477440"/>
    <n v="219503"/>
    <n v="257937"/>
    <n v="3"/>
    <x v="2"/>
    <n v="78"/>
    <x v="0"/>
    <x v="195"/>
    <n v="0.54025008378016082"/>
    <x v="14"/>
    <n v="477440"/>
  </r>
  <r>
    <s v="TXN06540"/>
    <x v="6267"/>
    <x v="3"/>
    <x v="5"/>
    <x v="5"/>
    <n v="6"/>
    <n v="3190"/>
    <n v="19140"/>
    <n v="16104"/>
    <n v="3036"/>
    <n v="3"/>
    <x v="3"/>
    <n v="69"/>
    <x v="3"/>
    <x v="272"/>
    <n v="0.15862068965517243"/>
    <x v="7"/>
    <n v="19140"/>
  </r>
  <r>
    <s v="TXN06541"/>
    <x v="6268"/>
    <x v="5"/>
    <x v="2"/>
    <x v="3"/>
    <n v="3"/>
    <n v="51454"/>
    <n v="154362"/>
    <n v="105033"/>
    <n v="49329"/>
    <n v="1"/>
    <x v="0"/>
    <n v="66"/>
    <x v="1"/>
    <x v="37"/>
    <n v="0.31956699187623899"/>
    <x v="0"/>
    <n v="154362"/>
  </r>
  <r>
    <s v="TXN06542"/>
    <x v="2955"/>
    <x v="3"/>
    <x v="2"/>
    <x v="5"/>
    <n v="9"/>
    <n v="37394"/>
    <n v="336546"/>
    <n v="185262"/>
    <n v="151284"/>
    <n v="5"/>
    <x v="2"/>
    <n v="50"/>
    <x v="0"/>
    <x v="172"/>
    <n v="0.44951953076251094"/>
    <x v="14"/>
    <n v="336546"/>
  </r>
  <r>
    <s v="TXN06543"/>
    <x v="6269"/>
    <x v="5"/>
    <x v="0"/>
    <x v="6"/>
    <n v="6"/>
    <n v="57901"/>
    <n v="347406"/>
    <n v="152929"/>
    <n v="194477"/>
    <n v="2"/>
    <x v="2"/>
    <n v="54"/>
    <x v="2"/>
    <x v="119"/>
    <n v="0.55979747039486938"/>
    <x v="1"/>
    <n v="347406"/>
  </r>
  <r>
    <s v="TXN06544"/>
    <x v="6270"/>
    <x v="4"/>
    <x v="3"/>
    <x v="2"/>
    <n v="9"/>
    <n v="79852"/>
    <n v="718668"/>
    <n v="594063"/>
    <n v="124605"/>
    <n v="1"/>
    <x v="3"/>
    <n v="94"/>
    <x v="3"/>
    <x v="216"/>
    <n v="0.17338325902920404"/>
    <x v="1"/>
    <n v="718668"/>
  </r>
  <r>
    <s v="TXN06545"/>
    <x v="6271"/>
    <x v="2"/>
    <x v="3"/>
    <x v="6"/>
    <n v="1"/>
    <n v="53881"/>
    <n v="53881"/>
    <n v="42168"/>
    <n v="11713"/>
    <n v="3"/>
    <x v="1"/>
    <n v="70"/>
    <x v="2"/>
    <x v="380"/>
    <n v="0.21738646276052784"/>
    <x v="9"/>
    <n v="53881"/>
  </r>
  <r>
    <s v="TXN06546"/>
    <x v="6272"/>
    <x v="5"/>
    <x v="5"/>
    <x v="3"/>
    <n v="4"/>
    <n v="5326"/>
    <n v="21304"/>
    <n v="11012"/>
    <n v="10292"/>
    <n v="5"/>
    <x v="2"/>
    <n v="68"/>
    <x v="2"/>
    <x v="120"/>
    <n v="0.48310176492677431"/>
    <x v="13"/>
    <n v="21304"/>
  </r>
  <r>
    <s v="TXN06547"/>
    <x v="6273"/>
    <x v="2"/>
    <x v="3"/>
    <x v="5"/>
    <n v="9"/>
    <n v="79739"/>
    <n v="717651"/>
    <n v="463297"/>
    <n v="254354"/>
    <n v="3"/>
    <x v="1"/>
    <n v="61"/>
    <x v="0"/>
    <x v="191"/>
    <n v="0.35442575848149033"/>
    <x v="8"/>
    <n v="717651"/>
  </r>
  <r>
    <s v="TXN06548"/>
    <x v="6274"/>
    <x v="4"/>
    <x v="0"/>
    <x v="2"/>
    <n v="1"/>
    <n v="9372"/>
    <n v="9372"/>
    <n v="5244"/>
    <n v="4128"/>
    <n v="4"/>
    <x v="3"/>
    <n v="92"/>
    <x v="3"/>
    <x v="215"/>
    <n v="0.44046094750320103"/>
    <x v="1"/>
    <n v="9372"/>
  </r>
  <r>
    <s v="TXN06549"/>
    <x v="6275"/>
    <x v="0"/>
    <x v="4"/>
    <x v="6"/>
    <n v="4"/>
    <n v="14045"/>
    <n v="56180"/>
    <n v="40850"/>
    <n v="15330"/>
    <n v="2"/>
    <x v="3"/>
    <n v="60"/>
    <x v="0"/>
    <x v="324"/>
    <n v="0.27287290850836599"/>
    <x v="10"/>
    <n v="56180"/>
  </r>
  <r>
    <s v="TXN06550"/>
    <x v="6276"/>
    <x v="0"/>
    <x v="5"/>
    <x v="1"/>
    <n v="4"/>
    <n v="41174"/>
    <n v="164696"/>
    <n v="109171"/>
    <n v="55525"/>
    <n v="3"/>
    <x v="1"/>
    <n v="98"/>
    <x v="2"/>
    <x v="48"/>
    <n v="0.33713629960654784"/>
    <x v="2"/>
    <n v="164696"/>
  </r>
  <r>
    <s v="TXN06551"/>
    <x v="6277"/>
    <x v="3"/>
    <x v="0"/>
    <x v="3"/>
    <n v="8"/>
    <n v="52416"/>
    <n v="419328"/>
    <n v="240302"/>
    <n v="179026"/>
    <n v="3"/>
    <x v="0"/>
    <n v="96"/>
    <x v="2"/>
    <x v="450"/>
    <n v="0.42693547771672774"/>
    <x v="6"/>
    <n v="419328"/>
  </r>
  <r>
    <s v="TXN06552"/>
    <x v="6278"/>
    <x v="1"/>
    <x v="3"/>
    <x v="3"/>
    <n v="3"/>
    <n v="37247"/>
    <n v="111741"/>
    <n v="86675"/>
    <n v="25066"/>
    <n v="3"/>
    <x v="3"/>
    <n v="62"/>
    <x v="1"/>
    <x v="32"/>
    <n v="0.22432231678613937"/>
    <x v="10"/>
    <n v="111741"/>
  </r>
  <r>
    <s v="TXN06553"/>
    <x v="6279"/>
    <x v="2"/>
    <x v="1"/>
    <x v="5"/>
    <n v="6"/>
    <n v="9947"/>
    <n v="59682"/>
    <n v="39904"/>
    <n v="19778"/>
    <n v="2"/>
    <x v="1"/>
    <n v="91"/>
    <x v="0"/>
    <x v="23"/>
    <n v="0.33138969873663754"/>
    <x v="13"/>
    <n v="59682"/>
  </r>
  <r>
    <s v="TXN06554"/>
    <x v="3086"/>
    <x v="0"/>
    <x v="0"/>
    <x v="4"/>
    <n v="2"/>
    <n v="58588"/>
    <n v="117176"/>
    <n v="89347"/>
    <n v="27829"/>
    <n v="3"/>
    <x v="3"/>
    <n v="90"/>
    <x v="0"/>
    <x v="190"/>
    <n v="0.23749743974875401"/>
    <x v="7"/>
    <n v="117176"/>
  </r>
  <r>
    <s v="TXN06555"/>
    <x v="6280"/>
    <x v="5"/>
    <x v="0"/>
    <x v="0"/>
    <n v="3"/>
    <n v="21013"/>
    <n v="63039"/>
    <n v="34703"/>
    <n v="28336"/>
    <n v="3"/>
    <x v="2"/>
    <n v="84"/>
    <x v="0"/>
    <x v="371"/>
    <n v="0.44949951617252809"/>
    <x v="4"/>
    <n v="63039"/>
  </r>
  <r>
    <s v="TXN06556"/>
    <x v="6281"/>
    <x v="0"/>
    <x v="5"/>
    <x v="4"/>
    <n v="8"/>
    <n v="59509"/>
    <n v="476072"/>
    <n v="383271"/>
    <n v="92801"/>
    <n v="2"/>
    <x v="2"/>
    <n v="100"/>
    <x v="0"/>
    <x v="229"/>
    <n v="0.19493059873296475"/>
    <x v="9"/>
    <n v="476072"/>
  </r>
  <r>
    <s v="TXN06557"/>
    <x v="6282"/>
    <x v="3"/>
    <x v="0"/>
    <x v="0"/>
    <n v="5"/>
    <n v="6499"/>
    <n v="32495"/>
    <n v="16406"/>
    <n v="16089"/>
    <n v="4"/>
    <x v="1"/>
    <n v="65"/>
    <x v="1"/>
    <x v="315"/>
    <n v="0.49512232651177102"/>
    <x v="5"/>
    <n v="32495"/>
  </r>
  <r>
    <s v="TXN06558"/>
    <x v="6283"/>
    <x v="4"/>
    <x v="3"/>
    <x v="4"/>
    <n v="5"/>
    <n v="74024"/>
    <n v="370120"/>
    <n v="290913"/>
    <n v="79207"/>
    <n v="3"/>
    <x v="0"/>
    <n v="69"/>
    <x v="3"/>
    <x v="287"/>
    <n v="0.21400356641089377"/>
    <x v="1"/>
    <n v="370120"/>
  </r>
  <r>
    <s v="TXN06559"/>
    <x v="6284"/>
    <x v="4"/>
    <x v="5"/>
    <x v="5"/>
    <n v="8"/>
    <n v="69894"/>
    <n v="559152"/>
    <n v="289459"/>
    <n v="269693"/>
    <n v="2"/>
    <x v="1"/>
    <n v="74"/>
    <x v="2"/>
    <x v="474"/>
    <n v="0.48232502074570061"/>
    <x v="3"/>
    <n v="559152"/>
  </r>
  <r>
    <s v="TXN06560"/>
    <x v="6285"/>
    <x v="2"/>
    <x v="2"/>
    <x v="1"/>
    <n v="4"/>
    <n v="48818"/>
    <n v="195272"/>
    <n v="152350"/>
    <n v="42922"/>
    <n v="2"/>
    <x v="3"/>
    <n v="53"/>
    <x v="1"/>
    <x v="97"/>
    <n v="0.21980621901757549"/>
    <x v="5"/>
    <n v="195272"/>
  </r>
  <r>
    <s v="TXN06561"/>
    <x v="6286"/>
    <x v="5"/>
    <x v="3"/>
    <x v="5"/>
    <n v="9"/>
    <n v="72681"/>
    <n v="654129"/>
    <n v="399678"/>
    <n v="254451"/>
    <n v="3"/>
    <x v="1"/>
    <n v="90"/>
    <x v="1"/>
    <x v="155"/>
    <n v="0.38899207954394316"/>
    <x v="14"/>
    <n v="654129"/>
  </r>
  <r>
    <s v="TXN06562"/>
    <x v="6287"/>
    <x v="1"/>
    <x v="3"/>
    <x v="0"/>
    <n v="8"/>
    <n v="63279"/>
    <n v="506232"/>
    <n v="426599"/>
    <n v="79633"/>
    <n v="4"/>
    <x v="1"/>
    <n v="63"/>
    <x v="2"/>
    <x v="425"/>
    <n v="0.15730534616539452"/>
    <x v="1"/>
    <n v="506232"/>
  </r>
  <r>
    <s v="TXN06563"/>
    <x v="6288"/>
    <x v="0"/>
    <x v="1"/>
    <x v="0"/>
    <n v="9"/>
    <n v="60872"/>
    <n v="547848"/>
    <n v="403815"/>
    <n v="144033"/>
    <n v="2"/>
    <x v="0"/>
    <n v="95"/>
    <x v="0"/>
    <x v="158"/>
    <n v="0.26290686467779384"/>
    <x v="6"/>
    <n v="547848"/>
  </r>
  <r>
    <s v="TXN06564"/>
    <x v="6289"/>
    <x v="2"/>
    <x v="0"/>
    <x v="2"/>
    <n v="7"/>
    <n v="26297"/>
    <n v="184079"/>
    <n v="79297"/>
    <n v="104782"/>
    <n v="4"/>
    <x v="3"/>
    <n v="70"/>
    <x v="1"/>
    <x v="330"/>
    <n v="0.56922299664817821"/>
    <x v="13"/>
    <n v="184079"/>
  </r>
  <r>
    <s v="TXN06565"/>
    <x v="6290"/>
    <x v="3"/>
    <x v="2"/>
    <x v="6"/>
    <n v="6"/>
    <n v="14414"/>
    <n v="86484"/>
    <n v="66637"/>
    <n v="19847"/>
    <n v="5"/>
    <x v="0"/>
    <n v="89"/>
    <x v="1"/>
    <x v="346"/>
    <n v="0.22948753526663893"/>
    <x v="12"/>
    <n v="86484"/>
  </r>
  <r>
    <s v="TXN06566"/>
    <x v="6291"/>
    <x v="5"/>
    <x v="5"/>
    <x v="4"/>
    <n v="9"/>
    <n v="71030"/>
    <n v="639270"/>
    <n v="405567"/>
    <n v="233703"/>
    <n v="4"/>
    <x v="0"/>
    <n v="61"/>
    <x v="3"/>
    <x v="108"/>
    <n v="0.36557792482049839"/>
    <x v="2"/>
    <n v="639270"/>
  </r>
  <r>
    <s v="TXN06567"/>
    <x v="6292"/>
    <x v="2"/>
    <x v="4"/>
    <x v="3"/>
    <n v="1"/>
    <n v="67820"/>
    <n v="67820"/>
    <n v="33913"/>
    <n v="33907"/>
    <n v="3"/>
    <x v="0"/>
    <n v="63"/>
    <x v="3"/>
    <x v="40"/>
    <n v="0.49995576526098495"/>
    <x v="6"/>
    <n v="67820"/>
  </r>
  <r>
    <s v="TXN06568"/>
    <x v="6293"/>
    <x v="0"/>
    <x v="2"/>
    <x v="0"/>
    <n v="4"/>
    <n v="35380"/>
    <n v="141520"/>
    <n v="84924"/>
    <n v="56596"/>
    <n v="5"/>
    <x v="3"/>
    <n v="95"/>
    <x v="2"/>
    <x v="142"/>
    <n v="0.3999152063312606"/>
    <x v="1"/>
    <n v="141520"/>
  </r>
  <r>
    <s v="TXN06569"/>
    <x v="6294"/>
    <x v="2"/>
    <x v="5"/>
    <x v="6"/>
    <n v="8"/>
    <n v="42256"/>
    <n v="338048"/>
    <n v="138454"/>
    <n v="199594"/>
    <n v="3"/>
    <x v="0"/>
    <n v="66"/>
    <x v="3"/>
    <x v="331"/>
    <n v="0.59043094471790991"/>
    <x v="9"/>
    <n v="338048"/>
  </r>
  <r>
    <s v="TXN06570"/>
    <x v="6295"/>
    <x v="2"/>
    <x v="5"/>
    <x v="1"/>
    <n v="7"/>
    <n v="67709"/>
    <n v="473963"/>
    <n v="191835"/>
    <n v="282128"/>
    <n v="1"/>
    <x v="1"/>
    <n v="63"/>
    <x v="1"/>
    <x v="444"/>
    <n v="0.59525321596833514"/>
    <x v="9"/>
    <n v="473963"/>
  </r>
  <r>
    <s v="TXN06571"/>
    <x v="6296"/>
    <x v="5"/>
    <x v="0"/>
    <x v="6"/>
    <n v="2"/>
    <n v="61878"/>
    <n v="123756"/>
    <n v="110531"/>
    <n v="13225"/>
    <n v="1"/>
    <x v="0"/>
    <n v="81"/>
    <x v="3"/>
    <x v="438"/>
    <n v="0.10686350560780891"/>
    <x v="4"/>
    <n v="123756"/>
  </r>
  <r>
    <s v="TXN06572"/>
    <x v="6150"/>
    <x v="2"/>
    <x v="0"/>
    <x v="6"/>
    <n v="8"/>
    <n v="72231"/>
    <n v="577848"/>
    <n v="396081"/>
    <n v="181767"/>
    <n v="1"/>
    <x v="2"/>
    <n v="100"/>
    <x v="0"/>
    <x v="113"/>
    <n v="0.31455849981309963"/>
    <x v="0"/>
    <n v="577848"/>
  </r>
  <r>
    <s v="TXN06573"/>
    <x v="6297"/>
    <x v="0"/>
    <x v="5"/>
    <x v="5"/>
    <n v="8"/>
    <n v="58709"/>
    <n v="469672"/>
    <n v="377662"/>
    <n v="92010"/>
    <n v="5"/>
    <x v="2"/>
    <n v="99"/>
    <x v="2"/>
    <x v="15"/>
    <n v="0.19590267250336404"/>
    <x v="3"/>
    <n v="469672"/>
  </r>
  <r>
    <s v="TXN06574"/>
    <x v="6298"/>
    <x v="4"/>
    <x v="2"/>
    <x v="5"/>
    <n v="3"/>
    <n v="73054"/>
    <n v="219162"/>
    <n v="113207"/>
    <n v="105955"/>
    <n v="1"/>
    <x v="0"/>
    <n v="69"/>
    <x v="3"/>
    <x v="14"/>
    <n v="0.48345516102244002"/>
    <x v="12"/>
    <n v="219162"/>
  </r>
  <r>
    <s v="TXN06575"/>
    <x v="6299"/>
    <x v="4"/>
    <x v="5"/>
    <x v="5"/>
    <n v="7"/>
    <n v="31242"/>
    <n v="218694"/>
    <n v="127011"/>
    <n v="91683"/>
    <n v="3"/>
    <x v="3"/>
    <n v="73"/>
    <x v="3"/>
    <x v="229"/>
    <n v="0.41922960849406021"/>
    <x v="9"/>
    <n v="218694"/>
  </r>
  <r>
    <s v="TXN06576"/>
    <x v="6300"/>
    <x v="0"/>
    <x v="4"/>
    <x v="5"/>
    <n v="2"/>
    <n v="606"/>
    <n v="1212"/>
    <n v="561"/>
    <n v="651"/>
    <n v="2"/>
    <x v="0"/>
    <n v="67"/>
    <x v="3"/>
    <x v="114"/>
    <n v="0.53712871287128716"/>
    <x v="1"/>
    <n v="1212"/>
  </r>
  <r>
    <s v="TXN06577"/>
    <x v="6301"/>
    <x v="0"/>
    <x v="3"/>
    <x v="4"/>
    <n v="8"/>
    <n v="2155"/>
    <n v="17240"/>
    <n v="9099"/>
    <n v="8141"/>
    <n v="4"/>
    <x v="3"/>
    <n v="94"/>
    <x v="1"/>
    <x v="253"/>
    <n v="0.47221577726218095"/>
    <x v="7"/>
    <n v="17240"/>
  </r>
  <r>
    <s v="TXN06578"/>
    <x v="6302"/>
    <x v="4"/>
    <x v="3"/>
    <x v="4"/>
    <n v="8"/>
    <n v="17707"/>
    <n v="141656"/>
    <n v="98169"/>
    <n v="43487"/>
    <n v="5"/>
    <x v="3"/>
    <n v="92"/>
    <x v="1"/>
    <x v="423"/>
    <n v="0.30699017337776019"/>
    <x v="6"/>
    <n v="141656"/>
  </r>
  <r>
    <s v="TXN06579"/>
    <x v="6303"/>
    <x v="0"/>
    <x v="5"/>
    <x v="3"/>
    <n v="5"/>
    <n v="7561"/>
    <n v="37805"/>
    <n v="22333"/>
    <n v="15472"/>
    <n v="5"/>
    <x v="0"/>
    <n v="88"/>
    <x v="3"/>
    <x v="90"/>
    <n v="0.40925803465150112"/>
    <x v="15"/>
    <n v="37805"/>
  </r>
  <r>
    <s v="TXN06580"/>
    <x v="6304"/>
    <x v="1"/>
    <x v="4"/>
    <x v="3"/>
    <n v="7"/>
    <n v="69327"/>
    <n v="485289"/>
    <n v="212932"/>
    <n v="272357"/>
    <n v="3"/>
    <x v="2"/>
    <n v="54"/>
    <x v="0"/>
    <x v="214"/>
    <n v="0.56122640323600992"/>
    <x v="2"/>
    <n v="485289"/>
  </r>
  <r>
    <s v="TXN06581"/>
    <x v="6305"/>
    <x v="3"/>
    <x v="2"/>
    <x v="2"/>
    <n v="9"/>
    <n v="66347"/>
    <n v="597123"/>
    <n v="523730"/>
    <n v="73393"/>
    <n v="3"/>
    <x v="3"/>
    <n v="88"/>
    <x v="2"/>
    <x v="112"/>
    <n v="0.12291102503169364"/>
    <x v="10"/>
    <n v="597123"/>
  </r>
  <r>
    <s v="TXN06582"/>
    <x v="6306"/>
    <x v="1"/>
    <x v="5"/>
    <x v="3"/>
    <n v="4"/>
    <n v="49741"/>
    <n v="198964"/>
    <n v="159822"/>
    <n v="39142"/>
    <n v="2"/>
    <x v="0"/>
    <n v="97"/>
    <x v="2"/>
    <x v="135"/>
    <n v="0.19672905651273598"/>
    <x v="0"/>
    <n v="198964"/>
  </r>
  <r>
    <s v="TXN06583"/>
    <x v="6307"/>
    <x v="4"/>
    <x v="3"/>
    <x v="2"/>
    <n v="4"/>
    <n v="13527"/>
    <n v="54108"/>
    <n v="28869"/>
    <n v="25239"/>
    <n v="2"/>
    <x v="2"/>
    <n v="60"/>
    <x v="0"/>
    <x v="329"/>
    <n v="0.46645597693501883"/>
    <x v="2"/>
    <n v="54108"/>
  </r>
  <r>
    <s v="TXN06584"/>
    <x v="6308"/>
    <x v="1"/>
    <x v="3"/>
    <x v="1"/>
    <n v="10"/>
    <n v="46332"/>
    <n v="463320"/>
    <n v="225236"/>
    <n v="238084"/>
    <n v="4"/>
    <x v="2"/>
    <n v="94"/>
    <x v="2"/>
    <x v="85"/>
    <n v="0.51386514719848053"/>
    <x v="0"/>
    <n v="463320"/>
  </r>
  <r>
    <s v="TXN06585"/>
    <x v="6309"/>
    <x v="3"/>
    <x v="5"/>
    <x v="6"/>
    <n v="9"/>
    <n v="58895"/>
    <n v="530055"/>
    <n v="250309"/>
    <n v="279746"/>
    <n v="5"/>
    <x v="0"/>
    <n v="61"/>
    <x v="3"/>
    <x v="217"/>
    <n v="0.52776787314523965"/>
    <x v="14"/>
    <n v="530055"/>
  </r>
  <r>
    <s v="TXN06586"/>
    <x v="6310"/>
    <x v="0"/>
    <x v="2"/>
    <x v="0"/>
    <n v="3"/>
    <n v="61059"/>
    <n v="183177"/>
    <n v="85386"/>
    <n v="97791"/>
    <n v="5"/>
    <x v="1"/>
    <n v="61"/>
    <x v="0"/>
    <x v="247"/>
    <n v="0.53386069211746012"/>
    <x v="10"/>
    <n v="183177"/>
  </r>
  <r>
    <s v="TXN06587"/>
    <x v="6311"/>
    <x v="5"/>
    <x v="1"/>
    <x v="2"/>
    <n v="6"/>
    <n v="36605"/>
    <n v="219630"/>
    <n v="108379"/>
    <n v="111251"/>
    <n v="4"/>
    <x v="1"/>
    <n v="77"/>
    <x v="3"/>
    <x v="394"/>
    <n v="0.50653826890679776"/>
    <x v="13"/>
    <n v="219630"/>
  </r>
  <r>
    <s v="TXN06588"/>
    <x v="6312"/>
    <x v="3"/>
    <x v="3"/>
    <x v="3"/>
    <n v="8"/>
    <n v="4175"/>
    <n v="33400"/>
    <n v="29972"/>
    <n v="3428"/>
    <n v="4"/>
    <x v="2"/>
    <n v="68"/>
    <x v="0"/>
    <x v="301"/>
    <n v="0.10263473053892215"/>
    <x v="14"/>
    <n v="33400"/>
  </r>
  <r>
    <s v="TXN06589"/>
    <x v="6313"/>
    <x v="3"/>
    <x v="0"/>
    <x v="5"/>
    <n v="2"/>
    <n v="57923"/>
    <n v="115846"/>
    <n v="62620"/>
    <n v="53226"/>
    <n v="4"/>
    <x v="3"/>
    <n v="75"/>
    <x v="1"/>
    <x v="319"/>
    <n v="0.4594547934326606"/>
    <x v="9"/>
    <n v="115846"/>
  </r>
  <r>
    <s v="TXN06590"/>
    <x v="6314"/>
    <x v="3"/>
    <x v="1"/>
    <x v="1"/>
    <n v="1"/>
    <n v="29875"/>
    <n v="29875"/>
    <n v="23004"/>
    <n v="6871"/>
    <n v="2"/>
    <x v="3"/>
    <n v="77"/>
    <x v="3"/>
    <x v="19"/>
    <n v="0.22999163179916318"/>
    <x v="14"/>
    <n v="29875"/>
  </r>
  <r>
    <s v="TXN06591"/>
    <x v="6315"/>
    <x v="4"/>
    <x v="3"/>
    <x v="3"/>
    <n v="8"/>
    <n v="78359"/>
    <n v="626872"/>
    <n v="310500"/>
    <n v="316372"/>
    <n v="5"/>
    <x v="3"/>
    <n v="51"/>
    <x v="2"/>
    <x v="250"/>
    <n v="0.50468357176584688"/>
    <x v="16"/>
    <n v="626872"/>
  </r>
  <r>
    <s v="TXN06592"/>
    <x v="6316"/>
    <x v="4"/>
    <x v="3"/>
    <x v="2"/>
    <n v="4"/>
    <n v="32699"/>
    <n v="130796"/>
    <n v="54733"/>
    <n v="76063"/>
    <n v="2"/>
    <x v="2"/>
    <n v="69"/>
    <x v="2"/>
    <x v="267"/>
    <n v="0.58153919080094196"/>
    <x v="2"/>
    <n v="130796"/>
  </r>
  <r>
    <s v="TXN06593"/>
    <x v="6317"/>
    <x v="1"/>
    <x v="4"/>
    <x v="4"/>
    <n v="1"/>
    <n v="12294"/>
    <n v="12294"/>
    <n v="8996"/>
    <n v="3298"/>
    <n v="4"/>
    <x v="2"/>
    <n v="94"/>
    <x v="3"/>
    <x v="418"/>
    <n v="0.26826094029607939"/>
    <x v="14"/>
    <n v="12294"/>
  </r>
  <r>
    <s v="TXN06594"/>
    <x v="6318"/>
    <x v="1"/>
    <x v="3"/>
    <x v="3"/>
    <n v="9"/>
    <n v="29895"/>
    <n v="269055"/>
    <n v="238958"/>
    <n v="30097"/>
    <n v="3"/>
    <x v="1"/>
    <n v="71"/>
    <x v="2"/>
    <x v="218"/>
    <n v="0.11186188697478211"/>
    <x v="3"/>
    <n v="269055"/>
  </r>
  <r>
    <s v="TXN06595"/>
    <x v="6319"/>
    <x v="2"/>
    <x v="4"/>
    <x v="6"/>
    <n v="3"/>
    <n v="42710"/>
    <n v="128130"/>
    <n v="95327"/>
    <n v="32803"/>
    <n v="3"/>
    <x v="2"/>
    <n v="90"/>
    <x v="3"/>
    <x v="206"/>
    <n v="0.2560134238663857"/>
    <x v="0"/>
    <n v="128130"/>
  </r>
  <r>
    <s v="TXN06596"/>
    <x v="6320"/>
    <x v="5"/>
    <x v="3"/>
    <x v="4"/>
    <n v="3"/>
    <n v="60289"/>
    <n v="180867"/>
    <n v="80478"/>
    <n v="100389"/>
    <n v="3"/>
    <x v="1"/>
    <n v="85"/>
    <x v="2"/>
    <x v="315"/>
    <n v="0.55504320854550582"/>
    <x v="5"/>
    <n v="180867"/>
  </r>
  <r>
    <s v="TXN06597"/>
    <x v="6321"/>
    <x v="0"/>
    <x v="0"/>
    <x v="0"/>
    <n v="3"/>
    <n v="67587"/>
    <n v="202761"/>
    <n v="144259"/>
    <n v="58502"/>
    <n v="3"/>
    <x v="1"/>
    <n v="53"/>
    <x v="0"/>
    <x v="289"/>
    <n v="0.28852688633415696"/>
    <x v="13"/>
    <n v="202761"/>
  </r>
  <r>
    <s v="TXN06598"/>
    <x v="6322"/>
    <x v="5"/>
    <x v="1"/>
    <x v="5"/>
    <n v="4"/>
    <n v="75684"/>
    <n v="302736"/>
    <n v="195486"/>
    <n v="107250"/>
    <n v="2"/>
    <x v="2"/>
    <n v="82"/>
    <x v="1"/>
    <x v="115"/>
    <n v="0.35426906611701287"/>
    <x v="7"/>
    <n v="302736"/>
  </r>
  <r>
    <s v="TXN06599"/>
    <x v="6323"/>
    <x v="2"/>
    <x v="2"/>
    <x v="0"/>
    <n v="7"/>
    <n v="64804"/>
    <n v="453628"/>
    <n v="358672"/>
    <n v="94956"/>
    <n v="4"/>
    <x v="3"/>
    <n v="73"/>
    <x v="2"/>
    <x v="499"/>
    <n v="0.20932570299893305"/>
    <x v="5"/>
    <n v="453628"/>
  </r>
  <r>
    <s v="TXN06600"/>
    <x v="6324"/>
    <x v="0"/>
    <x v="5"/>
    <x v="1"/>
    <n v="8"/>
    <n v="29092"/>
    <n v="232736"/>
    <n v="107820"/>
    <n v="124916"/>
    <n v="4"/>
    <x v="2"/>
    <n v="63"/>
    <x v="0"/>
    <x v="100"/>
    <n v="0.53672831018836797"/>
    <x v="5"/>
    <n v="232736"/>
  </r>
  <r>
    <s v="TXN06601"/>
    <x v="6325"/>
    <x v="3"/>
    <x v="5"/>
    <x v="5"/>
    <n v="10"/>
    <n v="52729"/>
    <n v="527290"/>
    <n v="431567"/>
    <n v="95723"/>
    <n v="1"/>
    <x v="1"/>
    <n v="97"/>
    <x v="2"/>
    <x v="370"/>
    <n v="0.18153767376585939"/>
    <x v="12"/>
    <n v="527290"/>
  </r>
  <r>
    <s v="TXN06602"/>
    <x v="6326"/>
    <x v="0"/>
    <x v="4"/>
    <x v="5"/>
    <n v="5"/>
    <n v="58743"/>
    <n v="293715"/>
    <n v="175912"/>
    <n v="117803"/>
    <n v="4"/>
    <x v="1"/>
    <n v="63"/>
    <x v="0"/>
    <x v="395"/>
    <n v="0.40107927753093986"/>
    <x v="9"/>
    <n v="293715"/>
  </r>
  <r>
    <s v="TXN06603"/>
    <x v="6327"/>
    <x v="3"/>
    <x v="3"/>
    <x v="6"/>
    <n v="3"/>
    <n v="49847"/>
    <n v="149541"/>
    <n v="99690"/>
    <n v="49851"/>
    <n v="2"/>
    <x v="2"/>
    <n v="66"/>
    <x v="0"/>
    <x v="6"/>
    <n v="0.3333600818504624"/>
    <x v="6"/>
    <n v="149541"/>
  </r>
  <r>
    <s v="TXN06604"/>
    <x v="6328"/>
    <x v="5"/>
    <x v="3"/>
    <x v="4"/>
    <n v="5"/>
    <n v="61840"/>
    <n v="309200"/>
    <n v="126015"/>
    <n v="183185"/>
    <n v="3"/>
    <x v="1"/>
    <n v="70"/>
    <x v="3"/>
    <x v="256"/>
    <n v="0.59244825355756792"/>
    <x v="12"/>
    <n v="309200"/>
  </r>
  <r>
    <s v="TXN06605"/>
    <x v="6329"/>
    <x v="2"/>
    <x v="0"/>
    <x v="5"/>
    <n v="7"/>
    <n v="52170"/>
    <n v="365190"/>
    <n v="205910"/>
    <n v="159280"/>
    <n v="1"/>
    <x v="0"/>
    <n v="76"/>
    <x v="1"/>
    <x v="437"/>
    <n v="0.43615652126290422"/>
    <x v="4"/>
    <n v="365190"/>
  </r>
  <r>
    <s v="TXN06606"/>
    <x v="6330"/>
    <x v="4"/>
    <x v="0"/>
    <x v="6"/>
    <n v="9"/>
    <n v="11485"/>
    <n v="103365"/>
    <n v="56128"/>
    <n v="47237"/>
    <n v="4"/>
    <x v="1"/>
    <n v="89"/>
    <x v="0"/>
    <x v="195"/>
    <n v="0.45699221206404489"/>
    <x v="14"/>
    <n v="103365"/>
  </r>
  <r>
    <s v="TXN06607"/>
    <x v="6331"/>
    <x v="1"/>
    <x v="5"/>
    <x v="2"/>
    <n v="4"/>
    <n v="2385"/>
    <n v="9540"/>
    <n v="5624"/>
    <n v="3916"/>
    <n v="5"/>
    <x v="3"/>
    <n v="60"/>
    <x v="0"/>
    <x v="438"/>
    <n v="0.41048218029350103"/>
    <x v="4"/>
    <n v="9540"/>
  </r>
  <r>
    <s v="TXN06608"/>
    <x v="6332"/>
    <x v="0"/>
    <x v="0"/>
    <x v="2"/>
    <n v="8"/>
    <n v="29150"/>
    <n v="233200"/>
    <n v="137918"/>
    <n v="95282"/>
    <n v="3"/>
    <x v="3"/>
    <n v="91"/>
    <x v="0"/>
    <x v="453"/>
    <n v="0.40858490566037736"/>
    <x v="9"/>
    <n v="233200"/>
  </r>
  <r>
    <s v="TXN06609"/>
    <x v="6333"/>
    <x v="5"/>
    <x v="0"/>
    <x v="0"/>
    <n v="4"/>
    <n v="20605"/>
    <n v="82420"/>
    <n v="35530"/>
    <n v="46890"/>
    <n v="1"/>
    <x v="2"/>
    <n v="89"/>
    <x v="2"/>
    <x v="496"/>
    <n v="0.56891531181751998"/>
    <x v="9"/>
    <n v="82420"/>
  </r>
  <r>
    <s v="TXN06610"/>
    <x v="6334"/>
    <x v="5"/>
    <x v="0"/>
    <x v="4"/>
    <n v="4"/>
    <n v="51499"/>
    <n v="205996"/>
    <n v="130256"/>
    <n v="75740"/>
    <n v="1"/>
    <x v="3"/>
    <n v="66"/>
    <x v="0"/>
    <x v="216"/>
    <n v="0.36767704227266551"/>
    <x v="1"/>
    <n v="205996"/>
  </r>
  <r>
    <s v="TXN06611"/>
    <x v="6335"/>
    <x v="5"/>
    <x v="0"/>
    <x v="2"/>
    <n v="9"/>
    <n v="39801"/>
    <n v="358209"/>
    <n v="209587"/>
    <n v="148622"/>
    <n v="1"/>
    <x v="0"/>
    <n v="82"/>
    <x v="1"/>
    <x v="496"/>
    <n v="0.41490303147045438"/>
    <x v="9"/>
    <n v="358209"/>
  </r>
  <r>
    <s v="TXN06612"/>
    <x v="6336"/>
    <x v="4"/>
    <x v="1"/>
    <x v="1"/>
    <n v="8"/>
    <n v="75324"/>
    <n v="602592"/>
    <n v="463897"/>
    <n v="138695"/>
    <n v="2"/>
    <x v="0"/>
    <n v="62"/>
    <x v="0"/>
    <x v="424"/>
    <n v="0.23016402474642877"/>
    <x v="11"/>
    <n v="602592"/>
  </r>
  <r>
    <s v="TXN06613"/>
    <x v="6337"/>
    <x v="0"/>
    <x v="2"/>
    <x v="4"/>
    <n v="7"/>
    <n v="73387"/>
    <n v="513709"/>
    <n v="398467"/>
    <n v="115242"/>
    <n v="5"/>
    <x v="3"/>
    <n v="98"/>
    <x v="1"/>
    <x v="146"/>
    <n v="0.22433323145983428"/>
    <x v="16"/>
    <n v="513709"/>
  </r>
  <r>
    <s v="TXN06614"/>
    <x v="6338"/>
    <x v="2"/>
    <x v="5"/>
    <x v="5"/>
    <n v="3"/>
    <n v="36091"/>
    <n v="108273"/>
    <n v="73067"/>
    <n v="35206"/>
    <n v="4"/>
    <x v="3"/>
    <n v="89"/>
    <x v="3"/>
    <x v="233"/>
    <n v="0.32515955039575889"/>
    <x v="5"/>
    <n v="108273"/>
  </r>
  <r>
    <s v="TXN06615"/>
    <x v="6339"/>
    <x v="0"/>
    <x v="0"/>
    <x v="3"/>
    <n v="2"/>
    <n v="48626"/>
    <n v="97252"/>
    <n v="73855"/>
    <n v="23397"/>
    <n v="2"/>
    <x v="2"/>
    <n v="92"/>
    <x v="1"/>
    <x v="199"/>
    <n v="0.24058117056718628"/>
    <x v="15"/>
    <n v="97252"/>
  </r>
  <r>
    <s v="TXN06616"/>
    <x v="6340"/>
    <x v="0"/>
    <x v="1"/>
    <x v="1"/>
    <n v="2"/>
    <n v="3562"/>
    <n v="7124"/>
    <n v="5542"/>
    <n v="1582"/>
    <n v="2"/>
    <x v="1"/>
    <n v="64"/>
    <x v="1"/>
    <x v="310"/>
    <n v="0.22206625491297025"/>
    <x v="1"/>
    <n v="7124"/>
  </r>
  <r>
    <s v="TXN06617"/>
    <x v="6341"/>
    <x v="2"/>
    <x v="2"/>
    <x v="5"/>
    <n v="4"/>
    <n v="51619"/>
    <n v="206476"/>
    <n v="155361"/>
    <n v="51115"/>
    <n v="1"/>
    <x v="0"/>
    <n v="62"/>
    <x v="1"/>
    <x v="243"/>
    <n v="0.24755903833859624"/>
    <x v="7"/>
    <n v="206476"/>
  </r>
  <r>
    <s v="TXN06618"/>
    <x v="6342"/>
    <x v="5"/>
    <x v="0"/>
    <x v="1"/>
    <n v="2"/>
    <n v="40916"/>
    <n v="81832"/>
    <n v="42896"/>
    <n v="38936"/>
    <n v="4"/>
    <x v="2"/>
    <n v="64"/>
    <x v="0"/>
    <x v="342"/>
    <n v="0.47580408642096"/>
    <x v="2"/>
    <n v="81832"/>
  </r>
  <r>
    <s v="TXN06619"/>
    <x v="6343"/>
    <x v="0"/>
    <x v="2"/>
    <x v="3"/>
    <n v="1"/>
    <n v="30599"/>
    <n v="30599"/>
    <n v="14403"/>
    <n v="16196"/>
    <n v="5"/>
    <x v="3"/>
    <n v="89"/>
    <x v="0"/>
    <x v="30"/>
    <n v="0.5292983430831073"/>
    <x v="1"/>
    <n v="30599"/>
  </r>
  <r>
    <s v="TXN06620"/>
    <x v="6344"/>
    <x v="0"/>
    <x v="5"/>
    <x v="4"/>
    <n v="4"/>
    <n v="74435"/>
    <n v="297740"/>
    <n v="218048"/>
    <n v="79692"/>
    <n v="4"/>
    <x v="0"/>
    <n v="95"/>
    <x v="3"/>
    <x v="487"/>
    <n v="0.2676563444616108"/>
    <x v="0"/>
    <n v="297740"/>
  </r>
  <r>
    <s v="TXN06621"/>
    <x v="6345"/>
    <x v="1"/>
    <x v="0"/>
    <x v="6"/>
    <n v="9"/>
    <n v="79045"/>
    <n v="711405"/>
    <n v="517262"/>
    <n v="194143"/>
    <n v="3"/>
    <x v="0"/>
    <n v="86"/>
    <x v="1"/>
    <x v="393"/>
    <n v="0.27290080896254593"/>
    <x v="4"/>
    <n v="711405"/>
  </r>
  <r>
    <s v="TXN06622"/>
    <x v="3156"/>
    <x v="0"/>
    <x v="4"/>
    <x v="3"/>
    <n v="1"/>
    <n v="27299"/>
    <n v="27299"/>
    <n v="23744"/>
    <n v="3555"/>
    <n v="5"/>
    <x v="2"/>
    <n v="80"/>
    <x v="2"/>
    <x v="358"/>
    <n v="0.13022455034982966"/>
    <x v="13"/>
    <n v="27299"/>
  </r>
  <r>
    <s v="TXN06623"/>
    <x v="6346"/>
    <x v="3"/>
    <x v="0"/>
    <x v="1"/>
    <n v="3"/>
    <n v="52759"/>
    <n v="158277"/>
    <n v="136591"/>
    <n v="21686"/>
    <n v="2"/>
    <x v="2"/>
    <n v="89"/>
    <x v="1"/>
    <x v="44"/>
    <n v="0.13701295829463536"/>
    <x v="10"/>
    <n v="158277"/>
  </r>
  <r>
    <s v="TXN06624"/>
    <x v="6347"/>
    <x v="4"/>
    <x v="4"/>
    <x v="4"/>
    <n v="10"/>
    <n v="57897"/>
    <n v="578970"/>
    <n v="450662"/>
    <n v="128308"/>
    <n v="4"/>
    <x v="2"/>
    <n v="82"/>
    <x v="2"/>
    <x v="153"/>
    <n v="0.22161424598856591"/>
    <x v="4"/>
    <n v="578970"/>
  </r>
  <r>
    <s v="TXN06625"/>
    <x v="6348"/>
    <x v="5"/>
    <x v="5"/>
    <x v="4"/>
    <n v="5"/>
    <n v="13907"/>
    <n v="69535"/>
    <n v="60794"/>
    <n v="8741"/>
    <n v="2"/>
    <x v="3"/>
    <n v="59"/>
    <x v="2"/>
    <x v="89"/>
    <n v="0.12570647875170776"/>
    <x v="10"/>
    <n v="69535"/>
  </r>
  <r>
    <s v="TXN06626"/>
    <x v="6349"/>
    <x v="5"/>
    <x v="5"/>
    <x v="1"/>
    <n v="9"/>
    <n v="15126"/>
    <n v="136134"/>
    <n v="59099"/>
    <n v="77035"/>
    <n v="3"/>
    <x v="2"/>
    <n v="92"/>
    <x v="2"/>
    <x v="59"/>
    <n v="0.56587626897027932"/>
    <x v="10"/>
    <n v="136134"/>
  </r>
  <r>
    <s v="TXN06627"/>
    <x v="6350"/>
    <x v="4"/>
    <x v="4"/>
    <x v="4"/>
    <n v="1"/>
    <n v="5748"/>
    <n v="5748"/>
    <n v="4223"/>
    <n v="1525"/>
    <n v="3"/>
    <x v="0"/>
    <n v="99"/>
    <x v="1"/>
    <x v="32"/>
    <n v="0.26530967292971469"/>
    <x v="10"/>
    <n v="5748"/>
  </r>
  <r>
    <s v="TXN06628"/>
    <x v="6351"/>
    <x v="2"/>
    <x v="3"/>
    <x v="0"/>
    <n v="10"/>
    <n v="7274"/>
    <n v="72740"/>
    <n v="56286"/>
    <n v="16454"/>
    <n v="5"/>
    <x v="2"/>
    <n v="76"/>
    <x v="3"/>
    <x v="20"/>
    <n v="0.22620291448996427"/>
    <x v="12"/>
    <n v="72740"/>
  </r>
  <r>
    <s v="TXN06629"/>
    <x v="6352"/>
    <x v="1"/>
    <x v="2"/>
    <x v="3"/>
    <n v="7"/>
    <n v="45582"/>
    <n v="319074"/>
    <n v="228419"/>
    <n v="90655"/>
    <n v="1"/>
    <x v="1"/>
    <n v="81"/>
    <x v="3"/>
    <x v="160"/>
    <n v="0.28411904448497843"/>
    <x v="8"/>
    <n v="319074"/>
  </r>
  <r>
    <s v="TXN06630"/>
    <x v="6353"/>
    <x v="0"/>
    <x v="1"/>
    <x v="4"/>
    <n v="5"/>
    <n v="24561"/>
    <n v="122805"/>
    <n v="77602"/>
    <n v="45203"/>
    <n v="5"/>
    <x v="2"/>
    <n v="83"/>
    <x v="2"/>
    <x v="277"/>
    <n v="0.36808761858230526"/>
    <x v="5"/>
    <n v="122805"/>
  </r>
  <r>
    <s v="TXN06631"/>
    <x v="6354"/>
    <x v="3"/>
    <x v="3"/>
    <x v="2"/>
    <n v="1"/>
    <n v="20468"/>
    <n v="20468"/>
    <n v="18121"/>
    <n v="2347"/>
    <n v="5"/>
    <x v="0"/>
    <n v="86"/>
    <x v="1"/>
    <x v="141"/>
    <n v="0.11466679695133868"/>
    <x v="13"/>
    <n v="20468"/>
  </r>
  <r>
    <s v="TXN06632"/>
    <x v="6355"/>
    <x v="1"/>
    <x v="0"/>
    <x v="3"/>
    <n v="3"/>
    <n v="4129"/>
    <n v="12387"/>
    <n v="8917"/>
    <n v="3470"/>
    <n v="5"/>
    <x v="3"/>
    <n v="67"/>
    <x v="3"/>
    <x v="121"/>
    <n v="0.28013239686768387"/>
    <x v="10"/>
    <n v="12387"/>
  </r>
  <r>
    <s v="TXN06633"/>
    <x v="6356"/>
    <x v="2"/>
    <x v="1"/>
    <x v="2"/>
    <n v="9"/>
    <n v="11353"/>
    <n v="102177"/>
    <n v="56952"/>
    <n v="45225"/>
    <n v="5"/>
    <x v="2"/>
    <n v="69"/>
    <x v="0"/>
    <x v="236"/>
    <n v="0.44261428697260635"/>
    <x v="1"/>
    <n v="102177"/>
  </r>
  <r>
    <s v="TXN06634"/>
    <x v="6357"/>
    <x v="3"/>
    <x v="1"/>
    <x v="4"/>
    <n v="8"/>
    <n v="28363"/>
    <n v="226904"/>
    <n v="110189"/>
    <n v="116715"/>
    <n v="4"/>
    <x v="0"/>
    <n v="86"/>
    <x v="3"/>
    <x v="409"/>
    <n v="0.51438053097345138"/>
    <x v="5"/>
    <n v="226904"/>
  </r>
  <r>
    <s v="TXN06635"/>
    <x v="6358"/>
    <x v="2"/>
    <x v="5"/>
    <x v="4"/>
    <n v="5"/>
    <n v="64396"/>
    <n v="321980"/>
    <n v="210853"/>
    <n v="111127"/>
    <n v="2"/>
    <x v="3"/>
    <n v="61"/>
    <x v="0"/>
    <x v="340"/>
    <n v="0.3451363438722902"/>
    <x v="1"/>
    <n v="321980"/>
  </r>
  <r>
    <s v="TXN06636"/>
    <x v="6359"/>
    <x v="2"/>
    <x v="4"/>
    <x v="5"/>
    <n v="9"/>
    <n v="36456"/>
    <n v="328104"/>
    <n v="229800"/>
    <n v="98304"/>
    <n v="4"/>
    <x v="0"/>
    <n v="58"/>
    <x v="1"/>
    <x v="134"/>
    <n v="0.29961231804549776"/>
    <x v="7"/>
    <n v="328104"/>
  </r>
  <r>
    <s v="TXN06637"/>
    <x v="4661"/>
    <x v="4"/>
    <x v="2"/>
    <x v="1"/>
    <n v="2"/>
    <n v="50619"/>
    <n v="101238"/>
    <n v="50261"/>
    <n v="50977"/>
    <n v="2"/>
    <x v="3"/>
    <n v="83"/>
    <x v="0"/>
    <x v="233"/>
    <n v="0.50353622157687827"/>
    <x v="5"/>
    <n v="101238"/>
  </r>
  <r>
    <s v="TXN06638"/>
    <x v="6360"/>
    <x v="1"/>
    <x v="3"/>
    <x v="6"/>
    <n v="9"/>
    <n v="66895"/>
    <n v="602055"/>
    <n v="368498"/>
    <n v="233557"/>
    <n v="4"/>
    <x v="1"/>
    <n v="81"/>
    <x v="0"/>
    <x v="295"/>
    <n v="0.38793299615483634"/>
    <x v="5"/>
    <n v="602055"/>
  </r>
  <r>
    <s v="TXN06639"/>
    <x v="6361"/>
    <x v="1"/>
    <x v="4"/>
    <x v="6"/>
    <n v="1"/>
    <n v="14074"/>
    <n v="14074"/>
    <n v="11261"/>
    <n v="2813"/>
    <n v="2"/>
    <x v="2"/>
    <n v="50"/>
    <x v="1"/>
    <x v="55"/>
    <n v="0.19987210459002416"/>
    <x v="1"/>
    <n v="14074"/>
  </r>
  <r>
    <s v="TXN06640"/>
    <x v="6362"/>
    <x v="2"/>
    <x v="3"/>
    <x v="0"/>
    <n v="9"/>
    <n v="68509"/>
    <n v="616581"/>
    <n v="450272"/>
    <n v="166309"/>
    <n v="4"/>
    <x v="1"/>
    <n v="75"/>
    <x v="2"/>
    <x v="46"/>
    <n v="0.26972774055639082"/>
    <x v="13"/>
    <n v="616581"/>
  </r>
  <r>
    <s v="TXN06641"/>
    <x v="6363"/>
    <x v="4"/>
    <x v="1"/>
    <x v="2"/>
    <n v="1"/>
    <n v="77354"/>
    <n v="77354"/>
    <n v="46619"/>
    <n v="30735"/>
    <n v="5"/>
    <x v="1"/>
    <n v="53"/>
    <x v="2"/>
    <x v="280"/>
    <n v="0.39732916203428392"/>
    <x v="8"/>
    <n v="77354"/>
  </r>
  <r>
    <s v="TXN06642"/>
    <x v="6364"/>
    <x v="5"/>
    <x v="1"/>
    <x v="0"/>
    <n v="8"/>
    <n v="43999"/>
    <n v="351992"/>
    <n v="144902"/>
    <n v="207090"/>
    <n v="1"/>
    <x v="0"/>
    <n v="90"/>
    <x v="3"/>
    <x v="283"/>
    <n v="0.58833723493715762"/>
    <x v="12"/>
    <n v="351992"/>
  </r>
  <r>
    <s v="TXN06643"/>
    <x v="6365"/>
    <x v="1"/>
    <x v="0"/>
    <x v="6"/>
    <n v="8"/>
    <n v="51844"/>
    <n v="414752"/>
    <n v="351593"/>
    <n v="63159"/>
    <n v="2"/>
    <x v="3"/>
    <n v="84"/>
    <x v="3"/>
    <x v="14"/>
    <n v="0.15228136332073142"/>
    <x v="12"/>
    <n v="414752"/>
  </r>
  <r>
    <s v="TXN06644"/>
    <x v="6366"/>
    <x v="2"/>
    <x v="3"/>
    <x v="5"/>
    <n v="5"/>
    <n v="29179"/>
    <n v="145895"/>
    <n v="85902"/>
    <n v="59993"/>
    <n v="2"/>
    <x v="0"/>
    <n v="79"/>
    <x v="1"/>
    <x v="488"/>
    <n v="0.41120668974262314"/>
    <x v="8"/>
    <n v="145895"/>
  </r>
  <r>
    <s v="TXN06645"/>
    <x v="6367"/>
    <x v="2"/>
    <x v="5"/>
    <x v="1"/>
    <n v="6"/>
    <n v="28690"/>
    <n v="172140"/>
    <n v="133316"/>
    <n v="38824"/>
    <n v="3"/>
    <x v="3"/>
    <n v="93"/>
    <x v="3"/>
    <x v="274"/>
    <n v="0.22553735331706751"/>
    <x v="4"/>
    <n v="172140"/>
  </r>
  <r>
    <s v="TXN06646"/>
    <x v="6368"/>
    <x v="0"/>
    <x v="5"/>
    <x v="1"/>
    <n v="6"/>
    <n v="52875"/>
    <n v="317250"/>
    <n v="158766"/>
    <n v="158484"/>
    <n v="5"/>
    <x v="3"/>
    <n v="81"/>
    <x v="1"/>
    <x v="493"/>
    <n v="0.49955555555555553"/>
    <x v="15"/>
    <n v="317250"/>
  </r>
  <r>
    <s v="TXN06647"/>
    <x v="6369"/>
    <x v="0"/>
    <x v="3"/>
    <x v="0"/>
    <n v="3"/>
    <n v="6929"/>
    <n v="20787"/>
    <n v="13666"/>
    <n v="7121"/>
    <n v="4"/>
    <x v="0"/>
    <n v="50"/>
    <x v="3"/>
    <x v="338"/>
    <n v="0.34256987540289602"/>
    <x v="3"/>
    <n v="20787"/>
  </r>
  <r>
    <s v="TXN06648"/>
    <x v="6370"/>
    <x v="5"/>
    <x v="2"/>
    <x v="2"/>
    <n v="5"/>
    <n v="34295"/>
    <n v="171475"/>
    <n v="126679"/>
    <n v="44796"/>
    <n v="1"/>
    <x v="2"/>
    <n v="55"/>
    <x v="3"/>
    <x v="250"/>
    <n v="0.2612392477037469"/>
    <x v="16"/>
    <n v="171475"/>
  </r>
  <r>
    <s v="TXN06649"/>
    <x v="6371"/>
    <x v="4"/>
    <x v="2"/>
    <x v="1"/>
    <n v="9"/>
    <n v="79967"/>
    <n v="719703"/>
    <n v="361175"/>
    <n v="358528"/>
    <n v="4"/>
    <x v="0"/>
    <n v="52"/>
    <x v="2"/>
    <x v="468"/>
    <n v="0.49816104698743785"/>
    <x v="7"/>
    <n v="719703"/>
  </r>
  <r>
    <s v="TXN06650"/>
    <x v="6372"/>
    <x v="0"/>
    <x v="0"/>
    <x v="2"/>
    <n v="7"/>
    <n v="55789"/>
    <n v="390523"/>
    <n v="239093"/>
    <n v="151430"/>
    <n v="3"/>
    <x v="1"/>
    <n v="96"/>
    <x v="0"/>
    <x v="309"/>
    <n v="0.3877620524271298"/>
    <x v="15"/>
    <n v="390523"/>
  </r>
  <r>
    <s v="TXN06651"/>
    <x v="6373"/>
    <x v="2"/>
    <x v="0"/>
    <x v="3"/>
    <n v="4"/>
    <n v="37894"/>
    <n v="151576"/>
    <n v="101072"/>
    <n v="50504"/>
    <n v="3"/>
    <x v="1"/>
    <n v="92"/>
    <x v="3"/>
    <x v="177"/>
    <n v="0.33319258985591388"/>
    <x v="10"/>
    <n v="151576"/>
  </r>
  <r>
    <s v="TXN06652"/>
    <x v="6374"/>
    <x v="0"/>
    <x v="0"/>
    <x v="2"/>
    <n v="10"/>
    <n v="66265"/>
    <n v="662650"/>
    <n v="420256"/>
    <n v="242394"/>
    <n v="2"/>
    <x v="0"/>
    <n v="67"/>
    <x v="2"/>
    <x v="408"/>
    <n v="0.36579491435901307"/>
    <x v="3"/>
    <n v="662650"/>
  </r>
  <r>
    <s v="TXN06653"/>
    <x v="6375"/>
    <x v="4"/>
    <x v="0"/>
    <x v="6"/>
    <n v="5"/>
    <n v="46203"/>
    <n v="231015"/>
    <n v="194920"/>
    <n v="36095"/>
    <n v="2"/>
    <x v="3"/>
    <n v="51"/>
    <x v="0"/>
    <x v="82"/>
    <n v="0.15624526545895287"/>
    <x v="16"/>
    <n v="231015"/>
  </r>
  <r>
    <s v="TXN06654"/>
    <x v="6376"/>
    <x v="0"/>
    <x v="0"/>
    <x v="3"/>
    <n v="8"/>
    <n v="50716"/>
    <n v="405728"/>
    <n v="356454"/>
    <n v="49274"/>
    <n v="3"/>
    <x v="0"/>
    <n v="61"/>
    <x v="1"/>
    <x v="143"/>
    <n v="0.1214458947866551"/>
    <x v="11"/>
    <n v="405728"/>
  </r>
  <r>
    <s v="TXN06655"/>
    <x v="6377"/>
    <x v="0"/>
    <x v="3"/>
    <x v="6"/>
    <n v="5"/>
    <n v="48722"/>
    <n v="243610"/>
    <n v="164790"/>
    <n v="78820"/>
    <n v="1"/>
    <x v="2"/>
    <n v="78"/>
    <x v="3"/>
    <x v="78"/>
    <n v="0.3235499363737121"/>
    <x v="15"/>
    <n v="243610"/>
  </r>
  <r>
    <s v="TXN06656"/>
    <x v="4454"/>
    <x v="2"/>
    <x v="0"/>
    <x v="3"/>
    <n v="8"/>
    <n v="34838"/>
    <n v="278704"/>
    <n v="117725"/>
    <n v="160979"/>
    <n v="1"/>
    <x v="2"/>
    <n v="61"/>
    <x v="3"/>
    <x v="388"/>
    <n v="0.57759845570928292"/>
    <x v="14"/>
    <n v="278704"/>
  </r>
  <r>
    <s v="TXN06657"/>
    <x v="6378"/>
    <x v="2"/>
    <x v="2"/>
    <x v="2"/>
    <n v="5"/>
    <n v="19679"/>
    <n v="98395"/>
    <n v="67828"/>
    <n v="30567"/>
    <n v="2"/>
    <x v="3"/>
    <n v="77"/>
    <x v="0"/>
    <x v="284"/>
    <n v="0.31065602926977998"/>
    <x v="14"/>
    <n v="98395"/>
  </r>
  <r>
    <s v="TXN06658"/>
    <x v="6379"/>
    <x v="5"/>
    <x v="1"/>
    <x v="2"/>
    <n v="8"/>
    <n v="25691"/>
    <n v="205528"/>
    <n v="89708"/>
    <n v="115820"/>
    <n v="2"/>
    <x v="0"/>
    <n v="61"/>
    <x v="1"/>
    <x v="168"/>
    <n v="0.5635241913510568"/>
    <x v="3"/>
    <n v="205528"/>
  </r>
  <r>
    <s v="TXN06659"/>
    <x v="6380"/>
    <x v="3"/>
    <x v="4"/>
    <x v="0"/>
    <n v="2"/>
    <n v="43317"/>
    <n v="86634"/>
    <n v="35017"/>
    <n v="51617"/>
    <n v="3"/>
    <x v="1"/>
    <n v="96"/>
    <x v="0"/>
    <x v="5"/>
    <n v="0.59580534201352819"/>
    <x v="5"/>
    <n v="86634"/>
  </r>
  <r>
    <s v="TXN06660"/>
    <x v="6381"/>
    <x v="2"/>
    <x v="0"/>
    <x v="0"/>
    <n v="1"/>
    <n v="733"/>
    <n v="733"/>
    <n v="553"/>
    <n v="180"/>
    <n v="1"/>
    <x v="3"/>
    <n v="76"/>
    <x v="3"/>
    <x v="94"/>
    <n v="0.24556616643929058"/>
    <x v="11"/>
    <n v="733"/>
  </r>
  <r>
    <s v="TXN06661"/>
    <x v="6382"/>
    <x v="5"/>
    <x v="4"/>
    <x v="0"/>
    <n v="4"/>
    <n v="13530"/>
    <n v="54120"/>
    <n v="30182"/>
    <n v="23938"/>
    <n v="4"/>
    <x v="2"/>
    <n v="87"/>
    <x v="2"/>
    <x v="443"/>
    <n v="0.44231337767923135"/>
    <x v="4"/>
    <n v="54120"/>
  </r>
  <r>
    <s v="TXN06662"/>
    <x v="6383"/>
    <x v="0"/>
    <x v="5"/>
    <x v="2"/>
    <n v="1"/>
    <n v="32638"/>
    <n v="32638"/>
    <n v="26818"/>
    <n v="5820"/>
    <n v="1"/>
    <x v="0"/>
    <n v="59"/>
    <x v="0"/>
    <x v="244"/>
    <n v="0.17831974998468042"/>
    <x v="16"/>
    <n v="32638"/>
  </r>
  <r>
    <s v="TXN06663"/>
    <x v="6384"/>
    <x v="5"/>
    <x v="4"/>
    <x v="4"/>
    <n v="8"/>
    <n v="70781"/>
    <n v="566248"/>
    <n v="346729"/>
    <n v="219519"/>
    <n v="2"/>
    <x v="2"/>
    <n v="68"/>
    <x v="2"/>
    <x v="58"/>
    <n v="0.38767289244288722"/>
    <x v="14"/>
    <n v="566248"/>
  </r>
  <r>
    <s v="TXN06664"/>
    <x v="6385"/>
    <x v="4"/>
    <x v="4"/>
    <x v="5"/>
    <n v="10"/>
    <n v="61579"/>
    <n v="615790"/>
    <n v="475207"/>
    <n v="140583"/>
    <n v="5"/>
    <x v="1"/>
    <n v="68"/>
    <x v="0"/>
    <x v="139"/>
    <n v="0.22829698436155182"/>
    <x v="6"/>
    <n v="615790"/>
  </r>
  <r>
    <s v="TXN06665"/>
    <x v="6386"/>
    <x v="0"/>
    <x v="5"/>
    <x v="3"/>
    <n v="5"/>
    <n v="49264"/>
    <n v="246320"/>
    <n v="182896"/>
    <n v="63424"/>
    <n v="2"/>
    <x v="0"/>
    <n v="95"/>
    <x v="2"/>
    <x v="211"/>
    <n v="0.25748619681714841"/>
    <x v="2"/>
    <n v="246320"/>
  </r>
  <r>
    <s v="TXN06666"/>
    <x v="6387"/>
    <x v="5"/>
    <x v="3"/>
    <x v="1"/>
    <n v="8"/>
    <n v="33653"/>
    <n v="269224"/>
    <n v="197875"/>
    <n v="71349"/>
    <n v="4"/>
    <x v="1"/>
    <n v="100"/>
    <x v="2"/>
    <x v="364"/>
    <n v="0.26501723471904437"/>
    <x v="0"/>
    <n v="269224"/>
  </r>
  <r>
    <s v="TXN06667"/>
    <x v="6388"/>
    <x v="0"/>
    <x v="5"/>
    <x v="3"/>
    <n v="5"/>
    <n v="50872"/>
    <n v="254360"/>
    <n v="204186"/>
    <n v="50174"/>
    <n v="1"/>
    <x v="0"/>
    <n v="65"/>
    <x v="1"/>
    <x v="311"/>
    <n v="0.1972558578392829"/>
    <x v="9"/>
    <n v="254360"/>
  </r>
  <r>
    <s v="TXN06668"/>
    <x v="6389"/>
    <x v="0"/>
    <x v="3"/>
    <x v="1"/>
    <n v="8"/>
    <n v="74317"/>
    <n v="594536"/>
    <n v="452543"/>
    <n v="141993"/>
    <n v="3"/>
    <x v="3"/>
    <n v="57"/>
    <x v="2"/>
    <x v="373"/>
    <n v="0.23882994469636826"/>
    <x v="0"/>
    <n v="594536"/>
  </r>
  <r>
    <s v="TXN06669"/>
    <x v="6390"/>
    <x v="4"/>
    <x v="4"/>
    <x v="0"/>
    <n v="4"/>
    <n v="18880"/>
    <n v="75520"/>
    <n v="43685"/>
    <n v="31835"/>
    <n v="2"/>
    <x v="1"/>
    <n v="57"/>
    <x v="2"/>
    <x v="229"/>
    <n v="0.42154396186440679"/>
    <x v="9"/>
    <n v="75520"/>
  </r>
  <r>
    <s v="TXN06670"/>
    <x v="6391"/>
    <x v="4"/>
    <x v="3"/>
    <x v="1"/>
    <n v="6"/>
    <n v="53910"/>
    <n v="323460"/>
    <n v="261940"/>
    <n v="61520"/>
    <n v="3"/>
    <x v="2"/>
    <n v="70"/>
    <x v="0"/>
    <x v="327"/>
    <n v="0.1901935324305942"/>
    <x v="9"/>
    <n v="323460"/>
  </r>
  <r>
    <s v="TXN06671"/>
    <x v="6392"/>
    <x v="0"/>
    <x v="2"/>
    <x v="3"/>
    <n v="6"/>
    <n v="28327"/>
    <n v="169962"/>
    <n v="79876"/>
    <n v="90086"/>
    <n v="4"/>
    <x v="3"/>
    <n v="70"/>
    <x v="3"/>
    <x v="130"/>
    <n v="0.53003612572222025"/>
    <x v="9"/>
    <n v="169962"/>
  </r>
  <r>
    <s v="TXN06672"/>
    <x v="6393"/>
    <x v="5"/>
    <x v="4"/>
    <x v="2"/>
    <n v="4"/>
    <n v="66050"/>
    <n v="264200"/>
    <n v="126075"/>
    <n v="138125"/>
    <n v="5"/>
    <x v="0"/>
    <n v="90"/>
    <x v="1"/>
    <x v="374"/>
    <n v="0.5228046934140802"/>
    <x v="12"/>
    <n v="264200"/>
  </r>
  <r>
    <s v="TXN06673"/>
    <x v="6394"/>
    <x v="3"/>
    <x v="4"/>
    <x v="1"/>
    <n v="7"/>
    <n v="50707"/>
    <n v="354949"/>
    <n v="280016"/>
    <n v="74933"/>
    <n v="5"/>
    <x v="1"/>
    <n v="60"/>
    <x v="2"/>
    <x v="424"/>
    <n v="0.21110920160361066"/>
    <x v="11"/>
    <n v="354949"/>
  </r>
  <r>
    <s v="TXN06674"/>
    <x v="6395"/>
    <x v="0"/>
    <x v="5"/>
    <x v="2"/>
    <n v="6"/>
    <n v="69267"/>
    <n v="415602"/>
    <n v="318481"/>
    <n v="97121"/>
    <n v="1"/>
    <x v="0"/>
    <n v="87"/>
    <x v="0"/>
    <x v="228"/>
    <n v="0.23368751834687995"/>
    <x v="15"/>
    <n v="415602"/>
  </r>
  <r>
    <s v="TXN06675"/>
    <x v="6396"/>
    <x v="2"/>
    <x v="2"/>
    <x v="6"/>
    <n v="8"/>
    <n v="73657"/>
    <n v="589256"/>
    <n v="317097"/>
    <n v="272159"/>
    <n v="2"/>
    <x v="0"/>
    <n v="55"/>
    <x v="3"/>
    <x v="100"/>
    <n v="0.46186886514520004"/>
    <x v="5"/>
    <n v="589256"/>
  </r>
  <r>
    <s v="TXN06676"/>
    <x v="6397"/>
    <x v="4"/>
    <x v="2"/>
    <x v="0"/>
    <n v="5"/>
    <n v="59716"/>
    <n v="298580"/>
    <n v="126576"/>
    <n v="172004"/>
    <n v="1"/>
    <x v="2"/>
    <n v="88"/>
    <x v="3"/>
    <x v="452"/>
    <n v="0.57607341416035907"/>
    <x v="3"/>
    <n v="298580"/>
  </r>
  <r>
    <s v="TXN06677"/>
    <x v="6398"/>
    <x v="3"/>
    <x v="3"/>
    <x v="2"/>
    <n v="4"/>
    <n v="11750"/>
    <n v="47000"/>
    <n v="34490"/>
    <n v="12510"/>
    <n v="2"/>
    <x v="2"/>
    <n v="53"/>
    <x v="0"/>
    <x v="363"/>
    <n v="0.26617021276595743"/>
    <x v="8"/>
    <n v="47000"/>
  </r>
  <r>
    <s v="TXN06678"/>
    <x v="6399"/>
    <x v="5"/>
    <x v="2"/>
    <x v="4"/>
    <n v="2"/>
    <n v="61625"/>
    <n v="123250"/>
    <n v="71505"/>
    <n v="51745"/>
    <n v="2"/>
    <x v="1"/>
    <n v="56"/>
    <x v="3"/>
    <x v="19"/>
    <n v="0.41983772819472615"/>
    <x v="14"/>
    <n v="123250"/>
  </r>
  <r>
    <s v="TXN06679"/>
    <x v="6400"/>
    <x v="0"/>
    <x v="0"/>
    <x v="4"/>
    <n v="3"/>
    <n v="65709"/>
    <n v="197127"/>
    <n v="99578"/>
    <n v="97549"/>
    <n v="1"/>
    <x v="3"/>
    <n v="83"/>
    <x v="3"/>
    <x v="414"/>
    <n v="0.49485357155539322"/>
    <x v="11"/>
    <n v="197127"/>
  </r>
  <r>
    <s v="TXN06680"/>
    <x v="6401"/>
    <x v="3"/>
    <x v="0"/>
    <x v="4"/>
    <n v="2"/>
    <n v="54407"/>
    <n v="108814"/>
    <n v="62593"/>
    <n v="46221"/>
    <n v="4"/>
    <x v="3"/>
    <n v="59"/>
    <x v="1"/>
    <x v="471"/>
    <n v="0.42477070965133162"/>
    <x v="12"/>
    <n v="108814"/>
  </r>
  <r>
    <s v="TXN06681"/>
    <x v="6402"/>
    <x v="4"/>
    <x v="5"/>
    <x v="4"/>
    <n v="8"/>
    <n v="32242"/>
    <n v="257936"/>
    <n v="231500"/>
    <n v="26436"/>
    <n v="2"/>
    <x v="0"/>
    <n v="70"/>
    <x v="3"/>
    <x v="12"/>
    <n v="0.10249054028906396"/>
    <x v="10"/>
    <n v="257936"/>
  </r>
  <r>
    <s v="TXN06682"/>
    <x v="6403"/>
    <x v="2"/>
    <x v="0"/>
    <x v="6"/>
    <n v="4"/>
    <n v="53552"/>
    <n v="214208"/>
    <n v="171576"/>
    <n v="42632"/>
    <n v="5"/>
    <x v="1"/>
    <n v="85"/>
    <x v="1"/>
    <x v="437"/>
    <n v="0.1990215118016134"/>
    <x v="4"/>
    <n v="214208"/>
  </r>
  <r>
    <s v="TXN06683"/>
    <x v="6404"/>
    <x v="5"/>
    <x v="5"/>
    <x v="0"/>
    <n v="4"/>
    <n v="21243"/>
    <n v="84972"/>
    <n v="35539"/>
    <n v="49433"/>
    <n v="1"/>
    <x v="1"/>
    <n v="76"/>
    <x v="3"/>
    <x v="330"/>
    <n v="0.581756343266017"/>
    <x v="13"/>
    <n v="84972"/>
  </r>
  <r>
    <s v="TXN06684"/>
    <x v="6405"/>
    <x v="3"/>
    <x v="4"/>
    <x v="5"/>
    <n v="6"/>
    <n v="5862"/>
    <n v="35172"/>
    <n v="15447"/>
    <n v="19725"/>
    <n v="4"/>
    <x v="0"/>
    <n v="82"/>
    <x v="3"/>
    <x v="490"/>
    <n v="0.5608154213578983"/>
    <x v="4"/>
    <n v="35172"/>
  </r>
  <r>
    <s v="TXN06685"/>
    <x v="6406"/>
    <x v="0"/>
    <x v="3"/>
    <x v="6"/>
    <n v="7"/>
    <n v="20481"/>
    <n v="143367"/>
    <n v="115068"/>
    <n v="28299"/>
    <n v="3"/>
    <x v="3"/>
    <n v="61"/>
    <x v="3"/>
    <x v="373"/>
    <n v="0.19738852037079663"/>
    <x v="0"/>
    <n v="143367"/>
  </r>
  <r>
    <s v="TXN06686"/>
    <x v="6407"/>
    <x v="1"/>
    <x v="5"/>
    <x v="2"/>
    <n v="8"/>
    <n v="35493"/>
    <n v="283944"/>
    <n v="169776"/>
    <n v="114168"/>
    <n v="4"/>
    <x v="0"/>
    <n v="84"/>
    <x v="3"/>
    <x v="59"/>
    <n v="0.40207928323894854"/>
    <x v="10"/>
    <n v="283944"/>
  </r>
  <r>
    <s v="TXN06687"/>
    <x v="6408"/>
    <x v="1"/>
    <x v="4"/>
    <x v="0"/>
    <n v="8"/>
    <n v="41881"/>
    <n v="335048"/>
    <n v="184276"/>
    <n v="150772"/>
    <n v="4"/>
    <x v="3"/>
    <n v="50"/>
    <x v="2"/>
    <x v="443"/>
    <n v="0.45000119385879039"/>
    <x v="4"/>
    <n v="335048"/>
  </r>
  <r>
    <s v="TXN06688"/>
    <x v="6409"/>
    <x v="5"/>
    <x v="4"/>
    <x v="6"/>
    <n v="5"/>
    <n v="17981"/>
    <n v="89905"/>
    <n v="59696"/>
    <n v="30209"/>
    <n v="1"/>
    <x v="1"/>
    <n v="62"/>
    <x v="0"/>
    <x v="422"/>
    <n v="0.33601023302374727"/>
    <x v="8"/>
    <n v="89905"/>
  </r>
  <r>
    <s v="TXN06689"/>
    <x v="6410"/>
    <x v="2"/>
    <x v="2"/>
    <x v="0"/>
    <n v="6"/>
    <n v="7660"/>
    <n v="45960"/>
    <n v="28615"/>
    <n v="17345"/>
    <n v="2"/>
    <x v="3"/>
    <n v="79"/>
    <x v="0"/>
    <x v="499"/>
    <n v="0.3773933855526545"/>
    <x v="5"/>
    <n v="45960"/>
  </r>
  <r>
    <s v="TXN06690"/>
    <x v="6411"/>
    <x v="1"/>
    <x v="4"/>
    <x v="1"/>
    <n v="4"/>
    <n v="9437"/>
    <n v="37748"/>
    <n v="29194"/>
    <n v="8554"/>
    <n v="5"/>
    <x v="3"/>
    <n v="59"/>
    <x v="3"/>
    <x v="235"/>
    <n v="0.22660803221362721"/>
    <x v="2"/>
    <n v="37748"/>
  </r>
  <r>
    <s v="TXN06691"/>
    <x v="6412"/>
    <x v="2"/>
    <x v="5"/>
    <x v="4"/>
    <n v="6"/>
    <n v="60024"/>
    <n v="360144"/>
    <n v="213432"/>
    <n v="146712"/>
    <n v="1"/>
    <x v="2"/>
    <n v="50"/>
    <x v="3"/>
    <x v="396"/>
    <n v="0.40737038517926161"/>
    <x v="15"/>
    <n v="360144"/>
  </r>
  <r>
    <s v="TXN06692"/>
    <x v="6413"/>
    <x v="4"/>
    <x v="2"/>
    <x v="6"/>
    <n v="3"/>
    <n v="34477"/>
    <n v="103431"/>
    <n v="51421"/>
    <n v="52010"/>
    <n v="5"/>
    <x v="3"/>
    <n v="64"/>
    <x v="1"/>
    <x v="248"/>
    <n v="0.5028473088339086"/>
    <x v="6"/>
    <n v="103431"/>
  </r>
  <r>
    <s v="TXN06693"/>
    <x v="6414"/>
    <x v="2"/>
    <x v="1"/>
    <x v="6"/>
    <n v="10"/>
    <n v="51191"/>
    <n v="511910"/>
    <n v="252445"/>
    <n v="259465"/>
    <n v="4"/>
    <x v="3"/>
    <n v="93"/>
    <x v="3"/>
    <x v="42"/>
    <n v="0.50685667402473089"/>
    <x v="5"/>
    <n v="511910"/>
  </r>
  <r>
    <s v="TXN06694"/>
    <x v="6415"/>
    <x v="0"/>
    <x v="2"/>
    <x v="2"/>
    <n v="10"/>
    <n v="4461"/>
    <n v="44610"/>
    <n v="19709"/>
    <n v="24901"/>
    <n v="1"/>
    <x v="3"/>
    <n v="70"/>
    <x v="0"/>
    <x v="267"/>
    <n v="0.55819323021744005"/>
    <x v="2"/>
    <n v="44610"/>
  </r>
  <r>
    <s v="TXN06695"/>
    <x v="6416"/>
    <x v="0"/>
    <x v="4"/>
    <x v="5"/>
    <n v="2"/>
    <n v="22299"/>
    <n v="44598"/>
    <n v="37093"/>
    <n v="7505"/>
    <n v="2"/>
    <x v="2"/>
    <n v="87"/>
    <x v="0"/>
    <x v="263"/>
    <n v="0.16828108883806447"/>
    <x v="0"/>
    <n v="44598"/>
  </r>
  <r>
    <s v="TXN06696"/>
    <x v="6417"/>
    <x v="1"/>
    <x v="2"/>
    <x v="4"/>
    <n v="7"/>
    <n v="54683"/>
    <n v="382781"/>
    <n v="308276"/>
    <n v="74505"/>
    <n v="1"/>
    <x v="1"/>
    <n v="72"/>
    <x v="2"/>
    <x v="429"/>
    <n v="0.19464132232268583"/>
    <x v="12"/>
    <n v="382781"/>
  </r>
  <r>
    <s v="TXN06697"/>
    <x v="6418"/>
    <x v="5"/>
    <x v="4"/>
    <x v="5"/>
    <n v="10"/>
    <n v="20688"/>
    <n v="206880"/>
    <n v="89451"/>
    <n v="117429"/>
    <n v="4"/>
    <x v="2"/>
    <n v="98"/>
    <x v="3"/>
    <x v="364"/>
    <n v="0.56761890951276106"/>
    <x v="0"/>
    <n v="206880"/>
  </r>
  <r>
    <s v="TXN06698"/>
    <x v="6419"/>
    <x v="4"/>
    <x v="4"/>
    <x v="6"/>
    <n v="7"/>
    <n v="32468"/>
    <n v="227276"/>
    <n v="165803"/>
    <n v="61473"/>
    <n v="4"/>
    <x v="1"/>
    <n v="79"/>
    <x v="0"/>
    <x v="173"/>
    <n v="0.27047730512680618"/>
    <x v="5"/>
    <n v="227276"/>
  </r>
  <r>
    <s v="TXN06699"/>
    <x v="6420"/>
    <x v="2"/>
    <x v="5"/>
    <x v="5"/>
    <n v="2"/>
    <n v="37712"/>
    <n v="75424"/>
    <n v="34255"/>
    <n v="41169"/>
    <n v="2"/>
    <x v="0"/>
    <n v="92"/>
    <x v="3"/>
    <x v="408"/>
    <n v="0.54583421722528636"/>
    <x v="3"/>
    <n v="75424"/>
  </r>
  <r>
    <s v="TXN06700"/>
    <x v="6421"/>
    <x v="3"/>
    <x v="1"/>
    <x v="3"/>
    <n v="4"/>
    <n v="27353"/>
    <n v="109412"/>
    <n v="92406"/>
    <n v="17006"/>
    <n v="3"/>
    <x v="2"/>
    <n v="61"/>
    <x v="0"/>
    <x v="332"/>
    <n v="0.1554308485358096"/>
    <x v="6"/>
    <n v="109412"/>
  </r>
  <r>
    <s v="TXN06701"/>
    <x v="6422"/>
    <x v="2"/>
    <x v="1"/>
    <x v="1"/>
    <n v="9"/>
    <n v="7968"/>
    <n v="71712"/>
    <n v="60733"/>
    <n v="10979"/>
    <n v="2"/>
    <x v="0"/>
    <n v="55"/>
    <x v="2"/>
    <x v="405"/>
    <n v="0.15309850513163767"/>
    <x v="2"/>
    <n v="71712"/>
  </r>
  <r>
    <s v="TXN06702"/>
    <x v="6423"/>
    <x v="2"/>
    <x v="3"/>
    <x v="5"/>
    <n v="5"/>
    <n v="22659"/>
    <n v="113295"/>
    <n v="92726"/>
    <n v="20569"/>
    <n v="5"/>
    <x v="0"/>
    <n v="81"/>
    <x v="1"/>
    <x v="307"/>
    <n v="0.18155258396222251"/>
    <x v="7"/>
    <n v="113295"/>
  </r>
  <r>
    <s v="TXN06703"/>
    <x v="6424"/>
    <x v="2"/>
    <x v="2"/>
    <x v="4"/>
    <n v="7"/>
    <n v="41794"/>
    <n v="292558"/>
    <n v="177828"/>
    <n v="114730"/>
    <n v="3"/>
    <x v="0"/>
    <n v="97"/>
    <x v="0"/>
    <x v="214"/>
    <n v="0.39216155429008948"/>
    <x v="2"/>
    <n v="292558"/>
  </r>
  <r>
    <s v="TXN06704"/>
    <x v="6425"/>
    <x v="5"/>
    <x v="5"/>
    <x v="0"/>
    <n v="3"/>
    <n v="22941"/>
    <n v="68823"/>
    <n v="50256"/>
    <n v="18567"/>
    <n v="1"/>
    <x v="0"/>
    <n v="62"/>
    <x v="0"/>
    <x v="308"/>
    <n v="0.26977899829998692"/>
    <x v="14"/>
    <n v="68823"/>
  </r>
  <r>
    <s v="TXN06705"/>
    <x v="5748"/>
    <x v="2"/>
    <x v="1"/>
    <x v="5"/>
    <n v="9"/>
    <n v="4637"/>
    <n v="41733"/>
    <n v="19855"/>
    <n v="21878"/>
    <n v="2"/>
    <x v="0"/>
    <n v="72"/>
    <x v="3"/>
    <x v="173"/>
    <n v="0.52423741403685331"/>
    <x v="5"/>
    <n v="41733"/>
  </r>
  <r>
    <s v="TXN06706"/>
    <x v="6426"/>
    <x v="5"/>
    <x v="2"/>
    <x v="2"/>
    <n v="10"/>
    <n v="6807"/>
    <n v="68070"/>
    <n v="59564"/>
    <n v="8506"/>
    <n v="1"/>
    <x v="1"/>
    <n v="93"/>
    <x v="0"/>
    <x v="341"/>
    <n v="0.12495960041134127"/>
    <x v="6"/>
    <n v="68070"/>
  </r>
  <r>
    <s v="TXN06707"/>
    <x v="6427"/>
    <x v="0"/>
    <x v="3"/>
    <x v="6"/>
    <n v="5"/>
    <n v="29284"/>
    <n v="146420"/>
    <n v="94668"/>
    <n v="51752"/>
    <n v="1"/>
    <x v="3"/>
    <n v="89"/>
    <x v="0"/>
    <x v="60"/>
    <n v="0.35344898237945638"/>
    <x v="12"/>
    <n v="146420"/>
  </r>
  <r>
    <s v="TXN06708"/>
    <x v="6428"/>
    <x v="2"/>
    <x v="5"/>
    <x v="5"/>
    <n v="2"/>
    <n v="46377"/>
    <n v="92754"/>
    <n v="37215"/>
    <n v="55539"/>
    <n v="4"/>
    <x v="2"/>
    <n v="56"/>
    <x v="3"/>
    <x v="157"/>
    <n v="0.59877741121676697"/>
    <x v="11"/>
    <n v="92754"/>
  </r>
  <r>
    <s v="TXN06709"/>
    <x v="6429"/>
    <x v="2"/>
    <x v="2"/>
    <x v="3"/>
    <n v="3"/>
    <n v="15207"/>
    <n v="45621"/>
    <n v="20664"/>
    <n v="24957"/>
    <n v="1"/>
    <x v="1"/>
    <n v="56"/>
    <x v="0"/>
    <x v="496"/>
    <n v="0.54705070033537184"/>
    <x v="9"/>
    <n v="45621"/>
  </r>
  <r>
    <s v="TXN06710"/>
    <x v="6430"/>
    <x v="3"/>
    <x v="5"/>
    <x v="3"/>
    <n v="10"/>
    <n v="34968"/>
    <n v="349680"/>
    <n v="149381"/>
    <n v="200299"/>
    <n v="3"/>
    <x v="2"/>
    <n v="55"/>
    <x v="2"/>
    <x v="46"/>
    <n v="0.5728065660032029"/>
    <x v="13"/>
    <n v="349680"/>
  </r>
  <r>
    <s v="TXN06711"/>
    <x v="6431"/>
    <x v="3"/>
    <x v="2"/>
    <x v="3"/>
    <n v="9"/>
    <n v="68643"/>
    <n v="617787"/>
    <n v="327327"/>
    <n v="290460"/>
    <n v="4"/>
    <x v="2"/>
    <n v="73"/>
    <x v="2"/>
    <x v="15"/>
    <n v="0.47016204614211693"/>
    <x v="3"/>
    <n v="617787"/>
  </r>
  <r>
    <s v="TXN06712"/>
    <x v="6432"/>
    <x v="1"/>
    <x v="1"/>
    <x v="5"/>
    <n v="7"/>
    <n v="62480"/>
    <n v="437360"/>
    <n v="340909"/>
    <n v="96451"/>
    <n v="1"/>
    <x v="0"/>
    <n v="54"/>
    <x v="1"/>
    <x v="198"/>
    <n v="0.22052999817084323"/>
    <x v="2"/>
    <n v="437360"/>
  </r>
  <r>
    <s v="TXN06713"/>
    <x v="6433"/>
    <x v="3"/>
    <x v="5"/>
    <x v="5"/>
    <n v="7"/>
    <n v="58501"/>
    <n v="409507"/>
    <n v="310453"/>
    <n v="99054"/>
    <n v="3"/>
    <x v="3"/>
    <n v="57"/>
    <x v="0"/>
    <x v="243"/>
    <n v="0.24188597508711696"/>
    <x v="7"/>
    <n v="409507"/>
  </r>
  <r>
    <s v="TXN06714"/>
    <x v="6434"/>
    <x v="5"/>
    <x v="2"/>
    <x v="4"/>
    <n v="7"/>
    <n v="24063"/>
    <n v="168441"/>
    <n v="111757"/>
    <n v="56684"/>
    <n v="2"/>
    <x v="3"/>
    <n v="80"/>
    <x v="2"/>
    <x v="293"/>
    <n v="0.33652139324748725"/>
    <x v="16"/>
    <n v="168441"/>
  </r>
  <r>
    <s v="TXN06715"/>
    <x v="6435"/>
    <x v="4"/>
    <x v="4"/>
    <x v="2"/>
    <n v="7"/>
    <n v="78876"/>
    <n v="552132"/>
    <n v="259924"/>
    <n v="292208"/>
    <n v="1"/>
    <x v="0"/>
    <n v="55"/>
    <x v="0"/>
    <x v="93"/>
    <n v="0.52923576246259951"/>
    <x v="7"/>
    <n v="552132"/>
  </r>
  <r>
    <s v="TXN06716"/>
    <x v="6436"/>
    <x v="0"/>
    <x v="0"/>
    <x v="5"/>
    <n v="10"/>
    <n v="59099"/>
    <n v="590990"/>
    <n v="457416"/>
    <n v="133574"/>
    <n v="4"/>
    <x v="1"/>
    <n v="71"/>
    <x v="3"/>
    <x v="460"/>
    <n v="0.22601736069984263"/>
    <x v="5"/>
    <n v="590990"/>
  </r>
  <r>
    <s v="TXN06717"/>
    <x v="6437"/>
    <x v="5"/>
    <x v="5"/>
    <x v="3"/>
    <n v="9"/>
    <n v="30445"/>
    <n v="274005"/>
    <n v="243707"/>
    <n v="30298"/>
    <n v="1"/>
    <x v="1"/>
    <n v="63"/>
    <x v="1"/>
    <x v="423"/>
    <n v="0.11057462455064689"/>
    <x v="6"/>
    <n v="274005"/>
  </r>
  <r>
    <s v="TXN06718"/>
    <x v="6438"/>
    <x v="2"/>
    <x v="2"/>
    <x v="5"/>
    <n v="5"/>
    <n v="50300"/>
    <n v="251500"/>
    <n v="174532"/>
    <n v="76968"/>
    <n v="5"/>
    <x v="3"/>
    <n v="99"/>
    <x v="1"/>
    <x v="387"/>
    <n v="0.30603578528827036"/>
    <x v="1"/>
    <n v="251500"/>
  </r>
  <r>
    <s v="TXN06719"/>
    <x v="6439"/>
    <x v="5"/>
    <x v="0"/>
    <x v="6"/>
    <n v="7"/>
    <n v="28116"/>
    <n v="196812"/>
    <n v="109788"/>
    <n v="87024"/>
    <n v="5"/>
    <x v="0"/>
    <n v="94"/>
    <x v="1"/>
    <x v="353"/>
    <n v="0.44216816047801966"/>
    <x v="2"/>
    <n v="196812"/>
  </r>
  <r>
    <s v="TXN06720"/>
    <x v="6440"/>
    <x v="5"/>
    <x v="2"/>
    <x v="6"/>
    <n v="5"/>
    <n v="24139"/>
    <n v="120695"/>
    <n v="107733"/>
    <n v="12962"/>
    <n v="2"/>
    <x v="1"/>
    <n v="82"/>
    <x v="2"/>
    <x v="346"/>
    <n v="0.10739467252164547"/>
    <x v="12"/>
    <n v="120695"/>
  </r>
  <r>
    <s v="TXN06721"/>
    <x v="6441"/>
    <x v="0"/>
    <x v="4"/>
    <x v="2"/>
    <n v="2"/>
    <n v="70696"/>
    <n v="141392"/>
    <n v="73289"/>
    <n v="68103"/>
    <n v="5"/>
    <x v="1"/>
    <n v="70"/>
    <x v="3"/>
    <x v="79"/>
    <n v="0.48166091433744485"/>
    <x v="11"/>
    <n v="141392"/>
  </r>
  <r>
    <s v="TXN06722"/>
    <x v="4276"/>
    <x v="2"/>
    <x v="2"/>
    <x v="0"/>
    <n v="6"/>
    <n v="50693"/>
    <n v="304158"/>
    <n v="150743"/>
    <n v="153415"/>
    <n v="4"/>
    <x v="0"/>
    <n v="87"/>
    <x v="1"/>
    <x v="496"/>
    <n v="0.50439245392197474"/>
    <x v="9"/>
    <n v="304158"/>
  </r>
  <r>
    <s v="TXN06723"/>
    <x v="6442"/>
    <x v="1"/>
    <x v="5"/>
    <x v="3"/>
    <n v="4"/>
    <n v="2816"/>
    <n v="11264"/>
    <n v="7668"/>
    <n v="3596"/>
    <n v="5"/>
    <x v="2"/>
    <n v="81"/>
    <x v="2"/>
    <x v="300"/>
    <n v="0.31924715909090912"/>
    <x v="11"/>
    <n v="11264"/>
  </r>
  <r>
    <s v="TXN06724"/>
    <x v="6443"/>
    <x v="3"/>
    <x v="0"/>
    <x v="1"/>
    <n v="3"/>
    <n v="25535"/>
    <n v="76605"/>
    <n v="66030"/>
    <n v="10575"/>
    <n v="1"/>
    <x v="0"/>
    <n v="87"/>
    <x v="1"/>
    <x v="141"/>
    <n v="0.13804581946348149"/>
    <x v="13"/>
    <n v="76605"/>
  </r>
  <r>
    <s v="TXN06725"/>
    <x v="6444"/>
    <x v="3"/>
    <x v="3"/>
    <x v="4"/>
    <n v="1"/>
    <n v="35944"/>
    <n v="35944"/>
    <n v="16738"/>
    <n v="19206"/>
    <n v="5"/>
    <x v="1"/>
    <n v="97"/>
    <x v="3"/>
    <x v="90"/>
    <n v="0.53433118183841533"/>
    <x v="15"/>
    <n v="35944"/>
  </r>
  <r>
    <s v="TXN06726"/>
    <x v="6445"/>
    <x v="4"/>
    <x v="5"/>
    <x v="2"/>
    <n v="1"/>
    <n v="56912"/>
    <n v="56912"/>
    <n v="50141"/>
    <n v="6771"/>
    <n v="3"/>
    <x v="3"/>
    <n v="80"/>
    <x v="0"/>
    <x v="30"/>
    <n v="0.11897315153219004"/>
    <x v="1"/>
    <n v="56912"/>
  </r>
  <r>
    <s v="TXN06727"/>
    <x v="6446"/>
    <x v="0"/>
    <x v="1"/>
    <x v="0"/>
    <n v="1"/>
    <n v="12968"/>
    <n v="12968"/>
    <n v="11232"/>
    <n v="1736"/>
    <n v="4"/>
    <x v="2"/>
    <n v="64"/>
    <x v="0"/>
    <x v="59"/>
    <n v="0.13386798272671191"/>
    <x v="10"/>
    <n v="12968"/>
  </r>
  <r>
    <s v="TXN06728"/>
    <x v="6447"/>
    <x v="3"/>
    <x v="5"/>
    <x v="3"/>
    <n v="9"/>
    <n v="19605"/>
    <n v="176445"/>
    <n v="154021"/>
    <n v="22424"/>
    <n v="1"/>
    <x v="3"/>
    <n v="51"/>
    <x v="2"/>
    <x v="268"/>
    <n v="0.12708776105868685"/>
    <x v="9"/>
    <n v="176445"/>
  </r>
  <r>
    <s v="TXN06729"/>
    <x v="6448"/>
    <x v="2"/>
    <x v="5"/>
    <x v="6"/>
    <n v="9"/>
    <n v="48359"/>
    <n v="435231"/>
    <n v="178540"/>
    <n v="256691"/>
    <n v="5"/>
    <x v="2"/>
    <n v="84"/>
    <x v="0"/>
    <x v="390"/>
    <n v="0.58978105879406573"/>
    <x v="7"/>
    <n v="435231"/>
  </r>
  <r>
    <s v="TXN06730"/>
    <x v="6449"/>
    <x v="5"/>
    <x v="4"/>
    <x v="6"/>
    <n v="8"/>
    <n v="28236"/>
    <n v="225888"/>
    <n v="111555"/>
    <n v="114333"/>
    <n v="4"/>
    <x v="0"/>
    <n v="71"/>
    <x v="2"/>
    <x v="140"/>
    <n v="0.50614906502337442"/>
    <x v="15"/>
    <n v="225888"/>
  </r>
  <r>
    <s v="TXN06731"/>
    <x v="3490"/>
    <x v="4"/>
    <x v="5"/>
    <x v="6"/>
    <n v="9"/>
    <n v="40444"/>
    <n v="363996"/>
    <n v="181207"/>
    <n v="182789"/>
    <n v="2"/>
    <x v="1"/>
    <n v="96"/>
    <x v="1"/>
    <x v="446"/>
    <n v="0.50217310080330557"/>
    <x v="8"/>
    <n v="363996"/>
  </r>
  <r>
    <s v="TXN06732"/>
    <x v="6450"/>
    <x v="5"/>
    <x v="1"/>
    <x v="4"/>
    <n v="5"/>
    <n v="59414"/>
    <n v="297070"/>
    <n v="226505"/>
    <n v="70565"/>
    <n v="4"/>
    <x v="2"/>
    <n v="93"/>
    <x v="3"/>
    <x v="262"/>
    <n v="0.23753660753357794"/>
    <x v="12"/>
    <n v="297070"/>
  </r>
  <r>
    <s v="TXN06733"/>
    <x v="6451"/>
    <x v="5"/>
    <x v="2"/>
    <x v="3"/>
    <n v="3"/>
    <n v="15661"/>
    <n v="46983"/>
    <n v="24350"/>
    <n v="22633"/>
    <n v="4"/>
    <x v="2"/>
    <n v="55"/>
    <x v="0"/>
    <x v="321"/>
    <n v="0.48172743332694806"/>
    <x v="8"/>
    <n v="46983"/>
  </r>
  <r>
    <s v="TXN06734"/>
    <x v="6452"/>
    <x v="0"/>
    <x v="0"/>
    <x v="0"/>
    <n v="10"/>
    <n v="23174"/>
    <n v="231740"/>
    <n v="157530"/>
    <n v="74210"/>
    <n v="2"/>
    <x v="0"/>
    <n v="68"/>
    <x v="0"/>
    <x v="419"/>
    <n v="0.32022956761888322"/>
    <x v="5"/>
    <n v="231740"/>
  </r>
  <r>
    <s v="TXN06735"/>
    <x v="6453"/>
    <x v="4"/>
    <x v="0"/>
    <x v="0"/>
    <n v="2"/>
    <n v="4901"/>
    <n v="9802"/>
    <n v="4783"/>
    <n v="5019"/>
    <n v="1"/>
    <x v="1"/>
    <n v="73"/>
    <x v="0"/>
    <x v="95"/>
    <n v="0.51203835951846566"/>
    <x v="3"/>
    <n v="9802"/>
  </r>
  <r>
    <s v="TXN06736"/>
    <x v="6454"/>
    <x v="1"/>
    <x v="2"/>
    <x v="0"/>
    <n v="6"/>
    <n v="75981"/>
    <n v="455886"/>
    <n v="301893"/>
    <n v="153993"/>
    <n v="2"/>
    <x v="1"/>
    <n v="65"/>
    <x v="2"/>
    <x v="496"/>
    <n v="0.33778839446703779"/>
    <x v="9"/>
    <n v="455886"/>
  </r>
  <r>
    <s v="TXN06737"/>
    <x v="6455"/>
    <x v="3"/>
    <x v="3"/>
    <x v="0"/>
    <n v="8"/>
    <n v="64403"/>
    <n v="515224"/>
    <n v="280223"/>
    <n v="235001"/>
    <n v="1"/>
    <x v="2"/>
    <n v="63"/>
    <x v="3"/>
    <x v="444"/>
    <n v="0.45611423380898403"/>
    <x v="9"/>
    <n v="515224"/>
  </r>
  <r>
    <s v="TXN06738"/>
    <x v="6456"/>
    <x v="4"/>
    <x v="3"/>
    <x v="3"/>
    <n v="4"/>
    <n v="2126"/>
    <n v="8504"/>
    <n v="6700"/>
    <n v="1804"/>
    <n v="4"/>
    <x v="1"/>
    <n v="82"/>
    <x v="0"/>
    <x v="319"/>
    <n v="0.21213546566321731"/>
    <x v="9"/>
    <n v="8504"/>
  </r>
  <r>
    <s v="TXN06739"/>
    <x v="6457"/>
    <x v="3"/>
    <x v="2"/>
    <x v="3"/>
    <n v="10"/>
    <n v="23433"/>
    <n v="234330"/>
    <n v="146231"/>
    <n v="88099"/>
    <n v="4"/>
    <x v="0"/>
    <n v="55"/>
    <x v="3"/>
    <x v="39"/>
    <n v="0.37596125122690222"/>
    <x v="1"/>
    <n v="234330"/>
  </r>
  <r>
    <s v="TXN06740"/>
    <x v="6458"/>
    <x v="3"/>
    <x v="3"/>
    <x v="4"/>
    <n v="6"/>
    <n v="57438"/>
    <n v="344628"/>
    <n v="228695"/>
    <n v="115933"/>
    <n v="3"/>
    <x v="2"/>
    <n v="78"/>
    <x v="1"/>
    <x v="363"/>
    <n v="0.33640040855647246"/>
    <x v="8"/>
    <n v="344628"/>
  </r>
  <r>
    <s v="TXN06741"/>
    <x v="6459"/>
    <x v="2"/>
    <x v="3"/>
    <x v="2"/>
    <n v="9"/>
    <n v="20388"/>
    <n v="183492"/>
    <n v="78093"/>
    <n v="105399"/>
    <n v="5"/>
    <x v="3"/>
    <n v="76"/>
    <x v="0"/>
    <x v="81"/>
    <n v="0.57440651363547179"/>
    <x v="6"/>
    <n v="183492"/>
  </r>
  <r>
    <s v="TXN06742"/>
    <x v="6460"/>
    <x v="1"/>
    <x v="0"/>
    <x v="2"/>
    <n v="8"/>
    <n v="47582"/>
    <n v="380656"/>
    <n v="312860"/>
    <n v="67796"/>
    <n v="1"/>
    <x v="3"/>
    <n v="68"/>
    <x v="0"/>
    <x v="192"/>
    <n v="0.17810306418393509"/>
    <x v="13"/>
    <n v="380656"/>
  </r>
  <r>
    <s v="TXN06743"/>
    <x v="6461"/>
    <x v="3"/>
    <x v="0"/>
    <x v="2"/>
    <n v="9"/>
    <n v="40730"/>
    <n v="366570"/>
    <n v="170473"/>
    <n v="196097"/>
    <n v="5"/>
    <x v="3"/>
    <n v="86"/>
    <x v="3"/>
    <x v="412"/>
    <n v="0.53495103254494369"/>
    <x v="13"/>
    <n v="366570"/>
  </r>
  <r>
    <s v="TXN06744"/>
    <x v="6462"/>
    <x v="2"/>
    <x v="4"/>
    <x v="1"/>
    <n v="9"/>
    <n v="31231"/>
    <n v="281079"/>
    <n v="224518"/>
    <n v="56561"/>
    <n v="3"/>
    <x v="0"/>
    <n v="70"/>
    <x v="2"/>
    <x v="67"/>
    <n v="0.20122812447746008"/>
    <x v="7"/>
    <n v="281079"/>
  </r>
  <r>
    <s v="TXN06745"/>
    <x v="6463"/>
    <x v="5"/>
    <x v="2"/>
    <x v="1"/>
    <n v="1"/>
    <n v="30232"/>
    <n v="30232"/>
    <n v="14278"/>
    <n v="15954"/>
    <n v="4"/>
    <x v="2"/>
    <n v="100"/>
    <x v="2"/>
    <x v="364"/>
    <n v="0.52771897327335271"/>
    <x v="0"/>
    <n v="30232"/>
  </r>
  <r>
    <s v="TXN06746"/>
    <x v="6464"/>
    <x v="1"/>
    <x v="2"/>
    <x v="3"/>
    <n v="7"/>
    <n v="65403"/>
    <n v="457821"/>
    <n v="338719"/>
    <n v="119102"/>
    <n v="4"/>
    <x v="0"/>
    <n v="76"/>
    <x v="3"/>
    <x v="114"/>
    <n v="0.26014970916580932"/>
    <x v="1"/>
    <n v="457821"/>
  </r>
  <r>
    <s v="TXN06747"/>
    <x v="6465"/>
    <x v="2"/>
    <x v="0"/>
    <x v="2"/>
    <n v="2"/>
    <n v="35430"/>
    <n v="70860"/>
    <n v="40055"/>
    <n v="30805"/>
    <n v="4"/>
    <x v="3"/>
    <n v="84"/>
    <x v="1"/>
    <x v="338"/>
    <n v="0.43473045441716057"/>
    <x v="3"/>
    <n v="70860"/>
  </r>
  <r>
    <s v="TXN06748"/>
    <x v="6466"/>
    <x v="2"/>
    <x v="4"/>
    <x v="2"/>
    <n v="2"/>
    <n v="68083"/>
    <n v="136166"/>
    <n v="65176"/>
    <n v="70990"/>
    <n v="3"/>
    <x v="2"/>
    <n v="61"/>
    <x v="0"/>
    <x v="323"/>
    <n v="0.52134894173288482"/>
    <x v="7"/>
    <n v="136166"/>
  </r>
  <r>
    <s v="TXN06749"/>
    <x v="6467"/>
    <x v="1"/>
    <x v="3"/>
    <x v="2"/>
    <n v="1"/>
    <n v="51786"/>
    <n v="51786"/>
    <n v="25917"/>
    <n v="25869"/>
    <n v="5"/>
    <x v="0"/>
    <n v="80"/>
    <x v="1"/>
    <x v="137"/>
    <n v="0.49953655428107985"/>
    <x v="4"/>
    <n v="51786"/>
  </r>
  <r>
    <s v="TXN06750"/>
    <x v="6468"/>
    <x v="4"/>
    <x v="2"/>
    <x v="6"/>
    <n v="6"/>
    <n v="67393"/>
    <n v="404358"/>
    <n v="290618"/>
    <n v="113740"/>
    <n v="2"/>
    <x v="0"/>
    <n v="64"/>
    <x v="1"/>
    <x v="18"/>
    <n v="0.281285395614777"/>
    <x v="4"/>
    <n v="404358"/>
  </r>
  <r>
    <s v="TXN06751"/>
    <x v="6469"/>
    <x v="1"/>
    <x v="3"/>
    <x v="2"/>
    <n v="2"/>
    <n v="58634"/>
    <n v="117268"/>
    <n v="53097"/>
    <n v="64171"/>
    <n v="2"/>
    <x v="3"/>
    <n v="71"/>
    <x v="1"/>
    <x v="375"/>
    <n v="0.5472166319882662"/>
    <x v="4"/>
    <n v="117268"/>
  </r>
  <r>
    <s v="TXN06752"/>
    <x v="6470"/>
    <x v="0"/>
    <x v="3"/>
    <x v="2"/>
    <n v="7"/>
    <n v="5781"/>
    <n v="40467"/>
    <n v="22075"/>
    <n v="18392"/>
    <n v="4"/>
    <x v="3"/>
    <n v="76"/>
    <x v="3"/>
    <x v="332"/>
    <n v="0.45449378505943117"/>
    <x v="6"/>
    <n v="40467"/>
  </r>
  <r>
    <s v="TXN06753"/>
    <x v="6471"/>
    <x v="2"/>
    <x v="4"/>
    <x v="1"/>
    <n v="9"/>
    <n v="35167"/>
    <n v="316503"/>
    <n v="213557"/>
    <n v="102946"/>
    <n v="4"/>
    <x v="3"/>
    <n v="56"/>
    <x v="0"/>
    <x v="242"/>
    <n v="0.32526074002458111"/>
    <x v="15"/>
    <n v="316503"/>
  </r>
  <r>
    <s v="TXN06754"/>
    <x v="6472"/>
    <x v="4"/>
    <x v="0"/>
    <x v="0"/>
    <n v="9"/>
    <n v="78660"/>
    <n v="707940"/>
    <n v="333957"/>
    <n v="373983"/>
    <n v="1"/>
    <x v="1"/>
    <n v="85"/>
    <x v="3"/>
    <x v="432"/>
    <n v="0.52826934485973387"/>
    <x v="12"/>
    <n v="707940"/>
  </r>
  <r>
    <s v="TXN06755"/>
    <x v="6473"/>
    <x v="2"/>
    <x v="3"/>
    <x v="5"/>
    <n v="7"/>
    <n v="13275"/>
    <n v="92925"/>
    <n v="62416"/>
    <n v="30509"/>
    <n v="4"/>
    <x v="3"/>
    <n v="72"/>
    <x v="0"/>
    <x v="340"/>
    <n v="0.32831853645412967"/>
    <x v="1"/>
    <n v="92925"/>
  </r>
  <r>
    <s v="TXN06756"/>
    <x v="6474"/>
    <x v="4"/>
    <x v="5"/>
    <x v="5"/>
    <n v="2"/>
    <n v="1484"/>
    <n v="2968"/>
    <n v="1335"/>
    <n v="1633"/>
    <n v="5"/>
    <x v="3"/>
    <n v="60"/>
    <x v="1"/>
    <x v="241"/>
    <n v="0.55020215633423175"/>
    <x v="10"/>
    <n v="2968"/>
  </r>
  <r>
    <s v="TXN06757"/>
    <x v="6008"/>
    <x v="4"/>
    <x v="2"/>
    <x v="4"/>
    <n v="5"/>
    <n v="76857"/>
    <n v="384285"/>
    <n v="293032"/>
    <n v="91253"/>
    <n v="1"/>
    <x v="1"/>
    <n v="62"/>
    <x v="2"/>
    <x v="442"/>
    <n v="0.23746177966873544"/>
    <x v="0"/>
    <n v="384285"/>
  </r>
  <r>
    <s v="TXN06758"/>
    <x v="6475"/>
    <x v="3"/>
    <x v="1"/>
    <x v="1"/>
    <n v="7"/>
    <n v="27766"/>
    <n v="194362"/>
    <n v="130398"/>
    <n v="63964"/>
    <n v="1"/>
    <x v="2"/>
    <n v="80"/>
    <x v="0"/>
    <x v="490"/>
    <n v="0.3290972515203589"/>
    <x v="4"/>
    <n v="194362"/>
  </r>
  <r>
    <s v="TXN06759"/>
    <x v="6476"/>
    <x v="1"/>
    <x v="0"/>
    <x v="2"/>
    <n v="9"/>
    <n v="23394"/>
    <n v="210546"/>
    <n v="178406"/>
    <n v="32140"/>
    <n v="5"/>
    <x v="3"/>
    <n v="67"/>
    <x v="0"/>
    <x v="36"/>
    <n v="0.15265072715701081"/>
    <x v="11"/>
    <n v="210546"/>
  </r>
  <r>
    <s v="TXN06760"/>
    <x v="6477"/>
    <x v="3"/>
    <x v="3"/>
    <x v="0"/>
    <n v="1"/>
    <n v="10378"/>
    <n v="10378"/>
    <n v="4263"/>
    <n v="6115"/>
    <n v="5"/>
    <x v="2"/>
    <n v="60"/>
    <x v="2"/>
    <x v="445"/>
    <n v="0.58922721140874923"/>
    <x v="12"/>
    <n v="10378"/>
  </r>
  <r>
    <s v="TXN06761"/>
    <x v="6478"/>
    <x v="4"/>
    <x v="2"/>
    <x v="2"/>
    <n v="6"/>
    <n v="75848"/>
    <n v="455088"/>
    <n v="381317"/>
    <n v="73771"/>
    <n v="5"/>
    <x v="3"/>
    <n v="87"/>
    <x v="0"/>
    <x v="205"/>
    <n v="0.16210271420033048"/>
    <x v="0"/>
    <n v="455088"/>
  </r>
  <r>
    <s v="TXN06762"/>
    <x v="6479"/>
    <x v="3"/>
    <x v="5"/>
    <x v="4"/>
    <n v="4"/>
    <n v="21254"/>
    <n v="85016"/>
    <n v="58653"/>
    <n v="26363"/>
    <n v="1"/>
    <x v="1"/>
    <n v="84"/>
    <x v="3"/>
    <x v="137"/>
    <n v="0.31009457043380068"/>
    <x v="4"/>
    <n v="85016"/>
  </r>
  <r>
    <s v="TXN06763"/>
    <x v="6480"/>
    <x v="3"/>
    <x v="1"/>
    <x v="1"/>
    <n v="2"/>
    <n v="62052"/>
    <n v="124104"/>
    <n v="67411"/>
    <n v="56693"/>
    <n v="4"/>
    <x v="0"/>
    <n v="86"/>
    <x v="2"/>
    <x v="273"/>
    <n v="0.45681847482756399"/>
    <x v="4"/>
    <n v="124104"/>
  </r>
  <r>
    <s v="TXN06764"/>
    <x v="6269"/>
    <x v="5"/>
    <x v="0"/>
    <x v="5"/>
    <n v="2"/>
    <n v="11596"/>
    <n v="23192"/>
    <n v="9854"/>
    <n v="13338"/>
    <n v="4"/>
    <x v="2"/>
    <n v="63"/>
    <x v="0"/>
    <x v="361"/>
    <n v="0.57511210762331844"/>
    <x v="6"/>
    <n v="23192"/>
  </r>
  <r>
    <s v="TXN06765"/>
    <x v="6481"/>
    <x v="4"/>
    <x v="1"/>
    <x v="4"/>
    <n v="9"/>
    <n v="6459"/>
    <n v="58131"/>
    <n v="43260"/>
    <n v="14871"/>
    <n v="5"/>
    <x v="2"/>
    <n v="99"/>
    <x v="0"/>
    <x v="85"/>
    <n v="0.25581875419311556"/>
    <x v="0"/>
    <n v="58131"/>
  </r>
  <r>
    <s v="TXN06766"/>
    <x v="6482"/>
    <x v="2"/>
    <x v="2"/>
    <x v="2"/>
    <n v="10"/>
    <n v="13582"/>
    <n v="135820"/>
    <n v="66475"/>
    <n v="69345"/>
    <n v="4"/>
    <x v="0"/>
    <n v="67"/>
    <x v="3"/>
    <x v="409"/>
    <n v="0.51056545427772049"/>
    <x v="5"/>
    <n v="135820"/>
  </r>
  <r>
    <s v="TXN06767"/>
    <x v="6483"/>
    <x v="3"/>
    <x v="4"/>
    <x v="3"/>
    <n v="9"/>
    <n v="41644"/>
    <n v="374796"/>
    <n v="190945"/>
    <n v="183851"/>
    <n v="4"/>
    <x v="3"/>
    <n v="68"/>
    <x v="2"/>
    <x v="156"/>
    <n v="0.49053618501798313"/>
    <x v="12"/>
    <n v="374796"/>
  </r>
  <r>
    <s v="TXN06768"/>
    <x v="6484"/>
    <x v="5"/>
    <x v="1"/>
    <x v="6"/>
    <n v="10"/>
    <n v="35448"/>
    <n v="354480"/>
    <n v="192180"/>
    <n v="162300"/>
    <n v="4"/>
    <x v="3"/>
    <n v="78"/>
    <x v="0"/>
    <x v="55"/>
    <n v="0.45785375761679081"/>
    <x v="1"/>
    <n v="354480"/>
  </r>
  <r>
    <s v="TXN06769"/>
    <x v="1576"/>
    <x v="0"/>
    <x v="2"/>
    <x v="6"/>
    <n v="4"/>
    <n v="44720"/>
    <n v="178880"/>
    <n v="130505"/>
    <n v="48375"/>
    <n v="5"/>
    <x v="0"/>
    <n v="63"/>
    <x v="3"/>
    <x v="452"/>
    <n v="0.27043269230769229"/>
    <x v="3"/>
    <n v="178880"/>
  </r>
  <r>
    <s v="TXN06770"/>
    <x v="6485"/>
    <x v="1"/>
    <x v="1"/>
    <x v="6"/>
    <n v="8"/>
    <n v="63379"/>
    <n v="507032"/>
    <n v="247615"/>
    <n v="259417"/>
    <n v="5"/>
    <x v="3"/>
    <n v="93"/>
    <x v="1"/>
    <x v="257"/>
    <n v="0.51163831868600007"/>
    <x v="6"/>
    <n v="507032"/>
  </r>
  <r>
    <s v="TXN06771"/>
    <x v="6486"/>
    <x v="5"/>
    <x v="0"/>
    <x v="4"/>
    <n v="1"/>
    <n v="40454"/>
    <n v="40454"/>
    <n v="28393"/>
    <n v="12061"/>
    <n v="1"/>
    <x v="0"/>
    <n v="98"/>
    <x v="2"/>
    <x v="111"/>
    <n v="0.29814109853166559"/>
    <x v="15"/>
    <n v="40454"/>
  </r>
  <r>
    <s v="TXN06772"/>
    <x v="6487"/>
    <x v="3"/>
    <x v="0"/>
    <x v="3"/>
    <n v="2"/>
    <n v="57905"/>
    <n v="115810"/>
    <n v="91391"/>
    <n v="24419"/>
    <n v="4"/>
    <x v="0"/>
    <n v="53"/>
    <x v="2"/>
    <x v="153"/>
    <n v="0.21085398497539073"/>
    <x v="4"/>
    <n v="115810"/>
  </r>
  <r>
    <s v="TXN06773"/>
    <x v="6488"/>
    <x v="4"/>
    <x v="4"/>
    <x v="3"/>
    <n v="6"/>
    <n v="26894"/>
    <n v="161364"/>
    <n v="122184"/>
    <n v="39180"/>
    <n v="2"/>
    <x v="1"/>
    <n v="85"/>
    <x v="1"/>
    <x v="5"/>
    <n v="0.24280508663642447"/>
    <x v="5"/>
    <n v="161364"/>
  </r>
  <r>
    <s v="TXN06774"/>
    <x v="6489"/>
    <x v="2"/>
    <x v="5"/>
    <x v="6"/>
    <n v="4"/>
    <n v="31753"/>
    <n v="127012"/>
    <n v="106393"/>
    <n v="20619"/>
    <n v="5"/>
    <x v="2"/>
    <n v="85"/>
    <x v="1"/>
    <x v="308"/>
    <n v="0.16233899159134571"/>
    <x v="14"/>
    <n v="127012"/>
  </r>
  <r>
    <s v="TXN06775"/>
    <x v="3744"/>
    <x v="5"/>
    <x v="5"/>
    <x v="5"/>
    <n v="1"/>
    <n v="56805"/>
    <n v="56805"/>
    <n v="46186"/>
    <n v="10619"/>
    <n v="3"/>
    <x v="1"/>
    <n v="98"/>
    <x v="3"/>
    <x v="490"/>
    <n v="0.18693776956253852"/>
    <x v="4"/>
    <n v="56805"/>
  </r>
  <r>
    <s v="TXN06776"/>
    <x v="6490"/>
    <x v="1"/>
    <x v="4"/>
    <x v="4"/>
    <n v="4"/>
    <n v="5939"/>
    <n v="23756"/>
    <n v="9507"/>
    <n v="14249"/>
    <n v="4"/>
    <x v="1"/>
    <n v="56"/>
    <x v="2"/>
    <x v="183"/>
    <n v="0.5998063647078633"/>
    <x v="13"/>
    <n v="23756"/>
  </r>
  <r>
    <s v="TXN06777"/>
    <x v="2279"/>
    <x v="3"/>
    <x v="0"/>
    <x v="3"/>
    <n v="1"/>
    <n v="53745"/>
    <n v="53745"/>
    <n v="25272"/>
    <n v="28473"/>
    <n v="4"/>
    <x v="1"/>
    <n v="88"/>
    <x v="0"/>
    <x v="190"/>
    <n v="0.52977951437343007"/>
    <x v="7"/>
    <n v="53745"/>
  </r>
  <r>
    <s v="TXN06778"/>
    <x v="6491"/>
    <x v="1"/>
    <x v="4"/>
    <x v="1"/>
    <n v="10"/>
    <n v="53754"/>
    <n v="537540"/>
    <n v="230427"/>
    <n v="307113"/>
    <n v="3"/>
    <x v="2"/>
    <n v="64"/>
    <x v="0"/>
    <x v="378"/>
    <n v="0.57133050563678978"/>
    <x v="3"/>
    <n v="537540"/>
  </r>
  <r>
    <s v="TXN06779"/>
    <x v="6492"/>
    <x v="1"/>
    <x v="2"/>
    <x v="0"/>
    <n v="7"/>
    <n v="54659"/>
    <n v="382613"/>
    <n v="312169"/>
    <n v="70444"/>
    <n v="1"/>
    <x v="1"/>
    <n v="89"/>
    <x v="1"/>
    <x v="390"/>
    <n v="0.18411292872955179"/>
    <x v="7"/>
    <n v="382613"/>
  </r>
  <r>
    <s v="TXN06780"/>
    <x v="6493"/>
    <x v="0"/>
    <x v="3"/>
    <x v="5"/>
    <n v="6"/>
    <n v="18441"/>
    <n v="110646"/>
    <n v="44609"/>
    <n v="66037"/>
    <n v="4"/>
    <x v="2"/>
    <n v="58"/>
    <x v="2"/>
    <x v="418"/>
    <n v="0.59683133597238036"/>
    <x v="14"/>
    <n v="110646"/>
  </r>
  <r>
    <s v="TXN06781"/>
    <x v="6494"/>
    <x v="1"/>
    <x v="0"/>
    <x v="1"/>
    <n v="6"/>
    <n v="40691"/>
    <n v="244146"/>
    <n v="125317"/>
    <n v="118829"/>
    <n v="1"/>
    <x v="3"/>
    <n v="50"/>
    <x v="3"/>
    <x v="487"/>
    <n v="0.48671286852948648"/>
    <x v="0"/>
    <n v="244146"/>
  </r>
  <r>
    <s v="TXN06782"/>
    <x v="6495"/>
    <x v="2"/>
    <x v="2"/>
    <x v="0"/>
    <n v="1"/>
    <n v="42047"/>
    <n v="42047"/>
    <n v="34817"/>
    <n v="7230"/>
    <n v="1"/>
    <x v="3"/>
    <n v="56"/>
    <x v="2"/>
    <x v="215"/>
    <n v="0.17195043641639118"/>
    <x v="1"/>
    <n v="42047"/>
  </r>
  <r>
    <s v="TXN06783"/>
    <x v="6496"/>
    <x v="2"/>
    <x v="4"/>
    <x v="5"/>
    <n v="5"/>
    <n v="11729"/>
    <n v="58645"/>
    <n v="26924"/>
    <n v="31721"/>
    <n v="1"/>
    <x v="0"/>
    <n v="87"/>
    <x v="0"/>
    <x v="133"/>
    <n v="0.54089862733395855"/>
    <x v="4"/>
    <n v="58645"/>
  </r>
  <r>
    <s v="TXN06784"/>
    <x v="6347"/>
    <x v="0"/>
    <x v="2"/>
    <x v="3"/>
    <n v="9"/>
    <n v="31524"/>
    <n v="283716"/>
    <n v="147681"/>
    <n v="136035"/>
    <n v="4"/>
    <x v="0"/>
    <n v="86"/>
    <x v="3"/>
    <x v="77"/>
    <n v="0.47947595482806749"/>
    <x v="3"/>
    <n v="283716"/>
  </r>
  <r>
    <s v="TXN06785"/>
    <x v="6497"/>
    <x v="0"/>
    <x v="2"/>
    <x v="6"/>
    <n v="6"/>
    <n v="62583"/>
    <n v="375498"/>
    <n v="165339"/>
    <n v="210159"/>
    <n v="3"/>
    <x v="0"/>
    <n v="66"/>
    <x v="2"/>
    <x v="318"/>
    <n v="0.55968074397200518"/>
    <x v="12"/>
    <n v="375498"/>
  </r>
  <r>
    <s v="TXN06786"/>
    <x v="6498"/>
    <x v="4"/>
    <x v="3"/>
    <x v="3"/>
    <n v="5"/>
    <n v="68690"/>
    <n v="343450"/>
    <n v="287513"/>
    <n v="55937"/>
    <n v="1"/>
    <x v="3"/>
    <n v="69"/>
    <x v="1"/>
    <x v="308"/>
    <n v="0.16286795749017324"/>
    <x v="14"/>
    <n v="343450"/>
  </r>
  <r>
    <s v="TXN06787"/>
    <x v="6499"/>
    <x v="5"/>
    <x v="3"/>
    <x v="2"/>
    <n v="5"/>
    <n v="53380"/>
    <n v="266900"/>
    <n v="164853"/>
    <n v="102047"/>
    <n v="4"/>
    <x v="2"/>
    <n v="96"/>
    <x v="0"/>
    <x v="352"/>
    <n v="0.38234170101161485"/>
    <x v="1"/>
    <n v="266900"/>
  </r>
  <r>
    <s v="TXN06788"/>
    <x v="6500"/>
    <x v="2"/>
    <x v="1"/>
    <x v="6"/>
    <n v="1"/>
    <n v="45439"/>
    <n v="45439"/>
    <n v="29796"/>
    <n v="15643"/>
    <n v="2"/>
    <x v="0"/>
    <n v="100"/>
    <x v="2"/>
    <x v="376"/>
    <n v="0.3442637381984639"/>
    <x v="13"/>
    <n v="45439"/>
  </r>
  <r>
    <s v="TXN06789"/>
    <x v="6501"/>
    <x v="4"/>
    <x v="4"/>
    <x v="5"/>
    <n v="10"/>
    <n v="4370"/>
    <n v="43700"/>
    <n v="37820"/>
    <n v="5880"/>
    <n v="2"/>
    <x v="3"/>
    <n v="97"/>
    <x v="0"/>
    <x v="349"/>
    <n v="0.13455377574370708"/>
    <x v="4"/>
    <n v="43700"/>
  </r>
  <r>
    <s v="TXN06790"/>
    <x v="6502"/>
    <x v="1"/>
    <x v="3"/>
    <x v="4"/>
    <n v="6"/>
    <n v="46563"/>
    <n v="279378"/>
    <n v="159744"/>
    <n v="119634"/>
    <n v="4"/>
    <x v="1"/>
    <n v="63"/>
    <x v="1"/>
    <x v="386"/>
    <n v="0.42821553594055367"/>
    <x v="1"/>
    <n v="279378"/>
  </r>
  <r>
    <s v="TXN06791"/>
    <x v="6503"/>
    <x v="3"/>
    <x v="0"/>
    <x v="1"/>
    <n v="7"/>
    <n v="16030"/>
    <n v="112210"/>
    <n v="95403"/>
    <n v="16807"/>
    <n v="5"/>
    <x v="2"/>
    <n v="79"/>
    <x v="3"/>
    <x v="386"/>
    <n v="0.14978165938864629"/>
    <x v="1"/>
    <n v="112210"/>
  </r>
  <r>
    <s v="TXN06792"/>
    <x v="6504"/>
    <x v="3"/>
    <x v="0"/>
    <x v="0"/>
    <n v="10"/>
    <n v="63420"/>
    <n v="634200"/>
    <n v="307166"/>
    <n v="327034"/>
    <n v="5"/>
    <x v="1"/>
    <n v="96"/>
    <x v="2"/>
    <x v="164"/>
    <n v="0.51566382844528535"/>
    <x v="5"/>
    <n v="634200"/>
  </r>
  <r>
    <s v="TXN06793"/>
    <x v="6505"/>
    <x v="4"/>
    <x v="4"/>
    <x v="5"/>
    <n v="3"/>
    <n v="74043"/>
    <n v="222129"/>
    <n v="173999"/>
    <n v="48130"/>
    <n v="4"/>
    <x v="2"/>
    <n v="89"/>
    <x v="1"/>
    <x v="31"/>
    <n v="0.21667589553817826"/>
    <x v="6"/>
    <n v="222129"/>
  </r>
  <r>
    <s v="TXN06794"/>
    <x v="6506"/>
    <x v="4"/>
    <x v="1"/>
    <x v="5"/>
    <n v="10"/>
    <n v="47156"/>
    <n v="471560"/>
    <n v="415651"/>
    <n v="55909"/>
    <n v="4"/>
    <x v="0"/>
    <n v="98"/>
    <x v="3"/>
    <x v="336"/>
    <n v="0.11856179489354483"/>
    <x v="7"/>
    <n v="471560"/>
  </r>
  <r>
    <s v="TXN06795"/>
    <x v="4392"/>
    <x v="4"/>
    <x v="0"/>
    <x v="5"/>
    <n v="6"/>
    <n v="63236"/>
    <n v="379416"/>
    <n v="310285"/>
    <n v="69131"/>
    <n v="1"/>
    <x v="0"/>
    <n v="100"/>
    <x v="1"/>
    <x v="418"/>
    <n v="0.18220370253231283"/>
    <x v="14"/>
    <n v="379416"/>
  </r>
  <r>
    <s v="TXN06796"/>
    <x v="6507"/>
    <x v="0"/>
    <x v="4"/>
    <x v="5"/>
    <n v="8"/>
    <n v="29254"/>
    <n v="234032"/>
    <n v="126182"/>
    <n v="107850"/>
    <n v="1"/>
    <x v="1"/>
    <n v="87"/>
    <x v="2"/>
    <x v="491"/>
    <n v="0.46083441580638546"/>
    <x v="8"/>
    <n v="234032"/>
  </r>
  <r>
    <s v="TXN06797"/>
    <x v="5281"/>
    <x v="0"/>
    <x v="2"/>
    <x v="5"/>
    <n v="5"/>
    <n v="65293"/>
    <n v="326465"/>
    <n v="242499"/>
    <n v="83966"/>
    <n v="2"/>
    <x v="1"/>
    <n v="61"/>
    <x v="1"/>
    <x v="10"/>
    <n v="0.25719755563383517"/>
    <x v="1"/>
    <n v="326465"/>
  </r>
  <r>
    <s v="TXN06798"/>
    <x v="6508"/>
    <x v="0"/>
    <x v="0"/>
    <x v="5"/>
    <n v="1"/>
    <n v="54934"/>
    <n v="54934"/>
    <n v="37466"/>
    <n v="17468"/>
    <n v="5"/>
    <x v="1"/>
    <n v="54"/>
    <x v="1"/>
    <x v="453"/>
    <n v="0.31798157789347214"/>
    <x v="9"/>
    <n v="54934"/>
  </r>
  <r>
    <s v="TXN06799"/>
    <x v="6509"/>
    <x v="5"/>
    <x v="2"/>
    <x v="3"/>
    <n v="4"/>
    <n v="22251"/>
    <n v="89004"/>
    <n v="78613"/>
    <n v="10391"/>
    <n v="5"/>
    <x v="1"/>
    <n v="70"/>
    <x v="3"/>
    <x v="24"/>
    <n v="0.11674756190733"/>
    <x v="7"/>
    <n v="89004"/>
  </r>
  <r>
    <s v="TXN06800"/>
    <x v="6510"/>
    <x v="3"/>
    <x v="4"/>
    <x v="0"/>
    <n v="1"/>
    <n v="69732"/>
    <n v="69732"/>
    <n v="28830"/>
    <n v="40902"/>
    <n v="3"/>
    <x v="1"/>
    <n v="73"/>
    <x v="3"/>
    <x v="200"/>
    <n v="0.58655997246601277"/>
    <x v="5"/>
    <n v="69732"/>
  </r>
  <r>
    <s v="TXN06801"/>
    <x v="6511"/>
    <x v="4"/>
    <x v="1"/>
    <x v="5"/>
    <n v="5"/>
    <n v="47932"/>
    <n v="239660"/>
    <n v="162932"/>
    <n v="76728"/>
    <n v="4"/>
    <x v="2"/>
    <n v="85"/>
    <x v="3"/>
    <x v="149"/>
    <n v="0.3201535508637236"/>
    <x v="10"/>
    <n v="239660"/>
  </r>
  <r>
    <s v="TXN06802"/>
    <x v="6512"/>
    <x v="2"/>
    <x v="1"/>
    <x v="4"/>
    <n v="3"/>
    <n v="17149"/>
    <n v="51447"/>
    <n v="28391"/>
    <n v="23056"/>
    <n v="3"/>
    <x v="3"/>
    <n v="96"/>
    <x v="1"/>
    <x v="184"/>
    <n v="0.44815052384006843"/>
    <x v="8"/>
    <n v="51447"/>
  </r>
  <r>
    <s v="TXN06803"/>
    <x v="6513"/>
    <x v="1"/>
    <x v="0"/>
    <x v="3"/>
    <n v="4"/>
    <n v="49031"/>
    <n v="196124"/>
    <n v="156837"/>
    <n v="39287"/>
    <n v="3"/>
    <x v="3"/>
    <n v="92"/>
    <x v="1"/>
    <x v="234"/>
    <n v="0.200317146295201"/>
    <x v="2"/>
    <n v="196124"/>
  </r>
  <r>
    <s v="TXN06804"/>
    <x v="6514"/>
    <x v="1"/>
    <x v="3"/>
    <x v="6"/>
    <n v="5"/>
    <n v="21294"/>
    <n v="106470"/>
    <n v="63595"/>
    <n v="42875"/>
    <n v="1"/>
    <x v="3"/>
    <n v="86"/>
    <x v="0"/>
    <x v="209"/>
    <n v="0.40269559500328733"/>
    <x v="2"/>
    <n v="106470"/>
  </r>
  <r>
    <s v="TXN06805"/>
    <x v="6515"/>
    <x v="1"/>
    <x v="4"/>
    <x v="4"/>
    <n v="1"/>
    <n v="55787"/>
    <n v="55787"/>
    <n v="40443"/>
    <n v="15344"/>
    <n v="3"/>
    <x v="2"/>
    <n v="76"/>
    <x v="0"/>
    <x v="373"/>
    <n v="0.27504615770699264"/>
    <x v="0"/>
    <n v="55787"/>
  </r>
  <r>
    <s v="TXN06806"/>
    <x v="617"/>
    <x v="2"/>
    <x v="2"/>
    <x v="0"/>
    <n v="1"/>
    <n v="30578"/>
    <n v="30578"/>
    <n v="20222"/>
    <n v="10356"/>
    <n v="3"/>
    <x v="1"/>
    <n v="91"/>
    <x v="2"/>
    <x v="245"/>
    <n v="0.33867486428150956"/>
    <x v="6"/>
    <n v="30578"/>
  </r>
  <r>
    <s v="TXN06807"/>
    <x v="4390"/>
    <x v="4"/>
    <x v="2"/>
    <x v="0"/>
    <n v="2"/>
    <n v="12314"/>
    <n v="24628"/>
    <n v="16804"/>
    <n v="7824"/>
    <n v="4"/>
    <x v="0"/>
    <n v="74"/>
    <x v="0"/>
    <x v="492"/>
    <n v="0.31768718531752477"/>
    <x v="4"/>
    <n v="24628"/>
  </r>
  <r>
    <s v="TXN06808"/>
    <x v="6516"/>
    <x v="3"/>
    <x v="4"/>
    <x v="2"/>
    <n v="8"/>
    <n v="22488"/>
    <n v="179904"/>
    <n v="113746"/>
    <n v="66158"/>
    <n v="1"/>
    <x v="3"/>
    <n v="56"/>
    <x v="0"/>
    <x v="257"/>
    <n v="0.36774057274991107"/>
    <x v="6"/>
    <n v="179904"/>
  </r>
  <r>
    <s v="TXN06809"/>
    <x v="6517"/>
    <x v="2"/>
    <x v="4"/>
    <x v="2"/>
    <n v="6"/>
    <n v="73505"/>
    <n v="441030"/>
    <n v="332379"/>
    <n v="108651"/>
    <n v="2"/>
    <x v="0"/>
    <n v="52"/>
    <x v="0"/>
    <x v="205"/>
    <n v="0.24635739065369702"/>
    <x v="0"/>
    <n v="441030"/>
  </r>
  <r>
    <s v="TXN06810"/>
    <x v="6518"/>
    <x v="1"/>
    <x v="3"/>
    <x v="4"/>
    <n v="4"/>
    <n v="5887"/>
    <n v="23548"/>
    <n v="15791"/>
    <n v="7757"/>
    <n v="2"/>
    <x v="3"/>
    <n v="81"/>
    <x v="3"/>
    <x v="368"/>
    <n v="0.32941226431119414"/>
    <x v="15"/>
    <n v="23548"/>
  </r>
  <r>
    <s v="TXN06811"/>
    <x v="6519"/>
    <x v="5"/>
    <x v="5"/>
    <x v="0"/>
    <n v="2"/>
    <n v="14928"/>
    <n v="29856"/>
    <n v="23800"/>
    <n v="6056"/>
    <n v="4"/>
    <x v="2"/>
    <n v="59"/>
    <x v="1"/>
    <x v="273"/>
    <n v="0.20284030010718113"/>
    <x v="4"/>
    <n v="29856"/>
  </r>
  <r>
    <s v="TXN06812"/>
    <x v="6520"/>
    <x v="2"/>
    <x v="5"/>
    <x v="5"/>
    <n v="10"/>
    <n v="23450"/>
    <n v="234500"/>
    <n v="119512"/>
    <n v="114988"/>
    <n v="3"/>
    <x v="2"/>
    <n v="92"/>
    <x v="3"/>
    <x v="271"/>
    <n v="0.49035394456289977"/>
    <x v="16"/>
    <n v="234500"/>
  </r>
  <r>
    <s v="TXN06813"/>
    <x v="6521"/>
    <x v="3"/>
    <x v="0"/>
    <x v="0"/>
    <n v="6"/>
    <n v="48717"/>
    <n v="292302"/>
    <n v="236588"/>
    <n v="55714"/>
    <n v="5"/>
    <x v="2"/>
    <n v="84"/>
    <x v="0"/>
    <x v="164"/>
    <n v="0.19060423808253107"/>
    <x v="5"/>
    <n v="292302"/>
  </r>
  <r>
    <s v="TXN06814"/>
    <x v="209"/>
    <x v="1"/>
    <x v="1"/>
    <x v="5"/>
    <n v="10"/>
    <n v="33655"/>
    <n v="336550"/>
    <n v="156779"/>
    <n v="179771"/>
    <n v="2"/>
    <x v="1"/>
    <n v="58"/>
    <x v="2"/>
    <x v="154"/>
    <n v="0.53415837171296987"/>
    <x v="13"/>
    <n v="336550"/>
  </r>
  <r>
    <s v="TXN06815"/>
    <x v="6522"/>
    <x v="2"/>
    <x v="2"/>
    <x v="3"/>
    <n v="1"/>
    <n v="21922"/>
    <n v="21922"/>
    <n v="17657"/>
    <n v="4265"/>
    <n v="2"/>
    <x v="2"/>
    <n v="51"/>
    <x v="3"/>
    <x v="458"/>
    <n v="0.19455341665906395"/>
    <x v="4"/>
    <n v="21922"/>
  </r>
  <r>
    <s v="TXN06816"/>
    <x v="6523"/>
    <x v="4"/>
    <x v="0"/>
    <x v="1"/>
    <n v="2"/>
    <n v="32513"/>
    <n v="65026"/>
    <n v="42510"/>
    <n v="22516"/>
    <n v="4"/>
    <x v="0"/>
    <n v="59"/>
    <x v="2"/>
    <x v="404"/>
    <n v="0.34626149540183926"/>
    <x v="6"/>
    <n v="65026"/>
  </r>
  <r>
    <s v="TXN06817"/>
    <x v="6524"/>
    <x v="2"/>
    <x v="4"/>
    <x v="1"/>
    <n v="7"/>
    <n v="11550"/>
    <n v="80850"/>
    <n v="48358"/>
    <n v="32492"/>
    <n v="5"/>
    <x v="1"/>
    <n v="69"/>
    <x v="1"/>
    <x v="196"/>
    <n v="0.40188002473716761"/>
    <x v="3"/>
    <n v="80850"/>
  </r>
  <r>
    <s v="TXN06818"/>
    <x v="6525"/>
    <x v="1"/>
    <x v="4"/>
    <x v="5"/>
    <n v="2"/>
    <n v="1022"/>
    <n v="2044"/>
    <n v="1002"/>
    <n v="1042"/>
    <n v="3"/>
    <x v="1"/>
    <n v="64"/>
    <x v="1"/>
    <x v="272"/>
    <n v="0.50978473581213313"/>
    <x v="7"/>
    <n v="2044"/>
  </r>
  <r>
    <s v="TXN06819"/>
    <x v="6526"/>
    <x v="3"/>
    <x v="5"/>
    <x v="2"/>
    <n v="2"/>
    <n v="51869"/>
    <n v="103738"/>
    <n v="81536"/>
    <n v="22202"/>
    <n v="3"/>
    <x v="3"/>
    <n v="92"/>
    <x v="0"/>
    <x v="27"/>
    <n v="0.21401993483583642"/>
    <x v="5"/>
    <n v="103738"/>
  </r>
  <r>
    <s v="TXN06820"/>
    <x v="2717"/>
    <x v="0"/>
    <x v="2"/>
    <x v="4"/>
    <n v="3"/>
    <n v="13788"/>
    <n v="41364"/>
    <n v="26909"/>
    <n v="14455"/>
    <n v="1"/>
    <x v="2"/>
    <n v="90"/>
    <x v="0"/>
    <x v="169"/>
    <n v="0.34945846629919736"/>
    <x v="11"/>
    <n v="41364"/>
  </r>
  <r>
    <s v="TXN06821"/>
    <x v="6527"/>
    <x v="0"/>
    <x v="5"/>
    <x v="5"/>
    <n v="6"/>
    <n v="21723"/>
    <n v="130338"/>
    <n v="116961"/>
    <n v="13377"/>
    <n v="5"/>
    <x v="3"/>
    <n v="55"/>
    <x v="1"/>
    <x v="267"/>
    <n v="0.10263315380011968"/>
    <x v="2"/>
    <n v="130338"/>
  </r>
  <r>
    <s v="TXN06822"/>
    <x v="6528"/>
    <x v="0"/>
    <x v="0"/>
    <x v="6"/>
    <n v="8"/>
    <n v="68062"/>
    <n v="544496"/>
    <n v="298712"/>
    <n v="245784"/>
    <n v="1"/>
    <x v="1"/>
    <n v="60"/>
    <x v="0"/>
    <x v="193"/>
    <n v="0.45139725544356618"/>
    <x v="12"/>
    <n v="544496"/>
  </r>
  <r>
    <s v="TXN06823"/>
    <x v="6529"/>
    <x v="5"/>
    <x v="3"/>
    <x v="1"/>
    <n v="5"/>
    <n v="4242"/>
    <n v="21210"/>
    <n v="13296"/>
    <n v="7914"/>
    <n v="2"/>
    <x v="2"/>
    <n v="60"/>
    <x v="0"/>
    <x v="465"/>
    <n v="0.37312588401697311"/>
    <x v="8"/>
    <n v="21210"/>
  </r>
  <r>
    <s v="TXN06824"/>
    <x v="6530"/>
    <x v="5"/>
    <x v="0"/>
    <x v="6"/>
    <n v="8"/>
    <n v="11582"/>
    <n v="92656"/>
    <n v="42380"/>
    <n v="50276"/>
    <n v="1"/>
    <x v="3"/>
    <n v="88"/>
    <x v="1"/>
    <x v="80"/>
    <n v="0.54260922120531863"/>
    <x v="5"/>
    <n v="92656"/>
  </r>
  <r>
    <s v="TXN06825"/>
    <x v="6531"/>
    <x v="4"/>
    <x v="1"/>
    <x v="5"/>
    <n v="4"/>
    <n v="15545"/>
    <n v="62180"/>
    <n v="52407"/>
    <n v="9773"/>
    <n v="1"/>
    <x v="3"/>
    <n v="81"/>
    <x v="3"/>
    <x v="119"/>
    <n v="0.15717272434866517"/>
    <x v="1"/>
    <n v="62180"/>
  </r>
  <r>
    <s v="TXN06826"/>
    <x v="6532"/>
    <x v="5"/>
    <x v="3"/>
    <x v="2"/>
    <n v="5"/>
    <n v="37321"/>
    <n v="186605"/>
    <n v="166814"/>
    <n v="19791"/>
    <n v="1"/>
    <x v="0"/>
    <n v="99"/>
    <x v="0"/>
    <x v="292"/>
    <n v="0.1060582513866188"/>
    <x v="11"/>
    <n v="186605"/>
  </r>
  <r>
    <s v="TXN06827"/>
    <x v="6533"/>
    <x v="5"/>
    <x v="1"/>
    <x v="2"/>
    <n v="9"/>
    <n v="14834"/>
    <n v="133506"/>
    <n v="112806"/>
    <n v="20700"/>
    <n v="4"/>
    <x v="0"/>
    <n v="62"/>
    <x v="3"/>
    <x v="142"/>
    <n v="0.15504921127140353"/>
    <x v="1"/>
    <n v="133506"/>
  </r>
  <r>
    <s v="TXN06828"/>
    <x v="6534"/>
    <x v="5"/>
    <x v="5"/>
    <x v="4"/>
    <n v="10"/>
    <n v="25542"/>
    <n v="255420"/>
    <n v="215618"/>
    <n v="39802"/>
    <n v="5"/>
    <x v="1"/>
    <n v="64"/>
    <x v="3"/>
    <x v="237"/>
    <n v="0.15582961396914885"/>
    <x v="0"/>
    <n v="255420"/>
  </r>
  <r>
    <s v="TXN06829"/>
    <x v="6535"/>
    <x v="2"/>
    <x v="0"/>
    <x v="5"/>
    <n v="4"/>
    <n v="50086"/>
    <n v="200344"/>
    <n v="92508"/>
    <n v="107836"/>
    <n v="5"/>
    <x v="1"/>
    <n v="51"/>
    <x v="3"/>
    <x v="293"/>
    <n v="0.53825420277123348"/>
    <x v="16"/>
    <n v="200344"/>
  </r>
  <r>
    <s v="TXN06830"/>
    <x v="6536"/>
    <x v="5"/>
    <x v="5"/>
    <x v="0"/>
    <n v="6"/>
    <n v="61726"/>
    <n v="370356"/>
    <n v="315379"/>
    <n v="54977"/>
    <n v="1"/>
    <x v="1"/>
    <n v="69"/>
    <x v="1"/>
    <x v="165"/>
    <n v="0.14844365961399303"/>
    <x v="0"/>
    <n v="370356"/>
  </r>
  <r>
    <s v="TXN06831"/>
    <x v="6537"/>
    <x v="2"/>
    <x v="2"/>
    <x v="1"/>
    <n v="6"/>
    <n v="34521"/>
    <n v="207126"/>
    <n v="122482"/>
    <n v="84644"/>
    <n v="3"/>
    <x v="3"/>
    <n v="93"/>
    <x v="1"/>
    <x v="56"/>
    <n v="0.40865946332184272"/>
    <x v="15"/>
    <n v="207126"/>
  </r>
  <r>
    <s v="TXN06832"/>
    <x v="6538"/>
    <x v="4"/>
    <x v="3"/>
    <x v="1"/>
    <n v="9"/>
    <n v="56079"/>
    <n v="504711"/>
    <n v="250909"/>
    <n v="253802"/>
    <n v="2"/>
    <x v="2"/>
    <n v="50"/>
    <x v="0"/>
    <x v="312"/>
    <n v="0.50286599658022113"/>
    <x v="2"/>
    <n v="504711"/>
  </r>
  <r>
    <s v="TXN06833"/>
    <x v="6539"/>
    <x v="5"/>
    <x v="4"/>
    <x v="2"/>
    <n v="5"/>
    <n v="18069"/>
    <n v="90345"/>
    <n v="71982"/>
    <n v="18363"/>
    <n v="2"/>
    <x v="3"/>
    <n v="83"/>
    <x v="1"/>
    <x v="397"/>
    <n v="0.20325419226299185"/>
    <x v="10"/>
    <n v="90345"/>
  </r>
  <r>
    <s v="TXN06834"/>
    <x v="6540"/>
    <x v="0"/>
    <x v="3"/>
    <x v="2"/>
    <n v="4"/>
    <n v="5643"/>
    <n v="22572"/>
    <n v="10170"/>
    <n v="12402"/>
    <n v="1"/>
    <x v="2"/>
    <n v="88"/>
    <x v="1"/>
    <x v="280"/>
    <n v="0.54944178628389151"/>
    <x v="8"/>
    <n v="22572"/>
  </r>
  <r>
    <s v="TXN06835"/>
    <x v="6541"/>
    <x v="3"/>
    <x v="4"/>
    <x v="2"/>
    <n v="10"/>
    <n v="49641"/>
    <n v="496410"/>
    <n v="313679"/>
    <n v="182731"/>
    <n v="4"/>
    <x v="3"/>
    <n v="71"/>
    <x v="2"/>
    <x v="193"/>
    <n v="0.36810499385588524"/>
    <x v="12"/>
    <n v="496410"/>
  </r>
  <r>
    <s v="TXN06836"/>
    <x v="6542"/>
    <x v="3"/>
    <x v="1"/>
    <x v="6"/>
    <n v="10"/>
    <n v="31635"/>
    <n v="316350"/>
    <n v="140461"/>
    <n v="175889"/>
    <n v="5"/>
    <x v="1"/>
    <n v="78"/>
    <x v="3"/>
    <x v="50"/>
    <n v="0.55599494231073177"/>
    <x v="14"/>
    <n v="316350"/>
  </r>
  <r>
    <s v="TXN06837"/>
    <x v="6543"/>
    <x v="4"/>
    <x v="1"/>
    <x v="6"/>
    <n v="1"/>
    <n v="42380"/>
    <n v="42380"/>
    <n v="27916"/>
    <n v="14464"/>
    <n v="4"/>
    <x v="0"/>
    <n v="88"/>
    <x v="1"/>
    <x v="252"/>
    <n v="0.3412930627654554"/>
    <x v="1"/>
    <n v="42380"/>
  </r>
  <r>
    <s v="TXN06838"/>
    <x v="6544"/>
    <x v="2"/>
    <x v="4"/>
    <x v="1"/>
    <n v="2"/>
    <n v="70836"/>
    <n v="141672"/>
    <n v="108255"/>
    <n v="33417"/>
    <n v="5"/>
    <x v="1"/>
    <n v="61"/>
    <x v="2"/>
    <x v="66"/>
    <n v="0.23587582585126207"/>
    <x v="8"/>
    <n v="141672"/>
  </r>
  <r>
    <s v="TXN06839"/>
    <x v="6545"/>
    <x v="5"/>
    <x v="5"/>
    <x v="2"/>
    <n v="7"/>
    <n v="46829"/>
    <n v="327803"/>
    <n v="218312"/>
    <n v="109491"/>
    <n v="1"/>
    <x v="1"/>
    <n v="57"/>
    <x v="0"/>
    <x v="66"/>
    <n v="0.33401463683980925"/>
    <x v="8"/>
    <n v="327803"/>
  </r>
  <r>
    <s v="TXN06840"/>
    <x v="6546"/>
    <x v="0"/>
    <x v="0"/>
    <x v="0"/>
    <n v="9"/>
    <n v="42218"/>
    <n v="379962"/>
    <n v="176773"/>
    <n v="203189"/>
    <n v="3"/>
    <x v="2"/>
    <n v="76"/>
    <x v="0"/>
    <x v="342"/>
    <n v="0.5347613708739295"/>
    <x v="2"/>
    <n v="379962"/>
  </r>
  <r>
    <s v="TXN06841"/>
    <x v="6547"/>
    <x v="3"/>
    <x v="3"/>
    <x v="2"/>
    <n v="3"/>
    <n v="54598"/>
    <n v="163794"/>
    <n v="127941"/>
    <n v="35853"/>
    <n v="5"/>
    <x v="3"/>
    <n v="94"/>
    <x v="0"/>
    <x v="84"/>
    <n v="0.21889080186087403"/>
    <x v="0"/>
    <n v="163794"/>
  </r>
  <r>
    <s v="TXN06842"/>
    <x v="6548"/>
    <x v="3"/>
    <x v="2"/>
    <x v="0"/>
    <n v="1"/>
    <n v="69815"/>
    <n v="69815"/>
    <n v="47636"/>
    <n v="22179"/>
    <n v="5"/>
    <x v="2"/>
    <n v="55"/>
    <x v="2"/>
    <x v="19"/>
    <n v="0.31768244646565924"/>
    <x v="14"/>
    <n v="69815"/>
  </r>
  <r>
    <s v="TXN06843"/>
    <x v="6549"/>
    <x v="1"/>
    <x v="3"/>
    <x v="6"/>
    <n v="4"/>
    <n v="8570"/>
    <n v="34280"/>
    <n v="26860"/>
    <n v="7420"/>
    <n v="5"/>
    <x v="3"/>
    <n v="56"/>
    <x v="1"/>
    <x v="159"/>
    <n v="0.21645274212368729"/>
    <x v="11"/>
    <n v="34280"/>
  </r>
  <r>
    <s v="TXN06844"/>
    <x v="6550"/>
    <x v="1"/>
    <x v="0"/>
    <x v="3"/>
    <n v="5"/>
    <n v="16566"/>
    <n v="82830"/>
    <n v="45855"/>
    <n v="36975"/>
    <n v="1"/>
    <x v="0"/>
    <n v="70"/>
    <x v="3"/>
    <x v="473"/>
    <n v="0.44639623324882288"/>
    <x v="10"/>
    <n v="82830"/>
  </r>
  <r>
    <s v="TXN06845"/>
    <x v="6551"/>
    <x v="1"/>
    <x v="3"/>
    <x v="6"/>
    <n v="6"/>
    <n v="13027"/>
    <n v="78162"/>
    <n v="47748"/>
    <n v="30414"/>
    <n v="2"/>
    <x v="0"/>
    <n v="91"/>
    <x v="2"/>
    <x v="325"/>
    <n v="0.38911491517617258"/>
    <x v="13"/>
    <n v="78162"/>
  </r>
  <r>
    <s v="TXN06846"/>
    <x v="6552"/>
    <x v="3"/>
    <x v="1"/>
    <x v="2"/>
    <n v="5"/>
    <n v="33910"/>
    <n v="169550"/>
    <n v="112570"/>
    <n v="56980"/>
    <n v="2"/>
    <x v="2"/>
    <n v="94"/>
    <x v="2"/>
    <x v="256"/>
    <n v="0.33606605721026245"/>
    <x v="12"/>
    <n v="169550"/>
  </r>
  <r>
    <s v="TXN06847"/>
    <x v="6553"/>
    <x v="0"/>
    <x v="2"/>
    <x v="3"/>
    <n v="3"/>
    <n v="68950"/>
    <n v="206850"/>
    <n v="116085"/>
    <n v="90765"/>
    <n v="1"/>
    <x v="0"/>
    <n v="100"/>
    <x v="3"/>
    <x v="1"/>
    <n v="0.43879622915155908"/>
    <x v="1"/>
    <n v="206850"/>
  </r>
  <r>
    <s v="TXN06848"/>
    <x v="6554"/>
    <x v="0"/>
    <x v="2"/>
    <x v="4"/>
    <n v="9"/>
    <n v="56343"/>
    <n v="507087"/>
    <n v="392596"/>
    <n v="114491"/>
    <n v="5"/>
    <x v="1"/>
    <n v="63"/>
    <x v="0"/>
    <x v="138"/>
    <n v="0.22578176920331225"/>
    <x v="3"/>
    <n v="507087"/>
  </r>
  <r>
    <s v="TXN06849"/>
    <x v="6555"/>
    <x v="5"/>
    <x v="1"/>
    <x v="0"/>
    <n v="3"/>
    <n v="38512"/>
    <n v="115536"/>
    <n v="89753"/>
    <n v="25783"/>
    <n v="1"/>
    <x v="0"/>
    <n v="93"/>
    <x v="3"/>
    <x v="291"/>
    <n v="0.22315988090292202"/>
    <x v="14"/>
    <n v="115536"/>
  </r>
  <r>
    <s v="TXN06850"/>
    <x v="6556"/>
    <x v="4"/>
    <x v="2"/>
    <x v="1"/>
    <n v="7"/>
    <n v="47794"/>
    <n v="334558"/>
    <n v="289755"/>
    <n v="44803"/>
    <n v="1"/>
    <x v="1"/>
    <n v="68"/>
    <x v="2"/>
    <x v="190"/>
    <n v="0.13391698898247836"/>
    <x v="7"/>
    <n v="334558"/>
  </r>
  <r>
    <s v="TXN06851"/>
    <x v="6557"/>
    <x v="0"/>
    <x v="1"/>
    <x v="3"/>
    <n v="1"/>
    <n v="16274"/>
    <n v="16274"/>
    <n v="14496"/>
    <n v="1778"/>
    <n v="4"/>
    <x v="1"/>
    <n v="55"/>
    <x v="3"/>
    <x v="115"/>
    <n v="0.10925402482487404"/>
    <x v="7"/>
    <n v="16274"/>
  </r>
  <r>
    <s v="TXN06852"/>
    <x v="3890"/>
    <x v="0"/>
    <x v="2"/>
    <x v="1"/>
    <n v="1"/>
    <n v="28790"/>
    <n v="28790"/>
    <n v="14775"/>
    <n v="14015"/>
    <n v="1"/>
    <x v="2"/>
    <n v="62"/>
    <x v="1"/>
    <x v="90"/>
    <n v="0.48680097255991661"/>
    <x v="15"/>
    <n v="28790"/>
  </r>
  <r>
    <s v="TXN06853"/>
    <x v="6558"/>
    <x v="3"/>
    <x v="3"/>
    <x v="5"/>
    <n v="1"/>
    <n v="66169"/>
    <n v="66169"/>
    <n v="26755"/>
    <n v="39414"/>
    <n v="1"/>
    <x v="1"/>
    <n v="84"/>
    <x v="1"/>
    <x v="389"/>
    <n v="0.59565657634239599"/>
    <x v="7"/>
    <n v="66169"/>
  </r>
  <r>
    <s v="TXN06854"/>
    <x v="6559"/>
    <x v="1"/>
    <x v="5"/>
    <x v="1"/>
    <n v="8"/>
    <n v="63986"/>
    <n v="511888"/>
    <n v="339892"/>
    <n v="171996"/>
    <n v="4"/>
    <x v="1"/>
    <n v="51"/>
    <x v="1"/>
    <x v="116"/>
    <n v="0.3360031881974182"/>
    <x v="7"/>
    <n v="511888"/>
  </r>
  <r>
    <s v="TXN06855"/>
    <x v="6560"/>
    <x v="0"/>
    <x v="3"/>
    <x v="3"/>
    <n v="5"/>
    <n v="22334"/>
    <n v="111670"/>
    <n v="57510"/>
    <n v="54160"/>
    <n v="1"/>
    <x v="3"/>
    <n v="76"/>
    <x v="2"/>
    <x v="214"/>
    <n v="0.48500044774782841"/>
    <x v="2"/>
    <n v="111670"/>
  </r>
  <r>
    <s v="TXN06856"/>
    <x v="6561"/>
    <x v="0"/>
    <x v="3"/>
    <x v="5"/>
    <n v="6"/>
    <n v="34932"/>
    <n v="209592"/>
    <n v="106984"/>
    <n v="102608"/>
    <n v="1"/>
    <x v="1"/>
    <n v="95"/>
    <x v="0"/>
    <x v="288"/>
    <n v="0.48956067025458988"/>
    <x v="13"/>
    <n v="209592"/>
  </r>
  <r>
    <s v="TXN06857"/>
    <x v="6562"/>
    <x v="1"/>
    <x v="5"/>
    <x v="3"/>
    <n v="4"/>
    <n v="19008"/>
    <n v="76032"/>
    <n v="56505"/>
    <n v="19527"/>
    <n v="5"/>
    <x v="1"/>
    <n v="90"/>
    <x v="3"/>
    <x v="488"/>
    <n v="0.25682607323232326"/>
    <x v="8"/>
    <n v="76032"/>
  </r>
  <r>
    <s v="TXN06858"/>
    <x v="6563"/>
    <x v="1"/>
    <x v="4"/>
    <x v="2"/>
    <n v="1"/>
    <n v="48414"/>
    <n v="48414"/>
    <n v="23995"/>
    <n v="24419"/>
    <n v="5"/>
    <x v="0"/>
    <n v="91"/>
    <x v="2"/>
    <x v="191"/>
    <n v="0.5043788986656752"/>
    <x v="8"/>
    <n v="48414"/>
  </r>
  <r>
    <s v="TXN06859"/>
    <x v="6564"/>
    <x v="3"/>
    <x v="0"/>
    <x v="6"/>
    <n v="7"/>
    <n v="67520"/>
    <n v="472640"/>
    <n v="229005"/>
    <n v="243635"/>
    <n v="5"/>
    <x v="0"/>
    <n v="71"/>
    <x v="1"/>
    <x v="189"/>
    <n v="0.51547689573459721"/>
    <x v="11"/>
    <n v="472640"/>
  </r>
  <r>
    <s v="TXN06860"/>
    <x v="6565"/>
    <x v="2"/>
    <x v="2"/>
    <x v="4"/>
    <n v="3"/>
    <n v="23661"/>
    <n v="70983"/>
    <n v="55326"/>
    <n v="15657"/>
    <n v="1"/>
    <x v="0"/>
    <n v="65"/>
    <x v="3"/>
    <x v="180"/>
    <n v="0.2205739402392122"/>
    <x v="11"/>
    <n v="70983"/>
  </r>
  <r>
    <s v="TXN06861"/>
    <x v="6566"/>
    <x v="1"/>
    <x v="3"/>
    <x v="4"/>
    <n v="2"/>
    <n v="15154"/>
    <n v="30308"/>
    <n v="27103"/>
    <n v="3205"/>
    <n v="4"/>
    <x v="2"/>
    <n v="57"/>
    <x v="0"/>
    <x v="357"/>
    <n v="0.10574765738418899"/>
    <x v="3"/>
    <n v="30308"/>
  </r>
  <r>
    <s v="TXN06862"/>
    <x v="6567"/>
    <x v="0"/>
    <x v="1"/>
    <x v="4"/>
    <n v="4"/>
    <n v="10583"/>
    <n v="42332"/>
    <n v="23122"/>
    <n v="19210"/>
    <n v="4"/>
    <x v="1"/>
    <n v="61"/>
    <x v="2"/>
    <x v="233"/>
    <n v="0.45379382027780402"/>
    <x v="5"/>
    <n v="42332"/>
  </r>
  <r>
    <s v="TXN06863"/>
    <x v="6568"/>
    <x v="0"/>
    <x v="4"/>
    <x v="2"/>
    <n v="8"/>
    <n v="66618"/>
    <n v="532944"/>
    <n v="263674"/>
    <n v="269270"/>
    <n v="3"/>
    <x v="3"/>
    <n v="94"/>
    <x v="3"/>
    <x v="225"/>
    <n v="0.50525008256026904"/>
    <x v="3"/>
    <n v="532944"/>
  </r>
  <r>
    <s v="TXN06864"/>
    <x v="6569"/>
    <x v="4"/>
    <x v="4"/>
    <x v="0"/>
    <n v="2"/>
    <n v="5243"/>
    <n v="10486"/>
    <n v="9311"/>
    <n v="1175"/>
    <n v="4"/>
    <x v="3"/>
    <n v="72"/>
    <x v="0"/>
    <x v="455"/>
    <n v="0.11205416746137707"/>
    <x v="15"/>
    <n v="10486"/>
  </r>
  <r>
    <s v="TXN06865"/>
    <x v="6570"/>
    <x v="5"/>
    <x v="3"/>
    <x v="4"/>
    <n v="9"/>
    <n v="1519"/>
    <n v="13671"/>
    <n v="10691"/>
    <n v="2980"/>
    <n v="4"/>
    <x v="1"/>
    <n v="51"/>
    <x v="2"/>
    <x v="467"/>
    <n v="0.21797966498427329"/>
    <x v="5"/>
    <n v="13671"/>
  </r>
  <r>
    <s v="TXN06866"/>
    <x v="3944"/>
    <x v="3"/>
    <x v="4"/>
    <x v="3"/>
    <n v="5"/>
    <n v="19451"/>
    <n v="97255"/>
    <n v="85945"/>
    <n v="11310"/>
    <n v="5"/>
    <x v="0"/>
    <n v="74"/>
    <x v="1"/>
    <x v="168"/>
    <n v="0.11629222147961545"/>
    <x v="3"/>
    <n v="97255"/>
  </r>
  <r>
    <s v="TXN06867"/>
    <x v="6571"/>
    <x v="4"/>
    <x v="4"/>
    <x v="3"/>
    <n v="1"/>
    <n v="48040"/>
    <n v="48040"/>
    <n v="34261"/>
    <n v="13779"/>
    <n v="2"/>
    <x v="0"/>
    <n v="61"/>
    <x v="0"/>
    <x v="109"/>
    <n v="0.28682348043297251"/>
    <x v="9"/>
    <n v="48040"/>
  </r>
  <r>
    <s v="TXN06868"/>
    <x v="6572"/>
    <x v="2"/>
    <x v="4"/>
    <x v="6"/>
    <n v="10"/>
    <n v="20118"/>
    <n v="201180"/>
    <n v="117030"/>
    <n v="84150"/>
    <n v="3"/>
    <x v="2"/>
    <n v="62"/>
    <x v="1"/>
    <x v="497"/>
    <n v="0.41828213540113329"/>
    <x v="9"/>
    <n v="201180"/>
  </r>
  <r>
    <s v="TXN06869"/>
    <x v="6573"/>
    <x v="0"/>
    <x v="4"/>
    <x v="2"/>
    <n v="2"/>
    <n v="76876"/>
    <n v="153752"/>
    <n v="137858"/>
    <n v="15894"/>
    <n v="1"/>
    <x v="2"/>
    <n v="50"/>
    <x v="0"/>
    <x v="432"/>
    <n v="0.10337426505021073"/>
    <x v="12"/>
    <n v="153752"/>
  </r>
  <r>
    <s v="TXN06870"/>
    <x v="6574"/>
    <x v="3"/>
    <x v="5"/>
    <x v="1"/>
    <n v="7"/>
    <n v="27315"/>
    <n v="191205"/>
    <n v="136239"/>
    <n v="54966"/>
    <n v="2"/>
    <x v="1"/>
    <n v="90"/>
    <x v="1"/>
    <x v="8"/>
    <n v="0.28747156193614182"/>
    <x v="8"/>
    <n v="191205"/>
  </r>
  <r>
    <s v="TXN06871"/>
    <x v="6575"/>
    <x v="3"/>
    <x v="3"/>
    <x v="6"/>
    <n v="4"/>
    <n v="65998"/>
    <n v="263992"/>
    <n v="132173"/>
    <n v="131819"/>
    <n v="2"/>
    <x v="0"/>
    <n v="84"/>
    <x v="3"/>
    <x v="224"/>
    <n v="0.49932952513712536"/>
    <x v="3"/>
    <n v="263992"/>
  </r>
  <r>
    <s v="TXN06872"/>
    <x v="6576"/>
    <x v="1"/>
    <x v="5"/>
    <x v="5"/>
    <n v="2"/>
    <n v="48871"/>
    <n v="97742"/>
    <n v="84555"/>
    <n v="13187"/>
    <n v="1"/>
    <x v="2"/>
    <n v="90"/>
    <x v="1"/>
    <x v="251"/>
    <n v="0.13491641259642734"/>
    <x v="10"/>
    <n v="97742"/>
  </r>
  <r>
    <s v="TXN06873"/>
    <x v="6577"/>
    <x v="0"/>
    <x v="4"/>
    <x v="0"/>
    <n v="2"/>
    <n v="64487"/>
    <n v="128974"/>
    <n v="110539"/>
    <n v="18435"/>
    <n v="1"/>
    <x v="0"/>
    <n v="74"/>
    <x v="0"/>
    <x v="425"/>
    <n v="0.14293578550715649"/>
    <x v="1"/>
    <n v="128974"/>
  </r>
  <r>
    <s v="TXN06874"/>
    <x v="6578"/>
    <x v="1"/>
    <x v="3"/>
    <x v="5"/>
    <n v="8"/>
    <n v="71282"/>
    <n v="570256"/>
    <n v="476909"/>
    <n v="93347"/>
    <n v="5"/>
    <x v="1"/>
    <n v="94"/>
    <x v="3"/>
    <x v="77"/>
    <n v="0.1636931483403945"/>
    <x v="3"/>
    <n v="570256"/>
  </r>
  <r>
    <s v="TXN06875"/>
    <x v="6579"/>
    <x v="3"/>
    <x v="1"/>
    <x v="4"/>
    <n v="1"/>
    <n v="79857"/>
    <n v="79857"/>
    <n v="42430"/>
    <n v="37427"/>
    <n v="2"/>
    <x v="3"/>
    <n v="86"/>
    <x v="0"/>
    <x v="98"/>
    <n v="0.46867525702192669"/>
    <x v="12"/>
    <n v="79857"/>
  </r>
  <r>
    <s v="TXN06876"/>
    <x v="6580"/>
    <x v="1"/>
    <x v="3"/>
    <x v="6"/>
    <n v="3"/>
    <n v="13390"/>
    <n v="40170"/>
    <n v="28480"/>
    <n v="11690"/>
    <n v="3"/>
    <x v="0"/>
    <n v="52"/>
    <x v="1"/>
    <x v="485"/>
    <n v="0.29101319392581526"/>
    <x v="11"/>
    <n v="40170"/>
  </r>
  <r>
    <s v="TXN06877"/>
    <x v="6581"/>
    <x v="0"/>
    <x v="2"/>
    <x v="4"/>
    <n v="8"/>
    <n v="73544"/>
    <n v="588352"/>
    <n v="376526"/>
    <n v="211826"/>
    <n v="2"/>
    <x v="1"/>
    <n v="89"/>
    <x v="2"/>
    <x v="223"/>
    <n v="0.36003276949853147"/>
    <x v="15"/>
    <n v="588352"/>
  </r>
  <r>
    <s v="TXN06878"/>
    <x v="6582"/>
    <x v="0"/>
    <x v="5"/>
    <x v="4"/>
    <n v="10"/>
    <n v="70232"/>
    <n v="702320"/>
    <n v="469176"/>
    <n v="233144"/>
    <n v="2"/>
    <x v="3"/>
    <n v="84"/>
    <x v="2"/>
    <x v="145"/>
    <n v="0.33196263811368037"/>
    <x v="16"/>
    <n v="702320"/>
  </r>
  <r>
    <s v="TXN06879"/>
    <x v="6583"/>
    <x v="2"/>
    <x v="5"/>
    <x v="5"/>
    <n v="10"/>
    <n v="78395"/>
    <n v="783950"/>
    <n v="480737"/>
    <n v="303213"/>
    <n v="4"/>
    <x v="3"/>
    <n v="50"/>
    <x v="0"/>
    <x v="97"/>
    <n v="0.38677594234326168"/>
    <x v="5"/>
    <n v="783950"/>
  </r>
  <r>
    <s v="TXN06880"/>
    <x v="6584"/>
    <x v="4"/>
    <x v="4"/>
    <x v="1"/>
    <n v="6"/>
    <n v="53834"/>
    <n v="323004"/>
    <n v="209057"/>
    <n v="113947"/>
    <n v="1"/>
    <x v="1"/>
    <n v="51"/>
    <x v="3"/>
    <x v="426"/>
    <n v="0.3527727210808535"/>
    <x v="9"/>
    <n v="323004"/>
  </r>
  <r>
    <s v="TXN06881"/>
    <x v="6585"/>
    <x v="2"/>
    <x v="3"/>
    <x v="3"/>
    <n v="7"/>
    <n v="65735"/>
    <n v="460145"/>
    <n v="389930"/>
    <n v="70215"/>
    <n v="2"/>
    <x v="1"/>
    <n v="65"/>
    <x v="3"/>
    <x v="146"/>
    <n v="0.15259320431603082"/>
    <x v="16"/>
    <n v="460145"/>
  </r>
  <r>
    <s v="TXN06882"/>
    <x v="6586"/>
    <x v="1"/>
    <x v="2"/>
    <x v="6"/>
    <n v="4"/>
    <n v="14466"/>
    <n v="57864"/>
    <n v="46269"/>
    <n v="11595"/>
    <n v="3"/>
    <x v="2"/>
    <n v="50"/>
    <x v="1"/>
    <x v="302"/>
    <n v="0.20038365823309831"/>
    <x v="15"/>
    <n v="57864"/>
  </r>
  <r>
    <s v="TXN06883"/>
    <x v="6587"/>
    <x v="3"/>
    <x v="2"/>
    <x v="3"/>
    <n v="9"/>
    <n v="5932"/>
    <n v="53388"/>
    <n v="43085"/>
    <n v="10303"/>
    <n v="2"/>
    <x v="1"/>
    <n v="95"/>
    <x v="3"/>
    <x v="17"/>
    <n v="0.19298344197197873"/>
    <x v="13"/>
    <n v="53388"/>
  </r>
  <r>
    <s v="TXN06884"/>
    <x v="6588"/>
    <x v="4"/>
    <x v="1"/>
    <x v="4"/>
    <n v="5"/>
    <n v="66690"/>
    <n v="333450"/>
    <n v="138221"/>
    <n v="195229"/>
    <n v="3"/>
    <x v="2"/>
    <n v="57"/>
    <x v="1"/>
    <x v="335"/>
    <n v="0.58548208127155499"/>
    <x v="13"/>
    <n v="333450"/>
  </r>
  <r>
    <s v="TXN06885"/>
    <x v="6589"/>
    <x v="3"/>
    <x v="2"/>
    <x v="6"/>
    <n v="3"/>
    <n v="26094"/>
    <n v="78282"/>
    <n v="45557"/>
    <n v="32725"/>
    <n v="4"/>
    <x v="0"/>
    <n v="62"/>
    <x v="2"/>
    <x v="299"/>
    <n v="0.41803990700288701"/>
    <x v="15"/>
    <n v="78282"/>
  </r>
  <r>
    <s v="TXN06886"/>
    <x v="594"/>
    <x v="2"/>
    <x v="4"/>
    <x v="1"/>
    <n v="4"/>
    <n v="38651"/>
    <n v="154604"/>
    <n v="138198"/>
    <n v="16406"/>
    <n v="1"/>
    <x v="1"/>
    <n v="77"/>
    <x v="3"/>
    <x v="260"/>
    <n v="0.10611627124783317"/>
    <x v="10"/>
    <n v="154604"/>
  </r>
  <r>
    <s v="TXN06887"/>
    <x v="6590"/>
    <x v="5"/>
    <x v="5"/>
    <x v="0"/>
    <n v="2"/>
    <n v="53199"/>
    <n v="106398"/>
    <n v="92076"/>
    <n v="14322"/>
    <n v="1"/>
    <x v="2"/>
    <n v="76"/>
    <x v="1"/>
    <x v="173"/>
    <n v="0.13460779337957479"/>
    <x v="5"/>
    <n v="106398"/>
  </r>
  <r>
    <s v="TXN06888"/>
    <x v="6591"/>
    <x v="4"/>
    <x v="5"/>
    <x v="5"/>
    <n v="5"/>
    <n v="49836"/>
    <n v="249180"/>
    <n v="125133"/>
    <n v="124047"/>
    <n v="3"/>
    <x v="0"/>
    <n v="89"/>
    <x v="0"/>
    <x v="457"/>
    <n v="0.49782085239585844"/>
    <x v="14"/>
    <n v="249180"/>
  </r>
  <r>
    <s v="TXN06889"/>
    <x v="6592"/>
    <x v="3"/>
    <x v="1"/>
    <x v="4"/>
    <n v="6"/>
    <n v="38289"/>
    <n v="229734"/>
    <n v="99623"/>
    <n v="130111"/>
    <n v="3"/>
    <x v="2"/>
    <n v="62"/>
    <x v="1"/>
    <x v="217"/>
    <n v="0.56635500187172994"/>
    <x v="14"/>
    <n v="229734"/>
  </r>
  <r>
    <s v="TXN06890"/>
    <x v="6593"/>
    <x v="3"/>
    <x v="1"/>
    <x v="0"/>
    <n v="6"/>
    <n v="38815"/>
    <n v="232890"/>
    <n v="146914"/>
    <n v="85976"/>
    <n v="5"/>
    <x v="0"/>
    <n v="78"/>
    <x v="2"/>
    <x v="418"/>
    <n v="0.36916999441796555"/>
    <x v="14"/>
    <n v="232890"/>
  </r>
  <r>
    <s v="TXN06891"/>
    <x v="6594"/>
    <x v="5"/>
    <x v="1"/>
    <x v="2"/>
    <n v="8"/>
    <n v="58510"/>
    <n v="468080"/>
    <n v="252159"/>
    <n v="215921"/>
    <n v="1"/>
    <x v="2"/>
    <n v="89"/>
    <x v="3"/>
    <x v="382"/>
    <n v="0.46129080499059988"/>
    <x v="4"/>
    <n v="468080"/>
  </r>
  <r>
    <s v="TXN06892"/>
    <x v="6595"/>
    <x v="3"/>
    <x v="3"/>
    <x v="0"/>
    <n v="4"/>
    <n v="4010"/>
    <n v="16040"/>
    <n v="7182"/>
    <n v="8858"/>
    <n v="4"/>
    <x v="2"/>
    <n v="88"/>
    <x v="2"/>
    <x v="326"/>
    <n v="0.55224438902743145"/>
    <x v="15"/>
    <n v="16040"/>
  </r>
  <r>
    <s v="TXN06893"/>
    <x v="6596"/>
    <x v="1"/>
    <x v="4"/>
    <x v="2"/>
    <n v="9"/>
    <n v="32549"/>
    <n v="292941"/>
    <n v="225313"/>
    <n v="67628"/>
    <n v="2"/>
    <x v="1"/>
    <n v="61"/>
    <x v="0"/>
    <x v="72"/>
    <n v="0.23085877360970297"/>
    <x v="13"/>
    <n v="292941"/>
  </r>
  <r>
    <s v="TXN06894"/>
    <x v="6597"/>
    <x v="0"/>
    <x v="3"/>
    <x v="0"/>
    <n v="7"/>
    <n v="56829"/>
    <n v="397803"/>
    <n v="321981"/>
    <n v="75822"/>
    <n v="2"/>
    <x v="2"/>
    <n v="59"/>
    <x v="3"/>
    <x v="390"/>
    <n v="0.19060188083046131"/>
    <x v="7"/>
    <n v="397803"/>
  </r>
  <r>
    <s v="TXN06895"/>
    <x v="6598"/>
    <x v="1"/>
    <x v="0"/>
    <x v="2"/>
    <n v="5"/>
    <n v="74599"/>
    <n v="372995"/>
    <n v="191832"/>
    <n v="181163"/>
    <n v="3"/>
    <x v="0"/>
    <n v="52"/>
    <x v="3"/>
    <x v="373"/>
    <n v="0.48569819970777089"/>
    <x v="0"/>
    <n v="372995"/>
  </r>
  <r>
    <s v="TXN06896"/>
    <x v="6599"/>
    <x v="1"/>
    <x v="3"/>
    <x v="6"/>
    <n v="8"/>
    <n v="52681"/>
    <n v="421448"/>
    <n v="269525"/>
    <n v="151923"/>
    <n v="2"/>
    <x v="2"/>
    <n v="95"/>
    <x v="2"/>
    <x v="285"/>
    <n v="0.36047863556120802"/>
    <x v="7"/>
    <n v="421448"/>
  </r>
  <r>
    <s v="TXN06897"/>
    <x v="6600"/>
    <x v="4"/>
    <x v="5"/>
    <x v="5"/>
    <n v="6"/>
    <n v="77538"/>
    <n v="465228"/>
    <n v="268758"/>
    <n v="196470"/>
    <n v="4"/>
    <x v="3"/>
    <n v="88"/>
    <x v="3"/>
    <x v="252"/>
    <n v="0.42230906136346047"/>
    <x v="1"/>
    <n v="465228"/>
  </r>
  <r>
    <s v="TXN06898"/>
    <x v="6601"/>
    <x v="2"/>
    <x v="0"/>
    <x v="6"/>
    <n v="8"/>
    <n v="31521"/>
    <n v="252168"/>
    <n v="213916"/>
    <n v="38252"/>
    <n v="4"/>
    <x v="1"/>
    <n v="93"/>
    <x v="2"/>
    <x v="110"/>
    <n v="0.15169252244535389"/>
    <x v="9"/>
    <n v="252168"/>
  </r>
  <r>
    <s v="TXN06899"/>
    <x v="6602"/>
    <x v="3"/>
    <x v="3"/>
    <x v="5"/>
    <n v="1"/>
    <n v="47967"/>
    <n v="47967"/>
    <n v="37807"/>
    <n v="10160"/>
    <n v="2"/>
    <x v="3"/>
    <n v="74"/>
    <x v="1"/>
    <x v="360"/>
    <n v="0.21181228761440157"/>
    <x v="4"/>
    <n v="47967"/>
  </r>
  <r>
    <s v="TXN06900"/>
    <x v="6603"/>
    <x v="2"/>
    <x v="5"/>
    <x v="4"/>
    <n v="5"/>
    <n v="4387"/>
    <n v="21935"/>
    <n v="10288"/>
    <n v="11647"/>
    <n v="4"/>
    <x v="2"/>
    <n v="57"/>
    <x v="2"/>
    <x v="381"/>
    <n v="0.53097788921814448"/>
    <x v="2"/>
    <n v="21935"/>
  </r>
  <r>
    <s v="TXN06901"/>
    <x v="6604"/>
    <x v="0"/>
    <x v="0"/>
    <x v="4"/>
    <n v="3"/>
    <n v="41886"/>
    <n v="125658"/>
    <n v="62685"/>
    <n v="62973"/>
    <n v="2"/>
    <x v="3"/>
    <n v="97"/>
    <x v="0"/>
    <x v="363"/>
    <n v="0.5011459676264145"/>
    <x v="8"/>
    <n v="125658"/>
  </r>
  <r>
    <s v="TXN06902"/>
    <x v="5982"/>
    <x v="2"/>
    <x v="2"/>
    <x v="5"/>
    <n v="9"/>
    <n v="72919"/>
    <n v="656271"/>
    <n v="491931"/>
    <n v="164340"/>
    <n v="4"/>
    <x v="3"/>
    <n v="89"/>
    <x v="0"/>
    <x v="417"/>
    <n v="0.2504148438678534"/>
    <x v="15"/>
    <n v="656271"/>
  </r>
  <r>
    <s v="TXN06903"/>
    <x v="6605"/>
    <x v="2"/>
    <x v="3"/>
    <x v="5"/>
    <n v="1"/>
    <n v="31504"/>
    <n v="31504"/>
    <n v="16356"/>
    <n v="15148"/>
    <n v="2"/>
    <x v="0"/>
    <n v="94"/>
    <x v="1"/>
    <x v="183"/>
    <n v="0.4808278313864906"/>
    <x v="13"/>
    <n v="31504"/>
  </r>
  <r>
    <s v="TXN06904"/>
    <x v="6606"/>
    <x v="1"/>
    <x v="5"/>
    <x v="2"/>
    <n v="8"/>
    <n v="41054"/>
    <n v="328432"/>
    <n v="289204"/>
    <n v="39228"/>
    <n v="4"/>
    <x v="2"/>
    <n v="95"/>
    <x v="1"/>
    <x v="4"/>
    <n v="0.11944024942758319"/>
    <x v="4"/>
    <n v="328432"/>
  </r>
  <r>
    <s v="TXN06905"/>
    <x v="6607"/>
    <x v="2"/>
    <x v="5"/>
    <x v="0"/>
    <n v="4"/>
    <n v="45109"/>
    <n v="180436"/>
    <n v="102007"/>
    <n v="78429"/>
    <n v="5"/>
    <x v="1"/>
    <n v="68"/>
    <x v="0"/>
    <x v="94"/>
    <n v="0.43466381431643353"/>
    <x v="11"/>
    <n v="180436"/>
  </r>
  <r>
    <s v="TXN06906"/>
    <x v="6608"/>
    <x v="4"/>
    <x v="5"/>
    <x v="3"/>
    <n v="9"/>
    <n v="4705"/>
    <n v="42345"/>
    <n v="37576"/>
    <n v="4769"/>
    <n v="5"/>
    <x v="2"/>
    <n v="97"/>
    <x v="1"/>
    <x v="357"/>
    <n v="0.11262250560869051"/>
    <x v="3"/>
    <n v="42345"/>
  </r>
  <r>
    <s v="TXN06907"/>
    <x v="6609"/>
    <x v="0"/>
    <x v="4"/>
    <x v="5"/>
    <n v="7"/>
    <n v="31257"/>
    <n v="218799"/>
    <n v="144442"/>
    <n v="74357"/>
    <n v="1"/>
    <x v="3"/>
    <n v="65"/>
    <x v="1"/>
    <x v="410"/>
    <n v="0.33984158976960588"/>
    <x v="16"/>
    <n v="218799"/>
  </r>
  <r>
    <s v="TXN06908"/>
    <x v="6610"/>
    <x v="5"/>
    <x v="4"/>
    <x v="6"/>
    <n v="9"/>
    <n v="73760"/>
    <n v="663840"/>
    <n v="354852"/>
    <n v="308988"/>
    <n v="1"/>
    <x v="2"/>
    <n v="57"/>
    <x v="2"/>
    <x v="46"/>
    <n v="0.46545553145336227"/>
    <x v="13"/>
    <n v="663840"/>
  </r>
  <r>
    <s v="TXN06909"/>
    <x v="6611"/>
    <x v="1"/>
    <x v="3"/>
    <x v="4"/>
    <n v="6"/>
    <n v="32854"/>
    <n v="197124"/>
    <n v="136796"/>
    <n v="60328"/>
    <n v="4"/>
    <x v="2"/>
    <n v="91"/>
    <x v="2"/>
    <x v="442"/>
    <n v="0.30604086767719813"/>
    <x v="0"/>
    <n v="197124"/>
  </r>
  <r>
    <s v="TXN06910"/>
    <x v="1735"/>
    <x v="4"/>
    <x v="0"/>
    <x v="2"/>
    <n v="3"/>
    <n v="6687"/>
    <n v="20061"/>
    <n v="16801"/>
    <n v="3260"/>
    <n v="4"/>
    <x v="1"/>
    <n v="67"/>
    <x v="3"/>
    <x v="47"/>
    <n v="0.1625043616968247"/>
    <x v="13"/>
    <n v="20061"/>
  </r>
  <r>
    <s v="TXN06911"/>
    <x v="6612"/>
    <x v="3"/>
    <x v="1"/>
    <x v="1"/>
    <n v="1"/>
    <n v="64588"/>
    <n v="64588"/>
    <n v="47785"/>
    <n v="16803"/>
    <n v="4"/>
    <x v="2"/>
    <n v="53"/>
    <x v="1"/>
    <x v="324"/>
    <n v="0.260156685452406"/>
    <x v="10"/>
    <n v="64588"/>
  </r>
  <r>
    <s v="TXN06912"/>
    <x v="6613"/>
    <x v="4"/>
    <x v="4"/>
    <x v="2"/>
    <n v="3"/>
    <n v="24239"/>
    <n v="72717"/>
    <n v="54005"/>
    <n v="18712"/>
    <n v="4"/>
    <x v="2"/>
    <n v="94"/>
    <x v="0"/>
    <x v="16"/>
    <n v="0.25732634734656268"/>
    <x v="7"/>
    <n v="72717"/>
  </r>
  <r>
    <s v="TXN06913"/>
    <x v="6614"/>
    <x v="3"/>
    <x v="0"/>
    <x v="3"/>
    <n v="1"/>
    <n v="18723"/>
    <n v="18723"/>
    <n v="15935"/>
    <n v="2788"/>
    <n v="3"/>
    <x v="1"/>
    <n v="62"/>
    <x v="1"/>
    <x v="196"/>
    <n v="0.14890776050846552"/>
    <x v="3"/>
    <n v="18723"/>
  </r>
  <r>
    <s v="TXN06914"/>
    <x v="2776"/>
    <x v="5"/>
    <x v="4"/>
    <x v="4"/>
    <n v="8"/>
    <n v="2354"/>
    <n v="18832"/>
    <n v="15580"/>
    <n v="3252"/>
    <n v="2"/>
    <x v="0"/>
    <n v="66"/>
    <x v="3"/>
    <x v="256"/>
    <n v="0.17268479184367036"/>
    <x v="12"/>
    <n v="18832"/>
  </r>
  <r>
    <s v="TXN06915"/>
    <x v="6615"/>
    <x v="5"/>
    <x v="3"/>
    <x v="5"/>
    <n v="3"/>
    <n v="50363"/>
    <n v="151089"/>
    <n v="76060"/>
    <n v="75029"/>
    <n v="3"/>
    <x v="2"/>
    <n v="61"/>
    <x v="1"/>
    <x v="96"/>
    <n v="0.49658810370046791"/>
    <x v="0"/>
    <n v="151089"/>
  </r>
  <r>
    <s v="TXN06916"/>
    <x v="6616"/>
    <x v="3"/>
    <x v="0"/>
    <x v="2"/>
    <n v="1"/>
    <n v="79835"/>
    <n v="79835"/>
    <n v="36869"/>
    <n v="42966"/>
    <n v="1"/>
    <x v="1"/>
    <n v="82"/>
    <x v="2"/>
    <x v="25"/>
    <n v="0.53818500657606316"/>
    <x v="15"/>
    <n v="79835"/>
  </r>
  <r>
    <s v="TXN06917"/>
    <x v="6617"/>
    <x v="4"/>
    <x v="2"/>
    <x v="1"/>
    <n v="10"/>
    <n v="63748"/>
    <n v="637480"/>
    <n v="507901"/>
    <n v="129579"/>
    <n v="1"/>
    <x v="1"/>
    <n v="81"/>
    <x v="3"/>
    <x v="68"/>
    <n v="0.20326755349187425"/>
    <x v="10"/>
    <n v="637480"/>
  </r>
  <r>
    <s v="TXN06918"/>
    <x v="6618"/>
    <x v="2"/>
    <x v="2"/>
    <x v="4"/>
    <n v="10"/>
    <n v="61918"/>
    <n v="619180"/>
    <n v="297592"/>
    <n v="321588"/>
    <n v="5"/>
    <x v="0"/>
    <n v="81"/>
    <x v="0"/>
    <x v="297"/>
    <n v="0.51937724086695303"/>
    <x v="13"/>
    <n v="619180"/>
  </r>
  <r>
    <s v="TXN06919"/>
    <x v="1780"/>
    <x v="2"/>
    <x v="2"/>
    <x v="2"/>
    <n v="2"/>
    <n v="13138"/>
    <n v="26276"/>
    <n v="16882"/>
    <n v="9394"/>
    <n v="3"/>
    <x v="3"/>
    <n v="99"/>
    <x v="2"/>
    <x v="187"/>
    <n v="0.35751255898919165"/>
    <x v="6"/>
    <n v="26276"/>
  </r>
  <r>
    <s v="TXN06920"/>
    <x v="6619"/>
    <x v="5"/>
    <x v="3"/>
    <x v="2"/>
    <n v="7"/>
    <n v="50791"/>
    <n v="355537"/>
    <n v="173633"/>
    <n v="181904"/>
    <n v="1"/>
    <x v="1"/>
    <n v="59"/>
    <x v="1"/>
    <x v="147"/>
    <n v="0.51163170077938447"/>
    <x v="7"/>
    <n v="355537"/>
  </r>
  <r>
    <s v="TXN06921"/>
    <x v="6620"/>
    <x v="1"/>
    <x v="1"/>
    <x v="3"/>
    <n v="5"/>
    <n v="22908"/>
    <n v="114540"/>
    <n v="85264"/>
    <n v="29276"/>
    <n v="1"/>
    <x v="3"/>
    <n v="58"/>
    <x v="0"/>
    <x v="185"/>
    <n v="0.25559629823642394"/>
    <x v="4"/>
    <n v="114540"/>
  </r>
  <r>
    <s v="TXN06922"/>
    <x v="6621"/>
    <x v="0"/>
    <x v="0"/>
    <x v="1"/>
    <n v="2"/>
    <n v="53445"/>
    <n v="106890"/>
    <n v="79624"/>
    <n v="27266"/>
    <n v="1"/>
    <x v="3"/>
    <n v="76"/>
    <x v="1"/>
    <x v="466"/>
    <n v="0.25508466647955841"/>
    <x v="0"/>
    <n v="106890"/>
  </r>
  <r>
    <s v="TXN06923"/>
    <x v="6622"/>
    <x v="3"/>
    <x v="5"/>
    <x v="4"/>
    <n v="9"/>
    <n v="60152"/>
    <n v="541368"/>
    <n v="243095"/>
    <n v="298273"/>
    <n v="5"/>
    <x v="3"/>
    <n v="71"/>
    <x v="0"/>
    <x v="433"/>
    <n v="0.5509616379246649"/>
    <x v="2"/>
    <n v="541368"/>
  </r>
  <r>
    <s v="TXN06924"/>
    <x v="6623"/>
    <x v="5"/>
    <x v="5"/>
    <x v="4"/>
    <n v="5"/>
    <n v="77641"/>
    <n v="388205"/>
    <n v="177826"/>
    <n v="210379"/>
    <n v="1"/>
    <x v="2"/>
    <n v="67"/>
    <x v="1"/>
    <x v="70"/>
    <n v="0.54192758980435596"/>
    <x v="9"/>
    <n v="388205"/>
  </r>
  <r>
    <s v="TXN06925"/>
    <x v="434"/>
    <x v="0"/>
    <x v="0"/>
    <x v="0"/>
    <n v="4"/>
    <n v="54317"/>
    <n v="217268"/>
    <n v="119339"/>
    <n v="97929"/>
    <n v="1"/>
    <x v="0"/>
    <n v="88"/>
    <x v="2"/>
    <x v="415"/>
    <n v="0.45072905351915604"/>
    <x v="1"/>
    <n v="217268"/>
  </r>
  <r>
    <s v="TXN06926"/>
    <x v="6624"/>
    <x v="1"/>
    <x v="4"/>
    <x v="4"/>
    <n v="3"/>
    <n v="1319"/>
    <n v="3957"/>
    <n v="1952"/>
    <n v="2005"/>
    <n v="5"/>
    <x v="3"/>
    <n v="55"/>
    <x v="3"/>
    <x v="480"/>
    <n v="0.5066969926712156"/>
    <x v="12"/>
    <n v="3957"/>
  </r>
  <r>
    <s v="TXN06927"/>
    <x v="6625"/>
    <x v="2"/>
    <x v="3"/>
    <x v="2"/>
    <n v="4"/>
    <n v="56098"/>
    <n v="224392"/>
    <n v="166916"/>
    <n v="57476"/>
    <n v="2"/>
    <x v="1"/>
    <n v="52"/>
    <x v="1"/>
    <x v="60"/>
    <n v="0.25614103889621731"/>
    <x v="12"/>
    <n v="224392"/>
  </r>
  <r>
    <s v="TXN06928"/>
    <x v="6626"/>
    <x v="5"/>
    <x v="3"/>
    <x v="3"/>
    <n v="8"/>
    <n v="52219"/>
    <n v="417752"/>
    <n v="293726"/>
    <n v="124026"/>
    <n v="3"/>
    <x v="1"/>
    <n v="97"/>
    <x v="3"/>
    <x v="331"/>
    <n v="0.29688906336773974"/>
    <x v="9"/>
    <n v="417752"/>
  </r>
  <r>
    <s v="TXN06929"/>
    <x v="6627"/>
    <x v="0"/>
    <x v="1"/>
    <x v="0"/>
    <n v="1"/>
    <n v="54963"/>
    <n v="54963"/>
    <n v="34763"/>
    <n v="20200"/>
    <n v="4"/>
    <x v="1"/>
    <n v="68"/>
    <x v="3"/>
    <x v="113"/>
    <n v="0.36751996797845826"/>
    <x v="0"/>
    <n v="54963"/>
  </r>
  <r>
    <s v="TXN06930"/>
    <x v="6628"/>
    <x v="3"/>
    <x v="0"/>
    <x v="3"/>
    <n v="10"/>
    <n v="9233"/>
    <n v="92330"/>
    <n v="49693"/>
    <n v="42637"/>
    <n v="1"/>
    <x v="1"/>
    <n v="79"/>
    <x v="3"/>
    <x v="39"/>
    <n v="0.46178923426838514"/>
    <x v="1"/>
    <n v="92330"/>
  </r>
  <r>
    <s v="TXN06931"/>
    <x v="6629"/>
    <x v="4"/>
    <x v="1"/>
    <x v="4"/>
    <n v="9"/>
    <n v="20911"/>
    <n v="188199"/>
    <n v="155242"/>
    <n v="32957"/>
    <n v="3"/>
    <x v="1"/>
    <n v="81"/>
    <x v="0"/>
    <x v="310"/>
    <n v="0.17511782740609674"/>
    <x v="1"/>
    <n v="188199"/>
  </r>
  <r>
    <s v="TXN06932"/>
    <x v="6630"/>
    <x v="4"/>
    <x v="4"/>
    <x v="1"/>
    <n v="5"/>
    <n v="15808"/>
    <n v="79040"/>
    <n v="40114"/>
    <n v="38926"/>
    <n v="1"/>
    <x v="0"/>
    <n v="65"/>
    <x v="0"/>
    <x v="426"/>
    <n v="0.49248481781376519"/>
    <x v="9"/>
    <n v="79040"/>
  </r>
  <r>
    <s v="TXN06933"/>
    <x v="6631"/>
    <x v="4"/>
    <x v="0"/>
    <x v="4"/>
    <n v="2"/>
    <n v="4123"/>
    <n v="8246"/>
    <n v="5306"/>
    <n v="2940"/>
    <n v="1"/>
    <x v="0"/>
    <n v="71"/>
    <x v="1"/>
    <x v="364"/>
    <n v="0.35653650254668928"/>
    <x v="0"/>
    <n v="8246"/>
  </r>
  <r>
    <s v="TXN06934"/>
    <x v="6632"/>
    <x v="0"/>
    <x v="1"/>
    <x v="4"/>
    <n v="1"/>
    <n v="79517"/>
    <n v="79517"/>
    <n v="67154"/>
    <n v="12363"/>
    <n v="2"/>
    <x v="1"/>
    <n v="70"/>
    <x v="1"/>
    <x v="339"/>
    <n v="0.1554761874819221"/>
    <x v="3"/>
    <n v="79517"/>
  </r>
  <r>
    <s v="TXN06935"/>
    <x v="6633"/>
    <x v="1"/>
    <x v="1"/>
    <x v="4"/>
    <n v="4"/>
    <n v="31007"/>
    <n v="124028"/>
    <n v="61299"/>
    <n v="62729"/>
    <n v="4"/>
    <x v="1"/>
    <n v="89"/>
    <x v="1"/>
    <x v="19"/>
    <n v="0.50576482729706196"/>
    <x v="14"/>
    <n v="124028"/>
  </r>
  <r>
    <s v="TXN06936"/>
    <x v="6634"/>
    <x v="1"/>
    <x v="5"/>
    <x v="2"/>
    <n v="4"/>
    <n v="15751"/>
    <n v="63004"/>
    <n v="28379"/>
    <n v="34625"/>
    <n v="5"/>
    <x v="0"/>
    <n v="60"/>
    <x v="2"/>
    <x v="329"/>
    <n v="0.54956828137896008"/>
    <x v="2"/>
    <n v="63004"/>
  </r>
  <r>
    <s v="TXN06937"/>
    <x v="6635"/>
    <x v="5"/>
    <x v="3"/>
    <x v="0"/>
    <n v="9"/>
    <n v="43015"/>
    <n v="387135"/>
    <n v="223753"/>
    <n v="163382"/>
    <n v="1"/>
    <x v="3"/>
    <n v="65"/>
    <x v="3"/>
    <x v="347"/>
    <n v="0.42202849135314552"/>
    <x v="13"/>
    <n v="387135"/>
  </r>
  <r>
    <s v="TXN06938"/>
    <x v="3211"/>
    <x v="0"/>
    <x v="5"/>
    <x v="2"/>
    <n v="9"/>
    <n v="73922"/>
    <n v="665298"/>
    <n v="381547"/>
    <n v="283751"/>
    <n v="1"/>
    <x v="0"/>
    <n v="55"/>
    <x v="1"/>
    <x v="349"/>
    <n v="0.4265021088294268"/>
    <x v="4"/>
    <n v="665298"/>
  </r>
  <r>
    <s v="TXN06939"/>
    <x v="1351"/>
    <x v="2"/>
    <x v="1"/>
    <x v="5"/>
    <n v="1"/>
    <n v="3537"/>
    <n v="3537"/>
    <n v="1470"/>
    <n v="2067"/>
    <n v="1"/>
    <x v="1"/>
    <n v="69"/>
    <x v="1"/>
    <x v="172"/>
    <n v="0.58439355385920266"/>
    <x v="14"/>
    <n v="3537"/>
  </r>
  <r>
    <s v="TXN06940"/>
    <x v="6636"/>
    <x v="2"/>
    <x v="2"/>
    <x v="6"/>
    <n v="6"/>
    <n v="12983"/>
    <n v="77898"/>
    <n v="62688"/>
    <n v="15210"/>
    <n v="2"/>
    <x v="0"/>
    <n v="58"/>
    <x v="0"/>
    <x v="17"/>
    <n v="0.19525533389817454"/>
    <x v="13"/>
    <n v="77898"/>
  </r>
  <r>
    <s v="TXN06941"/>
    <x v="6637"/>
    <x v="5"/>
    <x v="0"/>
    <x v="2"/>
    <n v="10"/>
    <n v="3115"/>
    <n v="31150"/>
    <n v="18453"/>
    <n v="12697"/>
    <n v="3"/>
    <x v="3"/>
    <n v="88"/>
    <x v="2"/>
    <x v="489"/>
    <n v="0.40760834670947033"/>
    <x v="2"/>
    <n v="31150"/>
  </r>
  <r>
    <s v="TXN06942"/>
    <x v="6638"/>
    <x v="0"/>
    <x v="2"/>
    <x v="0"/>
    <n v="1"/>
    <n v="67985"/>
    <n v="67985"/>
    <n v="48240"/>
    <n v="19745"/>
    <n v="4"/>
    <x v="0"/>
    <n v="68"/>
    <x v="2"/>
    <x v="318"/>
    <n v="0.2904317128778407"/>
    <x v="12"/>
    <n v="67985"/>
  </r>
  <r>
    <s v="TXN06943"/>
    <x v="6639"/>
    <x v="0"/>
    <x v="5"/>
    <x v="4"/>
    <n v="2"/>
    <n v="33395"/>
    <n v="66790"/>
    <n v="34631"/>
    <n v="32159"/>
    <n v="2"/>
    <x v="2"/>
    <n v="72"/>
    <x v="0"/>
    <x v="182"/>
    <n v="0.48149423566402155"/>
    <x v="5"/>
    <n v="66790"/>
  </r>
  <r>
    <s v="TXN06944"/>
    <x v="6640"/>
    <x v="0"/>
    <x v="5"/>
    <x v="0"/>
    <n v="2"/>
    <n v="42195"/>
    <n v="84390"/>
    <n v="42243"/>
    <n v="42147"/>
    <n v="5"/>
    <x v="1"/>
    <n v="75"/>
    <x v="2"/>
    <x v="387"/>
    <n v="0.4994312122289371"/>
    <x v="1"/>
    <n v="84390"/>
  </r>
  <r>
    <s v="TXN06945"/>
    <x v="6641"/>
    <x v="1"/>
    <x v="0"/>
    <x v="6"/>
    <n v="3"/>
    <n v="17177"/>
    <n v="51531"/>
    <n v="33770"/>
    <n v="17761"/>
    <n v="2"/>
    <x v="2"/>
    <n v="68"/>
    <x v="0"/>
    <x v="412"/>
    <n v="0.34466631736236442"/>
    <x v="13"/>
    <n v="51531"/>
  </r>
  <r>
    <s v="TXN06946"/>
    <x v="6642"/>
    <x v="1"/>
    <x v="0"/>
    <x v="2"/>
    <n v="9"/>
    <n v="42107"/>
    <n v="378963"/>
    <n v="211239"/>
    <n v="167724"/>
    <n v="3"/>
    <x v="2"/>
    <n v="81"/>
    <x v="1"/>
    <x v="434"/>
    <n v="0.442586743296839"/>
    <x v="7"/>
    <n v="378963"/>
  </r>
  <r>
    <s v="TXN06947"/>
    <x v="6643"/>
    <x v="1"/>
    <x v="4"/>
    <x v="1"/>
    <n v="6"/>
    <n v="60142"/>
    <n v="360852"/>
    <n v="294833"/>
    <n v="66019"/>
    <n v="2"/>
    <x v="0"/>
    <n v="82"/>
    <x v="2"/>
    <x v="483"/>
    <n v="0.18295312205557956"/>
    <x v="12"/>
    <n v="360852"/>
  </r>
  <r>
    <s v="TXN06948"/>
    <x v="6644"/>
    <x v="3"/>
    <x v="1"/>
    <x v="4"/>
    <n v="3"/>
    <n v="25790"/>
    <n v="77370"/>
    <n v="38057"/>
    <n v="39313"/>
    <n v="2"/>
    <x v="3"/>
    <n v="79"/>
    <x v="2"/>
    <x v="413"/>
    <n v="0.50811684115290168"/>
    <x v="3"/>
    <n v="77370"/>
  </r>
  <r>
    <s v="TXN06949"/>
    <x v="6645"/>
    <x v="1"/>
    <x v="0"/>
    <x v="6"/>
    <n v="1"/>
    <n v="37023"/>
    <n v="37023"/>
    <n v="23040"/>
    <n v="13983"/>
    <n v="1"/>
    <x v="3"/>
    <n v="54"/>
    <x v="2"/>
    <x v="36"/>
    <n v="0.37768414228992786"/>
    <x v="11"/>
    <n v="37023"/>
  </r>
  <r>
    <s v="TXN06950"/>
    <x v="6646"/>
    <x v="1"/>
    <x v="5"/>
    <x v="0"/>
    <n v="4"/>
    <n v="54874"/>
    <n v="219496"/>
    <n v="193714"/>
    <n v="25782"/>
    <n v="3"/>
    <x v="1"/>
    <n v="76"/>
    <x v="0"/>
    <x v="242"/>
    <n v="0.11745999927105732"/>
    <x v="15"/>
    <n v="219496"/>
  </r>
  <r>
    <s v="TXN06951"/>
    <x v="6647"/>
    <x v="3"/>
    <x v="3"/>
    <x v="1"/>
    <n v="1"/>
    <n v="3173"/>
    <n v="3173"/>
    <n v="2147"/>
    <n v="1026"/>
    <n v="3"/>
    <x v="0"/>
    <n v="57"/>
    <x v="3"/>
    <x v="65"/>
    <n v="0.32335329341317365"/>
    <x v="14"/>
    <n v="3173"/>
  </r>
  <r>
    <s v="TXN06952"/>
    <x v="6648"/>
    <x v="2"/>
    <x v="3"/>
    <x v="4"/>
    <n v="1"/>
    <n v="13139"/>
    <n v="13139"/>
    <n v="9152"/>
    <n v="3987"/>
    <n v="4"/>
    <x v="2"/>
    <n v="96"/>
    <x v="2"/>
    <x v="295"/>
    <n v="0.3034477509703935"/>
    <x v="5"/>
    <n v="13139"/>
  </r>
  <r>
    <s v="TXN06953"/>
    <x v="6649"/>
    <x v="5"/>
    <x v="5"/>
    <x v="1"/>
    <n v="5"/>
    <n v="77812"/>
    <n v="389060"/>
    <n v="181243"/>
    <n v="207817"/>
    <n v="2"/>
    <x v="1"/>
    <n v="56"/>
    <x v="3"/>
    <x v="406"/>
    <n v="0.53415154474888193"/>
    <x v="0"/>
    <n v="389060"/>
  </r>
  <r>
    <s v="TXN06954"/>
    <x v="6650"/>
    <x v="1"/>
    <x v="5"/>
    <x v="0"/>
    <n v="6"/>
    <n v="58937"/>
    <n v="353622"/>
    <n v="188993"/>
    <n v="164629"/>
    <n v="3"/>
    <x v="1"/>
    <n v="62"/>
    <x v="1"/>
    <x v="376"/>
    <n v="0.46555078586739512"/>
    <x v="13"/>
    <n v="353622"/>
  </r>
  <r>
    <s v="TXN06955"/>
    <x v="6651"/>
    <x v="5"/>
    <x v="2"/>
    <x v="0"/>
    <n v="6"/>
    <n v="32852"/>
    <n v="197112"/>
    <n v="85639"/>
    <n v="111473"/>
    <n v="3"/>
    <x v="2"/>
    <n v="53"/>
    <x v="1"/>
    <x v="324"/>
    <n v="0.56553127156134586"/>
    <x v="10"/>
    <n v="197112"/>
  </r>
  <r>
    <s v="TXN06956"/>
    <x v="6652"/>
    <x v="1"/>
    <x v="2"/>
    <x v="0"/>
    <n v="7"/>
    <n v="76742"/>
    <n v="537194"/>
    <n v="235693"/>
    <n v="301501"/>
    <n v="2"/>
    <x v="0"/>
    <n v="78"/>
    <x v="0"/>
    <x v="156"/>
    <n v="0.56125161487283926"/>
    <x v="12"/>
    <n v="537194"/>
  </r>
  <r>
    <s v="TXN06957"/>
    <x v="6653"/>
    <x v="4"/>
    <x v="2"/>
    <x v="3"/>
    <n v="4"/>
    <n v="67260"/>
    <n v="269040"/>
    <n v="214059"/>
    <n v="54981"/>
    <n v="4"/>
    <x v="1"/>
    <n v="100"/>
    <x v="0"/>
    <x v="149"/>
    <n v="0.20435994647636038"/>
    <x v="10"/>
    <n v="269040"/>
  </r>
  <r>
    <s v="TXN06958"/>
    <x v="6654"/>
    <x v="1"/>
    <x v="2"/>
    <x v="6"/>
    <n v="3"/>
    <n v="66051"/>
    <n v="198153"/>
    <n v="133654"/>
    <n v="64499"/>
    <n v="3"/>
    <x v="3"/>
    <n v="68"/>
    <x v="0"/>
    <x v="377"/>
    <n v="0.32550100175117208"/>
    <x v="1"/>
    <n v="198153"/>
  </r>
  <r>
    <s v="TXN06959"/>
    <x v="6655"/>
    <x v="3"/>
    <x v="5"/>
    <x v="1"/>
    <n v="8"/>
    <n v="76371"/>
    <n v="610968"/>
    <n v="460057"/>
    <n v="150911"/>
    <n v="5"/>
    <x v="3"/>
    <n v="79"/>
    <x v="3"/>
    <x v="389"/>
    <n v="0.24700311636615993"/>
    <x v="7"/>
    <n v="610968"/>
  </r>
  <r>
    <s v="TXN06960"/>
    <x v="6656"/>
    <x v="3"/>
    <x v="1"/>
    <x v="0"/>
    <n v="2"/>
    <n v="37879"/>
    <n v="75758"/>
    <n v="63192"/>
    <n v="12566"/>
    <n v="3"/>
    <x v="1"/>
    <n v="85"/>
    <x v="2"/>
    <x v="304"/>
    <n v="0.1658702711264817"/>
    <x v="6"/>
    <n v="75758"/>
  </r>
  <r>
    <s v="TXN06961"/>
    <x v="6657"/>
    <x v="3"/>
    <x v="0"/>
    <x v="0"/>
    <n v="9"/>
    <n v="48384"/>
    <n v="435456"/>
    <n v="315442"/>
    <n v="120014"/>
    <n v="2"/>
    <x v="0"/>
    <n v="92"/>
    <x v="0"/>
    <x v="482"/>
    <n v="0.27560534244562024"/>
    <x v="1"/>
    <n v="435456"/>
  </r>
  <r>
    <s v="TXN06962"/>
    <x v="6658"/>
    <x v="3"/>
    <x v="2"/>
    <x v="3"/>
    <n v="5"/>
    <n v="49129"/>
    <n v="245645"/>
    <n v="165562"/>
    <n v="80083"/>
    <n v="5"/>
    <x v="3"/>
    <n v="64"/>
    <x v="2"/>
    <x v="168"/>
    <n v="0.32601111359889273"/>
    <x v="3"/>
    <n v="245645"/>
  </r>
  <r>
    <s v="TXN06963"/>
    <x v="6659"/>
    <x v="3"/>
    <x v="3"/>
    <x v="1"/>
    <n v="5"/>
    <n v="61987"/>
    <n v="309935"/>
    <n v="198747"/>
    <n v="111188"/>
    <n v="5"/>
    <x v="0"/>
    <n v="97"/>
    <x v="0"/>
    <x v="62"/>
    <n v="0.35874618871698905"/>
    <x v="0"/>
    <n v="309935"/>
  </r>
  <r>
    <s v="TXN06964"/>
    <x v="6660"/>
    <x v="5"/>
    <x v="5"/>
    <x v="4"/>
    <n v="5"/>
    <n v="7931"/>
    <n v="39655"/>
    <n v="19805"/>
    <n v="19850"/>
    <n v="3"/>
    <x v="0"/>
    <n v="56"/>
    <x v="1"/>
    <x v="245"/>
    <n v="0.50056739377127724"/>
    <x v="6"/>
    <n v="39655"/>
  </r>
  <r>
    <s v="TXN06965"/>
    <x v="6661"/>
    <x v="0"/>
    <x v="2"/>
    <x v="5"/>
    <n v="8"/>
    <n v="26375"/>
    <n v="211000"/>
    <n v="139330"/>
    <n v="71670"/>
    <n v="3"/>
    <x v="0"/>
    <n v="98"/>
    <x v="0"/>
    <x v="283"/>
    <n v="0.33966824644549765"/>
    <x v="12"/>
    <n v="211000"/>
  </r>
  <r>
    <s v="TXN06966"/>
    <x v="6662"/>
    <x v="5"/>
    <x v="4"/>
    <x v="5"/>
    <n v="7"/>
    <n v="76339"/>
    <n v="534373"/>
    <n v="222696"/>
    <n v="311677"/>
    <n v="3"/>
    <x v="1"/>
    <n v="61"/>
    <x v="3"/>
    <x v="420"/>
    <n v="0.5832573876299888"/>
    <x v="8"/>
    <n v="534373"/>
  </r>
  <r>
    <s v="TXN06967"/>
    <x v="6663"/>
    <x v="1"/>
    <x v="4"/>
    <x v="6"/>
    <n v="7"/>
    <n v="63157"/>
    <n v="442099"/>
    <n v="363219"/>
    <n v="78880"/>
    <n v="1"/>
    <x v="3"/>
    <n v="96"/>
    <x v="1"/>
    <x v="10"/>
    <n v="0.17842157525803043"/>
    <x v="1"/>
    <n v="442099"/>
  </r>
  <r>
    <s v="TXN06968"/>
    <x v="6664"/>
    <x v="1"/>
    <x v="1"/>
    <x v="2"/>
    <n v="10"/>
    <n v="41878"/>
    <n v="418780"/>
    <n v="235271"/>
    <n v="183509"/>
    <n v="5"/>
    <x v="0"/>
    <n v="61"/>
    <x v="0"/>
    <x v="199"/>
    <n v="0.43819905439610296"/>
    <x v="15"/>
    <n v="418780"/>
  </r>
  <r>
    <s v="TXN06969"/>
    <x v="6665"/>
    <x v="4"/>
    <x v="5"/>
    <x v="4"/>
    <n v="6"/>
    <n v="27863"/>
    <n v="167178"/>
    <n v="123055"/>
    <n v="44123"/>
    <n v="3"/>
    <x v="3"/>
    <n v="72"/>
    <x v="2"/>
    <x v="290"/>
    <n v="0.26392826807355035"/>
    <x v="15"/>
    <n v="167178"/>
  </r>
  <r>
    <s v="TXN06970"/>
    <x v="6666"/>
    <x v="5"/>
    <x v="4"/>
    <x v="3"/>
    <n v="7"/>
    <n v="66431"/>
    <n v="465017"/>
    <n v="292869"/>
    <n v="172148"/>
    <n v="1"/>
    <x v="3"/>
    <n v="70"/>
    <x v="3"/>
    <x v="240"/>
    <n v="0.37019721859630939"/>
    <x v="3"/>
    <n v="465017"/>
  </r>
  <r>
    <s v="TXN06971"/>
    <x v="6667"/>
    <x v="2"/>
    <x v="1"/>
    <x v="3"/>
    <n v="8"/>
    <n v="25526"/>
    <n v="204208"/>
    <n v="125651"/>
    <n v="78557"/>
    <n v="3"/>
    <x v="1"/>
    <n v="99"/>
    <x v="3"/>
    <x v="279"/>
    <n v="0.38469109927133122"/>
    <x v="3"/>
    <n v="204208"/>
  </r>
  <r>
    <s v="TXN06972"/>
    <x v="1172"/>
    <x v="3"/>
    <x v="3"/>
    <x v="1"/>
    <n v="4"/>
    <n v="63893"/>
    <n v="255572"/>
    <n v="179212"/>
    <n v="76360"/>
    <n v="5"/>
    <x v="1"/>
    <n v="90"/>
    <x v="1"/>
    <x v="385"/>
    <n v="0.29878077410670967"/>
    <x v="5"/>
    <n v="255572"/>
  </r>
  <r>
    <s v="TXN06973"/>
    <x v="6668"/>
    <x v="2"/>
    <x v="4"/>
    <x v="2"/>
    <n v="4"/>
    <n v="18180"/>
    <n v="72720"/>
    <n v="57415"/>
    <n v="15305"/>
    <n v="3"/>
    <x v="3"/>
    <n v="60"/>
    <x v="0"/>
    <x v="438"/>
    <n v="0.21046479647964797"/>
    <x v="4"/>
    <n v="72720"/>
  </r>
  <r>
    <s v="TXN06974"/>
    <x v="6669"/>
    <x v="2"/>
    <x v="5"/>
    <x v="4"/>
    <n v="10"/>
    <n v="71929"/>
    <n v="719290"/>
    <n v="590279"/>
    <n v="129011"/>
    <n v="5"/>
    <x v="0"/>
    <n v="56"/>
    <x v="1"/>
    <x v="140"/>
    <n v="0.17935881216199306"/>
    <x v="15"/>
    <n v="719290"/>
  </r>
  <r>
    <s v="TXN06975"/>
    <x v="6670"/>
    <x v="3"/>
    <x v="2"/>
    <x v="6"/>
    <n v="7"/>
    <n v="69930"/>
    <n v="489510"/>
    <n v="410729"/>
    <n v="78781"/>
    <n v="3"/>
    <x v="1"/>
    <n v="91"/>
    <x v="2"/>
    <x v="206"/>
    <n v="0.16093848950991807"/>
    <x v="0"/>
    <n v="489510"/>
  </r>
  <r>
    <s v="TXN06976"/>
    <x v="6671"/>
    <x v="3"/>
    <x v="1"/>
    <x v="3"/>
    <n v="4"/>
    <n v="959"/>
    <n v="3836"/>
    <n v="2608"/>
    <n v="1228"/>
    <n v="5"/>
    <x v="1"/>
    <n v="91"/>
    <x v="3"/>
    <x v="40"/>
    <n v="0.32012513034410844"/>
    <x v="6"/>
    <n v="3836"/>
  </r>
  <r>
    <s v="TXN06977"/>
    <x v="6672"/>
    <x v="3"/>
    <x v="2"/>
    <x v="0"/>
    <n v="1"/>
    <n v="66911"/>
    <n v="66911"/>
    <n v="58692"/>
    <n v="8219"/>
    <n v="1"/>
    <x v="1"/>
    <n v="75"/>
    <x v="0"/>
    <x v="164"/>
    <n v="0.1228348104198114"/>
    <x v="5"/>
    <n v="66911"/>
  </r>
  <r>
    <s v="TXN06978"/>
    <x v="6673"/>
    <x v="0"/>
    <x v="5"/>
    <x v="0"/>
    <n v="4"/>
    <n v="38310"/>
    <n v="153240"/>
    <n v="123991"/>
    <n v="29249"/>
    <n v="4"/>
    <x v="1"/>
    <n v="53"/>
    <x v="2"/>
    <x v="373"/>
    <n v="0.19087052988775777"/>
    <x v="0"/>
    <n v="153240"/>
  </r>
  <r>
    <s v="TXN06979"/>
    <x v="6674"/>
    <x v="2"/>
    <x v="0"/>
    <x v="4"/>
    <n v="4"/>
    <n v="42748"/>
    <n v="170992"/>
    <n v="89141"/>
    <n v="81851"/>
    <n v="2"/>
    <x v="3"/>
    <n v="85"/>
    <x v="3"/>
    <x v="473"/>
    <n v="0.47868321324974267"/>
    <x v="10"/>
    <n v="170992"/>
  </r>
  <r>
    <s v="TXN06980"/>
    <x v="6675"/>
    <x v="3"/>
    <x v="1"/>
    <x v="1"/>
    <n v="10"/>
    <n v="31464"/>
    <n v="314640"/>
    <n v="129679"/>
    <n v="184961"/>
    <n v="1"/>
    <x v="3"/>
    <n v="78"/>
    <x v="1"/>
    <x v="301"/>
    <n v="0.58784960589880497"/>
    <x v="14"/>
    <n v="314640"/>
  </r>
  <r>
    <s v="TXN06981"/>
    <x v="6676"/>
    <x v="3"/>
    <x v="5"/>
    <x v="4"/>
    <n v="2"/>
    <n v="9265"/>
    <n v="18530"/>
    <n v="13185"/>
    <n v="5345"/>
    <n v="3"/>
    <x v="0"/>
    <n v="95"/>
    <x v="3"/>
    <x v="138"/>
    <n v="0.28845116028062601"/>
    <x v="3"/>
    <n v="18530"/>
  </r>
  <r>
    <s v="TXN06982"/>
    <x v="6677"/>
    <x v="4"/>
    <x v="3"/>
    <x v="5"/>
    <n v="10"/>
    <n v="53160"/>
    <n v="531600"/>
    <n v="347512"/>
    <n v="184088"/>
    <n v="2"/>
    <x v="2"/>
    <n v="78"/>
    <x v="3"/>
    <x v="172"/>
    <n v="0.34629044394281416"/>
    <x v="14"/>
    <n v="531600"/>
  </r>
  <r>
    <s v="TXN06983"/>
    <x v="6678"/>
    <x v="5"/>
    <x v="3"/>
    <x v="4"/>
    <n v="4"/>
    <n v="69989"/>
    <n v="279956"/>
    <n v="227616"/>
    <n v="52340"/>
    <n v="3"/>
    <x v="0"/>
    <n v="70"/>
    <x v="3"/>
    <x v="308"/>
    <n v="0.18695795053508407"/>
    <x v="14"/>
    <n v="279956"/>
  </r>
  <r>
    <s v="TXN06984"/>
    <x v="6679"/>
    <x v="2"/>
    <x v="0"/>
    <x v="0"/>
    <n v="9"/>
    <n v="1891"/>
    <n v="17019"/>
    <n v="7289"/>
    <n v="9730"/>
    <n v="1"/>
    <x v="1"/>
    <n v="67"/>
    <x v="1"/>
    <x v="79"/>
    <n v="0.57171396674305186"/>
    <x v="11"/>
    <n v="17019"/>
  </r>
  <r>
    <s v="TXN06985"/>
    <x v="6680"/>
    <x v="3"/>
    <x v="2"/>
    <x v="0"/>
    <n v="1"/>
    <n v="15308"/>
    <n v="15308"/>
    <n v="9429"/>
    <n v="5879"/>
    <n v="5"/>
    <x v="2"/>
    <n v="100"/>
    <x v="1"/>
    <x v="193"/>
    <n v="0.38404755683302849"/>
    <x v="12"/>
    <n v="15308"/>
  </r>
  <r>
    <s v="TXN06986"/>
    <x v="6681"/>
    <x v="4"/>
    <x v="2"/>
    <x v="6"/>
    <n v="1"/>
    <n v="27396"/>
    <n v="27396"/>
    <n v="15625"/>
    <n v="11771"/>
    <n v="2"/>
    <x v="3"/>
    <n v="77"/>
    <x v="1"/>
    <x v="439"/>
    <n v="0.42966126441816321"/>
    <x v="14"/>
    <n v="27396"/>
  </r>
  <r>
    <s v="TXN06987"/>
    <x v="5905"/>
    <x v="4"/>
    <x v="3"/>
    <x v="2"/>
    <n v="7"/>
    <n v="77074"/>
    <n v="539518"/>
    <n v="373085"/>
    <n v="166433"/>
    <n v="4"/>
    <x v="2"/>
    <n v="66"/>
    <x v="2"/>
    <x v="475"/>
    <n v="0.30848461033737523"/>
    <x v="14"/>
    <n v="539518"/>
  </r>
  <r>
    <s v="TXN06988"/>
    <x v="6682"/>
    <x v="4"/>
    <x v="2"/>
    <x v="2"/>
    <n v="4"/>
    <n v="7008"/>
    <n v="28032"/>
    <n v="21083"/>
    <n v="6949"/>
    <n v="1"/>
    <x v="2"/>
    <n v="63"/>
    <x v="2"/>
    <x v="462"/>
    <n v="0.24789526255707764"/>
    <x v="11"/>
    <n v="28032"/>
  </r>
  <r>
    <s v="TXN06989"/>
    <x v="6683"/>
    <x v="4"/>
    <x v="1"/>
    <x v="1"/>
    <n v="4"/>
    <n v="12211"/>
    <n v="48844"/>
    <n v="39168"/>
    <n v="9676"/>
    <n v="4"/>
    <x v="0"/>
    <n v="96"/>
    <x v="1"/>
    <x v="44"/>
    <n v="0.19810007370403734"/>
    <x v="10"/>
    <n v="48844"/>
  </r>
  <r>
    <s v="TXN06990"/>
    <x v="6684"/>
    <x v="0"/>
    <x v="0"/>
    <x v="1"/>
    <n v="7"/>
    <n v="42616"/>
    <n v="298312"/>
    <n v="245584"/>
    <n v="52728"/>
    <n v="4"/>
    <x v="1"/>
    <n v="61"/>
    <x v="2"/>
    <x v="208"/>
    <n v="0.17675453887205342"/>
    <x v="15"/>
    <n v="298312"/>
  </r>
  <r>
    <s v="TXN06991"/>
    <x v="6685"/>
    <x v="1"/>
    <x v="0"/>
    <x v="1"/>
    <n v="1"/>
    <n v="61213"/>
    <n v="61213"/>
    <n v="50384"/>
    <n v="10829"/>
    <n v="1"/>
    <x v="2"/>
    <n v="73"/>
    <x v="2"/>
    <x v="378"/>
    <n v="0.17690686618855472"/>
    <x v="3"/>
    <n v="61213"/>
  </r>
  <r>
    <s v="TXN06992"/>
    <x v="6686"/>
    <x v="0"/>
    <x v="3"/>
    <x v="1"/>
    <n v="9"/>
    <n v="52677"/>
    <n v="474093"/>
    <n v="383645"/>
    <n v="90448"/>
    <n v="2"/>
    <x v="2"/>
    <n v="72"/>
    <x v="2"/>
    <x v="178"/>
    <n v="0.1907811336594297"/>
    <x v="6"/>
    <n v="474093"/>
  </r>
  <r>
    <s v="TXN06993"/>
    <x v="6687"/>
    <x v="2"/>
    <x v="4"/>
    <x v="1"/>
    <n v="9"/>
    <n v="68314"/>
    <n v="614826"/>
    <n v="300792"/>
    <n v="314034"/>
    <n v="3"/>
    <x v="1"/>
    <n v="94"/>
    <x v="2"/>
    <x v="104"/>
    <n v="0.51076890046940104"/>
    <x v="6"/>
    <n v="614826"/>
  </r>
  <r>
    <s v="TXN06994"/>
    <x v="851"/>
    <x v="3"/>
    <x v="1"/>
    <x v="4"/>
    <n v="1"/>
    <n v="40794"/>
    <n v="40794"/>
    <n v="23087"/>
    <n v="17707"/>
    <n v="4"/>
    <x v="3"/>
    <n v="100"/>
    <x v="3"/>
    <x v="360"/>
    <n v="0.43405893023483844"/>
    <x v="4"/>
    <n v="40794"/>
  </r>
  <r>
    <s v="TXN06995"/>
    <x v="6688"/>
    <x v="1"/>
    <x v="1"/>
    <x v="5"/>
    <n v="8"/>
    <n v="7727"/>
    <n v="61816"/>
    <n v="49558"/>
    <n v="12258"/>
    <n v="4"/>
    <x v="2"/>
    <n v="80"/>
    <x v="3"/>
    <x v="261"/>
    <n v="0.19829817522971399"/>
    <x v="12"/>
    <n v="61816"/>
  </r>
  <r>
    <s v="TXN06996"/>
    <x v="6287"/>
    <x v="5"/>
    <x v="2"/>
    <x v="4"/>
    <n v="5"/>
    <n v="42542"/>
    <n v="212710"/>
    <n v="118702"/>
    <n v="94008"/>
    <n v="1"/>
    <x v="3"/>
    <n v="65"/>
    <x v="0"/>
    <x v="58"/>
    <n v="0.44195383385830472"/>
    <x v="14"/>
    <n v="212710"/>
  </r>
  <r>
    <s v="TXN06997"/>
    <x v="6689"/>
    <x v="5"/>
    <x v="4"/>
    <x v="0"/>
    <n v="1"/>
    <n v="16694"/>
    <n v="16694"/>
    <n v="7488"/>
    <n v="9206"/>
    <n v="5"/>
    <x v="3"/>
    <n v="82"/>
    <x v="3"/>
    <x v="496"/>
    <n v="0.5514556127950162"/>
    <x v="9"/>
    <n v="16694"/>
  </r>
  <r>
    <s v="TXN06998"/>
    <x v="6690"/>
    <x v="4"/>
    <x v="0"/>
    <x v="6"/>
    <n v="8"/>
    <n v="59375"/>
    <n v="475000"/>
    <n v="292396"/>
    <n v="182604"/>
    <n v="3"/>
    <x v="2"/>
    <n v="78"/>
    <x v="3"/>
    <x v="456"/>
    <n v="0.38442947368421054"/>
    <x v="8"/>
    <n v="475000"/>
  </r>
  <r>
    <s v="TXN06999"/>
    <x v="6691"/>
    <x v="4"/>
    <x v="5"/>
    <x v="4"/>
    <n v="2"/>
    <n v="19138"/>
    <n v="38276"/>
    <n v="30091"/>
    <n v="8185"/>
    <n v="4"/>
    <x v="2"/>
    <n v="64"/>
    <x v="0"/>
    <x v="145"/>
    <n v="0.21384157174208382"/>
    <x v="16"/>
    <n v="38276"/>
  </r>
  <r>
    <s v="TXN07000"/>
    <x v="6692"/>
    <x v="0"/>
    <x v="3"/>
    <x v="6"/>
    <n v="8"/>
    <n v="5504"/>
    <n v="44032"/>
    <n v="22056"/>
    <n v="21976"/>
    <n v="1"/>
    <x v="3"/>
    <n v="52"/>
    <x v="2"/>
    <x v="362"/>
    <n v="0.49909156976744184"/>
    <x v="14"/>
    <n v="44032"/>
  </r>
  <r>
    <s v="TXN07001"/>
    <x v="6693"/>
    <x v="1"/>
    <x v="4"/>
    <x v="3"/>
    <n v="1"/>
    <n v="556"/>
    <n v="556"/>
    <n v="335"/>
    <n v="221"/>
    <n v="4"/>
    <x v="2"/>
    <n v="58"/>
    <x v="3"/>
    <x v="469"/>
    <n v="0.39748201438848924"/>
    <x v="10"/>
    <n v="556"/>
  </r>
  <r>
    <s v="TXN07002"/>
    <x v="6694"/>
    <x v="0"/>
    <x v="2"/>
    <x v="1"/>
    <n v="6"/>
    <n v="77495"/>
    <n v="464970"/>
    <n v="341428"/>
    <n v="123542"/>
    <n v="5"/>
    <x v="2"/>
    <n v="89"/>
    <x v="0"/>
    <x v="127"/>
    <n v="0.26569886229219092"/>
    <x v="6"/>
    <n v="464970"/>
  </r>
  <r>
    <s v="TXN07003"/>
    <x v="6695"/>
    <x v="3"/>
    <x v="2"/>
    <x v="3"/>
    <n v="6"/>
    <n v="31395"/>
    <n v="188370"/>
    <n v="153431"/>
    <n v="34939"/>
    <n v="3"/>
    <x v="3"/>
    <n v="88"/>
    <x v="1"/>
    <x v="19"/>
    <n v="0.18548070287200721"/>
    <x v="14"/>
    <n v="188370"/>
  </r>
  <r>
    <s v="TXN07004"/>
    <x v="6696"/>
    <x v="0"/>
    <x v="3"/>
    <x v="6"/>
    <n v="5"/>
    <n v="23961"/>
    <n v="119805"/>
    <n v="105902"/>
    <n v="13903"/>
    <n v="3"/>
    <x v="2"/>
    <n v="94"/>
    <x v="2"/>
    <x v="446"/>
    <n v="0.11604690956137056"/>
    <x v="8"/>
    <n v="119805"/>
  </r>
  <r>
    <s v="TXN07005"/>
    <x v="6697"/>
    <x v="5"/>
    <x v="3"/>
    <x v="2"/>
    <n v="6"/>
    <n v="27861"/>
    <n v="167166"/>
    <n v="84619"/>
    <n v="82547"/>
    <n v="3"/>
    <x v="3"/>
    <n v="87"/>
    <x v="2"/>
    <x v="151"/>
    <n v="0.49380256750774681"/>
    <x v="11"/>
    <n v="167166"/>
  </r>
  <r>
    <s v="TXN07006"/>
    <x v="6698"/>
    <x v="0"/>
    <x v="3"/>
    <x v="6"/>
    <n v="5"/>
    <n v="76850"/>
    <n v="384250"/>
    <n v="161297"/>
    <n v="222953"/>
    <n v="2"/>
    <x v="2"/>
    <n v="76"/>
    <x v="2"/>
    <x v="260"/>
    <n v="0.58022901756668832"/>
    <x v="10"/>
    <n v="384250"/>
  </r>
  <r>
    <s v="TXN07007"/>
    <x v="6699"/>
    <x v="3"/>
    <x v="1"/>
    <x v="4"/>
    <n v="10"/>
    <n v="4831"/>
    <n v="48310"/>
    <n v="30040"/>
    <n v="18270"/>
    <n v="5"/>
    <x v="1"/>
    <n v="73"/>
    <x v="0"/>
    <x v="364"/>
    <n v="0.37818257089629476"/>
    <x v="0"/>
    <n v="48310"/>
  </r>
  <r>
    <s v="TXN07008"/>
    <x v="6700"/>
    <x v="2"/>
    <x v="1"/>
    <x v="5"/>
    <n v="7"/>
    <n v="5726"/>
    <n v="40082"/>
    <n v="29410"/>
    <n v="10672"/>
    <n v="4"/>
    <x v="3"/>
    <n v="77"/>
    <x v="3"/>
    <x v="29"/>
    <n v="0.26625417893318698"/>
    <x v="14"/>
    <n v="40082"/>
  </r>
  <r>
    <s v="TXN07009"/>
    <x v="6475"/>
    <x v="0"/>
    <x v="3"/>
    <x v="3"/>
    <n v="5"/>
    <n v="10023"/>
    <n v="50115"/>
    <n v="22934"/>
    <n v="27181"/>
    <n v="5"/>
    <x v="0"/>
    <n v="85"/>
    <x v="1"/>
    <x v="259"/>
    <n v="0.54237254315075323"/>
    <x v="7"/>
    <n v="50115"/>
  </r>
  <r>
    <s v="TXN07010"/>
    <x v="6701"/>
    <x v="5"/>
    <x v="5"/>
    <x v="0"/>
    <n v="10"/>
    <n v="17030"/>
    <n v="170300"/>
    <n v="86498"/>
    <n v="83802"/>
    <n v="1"/>
    <x v="2"/>
    <n v="57"/>
    <x v="1"/>
    <x v="102"/>
    <n v="0.49208455666470935"/>
    <x v="9"/>
    <n v="170300"/>
  </r>
  <r>
    <s v="TXN07011"/>
    <x v="6702"/>
    <x v="0"/>
    <x v="3"/>
    <x v="0"/>
    <n v="7"/>
    <n v="6011"/>
    <n v="42077"/>
    <n v="25551"/>
    <n v="16526"/>
    <n v="1"/>
    <x v="3"/>
    <n v="66"/>
    <x v="0"/>
    <x v="77"/>
    <n v="0.39275613755733535"/>
    <x v="3"/>
    <n v="42077"/>
  </r>
  <r>
    <s v="TXN07012"/>
    <x v="6703"/>
    <x v="3"/>
    <x v="1"/>
    <x v="5"/>
    <n v="10"/>
    <n v="21722"/>
    <n v="217220"/>
    <n v="100972"/>
    <n v="116248"/>
    <n v="1"/>
    <x v="0"/>
    <n v="61"/>
    <x v="0"/>
    <x v="185"/>
    <n v="0.53516250805634835"/>
    <x v="4"/>
    <n v="217220"/>
  </r>
  <r>
    <s v="TXN07013"/>
    <x v="6704"/>
    <x v="1"/>
    <x v="0"/>
    <x v="6"/>
    <n v="3"/>
    <n v="4118"/>
    <n v="12354"/>
    <n v="5646"/>
    <n v="6708"/>
    <n v="3"/>
    <x v="3"/>
    <n v="70"/>
    <x v="1"/>
    <x v="366"/>
    <n v="0.54298203011170476"/>
    <x v="11"/>
    <n v="12354"/>
  </r>
  <r>
    <s v="TXN07014"/>
    <x v="6705"/>
    <x v="0"/>
    <x v="3"/>
    <x v="4"/>
    <n v="8"/>
    <n v="73735"/>
    <n v="589880"/>
    <n v="527502"/>
    <n v="62378"/>
    <n v="2"/>
    <x v="2"/>
    <n v="86"/>
    <x v="1"/>
    <x v="324"/>
    <n v="0.10574693157930426"/>
    <x v="10"/>
    <n v="589880"/>
  </r>
  <r>
    <s v="TXN07015"/>
    <x v="6706"/>
    <x v="3"/>
    <x v="0"/>
    <x v="1"/>
    <n v="8"/>
    <n v="56741"/>
    <n v="453928"/>
    <n v="274169"/>
    <n v="179759"/>
    <n v="4"/>
    <x v="0"/>
    <n v="81"/>
    <x v="2"/>
    <x v="101"/>
    <n v="0.39600773690981828"/>
    <x v="3"/>
    <n v="453928"/>
  </r>
  <r>
    <s v="TXN07016"/>
    <x v="6707"/>
    <x v="4"/>
    <x v="1"/>
    <x v="5"/>
    <n v="2"/>
    <n v="70481"/>
    <n v="140962"/>
    <n v="110499"/>
    <n v="30463"/>
    <n v="2"/>
    <x v="0"/>
    <n v="84"/>
    <x v="0"/>
    <x v="253"/>
    <n v="0.21610788723201999"/>
    <x v="7"/>
    <n v="140962"/>
  </r>
  <r>
    <s v="TXN07017"/>
    <x v="6708"/>
    <x v="1"/>
    <x v="0"/>
    <x v="6"/>
    <n v="4"/>
    <n v="39664"/>
    <n v="158656"/>
    <n v="114530"/>
    <n v="44126"/>
    <n v="2"/>
    <x v="1"/>
    <n v="62"/>
    <x v="2"/>
    <x v="90"/>
    <n v="0.27812373941105284"/>
    <x v="15"/>
    <n v="158656"/>
  </r>
  <r>
    <s v="TXN07018"/>
    <x v="6709"/>
    <x v="5"/>
    <x v="3"/>
    <x v="4"/>
    <n v="9"/>
    <n v="79364"/>
    <n v="714276"/>
    <n v="307511"/>
    <n v="406765"/>
    <n v="1"/>
    <x v="2"/>
    <n v="65"/>
    <x v="0"/>
    <x v="299"/>
    <n v="0.56947874491093076"/>
    <x v="15"/>
    <n v="714276"/>
  </r>
  <r>
    <s v="TXN07019"/>
    <x v="6710"/>
    <x v="4"/>
    <x v="2"/>
    <x v="0"/>
    <n v="1"/>
    <n v="20656"/>
    <n v="20656"/>
    <n v="11256"/>
    <n v="9400"/>
    <n v="4"/>
    <x v="0"/>
    <n v="76"/>
    <x v="0"/>
    <x v="428"/>
    <n v="0.45507358636715722"/>
    <x v="3"/>
    <n v="20656"/>
  </r>
  <r>
    <s v="TXN07020"/>
    <x v="6711"/>
    <x v="2"/>
    <x v="2"/>
    <x v="6"/>
    <n v="9"/>
    <n v="63780"/>
    <n v="574020"/>
    <n v="307062"/>
    <n v="266958"/>
    <n v="4"/>
    <x v="2"/>
    <n v="55"/>
    <x v="1"/>
    <x v="157"/>
    <n v="0.46506741925368456"/>
    <x v="11"/>
    <n v="574020"/>
  </r>
  <r>
    <s v="TXN07021"/>
    <x v="6712"/>
    <x v="3"/>
    <x v="2"/>
    <x v="2"/>
    <n v="10"/>
    <n v="66245"/>
    <n v="662450"/>
    <n v="487004"/>
    <n v="175446"/>
    <n v="5"/>
    <x v="2"/>
    <n v="99"/>
    <x v="1"/>
    <x v="39"/>
    <n v="0.26484413918031552"/>
    <x v="1"/>
    <n v="662450"/>
  </r>
  <r>
    <s v="TXN07022"/>
    <x v="6713"/>
    <x v="4"/>
    <x v="4"/>
    <x v="2"/>
    <n v="4"/>
    <n v="8587"/>
    <n v="34348"/>
    <n v="25335"/>
    <n v="9013"/>
    <n v="4"/>
    <x v="2"/>
    <n v="57"/>
    <x v="3"/>
    <x v="262"/>
    <n v="0.26240246884825902"/>
    <x v="12"/>
    <n v="34348"/>
  </r>
  <r>
    <s v="TXN07023"/>
    <x v="6714"/>
    <x v="3"/>
    <x v="3"/>
    <x v="3"/>
    <n v="7"/>
    <n v="7031"/>
    <n v="49217"/>
    <n v="30127"/>
    <n v="19090"/>
    <n v="2"/>
    <x v="0"/>
    <n v="63"/>
    <x v="1"/>
    <x v="461"/>
    <n v="0.3878741085397322"/>
    <x v="14"/>
    <n v="49217"/>
  </r>
  <r>
    <s v="TXN07024"/>
    <x v="6715"/>
    <x v="2"/>
    <x v="5"/>
    <x v="3"/>
    <n v="5"/>
    <n v="16298"/>
    <n v="81490"/>
    <n v="61159"/>
    <n v="20331"/>
    <n v="4"/>
    <x v="0"/>
    <n v="50"/>
    <x v="0"/>
    <x v="489"/>
    <n v="0.24949073505951649"/>
    <x v="2"/>
    <n v="81490"/>
  </r>
  <r>
    <s v="TXN07025"/>
    <x v="6716"/>
    <x v="0"/>
    <x v="4"/>
    <x v="4"/>
    <n v="2"/>
    <n v="19673"/>
    <n v="39346"/>
    <n v="32801"/>
    <n v="6545"/>
    <n v="3"/>
    <x v="3"/>
    <n v="68"/>
    <x v="0"/>
    <x v="298"/>
    <n v="0.16634473644080719"/>
    <x v="5"/>
    <n v="39346"/>
  </r>
  <r>
    <s v="TXN07026"/>
    <x v="6717"/>
    <x v="5"/>
    <x v="0"/>
    <x v="0"/>
    <n v="3"/>
    <n v="36662"/>
    <n v="109986"/>
    <n v="76607"/>
    <n v="33379"/>
    <n v="2"/>
    <x v="0"/>
    <n v="80"/>
    <x v="1"/>
    <x v="454"/>
    <n v="0.3034840797919735"/>
    <x v="13"/>
    <n v="109986"/>
  </r>
  <r>
    <s v="TXN07027"/>
    <x v="6718"/>
    <x v="3"/>
    <x v="1"/>
    <x v="5"/>
    <n v="5"/>
    <n v="36251"/>
    <n v="181255"/>
    <n v="75982"/>
    <n v="105273"/>
    <n v="5"/>
    <x v="1"/>
    <n v="55"/>
    <x v="3"/>
    <x v="221"/>
    <n v="0.58080052964056161"/>
    <x v="8"/>
    <n v="181255"/>
  </r>
  <r>
    <s v="TXN07028"/>
    <x v="6719"/>
    <x v="2"/>
    <x v="0"/>
    <x v="2"/>
    <n v="1"/>
    <n v="50359"/>
    <n v="50359"/>
    <n v="24190"/>
    <n v="26169"/>
    <n v="2"/>
    <x v="2"/>
    <n v="95"/>
    <x v="1"/>
    <x v="34"/>
    <n v="0.51964892074902203"/>
    <x v="10"/>
    <n v="50359"/>
  </r>
  <r>
    <s v="TXN07029"/>
    <x v="6720"/>
    <x v="1"/>
    <x v="4"/>
    <x v="1"/>
    <n v="5"/>
    <n v="64845"/>
    <n v="324225"/>
    <n v="172624"/>
    <n v="151601"/>
    <n v="1"/>
    <x v="1"/>
    <n v="82"/>
    <x v="3"/>
    <x v="330"/>
    <n v="0.46757961292312439"/>
    <x v="13"/>
    <n v="324225"/>
  </r>
  <r>
    <s v="TXN07030"/>
    <x v="6721"/>
    <x v="5"/>
    <x v="5"/>
    <x v="1"/>
    <n v="3"/>
    <n v="68677"/>
    <n v="206031"/>
    <n v="114454"/>
    <n v="91577"/>
    <n v="3"/>
    <x v="1"/>
    <n v="96"/>
    <x v="1"/>
    <x v="240"/>
    <n v="0.44448165567317538"/>
    <x v="3"/>
    <n v="206031"/>
  </r>
  <r>
    <s v="TXN07031"/>
    <x v="6722"/>
    <x v="0"/>
    <x v="2"/>
    <x v="5"/>
    <n v="1"/>
    <n v="61553"/>
    <n v="61553"/>
    <n v="28654"/>
    <n v="32899"/>
    <n v="5"/>
    <x v="3"/>
    <n v="53"/>
    <x v="3"/>
    <x v="493"/>
    <n v="0.53448247851445096"/>
    <x v="15"/>
    <n v="61553"/>
  </r>
  <r>
    <s v="TXN07032"/>
    <x v="5268"/>
    <x v="0"/>
    <x v="2"/>
    <x v="2"/>
    <n v="7"/>
    <n v="66589"/>
    <n v="466123"/>
    <n v="347559"/>
    <n v="118564"/>
    <n v="3"/>
    <x v="3"/>
    <n v="92"/>
    <x v="3"/>
    <x v="482"/>
    <n v="0.25436204606938512"/>
    <x v="1"/>
    <n v="466123"/>
  </r>
  <r>
    <s v="TXN07033"/>
    <x v="6345"/>
    <x v="5"/>
    <x v="1"/>
    <x v="1"/>
    <n v="10"/>
    <n v="62650"/>
    <n v="626500"/>
    <n v="345723"/>
    <n v="280777"/>
    <n v="1"/>
    <x v="3"/>
    <n v="68"/>
    <x v="0"/>
    <x v="477"/>
    <n v="0.44816759776536313"/>
    <x v="10"/>
    <n v="626500"/>
  </r>
  <r>
    <s v="TXN07034"/>
    <x v="6723"/>
    <x v="5"/>
    <x v="2"/>
    <x v="1"/>
    <n v="5"/>
    <n v="3716"/>
    <n v="18580"/>
    <n v="15743"/>
    <n v="2837"/>
    <n v="3"/>
    <x v="0"/>
    <n v="58"/>
    <x v="2"/>
    <x v="467"/>
    <n v="0.15269106566200216"/>
    <x v="5"/>
    <n v="18580"/>
  </r>
  <r>
    <s v="TXN07035"/>
    <x v="6724"/>
    <x v="5"/>
    <x v="4"/>
    <x v="5"/>
    <n v="5"/>
    <n v="19061"/>
    <n v="95305"/>
    <n v="41546"/>
    <n v="53759"/>
    <n v="3"/>
    <x v="1"/>
    <n v="52"/>
    <x v="0"/>
    <x v="431"/>
    <n v="0.56407323854991864"/>
    <x v="4"/>
    <n v="95305"/>
  </r>
  <r>
    <s v="TXN07036"/>
    <x v="6725"/>
    <x v="3"/>
    <x v="4"/>
    <x v="2"/>
    <n v="6"/>
    <n v="76763"/>
    <n v="460578"/>
    <n v="236795"/>
    <n v="223783"/>
    <n v="2"/>
    <x v="3"/>
    <n v="96"/>
    <x v="0"/>
    <x v="44"/>
    <n v="0.48587427102466901"/>
    <x v="10"/>
    <n v="460578"/>
  </r>
  <r>
    <s v="TXN07037"/>
    <x v="6726"/>
    <x v="4"/>
    <x v="1"/>
    <x v="5"/>
    <n v="3"/>
    <n v="72628"/>
    <n v="217884"/>
    <n v="92010"/>
    <n v="125874"/>
    <n v="2"/>
    <x v="2"/>
    <n v="59"/>
    <x v="2"/>
    <x v="477"/>
    <n v="0.57771107561821888"/>
    <x v="10"/>
    <n v="217884"/>
  </r>
  <r>
    <s v="TXN07038"/>
    <x v="6727"/>
    <x v="3"/>
    <x v="3"/>
    <x v="3"/>
    <n v="5"/>
    <n v="49706"/>
    <n v="248530"/>
    <n v="177232"/>
    <n v="71298"/>
    <n v="3"/>
    <x v="3"/>
    <n v="65"/>
    <x v="3"/>
    <x v="162"/>
    <n v="0.28687884762402927"/>
    <x v="14"/>
    <n v="248530"/>
  </r>
  <r>
    <s v="TXN07039"/>
    <x v="6728"/>
    <x v="4"/>
    <x v="1"/>
    <x v="0"/>
    <n v="3"/>
    <n v="70784"/>
    <n v="212352"/>
    <n v="95399"/>
    <n v="116953"/>
    <n v="2"/>
    <x v="1"/>
    <n v="61"/>
    <x v="0"/>
    <x v="24"/>
    <n v="0.55075064044605182"/>
    <x v="7"/>
    <n v="212352"/>
  </r>
  <r>
    <s v="TXN07040"/>
    <x v="6729"/>
    <x v="3"/>
    <x v="0"/>
    <x v="4"/>
    <n v="1"/>
    <n v="25954"/>
    <n v="25954"/>
    <n v="20678"/>
    <n v="5276"/>
    <n v="2"/>
    <x v="2"/>
    <n v="55"/>
    <x v="2"/>
    <x v="123"/>
    <n v="0.20328273098558988"/>
    <x v="16"/>
    <n v="25954"/>
  </r>
  <r>
    <s v="TXN07041"/>
    <x v="6730"/>
    <x v="5"/>
    <x v="2"/>
    <x v="1"/>
    <n v="3"/>
    <n v="43914"/>
    <n v="131742"/>
    <n v="77822"/>
    <n v="53920"/>
    <n v="5"/>
    <x v="1"/>
    <n v="65"/>
    <x v="1"/>
    <x v="125"/>
    <n v="0.40928481425817126"/>
    <x v="9"/>
    <n v="131742"/>
  </r>
  <r>
    <s v="TXN07042"/>
    <x v="6731"/>
    <x v="0"/>
    <x v="3"/>
    <x v="1"/>
    <n v="4"/>
    <n v="24604"/>
    <n v="98416"/>
    <n v="56720"/>
    <n v="41696"/>
    <n v="1"/>
    <x v="1"/>
    <n v="68"/>
    <x v="0"/>
    <x v="353"/>
    <n v="0.42367094781336367"/>
    <x v="2"/>
    <n v="98416"/>
  </r>
  <r>
    <s v="TXN07043"/>
    <x v="6732"/>
    <x v="5"/>
    <x v="4"/>
    <x v="5"/>
    <n v="3"/>
    <n v="37429"/>
    <n v="112287"/>
    <n v="46072"/>
    <n v="66215"/>
    <n v="3"/>
    <x v="1"/>
    <n v="57"/>
    <x v="1"/>
    <x v="282"/>
    <n v="0.58969426558728977"/>
    <x v="12"/>
    <n v="112287"/>
  </r>
  <r>
    <s v="TXN07044"/>
    <x v="6733"/>
    <x v="2"/>
    <x v="3"/>
    <x v="0"/>
    <n v="5"/>
    <n v="60188"/>
    <n v="300940"/>
    <n v="192453"/>
    <n v="108487"/>
    <n v="2"/>
    <x v="3"/>
    <n v="84"/>
    <x v="0"/>
    <x v="113"/>
    <n v="0.36049378613677147"/>
    <x v="0"/>
    <n v="300940"/>
  </r>
  <r>
    <s v="TXN07045"/>
    <x v="6734"/>
    <x v="2"/>
    <x v="4"/>
    <x v="4"/>
    <n v="9"/>
    <n v="38617"/>
    <n v="347553"/>
    <n v="300964"/>
    <n v="46589"/>
    <n v="4"/>
    <x v="3"/>
    <n v="77"/>
    <x v="1"/>
    <x v="156"/>
    <n v="0.13404861992271683"/>
    <x v="12"/>
    <n v="347553"/>
  </r>
  <r>
    <s v="TXN07046"/>
    <x v="6735"/>
    <x v="2"/>
    <x v="1"/>
    <x v="4"/>
    <n v="6"/>
    <n v="62989"/>
    <n v="377934"/>
    <n v="301239"/>
    <n v="76695"/>
    <n v="1"/>
    <x v="1"/>
    <n v="78"/>
    <x v="1"/>
    <x v="278"/>
    <n v="0.20293225801330392"/>
    <x v="9"/>
    <n v="377934"/>
  </r>
  <r>
    <s v="TXN07047"/>
    <x v="6736"/>
    <x v="4"/>
    <x v="1"/>
    <x v="3"/>
    <n v="8"/>
    <n v="16277"/>
    <n v="130216"/>
    <n v="59963"/>
    <n v="70253"/>
    <n v="3"/>
    <x v="1"/>
    <n v="55"/>
    <x v="3"/>
    <x v="111"/>
    <n v="0.53951127357621187"/>
    <x v="15"/>
    <n v="130216"/>
  </r>
  <r>
    <s v="TXN07048"/>
    <x v="6737"/>
    <x v="2"/>
    <x v="1"/>
    <x v="1"/>
    <n v="6"/>
    <n v="19114"/>
    <n v="114684"/>
    <n v="71710"/>
    <n v="42974"/>
    <n v="5"/>
    <x v="1"/>
    <n v="78"/>
    <x v="1"/>
    <x v="199"/>
    <n v="0.37471661260507133"/>
    <x v="15"/>
    <n v="114684"/>
  </r>
  <r>
    <s v="TXN07049"/>
    <x v="6738"/>
    <x v="1"/>
    <x v="3"/>
    <x v="1"/>
    <n v="1"/>
    <n v="77740"/>
    <n v="77740"/>
    <n v="48813"/>
    <n v="28927"/>
    <n v="2"/>
    <x v="3"/>
    <n v="90"/>
    <x v="0"/>
    <x v="50"/>
    <n v="0.37209930537689734"/>
    <x v="14"/>
    <n v="77740"/>
  </r>
  <r>
    <s v="TXN07050"/>
    <x v="6739"/>
    <x v="0"/>
    <x v="2"/>
    <x v="4"/>
    <n v="4"/>
    <n v="67750"/>
    <n v="271000"/>
    <n v="207520"/>
    <n v="63480"/>
    <n v="3"/>
    <x v="1"/>
    <n v="91"/>
    <x v="2"/>
    <x v="296"/>
    <n v="0.23424354243542436"/>
    <x v="6"/>
    <n v="271000"/>
  </r>
  <r>
    <s v="TXN07051"/>
    <x v="6740"/>
    <x v="4"/>
    <x v="4"/>
    <x v="1"/>
    <n v="8"/>
    <n v="44570"/>
    <n v="356560"/>
    <n v="272196"/>
    <n v="84364"/>
    <n v="5"/>
    <x v="3"/>
    <n v="61"/>
    <x v="0"/>
    <x v="450"/>
    <n v="0.23660533991474086"/>
    <x v="6"/>
    <n v="356560"/>
  </r>
  <r>
    <s v="TXN07052"/>
    <x v="6741"/>
    <x v="3"/>
    <x v="4"/>
    <x v="1"/>
    <n v="6"/>
    <n v="44283"/>
    <n v="265698"/>
    <n v="120629"/>
    <n v="145069"/>
    <n v="1"/>
    <x v="2"/>
    <n v="83"/>
    <x v="3"/>
    <x v="47"/>
    <n v="0.5459920661804003"/>
    <x v="13"/>
    <n v="265698"/>
  </r>
  <r>
    <s v="TXN07053"/>
    <x v="6742"/>
    <x v="5"/>
    <x v="3"/>
    <x v="0"/>
    <n v="1"/>
    <n v="64015"/>
    <n v="64015"/>
    <n v="33945"/>
    <n v="30070"/>
    <n v="5"/>
    <x v="0"/>
    <n v="85"/>
    <x v="1"/>
    <x v="25"/>
    <n v="0.46973365617433416"/>
    <x v="15"/>
    <n v="64015"/>
  </r>
  <r>
    <s v="TXN07054"/>
    <x v="6743"/>
    <x v="4"/>
    <x v="0"/>
    <x v="6"/>
    <n v="5"/>
    <n v="76122"/>
    <n v="380610"/>
    <n v="237778"/>
    <n v="142832"/>
    <n v="4"/>
    <x v="2"/>
    <n v="50"/>
    <x v="3"/>
    <x v="354"/>
    <n v="0.37527127505845881"/>
    <x v="9"/>
    <n v="380610"/>
  </r>
  <r>
    <s v="TXN07055"/>
    <x v="6744"/>
    <x v="3"/>
    <x v="3"/>
    <x v="2"/>
    <n v="5"/>
    <n v="28486"/>
    <n v="142430"/>
    <n v="101812"/>
    <n v="40618"/>
    <n v="2"/>
    <x v="2"/>
    <n v="95"/>
    <x v="3"/>
    <x v="167"/>
    <n v="0.28517868426595522"/>
    <x v="12"/>
    <n v="142430"/>
  </r>
  <r>
    <s v="TXN07056"/>
    <x v="6745"/>
    <x v="0"/>
    <x v="4"/>
    <x v="3"/>
    <n v="10"/>
    <n v="20578"/>
    <n v="205780"/>
    <n v="104174"/>
    <n v="101606"/>
    <n v="3"/>
    <x v="2"/>
    <n v="75"/>
    <x v="0"/>
    <x v="143"/>
    <n v="0.49376032656234814"/>
    <x v="11"/>
    <n v="205780"/>
  </r>
  <r>
    <s v="TXN07057"/>
    <x v="6746"/>
    <x v="4"/>
    <x v="2"/>
    <x v="4"/>
    <n v="7"/>
    <n v="78771"/>
    <n v="551397"/>
    <n v="448235"/>
    <n v="103162"/>
    <n v="2"/>
    <x v="1"/>
    <n v="64"/>
    <x v="2"/>
    <x v="183"/>
    <n v="0.18709205889767264"/>
    <x v="13"/>
    <n v="551397"/>
  </r>
  <r>
    <s v="TXN07058"/>
    <x v="3538"/>
    <x v="2"/>
    <x v="1"/>
    <x v="6"/>
    <n v="3"/>
    <n v="40152"/>
    <n v="120456"/>
    <n v="76986"/>
    <n v="43470"/>
    <n v="4"/>
    <x v="3"/>
    <n v="95"/>
    <x v="2"/>
    <x v="69"/>
    <n v="0.36087866108786609"/>
    <x v="9"/>
    <n v="120456"/>
  </r>
  <r>
    <s v="TXN07059"/>
    <x v="6747"/>
    <x v="0"/>
    <x v="5"/>
    <x v="6"/>
    <n v="6"/>
    <n v="3593"/>
    <n v="21558"/>
    <n v="14651"/>
    <n v="6907"/>
    <n v="5"/>
    <x v="3"/>
    <n v="96"/>
    <x v="3"/>
    <x v="134"/>
    <n v="0.32039150199461919"/>
    <x v="7"/>
    <n v="21558"/>
  </r>
  <r>
    <s v="TXN07060"/>
    <x v="6748"/>
    <x v="1"/>
    <x v="0"/>
    <x v="0"/>
    <n v="2"/>
    <n v="60244"/>
    <n v="120488"/>
    <n v="87791"/>
    <n v="32697"/>
    <n v="1"/>
    <x v="2"/>
    <n v="99"/>
    <x v="1"/>
    <x v="24"/>
    <n v="0.27137142288028682"/>
    <x v="7"/>
    <n v="120488"/>
  </r>
  <r>
    <s v="TXN07061"/>
    <x v="6749"/>
    <x v="3"/>
    <x v="2"/>
    <x v="4"/>
    <n v="3"/>
    <n v="42804"/>
    <n v="128412"/>
    <n v="61219"/>
    <n v="67193"/>
    <n v="5"/>
    <x v="3"/>
    <n v="96"/>
    <x v="2"/>
    <x v="41"/>
    <n v="0.5232610659439928"/>
    <x v="0"/>
    <n v="128412"/>
  </r>
  <r>
    <s v="TXN07062"/>
    <x v="6750"/>
    <x v="0"/>
    <x v="5"/>
    <x v="4"/>
    <n v="9"/>
    <n v="36697"/>
    <n v="330273"/>
    <n v="254442"/>
    <n v="75831"/>
    <n v="3"/>
    <x v="3"/>
    <n v="66"/>
    <x v="2"/>
    <x v="311"/>
    <n v="0.22960096647319037"/>
    <x v="9"/>
    <n v="330273"/>
  </r>
  <r>
    <s v="TXN07063"/>
    <x v="6751"/>
    <x v="4"/>
    <x v="0"/>
    <x v="6"/>
    <n v="6"/>
    <n v="36489"/>
    <n v="218934"/>
    <n v="143673"/>
    <n v="75261"/>
    <n v="3"/>
    <x v="2"/>
    <n v="85"/>
    <x v="2"/>
    <x v="433"/>
    <n v="0.34376113349228532"/>
    <x v="2"/>
    <n v="218934"/>
  </r>
  <r>
    <s v="TXN07064"/>
    <x v="6752"/>
    <x v="4"/>
    <x v="3"/>
    <x v="1"/>
    <n v="6"/>
    <n v="5514"/>
    <n v="33084"/>
    <n v="28999"/>
    <n v="4085"/>
    <n v="1"/>
    <x v="0"/>
    <n v="99"/>
    <x v="2"/>
    <x v="277"/>
    <n v="0.12347358239632451"/>
    <x v="5"/>
    <n v="33084"/>
  </r>
  <r>
    <s v="TXN07065"/>
    <x v="6753"/>
    <x v="3"/>
    <x v="5"/>
    <x v="6"/>
    <n v="8"/>
    <n v="54262"/>
    <n v="434096"/>
    <n v="178979"/>
    <n v="255117"/>
    <n v="4"/>
    <x v="2"/>
    <n v="82"/>
    <x v="1"/>
    <x v="50"/>
    <n v="0.58769719140466625"/>
    <x v="14"/>
    <n v="434096"/>
  </r>
  <r>
    <s v="TXN07066"/>
    <x v="6754"/>
    <x v="0"/>
    <x v="1"/>
    <x v="4"/>
    <n v="10"/>
    <n v="12878"/>
    <n v="128780"/>
    <n v="77833"/>
    <n v="50947"/>
    <n v="4"/>
    <x v="0"/>
    <n v="72"/>
    <x v="3"/>
    <x v="75"/>
    <n v="0.39561267277527568"/>
    <x v="2"/>
    <n v="128780"/>
  </r>
  <r>
    <s v="TXN07067"/>
    <x v="6755"/>
    <x v="3"/>
    <x v="3"/>
    <x v="5"/>
    <n v="10"/>
    <n v="72140"/>
    <n v="721400"/>
    <n v="398465"/>
    <n v="322935"/>
    <n v="4"/>
    <x v="3"/>
    <n v="84"/>
    <x v="1"/>
    <x v="105"/>
    <n v="0.44765040199611866"/>
    <x v="6"/>
    <n v="721400"/>
  </r>
  <r>
    <s v="TXN07068"/>
    <x v="6756"/>
    <x v="0"/>
    <x v="0"/>
    <x v="2"/>
    <n v="8"/>
    <n v="26615"/>
    <n v="212920"/>
    <n v="140033"/>
    <n v="72887"/>
    <n v="1"/>
    <x v="1"/>
    <n v="76"/>
    <x v="0"/>
    <x v="244"/>
    <n v="0.34232105955288372"/>
    <x v="16"/>
    <n v="212920"/>
  </r>
  <r>
    <s v="TXN07069"/>
    <x v="6757"/>
    <x v="3"/>
    <x v="4"/>
    <x v="3"/>
    <n v="5"/>
    <n v="38917"/>
    <n v="194585"/>
    <n v="116713"/>
    <n v="77872"/>
    <n v="3"/>
    <x v="0"/>
    <n v="67"/>
    <x v="2"/>
    <x v="138"/>
    <n v="0.40019528740653187"/>
    <x v="3"/>
    <n v="194585"/>
  </r>
  <r>
    <s v="TXN07070"/>
    <x v="6758"/>
    <x v="4"/>
    <x v="2"/>
    <x v="2"/>
    <n v="6"/>
    <n v="19212"/>
    <n v="115272"/>
    <n v="83257"/>
    <n v="32015"/>
    <n v="4"/>
    <x v="2"/>
    <n v="79"/>
    <x v="0"/>
    <x v="145"/>
    <n v="0.2777344021097925"/>
    <x v="16"/>
    <n v="115272"/>
  </r>
  <r>
    <s v="TXN07071"/>
    <x v="6759"/>
    <x v="5"/>
    <x v="0"/>
    <x v="0"/>
    <n v="2"/>
    <n v="15325"/>
    <n v="30650"/>
    <n v="27183"/>
    <n v="3467"/>
    <n v="4"/>
    <x v="3"/>
    <n v="72"/>
    <x v="2"/>
    <x v="397"/>
    <n v="0.113115823817292"/>
    <x v="10"/>
    <n v="30650"/>
  </r>
  <r>
    <s v="TXN07072"/>
    <x v="6760"/>
    <x v="3"/>
    <x v="5"/>
    <x v="6"/>
    <n v="10"/>
    <n v="46699"/>
    <n v="466990"/>
    <n v="328935"/>
    <n v="138055"/>
    <n v="5"/>
    <x v="2"/>
    <n v="59"/>
    <x v="0"/>
    <x v="221"/>
    <n v="0.29562731536007197"/>
    <x v="8"/>
    <n v="466990"/>
  </r>
  <r>
    <s v="TXN07073"/>
    <x v="6761"/>
    <x v="5"/>
    <x v="4"/>
    <x v="4"/>
    <n v="3"/>
    <n v="3310"/>
    <n v="9930"/>
    <n v="6823"/>
    <n v="3107"/>
    <n v="3"/>
    <x v="0"/>
    <n v="56"/>
    <x v="1"/>
    <x v="208"/>
    <n v="0.31289023162134944"/>
    <x v="15"/>
    <n v="9930"/>
  </r>
  <r>
    <s v="TXN07074"/>
    <x v="6762"/>
    <x v="5"/>
    <x v="5"/>
    <x v="5"/>
    <n v="4"/>
    <n v="66386"/>
    <n v="265544"/>
    <n v="189186"/>
    <n v="76358"/>
    <n v="1"/>
    <x v="2"/>
    <n v="79"/>
    <x v="0"/>
    <x v="402"/>
    <n v="0.28755309854487393"/>
    <x v="14"/>
    <n v="265544"/>
  </r>
  <r>
    <s v="TXN07075"/>
    <x v="6763"/>
    <x v="4"/>
    <x v="1"/>
    <x v="3"/>
    <n v="9"/>
    <n v="51567"/>
    <n v="464103"/>
    <n v="388872"/>
    <n v="75231"/>
    <n v="3"/>
    <x v="0"/>
    <n v="87"/>
    <x v="3"/>
    <x v="113"/>
    <n v="0.16209979250295731"/>
    <x v="0"/>
    <n v="464103"/>
  </r>
  <r>
    <s v="TXN07076"/>
    <x v="6764"/>
    <x v="5"/>
    <x v="4"/>
    <x v="1"/>
    <n v="2"/>
    <n v="41374"/>
    <n v="82748"/>
    <n v="61701"/>
    <n v="21047"/>
    <n v="3"/>
    <x v="0"/>
    <n v="61"/>
    <x v="1"/>
    <x v="412"/>
    <n v="0.25435055832165127"/>
    <x v="13"/>
    <n v="82748"/>
  </r>
  <r>
    <s v="TXN07077"/>
    <x v="6765"/>
    <x v="2"/>
    <x v="4"/>
    <x v="0"/>
    <n v="6"/>
    <n v="70682"/>
    <n v="424092"/>
    <n v="340459"/>
    <n v="83633"/>
    <n v="5"/>
    <x v="3"/>
    <n v="87"/>
    <x v="2"/>
    <x v="197"/>
    <n v="0.19720485177744451"/>
    <x v="1"/>
    <n v="424092"/>
  </r>
  <r>
    <s v="TXN07078"/>
    <x v="2684"/>
    <x v="5"/>
    <x v="0"/>
    <x v="4"/>
    <n v="5"/>
    <n v="18239"/>
    <n v="91195"/>
    <n v="65355"/>
    <n v="25840"/>
    <n v="5"/>
    <x v="1"/>
    <n v="87"/>
    <x v="2"/>
    <x v="411"/>
    <n v="0.28334886781073526"/>
    <x v="5"/>
    <n v="91195"/>
  </r>
  <r>
    <s v="TXN07079"/>
    <x v="6766"/>
    <x v="4"/>
    <x v="0"/>
    <x v="5"/>
    <n v="6"/>
    <n v="49232"/>
    <n v="295392"/>
    <n v="165128"/>
    <n v="130264"/>
    <n v="5"/>
    <x v="3"/>
    <n v="94"/>
    <x v="0"/>
    <x v="428"/>
    <n v="0.4409868919943668"/>
    <x v="3"/>
    <n v="295392"/>
  </r>
  <r>
    <s v="TXN07080"/>
    <x v="6767"/>
    <x v="4"/>
    <x v="3"/>
    <x v="0"/>
    <n v="1"/>
    <n v="13930"/>
    <n v="13930"/>
    <n v="9331"/>
    <n v="4599"/>
    <n v="1"/>
    <x v="0"/>
    <n v="99"/>
    <x v="0"/>
    <x v="402"/>
    <n v="0.33015075376884423"/>
    <x v="14"/>
    <n v="13930"/>
  </r>
  <r>
    <s v="TXN07081"/>
    <x v="2450"/>
    <x v="0"/>
    <x v="3"/>
    <x v="2"/>
    <n v="4"/>
    <n v="34513"/>
    <n v="138052"/>
    <n v="64949"/>
    <n v="73103"/>
    <n v="4"/>
    <x v="1"/>
    <n v="98"/>
    <x v="1"/>
    <x v="186"/>
    <n v="0.52953235012893696"/>
    <x v="7"/>
    <n v="138052"/>
  </r>
  <r>
    <s v="TXN07082"/>
    <x v="6768"/>
    <x v="0"/>
    <x v="2"/>
    <x v="4"/>
    <n v="7"/>
    <n v="60297"/>
    <n v="422079"/>
    <n v="282546"/>
    <n v="139533"/>
    <n v="3"/>
    <x v="0"/>
    <n v="84"/>
    <x v="2"/>
    <x v="4"/>
    <n v="0.33058503265976275"/>
    <x v="4"/>
    <n v="422079"/>
  </r>
  <r>
    <s v="TXN07083"/>
    <x v="6769"/>
    <x v="3"/>
    <x v="2"/>
    <x v="4"/>
    <n v="3"/>
    <n v="41784"/>
    <n v="125352"/>
    <n v="54599"/>
    <n v="70753"/>
    <n v="2"/>
    <x v="0"/>
    <n v="81"/>
    <x v="3"/>
    <x v="350"/>
    <n v="0.56443455230072115"/>
    <x v="6"/>
    <n v="125352"/>
  </r>
  <r>
    <s v="TXN07084"/>
    <x v="6770"/>
    <x v="5"/>
    <x v="2"/>
    <x v="2"/>
    <n v="3"/>
    <n v="51279"/>
    <n v="153837"/>
    <n v="72644"/>
    <n v="81193"/>
    <n v="1"/>
    <x v="1"/>
    <n v="58"/>
    <x v="3"/>
    <x v="5"/>
    <n v="0.52778590326124408"/>
    <x v="5"/>
    <n v="153837"/>
  </r>
  <r>
    <s v="TXN07085"/>
    <x v="6771"/>
    <x v="3"/>
    <x v="1"/>
    <x v="4"/>
    <n v="8"/>
    <n v="23527"/>
    <n v="188216"/>
    <n v="100582"/>
    <n v="87634"/>
    <n v="4"/>
    <x v="1"/>
    <n v="61"/>
    <x v="0"/>
    <x v="298"/>
    <n v="0.46560334934330772"/>
    <x v="5"/>
    <n v="188216"/>
  </r>
  <r>
    <s v="TXN07086"/>
    <x v="1093"/>
    <x v="4"/>
    <x v="4"/>
    <x v="3"/>
    <n v="9"/>
    <n v="8757"/>
    <n v="78813"/>
    <n v="68887"/>
    <n v="9926"/>
    <n v="1"/>
    <x v="1"/>
    <n v="65"/>
    <x v="0"/>
    <x v="132"/>
    <n v="0.12594368949285017"/>
    <x v="7"/>
    <n v="78813"/>
  </r>
  <r>
    <s v="TXN07087"/>
    <x v="6772"/>
    <x v="3"/>
    <x v="1"/>
    <x v="4"/>
    <n v="10"/>
    <n v="9698"/>
    <n v="96980"/>
    <n v="73809"/>
    <n v="23171"/>
    <n v="3"/>
    <x v="3"/>
    <n v="57"/>
    <x v="3"/>
    <x v="109"/>
    <n v="0.2389255516601361"/>
    <x v="9"/>
    <n v="96980"/>
  </r>
  <r>
    <s v="TXN07088"/>
    <x v="6773"/>
    <x v="1"/>
    <x v="1"/>
    <x v="3"/>
    <n v="6"/>
    <n v="11322"/>
    <n v="67932"/>
    <n v="54996"/>
    <n v="12936"/>
    <n v="2"/>
    <x v="1"/>
    <n v="62"/>
    <x v="0"/>
    <x v="227"/>
    <n v="0.19042571983748455"/>
    <x v="2"/>
    <n v="67932"/>
  </r>
  <r>
    <s v="TXN07089"/>
    <x v="6774"/>
    <x v="3"/>
    <x v="0"/>
    <x v="5"/>
    <n v="1"/>
    <n v="75670"/>
    <n v="75670"/>
    <n v="67743"/>
    <n v="7927"/>
    <n v="5"/>
    <x v="0"/>
    <n v="70"/>
    <x v="3"/>
    <x v="47"/>
    <n v="0.10475749966961807"/>
    <x v="13"/>
    <n v="75670"/>
  </r>
  <r>
    <s v="TXN07090"/>
    <x v="6775"/>
    <x v="3"/>
    <x v="0"/>
    <x v="5"/>
    <n v="1"/>
    <n v="34793"/>
    <n v="34793"/>
    <n v="24966"/>
    <n v="9827"/>
    <n v="3"/>
    <x v="1"/>
    <n v="98"/>
    <x v="2"/>
    <x v="7"/>
    <n v="0.28244187049119074"/>
    <x v="7"/>
    <n v="34793"/>
  </r>
  <r>
    <s v="TXN07091"/>
    <x v="6776"/>
    <x v="3"/>
    <x v="0"/>
    <x v="0"/>
    <n v="8"/>
    <n v="8447"/>
    <n v="67576"/>
    <n v="30242"/>
    <n v="37334"/>
    <n v="5"/>
    <x v="0"/>
    <n v="57"/>
    <x v="0"/>
    <x v="181"/>
    <n v="0.55247425121344851"/>
    <x v="7"/>
    <n v="67576"/>
  </r>
  <r>
    <s v="TXN07092"/>
    <x v="6777"/>
    <x v="5"/>
    <x v="5"/>
    <x v="3"/>
    <n v="2"/>
    <n v="25947"/>
    <n v="51894"/>
    <n v="32736"/>
    <n v="19158"/>
    <n v="4"/>
    <x v="2"/>
    <n v="96"/>
    <x v="0"/>
    <x v="138"/>
    <n v="0.36917562724014336"/>
    <x v="3"/>
    <n v="51894"/>
  </r>
  <r>
    <s v="TXN07093"/>
    <x v="6778"/>
    <x v="4"/>
    <x v="0"/>
    <x v="2"/>
    <n v="3"/>
    <n v="75019"/>
    <n v="225057"/>
    <n v="101282"/>
    <n v="123775"/>
    <n v="3"/>
    <x v="0"/>
    <n v="52"/>
    <x v="2"/>
    <x v="378"/>
    <n v="0.54997178492559662"/>
    <x v="3"/>
    <n v="225057"/>
  </r>
  <r>
    <s v="TXN07094"/>
    <x v="6779"/>
    <x v="4"/>
    <x v="4"/>
    <x v="4"/>
    <n v="7"/>
    <n v="43186"/>
    <n v="302302"/>
    <n v="245865"/>
    <n v="56437"/>
    <n v="2"/>
    <x v="1"/>
    <n v="67"/>
    <x v="3"/>
    <x v="40"/>
    <n v="0.18669079265105756"/>
    <x v="6"/>
    <n v="302302"/>
  </r>
  <r>
    <s v="TXN07095"/>
    <x v="6780"/>
    <x v="0"/>
    <x v="0"/>
    <x v="3"/>
    <n v="5"/>
    <n v="17093"/>
    <n v="85465"/>
    <n v="58294"/>
    <n v="27171"/>
    <n v="5"/>
    <x v="1"/>
    <n v="55"/>
    <x v="2"/>
    <x v="359"/>
    <n v="0.31791961621716491"/>
    <x v="13"/>
    <n v="85465"/>
  </r>
  <r>
    <s v="TXN07096"/>
    <x v="6781"/>
    <x v="5"/>
    <x v="2"/>
    <x v="2"/>
    <n v="8"/>
    <n v="48509"/>
    <n v="388072"/>
    <n v="298792"/>
    <n v="89280"/>
    <n v="3"/>
    <x v="3"/>
    <n v="83"/>
    <x v="1"/>
    <x v="181"/>
    <n v="0.23006040116267085"/>
    <x v="7"/>
    <n v="388072"/>
  </r>
  <r>
    <s v="TXN07097"/>
    <x v="6782"/>
    <x v="2"/>
    <x v="5"/>
    <x v="4"/>
    <n v="10"/>
    <n v="75150"/>
    <n v="751500"/>
    <n v="537306"/>
    <n v="214194"/>
    <n v="3"/>
    <x v="3"/>
    <n v="77"/>
    <x v="2"/>
    <x v="379"/>
    <n v="0.28502195608782432"/>
    <x v="14"/>
    <n v="751500"/>
  </r>
  <r>
    <s v="TXN07098"/>
    <x v="6783"/>
    <x v="4"/>
    <x v="3"/>
    <x v="4"/>
    <n v="8"/>
    <n v="42389"/>
    <n v="339112"/>
    <n v="269630"/>
    <n v="69482"/>
    <n v="5"/>
    <x v="2"/>
    <n v="84"/>
    <x v="1"/>
    <x v="167"/>
    <n v="0.20489395833824814"/>
    <x v="12"/>
    <n v="339112"/>
  </r>
  <r>
    <s v="TXN07099"/>
    <x v="6784"/>
    <x v="1"/>
    <x v="3"/>
    <x v="5"/>
    <n v="7"/>
    <n v="51596"/>
    <n v="361172"/>
    <n v="214579"/>
    <n v="146593"/>
    <n v="2"/>
    <x v="3"/>
    <n v="56"/>
    <x v="3"/>
    <x v="472"/>
    <n v="0.40588140830407671"/>
    <x v="4"/>
    <n v="361172"/>
  </r>
  <r>
    <s v="TXN07100"/>
    <x v="6785"/>
    <x v="4"/>
    <x v="5"/>
    <x v="4"/>
    <n v="4"/>
    <n v="11894"/>
    <n v="47576"/>
    <n v="19986"/>
    <n v="27590"/>
    <n v="5"/>
    <x v="1"/>
    <n v="59"/>
    <x v="2"/>
    <x v="211"/>
    <n v="0.57991424247519763"/>
    <x v="2"/>
    <n v="47576"/>
  </r>
  <r>
    <s v="TXN07101"/>
    <x v="6786"/>
    <x v="2"/>
    <x v="4"/>
    <x v="4"/>
    <n v="2"/>
    <n v="38211"/>
    <n v="76422"/>
    <n v="61509"/>
    <n v="14913"/>
    <n v="3"/>
    <x v="1"/>
    <n v="78"/>
    <x v="3"/>
    <x v="133"/>
    <n v="0.1951401428907906"/>
    <x v="4"/>
    <n v="76422"/>
  </r>
  <r>
    <s v="TXN07102"/>
    <x v="6787"/>
    <x v="2"/>
    <x v="3"/>
    <x v="6"/>
    <n v="3"/>
    <n v="29188"/>
    <n v="87564"/>
    <n v="66146"/>
    <n v="21418"/>
    <n v="4"/>
    <x v="2"/>
    <n v="52"/>
    <x v="0"/>
    <x v="25"/>
    <n v="0.24459823671828607"/>
    <x v="15"/>
    <n v="87564"/>
  </r>
  <r>
    <s v="TXN07103"/>
    <x v="59"/>
    <x v="1"/>
    <x v="5"/>
    <x v="2"/>
    <n v="7"/>
    <n v="53824"/>
    <n v="376768"/>
    <n v="304164"/>
    <n v="72604"/>
    <n v="5"/>
    <x v="0"/>
    <n v="56"/>
    <x v="3"/>
    <x v="59"/>
    <n v="0.19270214030915578"/>
    <x v="10"/>
    <n v="376768"/>
  </r>
  <r>
    <s v="TXN07104"/>
    <x v="6788"/>
    <x v="2"/>
    <x v="1"/>
    <x v="5"/>
    <n v="5"/>
    <n v="44256"/>
    <n v="221280"/>
    <n v="124933"/>
    <n v="96347"/>
    <n v="5"/>
    <x v="2"/>
    <n v="91"/>
    <x v="0"/>
    <x v="483"/>
    <n v="0.43540762834417934"/>
    <x v="12"/>
    <n v="221280"/>
  </r>
  <r>
    <s v="TXN07105"/>
    <x v="6789"/>
    <x v="3"/>
    <x v="1"/>
    <x v="6"/>
    <n v="8"/>
    <n v="22540"/>
    <n v="180320"/>
    <n v="151138"/>
    <n v="29182"/>
    <n v="1"/>
    <x v="1"/>
    <n v="58"/>
    <x v="0"/>
    <x v="81"/>
    <n v="0.16183451641526175"/>
    <x v="6"/>
    <n v="180320"/>
  </r>
  <r>
    <s v="TXN07106"/>
    <x v="6790"/>
    <x v="4"/>
    <x v="1"/>
    <x v="6"/>
    <n v="7"/>
    <n v="53276"/>
    <n v="372932"/>
    <n v="274030"/>
    <n v="98902"/>
    <n v="2"/>
    <x v="2"/>
    <n v="60"/>
    <x v="3"/>
    <x v="432"/>
    <n v="0.26520116267845079"/>
    <x v="12"/>
    <n v="372932"/>
  </r>
  <r>
    <s v="TXN07107"/>
    <x v="6791"/>
    <x v="2"/>
    <x v="4"/>
    <x v="1"/>
    <n v="2"/>
    <n v="65335"/>
    <n v="130670"/>
    <n v="79310"/>
    <n v="51360"/>
    <n v="4"/>
    <x v="2"/>
    <n v="54"/>
    <x v="0"/>
    <x v="361"/>
    <n v="0.39305119767352875"/>
    <x v="6"/>
    <n v="130670"/>
  </r>
  <r>
    <s v="TXN07108"/>
    <x v="6792"/>
    <x v="1"/>
    <x v="4"/>
    <x v="1"/>
    <n v="5"/>
    <n v="20733"/>
    <n v="103665"/>
    <n v="52031"/>
    <n v="51634"/>
    <n v="3"/>
    <x v="3"/>
    <n v="53"/>
    <x v="3"/>
    <x v="307"/>
    <n v="0.49808517821829934"/>
    <x v="7"/>
    <n v="103665"/>
  </r>
  <r>
    <s v="TXN07109"/>
    <x v="6793"/>
    <x v="4"/>
    <x v="3"/>
    <x v="2"/>
    <n v="7"/>
    <n v="15587"/>
    <n v="109109"/>
    <n v="56078"/>
    <n v="53031"/>
    <n v="5"/>
    <x v="3"/>
    <n v="57"/>
    <x v="0"/>
    <x v="414"/>
    <n v="0.4860368988809356"/>
    <x v="11"/>
    <n v="109109"/>
  </r>
  <r>
    <s v="TXN07110"/>
    <x v="3232"/>
    <x v="5"/>
    <x v="3"/>
    <x v="0"/>
    <n v="4"/>
    <n v="47247"/>
    <n v="188988"/>
    <n v="92864"/>
    <n v="96124"/>
    <n v="3"/>
    <x v="0"/>
    <n v="87"/>
    <x v="2"/>
    <x v="367"/>
    <n v="0.50862488623616309"/>
    <x v="11"/>
    <n v="188988"/>
  </r>
  <r>
    <s v="TXN07111"/>
    <x v="6794"/>
    <x v="0"/>
    <x v="2"/>
    <x v="4"/>
    <n v="2"/>
    <n v="65198"/>
    <n v="130396"/>
    <n v="88459"/>
    <n v="41937"/>
    <n v="3"/>
    <x v="2"/>
    <n v="69"/>
    <x v="3"/>
    <x v="265"/>
    <n v="0.32161262615417652"/>
    <x v="7"/>
    <n v="130396"/>
  </r>
  <r>
    <s v="TXN07112"/>
    <x v="6795"/>
    <x v="0"/>
    <x v="0"/>
    <x v="6"/>
    <n v="9"/>
    <n v="16591"/>
    <n v="149319"/>
    <n v="118905"/>
    <n v="30414"/>
    <n v="4"/>
    <x v="2"/>
    <n v="96"/>
    <x v="1"/>
    <x v="326"/>
    <n v="0.2036847286681534"/>
    <x v="15"/>
    <n v="149319"/>
  </r>
  <r>
    <s v="TXN07113"/>
    <x v="6796"/>
    <x v="1"/>
    <x v="0"/>
    <x v="4"/>
    <n v="7"/>
    <n v="18733"/>
    <n v="131131"/>
    <n v="100830"/>
    <n v="30301"/>
    <n v="5"/>
    <x v="2"/>
    <n v="54"/>
    <x v="2"/>
    <x v="195"/>
    <n v="0.23107426924220817"/>
    <x v="14"/>
    <n v="131131"/>
  </r>
  <r>
    <s v="TXN07114"/>
    <x v="6797"/>
    <x v="0"/>
    <x v="3"/>
    <x v="6"/>
    <n v="7"/>
    <n v="31965"/>
    <n v="223755"/>
    <n v="104209"/>
    <n v="119546"/>
    <n v="4"/>
    <x v="3"/>
    <n v="78"/>
    <x v="3"/>
    <x v="340"/>
    <n v="0.53427185984670733"/>
    <x v="1"/>
    <n v="223755"/>
  </r>
  <r>
    <s v="TXN07115"/>
    <x v="6798"/>
    <x v="2"/>
    <x v="5"/>
    <x v="1"/>
    <n v="4"/>
    <n v="16194"/>
    <n v="64776"/>
    <n v="36554"/>
    <n v="28222"/>
    <n v="5"/>
    <x v="2"/>
    <n v="51"/>
    <x v="0"/>
    <x v="414"/>
    <n v="0.43568605656415954"/>
    <x v="11"/>
    <n v="64776"/>
  </r>
  <r>
    <s v="TXN07116"/>
    <x v="6799"/>
    <x v="4"/>
    <x v="5"/>
    <x v="5"/>
    <n v="9"/>
    <n v="70951"/>
    <n v="638559"/>
    <n v="464242"/>
    <n v="174317"/>
    <n v="3"/>
    <x v="2"/>
    <n v="75"/>
    <x v="3"/>
    <x v="430"/>
    <n v="0.27298495518816585"/>
    <x v="3"/>
    <n v="638559"/>
  </r>
  <r>
    <s v="TXN07117"/>
    <x v="723"/>
    <x v="0"/>
    <x v="4"/>
    <x v="0"/>
    <n v="5"/>
    <n v="55812"/>
    <n v="279060"/>
    <n v="114705"/>
    <n v="164355"/>
    <n v="3"/>
    <x v="0"/>
    <n v="74"/>
    <x v="0"/>
    <x v="250"/>
    <n v="0.58895936357772527"/>
    <x v="16"/>
    <n v="279060"/>
  </r>
  <r>
    <s v="TXN07118"/>
    <x v="6800"/>
    <x v="1"/>
    <x v="4"/>
    <x v="1"/>
    <n v="9"/>
    <n v="4881"/>
    <n v="43929"/>
    <n v="36460"/>
    <n v="7469"/>
    <n v="5"/>
    <x v="0"/>
    <n v="57"/>
    <x v="0"/>
    <x v="21"/>
    <n v="0.17002435748594322"/>
    <x v="4"/>
    <n v="43929"/>
  </r>
  <r>
    <s v="TXN07119"/>
    <x v="6801"/>
    <x v="4"/>
    <x v="5"/>
    <x v="5"/>
    <n v="5"/>
    <n v="69868"/>
    <n v="349340"/>
    <n v="273415"/>
    <n v="75925"/>
    <n v="2"/>
    <x v="0"/>
    <n v="79"/>
    <x v="0"/>
    <x v="12"/>
    <n v="0.21733840957233641"/>
    <x v="10"/>
    <n v="349340"/>
  </r>
  <r>
    <s v="TXN07120"/>
    <x v="6802"/>
    <x v="0"/>
    <x v="0"/>
    <x v="4"/>
    <n v="10"/>
    <n v="62708"/>
    <n v="627080"/>
    <n v="521662"/>
    <n v="105418"/>
    <n v="1"/>
    <x v="1"/>
    <n v="51"/>
    <x v="3"/>
    <x v="324"/>
    <n v="0.16810933214262933"/>
    <x v="10"/>
    <n v="627080"/>
  </r>
  <r>
    <s v="TXN07121"/>
    <x v="6803"/>
    <x v="1"/>
    <x v="5"/>
    <x v="1"/>
    <n v="5"/>
    <n v="55237"/>
    <n v="276185"/>
    <n v="211220"/>
    <n v="64965"/>
    <n v="3"/>
    <x v="2"/>
    <n v="80"/>
    <x v="0"/>
    <x v="176"/>
    <n v="0.23522276734797329"/>
    <x v="3"/>
    <n v="276185"/>
  </r>
  <r>
    <s v="TXN07122"/>
    <x v="6804"/>
    <x v="2"/>
    <x v="4"/>
    <x v="6"/>
    <n v="6"/>
    <n v="54886"/>
    <n v="329316"/>
    <n v="252202"/>
    <n v="77114"/>
    <n v="2"/>
    <x v="1"/>
    <n v="98"/>
    <x v="2"/>
    <x v="434"/>
    <n v="0.23416414629110033"/>
    <x v="7"/>
    <n v="329316"/>
  </r>
  <r>
    <s v="TXN07123"/>
    <x v="2277"/>
    <x v="4"/>
    <x v="4"/>
    <x v="1"/>
    <n v="7"/>
    <n v="22561"/>
    <n v="157927"/>
    <n v="115329"/>
    <n v="42598"/>
    <n v="4"/>
    <x v="2"/>
    <n v="87"/>
    <x v="0"/>
    <x v="298"/>
    <n v="0.26973221805011177"/>
    <x v="5"/>
    <n v="157927"/>
  </r>
  <r>
    <s v="TXN07124"/>
    <x v="6805"/>
    <x v="3"/>
    <x v="3"/>
    <x v="6"/>
    <n v="1"/>
    <n v="33738"/>
    <n v="33738"/>
    <n v="16722"/>
    <n v="17016"/>
    <n v="1"/>
    <x v="0"/>
    <n v="89"/>
    <x v="0"/>
    <x v="47"/>
    <n v="0.50435710474835493"/>
    <x v="13"/>
    <n v="33738"/>
  </r>
  <r>
    <s v="TXN07125"/>
    <x v="6806"/>
    <x v="4"/>
    <x v="2"/>
    <x v="2"/>
    <n v="3"/>
    <n v="71001"/>
    <n v="213003"/>
    <n v="110073"/>
    <n v="102930"/>
    <n v="1"/>
    <x v="1"/>
    <n v="75"/>
    <x v="2"/>
    <x v="271"/>
    <n v="0.48323263052633064"/>
    <x v="16"/>
    <n v="213003"/>
  </r>
  <r>
    <s v="TXN07126"/>
    <x v="6807"/>
    <x v="4"/>
    <x v="4"/>
    <x v="0"/>
    <n v="6"/>
    <n v="37824"/>
    <n v="226944"/>
    <n v="176648"/>
    <n v="50296"/>
    <n v="4"/>
    <x v="3"/>
    <n v="54"/>
    <x v="0"/>
    <x v="193"/>
    <n v="0.2216229554427524"/>
    <x v="12"/>
    <n v="226944"/>
  </r>
  <r>
    <s v="TXN07127"/>
    <x v="6808"/>
    <x v="5"/>
    <x v="1"/>
    <x v="4"/>
    <n v="6"/>
    <n v="27955"/>
    <n v="167730"/>
    <n v="91747"/>
    <n v="75983"/>
    <n v="3"/>
    <x v="3"/>
    <n v="80"/>
    <x v="3"/>
    <x v="251"/>
    <n v="0.4530078101711083"/>
    <x v="10"/>
    <n v="167730"/>
  </r>
  <r>
    <s v="TXN07128"/>
    <x v="6809"/>
    <x v="3"/>
    <x v="5"/>
    <x v="6"/>
    <n v="1"/>
    <n v="62909"/>
    <n v="62909"/>
    <n v="48707"/>
    <n v="14202"/>
    <n v="4"/>
    <x v="0"/>
    <n v="77"/>
    <x v="0"/>
    <x v="164"/>
    <n v="0.22575466149517556"/>
    <x v="5"/>
    <n v="62909"/>
  </r>
  <r>
    <s v="TXN07129"/>
    <x v="6810"/>
    <x v="4"/>
    <x v="2"/>
    <x v="2"/>
    <n v="6"/>
    <n v="51285"/>
    <n v="307710"/>
    <n v="226727"/>
    <n v="80983"/>
    <n v="5"/>
    <x v="1"/>
    <n v="70"/>
    <x v="1"/>
    <x v="295"/>
    <n v="0.2631796171720126"/>
    <x v="5"/>
    <n v="307710"/>
  </r>
  <r>
    <s v="TXN07130"/>
    <x v="6811"/>
    <x v="2"/>
    <x v="2"/>
    <x v="1"/>
    <n v="9"/>
    <n v="71882"/>
    <n v="646938"/>
    <n v="296297"/>
    <n v="350641"/>
    <n v="3"/>
    <x v="0"/>
    <n v="79"/>
    <x v="2"/>
    <x v="288"/>
    <n v="0.54200093362887947"/>
    <x v="13"/>
    <n v="646938"/>
  </r>
  <r>
    <s v="TXN07131"/>
    <x v="6812"/>
    <x v="0"/>
    <x v="2"/>
    <x v="0"/>
    <n v="5"/>
    <n v="11963"/>
    <n v="59815"/>
    <n v="47165"/>
    <n v="12650"/>
    <n v="5"/>
    <x v="1"/>
    <n v="68"/>
    <x v="2"/>
    <x v="185"/>
    <n v="0.21148541335785337"/>
    <x v="4"/>
    <n v="59815"/>
  </r>
  <r>
    <s v="TXN07132"/>
    <x v="6813"/>
    <x v="3"/>
    <x v="5"/>
    <x v="2"/>
    <n v="8"/>
    <n v="54529"/>
    <n v="436232"/>
    <n v="368911"/>
    <n v="67321"/>
    <n v="5"/>
    <x v="2"/>
    <n v="78"/>
    <x v="3"/>
    <x v="193"/>
    <n v="0.15432384602688479"/>
    <x v="12"/>
    <n v="436232"/>
  </r>
  <r>
    <s v="TXN07133"/>
    <x v="6814"/>
    <x v="3"/>
    <x v="5"/>
    <x v="5"/>
    <n v="9"/>
    <n v="69031"/>
    <n v="621279"/>
    <n v="380392"/>
    <n v="240887"/>
    <n v="2"/>
    <x v="0"/>
    <n v="69"/>
    <x v="1"/>
    <x v="327"/>
    <n v="0.38772757488986431"/>
    <x v="9"/>
    <n v="621279"/>
  </r>
  <r>
    <s v="TXN07134"/>
    <x v="6815"/>
    <x v="1"/>
    <x v="0"/>
    <x v="3"/>
    <n v="6"/>
    <n v="36108"/>
    <n v="216648"/>
    <n v="171646"/>
    <n v="45002"/>
    <n v="3"/>
    <x v="2"/>
    <n v="70"/>
    <x v="3"/>
    <x v="446"/>
    <n v="0.20771943428972342"/>
    <x v="8"/>
    <n v="216648"/>
  </r>
  <r>
    <s v="TXN07135"/>
    <x v="6816"/>
    <x v="3"/>
    <x v="5"/>
    <x v="1"/>
    <n v="3"/>
    <n v="19719"/>
    <n v="59157"/>
    <n v="43630"/>
    <n v="15527"/>
    <n v="4"/>
    <x v="1"/>
    <n v="58"/>
    <x v="1"/>
    <x v="400"/>
    <n v="0.26247105160843182"/>
    <x v="7"/>
    <n v="59157"/>
  </r>
  <r>
    <s v="TXN07136"/>
    <x v="59"/>
    <x v="0"/>
    <x v="3"/>
    <x v="4"/>
    <n v="9"/>
    <n v="73891"/>
    <n v="665019"/>
    <n v="550612"/>
    <n v="114407"/>
    <n v="5"/>
    <x v="3"/>
    <n v="59"/>
    <x v="0"/>
    <x v="268"/>
    <n v="0.17203568619843945"/>
    <x v="9"/>
    <n v="665019"/>
  </r>
  <r>
    <s v="TXN07137"/>
    <x v="6817"/>
    <x v="1"/>
    <x v="0"/>
    <x v="6"/>
    <n v="2"/>
    <n v="25738"/>
    <n v="51476"/>
    <n v="32904"/>
    <n v="18572"/>
    <n v="2"/>
    <x v="1"/>
    <n v="91"/>
    <x v="2"/>
    <x v="267"/>
    <n v="0.36078949413318828"/>
    <x v="2"/>
    <n v="51476"/>
  </r>
  <r>
    <s v="TXN07138"/>
    <x v="6818"/>
    <x v="4"/>
    <x v="2"/>
    <x v="5"/>
    <n v="7"/>
    <n v="70976"/>
    <n v="496832"/>
    <n v="219969"/>
    <n v="276863"/>
    <n v="2"/>
    <x v="3"/>
    <n v="73"/>
    <x v="1"/>
    <x v="191"/>
    <n v="0.55725677895143633"/>
    <x v="8"/>
    <n v="496832"/>
  </r>
  <r>
    <s v="TXN07139"/>
    <x v="6819"/>
    <x v="0"/>
    <x v="3"/>
    <x v="6"/>
    <n v="9"/>
    <n v="76018"/>
    <n v="684162"/>
    <n v="528706"/>
    <n v="155456"/>
    <n v="5"/>
    <x v="1"/>
    <n v="50"/>
    <x v="3"/>
    <x v="264"/>
    <n v="0.22722103829210041"/>
    <x v="8"/>
    <n v="684162"/>
  </r>
  <r>
    <s v="TXN07140"/>
    <x v="6820"/>
    <x v="4"/>
    <x v="3"/>
    <x v="4"/>
    <n v="6"/>
    <n v="10115"/>
    <n v="60690"/>
    <n v="50239"/>
    <n v="10451"/>
    <n v="5"/>
    <x v="2"/>
    <n v="60"/>
    <x v="0"/>
    <x v="407"/>
    <n v="0.17220299884659745"/>
    <x v="0"/>
    <n v="60690"/>
  </r>
  <r>
    <s v="TXN07141"/>
    <x v="6821"/>
    <x v="1"/>
    <x v="4"/>
    <x v="6"/>
    <n v="8"/>
    <n v="16976"/>
    <n v="135808"/>
    <n v="77271"/>
    <n v="58537"/>
    <n v="5"/>
    <x v="3"/>
    <n v="65"/>
    <x v="3"/>
    <x v="216"/>
    <n v="0.43102762723845428"/>
    <x v="1"/>
    <n v="135808"/>
  </r>
  <r>
    <s v="TXN07142"/>
    <x v="6822"/>
    <x v="4"/>
    <x v="0"/>
    <x v="2"/>
    <n v="3"/>
    <n v="76576"/>
    <n v="229728"/>
    <n v="139670"/>
    <n v="90058"/>
    <n v="4"/>
    <x v="2"/>
    <n v="50"/>
    <x v="1"/>
    <x v="6"/>
    <n v="0.39202012815155313"/>
    <x v="6"/>
    <n v="229728"/>
  </r>
  <r>
    <s v="TXN07143"/>
    <x v="6823"/>
    <x v="3"/>
    <x v="1"/>
    <x v="5"/>
    <n v="5"/>
    <n v="51619"/>
    <n v="258095"/>
    <n v="120303"/>
    <n v="137792"/>
    <n v="3"/>
    <x v="2"/>
    <n v="55"/>
    <x v="3"/>
    <x v="454"/>
    <n v="0.53388093531451597"/>
    <x v="13"/>
    <n v="258095"/>
  </r>
  <r>
    <s v="TXN07144"/>
    <x v="6824"/>
    <x v="5"/>
    <x v="0"/>
    <x v="6"/>
    <n v="9"/>
    <n v="17899"/>
    <n v="161091"/>
    <n v="137487"/>
    <n v="23604"/>
    <n v="1"/>
    <x v="2"/>
    <n v="98"/>
    <x v="1"/>
    <x v="9"/>
    <n v="0.14652587667839917"/>
    <x v="9"/>
    <n v="161091"/>
  </r>
  <r>
    <s v="TXN07145"/>
    <x v="6825"/>
    <x v="5"/>
    <x v="0"/>
    <x v="4"/>
    <n v="3"/>
    <n v="64652"/>
    <n v="193956"/>
    <n v="85841"/>
    <n v="108115"/>
    <n v="5"/>
    <x v="0"/>
    <n v="82"/>
    <x v="1"/>
    <x v="320"/>
    <n v="0.55742023964198062"/>
    <x v="16"/>
    <n v="193956"/>
  </r>
  <r>
    <s v="TXN07146"/>
    <x v="6826"/>
    <x v="1"/>
    <x v="0"/>
    <x v="2"/>
    <n v="7"/>
    <n v="37334"/>
    <n v="261338"/>
    <n v="121586"/>
    <n v="139752"/>
    <n v="5"/>
    <x v="3"/>
    <n v="61"/>
    <x v="2"/>
    <x v="275"/>
    <n v="0.5347557569125041"/>
    <x v="9"/>
    <n v="261338"/>
  </r>
  <r>
    <s v="TXN07147"/>
    <x v="6827"/>
    <x v="3"/>
    <x v="1"/>
    <x v="3"/>
    <n v="10"/>
    <n v="19715"/>
    <n v="197150"/>
    <n v="106123"/>
    <n v="91027"/>
    <n v="4"/>
    <x v="3"/>
    <n v="84"/>
    <x v="1"/>
    <x v="451"/>
    <n v="0.46171443063657114"/>
    <x v="12"/>
    <n v="197150"/>
  </r>
  <r>
    <s v="TXN07148"/>
    <x v="6828"/>
    <x v="5"/>
    <x v="1"/>
    <x v="1"/>
    <n v="1"/>
    <n v="22800"/>
    <n v="22800"/>
    <n v="19823"/>
    <n v="2977"/>
    <n v="3"/>
    <x v="1"/>
    <n v="50"/>
    <x v="3"/>
    <x v="340"/>
    <n v="0.1305701754385965"/>
    <x v="1"/>
    <n v="22800"/>
  </r>
  <r>
    <s v="TXN07149"/>
    <x v="6829"/>
    <x v="5"/>
    <x v="0"/>
    <x v="3"/>
    <n v="1"/>
    <n v="60132"/>
    <n v="60132"/>
    <n v="44130"/>
    <n v="16002"/>
    <n v="1"/>
    <x v="0"/>
    <n v="97"/>
    <x v="1"/>
    <x v="439"/>
    <n v="0.26611454799441231"/>
    <x v="14"/>
    <n v="60132"/>
  </r>
  <r>
    <s v="TXN07150"/>
    <x v="6830"/>
    <x v="4"/>
    <x v="3"/>
    <x v="2"/>
    <n v="9"/>
    <n v="35256"/>
    <n v="317304"/>
    <n v="277769"/>
    <n v="39535"/>
    <n v="3"/>
    <x v="1"/>
    <n v="67"/>
    <x v="1"/>
    <x v="10"/>
    <n v="0.12459660136651288"/>
    <x v="1"/>
    <n v="317304"/>
  </r>
  <r>
    <s v="TXN07151"/>
    <x v="6831"/>
    <x v="3"/>
    <x v="1"/>
    <x v="0"/>
    <n v="6"/>
    <n v="11316"/>
    <n v="67896"/>
    <n v="44526"/>
    <n v="23370"/>
    <n v="3"/>
    <x v="0"/>
    <n v="60"/>
    <x v="0"/>
    <x v="31"/>
    <n v="0.34420289855072461"/>
    <x v="6"/>
    <n v="67896"/>
  </r>
  <r>
    <s v="TXN07152"/>
    <x v="6832"/>
    <x v="4"/>
    <x v="3"/>
    <x v="4"/>
    <n v="2"/>
    <n v="47440"/>
    <n v="94880"/>
    <n v="42255"/>
    <n v="52625"/>
    <n v="5"/>
    <x v="2"/>
    <n v="93"/>
    <x v="2"/>
    <x v="165"/>
    <n v="0.55464797639123098"/>
    <x v="0"/>
    <n v="94880"/>
  </r>
  <r>
    <s v="TXN07153"/>
    <x v="6833"/>
    <x v="3"/>
    <x v="0"/>
    <x v="0"/>
    <n v="5"/>
    <n v="67804"/>
    <n v="339020"/>
    <n v="168825"/>
    <n v="170195"/>
    <n v="3"/>
    <x v="0"/>
    <n v="89"/>
    <x v="0"/>
    <x v="255"/>
    <n v="0.50202052976225586"/>
    <x v="0"/>
    <n v="339020"/>
  </r>
  <r>
    <s v="TXN07154"/>
    <x v="6834"/>
    <x v="4"/>
    <x v="2"/>
    <x v="0"/>
    <n v="5"/>
    <n v="73611"/>
    <n v="368055"/>
    <n v="231443"/>
    <n v="136612"/>
    <n v="3"/>
    <x v="3"/>
    <n v="77"/>
    <x v="2"/>
    <x v="273"/>
    <n v="0.37117278667590442"/>
    <x v="4"/>
    <n v="368055"/>
  </r>
  <r>
    <s v="TXN07155"/>
    <x v="6835"/>
    <x v="3"/>
    <x v="1"/>
    <x v="1"/>
    <n v="1"/>
    <n v="71139"/>
    <n v="71139"/>
    <n v="55205"/>
    <n v="15934"/>
    <n v="5"/>
    <x v="1"/>
    <n v="78"/>
    <x v="1"/>
    <x v="497"/>
    <n v="0.22398403126273914"/>
    <x v="9"/>
    <n v="71139"/>
  </r>
  <r>
    <s v="TXN07156"/>
    <x v="6836"/>
    <x v="2"/>
    <x v="5"/>
    <x v="0"/>
    <n v="9"/>
    <n v="26587"/>
    <n v="239283"/>
    <n v="115146"/>
    <n v="124137"/>
    <n v="4"/>
    <x v="0"/>
    <n v="58"/>
    <x v="2"/>
    <x v="259"/>
    <n v="0.51878737728965285"/>
    <x v="7"/>
    <n v="239283"/>
  </r>
  <r>
    <s v="TXN07157"/>
    <x v="6837"/>
    <x v="1"/>
    <x v="5"/>
    <x v="5"/>
    <n v="10"/>
    <n v="40976"/>
    <n v="409760"/>
    <n v="340617"/>
    <n v="69143"/>
    <n v="3"/>
    <x v="3"/>
    <n v="82"/>
    <x v="0"/>
    <x v="82"/>
    <n v="0.16874023818820774"/>
    <x v="16"/>
    <n v="409760"/>
  </r>
  <r>
    <s v="TXN07158"/>
    <x v="6838"/>
    <x v="2"/>
    <x v="0"/>
    <x v="5"/>
    <n v="10"/>
    <n v="32740"/>
    <n v="327400"/>
    <n v="226892"/>
    <n v="100508"/>
    <n v="3"/>
    <x v="3"/>
    <n v="85"/>
    <x v="1"/>
    <x v="207"/>
    <n v="0.30698839340256567"/>
    <x v="2"/>
    <n v="327400"/>
  </r>
  <r>
    <s v="TXN07159"/>
    <x v="5055"/>
    <x v="5"/>
    <x v="0"/>
    <x v="1"/>
    <n v="10"/>
    <n v="76612"/>
    <n v="766120"/>
    <n v="467398"/>
    <n v="298722"/>
    <n v="3"/>
    <x v="0"/>
    <n v="50"/>
    <x v="3"/>
    <x v="4"/>
    <n v="0.38991541795019058"/>
    <x v="4"/>
    <n v="766120"/>
  </r>
  <r>
    <s v="TXN07160"/>
    <x v="6839"/>
    <x v="4"/>
    <x v="1"/>
    <x v="5"/>
    <n v="6"/>
    <n v="2504"/>
    <n v="15024"/>
    <n v="11280"/>
    <n v="3744"/>
    <n v="5"/>
    <x v="3"/>
    <n v="81"/>
    <x v="2"/>
    <x v="287"/>
    <n v="0.24920127795527156"/>
    <x v="1"/>
    <n v="15024"/>
  </r>
  <r>
    <s v="TXN07161"/>
    <x v="6840"/>
    <x v="4"/>
    <x v="0"/>
    <x v="5"/>
    <n v="9"/>
    <n v="2571"/>
    <n v="23139"/>
    <n v="18355"/>
    <n v="4784"/>
    <n v="5"/>
    <x v="1"/>
    <n v="65"/>
    <x v="3"/>
    <x v="71"/>
    <n v="0.20675050780068283"/>
    <x v="14"/>
    <n v="23139"/>
  </r>
  <r>
    <s v="TXN07162"/>
    <x v="202"/>
    <x v="4"/>
    <x v="1"/>
    <x v="2"/>
    <n v="10"/>
    <n v="75272"/>
    <n v="752720"/>
    <n v="429912"/>
    <n v="322808"/>
    <n v="4"/>
    <x v="1"/>
    <n v="82"/>
    <x v="0"/>
    <x v="366"/>
    <n v="0.42885535125943247"/>
    <x v="11"/>
    <n v="752720"/>
  </r>
  <r>
    <s v="TXN07163"/>
    <x v="6841"/>
    <x v="1"/>
    <x v="1"/>
    <x v="6"/>
    <n v="1"/>
    <n v="69008"/>
    <n v="69008"/>
    <n v="30507"/>
    <n v="38501"/>
    <n v="2"/>
    <x v="1"/>
    <n v="95"/>
    <x v="2"/>
    <x v="90"/>
    <n v="0.55792082077440297"/>
    <x v="15"/>
    <n v="69008"/>
  </r>
  <r>
    <s v="TXN07164"/>
    <x v="6842"/>
    <x v="2"/>
    <x v="2"/>
    <x v="4"/>
    <n v="4"/>
    <n v="60029"/>
    <n v="240116"/>
    <n v="169813"/>
    <n v="70303"/>
    <n v="1"/>
    <x v="2"/>
    <n v="55"/>
    <x v="3"/>
    <x v="319"/>
    <n v="0.29278765263455997"/>
    <x v="9"/>
    <n v="240116"/>
  </r>
  <r>
    <s v="TXN07165"/>
    <x v="6843"/>
    <x v="5"/>
    <x v="3"/>
    <x v="1"/>
    <n v="1"/>
    <n v="53947"/>
    <n v="53947"/>
    <n v="46793"/>
    <n v="7154"/>
    <n v="3"/>
    <x v="3"/>
    <n v="62"/>
    <x v="1"/>
    <x v="409"/>
    <n v="0.13261163734776726"/>
    <x v="5"/>
    <n v="53947"/>
  </r>
  <r>
    <s v="TXN07166"/>
    <x v="6844"/>
    <x v="5"/>
    <x v="2"/>
    <x v="2"/>
    <n v="3"/>
    <n v="14500"/>
    <n v="43500"/>
    <n v="31615"/>
    <n v="11885"/>
    <n v="1"/>
    <x v="0"/>
    <n v="100"/>
    <x v="0"/>
    <x v="155"/>
    <n v="0.2732183908045977"/>
    <x v="14"/>
    <n v="43500"/>
  </r>
  <r>
    <s v="TXN07167"/>
    <x v="6845"/>
    <x v="0"/>
    <x v="4"/>
    <x v="0"/>
    <n v="6"/>
    <n v="69098"/>
    <n v="414588"/>
    <n v="211972"/>
    <n v="202616"/>
    <n v="1"/>
    <x v="2"/>
    <n v="93"/>
    <x v="2"/>
    <x v="101"/>
    <n v="0.48871650891969859"/>
    <x v="3"/>
    <n v="414588"/>
  </r>
  <r>
    <s v="TXN07168"/>
    <x v="6846"/>
    <x v="5"/>
    <x v="5"/>
    <x v="3"/>
    <n v="2"/>
    <n v="41676"/>
    <n v="83352"/>
    <n v="34211"/>
    <n v="49141"/>
    <n v="1"/>
    <x v="1"/>
    <n v="69"/>
    <x v="0"/>
    <x v="423"/>
    <n v="0.58955993857375943"/>
    <x v="6"/>
    <n v="83352"/>
  </r>
  <r>
    <s v="TXN07169"/>
    <x v="6847"/>
    <x v="4"/>
    <x v="5"/>
    <x v="0"/>
    <n v="1"/>
    <n v="17160"/>
    <n v="17160"/>
    <n v="6957"/>
    <n v="10203"/>
    <n v="4"/>
    <x v="2"/>
    <n v="72"/>
    <x v="0"/>
    <x v="279"/>
    <n v="0.59458041958041963"/>
    <x v="3"/>
    <n v="17160"/>
  </r>
  <r>
    <s v="TXN07170"/>
    <x v="6848"/>
    <x v="1"/>
    <x v="2"/>
    <x v="5"/>
    <n v="10"/>
    <n v="35280"/>
    <n v="352800"/>
    <n v="220136"/>
    <n v="132664"/>
    <n v="5"/>
    <x v="0"/>
    <n v="65"/>
    <x v="0"/>
    <x v="219"/>
    <n v="0.37603174603174605"/>
    <x v="12"/>
    <n v="352800"/>
  </r>
  <r>
    <s v="TXN07171"/>
    <x v="6849"/>
    <x v="0"/>
    <x v="1"/>
    <x v="0"/>
    <n v="5"/>
    <n v="15499"/>
    <n v="77495"/>
    <n v="68321"/>
    <n v="9174"/>
    <n v="1"/>
    <x v="3"/>
    <n v="75"/>
    <x v="0"/>
    <x v="395"/>
    <n v="0.11838183108587651"/>
    <x v="9"/>
    <n v="77495"/>
  </r>
  <r>
    <s v="TXN07172"/>
    <x v="6850"/>
    <x v="3"/>
    <x v="5"/>
    <x v="4"/>
    <n v="2"/>
    <n v="34010"/>
    <n v="68020"/>
    <n v="53457"/>
    <n v="14563"/>
    <n v="2"/>
    <x v="1"/>
    <n v="69"/>
    <x v="3"/>
    <x v="126"/>
    <n v="0.21409879447221405"/>
    <x v="2"/>
    <n v="68020"/>
  </r>
  <r>
    <s v="TXN07173"/>
    <x v="6851"/>
    <x v="3"/>
    <x v="2"/>
    <x v="1"/>
    <n v="5"/>
    <n v="59209"/>
    <n v="296045"/>
    <n v="195014"/>
    <n v="101031"/>
    <n v="2"/>
    <x v="0"/>
    <n v="89"/>
    <x v="0"/>
    <x v="414"/>
    <n v="0.34126906382475636"/>
    <x v="11"/>
    <n v="296045"/>
  </r>
  <r>
    <s v="TXN07174"/>
    <x v="6852"/>
    <x v="1"/>
    <x v="1"/>
    <x v="3"/>
    <n v="9"/>
    <n v="2902"/>
    <n v="26118"/>
    <n v="21159"/>
    <n v="4959"/>
    <n v="5"/>
    <x v="0"/>
    <n v="75"/>
    <x v="2"/>
    <x v="19"/>
    <n v="0.18986905582356994"/>
    <x v="14"/>
    <n v="26118"/>
  </r>
  <r>
    <s v="TXN07175"/>
    <x v="6853"/>
    <x v="3"/>
    <x v="3"/>
    <x v="1"/>
    <n v="2"/>
    <n v="2160"/>
    <n v="4320"/>
    <n v="3701"/>
    <n v="619"/>
    <n v="4"/>
    <x v="3"/>
    <n v="79"/>
    <x v="1"/>
    <x v="170"/>
    <n v="0.14328703703703705"/>
    <x v="11"/>
    <n v="4320"/>
  </r>
  <r>
    <s v="TXN07176"/>
    <x v="6854"/>
    <x v="0"/>
    <x v="2"/>
    <x v="1"/>
    <n v="5"/>
    <n v="10855"/>
    <n v="54275"/>
    <n v="33398"/>
    <n v="20877"/>
    <n v="3"/>
    <x v="3"/>
    <n v="64"/>
    <x v="3"/>
    <x v="343"/>
    <n v="0.38465223399355136"/>
    <x v="14"/>
    <n v="54275"/>
  </r>
  <r>
    <s v="TXN07177"/>
    <x v="6855"/>
    <x v="1"/>
    <x v="5"/>
    <x v="4"/>
    <n v="1"/>
    <n v="3983"/>
    <n v="3983"/>
    <n v="2772"/>
    <n v="1211"/>
    <n v="1"/>
    <x v="0"/>
    <n v="79"/>
    <x v="0"/>
    <x v="35"/>
    <n v="0.30404217926186294"/>
    <x v="7"/>
    <n v="3983"/>
  </r>
  <r>
    <s v="TXN07178"/>
    <x v="6856"/>
    <x v="3"/>
    <x v="5"/>
    <x v="2"/>
    <n v="3"/>
    <n v="52498"/>
    <n v="157494"/>
    <n v="77052"/>
    <n v="80442"/>
    <n v="5"/>
    <x v="2"/>
    <n v="84"/>
    <x v="1"/>
    <x v="231"/>
    <n v="0.51076231475484779"/>
    <x v="14"/>
    <n v="157494"/>
  </r>
  <r>
    <s v="TXN07179"/>
    <x v="6857"/>
    <x v="4"/>
    <x v="0"/>
    <x v="2"/>
    <n v="4"/>
    <n v="3741"/>
    <n v="14964"/>
    <n v="11049"/>
    <n v="3915"/>
    <n v="4"/>
    <x v="3"/>
    <n v="91"/>
    <x v="0"/>
    <x v="78"/>
    <n v="0.26162790697674421"/>
    <x v="15"/>
    <n v="14964"/>
  </r>
  <r>
    <s v="TXN07180"/>
    <x v="6858"/>
    <x v="0"/>
    <x v="1"/>
    <x v="3"/>
    <n v="4"/>
    <n v="49759"/>
    <n v="199036"/>
    <n v="123988"/>
    <n v="75048"/>
    <n v="5"/>
    <x v="2"/>
    <n v="83"/>
    <x v="3"/>
    <x v="422"/>
    <n v="0.37705741674872889"/>
    <x v="8"/>
    <n v="199036"/>
  </r>
  <r>
    <s v="TXN07181"/>
    <x v="6859"/>
    <x v="5"/>
    <x v="3"/>
    <x v="2"/>
    <n v="7"/>
    <n v="59652"/>
    <n v="417564"/>
    <n v="300968"/>
    <n v="116596"/>
    <n v="1"/>
    <x v="2"/>
    <n v="96"/>
    <x v="1"/>
    <x v="285"/>
    <n v="0.27922905231293887"/>
    <x v="7"/>
    <n v="417564"/>
  </r>
  <r>
    <s v="TXN07182"/>
    <x v="6860"/>
    <x v="3"/>
    <x v="4"/>
    <x v="1"/>
    <n v="2"/>
    <n v="11400"/>
    <n v="22800"/>
    <n v="17125"/>
    <n v="5675"/>
    <n v="5"/>
    <x v="1"/>
    <n v="88"/>
    <x v="2"/>
    <x v="171"/>
    <n v="0.24890350877192982"/>
    <x v="4"/>
    <n v="22800"/>
  </r>
  <r>
    <s v="TXN07183"/>
    <x v="6861"/>
    <x v="5"/>
    <x v="0"/>
    <x v="4"/>
    <n v="4"/>
    <n v="18076"/>
    <n v="72304"/>
    <n v="43728"/>
    <n v="28576"/>
    <n v="1"/>
    <x v="1"/>
    <n v="97"/>
    <x v="1"/>
    <x v="478"/>
    <n v="0.39522018145607435"/>
    <x v="5"/>
    <n v="72304"/>
  </r>
  <r>
    <s v="TXN07184"/>
    <x v="6862"/>
    <x v="4"/>
    <x v="2"/>
    <x v="2"/>
    <n v="7"/>
    <n v="76412"/>
    <n v="534884"/>
    <n v="363200"/>
    <n v="171684"/>
    <n v="1"/>
    <x v="3"/>
    <n v="79"/>
    <x v="0"/>
    <x v="175"/>
    <n v="0.32097426731777357"/>
    <x v="12"/>
    <n v="534884"/>
  </r>
  <r>
    <s v="TXN07185"/>
    <x v="6863"/>
    <x v="3"/>
    <x v="0"/>
    <x v="1"/>
    <n v="8"/>
    <n v="44380"/>
    <n v="355040"/>
    <n v="218883"/>
    <n v="136157"/>
    <n v="3"/>
    <x v="0"/>
    <n v="63"/>
    <x v="3"/>
    <x v="171"/>
    <n v="0.38349763406940063"/>
    <x v="4"/>
    <n v="355040"/>
  </r>
  <r>
    <s v="TXN07186"/>
    <x v="6864"/>
    <x v="2"/>
    <x v="5"/>
    <x v="6"/>
    <n v="2"/>
    <n v="74873"/>
    <n v="149746"/>
    <n v="75878"/>
    <n v="73868"/>
    <n v="1"/>
    <x v="2"/>
    <n v="87"/>
    <x v="0"/>
    <x v="313"/>
    <n v="0.493288635422649"/>
    <x v="2"/>
    <n v="149746"/>
  </r>
  <r>
    <s v="TXN07187"/>
    <x v="6865"/>
    <x v="0"/>
    <x v="2"/>
    <x v="6"/>
    <n v="8"/>
    <n v="6543"/>
    <n v="52344"/>
    <n v="40506"/>
    <n v="11838"/>
    <n v="2"/>
    <x v="1"/>
    <n v="84"/>
    <x v="0"/>
    <x v="439"/>
    <n v="0.22615772581384685"/>
    <x v="14"/>
    <n v="52344"/>
  </r>
  <r>
    <s v="TXN07188"/>
    <x v="6866"/>
    <x v="3"/>
    <x v="3"/>
    <x v="3"/>
    <n v="2"/>
    <n v="22277"/>
    <n v="44554"/>
    <n v="37205"/>
    <n v="7349"/>
    <n v="4"/>
    <x v="0"/>
    <n v="86"/>
    <x v="3"/>
    <x v="345"/>
    <n v="0.16494590833595188"/>
    <x v="5"/>
    <n v="44554"/>
  </r>
  <r>
    <s v="TXN07189"/>
    <x v="6867"/>
    <x v="1"/>
    <x v="3"/>
    <x v="1"/>
    <n v="5"/>
    <n v="25013"/>
    <n v="125065"/>
    <n v="62755"/>
    <n v="62310"/>
    <n v="3"/>
    <x v="0"/>
    <n v="90"/>
    <x v="0"/>
    <x v="476"/>
    <n v="0.49822092511893817"/>
    <x v="5"/>
    <n v="125065"/>
  </r>
  <r>
    <s v="TXN07190"/>
    <x v="6868"/>
    <x v="1"/>
    <x v="0"/>
    <x v="5"/>
    <n v="8"/>
    <n v="40429"/>
    <n v="323432"/>
    <n v="152758"/>
    <n v="170674"/>
    <n v="5"/>
    <x v="2"/>
    <n v="97"/>
    <x v="0"/>
    <x v="360"/>
    <n v="0.52769670286180714"/>
    <x v="4"/>
    <n v="323432"/>
  </r>
  <r>
    <s v="TXN07191"/>
    <x v="6869"/>
    <x v="1"/>
    <x v="1"/>
    <x v="6"/>
    <n v="1"/>
    <n v="19404"/>
    <n v="19404"/>
    <n v="16614"/>
    <n v="2790"/>
    <n v="3"/>
    <x v="0"/>
    <n v="99"/>
    <x v="2"/>
    <x v="164"/>
    <n v="0.14378478664192951"/>
    <x v="5"/>
    <n v="19404"/>
  </r>
  <r>
    <s v="TXN07192"/>
    <x v="6870"/>
    <x v="0"/>
    <x v="3"/>
    <x v="5"/>
    <n v="1"/>
    <n v="35972"/>
    <n v="35972"/>
    <n v="15823"/>
    <n v="20149"/>
    <n v="4"/>
    <x v="2"/>
    <n v="73"/>
    <x v="2"/>
    <x v="463"/>
    <n v="0.56013010118981432"/>
    <x v="8"/>
    <n v="35972"/>
  </r>
  <r>
    <s v="TXN07193"/>
    <x v="6871"/>
    <x v="0"/>
    <x v="0"/>
    <x v="4"/>
    <n v="8"/>
    <n v="51607"/>
    <n v="412856"/>
    <n v="222970"/>
    <n v="189886"/>
    <n v="4"/>
    <x v="2"/>
    <n v="72"/>
    <x v="0"/>
    <x v="483"/>
    <n v="0.45993276105954617"/>
    <x v="12"/>
    <n v="412856"/>
  </r>
  <r>
    <s v="TXN07194"/>
    <x v="6872"/>
    <x v="4"/>
    <x v="4"/>
    <x v="1"/>
    <n v="10"/>
    <n v="26982"/>
    <n v="269820"/>
    <n v="238859"/>
    <n v="30961"/>
    <n v="3"/>
    <x v="2"/>
    <n v="51"/>
    <x v="2"/>
    <x v="60"/>
    <n v="0.11474686828255874"/>
    <x v="12"/>
    <n v="269820"/>
  </r>
  <r>
    <s v="TXN07195"/>
    <x v="6873"/>
    <x v="4"/>
    <x v="2"/>
    <x v="4"/>
    <n v="4"/>
    <n v="47358"/>
    <n v="189432"/>
    <n v="160062"/>
    <n v="29370"/>
    <n v="4"/>
    <x v="0"/>
    <n v="62"/>
    <x v="1"/>
    <x v="75"/>
    <n v="0.1550424426707209"/>
    <x v="2"/>
    <n v="189432"/>
  </r>
  <r>
    <s v="TXN07196"/>
    <x v="775"/>
    <x v="2"/>
    <x v="1"/>
    <x v="2"/>
    <n v="10"/>
    <n v="68838"/>
    <n v="688380"/>
    <n v="555256"/>
    <n v="133124"/>
    <n v="1"/>
    <x v="0"/>
    <n v="83"/>
    <x v="0"/>
    <x v="462"/>
    <n v="0.19338737325314506"/>
    <x v="11"/>
    <n v="688380"/>
  </r>
  <r>
    <s v="TXN07197"/>
    <x v="6874"/>
    <x v="2"/>
    <x v="4"/>
    <x v="0"/>
    <n v="2"/>
    <n v="74290"/>
    <n v="148580"/>
    <n v="130171"/>
    <n v="18409"/>
    <n v="2"/>
    <x v="0"/>
    <n v="68"/>
    <x v="3"/>
    <x v="175"/>
    <n v="0.12389958271638175"/>
    <x v="12"/>
    <n v="148580"/>
  </r>
  <r>
    <s v="TXN07198"/>
    <x v="6875"/>
    <x v="1"/>
    <x v="5"/>
    <x v="2"/>
    <n v="8"/>
    <n v="55808"/>
    <n v="446464"/>
    <n v="247083"/>
    <n v="199381"/>
    <n v="4"/>
    <x v="2"/>
    <n v="97"/>
    <x v="0"/>
    <x v="477"/>
    <n v="0.44657799956995414"/>
    <x v="10"/>
    <n v="446464"/>
  </r>
  <r>
    <s v="TXN07199"/>
    <x v="6876"/>
    <x v="5"/>
    <x v="1"/>
    <x v="0"/>
    <n v="1"/>
    <n v="18410"/>
    <n v="18410"/>
    <n v="14418"/>
    <n v="3992"/>
    <n v="5"/>
    <x v="1"/>
    <n v="93"/>
    <x v="1"/>
    <x v="61"/>
    <n v="0.21683867463335144"/>
    <x v="8"/>
    <n v="18410"/>
  </r>
  <r>
    <s v="TXN07200"/>
    <x v="6877"/>
    <x v="1"/>
    <x v="1"/>
    <x v="1"/>
    <n v="9"/>
    <n v="16856"/>
    <n v="151704"/>
    <n v="126586"/>
    <n v="25118"/>
    <n v="4"/>
    <x v="3"/>
    <n v="81"/>
    <x v="0"/>
    <x v="284"/>
    <n v="0.16557243052259663"/>
    <x v="14"/>
    <n v="151704"/>
  </r>
  <r>
    <s v="TXN07201"/>
    <x v="6878"/>
    <x v="1"/>
    <x v="3"/>
    <x v="0"/>
    <n v="9"/>
    <n v="36616"/>
    <n v="329544"/>
    <n v="233743"/>
    <n v="95801"/>
    <n v="5"/>
    <x v="2"/>
    <n v="65"/>
    <x v="0"/>
    <x v="350"/>
    <n v="0.29070776588255287"/>
    <x v="6"/>
    <n v="329544"/>
  </r>
  <r>
    <s v="TXN07202"/>
    <x v="6879"/>
    <x v="3"/>
    <x v="3"/>
    <x v="1"/>
    <n v="5"/>
    <n v="3711"/>
    <n v="18555"/>
    <n v="8093"/>
    <n v="10462"/>
    <n v="3"/>
    <x v="1"/>
    <n v="94"/>
    <x v="0"/>
    <x v="59"/>
    <n v="0.5638372406359472"/>
    <x v="10"/>
    <n v="18555"/>
  </r>
  <r>
    <s v="TXN07203"/>
    <x v="6880"/>
    <x v="5"/>
    <x v="3"/>
    <x v="3"/>
    <n v="9"/>
    <n v="11804"/>
    <n v="106236"/>
    <n v="91274"/>
    <n v="14962"/>
    <n v="2"/>
    <x v="1"/>
    <n v="59"/>
    <x v="2"/>
    <x v="239"/>
    <n v="0.14083738092548664"/>
    <x v="10"/>
    <n v="106236"/>
  </r>
  <r>
    <s v="TXN07204"/>
    <x v="6881"/>
    <x v="2"/>
    <x v="2"/>
    <x v="5"/>
    <n v="10"/>
    <n v="67952"/>
    <n v="679520"/>
    <n v="408115"/>
    <n v="271405"/>
    <n v="4"/>
    <x v="2"/>
    <n v="71"/>
    <x v="3"/>
    <x v="232"/>
    <n v="0.39940693430656932"/>
    <x v="11"/>
    <n v="679520"/>
  </r>
  <r>
    <s v="TXN07205"/>
    <x v="6882"/>
    <x v="5"/>
    <x v="1"/>
    <x v="4"/>
    <n v="3"/>
    <n v="75190"/>
    <n v="225570"/>
    <n v="183600"/>
    <n v="41970"/>
    <n v="5"/>
    <x v="1"/>
    <n v="97"/>
    <x v="1"/>
    <x v="411"/>
    <n v="0.18606197632663918"/>
    <x v="5"/>
    <n v="225570"/>
  </r>
  <r>
    <s v="TXN07206"/>
    <x v="6883"/>
    <x v="4"/>
    <x v="1"/>
    <x v="0"/>
    <n v="6"/>
    <n v="14952"/>
    <n v="89712"/>
    <n v="56284"/>
    <n v="33428"/>
    <n v="5"/>
    <x v="1"/>
    <n v="78"/>
    <x v="2"/>
    <x v="125"/>
    <n v="0.37261458890672372"/>
    <x v="9"/>
    <n v="89712"/>
  </r>
  <r>
    <s v="TXN07207"/>
    <x v="6884"/>
    <x v="5"/>
    <x v="0"/>
    <x v="4"/>
    <n v="10"/>
    <n v="7595"/>
    <n v="75950"/>
    <n v="63531"/>
    <n v="12419"/>
    <n v="5"/>
    <x v="2"/>
    <n v="70"/>
    <x v="2"/>
    <x v="226"/>
    <n v="0.1635154707044108"/>
    <x v="0"/>
    <n v="75950"/>
  </r>
  <r>
    <s v="TXN07208"/>
    <x v="6885"/>
    <x v="1"/>
    <x v="4"/>
    <x v="4"/>
    <n v="9"/>
    <n v="12285"/>
    <n v="110565"/>
    <n v="54299"/>
    <n v="56266"/>
    <n v="3"/>
    <x v="2"/>
    <n v="67"/>
    <x v="1"/>
    <x v="476"/>
    <n v="0.50889522000633114"/>
    <x v="5"/>
    <n v="110565"/>
  </r>
  <r>
    <s v="TXN07209"/>
    <x v="6886"/>
    <x v="3"/>
    <x v="1"/>
    <x v="0"/>
    <n v="7"/>
    <n v="29487"/>
    <n v="206409"/>
    <n v="144826"/>
    <n v="61583"/>
    <n v="5"/>
    <x v="1"/>
    <n v="98"/>
    <x v="1"/>
    <x v="360"/>
    <n v="0.29835423842952585"/>
    <x v="4"/>
    <n v="206409"/>
  </r>
  <r>
    <s v="TXN07210"/>
    <x v="6887"/>
    <x v="4"/>
    <x v="0"/>
    <x v="2"/>
    <n v="8"/>
    <n v="36125"/>
    <n v="289000"/>
    <n v="120646"/>
    <n v="168354"/>
    <n v="3"/>
    <x v="0"/>
    <n v="99"/>
    <x v="2"/>
    <x v="80"/>
    <n v="0.58253979238754328"/>
    <x v="5"/>
    <n v="289000"/>
  </r>
  <r>
    <s v="TXN07211"/>
    <x v="6888"/>
    <x v="0"/>
    <x v="5"/>
    <x v="4"/>
    <n v="2"/>
    <n v="11559"/>
    <n v="23118"/>
    <n v="20348"/>
    <n v="2770"/>
    <n v="3"/>
    <x v="0"/>
    <n v="52"/>
    <x v="1"/>
    <x v="181"/>
    <n v="0.11982005363785794"/>
    <x v="7"/>
    <n v="23118"/>
  </r>
  <r>
    <s v="TXN07212"/>
    <x v="6889"/>
    <x v="3"/>
    <x v="3"/>
    <x v="5"/>
    <n v="2"/>
    <n v="32491"/>
    <n v="64982"/>
    <n v="45593"/>
    <n v="19389"/>
    <n v="5"/>
    <x v="1"/>
    <n v="77"/>
    <x v="0"/>
    <x v="200"/>
    <n v="0.2983749345972731"/>
    <x v="5"/>
    <n v="64982"/>
  </r>
  <r>
    <s v="TXN07213"/>
    <x v="6890"/>
    <x v="2"/>
    <x v="4"/>
    <x v="0"/>
    <n v="5"/>
    <n v="61424"/>
    <n v="307120"/>
    <n v="194119"/>
    <n v="113001"/>
    <n v="1"/>
    <x v="3"/>
    <n v="57"/>
    <x v="0"/>
    <x v="328"/>
    <n v="0.36793761396196928"/>
    <x v="13"/>
    <n v="307120"/>
  </r>
  <r>
    <s v="TXN07214"/>
    <x v="6891"/>
    <x v="0"/>
    <x v="1"/>
    <x v="5"/>
    <n v="4"/>
    <n v="28516"/>
    <n v="114064"/>
    <n v="80062"/>
    <n v="34002"/>
    <n v="1"/>
    <x v="1"/>
    <n v="81"/>
    <x v="3"/>
    <x v="460"/>
    <n v="0.29809580586337497"/>
    <x v="5"/>
    <n v="114064"/>
  </r>
  <r>
    <s v="TXN07215"/>
    <x v="6892"/>
    <x v="3"/>
    <x v="2"/>
    <x v="2"/>
    <n v="9"/>
    <n v="30152"/>
    <n v="271368"/>
    <n v="155378"/>
    <n v="115990"/>
    <n v="1"/>
    <x v="0"/>
    <n v="59"/>
    <x v="2"/>
    <x v="392"/>
    <n v="0.42742696264850683"/>
    <x v="1"/>
    <n v="271368"/>
  </r>
  <r>
    <s v="TXN07216"/>
    <x v="6893"/>
    <x v="1"/>
    <x v="0"/>
    <x v="0"/>
    <n v="2"/>
    <n v="13101"/>
    <n v="26202"/>
    <n v="16537"/>
    <n v="9665"/>
    <n v="3"/>
    <x v="0"/>
    <n v="50"/>
    <x v="1"/>
    <x v="403"/>
    <n v="0.36886497213953134"/>
    <x v="11"/>
    <n v="26202"/>
  </r>
  <r>
    <s v="TXN07217"/>
    <x v="6894"/>
    <x v="0"/>
    <x v="1"/>
    <x v="1"/>
    <n v="4"/>
    <n v="76550"/>
    <n v="306200"/>
    <n v="144111"/>
    <n v="162089"/>
    <n v="3"/>
    <x v="1"/>
    <n v="86"/>
    <x v="2"/>
    <x v="157"/>
    <n v="0.52935662965382102"/>
    <x v="11"/>
    <n v="306200"/>
  </r>
  <r>
    <s v="TXN07218"/>
    <x v="6895"/>
    <x v="4"/>
    <x v="2"/>
    <x v="3"/>
    <n v="10"/>
    <n v="6085"/>
    <n v="60850"/>
    <n v="34766"/>
    <n v="26084"/>
    <n v="1"/>
    <x v="3"/>
    <n v="63"/>
    <x v="3"/>
    <x v="299"/>
    <n v="0.42866064092029582"/>
    <x v="15"/>
    <n v="60850"/>
  </r>
  <r>
    <s v="TXN07219"/>
    <x v="6896"/>
    <x v="4"/>
    <x v="4"/>
    <x v="0"/>
    <n v="5"/>
    <n v="10348"/>
    <n v="51740"/>
    <n v="37827"/>
    <n v="13913"/>
    <n v="2"/>
    <x v="2"/>
    <n v="93"/>
    <x v="1"/>
    <x v="443"/>
    <n v="0.26890220332431386"/>
    <x v="4"/>
    <n v="51740"/>
  </r>
  <r>
    <s v="TXN07220"/>
    <x v="6897"/>
    <x v="3"/>
    <x v="4"/>
    <x v="4"/>
    <n v="6"/>
    <n v="8486"/>
    <n v="50916"/>
    <n v="38015"/>
    <n v="12901"/>
    <n v="5"/>
    <x v="1"/>
    <n v="66"/>
    <x v="1"/>
    <x v="22"/>
    <n v="0.2533781129703826"/>
    <x v="6"/>
    <n v="50916"/>
  </r>
  <r>
    <s v="TXN07221"/>
    <x v="6898"/>
    <x v="1"/>
    <x v="3"/>
    <x v="6"/>
    <n v="9"/>
    <n v="16503"/>
    <n v="148527"/>
    <n v="62043"/>
    <n v="86484"/>
    <n v="4"/>
    <x v="1"/>
    <n v="50"/>
    <x v="2"/>
    <x v="366"/>
    <n v="0.58227796966208167"/>
    <x v="11"/>
    <n v="148527"/>
  </r>
  <r>
    <s v="TXN07222"/>
    <x v="6899"/>
    <x v="1"/>
    <x v="1"/>
    <x v="5"/>
    <n v="5"/>
    <n v="32441"/>
    <n v="162205"/>
    <n v="75536"/>
    <n v="86669"/>
    <n v="5"/>
    <x v="1"/>
    <n v="86"/>
    <x v="2"/>
    <x v="358"/>
    <n v="0.53431768441170124"/>
    <x v="13"/>
    <n v="162205"/>
  </r>
  <r>
    <s v="TXN07223"/>
    <x v="6900"/>
    <x v="1"/>
    <x v="4"/>
    <x v="0"/>
    <n v="2"/>
    <n v="40609"/>
    <n v="81218"/>
    <n v="63697"/>
    <n v="17521"/>
    <n v="1"/>
    <x v="2"/>
    <n v="83"/>
    <x v="2"/>
    <x v="147"/>
    <n v="0.21572804058213696"/>
    <x v="7"/>
    <n v="81218"/>
  </r>
  <r>
    <s v="TXN07224"/>
    <x v="6901"/>
    <x v="3"/>
    <x v="4"/>
    <x v="5"/>
    <n v="9"/>
    <n v="8111"/>
    <n v="72999"/>
    <n v="42578"/>
    <n v="30421"/>
    <n v="4"/>
    <x v="3"/>
    <n v="86"/>
    <x v="3"/>
    <x v="148"/>
    <n v="0.4167317360511788"/>
    <x v="7"/>
    <n v="72999"/>
  </r>
  <r>
    <s v="TXN07225"/>
    <x v="6902"/>
    <x v="5"/>
    <x v="4"/>
    <x v="3"/>
    <n v="3"/>
    <n v="74884"/>
    <n v="224652"/>
    <n v="192240"/>
    <n v="32412"/>
    <n v="1"/>
    <x v="1"/>
    <n v="58"/>
    <x v="3"/>
    <x v="250"/>
    <n v="0.14427648095721382"/>
    <x v="16"/>
    <n v="224652"/>
  </r>
  <r>
    <s v="TXN07226"/>
    <x v="6903"/>
    <x v="3"/>
    <x v="5"/>
    <x v="1"/>
    <n v="7"/>
    <n v="69109"/>
    <n v="483763"/>
    <n v="434301"/>
    <n v="49462"/>
    <n v="1"/>
    <x v="2"/>
    <n v="96"/>
    <x v="1"/>
    <x v="455"/>
    <n v="0.10224428077385"/>
    <x v="15"/>
    <n v="483763"/>
  </r>
  <r>
    <s v="TXN07227"/>
    <x v="6904"/>
    <x v="2"/>
    <x v="5"/>
    <x v="3"/>
    <n v="4"/>
    <n v="2020"/>
    <n v="8080"/>
    <n v="6681"/>
    <n v="1399"/>
    <n v="3"/>
    <x v="3"/>
    <n v="54"/>
    <x v="1"/>
    <x v="96"/>
    <n v="0.17314356435643563"/>
    <x v="0"/>
    <n v="8080"/>
  </r>
  <r>
    <s v="TXN07228"/>
    <x v="6905"/>
    <x v="4"/>
    <x v="0"/>
    <x v="1"/>
    <n v="1"/>
    <n v="58148"/>
    <n v="58148"/>
    <n v="33480"/>
    <n v="24668"/>
    <n v="1"/>
    <x v="2"/>
    <n v="91"/>
    <x v="0"/>
    <x v="230"/>
    <n v="0.42422783242759854"/>
    <x v="10"/>
    <n v="58148"/>
  </r>
  <r>
    <s v="TXN07229"/>
    <x v="6906"/>
    <x v="1"/>
    <x v="4"/>
    <x v="1"/>
    <n v="3"/>
    <n v="26880"/>
    <n v="80640"/>
    <n v="48742"/>
    <n v="31898"/>
    <n v="1"/>
    <x v="3"/>
    <n v="84"/>
    <x v="1"/>
    <x v="123"/>
    <n v="0.39556051587301588"/>
    <x v="16"/>
    <n v="80640"/>
  </r>
  <r>
    <s v="TXN07230"/>
    <x v="6907"/>
    <x v="0"/>
    <x v="5"/>
    <x v="6"/>
    <n v="1"/>
    <n v="1291"/>
    <n v="1291"/>
    <n v="827"/>
    <n v="464"/>
    <n v="1"/>
    <x v="0"/>
    <n v="85"/>
    <x v="0"/>
    <x v="482"/>
    <n v="0.35941130906274205"/>
    <x v="1"/>
    <n v="1291"/>
  </r>
  <r>
    <s v="TXN07231"/>
    <x v="6908"/>
    <x v="4"/>
    <x v="3"/>
    <x v="3"/>
    <n v="10"/>
    <n v="27573"/>
    <n v="275730"/>
    <n v="195040"/>
    <n v="80690"/>
    <n v="3"/>
    <x v="3"/>
    <n v="85"/>
    <x v="3"/>
    <x v="132"/>
    <n v="0.29264135204729264"/>
    <x v="7"/>
    <n v="275730"/>
  </r>
  <r>
    <s v="TXN07232"/>
    <x v="6909"/>
    <x v="3"/>
    <x v="4"/>
    <x v="3"/>
    <n v="2"/>
    <n v="3586"/>
    <n v="7172"/>
    <n v="3192"/>
    <n v="3980"/>
    <n v="4"/>
    <x v="3"/>
    <n v="58"/>
    <x v="0"/>
    <x v="410"/>
    <n v="0.55493586168432796"/>
    <x v="16"/>
    <n v="7172"/>
  </r>
  <r>
    <s v="TXN07233"/>
    <x v="6910"/>
    <x v="5"/>
    <x v="3"/>
    <x v="2"/>
    <n v="2"/>
    <n v="73998"/>
    <n v="147996"/>
    <n v="116375"/>
    <n v="31621"/>
    <n v="4"/>
    <x v="0"/>
    <n v="55"/>
    <x v="3"/>
    <x v="308"/>
    <n v="0.21366118003189274"/>
    <x v="14"/>
    <n v="147996"/>
  </r>
  <r>
    <s v="TXN07234"/>
    <x v="6911"/>
    <x v="4"/>
    <x v="5"/>
    <x v="6"/>
    <n v="9"/>
    <n v="63470"/>
    <n v="571230"/>
    <n v="482361"/>
    <n v="88869"/>
    <n v="2"/>
    <x v="2"/>
    <n v="84"/>
    <x v="2"/>
    <x v="82"/>
    <n v="0.15557481224725592"/>
    <x v="16"/>
    <n v="571230"/>
  </r>
  <r>
    <s v="TXN07235"/>
    <x v="6912"/>
    <x v="5"/>
    <x v="2"/>
    <x v="2"/>
    <n v="8"/>
    <n v="42295"/>
    <n v="338360"/>
    <n v="174210"/>
    <n v="164150"/>
    <n v="2"/>
    <x v="2"/>
    <n v="55"/>
    <x v="0"/>
    <x v="489"/>
    <n v="0.48513417661662134"/>
    <x v="2"/>
    <n v="338360"/>
  </r>
  <r>
    <s v="TXN07236"/>
    <x v="6913"/>
    <x v="1"/>
    <x v="5"/>
    <x v="0"/>
    <n v="9"/>
    <n v="42896"/>
    <n v="386064"/>
    <n v="317306"/>
    <n v="68758"/>
    <n v="4"/>
    <x v="3"/>
    <n v="94"/>
    <x v="0"/>
    <x v="325"/>
    <n v="0.17810000414439056"/>
    <x v="13"/>
    <n v="386064"/>
  </r>
  <r>
    <s v="TXN07237"/>
    <x v="6914"/>
    <x v="2"/>
    <x v="1"/>
    <x v="2"/>
    <n v="10"/>
    <n v="42649"/>
    <n v="426490"/>
    <n v="275458"/>
    <n v="151032"/>
    <n v="4"/>
    <x v="3"/>
    <n v="59"/>
    <x v="1"/>
    <x v="318"/>
    <n v="0.35412788107575793"/>
    <x v="12"/>
    <n v="426490"/>
  </r>
  <r>
    <s v="TXN07238"/>
    <x v="6915"/>
    <x v="4"/>
    <x v="2"/>
    <x v="0"/>
    <n v="5"/>
    <n v="39680"/>
    <n v="198400"/>
    <n v="165884"/>
    <n v="32516"/>
    <n v="1"/>
    <x v="3"/>
    <n v="98"/>
    <x v="3"/>
    <x v="449"/>
    <n v="0.16389112903225805"/>
    <x v="0"/>
    <n v="198400"/>
  </r>
  <r>
    <s v="TXN07239"/>
    <x v="6916"/>
    <x v="1"/>
    <x v="2"/>
    <x v="2"/>
    <n v="6"/>
    <n v="71112"/>
    <n v="426672"/>
    <n v="273083"/>
    <n v="153589"/>
    <n v="2"/>
    <x v="1"/>
    <n v="52"/>
    <x v="3"/>
    <x v="393"/>
    <n v="0.35996971912851089"/>
    <x v="4"/>
    <n v="426672"/>
  </r>
  <r>
    <s v="TXN07240"/>
    <x v="6917"/>
    <x v="1"/>
    <x v="0"/>
    <x v="2"/>
    <n v="2"/>
    <n v="18119"/>
    <n v="36238"/>
    <n v="31955"/>
    <n v="4283"/>
    <n v="3"/>
    <x v="0"/>
    <n v="50"/>
    <x v="0"/>
    <x v="256"/>
    <n v="0.11819084938462388"/>
    <x v="12"/>
    <n v="36238"/>
  </r>
  <r>
    <s v="TXN07241"/>
    <x v="6918"/>
    <x v="4"/>
    <x v="3"/>
    <x v="6"/>
    <n v="6"/>
    <n v="76854"/>
    <n v="461124"/>
    <n v="377616"/>
    <n v="83508"/>
    <n v="5"/>
    <x v="2"/>
    <n v="60"/>
    <x v="2"/>
    <x v="446"/>
    <n v="0.18109662476904259"/>
    <x v="8"/>
    <n v="461124"/>
  </r>
  <r>
    <s v="TXN07242"/>
    <x v="6919"/>
    <x v="4"/>
    <x v="3"/>
    <x v="3"/>
    <n v="4"/>
    <n v="8467"/>
    <n v="33868"/>
    <n v="14040"/>
    <n v="19828"/>
    <n v="2"/>
    <x v="1"/>
    <n v="72"/>
    <x v="0"/>
    <x v="15"/>
    <n v="0.58544939175623012"/>
    <x v="3"/>
    <n v="33868"/>
  </r>
  <r>
    <s v="TXN07243"/>
    <x v="6920"/>
    <x v="5"/>
    <x v="4"/>
    <x v="5"/>
    <n v="7"/>
    <n v="8289"/>
    <n v="58023"/>
    <n v="24233"/>
    <n v="33790"/>
    <n v="2"/>
    <x v="1"/>
    <n v="61"/>
    <x v="2"/>
    <x v="228"/>
    <n v="0.58235527290901878"/>
    <x v="15"/>
    <n v="58023"/>
  </r>
  <r>
    <s v="TXN07244"/>
    <x v="6921"/>
    <x v="5"/>
    <x v="1"/>
    <x v="4"/>
    <n v="4"/>
    <n v="31217"/>
    <n v="124868"/>
    <n v="101297"/>
    <n v="23571"/>
    <n v="1"/>
    <x v="3"/>
    <n v="86"/>
    <x v="0"/>
    <x v="156"/>
    <n v="0.18876733830925457"/>
    <x v="12"/>
    <n v="124868"/>
  </r>
  <r>
    <s v="TXN07245"/>
    <x v="6922"/>
    <x v="3"/>
    <x v="5"/>
    <x v="1"/>
    <n v="1"/>
    <n v="25642"/>
    <n v="25642"/>
    <n v="16023"/>
    <n v="9619"/>
    <n v="4"/>
    <x v="2"/>
    <n v="100"/>
    <x v="3"/>
    <x v="1"/>
    <n v="0.375126745183683"/>
    <x v="1"/>
    <n v="25642"/>
  </r>
  <r>
    <s v="TXN07246"/>
    <x v="6923"/>
    <x v="3"/>
    <x v="1"/>
    <x v="6"/>
    <n v="9"/>
    <n v="16892"/>
    <n v="152028"/>
    <n v="91536"/>
    <n v="60492"/>
    <n v="2"/>
    <x v="0"/>
    <n v="59"/>
    <x v="3"/>
    <x v="332"/>
    <n v="0.39790038677085798"/>
    <x v="6"/>
    <n v="152028"/>
  </r>
  <r>
    <s v="TXN07247"/>
    <x v="1767"/>
    <x v="4"/>
    <x v="5"/>
    <x v="2"/>
    <n v="7"/>
    <n v="69366"/>
    <n v="485562"/>
    <n v="271194"/>
    <n v="214368"/>
    <n v="4"/>
    <x v="0"/>
    <n v="66"/>
    <x v="2"/>
    <x v="433"/>
    <n v="0.44148430066603234"/>
    <x v="2"/>
    <n v="485562"/>
  </r>
  <r>
    <s v="TXN07248"/>
    <x v="6924"/>
    <x v="2"/>
    <x v="1"/>
    <x v="1"/>
    <n v="5"/>
    <n v="44570"/>
    <n v="222850"/>
    <n v="113459"/>
    <n v="109391"/>
    <n v="3"/>
    <x v="2"/>
    <n v="96"/>
    <x v="3"/>
    <x v="375"/>
    <n v="0.49087278438411486"/>
    <x v="4"/>
    <n v="222850"/>
  </r>
  <r>
    <s v="TXN07249"/>
    <x v="6925"/>
    <x v="5"/>
    <x v="1"/>
    <x v="0"/>
    <n v="2"/>
    <n v="30592"/>
    <n v="61184"/>
    <n v="42957"/>
    <n v="18227"/>
    <n v="5"/>
    <x v="0"/>
    <n v="93"/>
    <x v="2"/>
    <x v="319"/>
    <n v="0.29790468096234307"/>
    <x v="9"/>
    <n v="61184"/>
  </r>
  <r>
    <s v="TXN07250"/>
    <x v="6926"/>
    <x v="4"/>
    <x v="2"/>
    <x v="4"/>
    <n v="5"/>
    <n v="39133"/>
    <n v="195665"/>
    <n v="139026"/>
    <n v="56639"/>
    <n v="3"/>
    <x v="1"/>
    <n v="88"/>
    <x v="3"/>
    <x v="95"/>
    <n v="0.28946924590499068"/>
    <x v="3"/>
    <n v="195665"/>
  </r>
  <r>
    <s v="TXN07251"/>
    <x v="6927"/>
    <x v="0"/>
    <x v="4"/>
    <x v="6"/>
    <n v="4"/>
    <n v="27704"/>
    <n v="110816"/>
    <n v="46832"/>
    <n v="63984"/>
    <n v="5"/>
    <x v="1"/>
    <n v="55"/>
    <x v="1"/>
    <x v="381"/>
    <n v="0.57738954663586484"/>
    <x v="2"/>
    <n v="110816"/>
  </r>
  <r>
    <s v="TXN07252"/>
    <x v="6928"/>
    <x v="5"/>
    <x v="5"/>
    <x v="0"/>
    <n v="6"/>
    <n v="55518"/>
    <n v="333108"/>
    <n v="135225"/>
    <n v="197883"/>
    <n v="3"/>
    <x v="2"/>
    <n v="55"/>
    <x v="0"/>
    <x v="211"/>
    <n v="0.59405057819085705"/>
    <x v="2"/>
    <n v="333108"/>
  </r>
  <r>
    <s v="TXN07253"/>
    <x v="6929"/>
    <x v="4"/>
    <x v="5"/>
    <x v="0"/>
    <n v="4"/>
    <n v="47425"/>
    <n v="189700"/>
    <n v="98520"/>
    <n v="91180"/>
    <n v="1"/>
    <x v="1"/>
    <n v="93"/>
    <x v="0"/>
    <x v="89"/>
    <n v="0.48065366367949391"/>
    <x v="10"/>
    <n v="189700"/>
  </r>
  <r>
    <s v="TXN07254"/>
    <x v="6930"/>
    <x v="4"/>
    <x v="0"/>
    <x v="2"/>
    <n v="10"/>
    <n v="13310"/>
    <n v="133100"/>
    <n v="111728"/>
    <n v="21372"/>
    <n v="2"/>
    <x v="0"/>
    <n v="90"/>
    <x v="2"/>
    <x v="51"/>
    <n v="0.1605709992486852"/>
    <x v="14"/>
    <n v="133100"/>
  </r>
  <r>
    <s v="TXN07255"/>
    <x v="6931"/>
    <x v="5"/>
    <x v="2"/>
    <x v="4"/>
    <n v="7"/>
    <n v="60127"/>
    <n v="420889"/>
    <n v="273180"/>
    <n v="147709"/>
    <n v="4"/>
    <x v="3"/>
    <n v="74"/>
    <x v="0"/>
    <x v="136"/>
    <n v="0.35094526110209578"/>
    <x v="9"/>
    <n v="420889"/>
  </r>
  <r>
    <s v="TXN07256"/>
    <x v="6932"/>
    <x v="3"/>
    <x v="5"/>
    <x v="4"/>
    <n v="10"/>
    <n v="55504"/>
    <n v="555040"/>
    <n v="486663"/>
    <n v="68377"/>
    <n v="4"/>
    <x v="0"/>
    <n v="75"/>
    <x v="3"/>
    <x v="237"/>
    <n v="0.12319292303257423"/>
    <x v="0"/>
    <n v="555040"/>
  </r>
  <r>
    <s v="TXN07257"/>
    <x v="6933"/>
    <x v="2"/>
    <x v="1"/>
    <x v="6"/>
    <n v="4"/>
    <n v="39510"/>
    <n v="158040"/>
    <n v="93936"/>
    <n v="64104"/>
    <n v="1"/>
    <x v="2"/>
    <n v="83"/>
    <x v="1"/>
    <x v="305"/>
    <n v="0.40561883067577831"/>
    <x v="11"/>
    <n v="158040"/>
  </r>
  <r>
    <s v="TXN07258"/>
    <x v="6934"/>
    <x v="4"/>
    <x v="1"/>
    <x v="5"/>
    <n v="7"/>
    <n v="16090"/>
    <n v="112630"/>
    <n v="81298"/>
    <n v="31332"/>
    <n v="2"/>
    <x v="1"/>
    <n v="50"/>
    <x v="2"/>
    <x v="386"/>
    <n v="0.27818520820385334"/>
    <x v="1"/>
    <n v="112630"/>
  </r>
  <r>
    <s v="TXN07259"/>
    <x v="6935"/>
    <x v="5"/>
    <x v="0"/>
    <x v="0"/>
    <n v="9"/>
    <n v="51805"/>
    <n v="466245"/>
    <n v="347592"/>
    <n v="118653"/>
    <n v="4"/>
    <x v="3"/>
    <n v="69"/>
    <x v="0"/>
    <x v="469"/>
    <n v="0.25448637518901007"/>
    <x v="10"/>
    <n v="466245"/>
  </r>
  <r>
    <s v="TXN07260"/>
    <x v="6936"/>
    <x v="3"/>
    <x v="3"/>
    <x v="6"/>
    <n v="2"/>
    <n v="2568"/>
    <n v="5136"/>
    <n v="3404"/>
    <n v="1732"/>
    <n v="1"/>
    <x v="0"/>
    <n v="54"/>
    <x v="2"/>
    <x v="48"/>
    <n v="0.33722741433021808"/>
    <x v="2"/>
    <n v="5136"/>
  </r>
  <r>
    <s v="TXN07261"/>
    <x v="6937"/>
    <x v="4"/>
    <x v="2"/>
    <x v="1"/>
    <n v="6"/>
    <n v="58892"/>
    <n v="353352"/>
    <n v="167366"/>
    <n v="185986"/>
    <n v="4"/>
    <x v="1"/>
    <n v="73"/>
    <x v="1"/>
    <x v="418"/>
    <n v="0.52634766465167881"/>
    <x v="14"/>
    <n v="353352"/>
  </r>
  <r>
    <s v="TXN07262"/>
    <x v="6938"/>
    <x v="2"/>
    <x v="5"/>
    <x v="1"/>
    <n v="4"/>
    <n v="14918"/>
    <n v="59672"/>
    <n v="34063"/>
    <n v="25609"/>
    <n v="5"/>
    <x v="2"/>
    <n v="58"/>
    <x v="1"/>
    <x v="324"/>
    <n v="0.4291627564016624"/>
    <x v="10"/>
    <n v="59672"/>
  </r>
  <r>
    <s v="TXN07263"/>
    <x v="6939"/>
    <x v="5"/>
    <x v="3"/>
    <x v="3"/>
    <n v="7"/>
    <n v="15268"/>
    <n v="106876"/>
    <n v="80147"/>
    <n v="26729"/>
    <n v="1"/>
    <x v="0"/>
    <n v="81"/>
    <x v="3"/>
    <x v="111"/>
    <n v="0.25009356637598712"/>
    <x v="15"/>
    <n v="106876"/>
  </r>
  <r>
    <s v="TXN07264"/>
    <x v="722"/>
    <x v="2"/>
    <x v="4"/>
    <x v="0"/>
    <n v="3"/>
    <n v="34400"/>
    <n v="103200"/>
    <n v="43285"/>
    <n v="59915"/>
    <n v="1"/>
    <x v="1"/>
    <n v="70"/>
    <x v="2"/>
    <x v="230"/>
    <n v="0.58057170542635661"/>
    <x v="10"/>
    <n v="103200"/>
  </r>
  <r>
    <s v="TXN07265"/>
    <x v="6940"/>
    <x v="1"/>
    <x v="5"/>
    <x v="5"/>
    <n v="5"/>
    <n v="19423"/>
    <n v="97115"/>
    <n v="77996"/>
    <n v="19119"/>
    <n v="5"/>
    <x v="0"/>
    <n v="59"/>
    <x v="3"/>
    <x v="97"/>
    <n v="0.19686969057303197"/>
    <x v="5"/>
    <n v="97115"/>
  </r>
  <r>
    <s v="TXN07266"/>
    <x v="6941"/>
    <x v="0"/>
    <x v="2"/>
    <x v="6"/>
    <n v="8"/>
    <n v="68794"/>
    <n v="550352"/>
    <n v="438015"/>
    <n v="112337"/>
    <n v="4"/>
    <x v="0"/>
    <n v="63"/>
    <x v="0"/>
    <x v="187"/>
    <n v="0.20411845509782831"/>
    <x v="6"/>
    <n v="550352"/>
  </r>
  <r>
    <s v="TXN07267"/>
    <x v="6942"/>
    <x v="0"/>
    <x v="2"/>
    <x v="3"/>
    <n v="7"/>
    <n v="56213"/>
    <n v="393491"/>
    <n v="319231"/>
    <n v="74260"/>
    <n v="4"/>
    <x v="2"/>
    <n v="75"/>
    <x v="1"/>
    <x v="150"/>
    <n v="0.18872096185173232"/>
    <x v="13"/>
    <n v="393491"/>
  </r>
  <r>
    <s v="TXN07268"/>
    <x v="105"/>
    <x v="1"/>
    <x v="3"/>
    <x v="1"/>
    <n v="1"/>
    <n v="73953"/>
    <n v="73953"/>
    <n v="40002"/>
    <n v="33951"/>
    <n v="3"/>
    <x v="1"/>
    <n v="84"/>
    <x v="2"/>
    <x v="213"/>
    <n v="0.45908888077562776"/>
    <x v="8"/>
    <n v="73953"/>
  </r>
  <r>
    <s v="TXN07269"/>
    <x v="6943"/>
    <x v="4"/>
    <x v="4"/>
    <x v="6"/>
    <n v="5"/>
    <n v="36255"/>
    <n v="181275"/>
    <n v="101499"/>
    <n v="79776"/>
    <n v="5"/>
    <x v="3"/>
    <n v="86"/>
    <x v="1"/>
    <x v="287"/>
    <n v="0.44008274720728174"/>
    <x v="1"/>
    <n v="181275"/>
  </r>
  <r>
    <s v="TXN07270"/>
    <x v="6944"/>
    <x v="4"/>
    <x v="0"/>
    <x v="2"/>
    <n v="5"/>
    <n v="57198"/>
    <n v="285990"/>
    <n v="245046"/>
    <n v="40944"/>
    <n v="1"/>
    <x v="2"/>
    <n v="87"/>
    <x v="1"/>
    <x v="372"/>
    <n v="0.14316584495961399"/>
    <x v="4"/>
    <n v="285990"/>
  </r>
  <r>
    <s v="TXN07271"/>
    <x v="6945"/>
    <x v="0"/>
    <x v="4"/>
    <x v="3"/>
    <n v="1"/>
    <n v="57902"/>
    <n v="57902"/>
    <n v="28867"/>
    <n v="29035"/>
    <n v="2"/>
    <x v="0"/>
    <n v="82"/>
    <x v="3"/>
    <x v="246"/>
    <n v="0.50145072709060134"/>
    <x v="4"/>
    <n v="57902"/>
  </r>
  <r>
    <s v="TXN07272"/>
    <x v="6946"/>
    <x v="3"/>
    <x v="0"/>
    <x v="0"/>
    <n v="10"/>
    <n v="62975"/>
    <n v="629750"/>
    <n v="309982"/>
    <n v="319768"/>
    <n v="3"/>
    <x v="3"/>
    <n v="74"/>
    <x v="0"/>
    <x v="221"/>
    <n v="0.5077697499007543"/>
    <x v="8"/>
    <n v="629750"/>
  </r>
  <r>
    <s v="TXN07273"/>
    <x v="6947"/>
    <x v="3"/>
    <x v="4"/>
    <x v="6"/>
    <n v="3"/>
    <n v="12525"/>
    <n v="37575"/>
    <n v="29899"/>
    <n v="7676"/>
    <n v="3"/>
    <x v="2"/>
    <n v="92"/>
    <x v="3"/>
    <x v="363"/>
    <n v="0.20428476380572189"/>
    <x v="8"/>
    <n v="37575"/>
  </r>
  <r>
    <s v="TXN07274"/>
    <x v="6948"/>
    <x v="2"/>
    <x v="3"/>
    <x v="6"/>
    <n v="6"/>
    <n v="44676"/>
    <n v="268056"/>
    <n v="139717"/>
    <n v="128339"/>
    <n v="4"/>
    <x v="0"/>
    <n v="89"/>
    <x v="2"/>
    <x v="111"/>
    <n v="0.47877682275345451"/>
    <x v="15"/>
    <n v="268056"/>
  </r>
  <r>
    <s v="TXN07275"/>
    <x v="6949"/>
    <x v="1"/>
    <x v="4"/>
    <x v="2"/>
    <n v="10"/>
    <n v="58171"/>
    <n v="581710"/>
    <n v="256734"/>
    <n v="324976"/>
    <n v="3"/>
    <x v="3"/>
    <n v="89"/>
    <x v="1"/>
    <x v="142"/>
    <n v="0.55865637516975808"/>
    <x v="1"/>
    <n v="581710"/>
  </r>
  <r>
    <s v="TXN07276"/>
    <x v="6950"/>
    <x v="4"/>
    <x v="2"/>
    <x v="1"/>
    <n v="1"/>
    <n v="3914"/>
    <n v="3914"/>
    <n v="2874"/>
    <n v="1040"/>
    <n v="5"/>
    <x v="3"/>
    <n v="54"/>
    <x v="2"/>
    <x v="186"/>
    <n v="0.26571282575370464"/>
    <x v="7"/>
    <n v="3914"/>
  </r>
  <r>
    <s v="TXN07277"/>
    <x v="6951"/>
    <x v="1"/>
    <x v="2"/>
    <x v="1"/>
    <n v="3"/>
    <n v="2398"/>
    <n v="7194"/>
    <n v="6198"/>
    <n v="996"/>
    <n v="1"/>
    <x v="3"/>
    <n v="60"/>
    <x v="3"/>
    <x v="108"/>
    <n v="0.13844870725604672"/>
    <x v="2"/>
    <n v="7194"/>
  </r>
  <r>
    <s v="TXN07278"/>
    <x v="6952"/>
    <x v="0"/>
    <x v="3"/>
    <x v="0"/>
    <n v="10"/>
    <n v="62503"/>
    <n v="625030"/>
    <n v="336480"/>
    <n v="288550"/>
    <n v="3"/>
    <x v="0"/>
    <n v="68"/>
    <x v="0"/>
    <x v="134"/>
    <n v="0.46165784042365965"/>
    <x v="7"/>
    <n v="625030"/>
  </r>
  <r>
    <s v="TXN07279"/>
    <x v="6953"/>
    <x v="0"/>
    <x v="3"/>
    <x v="5"/>
    <n v="8"/>
    <n v="78987"/>
    <n v="631896"/>
    <n v="383763"/>
    <n v="248133"/>
    <n v="5"/>
    <x v="0"/>
    <n v="64"/>
    <x v="2"/>
    <x v="375"/>
    <n v="0.3926801245774621"/>
    <x v="4"/>
    <n v="631896"/>
  </r>
  <r>
    <s v="TXN07280"/>
    <x v="6954"/>
    <x v="2"/>
    <x v="1"/>
    <x v="5"/>
    <n v="9"/>
    <n v="34094"/>
    <n v="306846"/>
    <n v="272451"/>
    <n v="34395"/>
    <n v="5"/>
    <x v="2"/>
    <n v="65"/>
    <x v="2"/>
    <x v="72"/>
    <n v="0.11209205920885396"/>
    <x v="13"/>
    <n v="306846"/>
  </r>
  <r>
    <s v="TXN07281"/>
    <x v="6955"/>
    <x v="4"/>
    <x v="0"/>
    <x v="5"/>
    <n v="6"/>
    <n v="35926"/>
    <n v="215556"/>
    <n v="105348"/>
    <n v="110208"/>
    <n v="3"/>
    <x v="0"/>
    <n v="65"/>
    <x v="0"/>
    <x v="291"/>
    <n v="0.51127317263263372"/>
    <x v="14"/>
    <n v="215556"/>
  </r>
  <r>
    <s v="TXN07282"/>
    <x v="4162"/>
    <x v="0"/>
    <x v="4"/>
    <x v="4"/>
    <n v="2"/>
    <n v="18948"/>
    <n v="37896"/>
    <n v="16767"/>
    <n v="21129"/>
    <n v="5"/>
    <x v="0"/>
    <n v="84"/>
    <x v="1"/>
    <x v="411"/>
    <n v="0.55755224825839134"/>
    <x v="5"/>
    <n v="37896"/>
  </r>
  <r>
    <s v="TXN07283"/>
    <x v="6956"/>
    <x v="0"/>
    <x v="0"/>
    <x v="5"/>
    <n v="8"/>
    <n v="37063"/>
    <n v="296504"/>
    <n v="224589"/>
    <n v="71915"/>
    <n v="1"/>
    <x v="0"/>
    <n v="52"/>
    <x v="3"/>
    <x v="407"/>
    <n v="0.24254310228529802"/>
    <x v="0"/>
    <n v="296504"/>
  </r>
  <r>
    <s v="TXN07284"/>
    <x v="6957"/>
    <x v="4"/>
    <x v="3"/>
    <x v="6"/>
    <n v="3"/>
    <n v="67315"/>
    <n v="201945"/>
    <n v="105745"/>
    <n v="96200"/>
    <n v="4"/>
    <x v="0"/>
    <n v="58"/>
    <x v="0"/>
    <x v="378"/>
    <n v="0.47636732773775037"/>
    <x v="3"/>
    <n v="201945"/>
  </r>
  <r>
    <s v="TXN07285"/>
    <x v="6958"/>
    <x v="1"/>
    <x v="2"/>
    <x v="4"/>
    <n v="1"/>
    <n v="31852"/>
    <n v="31852"/>
    <n v="19619"/>
    <n v="12233"/>
    <n v="2"/>
    <x v="1"/>
    <n v="94"/>
    <x v="2"/>
    <x v="152"/>
    <n v="0.38405751601155341"/>
    <x v="13"/>
    <n v="31852"/>
  </r>
  <r>
    <s v="TXN07286"/>
    <x v="6959"/>
    <x v="5"/>
    <x v="4"/>
    <x v="2"/>
    <n v="2"/>
    <n v="54953"/>
    <n v="109906"/>
    <n v="81944"/>
    <n v="27962"/>
    <n v="1"/>
    <x v="3"/>
    <n v="70"/>
    <x v="3"/>
    <x v="57"/>
    <n v="0.25441741124233436"/>
    <x v="5"/>
    <n v="109906"/>
  </r>
  <r>
    <s v="TXN07287"/>
    <x v="6960"/>
    <x v="0"/>
    <x v="1"/>
    <x v="0"/>
    <n v="10"/>
    <n v="64115"/>
    <n v="641150"/>
    <n v="556799"/>
    <n v="84351"/>
    <n v="4"/>
    <x v="2"/>
    <n v="93"/>
    <x v="0"/>
    <x v="389"/>
    <n v="0.13156203696482882"/>
    <x v="7"/>
    <n v="641150"/>
  </r>
  <r>
    <s v="TXN07288"/>
    <x v="6961"/>
    <x v="2"/>
    <x v="0"/>
    <x v="5"/>
    <n v="3"/>
    <n v="9460"/>
    <n v="28380"/>
    <n v="19489"/>
    <n v="8891"/>
    <n v="3"/>
    <x v="2"/>
    <n v="64"/>
    <x v="1"/>
    <x v="361"/>
    <n v="0.31328400281888652"/>
    <x v="6"/>
    <n v="28380"/>
  </r>
  <r>
    <s v="TXN07289"/>
    <x v="6962"/>
    <x v="0"/>
    <x v="3"/>
    <x v="4"/>
    <n v="1"/>
    <n v="69911"/>
    <n v="69911"/>
    <n v="58491"/>
    <n v="11420"/>
    <n v="1"/>
    <x v="0"/>
    <n v="98"/>
    <x v="3"/>
    <x v="304"/>
    <n v="0.16335054569381069"/>
    <x v="6"/>
    <n v="69911"/>
  </r>
  <r>
    <s v="TXN07290"/>
    <x v="6963"/>
    <x v="1"/>
    <x v="5"/>
    <x v="1"/>
    <n v="5"/>
    <n v="75243"/>
    <n v="376215"/>
    <n v="259653"/>
    <n v="116562"/>
    <n v="4"/>
    <x v="0"/>
    <n v="71"/>
    <x v="1"/>
    <x v="366"/>
    <n v="0.30982815677205855"/>
    <x v="11"/>
    <n v="376215"/>
  </r>
  <r>
    <s v="TXN07291"/>
    <x v="6964"/>
    <x v="3"/>
    <x v="3"/>
    <x v="2"/>
    <n v="6"/>
    <n v="16369"/>
    <n v="98214"/>
    <n v="56734"/>
    <n v="41480"/>
    <n v="4"/>
    <x v="1"/>
    <n v="60"/>
    <x v="0"/>
    <x v="63"/>
    <n v="0.42234304681613621"/>
    <x v="8"/>
    <n v="98214"/>
  </r>
  <r>
    <s v="TXN07292"/>
    <x v="6965"/>
    <x v="3"/>
    <x v="3"/>
    <x v="6"/>
    <n v="7"/>
    <n v="48770"/>
    <n v="341390"/>
    <n v="283659"/>
    <n v="57731"/>
    <n v="1"/>
    <x v="3"/>
    <n v="95"/>
    <x v="1"/>
    <x v="367"/>
    <n v="0.16910571487155451"/>
    <x v="11"/>
    <n v="341390"/>
  </r>
  <r>
    <s v="TXN07293"/>
    <x v="6966"/>
    <x v="3"/>
    <x v="5"/>
    <x v="5"/>
    <n v="5"/>
    <n v="79451"/>
    <n v="397255"/>
    <n v="343267"/>
    <n v="53988"/>
    <n v="1"/>
    <x v="2"/>
    <n v="95"/>
    <x v="1"/>
    <x v="337"/>
    <n v="0.13590263181080162"/>
    <x v="16"/>
    <n v="397255"/>
  </r>
  <r>
    <s v="TXN07294"/>
    <x v="6967"/>
    <x v="2"/>
    <x v="3"/>
    <x v="6"/>
    <n v="10"/>
    <n v="59042"/>
    <n v="590420"/>
    <n v="450018"/>
    <n v="140402"/>
    <n v="1"/>
    <x v="1"/>
    <n v="64"/>
    <x v="0"/>
    <x v="364"/>
    <n v="0.23780021001998577"/>
    <x v="0"/>
    <n v="590420"/>
  </r>
  <r>
    <s v="TXN07295"/>
    <x v="6968"/>
    <x v="0"/>
    <x v="2"/>
    <x v="3"/>
    <n v="7"/>
    <n v="42008"/>
    <n v="294056"/>
    <n v="153838"/>
    <n v="140218"/>
    <n v="2"/>
    <x v="0"/>
    <n v="88"/>
    <x v="3"/>
    <x v="335"/>
    <n v="0.47684114590418153"/>
    <x v="13"/>
    <n v="294056"/>
  </r>
  <r>
    <s v="TXN07296"/>
    <x v="6969"/>
    <x v="4"/>
    <x v="3"/>
    <x v="3"/>
    <n v="9"/>
    <n v="11378"/>
    <n v="102402"/>
    <n v="44584"/>
    <n v="57818"/>
    <n v="5"/>
    <x v="1"/>
    <n v="52"/>
    <x v="2"/>
    <x v="268"/>
    <n v="0.56461787855705947"/>
    <x v="9"/>
    <n v="102402"/>
  </r>
  <r>
    <s v="TXN07297"/>
    <x v="6970"/>
    <x v="5"/>
    <x v="5"/>
    <x v="0"/>
    <n v="8"/>
    <n v="74655"/>
    <n v="597240"/>
    <n v="511644"/>
    <n v="85596"/>
    <n v="3"/>
    <x v="2"/>
    <n v="83"/>
    <x v="1"/>
    <x v="25"/>
    <n v="0.14331926863572433"/>
    <x v="15"/>
    <n v="597240"/>
  </r>
  <r>
    <s v="TXN07298"/>
    <x v="6971"/>
    <x v="3"/>
    <x v="3"/>
    <x v="3"/>
    <n v="6"/>
    <n v="79931"/>
    <n v="479586"/>
    <n v="237748"/>
    <n v="241838"/>
    <n v="3"/>
    <x v="3"/>
    <n v="66"/>
    <x v="0"/>
    <x v="195"/>
    <n v="0.50426409444812814"/>
    <x v="14"/>
    <n v="479586"/>
  </r>
  <r>
    <s v="TXN07299"/>
    <x v="6972"/>
    <x v="4"/>
    <x v="0"/>
    <x v="6"/>
    <n v="7"/>
    <n v="76560"/>
    <n v="535920"/>
    <n v="428239"/>
    <n v="107681"/>
    <n v="5"/>
    <x v="3"/>
    <n v="73"/>
    <x v="0"/>
    <x v="39"/>
    <n v="0.20092737722048068"/>
    <x v="1"/>
    <n v="535920"/>
  </r>
  <r>
    <s v="TXN07300"/>
    <x v="6973"/>
    <x v="4"/>
    <x v="3"/>
    <x v="1"/>
    <n v="3"/>
    <n v="72227"/>
    <n v="216681"/>
    <n v="109159"/>
    <n v="107522"/>
    <n v="2"/>
    <x v="3"/>
    <n v="69"/>
    <x v="0"/>
    <x v="33"/>
    <n v="0.49622255758465211"/>
    <x v="10"/>
    <n v="216681"/>
  </r>
  <r>
    <s v="TXN07301"/>
    <x v="6974"/>
    <x v="0"/>
    <x v="5"/>
    <x v="5"/>
    <n v="10"/>
    <n v="79557"/>
    <n v="795570"/>
    <n v="449565"/>
    <n v="346005"/>
    <n v="1"/>
    <x v="1"/>
    <n v="77"/>
    <x v="3"/>
    <x v="82"/>
    <n v="0.4349145895395754"/>
    <x v="16"/>
    <n v="795570"/>
  </r>
  <r>
    <s v="TXN07302"/>
    <x v="6975"/>
    <x v="5"/>
    <x v="4"/>
    <x v="4"/>
    <n v="8"/>
    <n v="15528"/>
    <n v="124224"/>
    <n v="109372"/>
    <n v="14852"/>
    <n v="3"/>
    <x v="1"/>
    <n v="98"/>
    <x v="1"/>
    <x v="212"/>
    <n v="0.11955821741370427"/>
    <x v="11"/>
    <n v="124224"/>
  </r>
  <r>
    <s v="TXN07303"/>
    <x v="6976"/>
    <x v="3"/>
    <x v="0"/>
    <x v="0"/>
    <n v="8"/>
    <n v="35333"/>
    <n v="282664"/>
    <n v="252000"/>
    <n v="30664"/>
    <n v="2"/>
    <x v="2"/>
    <n v="75"/>
    <x v="0"/>
    <x v="242"/>
    <n v="0.10848215549203294"/>
    <x v="15"/>
    <n v="282664"/>
  </r>
  <r>
    <s v="TXN07304"/>
    <x v="6977"/>
    <x v="3"/>
    <x v="2"/>
    <x v="2"/>
    <n v="1"/>
    <n v="58499"/>
    <n v="58499"/>
    <n v="29984"/>
    <n v="28515"/>
    <n v="2"/>
    <x v="3"/>
    <n v="94"/>
    <x v="1"/>
    <x v="392"/>
    <n v="0.4874442298158943"/>
    <x v="1"/>
    <n v="58499"/>
  </r>
  <r>
    <s v="TXN07305"/>
    <x v="6978"/>
    <x v="3"/>
    <x v="1"/>
    <x v="2"/>
    <n v="5"/>
    <n v="58623"/>
    <n v="293115"/>
    <n v="233736"/>
    <n v="59379"/>
    <n v="5"/>
    <x v="0"/>
    <n v="90"/>
    <x v="2"/>
    <x v="346"/>
    <n v="0.20257919246712042"/>
    <x v="12"/>
    <n v="293115"/>
  </r>
  <r>
    <s v="TXN07306"/>
    <x v="6979"/>
    <x v="4"/>
    <x v="5"/>
    <x v="0"/>
    <n v="1"/>
    <n v="13444"/>
    <n v="13444"/>
    <n v="10228"/>
    <n v="3216"/>
    <n v="1"/>
    <x v="1"/>
    <n v="61"/>
    <x v="0"/>
    <x v="211"/>
    <n v="0.23921451948824754"/>
    <x v="2"/>
    <n v="13444"/>
  </r>
  <r>
    <s v="TXN07307"/>
    <x v="6980"/>
    <x v="5"/>
    <x v="4"/>
    <x v="6"/>
    <n v="4"/>
    <n v="13607"/>
    <n v="54428"/>
    <n v="29167"/>
    <n v="25261"/>
    <n v="2"/>
    <x v="1"/>
    <n v="62"/>
    <x v="2"/>
    <x v="107"/>
    <n v="0.46411773351951202"/>
    <x v="5"/>
    <n v="54428"/>
  </r>
  <r>
    <s v="TXN07308"/>
    <x v="6981"/>
    <x v="5"/>
    <x v="3"/>
    <x v="1"/>
    <n v="5"/>
    <n v="14856"/>
    <n v="74280"/>
    <n v="34363"/>
    <n v="39917"/>
    <n v="2"/>
    <x v="1"/>
    <n v="54"/>
    <x v="0"/>
    <x v="404"/>
    <n v="0.53738556812062466"/>
    <x v="6"/>
    <n v="74280"/>
  </r>
  <r>
    <s v="TXN07309"/>
    <x v="6982"/>
    <x v="1"/>
    <x v="0"/>
    <x v="0"/>
    <n v="8"/>
    <n v="52454"/>
    <n v="419632"/>
    <n v="173571"/>
    <n v="246061"/>
    <n v="1"/>
    <x v="1"/>
    <n v="77"/>
    <x v="3"/>
    <x v="352"/>
    <n v="0.58637329850916997"/>
    <x v="1"/>
    <n v="419632"/>
  </r>
  <r>
    <s v="TXN07310"/>
    <x v="6983"/>
    <x v="2"/>
    <x v="5"/>
    <x v="3"/>
    <n v="10"/>
    <n v="8556"/>
    <n v="85560"/>
    <n v="73726"/>
    <n v="11834"/>
    <n v="4"/>
    <x v="2"/>
    <n v="91"/>
    <x v="3"/>
    <x v="410"/>
    <n v="0.13831229546517065"/>
    <x v="16"/>
    <n v="85560"/>
  </r>
  <r>
    <s v="TXN07311"/>
    <x v="6984"/>
    <x v="1"/>
    <x v="2"/>
    <x v="2"/>
    <n v="8"/>
    <n v="21168"/>
    <n v="169344"/>
    <n v="117193"/>
    <n v="52151"/>
    <n v="3"/>
    <x v="1"/>
    <n v="88"/>
    <x v="3"/>
    <x v="391"/>
    <n v="0.30795894746787605"/>
    <x v="7"/>
    <n v="169344"/>
  </r>
  <r>
    <s v="TXN07312"/>
    <x v="6985"/>
    <x v="3"/>
    <x v="2"/>
    <x v="0"/>
    <n v="10"/>
    <n v="30210"/>
    <n v="302100"/>
    <n v="234759"/>
    <n v="67341"/>
    <n v="4"/>
    <x v="2"/>
    <n v="62"/>
    <x v="0"/>
    <x v="317"/>
    <n v="0.22290963257199603"/>
    <x v="15"/>
    <n v="302100"/>
  </r>
  <r>
    <s v="TXN07313"/>
    <x v="6986"/>
    <x v="3"/>
    <x v="4"/>
    <x v="3"/>
    <n v="9"/>
    <n v="47992"/>
    <n v="431928"/>
    <n v="270315"/>
    <n v="161613"/>
    <n v="1"/>
    <x v="3"/>
    <n v="74"/>
    <x v="1"/>
    <x v="203"/>
    <n v="0.37416652775462578"/>
    <x v="14"/>
    <n v="431928"/>
  </r>
  <r>
    <s v="TXN07314"/>
    <x v="6987"/>
    <x v="5"/>
    <x v="4"/>
    <x v="2"/>
    <n v="6"/>
    <n v="53565"/>
    <n v="321390"/>
    <n v="155874"/>
    <n v="165516"/>
    <n v="3"/>
    <x v="3"/>
    <n v="72"/>
    <x v="2"/>
    <x v="24"/>
    <n v="0.51500046672267341"/>
    <x v="7"/>
    <n v="321390"/>
  </r>
  <r>
    <s v="TXN07315"/>
    <x v="6988"/>
    <x v="0"/>
    <x v="4"/>
    <x v="4"/>
    <n v="7"/>
    <n v="75735"/>
    <n v="530145"/>
    <n v="473944"/>
    <n v="56201"/>
    <n v="4"/>
    <x v="3"/>
    <n v="73"/>
    <x v="3"/>
    <x v="68"/>
    <n v="0.10601061973610994"/>
    <x v="10"/>
    <n v="530145"/>
  </r>
  <r>
    <s v="TXN07316"/>
    <x v="6989"/>
    <x v="4"/>
    <x v="4"/>
    <x v="1"/>
    <n v="2"/>
    <n v="73370"/>
    <n v="146740"/>
    <n v="130145"/>
    <n v="16595"/>
    <n v="4"/>
    <x v="2"/>
    <n v="72"/>
    <x v="2"/>
    <x v="287"/>
    <n v="0.11309118168188632"/>
    <x v="1"/>
    <n v="146740"/>
  </r>
  <r>
    <s v="TXN07317"/>
    <x v="6990"/>
    <x v="3"/>
    <x v="0"/>
    <x v="6"/>
    <n v="2"/>
    <n v="63596"/>
    <n v="127192"/>
    <n v="66521"/>
    <n v="60671"/>
    <n v="3"/>
    <x v="1"/>
    <n v="97"/>
    <x v="1"/>
    <x v="454"/>
    <n v="0.47700327064595255"/>
    <x v="13"/>
    <n v="127192"/>
  </r>
  <r>
    <s v="TXN07318"/>
    <x v="6991"/>
    <x v="4"/>
    <x v="3"/>
    <x v="5"/>
    <n v="3"/>
    <n v="40476"/>
    <n v="121428"/>
    <n v="78539"/>
    <n v="42889"/>
    <n v="3"/>
    <x v="0"/>
    <n v="97"/>
    <x v="1"/>
    <x v="460"/>
    <n v="0.35320519155384261"/>
    <x v="5"/>
    <n v="121428"/>
  </r>
  <r>
    <s v="TXN07319"/>
    <x v="6992"/>
    <x v="4"/>
    <x v="2"/>
    <x v="2"/>
    <n v="10"/>
    <n v="3129"/>
    <n v="31290"/>
    <n v="27565"/>
    <n v="3725"/>
    <n v="2"/>
    <x v="1"/>
    <n v="95"/>
    <x v="2"/>
    <x v="232"/>
    <n v="0.11904761904761904"/>
    <x v="11"/>
    <n v="31290"/>
  </r>
  <r>
    <s v="TXN07320"/>
    <x v="6993"/>
    <x v="4"/>
    <x v="5"/>
    <x v="4"/>
    <n v="9"/>
    <n v="43111"/>
    <n v="387999"/>
    <n v="282615"/>
    <n v="105384"/>
    <n v="3"/>
    <x v="1"/>
    <n v="96"/>
    <x v="0"/>
    <x v="435"/>
    <n v="0.27160894744574082"/>
    <x v="15"/>
    <n v="387999"/>
  </r>
  <r>
    <s v="TXN07321"/>
    <x v="6994"/>
    <x v="1"/>
    <x v="3"/>
    <x v="2"/>
    <n v="7"/>
    <n v="12043"/>
    <n v="84301"/>
    <n v="62955"/>
    <n v="21346"/>
    <n v="3"/>
    <x v="3"/>
    <n v="82"/>
    <x v="0"/>
    <x v="407"/>
    <n v="0.25321170567371681"/>
    <x v="0"/>
    <n v="84301"/>
  </r>
  <r>
    <s v="TXN07322"/>
    <x v="6995"/>
    <x v="0"/>
    <x v="3"/>
    <x v="6"/>
    <n v="3"/>
    <n v="79158"/>
    <n v="237474"/>
    <n v="170779"/>
    <n v="66695"/>
    <n v="3"/>
    <x v="3"/>
    <n v="80"/>
    <x v="2"/>
    <x v="20"/>
    <n v="0.28085179851267927"/>
    <x v="12"/>
    <n v="237474"/>
  </r>
  <r>
    <s v="TXN07323"/>
    <x v="6996"/>
    <x v="4"/>
    <x v="5"/>
    <x v="6"/>
    <n v="4"/>
    <n v="20414"/>
    <n v="81656"/>
    <n v="68028"/>
    <n v="13628"/>
    <n v="5"/>
    <x v="3"/>
    <n v="86"/>
    <x v="1"/>
    <x v="150"/>
    <n v="0.16689526795336534"/>
    <x v="13"/>
    <n v="81656"/>
  </r>
  <r>
    <s v="TXN07324"/>
    <x v="6997"/>
    <x v="5"/>
    <x v="1"/>
    <x v="2"/>
    <n v="10"/>
    <n v="38375"/>
    <n v="383750"/>
    <n v="244078"/>
    <n v="139672"/>
    <n v="3"/>
    <x v="1"/>
    <n v="69"/>
    <x v="1"/>
    <x v="143"/>
    <n v="0.36396612377850163"/>
    <x v="11"/>
    <n v="383750"/>
  </r>
  <r>
    <s v="TXN07325"/>
    <x v="6998"/>
    <x v="2"/>
    <x v="1"/>
    <x v="1"/>
    <n v="8"/>
    <n v="24150"/>
    <n v="193200"/>
    <n v="170968"/>
    <n v="22232"/>
    <n v="2"/>
    <x v="2"/>
    <n v="73"/>
    <x v="0"/>
    <x v="499"/>
    <n v="0.11507246376811595"/>
    <x v="5"/>
    <n v="193200"/>
  </r>
  <r>
    <s v="TXN07326"/>
    <x v="6999"/>
    <x v="5"/>
    <x v="0"/>
    <x v="5"/>
    <n v="9"/>
    <n v="34227"/>
    <n v="308043"/>
    <n v="202963"/>
    <n v="105080"/>
    <n v="1"/>
    <x v="2"/>
    <n v="66"/>
    <x v="0"/>
    <x v="289"/>
    <n v="0.34112120710420296"/>
    <x v="13"/>
    <n v="308043"/>
  </r>
  <r>
    <s v="TXN07327"/>
    <x v="7000"/>
    <x v="4"/>
    <x v="2"/>
    <x v="4"/>
    <n v="9"/>
    <n v="55373"/>
    <n v="498357"/>
    <n v="391180"/>
    <n v="107177"/>
    <n v="4"/>
    <x v="0"/>
    <n v="86"/>
    <x v="1"/>
    <x v="41"/>
    <n v="0.21506068942545203"/>
    <x v="0"/>
    <n v="498357"/>
  </r>
  <r>
    <s v="TXN07328"/>
    <x v="7001"/>
    <x v="0"/>
    <x v="5"/>
    <x v="4"/>
    <n v="10"/>
    <n v="25468"/>
    <n v="254680"/>
    <n v="149970"/>
    <n v="104710"/>
    <n v="2"/>
    <x v="1"/>
    <n v="58"/>
    <x v="1"/>
    <x v="10"/>
    <n v="0.41114339563373647"/>
    <x v="1"/>
    <n v="254680"/>
  </r>
  <r>
    <s v="TXN07329"/>
    <x v="7002"/>
    <x v="2"/>
    <x v="3"/>
    <x v="2"/>
    <n v="10"/>
    <n v="43889"/>
    <n v="438890"/>
    <n v="348809"/>
    <n v="90081"/>
    <n v="5"/>
    <x v="1"/>
    <n v="99"/>
    <x v="2"/>
    <x v="140"/>
    <n v="0.20524732848777599"/>
    <x v="15"/>
    <n v="438890"/>
  </r>
  <r>
    <s v="TXN07330"/>
    <x v="551"/>
    <x v="1"/>
    <x v="4"/>
    <x v="5"/>
    <n v="1"/>
    <n v="53250"/>
    <n v="53250"/>
    <n v="35213"/>
    <n v="18037"/>
    <n v="4"/>
    <x v="1"/>
    <n v="65"/>
    <x v="1"/>
    <x v="315"/>
    <n v="0.33872300469483568"/>
    <x v="5"/>
    <n v="53250"/>
  </r>
  <r>
    <s v="TXN07331"/>
    <x v="7003"/>
    <x v="5"/>
    <x v="1"/>
    <x v="1"/>
    <n v="1"/>
    <n v="35602"/>
    <n v="35602"/>
    <n v="18911"/>
    <n v="16691"/>
    <n v="5"/>
    <x v="3"/>
    <n v="76"/>
    <x v="3"/>
    <x v="160"/>
    <n v="0.46882197629346667"/>
    <x v="8"/>
    <n v="35602"/>
  </r>
  <r>
    <s v="TXN07332"/>
    <x v="214"/>
    <x v="2"/>
    <x v="1"/>
    <x v="4"/>
    <n v="7"/>
    <n v="42456"/>
    <n v="297192"/>
    <n v="249942"/>
    <n v="47250"/>
    <n v="1"/>
    <x v="2"/>
    <n v="79"/>
    <x v="3"/>
    <x v="373"/>
    <n v="0.15898812888637648"/>
    <x v="0"/>
    <n v="297192"/>
  </r>
  <r>
    <s v="TXN07333"/>
    <x v="3439"/>
    <x v="1"/>
    <x v="4"/>
    <x v="5"/>
    <n v="4"/>
    <n v="68900"/>
    <n v="275600"/>
    <n v="231562"/>
    <n v="44038"/>
    <n v="2"/>
    <x v="3"/>
    <n v="60"/>
    <x v="2"/>
    <x v="430"/>
    <n v="0.15978955007256895"/>
    <x v="3"/>
    <n v="275600"/>
  </r>
  <r>
    <s v="TXN07334"/>
    <x v="7004"/>
    <x v="5"/>
    <x v="2"/>
    <x v="0"/>
    <n v="7"/>
    <n v="10938"/>
    <n v="76566"/>
    <n v="44001"/>
    <n v="32565"/>
    <n v="1"/>
    <x v="2"/>
    <n v="66"/>
    <x v="1"/>
    <x v="136"/>
    <n v="0.42531933234072566"/>
    <x v="9"/>
    <n v="76566"/>
  </r>
  <r>
    <s v="TXN07335"/>
    <x v="7005"/>
    <x v="0"/>
    <x v="4"/>
    <x v="0"/>
    <n v="7"/>
    <n v="4624"/>
    <n v="32368"/>
    <n v="14049"/>
    <n v="18319"/>
    <n v="2"/>
    <x v="3"/>
    <n v="54"/>
    <x v="2"/>
    <x v="200"/>
    <n v="0.5659602076124568"/>
    <x v="5"/>
    <n v="32368"/>
  </r>
  <r>
    <s v="TXN07336"/>
    <x v="7006"/>
    <x v="0"/>
    <x v="0"/>
    <x v="5"/>
    <n v="10"/>
    <n v="29510"/>
    <n v="295100"/>
    <n v="202760"/>
    <n v="92340"/>
    <n v="4"/>
    <x v="3"/>
    <n v="85"/>
    <x v="0"/>
    <x v="445"/>
    <n v="0.31291087766858694"/>
    <x v="12"/>
    <n v="295100"/>
  </r>
  <r>
    <s v="TXN07337"/>
    <x v="7007"/>
    <x v="5"/>
    <x v="4"/>
    <x v="5"/>
    <n v="8"/>
    <n v="22041"/>
    <n v="176328"/>
    <n v="82719"/>
    <n v="93609"/>
    <n v="2"/>
    <x v="0"/>
    <n v="64"/>
    <x v="3"/>
    <x v="490"/>
    <n v="0.5308799510004083"/>
    <x v="4"/>
    <n v="176328"/>
  </r>
  <r>
    <s v="TXN07338"/>
    <x v="7008"/>
    <x v="2"/>
    <x v="0"/>
    <x v="6"/>
    <n v="8"/>
    <n v="26669"/>
    <n v="213352"/>
    <n v="155902"/>
    <n v="57450"/>
    <n v="5"/>
    <x v="0"/>
    <n v="100"/>
    <x v="1"/>
    <x v="298"/>
    <n v="0.26927331358506129"/>
    <x v="5"/>
    <n v="213352"/>
  </r>
  <r>
    <s v="TXN07339"/>
    <x v="7009"/>
    <x v="2"/>
    <x v="2"/>
    <x v="4"/>
    <n v="3"/>
    <n v="37891"/>
    <n v="113673"/>
    <n v="87001"/>
    <n v="26672"/>
    <n v="1"/>
    <x v="2"/>
    <n v="71"/>
    <x v="0"/>
    <x v="430"/>
    <n v="0.23463795272404178"/>
    <x v="3"/>
    <n v="113673"/>
  </r>
  <r>
    <s v="TXN07340"/>
    <x v="7010"/>
    <x v="2"/>
    <x v="2"/>
    <x v="5"/>
    <n v="5"/>
    <n v="6351"/>
    <n v="31755"/>
    <n v="22847"/>
    <n v="8908"/>
    <n v="1"/>
    <x v="3"/>
    <n v="92"/>
    <x v="3"/>
    <x v="189"/>
    <n v="0.28052275232246893"/>
    <x v="11"/>
    <n v="31755"/>
  </r>
  <r>
    <s v="TXN07341"/>
    <x v="7011"/>
    <x v="2"/>
    <x v="5"/>
    <x v="1"/>
    <n v="7"/>
    <n v="56026"/>
    <n v="392182"/>
    <n v="196924"/>
    <n v="195258"/>
    <n v="1"/>
    <x v="3"/>
    <n v="74"/>
    <x v="0"/>
    <x v="80"/>
    <n v="0.49787598614928785"/>
    <x v="5"/>
    <n v="392182"/>
  </r>
  <r>
    <s v="TXN07342"/>
    <x v="7012"/>
    <x v="3"/>
    <x v="2"/>
    <x v="4"/>
    <n v="8"/>
    <n v="43334"/>
    <n v="346672"/>
    <n v="290429"/>
    <n v="56243"/>
    <n v="1"/>
    <x v="1"/>
    <n v="93"/>
    <x v="2"/>
    <x v="499"/>
    <n v="0.1622369271241981"/>
    <x v="5"/>
    <n v="346672"/>
  </r>
  <r>
    <s v="TXN07343"/>
    <x v="7013"/>
    <x v="3"/>
    <x v="4"/>
    <x v="0"/>
    <n v="1"/>
    <n v="66284"/>
    <n v="66284"/>
    <n v="42407"/>
    <n v="23877"/>
    <n v="5"/>
    <x v="1"/>
    <n v="52"/>
    <x v="0"/>
    <x v="109"/>
    <n v="0.36022267817271136"/>
    <x v="9"/>
    <n v="66284"/>
  </r>
  <r>
    <s v="TXN07344"/>
    <x v="7014"/>
    <x v="2"/>
    <x v="3"/>
    <x v="0"/>
    <n v="6"/>
    <n v="16971"/>
    <n v="101826"/>
    <n v="58229"/>
    <n v="43597"/>
    <n v="3"/>
    <x v="3"/>
    <n v="64"/>
    <x v="3"/>
    <x v="247"/>
    <n v="0.42815194547561525"/>
    <x v="10"/>
    <n v="101826"/>
  </r>
  <r>
    <s v="TXN07345"/>
    <x v="5460"/>
    <x v="1"/>
    <x v="3"/>
    <x v="2"/>
    <n v="10"/>
    <n v="10497"/>
    <n v="104970"/>
    <n v="55993"/>
    <n v="48977"/>
    <n v="2"/>
    <x v="3"/>
    <n v="88"/>
    <x v="0"/>
    <x v="278"/>
    <n v="0.46658092788415739"/>
    <x v="9"/>
    <n v="104970"/>
  </r>
  <r>
    <s v="TXN07346"/>
    <x v="7015"/>
    <x v="5"/>
    <x v="0"/>
    <x v="3"/>
    <n v="9"/>
    <n v="5408"/>
    <n v="48672"/>
    <n v="33243"/>
    <n v="15429"/>
    <n v="3"/>
    <x v="3"/>
    <n v="85"/>
    <x v="3"/>
    <x v="193"/>
    <n v="0.31699950690335305"/>
    <x v="12"/>
    <n v="48672"/>
  </r>
  <r>
    <s v="TXN07347"/>
    <x v="7016"/>
    <x v="5"/>
    <x v="4"/>
    <x v="5"/>
    <n v="1"/>
    <n v="6697"/>
    <n v="6697"/>
    <n v="5147"/>
    <n v="1550"/>
    <n v="5"/>
    <x v="2"/>
    <n v="53"/>
    <x v="2"/>
    <x v="227"/>
    <n v="0.23144691652978946"/>
    <x v="2"/>
    <n v="6697"/>
  </r>
  <r>
    <s v="TXN07348"/>
    <x v="7017"/>
    <x v="2"/>
    <x v="1"/>
    <x v="5"/>
    <n v="6"/>
    <n v="34101"/>
    <n v="204606"/>
    <n v="113643"/>
    <n v="90963"/>
    <n v="5"/>
    <x v="0"/>
    <n v="98"/>
    <x v="1"/>
    <x v="33"/>
    <n v="0.44457640538400633"/>
    <x v="10"/>
    <n v="204606"/>
  </r>
  <r>
    <s v="TXN07349"/>
    <x v="7018"/>
    <x v="1"/>
    <x v="5"/>
    <x v="3"/>
    <n v="10"/>
    <n v="13445"/>
    <n v="134450"/>
    <n v="90605"/>
    <n v="43845"/>
    <n v="3"/>
    <x v="1"/>
    <n v="95"/>
    <x v="1"/>
    <x v="268"/>
    <n v="0.32610635924135367"/>
    <x v="9"/>
    <n v="134450"/>
  </r>
  <r>
    <s v="TXN07350"/>
    <x v="7019"/>
    <x v="0"/>
    <x v="4"/>
    <x v="3"/>
    <n v="7"/>
    <n v="64017"/>
    <n v="448119"/>
    <n v="355667"/>
    <n v="92452"/>
    <n v="3"/>
    <x v="3"/>
    <n v="97"/>
    <x v="1"/>
    <x v="387"/>
    <n v="0.20631126999747834"/>
    <x v="1"/>
    <n v="448119"/>
  </r>
  <r>
    <s v="TXN07351"/>
    <x v="7020"/>
    <x v="1"/>
    <x v="2"/>
    <x v="2"/>
    <n v="1"/>
    <n v="21819"/>
    <n v="21819"/>
    <n v="17456"/>
    <n v="4363"/>
    <n v="4"/>
    <x v="2"/>
    <n v="72"/>
    <x v="2"/>
    <x v="133"/>
    <n v="0.19996333470828176"/>
    <x v="4"/>
    <n v="21819"/>
  </r>
  <r>
    <s v="TXN07352"/>
    <x v="7021"/>
    <x v="1"/>
    <x v="3"/>
    <x v="5"/>
    <n v="3"/>
    <n v="44192"/>
    <n v="132576"/>
    <n v="104449"/>
    <n v="28127"/>
    <n v="2"/>
    <x v="1"/>
    <n v="78"/>
    <x v="3"/>
    <x v="294"/>
    <n v="0.21215755491189958"/>
    <x v="7"/>
    <n v="132576"/>
  </r>
  <r>
    <s v="TXN07353"/>
    <x v="7022"/>
    <x v="1"/>
    <x v="0"/>
    <x v="6"/>
    <n v="9"/>
    <n v="10414"/>
    <n v="93726"/>
    <n v="53037"/>
    <n v="40689"/>
    <n v="2"/>
    <x v="2"/>
    <n v="55"/>
    <x v="1"/>
    <x v="446"/>
    <n v="0.43412713654695601"/>
    <x v="8"/>
    <n v="93726"/>
  </r>
  <r>
    <s v="TXN07354"/>
    <x v="7023"/>
    <x v="3"/>
    <x v="3"/>
    <x v="0"/>
    <n v="7"/>
    <n v="13067"/>
    <n v="91469"/>
    <n v="66392"/>
    <n v="25077"/>
    <n v="1"/>
    <x v="0"/>
    <n v="61"/>
    <x v="1"/>
    <x v="163"/>
    <n v="0.27415845805682798"/>
    <x v="3"/>
    <n v="91469"/>
  </r>
  <r>
    <s v="TXN07355"/>
    <x v="7024"/>
    <x v="2"/>
    <x v="0"/>
    <x v="3"/>
    <n v="5"/>
    <n v="45681"/>
    <n v="228405"/>
    <n v="163153"/>
    <n v="65252"/>
    <n v="5"/>
    <x v="1"/>
    <n v="77"/>
    <x v="1"/>
    <x v="82"/>
    <n v="0.28568551476543858"/>
    <x v="16"/>
    <n v="228405"/>
  </r>
  <r>
    <s v="TXN07356"/>
    <x v="4649"/>
    <x v="1"/>
    <x v="5"/>
    <x v="0"/>
    <n v="4"/>
    <n v="27123"/>
    <n v="108492"/>
    <n v="68269"/>
    <n v="40223"/>
    <n v="1"/>
    <x v="0"/>
    <n v="73"/>
    <x v="2"/>
    <x v="101"/>
    <n v="0.37074623013678426"/>
    <x v="3"/>
    <n v="108492"/>
  </r>
  <r>
    <s v="TXN07357"/>
    <x v="7025"/>
    <x v="4"/>
    <x v="3"/>
    <x v="5"/>
    <n v="4"/>
    <n v="47087"/>
    <n v="188348"/>
    <n v="169330"/>
    <n v="19018"/>
    <n v="3"/>
    <x v="2"/>
    <n v="66"/>
    <x v="2"/>
    <x v="75"/>
    <n v="0.10097266761526535"/>
    <x v="2"/>
    <n v="188348"/>
  </r>
  <r>
    <s v="TXN07358"/>
    <x v="7026"/>
    <x v="3"/>
    <x v="5"/>
    <x v="4"/>
    <n v="3"/>
    <n v="23438"/>
    <n v="70314"/>
    <n v="56280"/>
    <n v="14034"/>
    <n v="5"/>
    <x v="2"/>
    <n v="61"/>
    <x v="3"/>
    <x v="251"/>
    <n v="0.19959040873794692"/>
    <x v="10"/>
    <n v="70314"/>
  </r>
  <r>
    <s v="TXN07359"/>
    <x v="7027"/>
    <x v="1"/>
    <x v="2"/>
    <x v="4"/>
    <n v="4"/>
    <n v="44111"/>
    <n v="176444"/>
    <n v="137598"/>
    <n v="38846"/>
    <n v="3"/>
    <x v="2"/>
    <n v="100"/>
    <x v="3"/>
    <x v="165"/>
    <n v="0.2201605041826302"/>
    <x v="0"/>
    <n v="176444"/>
  </r>
  <r>
    <s v="TXN07360"/>
    <x v="7028"/>
    <x v="1"/>
    <x v="4"/>
    <x v="3"/>
    <n v="10"/>
    <n v="54532"/>
    <n v="545320"/>
    <n v="221398"/>
    <n v="323922"/>
    <n v="4"/>
    <x v="3"/>
    <n v="98"/>
    <x v="0"/>
    <x v="427"/>
    <n v="0.59400352086848085"/>
    <x v="13"/>
    <n v="545320"/>
  </r>
  <r>
    <s v="TXN07361"/>
    <x v="4276"/>
    <x v="3"/>
    <x v="5"/>
    <x v="6"/>
    <n v="1"/>
    <n v="71453"/>
    <n v="71453"/>
    <n v="32395"/>
    <n v="39058"/>
    <n v="4"/>
    <x v="3"/>
    <n v="87"/>
    <x v="0"/>
    <x v="429"/>
    <n v="0.5466250542314528"/>
    <x v="12"/>
    <n v="71453"/>
  </r>
  <r>
    <s v="TXN07362"/>
    <x v="7029"/>
    <x v="2"/>
    <x v="5"/>
    <x v="2"/>
    <n v="8"/>
    <n v="18411"/>
    <n v="147288"/>
    <n v="119406"/>
    <n v="27882"/>
    <n v="5"/>
    <x v="1"/>
    <n v="56"/>
    <x v="1"/>
    <x v="404"/>
    <n v="0.18930259084243115"/>
    <x v="6"/>
    <n v="147288"/>
  </r>
  <r>
    <s v="TXN07363"/>
    <x v="7030"/>
    <x v="1"/>
    <x v="1"/>
    <x v="2"/>
    <n v="9"/>
    <n v="77264"/>
    <n v="695376"/>
    <n v="547691"/>
    <n v="147685"/>
    <n v="3"/>
    <x v="0"/>
    <n v="85"/>
    <x v="0"/>
    <x v="3"/>
    <n v="0.2123815029566738"/>
    <x v="3"/>
    <n v="695376"/>
  </r>
  <r>
    <s v="TXN07364"/>
    <x v="7031"/>
    <x v="3"/>
    <x v="1"/>
    <x v="5"/>
    <n v="5"/>
    <n v="6694"/>
    <n v="33470"/>
    <n v="15414"/>
    <n v="18056"/>
    <n v="5"/>
    <x v="1"/>
    <n v="100"/>
    <x v="0"/>
    <x v="150"/>
    <n v="0.53946818046011358"/>
    <x v="13"/>
    <n v="33470"/>
  </r>
  <r>
    <s v="TXN07365"/>
    <x v="7032"/>
    <x v="1"/>
    <x v="5"/>
    <x v="0"/>
    <n v="9"/>
    <n v="42140"/>
    <n v="379260"/>
    <n v="315843"/>
    <n v="63417"/>
    <n v="2"/>
    <x v="3"/>
    <n v="99"/>
    <x v="2"/>
    <x v="357"/>
    <n v="0.1672124663819016"/>
    <x v="3"/>
    <n v="379260"/>
  </r>
  <r>
    <s v="TXN07366"/>
    <x v="7033"/>
    <x v="0"/>
    <x v="4"/>
    <x v="6"/>
    <n v="8"/>
    <n v="50448"/>
    <n v="403584"/>
    <n v="190021"/>
    <n v="213563"/>
    <n v="3"/>
    <x v="0"/>
    <n v="68"/>
    <x v="1"/>
    <x v="274"/>
    <n v="0.52916617110688235"/>
    <x v="4"/>
    <n v="403584"/>
  </r>
  <r>
    <s v="TXN07367"/>
    <x v="7034"/>
    <x v="0"/>
    <x v="0"/>
    <x v="4"/>
    <n v="5"/>
    <n v="29533"/>
    <n v="147665"/>
    <n v="89834"/>
    <n v="57831"/>
    <n v="3"/>
    <x v="0"/>
    <n v="61"/>
    <x v="3"/>
    <x v="94"/>
    <n v="0.39163647445230759"/>
    <x v="11"/>
    <n v="147665"/>
  </r>
  <r>
    <s v="TXN07368"/>
    <x v="7035"/>
    <x v="4"/>
    <x v="1"/>
    <x v="1"/>
    <n v="6"/>
    <n v="18890"/>
    <n v="113340"/>
    <n v="76512"/>
    <n v="36828"/>
    <n v="4"/>
    <x v="2"/>
    <n v="93"/>
    <x v="3"/>
    <x v="46"/>
    <n v="0.32493382742191634"/>
    <x v="13"/>
    <n v="113340"/>
  </r>
  <r>
    <s v="TXN07369"/>
    <x v="7036"/>
    <x v="5"/>
    <x v="1"/>
    <x v="2"/>
    <n v="5"/>
    <n v="66493"/>
    <n v="332465"/>
    <n v="137409"/>
    <n v="195056"/>
    <n v="3"/>
    <x v="2"/>
    <n v="69"/>
    <x v="0"/>
    <x v="113"/>
    <n v="0.58669634397605763"/>
    <x v="0"/>
    <n v="332465"/>
  </r>
  <r>
    <s v="TXN07370"/>
    <x v="7037"/>
    <x v="2"/>
    <x v="0"/>
    <x v="4"/>
    <n v="7"/>
    <n v="55450"/>
    <n v="388150"/>
    <n v="205991"/>
    <n v="182159"/>
    <n v="5"/>
    <x v="2"/>
    <n v="66"/>
    <x v="3"/>
    <x v="125"/>
    <n v="0.46930052814633516"/>
    <x v="9"/>
    <n v="388150"/>
  </r>
  <r>
    <s v="TXN07371"/>
    <x v="7038"/>
    <x v="0"/>
    <x v="3"/>
    <x v="5"/>
    <n v="1"/>
    <n v="42648"/>
    <n v="42648"/>
    <n v="27273"/>
    <n v="15375"/>
    <n v="2"/>
    <x v="3"/>
    <n v="87"/>
    <x v="0"/>
    <x v="384"/>
    <n v="0.36050928531232412"/>
    <x v="1"/>
    <n v="42648"/>
  </r>
  <r>
    <s v="TXN07372"/>
    <x v="7039"/>
    <x v="1"/>
    <x v="4"/>
    <x v="3"/>
    <n v="6"/>
    <n v="7550"/>
    <n v="45300"/>
    <n v="33223"/>
    <n v="12077"/>
    <n v="2"/>
    <x v="3"/>
    <n v="77"/>
    <x v="3"/>
    <x v="59"/>
    <n v="0.26660044150110374"/>
    <x v="10"/>
    <n v="45300"/>
  </r>
  <r>
    <s v="TXN07373"/>
    <x v="7040"/>
    <x v="1"/>
    <x v="1"/>
    <x v="0"/>
    <n v="9"/>
    <n v="74042"/>
    <n v="666378"/>
    <n v="399764"/>
    <n v="266614"/>
    <n v="3"/>
    <x v="2"/>
    <n v="63"/>
    <x v="2"/>
    <x v="43"/>
    <n v="0.4000942408062691"/>
    <x v="6"/>
    <n v="666378"/>
  </r>
  <r>
    <s v="TXN07374"/>
    <x v="7041"/>
    <x v="1"/>
    <x v="0"/>
    <x v="5"/>
    <n v="2"/>
    <n v="56295"/>
    <n v="112590"/>
    <n v="65010"/>
    <n v="47580"/>
    <n v="1"/>
    <x v="3"/>
    <n v="69"/>
    <x v="1"/>
    <x v="244"/>
    <n v="0.42259525712763124"/>
    <x v="16"/>
    <n v="112590"/>
  </r>
  <r>
    <s v="TXN07375"/>
    <x v="7042"/>
    <x v="0"/>
    <x v="3"/>
    <x v="0"/>
    <n v="6"/>
    <n v="34558"/>
    <n v="207348"/>
    <n v="130627"/>
    <n v="76721"/>
    <n v="5"/>
    <x v="3"/>
    <n v="56"/>
    <x v="0"/>
    <x v="102"/>
    <n v="0.37001080309431489"/>
    <x v="9"/>
    <n v="207348"/>
  </r>
  <r>
    <s v="TXN07376"/>
    <x v="7043"/>
    <x v="2"/>
    <x v="3"/>
    <x v="1"/>
    <n v="10"/>
    <n v="36817"/>
    <n v="368170"/>
    <n v="322481"/>
    <n v="45689"/>
    <n v="1"/>
    <x v="3"/>
    <n v="93"/>
    <x v="3"/>
    <x v="331"/>
    <n v="0.12409756362549909"/>
    <x v="9"/>
    <n v="368170"/>
  </r>
  <r>
    <s v="TXN07377"/>
    <x v="7044"/>
    <x v="3"/>
    <x v="3"/>
    <x v="5"/>
    <n v="4"/>
    <n v="51830"/>
    <n v="207320"/>
    <n v="120134"/>
    <n v="87186"/>
    <n v="1"/>
    <x v="0"/>
    <n v="68"/>
    <x v="0"/>
    <x v="4"/>
    <n v="0.42053829828284778"/>
    <x v="4"/>
    <n v="207320"/>
  </r>
  <r>
    <s v="TXN07378"/>
    <x v="7045"/>
    <x v="4"/>
    <x v="0"/>
    <x v="5"/>
    <n v="4"/>
    <n v="63089"/>
    <n v="252356"/>
    <n v="157553"/>
    <n v="94803"/>
    <n v="4"/>
    <x v="2"/>
    <n v="74"/>
    <x v="2"/>
    <x v="464"/>
    <n v="0.37567167018022157"/>
    <x v="0"/>
    <n v="252356"/>
  </r>
  <r>
    <s v="TXN07379"/>
    <x v="7046"/>
    <x v="0"/>
    <x v="1"/>
    <x v="3"/>
    <n v="7"/>
    <n v="71452"/>
    <n v="500164"/>
    <n v="383451"/>
    <n v="116713"/>
    <n v="4"/>
    <x v="1"/>
    <n v="55"/>
    <x v="2"/>
    <x v="48"/>
    <n v="0.23334946137666845"/>
    <x v="2"/>
    <n v="500164"/>
  </r>
  <r>
    <s v="TXN07380"/>
    <x v="7047"/>
    <x v="5"/>
    <x v="2"/>
    <x v="1"/>
    <n v="1"/>
    <n v="1839"/>
    <n v="1839"/>
    <n v="1027"/>
    <n v="812"/>
    <n v="2"/>
    <x v="0"/>
    <n v="68"/>
    <x v="0"/>
    <x v="404"/>
    <n v="0.4415443175638934"/>
    <x v="6"/>
    <n v="1839"/>
  </r>
  <r>
    <s v="TXN07381"/>
    <x v="7048"/>
    <x v="0"/>
    <x v="3"/>
    <x v="4"/>
    <n v="8"/>
    <n v="63187"/>
    <n v="505496"/>
    <n v="453292"/>
    <n v="52204"/>
    <n v="2"/>
    <x v="2"/>
    <n v="63"/>
    <x v="1"/>
    <x v="173"/>
    <n v="0.10327282510643011"/>
    <x v="5"/>
    <n v="505496"/>
  </r>
  <r>
    <s v="TXN07382"/>
    <x v="7049"/>
    <x v="3"/>
    <x v="2"/>
    <x v="6"/>
    <n v="9"/>
    <n v="2839"/>
    <n v="25551"/>
    <n v="22362"/>
    <n v="3189"/>
    <n v="4"/>
    <x v="0"/>
    <n v="69"/>
    <x v="0"/>
    <x v="97"/>
    <n v="0.12480920511917341"/>
    <x v="5"/>
    <n v="25551"/>
  </r>
  <r>
    <s v="TXN07383"/>
    <x v="7050"/>
    <x v="4"/>
    <x v="1"/>
    <x v="2"/>
    <n v="3"/>
    <n v="79473"/>
    <n v="238419"/>
    <n v="158970"/>
    <n v="79449"/>
    <n v="1"/>
    <x v="3"/>
    <n v="55"/>
    <x v="2"/>
    <x v="382"/>
    <n v="0.3332326702150416"/>
    <x v="4"/>
    <n v="238419"/>
  </r>
  <r>
    <s v="TXN07384"/>
    <x v="7051"/>
    <x v="0"/>
    <x v="0"/>
    <x v="3"/>
    <n v="3"/>
    <n v="59618"/>
    <n v="178854"/>
    <n v="134165"/>
    <n v="44689"/>
    <n v="5"/>
    <x v="3"/>
    <n v="85"/>
    <x v="1"/>
    <x v="382"/>
    <n v="0.24986301676227538"/>
    <x v="4"/>
    <n v="178854"/>
  </r>
  <r>
    <s v="TXN07385"/>
    <x v="7052"/>
    <x v="3"/>
    <x v="4"/>
    <x v="4"/>
    <n v="6"/>
    <n v="73252"/>
    <n v="439512"/>
    <n v="335866"/>
    <n v="103646"/>
    <n v="1"/>
    <x v="0"/>
    <n v="92"/>
    <x v="3"/>
    <x v="27"/>
    <n v="0.23582063743424525"/>
    <x v="5"/>
    <n v="439512"/>
  </r>
  <r>
    <s v="TXN07386"/>
    <x v="7053"/>
    <x v="5"/>
    <x v="4"/>
    <x v="2"/>
    <n v="7"/>
    <n v="56655"/>
    <n v="396585"/>
    <n v="279290"/>
    <n v="117295"/>
    <n v="3"/>
    <x v="1"/>
    <n v="59"/>
    <x v="0"/>
    <x v="234"/>
    <n v="0.29576257296670322"/>
    <x v="2"/>
    <n v="396585"/>
  </r>
  <r>
    <s v="TXN07387"/>
    <x v="7054"/>
    <x v="2"/>
    <x v="1"/>
    <x v="4"/>
    <n v="1"/>
    <n v="27230"/>
    <n v="27230"/>
    <n v="22624"/>
    <n v="4606"/>
    <n v="5"/>
    <x v="2"/>
    <n v="69"/>
    <x v="3"/>
    <x v="307"/>
    <n v="0.16915167095115682"/>
    <x v="7"/>
    <n v="27230"/>
  </r>
  <r>
    <s v="TXN07388"/>
    <x v="5171"/>
    <x v="2"/>
    <x v="4"/>
    <x v="0"/>
    <n v="3"/>
    <n v="56958"/>
    <n v="170874"/>
    <n v="119237"/>
    <n v="51637"/>
    <n v="2"/>
    <x v="2"/>
    <n v="69"/>
    <x v="3"/>
    <x v="134"/>
    <n v="0.30219342907639546"/>
    <x v="7"/>
    <n v="170874"/>
  </r>
  <r>
    <s v="TXN07389"/>
    <x v="7055"/>
    <x v="1"/>
    <x v="0"/>
    <x v="1"/>
    <n v="6"/>
    <n v="34369"/>
    <n v="206214"/>
    <n v="90903"/>
    <n v="115311"/>
    <n v="1"/>
    <x v="3"/>
    <n v="57"/>
    <x v="1"/>
    <x v="399"/>
    <n v="0.55918123890715465"/>
    <x v="12"/>
    <n v="206214"/>
  </r>
  <r>
    <s v="TXN07390"/>
    <x v="7056"/>
    <x v="2"/>
    <x v="4"/>
    <x v="3"/>
    <n v="2"/>
    <n v="32505"/>
    <n v="65010"/>
    <n v="27424"/>
    <n v="37586"/>
    <n v="1"/>
    <x v="2"/>
    <n v="54"/>
    <x v="0"/>
    <x v="2"/>
    <n v="0.57815720658360248"/>
    <x v="2"/>
    <n v="65010"/>
  </r>
  <r>
    <s v="TXN07391"/>
    <x v="1095"/>
    <x v="3"/>
    <x v="3"/>
    <x v="0"/>
    <n v="10"/>
    <n v="54983"/>
    <n v="549830"/>
    <n v="323969"/>
    <n v="225861"/>
    <n v="1"/>
    <x v="3"/>
    <n v="76"/>
    <x v="0"/>
    <x v="69"/>
    <n v="0.41078333303020936"/>
    <x v="9"/>
    <n v="549830"/>
  </r>
  <r>
    <s v="TXN07392"/>
    <x v="7057"/>
    <x v="3"/>
    <x v="3"/>
    <x v="6"/>
    <n v="10"/>
    <n v="59721"/>
    <n v="597210"/>
    <n v="480566"/>
    <n v="116644"/>
    <n v="4"/>
    <x v="2"/>
    <n v="78"/>
    <x v="0"/>
    <x v="404"/>
    <n v="0.19531488086267812"/>
    <x v="6"/>
    <n v="597210"/>
  </r>
  <r>
    <s v="TXN07393"/>
    <x v="7058"/>
    <x v="3"/>
    <x v="2"/>
    <x v="5"/>
    <n v="4"/>
    <n v="17366"/>
    <n v="69464"/>
    <n v="36325"/>
    <n v="33139"/>
    <n v="1"/>
    <x v="0"/>
    <n v="76"/>
    <x v="3"/>
    <x v="437"/>
    <n v="0.47706725786018656"/>
    <x v="4"/>
    <n v="69464"/>
  </r>
  <r>
    <s v="TXN07394"/>
    <x v="4250"/>
    <x v="5"/>
    <x v="5"/>
    <x v="6"/>
    <n v="3"/>
    <n v="13650"/>
    <n v="40950"/>
    <n v="25066"/>
    <n v="15884"/>
    <n v="3"/>
    <x v="2"/>
    <n v="73"/>
    <x v="3"/>
    <x v="306"/>
    <n v="0.38788766788766788"/>
    <x v="2"/>
    <n v="40950"/>
  </r>
  <r>
    <s v="TXN07395"/>
    <x v="7059"/>
    <x v="1"/>
    <x v="2"/>
    <x v="6"/>
    <n v="3"/>
    <n v="58903"/>
    <n v="176709"/>
    <n v="148769"/>
    <n v="27940"/>
    <n v="1"/>
    <x v="3"/>
    <n v="90"/>
    <x v="0"/>
    <x v="244"/>
    <n v="0.15811305592810779"/>
    <x v="16"/>
    <n v="176709"/>
  </r>
  <r>
    <s v="TXN07396"/>
    <x v="7060"/>
    <x v="1"/>
    <x v="2"/>
    <x v="3"/>
    <n v="6"/>
    <n v="22959"/>
    <n v="137754"/>
    <n v="55347"/>
    <n v="82407"/>
    <n v="5"/>
    <x v="0"/>
    <n v="79"/>
    <x v="1"/>
    <x v="203"/>
    <n v="0.598218563526286"/>
    <x v="14"/>
    <n v="137754"/>
  </r>
  <r>
    <s v="TXN07397"/>
    <x v="7061"/>
    <x v="5"/>
    <x v="2"/>
    <x v="2"/>
    <n v="1"/>
    <n v="1383"/>
    <n v="1383"/>
    <n v="754"/>
    <n v="629"/>
    <n v="4"/>
    <x v="2"/>
    <n v="52"/>
    <x v="1"/>
    <x v="326"/>
    <n v="0.45480838756326825"/>
    <x v="15"/>
    <n v="1383"/>
  </r>
  <r>
    <s v="TXN07398"/>
    <x v="7062"/>
    <x v="5"/>
    <x v="2"/>
    <x v="6"/>
    <n v="8"/>
    <n v="35111"/>
    <n v="280888"/>
    <n v="122236"/>
    <n v="158652"/>
    <n v="1"/>
    <x v="1"/>
    <n v="94"/>
    <x v="2"/>
    <x v="218"/>
    <n v="0.56482298994617075"/>
    <x v="3"/>
    <n v="280888"/>
  </r>
  <r>
    <s v="TXN07399"/>
    <x v="7063"/>
    <x v="4"/>
    <x v="3"/>
    <x v="0"/>
    <n v="8"/>
    <n v="13161"/>
    <n v="105288"/>
    <n v="76537"/>
    <n v="28751"/>
    <n v="1"/>
    <x v="0"/>
    <n v="99"/>
    <x v="2"/>
    <x v="318"/>
    <n v="0.27307005546690982"/>
    <x v="12"/>
    <n v="105288"/>
  </r>
  <r>
    <s v="TXN07400"/>
    <x v="7064"/>
    <x v="0"/>
    <x v="4"/>
    <x v="0"/>
    <n v="9"/>
    <n v="19649"/>
    <n v="176841"/>
    <n v="151100"/>
    <n v="25741"/>
    <n v="1"/>
    <x v="0"/>
    <n v="56"/>
    <x v="1"/>
    <x v="106"/>
    <n v="0.14556013594132583"/>
    <x v="4"/>
    <n v="176841"/>
  </r>
  <r>
    <s v="TXN07401"/>
    <x v="7065"/>
    <x v="5"/>
    <x v="4"/>
    <x v="0"/>
    <n v="4"/>
    <n v="47398"/>
    <n v="189592"/>
    <n v="93527"/>
    <n v="96065"/>
    <n v="1"/>
    <x v="2"/>
    <n v="82"/>
    <x v="0"/>
    <x v="461"/>
    <n v="0.50669332039326553"/>
    <x v="14"/>
    <n v="189592"/>
  </r>
  <r>
    <s v="TXN07402"/>
    <x v="7066"/>
    <x v="5"/>
    <x v="2"/>
    <x v="6"/>
    <n v="6"/>
    <n v="22780"/>
    <n v="136680"/>
    <n v="91184"/>
    <n v="45496"/>
    <n v="3"/>
    <x v="3"/>
    <n v="60"/>
    <x v="3"/>
    <x v="471"/>
    <n v="0.33286508633304068"/>
    <x v="12"/>
    <n v="136680"/>
  </r>
  <r>
    <s v="TXN07403"/>
    <x v="7067"/>
    <x v="3"/>
    <x v="5"/>
    <x v="4"/>
    <n v="1"/>
    <n v="61267"/>
    <n v="61267"/>
    <n v="29226"/>
    <n v="32041"/>
    <n v="2"/>
    <x v="2"/>
    <n v="72"/>
    <x v="0"/>
    <x v="385"/>
    <n v="0.52297321559730359"/>
    <x v="5"/>
    <n v="61267"/>
  </r>
  <r>
    <s v="TXN07404"/>
    <x v="7068"/>
    <x v="4"/>
    <x v="5"/>
    <x v="1"/>
    <n v="2"/>
    <n v="41073"/>
    <n v="82146"/>
    <n v="60827"/>
    <n v="21319"/>
    <n v="1"/>
    <x v="0"/>
    <n v="84"/>
    <x v="3"/>
    <x v="449"/>
    <n v="0.25952572249409589"/>
    <x v="0"/>
    <n v="82146"/>
  </r>
  <r>
    <s v="TXN07405"/>
    <x v="7069"/>
    <x v="0"/>
    <x v="4"/>
    <x v="4"/>
    <n v="6"/>
    <n v="59279"/>
    <n v="355674"/>
    <n v="203224"/>
    <n v="152450"/>
    <n v="2"/>
    <x v="0"/>
    <n v="86"/>
    <x v="0"/>
    <x v="482"/>
    <n v="0.42862284001641954"/>
    <x v="1"/>
    <n v="355674"/>
  </r>
  <r>
    <s v="TXN07406"/>
    <x v="7070"/>
    <x v="3"/>
    <x v="3"/>
    <x v="0"/>
    <n v="1"/>
    <n v="22773"/>
    <n v="22773"/>
    <n v="12595"/>
    <n v="10178"/>
    <n v="5"/>
    <x v="1"/>
    <n v="72"/>
    <x v="3"/>
    <x v="469"/>
    <n v="0.44693277126421638"/>
    <x v="10"/>
    <n v="22773"/>
  </r>
  <r>
    <s v="TXN07407"/>
    <x v="7071"/>
    <x v="2"/>
    <x v="1"/>
    <x v="6"/>
    <n v="3"/>
    <n v="34072"/>
    <n v="102216"/>
    <n v="58767"/>
    <n v="43449"/>
    <n v="3"/>
    <x v="3"/>
    <n v="98"/>
    <x v="0"/>
    <x v="485"/>
    <n v="0.42507043907020425"/>
    <x v="11"/>
    <n v="102216"/>
  </r>
  <r>
    <s v="TXN07408"/>
    <x v="7072"/>
    <x v="1"/>
    <x v="4"/>
    <x v="2"/>
    <n v="6"/>
    <n v="28126"/>
    <n v="168756"/>
    <n v="106640"/>
    <n v="62116"/>
    <n v="2"/>
    <x v="3"/>
    <n v="59"/>
    <x v="1"/>
    <x v="267"/>
    <n v="0.36808172746450496"/>
    <x v="2"/>
    <n v="168756"/>
  </r>
  <r>
    <s v="TXN07409"/>
    <x v="7073"/>
    <x v="5"/>
    <x v="0"/>
    <x v="1"/>
    <n v="4"/>
    <n v="19813"/>
    <n v="79252"/>
    <n v="54423"/>
    <n v="24829"/>
    <n v="4"/>
    <x v="3"/>
    <n v="92"/>
    <x v="2"/>
    <x v="170"/>
    <n v="0.31329177812547315"/>
    <x v="11"/>
    <n v="79252"/>
  </r>
  <r>
    <s v="TXN07410"/>
    <x v="7074"/>
    <x v="1"/>
    <x v="0"/>
    <x v="4"/>
    <n v="7"/>
    <n v="8098"/>
    <n v="56686"/>
    <n v="48990"/>
    <n v="7696"/>
    <n v="4"/>
    <x v="3"/>
    <n v="65"/>
    <x v="0"/>
    <x v="242"/>
    <n v="0.13576544473062133"/>
    <x v="15"/>
    <n v="56686"/>
  </r>
  <r>
    <s v="TXN07411"/>
    <x v="7075"/>
    <x v="3"/>
    <x v="3"/>
    <x v="4"/>
    <n v="5"/>
    <n v="58712"/>
    <n v="293560"/>
    <n v="206512"/>
    <n v="87048"/>
    <n v="3"/>
    <x v="1"/>
    <n v="70"/>
    <x v="0"/>
    <x v="183"/>
    <n v="0.29652541218149614"/>
    <x v="13"/>
    <n v="293560"/>
  </r>
  <r>
    <s v="TXN07412"/>
    <x v="7076"/>
    <x v="4"/>
    <x v="4"/>
    <x v="1"/>
    <n v="5"/>
    <n v="22191"/>
    <n v="110955"/>
    <n v="47689"/>
    <n v="63266"/>
    <n v="1"/>
    <x v="1"/>
    <n v="53"/>
    <x v="3"/>
    <x v="103"/>
    <n v="0.57019512414942997"/>
    <x v="15"/>
    <n v="110955"/>
  </r>
  <r>
    <s v="TXN07413"/>
    <x v="7077"/>
    <x v="2"/>
    <x v="0"/>
    <x v="5"/>
    <n v="6"/>
    <n v="15725"/>
    <n v="94350"/>
    <n v="68850"/>
    <n v="25500"/>
    <n v="3"/>
    <x v="1"/>
    <n v="83"/>
    <x v="3"/>
    <x v="57"/>
    <n v="0.27027027027027029"/>
    <x v="5"/>
    <n v="94350"/>
  </r>
  <r>
    <s v="TXN07414"/>
    <x v="7078"/>
    <x v="4"/>
    <x v="1"/>
    <x v="1"/>
    <n v="7"/>
    <n v="48112"/>
    <n v="336784"/>
    <n v="244115"/>
    <n v="92669"/>
    <n v="2"/>
    <x v="1"/>
    <n v="82"/>
    <x v="3"/>
    <x v="229"/>
    <n v="0.27515855860135874"/>
    <x v="9"/>
    <n v="336784"/>
  </r>
  <r>
    <s v="TXN07415"/>
    <x v="7079"/>
    <x v="1"/>
    <x v="1"/>
    <x v="4"/>
    <n v="8"/>
    <n v="66721"/>
    <n v="533768"/>
    <n v="439200"/>
    <n v="94568"/>
    <n v="1"/>
    <x v="2"/>
    <n v="98"/>
    <x v="2"/>
    <x v="249"/>
    <n v="0.17717060595614575"/>
    <x v="8"/>
    <n v="533768"/>
  </r>
  <r>
    <s v="TXN07416"/>
    <x v="7080"/>
    <x v="3"/>
    <x v="5"/>
    <x v="5"/>
    <n v="9"/>
    <n v="78775"/>
    <n v="708975"/>
    <n v="315121"/>
    <n v="393854"/>
    <n v="5"/>
    <x v="1"/>
    <n v="53"/>
    <x v="1"/>
    <x v="216"/>
    <n v="0.55552593532917238"/>
    <x v="1"/>
    <n v="708975"/>
  </r>
  <r>
    <s v="TXN07417"/>
    <x v="7081"/>
    <x v="5"/>
    <x v="4"/>
    <x v="3"/>
    <n v="6"/>
    <n v="49247"/>
    <n v="295482"/>
    <n v="238264"/>
    <n v="57218"/>
    <n v="5"/>
    <x v="3"/>
    <n v="81"/>
    <x v="0"/>
    <x v="416"/>
    <n v="0.19364292918011927"/>
    <x v="0"/>
    <n v="295482"/>
  </r>
  <r>
    <s v="TXN07418"/>
    <x v="7082"/>
    <x v="2"/>
    <x v="5"/>
    <x v="6"/>
    <n v="7"/>
    <n v="37215"/>
    <n v="260505"/>
    <n v="213859"/>
    <n v="46646"/>
    <n v="4"/>
    <x v="2"/>
    <n v="89"/>
    <x v="3"/>
    <x v="192"/>
    <n v="0.17905990288094278"/>
    <x v="13"/>
    <n v="260505"/>
  </r>
  <r>
    <s v="TXN07419"/>
    <x v="7083"/>
    <x v="1"/>
    <x v="1"/>
    <x v="5"/>
    <n v="1"/>
    <n v="43141"/>
    <n v="43141"/>
    <n v="22743"/>
    <n v="20398"/>
    <n v="3"/>
    <x v="1"/>
    <n v="86"/>
    <x v="2"/>
    <x v="16"/>
    <n v="0.47282167775434042"/>
    <x v="7"/>
    <n v="43141"/>
  </r>
  <r>
    <s v="TXN07420"/>
    <x v="7084"/>
    <x v="5"/>
    <x v="5"/>
    <x v="3"/>
    <n v="9"/>
    <n v="26357"/>
    <n v="237213"/>
    <n v="100744"/>
    <n v="136469"/>
    <n v="1"/>
    <x v="0"/>
    <n v="58"/>
    <x v="3"/>
    <x v="366"/>
    <n v="0.5753015222605844"/>
    <x v="11"/>
    <n v="237213"/>
  </r>
  <r>
    <s v="TXN07421"/>
    <x v="7085"/>
    <x v="5"/>
    <x v="4"/>
    <x v="2"/>
    <n v="7"/>
    <n v="70316"/>
    <n v="492212"/>
    <n v="388532"/>
    <n v="103680"/>
    <n v="5"/>
    <x v="0"/>
    <n v="74"/>
    <x v="3"/>
    <x v="368"/>
    <n v="0.21064094333336042"/>
    <x v="15"/>
    <n v="492212"/>
  </r>
  <r>
    <s v="TXN07422"/>
    <x v="7086"/>
    <x v="3"/>
    <x v="0"/>
    <x v="6"/>
    <n v="6"/>
    <n v="69935"/>
    <n v="419610"/>
    <n v="294822"/>
    <n v="124788"/>
    <n v="4"/>
    <x v="3"/>
    <n v="54"/>
    <x v="2"/>
    <x v="121"/>
    <n v="0.29739043397440479"/>
    <x v="10"/>
    <n v="419610"/>
  </r>
  <r>
    <s v="TXN07423"/>
    <x v="7087"/>
    <x v="0"/>
    <x v="1"/>
    <x v="1"/>
    <n v="1"/>
    <n v="68330"/>
    <n v="68330"/>
    <n v="53105"/>
    <n v="15225"/>
    <n v="2"/>
    <x v="0"/>
    <n v="92"/>
    <x v="3"/>
    <x v="4"/>
    <n v="0.2228157471096151"/>
    <x v="4"/>
    <n v="68330"/>
  </r>
  <r>
    <s v="TXN07424"/>
    <x v="4587"/>
    <x v="5"/>
    <x v="4"/>
    <x v="6"/>
    <n v="10"/>
    <n v="59513"/>
    <n v="595130"/>
    <n v="354696"/>
    <n v="240434"/>
    <n v="5"/>
    <x v="0"/>
    <n v="55"/>
    <x v="1"/>
    <x v="294"/>
    <n v="0.40400248685161227"/>
    <x v="7"/>
    <n v="595130"/>
  </r>
  <r>
    <s v="TXN07425"/>
    <x v="7088"/>
    <x v="5"/>
    <x v="5"/>
    <x v="3"/>
    <n v="6"/>
    <n v="7506"/>
    <n v="45036"/>
    <n v="36161"/>
    <n v="8875"/>
    <n v="3"/>
    <x v="2"/>
    <n v="52"/>
    <x v="2"/>
    <x v="279"/>
    <n v="0.19706457056576962"/>
    <x v="3"/>
    <n v="45036"/>
  </r>
  <r>
    <s v="TXN07426"/>
    <x v="7089"/>
    <x v="1"/>
    <x v="0"/>
    <x v="6"/>
    <n v="7"/>
    <n v="48002"/>
    <n v="336014"/>
    <n v="213122"/>
    <n v="122892"/>
    <n v="2"/>
    <x v="2"/>
    <n v="85"/>
    <x v="2"/>
    <x v="456"/>
    <n v="0.36573476105162284"/>
    <x v="8"/>
    <n v="336014"/>
  </r>
  <r>
    <s v="TXN07427"/>
    <x v="7090"/>
    <x v="2"/>
    <x v="1"/>
    <x v="1"/>
    <n v="9"/>
    <n v="78527"/>
    <n v="706743"/>
    <n v="388575"/>
    <n v="318168"/>
    <n v="1"/>
    <x v="2"/>
    <n v="69"/>
    <x v="1"/>
    <x v="363"/>
    <n v="0.45018910693137393"/>
    <x v="8"/>
    <n v="706743"/>
  </r>
  <r>
    <s v="TXN07428"/>
    <x v="7091"/>
    <x v="5"/>
    <x v="0"/>
    <x v="6"/>
    <n v="4"/>
    <n v="14344"/>
    <n v="57376"/>
    <n v="39138"/>
    <n v="18238"/>
    <n v="2"/>
    <x v="2"/>
    <n v="64"/>
    <x v="1"/>
    <x v="400"/>
    <n v="0.31786809815950923"/>
    <x v="7"/>
    <n v="57376"/>
  </r>
  <r>
    <s v="TXN07429"/>
    <x v="7092"/>
    <x v="4"/>
    <x v="1"/>
    <x v="2"/>
    <n v="7"/>
    <n v="23811"/>
    <n v="166677"/>
    <n v="147765"/>
    <n v="18912"/>
    <n v="3"/>
    <x v="3"/>
    <n v="64"/>
    <x v="1"/>
    <x v="161"/>
    <n v="0.11346496517215933"/>
    <x v="8"/>
    <n v="166677"/>
  </r>
  <r>
    <s v="TXN07430"/>
    <x v="7093"/>
    <x v="0"/>
    <x v="1"/>
    <x v="5"/>
    <n v="6"/>
    <n v="49625"/>
    <n v="297750"/>
    <n v="254421"/>
    <n v="43329"/>
    <n v="4"/>
    <x v="1"/>
    <n v="83"/>
    <x v="1"/>
    <x v="38"/>
    <n v="0.14552141057934509"/>
    <x v="0"/>
    <n v="297750"/>
  </r>
  <r>
    <s v="TXN07431"/>
    <x v="7094"/>
    <x v="3"/>
    <x v="5"/>
    <x v="5"/>
    <n v="4"/>
    <n v="14931"/>
    <n v="59724"/>
    <n v="50835"/>
    <n v="8889"/>
    <n v="4"/>
    <x v="0"/>
    <n v="58"/>
    <x v="0"/>
    <x v="64"/>
    <n v="0.14883463934096847"/>
    <x v="11"/>
    <n v="59724"/>
  </r>
  <r>
    <s v="TXN07432"/>
    <x v="1163"/>
    <x v="1"/>
    <x v="1"/>
    <x v="3"/>
    <n v="3"/>
    <n v="23419"/>
    <n v="70257"/>
    <n v="57978"/>
    <n v="12279"/>
    <n v="3"/>
    <x v="0"/>
    <n v="74"/>
    <x v="2"/>
    <x v="323"/>
    <n v="0.17477262052179854"/>
    <x v="7"/>
    <n v="70257"/>
  </r>
  <r>
    <s v="TXN07433"/>
    <x v="7095"/>
    <x v="2"/>
    <x v="1"/>
    <x v="5"/>
    <n v="6"/>
    <n v="78625"/>
    <n v="471750"/>
    <n v="241419"/>
    <n v="230331"/>
    <n v="3"/>
    <x v="0"/>
    <n v="61"/>
    <x v="2"/>
    <x v="284"/>
    <n v="0.48824801271860097"/>
    <x v="14"/>
    <n v="471750"/>
  </r>
  <r>
    <s v="TXN07434"/>
    <x v="7096"/>
    <x v="3"/>
    <x v="5"/>
    <x v="2"/>
    <n v="9"/>
    <n v="36363"/>
    <n v="327267"/>
    <n v="292579"/>
    <n v="34688"/>
    <n v="3"/>
    <x v="0"/>
    <n v="55"/>
    <x v="3"/>
    <x v="47"/>
    <n v="0.1059929659880159"/>
    <x v="13"/>
    <n v="327267"/>
  </r>
  <r>
    <s v="TXN07435"/>
    <x v="7097"/>
    <x v="1"/>
    <x v="1"/>
    <x v="2"/>
    <n v="8"/>
    <n v="57807"/>
    <n v="462456"/>
    <n v="218504"/>
    <n v="243952"/>
    <n v="5"/>
    <x v="3"/>
    <n v="64"/>
    <x v="1"/>
    <x v="121"/>
    <n v="0.52751396889650037"/>
    <x v="10"/>
    <n v="462456"/>
  </r>
  <r>
    <s v="TXN07436"/>
    <x v="7098"/>
    <x v="3"/>
    <x v="0"/>
    <x v="5"/>
    <n v="8"/>
    <n v="55546"/>
    <n v="444368"/>
    <n v="334410"/>
    <n v="109958"/>
    <n v="1"/>
    <x v="3"/>
    <n v="52"/>
    <x v="0"/>
    <x v="62"/>
    <n v="0.24744806106650344"/>
    <x v="0"/>
    <n v="444368"/>
  </r>
  <r>
    <s v="TXN07437"/>
    <x v="7099"/>
    <x v="3"/>
    <x v="1"/>
    <x v="2"/>
    <n v="3"/>
    <n v="18657"/>
    <n v="55971"/>
    <n v="25576"/>
    <n v="30395"/>
    <n v="1"/>
    <x v="2"/>
    <n v="71"/>
    <x v="2"/>
    <x v="435"/>
    <n v="0.54304907898733268"/>
    <x v="15"/>
    <n v="55971"/>
  </r>
  <r>
    <s v="TXN07438"/>
    <x v="3299"/>
    <x v="4"/>
    <x v="5"/>
    <x v="2"/>
    <n v="1"/>
    <n v="2385"/>
    <n v="2385"/>
    <n v="1791"/>
    <n v="594"/>
    <n v="2"/>
    <x v="0"/>
    <n v="56"/>
    <x v="3"/>
    <x v="74"/>
    <n v="0.24905660377358491"/>
    <x v="5"/>
    <n v="2385"/>
  </r>
  <r>
    <s v="TXN07439"/>
    <x v="7100"/>
    <x v="1"/>
    <x v="0"/>
    <x v="6"/>
    <n v="2"/>
    <n v="70623"/>
    <n v="141246"/>
    <n v="96945"/>
    <n v="44301"/>
    <n v="5"/>
    <x v="1"/>
    <n v="76"/>
    <x v="1"/>
    <x v="213"/>
    <n v="0.31364428019200546"/>
    <x v="8"/>
    <n v="141246"/>
  </r>
  <r>
    <s v="TXN07440"/>
    <x v="7101"/>
    <x v="4"/>
    <x v="4"/>
    <x v="2"/>
    <n v="4"/>
    <n v="74808"/>
    <n v="299232"/>
    <n v="139637"/>
    <n v="159595"/>
    <n v="4"/>
    <x v="2"/>
    <n v="87"/>
    <x v="0"/>
    <x v="11"/>
    <n v="0.53334870602074647"/>
    <x v="0"/>
    <n v="299232"/>
  </r>
  <r>
    <s v="TXN07441"/>
    <x v="7102"/>
    <x v="5"/>
    <x v="0"/>
    <x v="6"/>
    <n v="8"/>
    <n v="73470"/>
    <n v="587760"/>
    <n v="499307"/>
    <n v="88453"/>
    <n v="3"/>
    <x v="2"/>
    <n v="50"/>
    <x v="1"/>
    <x v="20"/>
    <n v="0.15049169729141146"/>
    <x v="12"/>
    <n v="587760"/>
  </r>
  <r>
    <s v="TXN07442"/>
    <x v="7103"/>
    <x v="0"/>
    <x v="2"/>
    <x v="4"/>
    <n v="6"/>
    <n v="59540"/>
    <n v="357240"/>
    <n v="169672"/>
    <n v="187568"/>
    <n v="1"/>
    <x v="3"/>
    <n v="86"/>
    <x v="1"/>
    <x v="171"/>
    <n v="0.52504758705632071"/>
    <x v="4"/>
    <n v="357240"/>
  </r>
  <r>
    <s v="TXN07443"/>
    <x v="7104"/>
    <x v="3"/>
    <x v="2"/>
    <x v="6"/>
    <n v="10"/>
    <n v="48227"/>
    <n v="482270"/>
    <n v="303182"/>
    <n v="179088"/>
    <n v="5"/>
    <x v="3"/>
    <n v="99"/>
    <x v="3"/>
    <x v="326"/>
    <n v="0.37134385302838657"/>
    <x v="15"/>
    <n v="482270"/>
  </r>
  <r>
    <s v="TXN07444"/>
    <x v="7105"/>
    <x v="3"/>
    <x v="2"/>
    <x v="1"/>
    <n v="9"/>
    <n v="53200"/>
    <n v="478800"/>
    <n v="421081"/>
    <n v="57719"/>
    <n v="3"/>
    <x v="3"/>
    <n v="70"/>
    <x v="0"/>
    <x v="116"/>
    <n v="0.12054928989139516"/>
    <x v="7"/>
    <n v="478800"/>
  </r>
  <r>
    <s v="TXN07445"/>
    <x v="4483"/>
    <x v="2"/>
    <x v="0"/>
    <x v="0"/>
    <n v="8"/>
    <n v="28494"/>
    <n v="227952"/>
    <n v="168289"/>
    <n v="59663"/>
    <n v="5"/>
    <x v="1"/>
    <n v="95"/>
    <x v="2"/>
    <x v="110"/>
    <n v="0.26173492665122483"/>
    <x v="9"/>
    <n v="227952"/>
  </r>
  <r>
    <s v="TXN07446"/>
    <x v="7106"/>
    <x v="1"/>
    <x v="4"/>
    <x v="5"/>
    <n v="6"/>
    <n v="15139"/>
    <n v="90834"/>
    <n v="63029"/>
    <n v="27805"/>
    <n v="4"/>
    <x v="3"/>
    <n v="92"/>
    <x v="0"/>
    <x v="194"/>
    <n v="0.30610784508003613"/>
    <x v="11"/>
    <n v="90834"/>
  </r>
  <r>
    <s v="TXN07447"/>
    <x v="7107"/>
    <x v="0"/>
    <x v="5"/>
    <x v="2"/>
    <n v="3"/>
    <n v="61795"/>
    <n v="185385"/>
    <n v="85712"/>
    <n v="99673"/>
    <n v="1"/>
    <x v="0"/>
    <n v="74"/>
    <x v="0"/>
    <x v="409"/>
    <n v="0.53765407125711362"/>
    <x v="5"/>
    <n v="185385"/>
  </r>
  <r>
    <s v="TXN07448"/>
    <x v="7108"/>
    <x v="2"/>
    <x v="3"/>
    <x v="4"/>
    <n v="3"/>
    <n v="55053"/>
    <n v="165159"/>
    <n v="71691"/>
    <n v="93468"/>
    <n v="1"/>
    <x v="2"/>
    <n v="52"/>
    <x v="1"/>
    <x v="448"/>
    <n v="0.56592737907107693"/>
    <x v="10"/>
    <n v="165159"/>
  </r>
  <r>
    <s v="TXN07449"/>
    <x v="7109"/>
    <x v="4"/>
    <x v="4"/>
    <x v="0"/>
    <n v="3"/>
    <n v="35521"/>
    <n v="106563"/>
    <n v="44513"/>
    <n v="62050"/>
    <n v="3"/>
    <x v="2"/>
    <n v="64"/>
    <x v="2"/>
    <x v="234"/>
    <n v="0.58228465790189843"/>
    <x v="2"/>
    <n v="106563"/>
  </r>
  <r>
    <s v="TXN07450"/>
    <x v="7110"/>
    <x v="3"/>
    <x v="0"/>
    <x v="3"/>
    <n v="2"/>
    <n v="73633"/>
    <n v="147266"/>
    <n v="105556"/>
    <n v="41710"/>
    <n v="5"/>
    <x v="3"/>
    <n v="93"/>
    <x v="0"/>
    <x v="165"/>
    <n v="0.28322898700311"/>
    <x v="0"/>
    <n v="147266"/>
  </r>
  <r>
    <s v="TXN07451"/>
    <x v="7111"/>
    <x v="0"/>
    <x v="1"/>
    <x v="4"/>
    <n v="9"/>
    <n v="79801"/>
    <n v="718209"/>
    <n v="398873"/>
    <n v="319336"/>
    <n v="3"/>
    <x v="2"/>
    <n v="100"/>
    <x v="0"/>
    <x v="14"/>
    <n v="0.44462823495667697"/>
    <x v="12"/>
    <n v="718209"/>
  </r>
  <r>
    <s v="TXN07452"/>
    <x v="7112"/>
    <x v="5"/>
    <x v="2"/>
    <x v="0"/>
    <n v="4"/>
    <n v="41190"/>
    <n v="164760"/>
    <n v="121131"/>
    <n v="43629"/>
    <n v="1"/>
    <x v="1"/>
    <n v="82"/>
    <x v="3"/>
    <x v="398"/>
    <n v="0.26480335032774943"/>
    <x v="5"/>
    <n v="164760"/>
  </r>
  <r>
    <s v="TXN07453"/>
    <x v="7113"/>
    <x v="0"/>
    <x v="5"/>
    <x v="3"/>
    <n v="9"/>
    <n v="71447"/>
    <n v="643023"/>
    <n v="399061"/>
    <n v="243962"/>
    <n v="5"/>
    <x v="3"/>
    <n v="99"/>
    <x v="3"/>
    <x v="388"/>
    <n v="0.3793985596160635"/>
    <x v="14"/>
    <n v="643023"/>
  </r>
  <r>
    <s v="TXN07454"/>
    <x v="7114"/>
    <x v="5"/>
    <x v="5"/>
    <x v="3"/>
    <n v="7"/>
    <n v="12309"/>
    <n v="86163"/>
    <n v="75725"/>
    <n v="10438"/>
    <n v="4"/>
    <x v="3"/>
    <n v="57"/>
    <x v="3"/>
    <x v="438"/>
    <n v="0.12114248575374581"/>
    <x v="4"/>
    <n v="86163"/>
  </r>
  <r>
    <s v="TXN07455"/>
    <x v="7115"/>
    <x v="1"/>
    <x v="4"/>
    <x v="2"/>
    <n v="7"/>
    <n v="62680"/>
    <n v="438760"/>
    <n v="214807"/>
    <n v="223953"/>
    <n v="4"/>
    <x v="3"/>
    <n v="96"/>
    <x v="2"/>
    <x v="24"/>
    <n v="0.51042255447169294"/>
    <x v="7"/>
    <n v="438760"/>
  </r>
  <r>
    <s v="TXN07456"/>
    <x v="7116"/>
    <x v="0"/>
    <x v="1"/>
    <x v="0"/>
    <n v="3"/>
    <n v="4964"/>
    <n v="14892"/>
    <n v="11838"/>
    <n v="3054"/>
    <n v="4"/>
    <x v="1"/>
    <n v="54"/>
    <x v="1"/>
    <x v="229"/>
    <n v="0.20507655116841256"/>
    <x v="9"/>
    <n v="14892"/>
  </r>
  <r>
    <s v="TXN07457"/>
    <x v="7117"/>
    <x v="2"/>
    <x v="1"/>
    <x v="3"/>
    <n v="1"/>
    <n v="18283"/>
    <n v="18283"/>
    <n v="9361"/>
    <n v="8922"/>
    <n v="3"/>
    <x v="1"/>
    <n v="74"/>
    <x v="0"/>
    <x v="458"/>
    <n v="0.48799431165563639"/>
    <x v="4"/>
    <n v="18283"/>
  </r>
  <r>
    <s v="TXN07458"/>
    <x v="7118"/>
    <x v="3"/>
    <x v="1"/>
    <x v="2"/>
    <n v="6"/>
    <n v="6236"/>
    <n v="37416"/>
    <n v="27336"/>
    <n v="10080"/>
    <n v="5"/>
    <x v="0"/>
    <n v="88"/>
    <x v="3"/>
    <x v="477"/>
    <n v="0.26940346375881974"/>
    <x v="10"/>
    <n v="37416"/>
  </r>
  <r>
    <s v="TXN07459"/>
    <x v="7119"/>
    <x v="5"/>
    <x v="2"/>
    <x v="2"/>
    <n v="3"/>
    <n v="23134"/>
    <n v="69402"/>
    <n v="35571"/>
    <n v="33831"/>
    <n v="5"/>
    <x v="3"/>
    <n v="83"/>
    <x v="3"/>
    <x v="8"/>
    <n v="0.48746433820350998"/>
    <x v="8"/>
    <n v="69402"/>
  </r>
  <r>
    <s v="TXN07460"/>
    <x v="7120"/>
    <x v="5"/>
    <x v="5"/>
    <x v="2"/>
    <n v="7"/>
    <n v="46868"/>
    <n v="328076"/>
    <n v="152233"/>
    <n v="175843"/>
    <n v="3"/>
    <x v="2"/>
    <n v="85"/>
    <x v="3"/>
    <x v="32"/>
    <n v="0.53598251624623561"/>
    <x v="10"/>
    <n v="328076"/>
  </r>
  <r>
    <s v="TXN07461"/>
    <x v="2318"/>
    <x v="2"/>
    <x v="3"/>
    <x v="5"/>
    <n v="2"/>
    <n v="20117"/>
    <n v="40234"/>
    <n v="16998"/>
    <n v="23236"/>
    <n v="2"/>
    <x v="1"/>
    <n v="81"/>
    <x v="1"/>
    <x v="145"/>
    <n v="0.57752149922950735"/>
    <x v="16"/>
    <n v="40234"/>
  </r>
  <r>
    <s v="TXN07462"/>
    <x v="7121"/>
    <x v="0"/>
    <x v="5"/>
    <x v="2"/>
    <n v="8"/>
    <n v="31863"/>
    <n v="254904"/>
    <n v="113321"/>
    <n v="141583"/>
    <n v="2"/>
    <x v="1"/>
    <n v="97"/>
    <x v="1"/>
    <x v="194"/>
    <n v="0.55543655650754797"/>
    <x v="11"/>
    <n v="254904"/>
  </r>
  <r>
    <s v="TXN07463"/>
    <x v="6624"/>
    <x v="3"/>
    <x v="3"/>
    <x v="3"/>
    <n v="7"/>
    <n v="62012"/>
    <n v="434084"/>
    <n v="294782"/>
    <n v="139302"/>
    <n v="1"/>
    <x v="1"/>
    <n v="50"/>
    <x v="0"/>
    <x v="346"/>
    <n v="0.32091023857133644"/>
    <x v="12"/>
    <n v="434084"/>
  </r>
  <r>
    <s v="TXN07464"/>
    <x v="4582"/>
    <x v="0"/>
    <x v="3"/>
    <x v="5"/>
    <n v="6"/>
    <n v="7396"/>
    <n v="44376"/>
    <n v="32091"/>
    <n v="12285"/>
    <n v="5"/>
    <x v="0"/>
    <n v="97"/>
    <x v="2"/>
    <x v="234"/>
    <n v="0.27683883180097352"/>
    <x v="2"/>
    <n v="44376"/>
  </r>
  <r>
    <s v="TXN07465"/>
    <x v="7122"/>
    <x v="4"/>
    <x v="1"/>
    <x v="6"/>
    <n v="8"/>
    <n v="68780"/>
    <n v="550240"/>
    <n v="371917"/>
    <n v="178323"/>
    <n v="3"/>
    <x v="1"/>
    <n v="97"/>
    <x v="2"/>
    <x v="155"/>
    <n v="0.32408221866821751"/>
    <x v="14"/>
    <n v="550240"/>
  </r>
  <r>
    <s v="TXN07466"/>
    <x v="7123"/>
    <x v="5"/>
    <x v="3"/>
    <x v="1"/>
    <n v="9"/>
    <n v="55058"/>
    <n v="495522"/>
    <n v="280232"/>
    <n v="215290"/>
    <n v="4"/>
    <x v="1"/>
    <n v="63"/>
    <x v="3"/>
    <x v="182"/>
    <n v="0.43447112338100025"/>
    <x v="5"/>
    <n v="495522"/>
  </r>
  <r>
    <s v="TXN07467"/>
    <x v="7124"/>
    <x v="1"/>
    <x v="4"/>
    <x v="4"/>
    <n v="8"/>
    <n v="65683"/>
    <n v="525464"/>
    <n v="278080"/>
    <n v="247384"/>
    <n v="4"/>
    <x v="2"/>
    <n v="82"/>
    <x v="0"/>
    <x v="286"/>
    <n v="0.47079152901055066"/>
    <x v="3"/>
    <n v="525464"/>
  </r>
  <r>
    <s v="TXN07468"/>
    <x v="7125"/>
    <x v="3"/>
    <x v="2"/>
    <x v="5"/>
    <n v="10"/>
    <n v="40795"/>
    <n v="407950"/>
    <n v="354920"/>
    <n v="53030"/>
    <n v="4"/>
    <x v="2"/>
    <n v="65"/>
    <x v="1"/>
    <x v="150"/>
    <n v="0.12999142051722024"/>
    <x v="13"/>
    <n v="407950"/>
  </r>
  <r>
    <s v="TXN07469"/>
    <x v="7126"/>
    <x v="2"/>
    <x v="3"/>
    <x v="3"/>
    <n v="1"/>
    <n v="23882"/>
    <n v="23882"/>
    <n v="14836"/>
    <n v="9046"/>
    <n v="1"/>
    <x v="3"/>
    <n v="63"/>
    <x v="1"/>
    <x v="399"/>
    <n v="0.37877899673394189"/>
    <x v="12"/>
    <n v="23882"/>
  </r>
  <r>
    <s v="TXN07470"/>
    <x v="7127"/>
    <x v="3"/>
    <x v="1"/>
    <x v="1"/>
    <n v="6"/>
    <n v="33716"/>
    <n v="202296"/>
    <n v="83850"/>
    <n v="118446"/>
    <n v="5"/>
    <x v="0"/>
    <n v="80"/>
    <x v="3"/>
    <x v="65"/>
    <n v="0.58550836398149242"/>
    <x v="14"/>
    <n v="202296"/>
  </r>
  <r>
    <s v="TXN07471"/>
    <x v="7128"/>
    <x v="1"/>
    <x v="5"/>
    <x v="2"/>
    <n v="5"/>
    <n v="69047"/>
    <n v="345235"/>
    <n v="147048"/>
    <n v="198187"/>
    <n v="2"/>
    <x v="3"/>
    <n v="91"/>
    <x v="0"/>
    <x v="327"/>
    <n v="0.57406404333280225"/>
    <x v="9"/>
    <n v="345235"/>
  </r>
  <r>
    <s v="TXN07472"/>
    <x v="7129"/>
    <x v="3"/>
    <x v="3"/>
    <x v="4"/>
    <n v="6"/>
    <n v="77389"/>
    <n v="464334"/>
    <n v="258633"/>
    <n v="205701"/>
    <n v="3"/>
    <x v="0"/>
    <n v="86"/>
    <x v="0"/>
    <x v="401"/>
    <n v="0.44300223545981987"/>
    <x v="2"/>
    <n v="464334"/>
  </r>
  <r>
    <s v="TXN07473"/>
    <x v="7130"/>
    <x v="1"/>
    <x v="0"/>
    <x v="3"/>
    <n v="2"/>
    <n v="34656"/>
    <n v="69312"/>
    <n v="31478"/>
    <n v="37834"/>
    <n v="3"/>
    <x v="1"/>
    <n v="95"/>
    <x v="3"/>
    <x v="395"/>
    <n v="0.54585064635272396"/>
    <x v="9"/>
    <n v="69312"/>
  </r>
  <r>
    <s v="TXN07474"/>
    <x v="7131"/>
    <x v="5"/>
    <x v="5"/>
    <x v="3"/>
    <n v="4"/>
    <n v="5844"/>
    <n v="23376"/>
    <n v="20060"/>
    <n v="3316"/>
    <n v="5"/>
    <x v="2"/>
    <n v="52"/>
    <x v="1"/>
    <x v="236"/>
    <n v="0.14185489390828199"/>
    <x v="1"/>
    <n v="23376"/>
  </r>
  <r>
    <s v="TXN07475"/>
    <x v="7132"/>
    <x v="0"/>
    <x v="0"/>
    <x v="0"/>
    <n v="3"/>
    <n v="47857"/>
    <n v="143571"/>
    <n v="68741"/>
    <n v="74830"/>
    <n v="5"/>
    <x v="0"/>
    <n v="70"/>
    <x v="3"/>
    <x v="191"/>
    <n v="0.5212055359369232"/>
    <x v="8"/>
    <n v="143571"/>
  </r>
  <r>
    <s v="TXN07476"/>
    <x v="7133"/>
    <x v="5"/>
    <x v="1"/>
    <x v="5"/>
    <n v="8"/>
    <n v="16014"/>
    <n v="128112"/>
    <n v="53316"/>
    <n v="74796"/>
    <n v="5"/>
    <x v="3"/>
    <n v="94"/>
    <x v="0"/>
    <x v="359"/>
    <n v="0.58383289621581114"/>
    <x v="13"/>
    <n v="128112"/>
  </r>
  <r>
    <s v="TXN07477"/>
    <x v="7134"/>
    <x v="0"/>
    <x v="0"/>
    <x v="3"/>
    <n v="6"/>
    <n v="37695"/>
    <n v="226170"/>
    <n v="108629"/>
    <n v="117541"/>
    <n v="2"/>
    <x v="2"/>
    <n v="60"/>
    <x v="2"/>
    <x v="13"/>
    <n v="0.51970199407525308"/>
    <x v="11"/>
    <n v="226170"/>
  </r>
  <r>
    <s v="TXN07478"/>
    <x v="7135"/>
    <x v="4"/>
    <x v="2"/>
    <x v="4"/>
    <n v="10"/>
    <n v="4052"/>
    <n v="40520"/>
    <n v="25862"/>
    <n v="14658"/>
    <n v="1"/>
    <x v="1"/>
    <n v="66"/>
    <x v="0"/>
    <x v="489"/>
    <n v="0.36174728529121419"/>
    <x v="2"/>
    <n v="40520"/>
  </r>
  <r>
    <s v="TXN07479"/>
    <x v="7136"/>
    <x v="2"/>
    <x v="2"/>
    <x v="2"/>
    <n v="7"/>
    <n v="74397"/>
    <n v="520779"/>
    <n v="334954"/>
    <n v="185825"/>
    <n v="4"/>
    <x v="2"/>
    <n v="54"/>
    <x v="1"/>
    <x v="115"/>
    <n v="0.35682122359004492"/>
    <x v="7"/>
    <n v="520779"/>
  </r>
  <r>
    <s v="TXN07480"/>
    <x v="7137"/>
    <x v="2"/>
    <x v="4"/>
    <x v="4"/>
    <n v="7"/>
    <n v="39287"/>
    <n v="275009"/>
    <n v="164596"/>
    <n v="110413"/>
    <n v="5"/>
    <x v="0"/>
    <n v="53"/>
    <x v="3"/>
    <x v="317"/>
    <n v="0.40148867855233827"/>
    <x v="15"/>
    <n v="275009"/>
  </r>
  <r>
    <s v="TXN07481"/>
    <x v="7138"/>
    <x v="1"/>
    <x v="3"/>
    <x v="1"/>
    <n v="8"/>
    <n v="30016"/>
    <n v="240128"/>
    <n v="97838"/>
    <n v="142290"/>
    <n v="3"/>
    <x v="1"/>
    <n v="55"/>
    <x v="0"/>
    <x v="185"/>
    <n v="0.59255896855010659"/>
    <x v="4"/>
    <n v="240128"/>
  </r>
  <r>
    <s v="TXN07482"/>
    <x v="7139"/>
    <x v="0"/>
    <x v="5"/>
    <x v="5"/>
    <n v="3"/>
    <n v="1949"/>
    <n v="5847"/>
    <n v="4476"/>
    <n v="1371"/>
    <n v="1"/>
    <x v="3"/>
    <n v="85"/>
    <x v="0"/>
    <x v="309"/>
    <n v="0.23447922011287839"/>
    <x v="15"/>
    <n v="5847"/>
  </r>
  <r>
    <s v="TXN07483"/>
    <x v="7140"/>
    <x v="1"/>
    <x v="0"/>
    <x v="2"/>
    <n v="2"/>
    <n v="70026"/>
    <n v="140052"/>
    <n v="86685"/>
    <n v="53367"/>
    <n v="2"/>
    <x v="1"/>
    <n v="91"/>
    <x v="0"/>
    <x v="423"/>
    <n v="0.38105132379401935"/>
    <x v="6"/>
    <n v="140052"/>
  </r>
  <r>
    <s v="TXN07484"/>
    <x v="7141"/>
    <x v="4"/>
    <x v="1"/>
    <x v="6"/>
    <n v="4"/>
    <n v="2088"/>
    <n v="8352"/>
    <n v="6263"/>
    <n v="2089"/>
    <n v="2"/>
    <x v="0"/>
    <n v="74"/>
    <x v="0"/>
    <x v="139"/>
    <n v="0.2501197318007663"/>
    <x v="6"/>
    <n v="8352"/>
  </r>
  <r>
    <s v="TXN07485"/>
    <x v="7142"/>
    <x v="2"/>
    <x v="5"/>
    <x v="1"/>
    <n v="4"/>
    <n v="37450"/>
    <n v="149800"/>
    <n v="129523"/>
    <n v="20277"/>
    <n v="1"/>
    <x v="1"/>
    <n v="81"/>
    <x v="3"/>
    <x v="233"/>
    <n v="0.13536048064085449"/>
    <x v="5"/>
    <n v="149800"/>
  </r>
  <r>
    <s v="TXN07486"/>
    <x v="7143"/>
    <x v="3"/>
    <x v="5"/>
    <x v="2"/>
    <n v="9"/>
    <n v="32522"/>
    <n v="292698"/>
    <n v="259589"/>
    <n v="33109"/>
    <n v="2"/>
    <x v="2"/>
    <n v="97"/>
    <x v="0"/>
    <x v="248"/>
    <n v="0.11311659116222181"/>
    <x v="6"/>
    <n v="292698"/>
  </r>
  <r>
    <s v="TXN07487"/>
    <x v="7144"/>
    <x v="3"/>
    <x v="5"/>
    <x v="5"/>
    <n v="5"/>
    <n v="65942"/>
    <n v="329710"/>
    <n v="245718"/>
    <n v="83992"/>
    <n v="1"/>
    <x v="0"/>
    <n v="71"/>
    <x v="0"/>
    <x v="119"/>
    <n v="0.25474507900882593"/>
    <x v="1"/>
    <n v="329710"/>
  </r>
  <r>
    <s v="TXN07488"/>
    <x v="7145"/>
    <x v="3"/>
    <x v="0"/>
    <x v="5"/>
    <n v="2"/>
    <n v="9212"/>
    <n v="18424"/>
    <n v="11664"/>
    <n v="6760"/>
    <n v="3"/>
    <x v="3"/>
    <n v="99"/>
    <x v="0"/>
    <x v="475"/>
    <n v="0.36691272253582286"/>
    <x v="14"/>
    <n v="18424"/>
  </r>
  <r>
    <s v="TXN07489"/>
    <x v="7146"/>
    <x v="0"/>
    <x v="1"/>
    <x v="2"/>
    <n v="2"/>
    <n v="55514"/>
    <n v="111028"/>
    <n v="66038"/>
    <n v="44990"/>
    <n v="5"/>
    <x v="1"/>
    <n v="69"/>
    <x v="3"/>
    <x v="277"/>
    <n v="0.40521309939834999"/>
    <x v="5"/>
    <n v="111028"/>
  </r>
  <r>
    <s v="TXN07490"/>
    <x v="7147"/>
    <x v="2"/>
    <x v="2"/>
    <x v="4"/>
    <n v="7"/>
    <n v="21931"/>
    <n v="153517"/>
    <n v="102662"/>
    <n v="50855"/>
    <n v="2"/>
    <x v="1"/>
    <n v="82"/>
    <x v="3"/>
    <x v="162"/>
    <n v="0.33126624412931466"/>
    <x v="14"/>
    <n v="153517"/>
  </r>
  <r>
    <s v="TXN07491"/>
    <x v="7148"/>
    <x v="2"/>
    <x v="2"/>
    <x v="5"/>
    <n v="10"/>
    <n v="71268"/>
    <n v="712680"/>
    <n v="291727"/>
    <n v="420953"/>
    <n v="5"/>
    <x v="1"/>
    <n v="78"/>
    <x v="1"/>
    <x v="100"/>
    <n v="0.59066200819442105"/>
    <x v="5"/>
    <n v="712680"/>
  </r>
  <r>
    <s v="TXN07492"/>
    <x v="7149"/>
    <x v="1"/>
    <x v="1"/>
    <x v="4"/>
    <n v="2"/>
    <n v="35648"/>
    <n v="71296"/>
    <n v="53947"/>
    <n v="17349"/>
    <n v="2"/>
    <x v="3"/>
    <n v="54"/>
    <x v="3"/>
    <x v="428"/>
    <n v="0.24333763464991023"/>
    <x v="3"/>
    <n v="71296"/>
  </r>
  <r>
    <s v="TXN07493"/>
    <x v="2904"/>
    <x v="3"/>
    <x v="5"/>
    <x v="6"/>
    <n v="7"/>
    <n v="54600"/>
    <n v="382200"/>
    <n v="265153"/>
    <n v="117047"/>
    <n v="4"/>
    <x v="2"/>
    <n v="76"/>
    <x v="2"/>
    <x v="276"/>
    <n v="0.30624542124542126"/>
    <x v="6"/>
    <n v="382200"/>
  </r>
  <r>
    <s v="TXN07494"/>
    <x v="7150"/>
    <x v="0"/>
    <x v="1"/>
    <x v="3"/>
    <n v="2"/>
    <n v="44629"/>
    <n v="89258"/>
    <n v="55653"/>
    <n v="33605"/>
    <n v="5"/>
    <x v="2"/>
    <n v="90"/>
    <x v="0"/>
    <x v="90"/>
    <n v="0.37649286338479465"/>
    <x v="15"/>
    <n v="89258"/>
  </r>
  <r>
    <s v="TXN07495"/>
    <x v="7151"/>
    <x v="2"/>
    <x v="2"/>
    <x v="1"/>
    <n v="3"/>
    <n v="30034"/>
    <n v="90102"/>
    <n v="61153"/>
    <n v="28949"/>
    <n v="4"/>
    <x v="2"/>
    <n v="90"/>
    <x v="2"/>
    <x v="157"/>
    <n v="0.32129142527357885"/>
    <x v="11"/>
    <n v="90102"/>
  </r>
  <r>
    <s v="TXN07496"/>
    <x v="7152"/>
    <x v="2"/>
    <x v="5"/>
    <x v="2"/>
    <n v="4"/>
    <n v="56472"/>
    <n v="225888"/>
    <n v="186999"/>
    <n v="38889"/>
    <n v="4"/>
    <x v="2"/>
    <n v="99"/>
    <x v="1"/>
    <x v="76"/>
    <n v="0.17216053973650658"/>
    <x v="9"/>
    <n v="225888"/>
  </r>
  <r>
    <s v="TXN07497"/>
    <x v="7153"/>
    <x v="1"/>
    <x v="1"/>
    <x v="5"/>
    <n v="4"/>
    <n v="21929"/>
    <n v="87716"/>
    <n v="77368"/>
    <n v="10348"/>
    <n v="4"/>
    <x v="2"/>
    <n v="85"/>
    <x v="1"/>
    <x v="498"/>
    <n v="0.11797163573350358"/>
    <x v="5"/>
    <n v="87716"/>
  </r>
  <r>
    <s v="TXN07498"/>
    <x v="7154"/>
    <x v="1"/>
    <x v="2"/>
    <x v="0"/>
    <n v="1"/>
    <n v="44721"/>
    <n v="44721"/>
    <n v="37919"/>
    <n v="6802"/>
    <n v="5"/>
    <x v="2"/>
    <n v="87"/>
    <x v="0"/>
    <x v="384"/>
    <n v="0.15209856666890276"/>
    <x v="1"/>
    <n v="44721"/>
  </r>
  <r>
    <s v="TXN07499"/>
    <x v="7155"/>
    <x v="3"/>
    <x v="0"/>
    <x v="5"/>
    <n v="10"/>
    <n v="31527"/>
    <n v="315270"/>
    <n v="235264"/>
    <n v="80006"/>
    <n v="2"/>
    <x v="2"/>
    <n v="57"/>
    <x v="0"/>
    <x v="162"/>
    <n v="0.25376978462904815"/>
    <x v="14"/>
    <n v="315270"/>
  </r>
  <r>
    <s v="TXN07500"/>
    <x v="4798"/>
    <x v="5"/>
    <x v="4"/>
    <x v="4"/>
    <n v="7"/>
    <n v="72625"/>
    <n v="508375"/>
    <n v="312627"/>
    <n v="195748"/>
    <n v="4"/>
    <x v="2"/>
    <n v="97"/>
    <x v="2"/>
    <x v="457"/>
    <n v="0.38504647160068844"/>
    <x v="14"/>
    <n v="508375"/>
  </r>
  <r>
    <s v="TXN07501"/>
    <x v="7156"/>
    <x v="2"/>
    <x v="4"/>
    <x v="4"/>
    <n v="6"/>
    <n v="39851"/>
    <n v="239106"/>
    <n v="214075"/>
    <n v="25031"/>
    <n v="3"/>
    <x v="1"/>
    <n v="90"/>
    <x v="0"/>
    <x v="428"/>
    <n v="0.10468578789323564"/>
    <x v="3"/>
    <n v="239106"/>
  </r>
  <r>
    <s v="TXN07502"/>
    <x v="7157"/>
    <x v="3"/>
    <x v="3"/>
    <x v="3"/>
    <n v="10"/>
    <n v="46911"/>
    <n v="469110"/>
    <n v="278721"/>
    <n v="190389"/>
    <n v="4"/>
    <x v="0"/>
    <n v="89"/>
    <x v="3"/>
    <x v="185"/>
    <n v="0.40585150604335868"/>
    <x v="4"/>
    <n v="469110"/>
  </r>
  <r>
    <s v="TXN07503"/>
    <x v="7158"/>
    <x v="5"/>
    <x v="4"/>
    <x v="5"/>
    <n v="9"/>
    <n v="67818"/>
    <n v="610362"/>
    <n v="427782"/>
    <n v="182580"/>
    <n v="3"/>
    <x v="1"/>
    <n v="86"/>
    <x v="0"/>
    <x v="205"/>
    <n v="0.2991339565700355"/>
    <x v="0"/>
    <n v="610362"/>
  </r>
  <r>
    <s v="TXN07504"/>
    <x v="7159"/>
    <x v="2"/>
    <x v="2"/>
    <x v="4"/>
    <n v="10"/>
    <n v="64619"/>
    <n v="646190"/>
    <n v="570373"/>
    <n v="75817"/>
    <n v="2"/>
    <x v="0"/>
    <n v="56"/>
    <x v="2"/>
    <x v="189"/>
    <n v="0.1173292684814064"/>
    <x v="11"/>
    <n v="646190"/>
  </r>
  <r>
    <s v="TXN07505"/>
    <x v="7160"/>
    <x v="4"/>
    <x v="5"/>
    <x v="0"/>
    <n v="1"/>
    <n v="14667"/>
    <n v="14667"/>
    <n v="7043"/>
    <n v="7624"/>
    <n v="5"/>
    <x v="3"/>
    <n v="60"/>
    <x v="0"/>
    <x v="271"/>
    <n v="0.51980636803709002"/>
    <x v="16"/>
    <n v="14667"/>
  </r>
  <r>
    <s v="TXN07506"/>
    <x v="7161"/>
    <x v="5"/>
    <x v="4"/>
    <x v="2"/>
    <n v="4"/>
    <n v="69648"/>
    <n v="278592"/>
    <n v="145071"/>
    <n v="133521"/>
    <n v="3"/>
    <x v="2"/>
    <n v="67"/>
    <x v="2"/>
    <x v="325"/>
    <n v="0.47927076154376291"/>
    <x v="13"/>
    <n v="278592"/>
  </r>
  <r>
    <s v="TXN07507"/>
    <x v="7162"/>
    <x v="2"/>
    <x v="2"/>
    <x v="1"/>
    <n v="1"/>
    <n v="21223"/>
    <n v="21223"/>
    <n v="13334"/>
    <n v="7889"/>
    <n v="5"/>
    <x v="0"/>
    <n v="76"/>
    <x v="1"/>
    <x v="286"/>
    <n v="0.37171936107053666"/>
    <x v="3"/>
    <n v="21223"/>
  </r>
  <r>
    <s v="TXN07508"/>
    <x v="7163"/>
    <x v="5"/>
    <x v="4"/>
    <x v="4"/>
    <n v="8"/>
    <n v="36479"/>
    <n v="291832"/>
    <n v="168410"/>
    <n v="123422"/>
    <n v="1"/>
    <x v="0"/>
    <n v="56"/>
    <x v="3"/>
    <x v="460"/>
    <n v="0.42292140683681023"/>
    <x v="5"/>
    <n v="291832"/>
  </r>
  <r>
    <s v="TXN07509"/>
    <x v="7164"/>
    <x v="2"/>
    <x v="1"/>
    <x v="4"/>
    <n v="2"/>
    <n v="46642"/>
    <n v="93284"/>
    <n v="50567"/>
    <n v="42717"/>
    <n v="3"/>
    <x v="0"/>
    <n v="68"/>
    <x v="3"/>
    <x v="67"/>
    <n v="0.45792418849963551"/>
    <x v="7"/>
    <n v="93284"/>
  </r>
  <r>
    <s v="TXN07510"/>
    <x v="7165"/>
    <x v="4"/>
    <x v="2"/>
    <x v="1"/>
    <n v="6"/>
    <n v="44640"/>
    <n v="267840"/>
    <n v="169154"/>
    <n v="98686"/>
    <n v="5"/>
    <x v="0"/>
    <n v="99"/>
    <x v="3"/>
    <x v="233"/>
    <n v="0.36845131421744326"/>
    <x v="5"/>
    <n v="267840"/>
  </r>
  <r>
    <s v="TXN07511"/>
    <x v="7166"/>
    <x v="4"/>
    <x v="5"/>
    <x v="1"/>
    <n v="4"/>
    <n v="64802"/>
    <n v="259208"/>
    <n v="143635"/>
    <n v="115573"/>
    <n v="2"/>
    <x v="0"/>
    <n v="99"/>
    <x v="0"/>
    <x v="257"/>
    <n v="0.44586972624301718"/>
    <x v="6"/>
    <n v="259208"/>
  </r>
  <r>
    <s v="TXN07512"/>
    <x v="6426"/>
    <x v="3"/>
    <x v="0"/>
    <x v="1"/>
    <n v="2"/>
    <n v="58524"/>
    <n v="117048"/>
    <n v="47931"/>
    <n v="69117"/>
    <n v="2"/>
    <x v="3"/>
    <n v="92"/>
    <x v="1"/>
    <x v="394"/>
    <n v="0.59050133278654915"/>
    <x v="13"/>
    <n v="117048"/>
  </r>
  <r>
    <s v="TXN07513"/>
    <x v="7167"/>
    <x v="2"/>
    <x v="3"/>
    <x v="1"/>
    <n v="2"/>
    <n v="52742"/>
    <n v="105484"/>
    <n v="57991"/>
    <n v="47493"/>
    <n v="3"/>
    <x v="3"/>
    <n v="53"/>
    <x v="3"/>
    <x v="296"/>
    <n v="0.45023889879033785"/>
    <x v="6"/>
    <n v="105484"/>
  </r>
  <r>
    <s v="TXN07514"/>
    <x v="7168"/>
    <x v="1"/>
    <x v="5"/>
    <x v="0"/>
    <n v="9"/>
    <n v="67561"/>
    <n v="608049"/>
    <n v="473006"/>
    <n v="135043"/>
    <n v="4"/>
    <x v="0"/>
    <n v="80"/>
    <x v="2"/>
    <x v="167"/>
    <n v="0.22209229848252363"/>
    <x v="12"/>
    <n v="608049"/>
  </r>
  <r>
    <s v="TXN07515"/>
    <x v="7169"/>
    <x v="0"/>
    <x v="4"/>
    <x v="0"/>
    <n v="8"/>
    <n v="49086"/>
    <n v="392688"/>
    <n v="193358"/>
    <n v="199330"/>
    <n v="5"/>
    <x v="3"/>
    <n v="59"/>
    <x v="1"/>
    <x v="168"/>
    <n v="0.5076040011408548"/>
    <x v="3"/>
    <n v="392688"/>
  </r>
  <r>
    <s v="TXN07516"/>
    <x v="7170"/>
    <x v="2"/>
    <x v="5"/>
    <x v="1"/>
    <n v="8"/>
    <n v="79774"/>
    <n v="638192"/>
    <n v="270237"/>
    <n v="367955"/>
    <n v="1"/>
    <x v="0"/>
    <n v="73"/>
    <x v="1"/>
    <x v="123"/>
    <n v="0.5765584651640886"/>
    <x v="16"/>
    <n v="638192"/>
  </r>
  <r>
    <s v="TXN07517"/>
    <x v="7171"/>
    <x v="2"/>
    <x v="0"/>
    <x v="4"/>
    <n v="3"/>
    <n v="20714"/>
    <n v="62142"/>
    <n v="44196"/>
    <n v="17946"/>
    <n v="2"/>
    <x v="3"/>
    <n v="61"/>
    <x v="0"/>
    <x v="245"/>
    <n v="0.28879019020952013"/>
    <x v="6"/>
    <n v="62142"/>
  </r>
  <r>
    <s v="TXN07518"/>
    <x v="7172"/>
    <x v="5"/>
    <x v="0"/>
    <x v="2"/>
    <n v="5"/>
    <n v="6315"/>
    <n v="31575"/>
    <n v="27762"/>
    <n v="3813"/>
    <n v="2"/>
    <x v="3"/>
    <n v="89"/>
    <x v="0"/>
    <x v="385"/>
    <n v="0.12076009501187648"/>
    <x v="5"/>
    <n v="31575"/>
  </r>
  <r>
    <s v="TXN07519"/>
    <x v="7173"/>
    <x v="1"/>
    <x v="5"/>
    <x v="0"/>
    <n v="7"/>
    <n v="20806"/>
    <n v="145642"/>
    <n v="88674"/>
    <n v="56968"/>
    <n v="1"/>
    <x v="1"/>
    <n v="72"/>
    <x v="1"/>
    <x v="185"/>
    <n v="0.39115090427211929"/>
    <x v="4"/>
    <n v="145642"/>
  </r>
  <r>
    <s v="TXN07520"/>
    <x v="7174"/>
    <x v="4"/>
    <x v="2"/>
    <x v="3"/>
    <n v="1"/>
    <n v="74170"/>
    <n v="74170"/>
    <n v="43015"/>
    <n v="31155"/>
    <n v="2"/>
    <x v="0"/>
    <n v="99"/>
    <x v="1"/>
    <x v="452"/>
    <n v="0.42004853714439799"/>
    <x v="3"/>
    <n v="74170"/>
  </r>
  <r>
    <s v="TXN07521"/>
    <x v="7175"/>
    <x v="4"/>
    <x v="1"/>
    <x v="0"/>
    <n v="5"/>
    <n v="58891"/>
    <n v="294455"/>
    <n v="178087"/>
    <n v="116368"/>
    <n v="3"/>
    <x v="2"/>
    <n v="84"/>
    <x v="2"/>
    <x v="77"/>
    <n v="0.39519790799952453"/>
    <x v="3"/>
    <n v="294455"/>
  </r>
  <r>
    <s v="TXN07522"/>
    <x v="7176"/>
    <x v="0"/>
    <x v="2"/>
    <x v="3"/>
    <n v="3"/>
    <n v="36051"/>
    <n v="108153"/>
    <n v="86773"/>
    <n v="21380"/>
    <n v="1"/>
    <x v="1"/>
    <n v="84"/>
    <x v="2"/>
    <x v="423"/>
    <n v="0.19768291217072112"/>
    <x v="6"/>
    <n v="108153"/>
  </r>
  <r>
    <s v="TXN07523"/>
    <x v="1488"/>
    <x v="2"/>
    <x v="2"/>
    <x v="1"/>
    <n v="6"/>
    <n v="6269"/>
    <n v="37614"/>
    <n v="19204"/>
    <n v="18410"/>
    <n v="4"/>
    <x v="3"/>
    <n v="79"/>
    <x v="1"/>
    <x v="304"/>
    <n v="0.4894454192587866"/>
    <x v="6"/>
    <n v="37614"/>
  </r>
  <r>
    <s v="TXN07524"/>
    <x v="7177"/>
    <x v="1"/>
    <x v="2"/>
    <x v="1"/>
    <n v="9"/>
    <n v="32323"/>
    <n v="290907"/>
    <n v="134852"/>
    <n v="156055"/>
    <n v="2"/>
    <x v="2"/>
    <n v="92"/>
    <x v="1"/>
    <x v="188"/>
    <n v="0.53644291818347445"/>
    <x v="3"/>
    <n v="290907"/>
  </r>
  <r>
    <s v="TXN07525"/>
    <x v="7178"/>
    <x v="0"/>
    <x v="3"/>
    <x v="4"/>
    <n v="7"/>
    <n v="20443"/>
    <n v="143101"/>
    <n v="93144"/>
    <n v="49957"/>
    <n v="4"/>
    <x v="2"/>
    <n v="68"/>
    <x v="1"/>
    <x v="74"/>
    <n v="0.34910308104066357"/>
    <x v="5"/>
    <n v="143101"/>
  </r>
  <r>
    <s v="TXN07526"/>
    <x v="7179"/>
    <x v="4"/>
    <x v="3"/>
    <x v="3"/>
    <n v="1"/>
    <n v="7162"/>
    <n v="7162"/>
    <n v="4161"/>
    <n v="3001"/>
    <n v="2"/>
    <x v="2"/>
    <n v="51"/>
    <x v="2"/>
    <x v="219"/>
    <n v="0.41901703434794751"/>
    <x v="12"/>
    <n v="7162"/>
  </r>
  <r>
    <s v="TXN07527"/>
    <x v="7180"/>
    <x v="0"/>
    <x v="4"/>
    <x v="5"/>
    <n v="9"/>
    <n v="75884"/>
    <n v="682956"/>
    <n v="583298"/>
    <n v="99658"/>
    <n v="5"/>
    <x v="0"/>
    <n v="69"/>
    <x v="3"/>
    <x v="440"/>
    <n v="0.14592155277938842"/>
    <x v="1"/>
    <n v="682956"/>
  </r>
  <r>
    <s v="TXN07528"/>
    <x v="7181"/>
    <x v="4"/>
    <x v="1"/>
    <x v="4"/>
    <n v="2"/>
    <n v="25138"/>
    <n v="50276"/>
    <n v="43381"/>
    <n v="6895"/>
    <n v="1"/>
    <x v="3"/>
    <n v="75"/>
    <x v="0"/>
    <x v="397"/>
    <n v="0.13714297080117749"/>
    <x v="10"/>
    <n v="50276"/>
  </r>
  <r>
    <s v="TXN07529"/>
    <x v="7182"/>
    <x v="2"/>
    <x v="1"/>
    <x v="0"/>
    <n v="1"/>
    <n v="76417"/>
    <n v="76417"/>
    <n v="49927"/>
    <n v="26490"/>
    <n v="1"/>
    <x v="1"/>
    <n v="80"/>
    <x v="0"/>
    <x v="43"/>
    <n v="0.34665061439208555"/>
    <x v="6"/>
    <n v="76417"/>
  </r>
  <r>
    <s v="TXN07530"/>
    <x v="1678"/>
    <x v="1"/>
    <x v="1"/>
    <x v="1"/>
    <n v="2"/>
    <n v="43975"/>
    <n v="87950"/>
    <n v="72693"/>
    <n v="15257"/>
    <n v="1"/>
    <x v="3"/>
    <n v="99"/>
    <x v="2"/>
    <x v="492"/>
    <n v="0.17347356452529847"/>
    <x v="4"/>
    <n v="87950"/>
  </r>
  <r>
    <s v="TXN07531"/>
    <x v="7183"/>
    <x v="0"/>
    <x v="4"/>
    <x v="1"/>
    <n v="3"/>
    <n v="20492"/>
    <n v="61476"/>
    <n v="31293"/>
    <n v="30183"/>
    <n v="4"/>
    <x v="1"/>
    <n v="77"/>
    <x v="0"/>
    <x v="312"/>
    <n v="0.49097208666796799"/>
    <x v="2"/>
    <n v="61476"/>
  </r>
  <r>
    <s v="TXN07532"/>
    <x v="7184"/>
    <x v="2"/>
    <x v="3"/>
    <x v="0"/>
    <n v="6"/>
    <n v="18077"/>
    <n v="108462"/>
    <n v="89623"/>
    <n v="18839"/>
    <n v="3"/>
    <x v="2"/>
    <n v="93"/>
    <x v="2"/>
    <x v="193"/>
    <n v="0.173692168685807"/>
    <x v="12"/>
    <n v="108462"/>
  </r>
  <r>
    <s v="TXN07533"/>
    <x v="7185"/>
    <x v="0"/>
    <x v="5"/>
    <x v="0"/>
    <n v="7"/>
    <n v="43675"/>
    <n v="305725"/>
    <n v="237125"/>
    <n v="68600"/>
    <n v="3"/>
    <x v="0"/>
    <n v="89"/>
    <x v="2"/>
    <x v="309"/>
    <n v="0.22438465941614197"/>
    <x v="15"/>
    <n v="305725"/>
  </r>
  <r>
    <s v="TXN07534"/>
    <x v="7186"/>
    <x v="0"/>
    <x v="0"/>
    <x v="2"/>
    <n v="4"/>
    <n v="7078"/>
    <n v="28312"/>
    <n v="15453"/>
    <n v="12859"/>
    <n v="5"/>
    <x v="2"/>
    <n v="52"/>
    <x v="3"/>
    <x v="325"/>
    <n v="0.45418903645097486"/>
    <x v="13"/>
    <n v="28312"/>
  </r>
  <r>
    <s v="TXN07535"/>
    <x v="7187"/>
    <x v="0"/>
    <x v="1"/>
    <x v="0"/>
    <n v="5"/>
    <n v="14453"/>
    <n v="72265"/>
    <n v="41017"/>
    <n v="31248"/>
    <n v="3"/>
    <x v="3"/>
    <n v="67"/>
    <x v="2"/>
    <x v="168"/>
    <n v="0.43240849650591573"/>
    <x v="3"/>
    <n v="72265"/>
  </r>
  <r>
    <s v="TXN07536"/>
    <x v="7188"/>
    <x v="0"/>
    <x v="5"/>
    <x v="6"/>
    <n v="9"/>
    <n v="54021"/>
    <n v="486189"/>
    <n v="383851"/>
    <n v="102338"/>
    <n v="1"/>
    <x v="0"/>
    <n v="64"/>
    <x v="3"/>
    <x v="103"/>
    <n v="0.21049015917678104"/>
    <x v="15"/>
    <n v="486189"/>
  </r>
  <r>
    <s v="TXN07537"/>
    <x v="7189"/>
    <x v="4"/>
    <x v="5"/>
    <x v="0"/>
    <n v="10"/>
    <n v="31976"/>
    <n v="319760"/>
    <n v="236531"/>
    <n v="83229"/>
    <n v="5"/>
    <x v="1"/>
    <n v="66"/>
    <x v="2"/>
    <x v="462"/>
    <n v="0.26028583937953464"/>
    <x v="11"/>
    <n v="319760"/>
  </r>
  <r>
    <s v="TXN07538"/>
    <x v="7190"/>
    <x v="2"/>
    <x v="3"/>
    <x v="1"/>
    <n v="1"/>
    <n v="64008"/>
    <n v="64008"/>
    <n v="49669"/>
    <n v="14339"/>
    <n v="1"/>
    <x v="0"/>
    <n v="61"/>
    <x v="1"/>
    <x v="180"/>
    <n v="0.22401887264091988"/>
    <x v="11"/>
    <n v="64008"/>
  </r>
  <r>
    <s v="TXN07539"/>
    <x v="1379"/>
    <x v="3"/>
    <x v="5"/>
    <x v="3"/>
    <n v="3"/>
    <n v="17335"/>
    <n v="52005"/>
    <n v="21878"/>
    <n v="30127"/>
    <n v="2"/>
    <x v="3"/>
    <n v="82"/>
    <x v="1"/>
    <x v="107"/>
    <n v="0.5793096817613691"/>
    <x v="5"/>
    <n v="52005"/>
  </r>
  <r>
    <s v="TXN07540"/>
    <x v="7191"/>
    <x v="3"/>
    <x v="5"/>
    <x v="2"/>
    <n v="8"/>
    <n v="41155"/>
    <n v="329240"/>
    <n v="266509"/>
    <n v="62731"/>
    <n v="5"/>
    <x v="0"/>
    <n v="75"/>
    <x v="2"/>
    <x v="128"/>
    <n v="0.19053274207265217"/>
    <x v="13"/>
    <n v="329240"/>
  </r>
  <r>
    <s v="TXN07541"/>
    <x v="7192"/>
    <x v="2"/>
    <x v="4"/>
    <x v="2"/>
    <n v="1"/>
    <n v="24982"/>
    <n v="24982"/>
    <n v="13502"/>
    <n v="11480"/>
    <n v="1"/>
    <x v="2"/>
    <n v="68"/>
    <x v="3"/>
    <x v="166"/>
    <n v="0.45953086222079897"/>
    <x v="15"/>
    <n v="24982"/>
  </r>
  <r>
    <s v="TXN07542"/>
    <x v="7193"/>
    <x v="1"/>
    <x v="0"/>
    <x v="0"/>
    <n v="6"/>
    <n v="46398"/>
    <n v="278388"/>
    <n v="228981"/>
    <n v="49407"/>
    <n v="4"/>
    <x v="1"/>
    <n v="66"/>
    <x v="2"/>
    <x v="281"/>
    <n v="0.1774753222121643"/>
    <x v="16"/>
    <n v="278388"/>
  </r>
  <r>
    <s v="TXN07543"/>
    <x v="7194"/>
    <x v="2"/>
    <x v="5"/>
    <x v="2"/>
    <n v="3"/>
    <n v="53592"/>
    <n v="160776"/>
    <n v="143608"/>
    <n v="17168"/>
    <n v="3"/>
    <x v="2"/>
    <n v="76"/>
    <x v="3"/>
    <x v="139"/>
    <n v="0.10678210678210678"/>
    <x v="6"/>
    <n v="160776"/>
  </r>
  <r>
    <s v="TXN07544"/>
    <x v="7195"/>
    <x v="3"/>
    <x v="5"/>
    <x v="1"/>
    <n v="3"/>
    <n v="1972"/>
    <n v="5916"/>
    <n v="3778"/>
    <n v="2138"/>
    <n v="5"/>
    <x v="0"/>
    <n v="89"/>
    <x v="0"/>
    <x v="398"/>
    <n v="0.36139283299526709"/>
    <x v="5"/>
    <n v="5916"/>
  </r>
  <r>
    <s v="TXN07545"/>
    <x v="7196"/>
    <x v="3"/>
    <x v="0"/>
    <x v="2"/>
    <n v="3"/>
    <n v="68418"/>
    <n v="205254"/>
    <n v="172915"/>
    <n v="32339"/>
    <n v="1"/>
    <x v="1"/>
    <n v="100"/>
    <x v="0"/>
    <x v="108"/>
    <n v="0.15755600378068149"/>
    <x v="2"/>
    <n v="205254"/>
  </r>
  <r>
    <s v="TXN07546"/>
    <x v="7197"/>
    <x v="3"/>
    <x v="3"/>
    <x v="4"/>
    <n v="8"/>
    <n v="9221"/>
    <n v="73768"/>
    <n v="64613"/>
    <n v="9155"/>
    <n v="3"/>
    <x v="1"/>
    <n v="56"/>
    <x v="0"/>
    <x v="110"/>
    <n v="0.12410530311246069"/>
    <x v="9"/>
    <n v="73768"/>
  </r>
  <r>
    <s v="TXN07547"/>
    <x v="7198"/>
    <x v="3"/>
    <x v="3"/>
    <x v="6"/>
    <n v="8"/>
    <n v="52790"/>
    <n v="422320"/>
    <n v="224805"/>
    <n v="197515"/>
    <n v="3"/>
    <x v="0"/>
    <n v="90"/>
    <x v="3"/>
    <x v="172"/>
    <n v="0.46769037696533433"/>
    <x v="14"/>
    <n v="422320"/>
  </r>
  <r>
    <s v="TXN07548"/>
    <x v="7199"/>
    <x v="0"/>
    <x v="4"/>
    <x v="2"/>
    <n v="5"/>
    <n v="25634"/>
    <n v="128170"/>
    <n v="56833"/>
    <n v="71337"/>
    <n v="5"/>
    <x v="3"/>
    <n v="57"/>
    <x v="0"/>
    <x v="106"/>
    <n v="0.55658110322228294"/>
    <x v="4"/>
    <n v="128170"/>
  </r>
  <r>
    <s v="TXN07549"/>
    <x v="7200"/>
    <x v="1"/>
    <x v="3"/>
    <x v="6"/>
    <n v="4"/>
    <n v="49446"/>
    <n v="197784"/>
    <n v="112446"/>
    <n v="85338"/>
    <n v="4"/>
    <x v="3"/>
    <n v="64"/>
    <x v="0"/>
    <x v="495"/>
    <n v="0.43147069530396798"/>
    <x v="9"/>
    <n v="197784"/>
  </r>
  <r>
    <s v="TXN07550"/>
    <x v="7201"/>
    <x v="4"/>
    <x v="0"/>
    <x v="1"/>
    <n v="4"/>
    <n v="63762"/>
    <n v="255048"/>
    <n v="171948"/>
    <n v="83100"/>
    <n v="2"/>
    <x v="3"/>
    <n v="84"/>
    <x v="3"/>
    <x v="315"/>
    <n v="0.32582102192528467"/>
    <x v="5"/>
    <n v="255048"/>
  </r>
  <r>
    <s v="TXN07551"/>
    <x v="7202"/>
    <x v="1"/>
    <x v="3"/>
    <x v="0"/>
    <n v="6"/>
    <n v="15588"/>
    <n v="93528"/>
    <n v="64507"/>
    <n v="29021"/>
    <n v="2"/>
    <x v="0"/>
    <n v="56"/>
    <x v="2"/>
    <x v="450"/>
    <n v="0.31029210503806348"/>
    <x v="6"/>
    <n v="93528"/>
  </r>
  <r>
    <s v="TXN07552"/>
    <x v="7203"/>
    <x v="1"/>
    <x v="1"/>
    <x v="3"/>
    <n v="9"/>
    <n v="40267"/>
    <n v="362403"/>
    <n v="245613"/>
    <n v="116790"/>
    <n v="1"/>
    <x v="2"/>
    <n v="51"/>
    <x v="0"/>
    <x v="245"/>
    <n v="0.32226554415940267"/>
    <x v="6"/>
    <n v="362403"/>
  </r>
  <r>
    <s v="TXN07553"/>
    <x v="7204"/>
    <x v="4"/>
    <x v="3"/>
    <x v="0"/>
    <n v="4"/>
    <n v="5158"/>
    <n v="20632"/>
    <n v="15053"/>
    <n v="5579"/>
    <n v="1"/>
    <x v="2"/>
    <n v="55"/>
    <x v="1"/>
    <x v="346"/>
    <n v="0.27040519581233036"/>
    <x v="12"/>
    <n v="20632"/>
  </r>
  <r>
    <s v="TXN07554"/>
    <x v="7205"/>
    <x v="5"/>
    <x v="2"/>
    <x v="1"/>
    <n v="2"/>
    <n v="7761"/>
    <n v="15522"/>
    <n v="12595"/>
    <n v="2927"/>
    <n v="1"/>
    <x v="0"/>
    <n v="82"/>
    <x v="0"/>
    <x v="295"/>
    <n v="0.1885710604303569"/>
    <x v="5"/>
    <n v="15522"/>
  </r>
  <r>
    <s v="TXN07555"/>
    <x v="7206"/>
    <x v="3"/>
    <x v="2"/>
    <x v="5"/>
    <n v="8"/>
    <n v="18234"/>
    <n v="145872"/>
    <n v="113405"/>
    <n v="32467"/>
    <n v="3"/>
    <x v="3"/>
    <n v="51"/>
    <x v="0"/>
    <x v="389"/>
    <n v="0.22257184380827028"/>
    <x v="7"/>
    <n v="145872"/>
  </r>
  <r>
    <s v="TXN07556"/>
    <x v="3145"/>
    <x v="3"/>
    <x v="1"/>
    <x v="2"/>
    <n v="2"/>
    <n v="8908"/>
    <n v="17816"/>
    <n v="10126"/>
    <n v="7690"/>
    <n v="5"/>
    <x v="0"/>
    <n v="62"/>
    <x v="0"/>
    <x v="283"/>
    <n v="0.43163448585541087"/>
    <x v="12"/>
    <n v="17816"/>
  </r>
  <r>
    <s v="TXN07557"/>
    <x v="7207"/>
    <x v="1"/>
    <x v="4"/>
    <x v="4"/>
    <n v="7"/>
    <n v="21551"/>
    <n v="150857"/>
    <n v="105735"/>
    <n v="45122"/>
    <n v="2"/>
    <x v="3"/>
    <n v="100"/>
    <x v="2"/>
    <x v="91"/>
    <n v="0.29910444990951696"/>
    <x v="11"/>
    <n v="150857"/>
  </r>
  <r>
    <s v="TXN07558"/>
    <x v="7208"/>
    <x v="0"/>
    <x v="2"/>
    <x v="1"/>
    <n v="9"/>
    <n v="77302"/>
    <n v="695718"/>
    <n v="549402"/>
    <n v="146316"/>
    <n v="4"/>
    <x v="2"/>
    <n v="75"/>
    <x v="3"/>
    <x v="112"/>
    <n v="0.21030934947780566"/>
    <x v="10"/>
    <n v="695718"/>
  </r>
  <r>
    <s v="TXN07559"/>
    <x v="6699"/>
    <x v="0"/>
    <x v="0"/>
    <x v="2"/>
    <n v="6"/>
    <n v="1230"/>
    <n v="7380"/>
    <n v="3142"/>
    <n v="4238"/>
    <n v="1"/>
    <x v="1"/>
    <n v="53"/>
    <x v="3"/>
    <x v="464"/>
    <n v="0.57425474254742548"/>
    <x v="0"/>
    <n v="7380"/>
  </r>
  <r>
    <s v="TXN07560"/>
    <x v="7209"/>
    <x v="5"/>
    <x v="0"/>
    <x v="4"/>
    <n v="5"/>
    <n v="17690"/>
    <n v="88450"/>
    <n v="69821"/>
    <n v="18629"/>
    <n v="5"/>
    <x v="0"/>
    <n v="68"/>
    <x v="1"/>
    <x v="187"/>
    <n v="0.21061616732617297"/>
    <x v="6"/>
    <n v="88450"/>
  </r>
  <r>
    <s v="TXN07561"/>
    <x v="7210"/>
    <x v="5"/>
    <x v="5"/>
    <x v="6"/>
    <n v="9"/>
    <n v="7679"/>
    <n v="69111"/>
    <n v="51126"/>
    <n v="17985"/>
    <n v="4"/>
    <x v="3"/>
    <n v="99"/>
    <x v="1"/>
    <x v="175"/>
    <n v="0.26023353735295396"/>
    <x v="12"/>
    <n v="69111"/>
  </r>
  <r>
    <s v="TXN07562"/>
    <x v="7211"/>
    <x v="4"/>
    <x v="4"/>
    <x v="3"/>
    <n v="3"/>
    <n v="35191"/>
    <n v="105573"/>
    <n v="53416"/>
    <n v="52157"/>
    <n v="4"/>
    <x v="0"/>
    <n v="97"/>
    <x v="2"/>
    <x v="187"/>
    <n v="0.49403730120390632"/>
    <x v="6"/>
    <n v="105573"/>
  </r>
  <r>
    <s v="TXN07563"/>
    <x v="7212"/>
    <x v="1"/>
    <x v="3"/>
    <x v="3"/>
    <n v="8"/>
    <n v="40950"/>
    <n v="327600"/>
    <n v="150107"/>
    <n v="177493"/>
    <n v="2"/>
    <x v="3"/>
    <n v="69"/>
    <x v="3"/>
    <x v="455"/>
    <n v="0.54179792429792428"/>
    <x v="15"/>
    <n v="327600"/>
  </r>
  <r>
    <s v="TXN07564"/>
    <x v="7213"/>
    <x v="1"/>
    <x v="0"/>
    <x v="6"/>
    <n v="6"/>
    <n v="12576"/>
    <n v="75456"/>
    <n v="32060"/>
    <n v="43396"/>
    <n v="2"/>
    <x v="3"/>
    <n v="62"/>
    <x v="0"/>
    <x v="123"/>
    <n v="0.5751166242578456"/>
    <x v="16"/>
    <n v="75456"/>
  </r>
  <r>
    <s v="TXN07565"/>
    <x v="7214"/>
    <x v="4"/>
    <x v="5"/>
    <x v="6"/>
    <n v="5"/>
    <n v="36540"/>
    <n v="182700"/>
    <n v="156612"/>
    <n v="26088"/>
    <n v="4"/>
    <x v="0"/>
    <n v="56"/>
    <x v="1"/>
    <x v="369"/>
    <n v="0.14279146141215107"/>
    <x v="8"/>
    <n v="182700"/>
  </r>
  <r>
    <s v="TXN07566"/>
    <x v="7215"/>
    <x v="4"/>
    <x v="2"/>
    <x v="4"/>
    <n v="6"/>
    <n v="28048"/>
    <n v="168288"/>
    <n v="137886"/>
    <n v="30402"/>
    <n v="4"/>
    <x v="3"/>
    <n v="90"/>
    <x v="3"/>
    <x v="29"/>
    <n v="0.18065459212778096"/>
    <x v="14"/>
    <n v="168288"/>
  </r>
  <r>
    <s v="TXN07567"/>
    <x v="7216"/>
    <x v="0"/>
    <x v="1"/>
    <x v="1"/>
    <n v="3"/>
    <n v="43442"/>
    <n v="130326"/>
    <n v="72147"/>
    <n v="58179"/>
    <n v="5"/>
    <x v="1"/>
    <n v="83"/>
    <x v="2"/>
    <x v="165"/>
    <n v="0.4464113070300631"/>
    <x v="0"/>
    <n v="130326"/>
  </r>
  <r>
    <s v="TXN07568"/>
    <x v="7217"/>
    <x v="5"/>
    <x v="3"/>
    <x v="2"/>
    <n v="6"/>
    <n v="64102"/>
    <n v="384612"/>
    <n v="232751"/>
    <n v="151861"/>
    <n v="3"/>
    <x v="3"/>
    <n v="80"/>
    <x v="0"/>
    <x v="339"/>
    <n v="0.39484207461025655"/>
    <x v="3"/>
    <n v="384612"/>
  </r>
  <r>
    <s v="TXN07569"/>
    <x v="220"/>
    <x v="3"/>
    <x v="4"/>
    <x v="2"/>
    <n v="6"/>
    <n v="48171"/>
    <n v="289026"/>
    <n v="190493"/>
    <n v="98533"/>
    <n v="2"/>
    <x v="2"/>
    <n v="70"/>
    <x v="3"/>
    <x v="285"/>
    <n v="0.34091396621757214"/>
    <x v="7"/>
    <n v="289026"/>
  </r>
  <r>
    <s v="TXN07570"/>
    <x v="7218"/>
    <x v="5"/>
    <x v="0"/>
    <x v="3"/>
    <n v="9"/>
    <n v="65163"/>
    <n v="586467"/>
    <n v="354904"/>
    <n v="231563"/>
    <n v="2"/>
    <x v="1"/>
    <n v="79"/>
    <x v="3"/>
    <x v="445"/>
    <n v="0.39484404067066009"/>
    <x v="12"/>
    <n v="586467"/>
  </r>
  <r>
    <s v="TXN07571"/>
    <x v="7219"/>
    <x v="1"/>
    <x v="1"/>
    <x v="2"/>
    <n v="1"/>
    <n v="48118"/>
    <n v="48118"/>
    <n v="25679"/>
    <n v="22439"/>
    <n v="4"/>
    <x v="3"/>
    <n v="59"/>
    <x v="2"/>
    <x v="406"/>
    <n v="0.46633276528534018"/>
    <x v="0"/>
    <n v="48118"/>
  </r>
  <r>
    <s v="TXN07572"/>
    <x v="7220"/>
    <x v="4"/>
    <x v="2"/>
    <x v="0"/>
    <n v="8"/>
    <n v="68351"/>
    <n v="546808"/>
    <n v="375309"/>
    <n v="171499"/>
    <n v="3"/>
    <x v="0"/>
    <n v="85"/>
    <x v="3"/>
    <x v="227"/>
    <n v="0.3136365963921523"/>
    <x v="2"/>
    <n v="546808"/>
  </r>
  <r>
    <s v="TXN07573"/>
    <x v="6426"/>
    <x v="4"/>
    <x v="1"/>
    <x v="0"/>
    <n v="8"/>
    <n v="57738"/>
    <n v="461904"/>
    <n v="295656"/>
    <n v="166248"/>
    <n v="2"/>
    <x v="1"/>
    <n v="81"/>
    <x v="0"/>
    <x v="464"/>
    <n v="0.35991894419619663"/>
    <x v="0"/>
    <n v="461904"/>
  </r>
  <r>
    <s v="TXN07574"/>
    <x v="7221"/>
    <x v="3"/>
    <x v="0"/>
    <x v="3"/>
    <n v="1"/>
    <n v="58825"/>
    <n v="58825"/>
    <n v="29693"/>
    <n v="29132"/>
    <n v="5"/>
    <x v="2"/>
    <n v="86"/>
    <x v="2"/>
    <x v="213"/>
    <n v="0.49523161920951975"/>
    <x v="8"/>
    <n v="58825"/>
  </r>
  <r>
    <s v="TXN07575"/>
    <x v="7222"/>
    <x v="1"/>
    <x v="3"/>
    <x v="4"/>
    <n v="3"/>
    <n v="35922"/>
    <n v="107766"/>
    <n v="83489"/>
    <n v="24277"/>
    <n v="3"/>
    <x v="0"/>
    <n v="75"/>
    <x v="2"/>
    <x v="485"/>
    <n v="0.22527513315888129"/>
    <x v="11"/>
    <n v="107766"/>
  </r>
  <r>
    <s v="TXN07576"/>
    <x v="7223"/>
    <x v="3"/>
    <x v="1"/>
    <x v="5"/>
    <n v="7"/>
    <n v="6199"/>
    <n v="43393"/>
    <n v="29348"/>
    <n v="14045"/>
    <n v="3"/>
    <x v="3"/>
    <n v="83"/>
    <x v="0"/>
    <x v="440"/>
    <n v="0.32366971631369112"/>
    <x v="1"/>
    <n v="43393"/>
  </r>
  <r>
    <s v="TXN07577"/>
    <x v="7224"/>
    <x v="0"/>
    <x v="5"/>
    <x v="1"/>
    <n v="10"/>
    <n v="50422"/>
    <n v="504220"/>
    <n v="365487"/>
    <n v="138733"/>
    <n v="2"/>
    <x v="2"/>
    <n v="57"/>
    <x v="3"/>
    <x v="195"/>
    <n v="0.27514378644242593"/>
    <x v="14"/>
    <n v="504220"/>
  </r>
  <r>
    <s v="TXN07578"/>
    <x v="7225"/>
    <x v="4"/>
    <x v="5"/>
    <x v="5"/>
    <n v="5"/>
    <n v="47792"/>
    <n v="238960"/>
    <n v="102850"/>
    <n v="136110"/>
    <n v="1"/>
    <x v="3"/>
    <n v="87"/>
    <x v="2"/>
    <x v="25"/>
    <n v="0.56959323736190159"/>
    <x v="15"/>
    <n v="238960"/>
  </r>
  <r>
    <s v="TXN07579"/>
    <x v="7226"/>
    <x v="5"/>
    <x v="5"/>
    <x v="3"/>
    <n v="2"/>
    <n v="67127"/>
    <n v="134254"/>
    <n v="77790"/>
    <n v="56464"/>
    <n v="3"/>
    <x v="3"/>
    <n v="83"/>
    <x v="1"/>
    <x v="63"/>
    <n v="0.42057592324995902"/>
    <x v="8"/>
    <n v="134254"/>
  </r>
  <r>
    <s v="TXN07580"/>
    <x v="7227"/>
    <x v="5"/>
    <x v="0"/>
    <x v="6"/>
    <n v="2"/>
    <n v="72148"/>
    <n v="144296"/>
    <n v="65067"/>
    <n v="79229"/>
    <n v="2"/>
    <x v="3"/>
    <n v="98"/>
    <x v="2"/>
    <x v="252"/>
    <n v="0.54907273936907464"/>
    <x v="1"/>
    <n v="144296"/>
  </r>
  <r>
    <s v="TXN07581"/>
    <x v="209"/>
    <x v="5"/>
    <x v="5"/>
    <x v="0"/>
    <n v="2"/>
    <n v="13217"/>
    <n v="26434"/>
    <n v="15011"/>
    <n v="11423"/>
    <n v="5"/>
    <x v="0"/>
    <n v="61"/>
    <x v="0"/>
    <x v="344"/>
    <n v="0.43213285919648936"/>
    <x v="6"/>
    <n v="26434"/>
  </r>
  <r>
    <s v="TXN07582"/>
    <x v="7228"/>
    <x v="4"/>
    <x v="1"/>
    <x v="0"/>
    <n v="10"/>
    <n v="24142"/>
    <n v="241420"/>
    <n v="170164"/>
    <n v="71256"/>
    <n v="5"/>
    <x v="2"/>
    <n v="94"/>
    <x v="3"/>
    <x v="214"/>
    <n v="0.29515367409493826"/>
    <x v="2"/>
    <n v="241420"/>
  </r>
  <r>
    <s v="TXN07583"/>
    <x v="7229"/>
    <x v="1"/>
    <x v="2"/>
    <x v="5"/>
    <n v="1"/>
    <n v="30203"/>
    <n v="30203"/>
    <n v="12671"/>
    <n v="17532"/>
    <n v="2"/>
    <x v="2"/>
    <n v="92"/>
    <x v="0"/>
    <x v="70"/>
    <n v="0.58047213852928514"/>
    <x v="9"/>
    <n v="30203"/>
  </r>
  <r>
    <s v="TXN07584"/>
    <x v="1929"/>
    <x v="3"/>
    <x v="5"/>
    <x v="2"/>
    <n v="6"/>
    <n v="17300"/>
    <n v="103800"/>
    <n v="67691"/>
    <n v="36109"/>
    <n v="5"/>
    <x v="0"/>
    <n v="99"/>
    <x v="2"/>
    <x v="37"/>
    <n v="0.34787090558766859"/>
    <x v="0"/>
    <n v="103800"/>
  </r>
  <r>
    <s v="TXN07585"/>
    <x v="7230"/>
    <x v="5"/>
    <x v="1"/>
    <x v="3"/>
    <n v="1"/>
    <n v="18089"/>
    <n v="18089"/>
    <n v="10180"/>
    <n v="7909"/>
    <n v="4"/>
    <x v="0"/>
    <n v="78"/>
    <x v="1"/>
    <x v="303"/>
    <n v="0.43722704405992591"/>
    <x v="14"/>
    <n v="18089"/>
  </r>
  <r>
    <s v="TXN07586"/>
    <x v="7231"/>
    <x v="5"/>
    <x v="0"/>
    <x v="5"/>
    <n v="8"/>
    <n v="1476"/>
    <n v="11808"/>
    <n v="10377"/>
    <n v="1431"/>
    <n v="5"/>
    <x v="3"/>
    <n v="70"/>
    <x v="0"/>
    <x v="366"/>
    <n v="0.1211890243902439"/>
    <x v="11"/>
    <n v="11808"/>
  </r>
  <r>
    <s v="TXN07587"/>
    <x v="7232"/>
    <x v="1"/>
    <x v="3"/>
    <x v="3"/>
    <n v="8"/>
    <n v="18238"/>
    <n v="145904"/>
    <n v="119679"/>
    <n v="26225"/>
    <n v="1"/>
    <x v="0"/>
    <n v="59"/>
    <x v="2"/>
    <x v="178"/>
    <n v="0.17974147384581643"/>
    <x v="6"/>
    <n v="145904"/>
  </r>
  <r>
    <s v="TXN07588"/>
    <x v="7233"/>
    <x v="3"/>
    <x v="2"/>
    <x v="4"/>
    <n v="9"/>
    <n v="41233"/>
    <n v="371097"/>
    <n v="304429"/>
    <n v="66668"/>
    <n v="4"/>
    <x v="0"/>
    <n v="64"/>
    <x v="3"/>
    <x v="291"/>
    <n v="0.17965114242367899"/>
    <x v="14"/>
    <n v="371097"/>
  </r>
  <r>
    <s v="TXN07589"/>
    <x v="7234"/>
    <x v="3"/>
    <x v="0"/>
    <x v="3"/>
    <n v="6"/>
    <n v="32655"/>
    <n v="195930"/>
    <n v="158514"/>
    <n v="37416"/>
    <n v="4"/>
    <x v="1"/>
    <n v="95"/>
    <x v="2"/>
    <x v="474"/>
    <n v="0.1909661613841678"/>
    <x v="3"/>
    <n v="195930"/>
  </r>
  <r>
    <s v="TXN07590"/>
    <x v="7235"/>
    <x v="4"/>
    <x v="2"/>
    <x v="6"/>
    <n v="8"/>
    <n v="69292"/>
    <n v="554336"/>
    <n v="269194"/>
    <n v="285142"/>
    <n v="3"/>
    <x v="2"/>
    <n v="96"/>
    <x v="3"/>
    <x v="306"/>
    <n v="0.51438477746348787"/>
    <x v="2"/>
    <n v="554336"/>
  </r>
  <r>
    <s v="TXN07591"/>
    <x v="7236"/>
    <x v="4"/>
    <x v="1"/>
    <x v="6"/>
    <n v="3"/>
    <n v="8768"/>
    <n v="26304"/>
    <n v="18694"/>
    <n v="7610"/>
    <n v="3"/>
    <x v="0"/>
    <n v="97"/>
    <x v="0"/>
    <x v="420"/>
    <n v="0.28930961070559613"/>
    <x v="8"/>
    <n v="26304"/>
  </r>
  <r>
    <s v="TXN07592"/>
    <x v="7237"/>
    <x v="5"/>
    <x v="3"/>
    <x v="6"/>
    <n v="10"/>
    <n v="1691"/>
    <n v="16910"/>
    <n v="9397"/>
    <n v="7513"/>
    <n v="1"/>
    <x v="2"/>
    <n v="66"/>
    <x v="2"/>
    <x v="11"/>
    <n v="0.44429331756357188"/>
    <x v="0"/>
    <n v="16910"/>
  </r>
  <r>
    <s v="TXN07593"/>
    <x v="7238"/>
    <x v="0"/>
    <x v="4"/>
    <x v="4"/>
    <n v="6"/>
    <n v="34713"/>
    <n v="208278"/>
    <n v="131736"/>
    <n v="76542"/>
    <n v="1"/>
    <x v="2"/>
    <n v="88"/>
    <x v="1"/>
    <x v="128"/>
    <n v="0.36749920778958889"/>
    <x v="13"/>
    <n v="208278"/>
  </r>
  <r>
    <s v="TXN07594"/>
    <x v="7239"/>
    <x v="5"/>
    <x v="4"/>
    <x v="1"/>
    <n v="4"/>
    <n v="75511"/>
    <n v="302044"/>
    <n v="264834"/>
    <n v="37210"/>
    <n v="4"/>
    <x v="2"/>
    <n v="74"/>
    <x v="2"/>
    <x v="497"/>
    <n v="0.1231939717392168"/>
    <x v="9"/>
    <n v="302044"/>
  </r>
  <r>
    <s v="TXN07595"/>
    <x v="7240"/>
    <x v="4"/>
    <x v="3"/>
    <x v="4"/>
    <n v="7"/>
    <n v="76614"/>
    <n v="536298"/>
    <n v="414829"/>
    <n v="121469"/>
    <n v="1"/>
    <x v="1"/>
    <n v="70"/>
    <x v="1"/>
    <x v="30"/>
    <n v="0.22649534400650384"/>
    <x v="1"/>
    <n v="536298"/>
  </r>
  <r>
    <s v="TXN07596"/>
    <x v="7241"/>
    <x v="4"/>
    <x v="4"/>
    <x v="6"/>
    <n v="4"/>
    <n v="17212"/>
    <n v="68848"/>
    <n v="58262"/>
    <n v="10586"/>
    <n v="3"/>
    <x v="1"/>
    <n v="98"/>
    <x v="1"/>
    <x v="493"/>
    <n v="0.15375900534510806"/>
    <x v="15"/>
    <n v="68848"/>
  </r>
  <r>
    <s v="TXN07597"/>
    <x v="7242"/>
    <x v="1"/>
    <x v="0"/>
    <x v="3"/>
    <n v="4"/>
    <n v="33454"/>
    <n v="133816"/>
    <n v="54400"/>
    <n v="79416"/>
    <n v="4"/>
    <x v="3"/>
    <n v="84"/>
    <x v="2"/>
    <x v="298"/>
    <n v="0.59347163268966341"/>
    <x v="5"/>
    <n v="133816"/>
  </r>
  <r>
    <s v="TXN07598"/>
    <x v="7243"/>
    <x v="2"/>
    <x v="3"/>
    <x v="3"/>
    <n v="7"/>
    <n v="37457"/>
    <n v="262199"/>
    <n v="118915"/>
    <n v="143284"/>
    <n v="5"/>
    <x v="3"/>
    <n v="71"/>
    <x v="1"/>
    <x v="334"/>
    <n v="0.54647042894900433"/>
    <x v="11"/>
    <n v="262199"/>
  </r>
  <r>
    <s v="TXN07599"/>
    <x v="669"/>
    <x v="5"/>
    <x v="2"/>
    <x v="1"/>
    <n v="6"/>
    <n v="11910"/>
    <n v="71460"/>
    <n v="60161"/>
    <n v="11299"/>
    <n v="2"/>
    <x v="2"/>
    <n v="70"/>
    <x v="2"/>
    <x v="98"/>
    <n v="0.15811642877134061"/>
    <x v="12"/>
    <n v="71460"/>
  </r>
  <r>
    <s v="TXN07600"/>
    <x v="7244"/>
    <x v="0"/>
    <x v="4"/>
    <x v="5"/>
    <n v="9"/>
    <n v="54359"/>
    <n v="489231"/>
    <n v="230021"/>
    <n v="259210"/>
    <n v="3"/>
    <x v="1"/>
    <n v="58"/>
    <x v="1"/>
    <x v="210"/>
    <n v="0.52983151108576521"/>
    <x v="16"/>
    <n v="489231"/>
  </r>
  <r>
    <s v="TXN07601"/>
    <x v="7245"/>
    <x v="2"/>
    <x v="2"/>
    <x v="6"/>
    <n v="4"/>
    <n v="31198"/>
    <n v="124792"/>
    <n v="93727"/>
    <n v="31065"/>
    <n v="4"/>
    <x v="2"/>
    <n v="63"/>
    <x v="3"/>
    <x v="186"/>
    <n v="0.24893422655298417"/>
    <x v="7"/>
    <n v="124792"/>
  </r>
  <r>
    <s v="TXN07602"/>
    <x v="7132"/>
    <x v="5"/>
    <x v="4"/>
    <x v="5"/>
    <n v="3"/>
    <n v="54048"/>
    <n v="162144"/>
    <n v="91062"/>
    <n v="71082"/>
    <n v="1"/>
    <x v="2"/>
    <n v="87"/>
    <x v="0"/>
    <x v="422"/>
    <n v="0.4383880994671403"/>
    <x v="8"/>
    <n v="162144"/>
  </r>
  <r>
    <s v="TXN07603"/>
    <x v="7246"/>
    <x v="2"/>
    <x v="0"/>
    <x v="1"/>
    <n v="3"/>
    <n v="27415"/>
    <n v="82245"/>
    <n v="60416"/>
    <n v="21829"/>
    <n v="3"/>
    <x v="2"/>
    <n v="82"/>
    <x v="2"/>
    <x v="249"/>
    <n v="0.26541431090035866"/>
    <x v="8"/>
    <n v="82245"/>
  </r>
  <r>
    <s v="TXN07604"/>
    <x v="7247"/>
    <x v="5"/>
    <x v="0"/>
    <x v="0"/>
    <n v="10"/>
    <n v="29535"/>
    <n v="295350"/>
    <n v="206413"/>
    <n v="88937"/>
    <n v="2"/>
    <x v="3"/>
    <n v="81"/>
    <x v="3"/>
    <x v="32"/>
    <n v="0.30112409006263757"/>
    <x v="10"/>
    <n v="295350"/>
  </r>
  <r>
    <s v="TXN07605"/>
    <x v="7248"/>
    <x v="5"/>
    <x v="3"/>
    <x v="2"/>
    <n v="9"/>
    <n v="62211"/>
    <n v="559899"/>
    <n v="440989"/>
    <n v="118910"/>
    <n v="1"/>
    <x v="2"/>
    <n v="71"/>
    <x v="2"/>
    <x v="146"/>
    <n v="0.21237758952954014"/>
    <x v="16"/>
    <n v="559899"/>
  </r>
  <r>
    <s v="TXN07606"/>
    <x v="7249"/>
    <x v="0"/>
    <x v="3"/>
    <x v="5"/>
    <n v="1"/>
    <n v="11173"/>
    <n v="11173"/>
    <n v="9102"/>
    <n v="2071"/>
    <n v="3"/>
    <x v="1"/>
    <n v="63"/>
    <x v="1"/>
    <x v="249"/>
    <n v="0.1853575583997136"/>
    <x v="8"/>
    <n v="11173"/>
  </r>
  <r>
    <s v="TXN07607"/>
    <x v="7250"/>
    <x v="0"/>
    <x v="4"/>
    <x v="0"/>
    <n v="2"/>
    <n v="7368"/>
    <n v="14736"/>
    <n v="7316"/>
    <n v="7420"/>
    <n v="1"/>
    <x v="1"/>
    <n v="70"/>
    <x v="0"/>
    <x v="298"/>
    <n v="0.50352877307274702"/>
    <x v="5"/>
    <n v="14736"/>
  </r>
  <r>
    <s v="TXN07608"/>
    <x v="7251"/>
    <x v="0"/>
    <x v="1"/>
    <x v="5"/>
    <n v="3"/>
    <n v="21660"/>
    <n v="64980"/>
    <n v="52650"/>
    <n v="12330"/>
    <n v="3"/>
    <x v="3"/>
    <n v="95"/>
    <x v="2"/>
    <x v="338"/>
    <n v="0.18975069252077562"/>
    <x v="3"/>
    <n v="64980"/>
  </r>
  <r>
    <s v="TXN07609"/>
    <x v="7252"/>
    <x v="1"/>
    <x v="4"/>
    <x v="2"/>
    <n v="1"/>
    <n v="54510"/>
    <n v="54510"/>
    <n v="26739"/>
    <n v="27771"/>
    <n v="1"/>
    <x v="2"/>
    <n v="72"/>
    <x v="1"/>
    <x v="61"/>
    <n v="0.50946615299944964"/>
    <x v="8"/>
    <n v="54510"/>
  </r>
  <r>
    <s v="TXN07610"/>
    <x v="7253"/>
    <x v="1"/>
    <x v="2"/>
    <x v="4"/>
    <n v="1"/>
    <n v="8378"/>
    <n v="8378"/>
    <n v="5479"/>
    <n v="2899"/>
    <n v="2"/>
    <x v="2"/>
    <n v="90"/>
    <x v="1"/>
    <x v="184"/>
    <n v="0.34602530436858436"/>
    <x v="8"/>
    <n v="8378"/>
  </r>
  <r>
    <s v="TXN07611"/>
    <x v="4539"/>
    <x v="4"/>
    <x v="0"/>
    <x v="5"/>
    <n v="4"/>
    <n v="64073"/>
    <n v="256292"/>
    <n v="135639"/>
    <n v="120653"/>
    <n v="1"/>
    <x v="3"/>
    <n v="96"/>
    <x v="3"/>
    <x v="244"/>
    <n v="0.47076381627206465"/>
    <x v="16"/>
    <n v="256292"/>
  </r>
  <r>
    <s v="TXN07612"/>
    <x v="7254"/>
    <x v="2"/>
    <x v="2"/>
    <x v="5"/>
    <n v="5"/>
    <n v="67319"/>
    <n v="336595"/>
    <n v="204177"/>
    <n v="132418"/>
    <n v="1"/>
    <x v="1"/>
    <n v="100"/>
    <x v="3"/>
    <x v="28"/>
    <n v="0.39340453660927821"/>
    <x v="11"/>
    <n v="336595"/>
  </r>
  <r>
    <s v="TXN07613"/>
    <x v="7255"/>
    <x v="5"/>
    <x v="2"/>
    <x v="5"/>
    <n v="4"/>
    <n v="68153"/>
    <n v="272612"/>
    <n v="177281"/>
    <n v="95331"/>
    <n v="4"/>
    <x v="2"/>
    <n v="89"/>
    <x v="1"/>
    <x v="213"/>
    <n v="0.34969480433729988"/>
    <x v="8"/>
    <n v="272612"/>
  </r>
  <r>
    <s v="TXN07614"/>
    <x v="7256"/>
    <x v="0"/>
    <x v="3"/>
    <x v="0"/>
    <n v="1"/>
    <n v="18251"/>
    <n v="18251"/>
    <n v="11638"/>
    <n v="6613"/>
    <n v="5"/>
    <x v="2"/>
    <n v="81"/>
    <x v="0"/>
    <x v="217"/>
    <n v="0.36233631033915947"/>
    <x v="14"/>
    <n v="18251"/>
  </r>
  <r>
    <s v="TXN07615"/>
    <x v="7257"/>
    <x v="4"/>
    <x v="0"/>
    <x v="6"/>
    <n v="9"/>
    <n v="67366"/>
    <n v="606294"/>
    <n v="270588"/>
    <n v="335706"/>
    <n v="3"/>
    <x v="0"/>
    <n v="95"/>
    <x v="1"/>
    <x v="390"/>
    <n v="0.55370166948708055"/>
    <x v="7"/>
    <n v="606294"/>
  </r>
  <r>
    <s v="TXN07616"/>
    <x v="4420"/>
    <x v="0"/>
    <x v="4"/>
    <x v="6"/>
    <n v="6"/>
    <n v="43067"/>
    <n v="258402"/>
    <n v="223127"/>
    <n v="35275"/>
    <n v="4"/>
    <x v="1"/>
    <n v="72"/>
    <x v="2"/>
    <x v="351"/>
    <n v="0.13651210129952554"/>
    <x v="8"/>
    <n v="258402"/>
  </r>
  <r>
    <s v="TXN07617"/>
    <x v="7258"/>
    <x v="2"/>
    <x v="1"/>
    <x v="0"/>
    <n v="1"/>
    <n v="31568"/>
    <n v="31568"/>
    <n v="24053"/>
    <n v="7515"/>
    <n v="3"/>
    <x v="0"/>
    <n v="77"/>
    <x v="3"/>
    <x v="294"/>
    <n v="0.23805752660922452"/>
    <x v="7"/>
    <n v="31568"/>
  </r>
  <r>
    <s v="TXN07618"/>
    <x v="7259"/>
    <x v="1"/>
    <x v="2"/>
    <x v="3"/>
    <n v="5"/>
    <n v="51841"/>
    <n v="259205"/>
    <n v="165052"/>
    <n v="94153"/>
    <n v="4"/>
    <x v="2"/>
    <n v="90"/>
    <x v="1"/>
    <x v="60"/>
    <n v="0.36323759186744081"/>
    <x v="12"/>
    <n v="259205"/>
  </r>
  <r>
    <s v="TXN07619"/>
    <x v="7260"/>
    <x v="3"/>
    <x v="1"/>
    <x v="2"/>
    <n v="5"/>
    <n v="58692"/>
    <n v="293460"/>
    <n v="189829"/>
    <n v="103631"/>
    <n v="2"/>
    <x v="1"/>
    <n v="58"/>
    <x v="0"/>
    <x v="20"/>
    <n v="0.35313500988209634"/>
    <x v="12"/>
    <n v="293460"/>
  </r>
  <r>
    <s v="TXN07620"/>
    <x v="7261"/>
    <x v="5"/>
    <x v="5"/>
    <x v="4"/>
    <n v="7"/>
    <n v="55167"/>
    <n v="386169"/>
    <n v="222131"/>
    <n v="164038"/>
    <n v="1"/>
    <x v="2"/>
    <n v="78"/>
    <x v="1"/>
    <x v="88"/>
    <n v="0.42478293182518534"/>
    <x v="6"/>
    <n v="386169"/>
  </r>
  <r>
    <s v="TXN07621"/>
    <x v="7262"/>
    <x v="2"/>
    <x v="0"/>
    <x v="5"/>
    <n v="8"/>
    <n v="77418"/>
    <n v="619344"/>
    <n v="477291"/>
    <n v="142053"/>
    <n v="1"/>
    <x v="1"/>
    <n v="66"/>
    <x v="2"/>
    <x v="220"/>
    <n v="0.22936042005735099"/>
    <x v="15"/>
    <n v="619344"/>
  </r>
  <r>
    <s v="TXN07622"/>
    <x v="7263"/>
    <x v="2"/>
    <x v="3"/>
    <x v="2"/>
    <n v="7"/>
    <n v="1485"/>
    <n v="10395"/>
    <n v="7706"/>
    <n v="2689"/>
    <n v="5"/>
    <x v="1"/>
    <n v="60"/>
    <x v="3"/>
    <x v="487"/>
    <n v="0.25868205868205868"/>
    <x v="0"/>
    <n v="10395"/>
  </r>
  <r>
    <s v="TXN07623"/>
    <x v="7264"/>
    <x v="1"/>
    <x v="0"/>
    <x v="4"/>
    <n v="2"/>
    <n v="75961"/>
    <n v="151922"/>
    <n v="80769"/>
    <n v="71153"/>
    <n v="2"/>
    <x v="3"/>
    <n v="85"/>
    <x v="0"/>
    <x v="135"/>
    <n v="0.46835218072431906"/>
    <x v="0"/>
    <n v="151922"/>
  </r>
  <r>
    <s v="TXN07624"/>
    <x v="7265"/>
    <x v="2"/>
    <x v="3"/>
    <x v="6"/>
    <n v="9"/>
    <n v="51921"/>
    <n v="467289"/>
    <n v="340919"/>
    <n v="126370"/>
    <n v="3"/>
    <x v="0"/>
    <n v="92"/>
    <x v="2"/>
    <x v="450"/>
    <n v="0.27043221646561338"/>
    <x v="6"/>
    <n v="467289"/>
  </r>
  <r>
    <s v="TXN07625"/>
    <x v="7266"/>
    <x v="4"/>
    <x v="4"/>
    <x v="1"/>
    <n v="10"/>
    <n v="38234"/>
    <n v="382340"/>
    <n v="296381"/>
    <n v="85959"/>
    <n v="4"/>
    <x v="2"/>
    <n v="92"/>
    <x v="2"/>
    <x v="219"/>
    <n v="0.22482345556311137"/>
    <x v="12"/>
    <n v="382340"/>
  </r>
  <r>
    <s v="TXN07626"/>
    <x v="7267"/>
    <x v="4"/>
    <x v="4"/>
    <x v="6"/>
    <n v="2"/>
    <n v="15844"/>
    <n v="31688"/>
    <n v="25359"/>
    <n v="6329"/>
    <n v="3"/>
    <x v="0"/>
    <n v="89"/>
    <x v="2"/>
    <x v="219"/>
    <n v="0.19972860388790709"/>
    <x v="12"/>
    <n v="31688"/>
  </r>
  <r>
    <s v="TXN07627"/>
    <x v="7268"/>
    <x v="2"/>
    <x v="3"/>
    <x v="6"/>
    <n v="9"/>
    <n v="2808"/>
    <n v="25272"/>
    <n v="19725"/>
    <n v="5547"/>
    <n v="5"/>
    <x v="1"/>
    <n v="79"/>
    <x v="0"/>
    <x v="76"/>
    <n v="0.21949192782526117"/>
    <x v="9"/>
    <n v="25272"/>
  </r>
  <r>
    <s v="TXN07628"/>
    <x v="7269"/>
    <x v="4"/>
    <x v="1"/>
    <x v="4"/>
    <n v="4"/>
    <n v="47108"/>
    <n v="188432"/>
    <n v="165868"/>
    <n v="22564"/>
    <n v="1"/>
    <x v="0"/>
    <n v="85"/>
    <x v="1"/>
    <x v="315"/>
    <n v="0.11974611530950158"/>
    <x v="5"/>
    <n v="188432"/>
  </r>
  <r>
    <s v="TXN07629"/>
    <x v="7270"/>
    <x v="5"/>
    <x v="0"/>
    <x v="0"/>
    <n v="3"/>
    <n v="76384"/>
    <n v="229152"/>
    <n v="178712"/>
    <n v="50440"/>
    <n v="3"/>
    <x v="2"/>
    <n v="66"/>
    <x v="0"/>
    <x v="409"/>
    <n v="0.22011590559977656"/>
    <x v="5"/>
    <n v="229152"/>
  </r>
  <r>
    <s v="TXN07630"/>
    <x v="7271"/>
    <x v="4"/>
    <x v="2"/>
    <x v="6"/>
    <n v="5"/>
    <n v="848"/>
    <n v="4240"/>
    <n v="2396"/>
    <n v="1844"/>
    <n v="4"/>
    <x v="1"/>
    <n v="59"/>
    <x v="1"/>
    <x v="438"/>
    <n v="0.43490566037735851"/>
    <x v="4"/>
    <n v="4240"/>
  </r>
  <r>
    <s v="TXN07631"/>
    <x v="7272"/>
    <x v="2"/>
    <x v="2"/>
    <x v="5"/>
    <n v="5"/>
    <n v="15157"/>
    <n v="75785"/>
    <n v="50885"/>
    <n v="24900"/>
    <n v="1"/>
    <x v="3"/>
    <n v="93"/>
    <x v="0"/>
    <x v="421"/>
    <n v="0.32856106089595566"/>
    <x v="12"/>
    <n v="75785"/>
  </r>
  <r>
    <s v="TXN07632"/>
    <x v="7273"/>
    <x v="1"/>
    <x v="3"/>
    <x v="4"/>
    <n v="1"/>
    <n v="76920"/>
    <n v="76920"/>
    <n v="57388"/>
    <n v="19532"/>
    <n v="1"/>
    <x v="0"/>
    <n v="54"/>
    <x v="2"/>
    <x v="142"/>
    <n v="0.25392615704628185"/>
    <x v="1"/>
    <n v="76920"/>
  </r>
  <r>
    <s v="TXN07633"/>
    <x v="7274"/>
    <x v="5"/>
    <x v="4"/>
    <x v="4"/>
    <n v="2"/>
    <n v="38591"/>
    <n v="77182"/>
    <n v="63597"/>
    <n v="13585"/>
    <n v="2"/>
    <x v="2"/>
    <n v="90"/>
    <x v="0"/>
    <x v="371"/>
    <n v="0.17601254178435385"/>
    <x v="4"/>
    <n v="77182"/>
  </r>
  <r>
    <s v="TXN07634"/>
    <x v="3714"/>
    <x v="5"/>
    <x v="3"/>
    <x v="4"/>
    <n v="8"/>
    <n v="41433"/>
    <n v="331464"/>
    <n v="227445"/>
    <n v="104019"/>
    <n v="3"/>
    <x v="0"/>
    <n v="85"/>
    <x v="2"/>
    <x v="482"/>
    <n v="0.31381688509159367"/>
    <x v="1"/>
    <n v="331464"/>
  </r>
  <r>
    <s v="TXN07635"/>
    <x v="7275"/>
    <x v="3"/>
    <x v="3"/>
    <x v="6"/>
    <n v="1"/>
    <n v="67456"/>
    <n v="67456"/>
    <n v="33462"/>
    <n v="33994"/>
    <n v="3"/>
    <x v="2"/>
    <n v="91"/>
    <x v="3"/>
    <x v="499"/>
    <n v="0.50394331119544589"/>
    <x v="5"/>
    <n v="67456"/>
  </r>
  <r>
    <s v="TXN07636"/>
    <x v="7276"/>
    <x v="1"/>
    <x v="5"/>
    <x v="4"/>
    <n v="7"/>
    <n v="6315"/>
    <n v="44205"/>
    <n v="39144"/>
    <n v="5061"/>
    <n v="2"/>
    <x v="3"/>
    <n v="98"/>
    <x v="1"/>
    <x v="233"/>
    <n v="0.11448931116389549"/>
    <x v="5"/>
    <n v="44205"/>
  </r>
  <r>
    <s v="TXN07637"/>
    <x v="7277"/>
    <x v="3"/>
    <x v="5"/>
    <x v="0"/>
    <n v="2"/>
    <n v="24372"/>
    <n v="48744"/>
    <n v="40951"/>
    <n v="7793"/>
    <n v="3"/>
    <x v="1"/>
    <n v="74"/>
    <x v="2"/>
    <x v="69"/>
    <n v="0.15987608731331035"/>
    <x v="9"/>
    <n v="48744"/>
  </r>
  <r>
    <s v="TXN07638"/>
    <x v="7278"/>
    <x v="2"/>
    <x v="4"/>
    <x v="6"/>
    <n v="1"/>
    <n v="67218"/>
    <n v="67218"/>
    <n v="54249"/>
    <n v="12969"/>
    <n v="2"/>
    <x v="0"/>
    <n v="97"/>
    <x v="1"/>
    <x v="289"/>
    <n v="0.19293939123449075"/>
    <x v="13"/>
    <n v="67218"/>
  </r>
  <r>
    <s v="TXN07639"/>
    <x v="7279"/>
    <x v="0"/>
    <x v="5"/>
    <x v="1"/>
    <n v="2"/>
    <n v="72791"/>
    <n v="145582"/>
    <n v="87135"/>
    <n v="58447"/>
    <n v="3"/>
    <x v="2"/>
    <n v="54"/>
    <x v="1"/>
    <x v="306"/>
    <n v="0.40147133574205601"/>
    <x v="2"/>
    <n v="145582"/>
  </r>
  <r>
    <s v="TXN07640"/>
    <x v="7280"/>
    <x v="2"/>
    <x v="4"/>
    <x v="3"/>
    <n v="2"/>
    <n v="78776"/>
    <n v="157552"/>
    <n v="107528"/>
    <n v="50024"/>
    <n v="2"/>
    <x v="3"/>
    <n v="80"/>
    <x v="3"/>
    <x v="466"/>
    <n v="0.31750787041738598"/>
    <x v="0"/>
    <n v="157552"/>
  </r>
  <r>
    <s v="TXN07641"/>
    <x v="7281"/>
    <x v="4"/>
    <x v="4"/>
    <x v="1"/>
    <n v="5"/>
    <n v="12375"/>
    <n v="61875"/>
    <n v="28902"/>
    <n v="32973"/>
    <n v="1"/>
    <x v="0"/>
    <n v="71"/>
    <x v="3"/>
    <x v="431"/>
    <n v="0.53289696969696965"/>
    <x v="4"/>
    <n v="61875"/>
  </r>
  <r>
    <s v="TXN07642"/>
    <x v="7282"/>
    <x v="5"/>
    <x v="1"/>
    <x v="0"/>
    <n v="10"/>
    <n v="31487"/>
    <n v="314870"/>
    <n v="216765"/>
    <n v="98105"/>
    <n v="5"/>
    <x v="3"/>
    <n v="80"/>
    <x v="3"/>
    <x v="116"/>
    <n v="0.31157303013942261"/>
    <x v="7"/>
    <n v="314870"/>
  </r>
  <r>
    <s v="TXN07643"/>
    <x v="7283"/>
    <x v="0"/>
    <x v="3"/>
    <x v="4"/>
    <n v="10"/>
    <n v="8298"/>
    <n v="82980"/>
    <n v="56624"/>
    <n v="26356"/>
    <n v="3"/>
    <x v="0"/>
    <n v="97"/>
    <x v="1"/>
    <x v="52"/>
    <n v="0.31761870330200048"/>
    <x v="10"/>
    <n v="82980"/>
  </r>
  <r>
    <s v="TXN07644"/>
    <x v="7284"/>
    <x v="4"/>
    <x v="5"/>
    <x v="0"/>
    <n v="8"/>
    <n v="49104"/>
    <n v="392832"/>
    <n v="318547"/>
    <n v="74285"/>
    <n v="4"/>
    <x v="3"/>
    <n v="80"/>
    <x v="2"/>
    <x v="15"/>
    <n v="0.18910119338546758"/>
    <x v="3"/>
    <n v="392832"/>
  </r>
  <r>
    <s v="TXN07645"/>
    <x v="7285"/>
    <x v="4"/>
    <x v="5"/>
    <x v="2"/>
    <n v="4"/>
    <n v="69755"/>
    <n v="279020"/>
    <n v="182154"/>
    <n v="96866"/>
    <n v="1"/>
    <x v="1"/>
    <n v="63"/>
    <x v="1"/>
    <x v="450"/>
    <n v="0.34716507777220273"/>
    <x v="6"/>
    <n v="279020"/>
  </r>
  <r>
    <s v="TXN07646"/>
    <x v="7286"/>
    <x v="1"/>
    <x v="2"/>
    <x v="2"/>
    <n v="10"/>
    <n v="49127"/>
    <n v="491270"/>
    <n v="215393"/>
    <n v="275877"/>
    <n v="4"/>
    <x v="3"/>
    <n v="79"/>
    <x v="1"/>
    <x v="70"/>
    <n v="0.56155881694383947"/>
    <x v="9"/>
    <n v="491270"/>
  </r>
  <r>
    <s v="TXN07647"/>
    <x v="7287"/>
    <x v="1"/>
    <x v="0"/>
    <x v="3"/>
    <n v="1"/>
    <n v="76614"/>
    <n v="76614"/>
    <n v="51491"/>
    <n v="25123"/>
    <n v="1"/>
    <x v="2"/>
    <n v="74"/>
    <x v="3"/>
    <x v="370"/>
    <n v="0.32791656877333125"/>
    <x v="12"/>
    <n v="76614"/>
  </r>
  <r>
    <s v="TXN07648"/>
    <x v="7288"/>
    <x v="0"/>
    <x v="4"/>
    <x v="1"/>
    <n v="2"/>
    <n v="67322"/>
    <n v="134644"/>
    <n v="102826"/>
    <n v="31818"/>
    <n v="3"/>
    <x v="1"/>
    <n v="83"/>
    <x v="2"/>
    <x v="423"/>
    <n v="0.23631205252369211"/>
    <x v="6"/>
    <n v="134644"/>
  </r>
  <r>
    <s v="TXN07649"/>
    <x v="7289"/>
    <x v="3"/>
    <x v="1"/>
    <x v="4"/>
    <n v="6"/>
    <n v="7020"/>
    <n v="42120"/>
    <n v="25488"/>
    <n v="16632"/>
    <n v="4"/>
    <x v="3"/>
    <n v="91"/>
    <x v="1"/>
    <x v="284"/>
    <n v="0.39487179487179486"/>
    <x v="14"/>
    <n v="42120"/>
  </r>
  <r>
    <s v="TXN07650"/>
    <x v="7290"/>
    <x v="4"/>
    <x v="3"/>
    <x v="3"/>
    <n v="10"/>
    <n v="58303"/>
    <n v="583030"/>
    <n v="303391"/>
    <n v="279639"/>
    <n v="2"/>
    <x v="0"/>
    <n v="50"/>
    <x v="2"/>
    <x v="209"/>
    <n v="0.4796305507435295"/>
    <x v="2"/>
    <n v="583030"/>
  </r>
  <r>
    <s v="TXN07651"/>
    <x v="7291"/>
    <x v="5"/>
    <x v="3"/>
    <x v="5"/>
    <n v="10"/>
    <n v="12679"/>
    <n v="126790"/>
    <n v="80510"/>
    <n v="46280"/>
    <n v="2"/>
    <x v="1"/>
    <n v="96"/>
    <x v="0"/>
    <x v="461"/>
    <n v="0.3650130136446092"/>
    <x v="14"/>
    <n v="126790"/>
  </r>
  <r>
    <s v="TXN07652"/>
    <x v="7292"/>
    <x v="3"/>
    <x v="3"/>
    <x v="4"/>
    <n v="5"/>
    <n v="15232"/>
    <n v="76160"/>
    <n v="63454"/>
    <n v="12706"/>
    <n v="1"/>
    <x v="1"/>
    <n v="50"/>
    <x v="0"/>
    <x v="168"/>
    <n v="0.1668329831932773"/>
    <x v="3"/>
    <n v="76160"/>
  </r>
  <r>
    <s v="TXN07653"/>
    <x v="7293"/>
    <x v="5"/>
    <x v="1"/>
    <x v="4"/>
    <n v="1"/>
    <n v="67114"/>
    <n v="67114"/>
    <n v="55560"/>
    <n v="11554"/>
    <n v="3"/>
    <x v="1"/>
    <n v="64"/>
    <x v="1"/>
    <x v="466"/>
    <n v="0.17215484101677742"/>
    <x v="0"/>
    <n v="67114"/>
  </r>
  <r>
    <s v="TXN07654"/>
    <x v="7294"/>
    <x v="0"/>
    <x v="0"/>
    <x v="1"/>
    <n v="7"/>
    <n v="42239"/>
    <n v="295673"/>
    <n v="163114"/>
    <n v="132559"/>
    <n v="5"/>
    <x v="2"/>
    <n v="93"/>
    <x v="0"/>
    <x v="500"/>
    <n v="0.44832974265489239"/>
    <x v="13"/>
    <n v="295673"/>
  </r>
  <r>
    <s v="TXN07655"/>
    <x v="7295"/>
    <x v="2"/>
    <x v="4"/>
    <x v="2"/>
    <n v="1"/>
    <n v="60717"/>
    <n v="60717"/>
    <n v="54223"/>
    <n v="6494"/>
    <n v="5"/>
    <x v="3"/>
    <n v="60"/>
    <x v="1"/>
    <x v="162"/>
    <n v="0.10695521847258593"/>
    <x v="14"/>
    <n v="60717"/>
  </r>
  <r>
    <s v="TXN07656"/>
    <x v="7296"/>
    <x v="5"/>
    <x v="5"/>
    <x v="2"/>
    <n v="2"/>
    <n v="76697"/>
    <n v="153394"/>
    <n v="66839"/>
    <n v="86555"/>
    <n v="1"/>
    <x v="3"/>
    <n v="85"/>
    <x v="1"/>
    <x v="319"/>
    <n v="0.56426587741371892"/>
    <x v="9"/>
    <n v="153394"/>
  </r>
  <r>
    <s v="TXN07657"/>
    <x v="7297"/>
    <x v="2"/>
    <x v="3"/>
    <x v="5"/>
    <n v="10"/>
    <n v="15125"/>
    <n v="151250"/>
    <n v="63034"/>
    <n v="88216"/>
    <n v="3"/>
    <x v="0"/>
    <n v="91"/>
    <x v="3"/>
    <x v="312"/>
    <n v="0.58324628099173559"/>
    <x v="2"/>
    <n v="151250"/>
  </r>
  <r>
    <s v="TXN07658"/>
    <x v="7298"/>
    <x v="0"/>
    <x v="1"/>
    <x v="4"/>
    <n v="9"/>
    <n v="63904"/>
    <n v="575136"/>
    <n v="371894"/>
    <n v="203242"/>
    <n v="4"/>
    <x v="3"/>
    <n v="88"/>
    <x v="2"/>
    <x v="466"/>
    <n v="0.35338076559283371"/>
    <x v="0"/>
    <n v="575136"/>
  </r>
  <r>
    <s v="TXN07659"/>
    <x v="7299"/>
    <x v="5"/>
    <x v="5"/>
    <x v="0"/>
    <n v="10"/>
    <n v="46835"/>
    <n v="468350"/>
    <n v="268723"/>
    <n v="199627"/>
    <n v="1"/>
    <x v="0"/>
    <n v="63"/>
    <x v="1"/>
    <x v="486"/>
    <n v="0.42623465357104728"/>
    <x v="11"/>
    <n v="468350"/>
  </r>
  <r>
    <s v="TXN07660"/>
    <x v="7300"/>
    <x v="2"/>
    <x v="2"/>
    <x v="4"/>
    <n v="6"/>
    <n v="8270"/>
    <n v="49620"/>
    <n v="24766"/>
    <n v="24854"/>
    <n v="5"/>
    <x v="1"/>
    <n v="97"/>
    <x v="3"/>
    <x v="18"/>
    <n v="0.50088673921805726"/>
    <x v="4"/>
    <n v="49620"/>
  </r>
  <r>
    <s v="TXN07661"/>
    <x v="7301"/>
    <x v="3"/>
    <x v="0"/>
    <x v="2"/>
    <n v="7"/>
    <n v="52420"/>
    <n v="366940"/>
    <n v="274683"/>
    <n v="92257"/>
    <n v="5"/>
    <x v="2"/>
    <n v="75"/>
    <x v="0"/>
    <x v="59"/>
    <n v="0.25142257589796696"/>
    <x v="10"/>
    <n v="366940"/>
  </r>
  <r>
    <s v="TXN07662"/>
    <x v="7302"/>
    <x v="1"/>
    <x v="1"/>
    <x v="1"/>
    <n v="10"/>
    <n v="18819"/>
    <n v="188190"/>
    <n v="124615"/>
    <n v="63575"/>
    <n v="3"/>
    <x v="3"/>
    <n v="56"/>
    <x v="0"/>
    <x v="292"/>
    <n v="0.33782347627397841"/>
    <x v="11"/>
    <n v="188190"/>
  </r>
  <r>
    <s v="TXN07663"/>
    <x v="7303"/>
    <x v="3"/>
    <x v="0"/>
    <x v="0"/>
    <n v="9"/>
    <n v="70629"/>
    <n v="635661"/>
    <n v="480273"/>
    <n v="155388"/>
    <n v="5"/>
    <x v="1"/>
    <n v="99"/>
    <x v="0"/>
    <x v="335"/>
    <n v="0.24445105173984247"/>
    <x v="13"/>
    <n v="635661"/>
  </r>
  <r>
    <s v="TXN07664"/>
    <x v="7304"/>
    <x v="4"/>
    <x v="3"/>
    <x v="3"/>
    <n v="5"/>
    <n v="30637"/>
    <n v="153185"/>
    <n v="114371"/>
    <n v="38814"/>
    <n v="1"/>
    <x v="2"/>
    <n v="99"/>
    <x v="3"/>
    <x v="143"/>
    <n v="0.253379900120769"/>
    <x v="11"/>
    <n v="153185"/>
  </r>
  <r>
    <s v="TXN07665"/>
    <x v="7305"/>
    <x v="0"/>
    <x v="1"/>
    <x v="5"/>
    <n v="6"/>
    <n v="8358"/>
    <n v="50148"/>
    <n v="43560"/>
    <n v="6588"/>
    <n v="3"/>
    <x v="2"/>
    <n v="51"/>
    <x v="3"/>
    <x v="38"/>
    <n v="0.13137114142139267"/>
    <x v="0"/>
    <n v="50148"/>
  </r>
  <r>
    <s v="TXN07666"/>
    <x v="1864"/>
    <x v="2"/>
    <x v="4"/>
    <x v="3"/>
    <n v="2"/>
    <n v="11900"/>
    <n v="23800"/>
    <n v="14054"/>
    <n v="9746"/>
    <n v="3"/>
    <x v="2"/>
    <n v="88"/>
    <x v="1"/>
    <x v="333"/>
    <n v="0.40949579831932775"/>
    <x v="14"/>
    <n v="23800"/>
  </r>
  <r>
    <s v="TXN07667"/>
    <x v="7306"/>
    <x v="0"/>
    <x v="2"/>
    <x v="2"/>
    <n v="1"/>
    <n v="50356"/>
    <n v="50356"/>
    <n v="38892"/>
    <n v="11464"/>
    <n v="2"/>
    <x v="0"/>
    <n v="58"/>
    <x v="3"/>
    <x v="103"/>
    <n v="0.22765906743982842"/>
    <x v="15"/>
    <n v="50356"/>
  </r>
  <r>
    <s v="TXN07668"/>
    <x v="7307"/>
    <x v="2"/>
    <x v="0"/>
    <x v="6"/>
    <n v="7"/>
    <n v="18915"/>
    <n v="132405"/>
    <n v="111916"/>
    <n v="20489"/>
    <n v="3"/>
    <x v="3"/>
    <n v="99"/>
    <x v="3"/>
    <x v="496"/>
    <n v="0.15474491144594238"/>
    <x v="9"/>
    <n v="132405"/>
  </r>
  <r>
    <s v="TXN07669"/>
    <x v="7308"/>
    <x v="4"/>
    <x v="3"/>
    <x v="3"/>
    <n v="8"/>
    <n v="11527"/>
    <n v="92216"/>
    <n v="58010"/>
    <n v="34206"/>
    <n v="3"/>
    <x v="3"/>
    <n v="60"/>
    <x v="0"/>
    <x v="303"/>
    <n v="0.37093346057083371"/>
    <x v="14"/>
    <n v="92216"/>
  </r>
  <r>
    <s v="TXN07670"/>
    <x v="63"/>
    <x v="1"/>
    <x v="2"/>
    <x v="3"/>
    <n v="4"/>
    <n v="20448"/>
    <n v="81792"/>
    <n v="40088"/>
    <n v="41704"/>
    <n v="5"/>
    <x v="1"/>
    <n v="70"/>
    <x v="1"/>
    <x v="19"/>
    <n v="0.50987871674491392"/>
    <x v="14"/>
    <n v="81792"/>
  </r>
  <r>
    <s v="TXN07671"/>
    <x v="7309"/>
    <x v="5"/>
    <x v="1"/>
    <x v="0"/>
    <n v="1"/>
    <n v="1652"/>
    <n v="1652"/>
    <n v="1012"/>
    <n v="640"/>
    <n v="1"/>
    <x v="0"/>
    <n v="83"/>
    <x v="0"/>
    <x v="82"/>
    <n v="0.38740920096852299"/>
    <x v="16"/>
    <n v="1652"/>
  </r>
  <r>
    <s v="TXN07672"/>
    <x v="7310"/>
    <x v="0"/>
    <x v="4"/>
    <x v="3"/>
    <n v="2"/>
    <n v="14877"/>
    <n v="29754"/>
    <n v="25419"/>
    <n v="4335"/>
    <n v="2"/>
    <x v="2"/>
    <n v="100"/>
    <x v="3"/>
    <x v="189"/>
    <n v="0.14569469651139341"/>
    <x v="11"/>
    <n v="29754"/>
  </r>
  <r>
    <s v="TXN07673"/>
    <x v="2452"/>
    <x v="3"/>
    <x v="2"/>
    <x v="0"/>
    <n v="6"/>
    <n v="46422"/>
    <n v="278532"/>
    <n v="214107"/>
    <n v="64425"/>
    <n v="1"/>
    <x v="3"/>
    <n v="63"/>
    <x v="2"/>
    <x v="455"/>
    <n v="0.23130196889405885"/>
    <x v="15"/>
    <n v="278532"/>
  </r>
  <r>
    <s v="TXN07674"/>
    <x v="7311"/>
    <x v="2"/>
    <x v="5"/>
    <x v="6"/>
    <n v="2"/>
    <n v="3669"/>
    <n v="7338"/>
    <n v="3862"/>
    <n v="3476"/>
    <n v="5"/>
    <x v="1"/>
    <n v="95"/>
    <x v="1"/>
    <x v="391"/>
    <n v="0.4736985554647043"/>
    <x v="7"/>
    <n v="7338"/>
  </r>
  <r>
    <s v="TXN07675"/>
    <x v="7312"/>
    <x v="5"/>
    <x v="1"/>
    <x v="2"/>
    <n v="4"/>
    <n v="1723"/>
    <n v="6892"/>
    <n v="4665"/>
    <n v="2227"/>
    <n v="1"/>
    <x v="3"/>
    <n v="89"/>
    <x v="2"/>
    <x v="189"/>
    <n v="0.32312826465467209"/>
    <x v="11"/>
    <n v="6892"/>
  </r>
  <r>
    <s v="TXN07676"/>
    <x v="7313"/>
    <x v="1"/>
    <x v="0"/>
    <x v="4"/>
    <n v="2"/>
    <n v="72305"/>
    <n v="144610"/>
    <n v="124845"/>
    <n v="19765"/>
    <n v="2"/>
    <x v="3"/>
    <n v="54"/>
    <x v="3"/>
    <x v="55"/>
    <n v="0.13667796141345689"/>
    <x v="1"/>
    <n v="144610"/>
  </r>
  <r>
    <s v="TXN07677"/>
    <x v="7314"/>
    <x v="4"/>
    <x v="4"/>
    <x v="5"/>
    <n v="1"/>
    <n v="67672"/>
    <n v="67672"/>
    <n v="42848"/>
    <n v="24824"/>
    <n v="5"/>
    <x v="1"/>
    <n v="58"/>
    <x v="2"/>
    <x v="317"/>
    <n v="0.36682823028726802"/>
    <x v="15"/>
    <n v="67672"/>
  </r>
  <r>
    <s v="TXN07678"/>
    <x v="7315"/>
    <x v="0"/>
    <x v="4"/>
    <x v="5"/>
    <n v="6"/>
    <n v="10877"/>
    <n v="65262"/>
    <n v="44780"/>
    <n v="20482"/>
    <n v="2"/>
    <x v="0"/>
    <n v="50"/>
    <x v="2"/>
    <x v="61"/>
    <n v="0.31384266495050717"/>
    <x v="8"/>
    <n v="65262"/>
  </r>
  <r>
    <s v="TXN07679"/>
    <x v="7316"/>
    <x v="1"/>
    <x v="1"/>
    <x v="3"/>
    <n v="6"/>
    <n v="70897"/>
    <n v="425382"/>
    <n v="219872"/>
    <n v="205510"/>
    <n v="3"/>
    <x v="0"/>
    <n v="52"/>
    <x v="0"/>
    <x v="289"/>
    <n v="0.4831187027189679"/>
    <x v="13"/>
    <n v="425382"/>
  </r>
  <r>
    <s v="TXN07680"/>
    <x v="7317"/>
    <x v="3"/>
    <x v="4"/>
    <x v="4"/>
    <n v="8"/>
    <n v="54619"/>
    <n v="436952"/>
    <n v="252336"/>
    <n v="184616"/>
    <n v="5"/>
    <x v="1"/>
    <n v="57"/>
    <x v="0"/>
    <x v="453"/>
    <n v="0.42250865083578976"/>
    <x v="9"/>
    <n v="436952"/>
  </r>
  <r>
    <s v="TXN07681"/>
    <x v="282"/>
    <x v="3"/>
    <x v="3"/>
    <x v="6"/>
    <n v="2"/>
    <n v="11437"/>
    <n v="22874"/>
    <n v="9333"/>
    <n v="13541"/>
    <n v="3"/>
    <x v="3"/>
    <n v="54"/>
    <x v="1"/>
    <x v="223"/>
    <n v="0.59198216315467345"/>
    <x v="15"/>
    <n v="22874"/>
  </r>
  <r>
    <s v="TXN07682"/>
    <x v="7318"/>
    <x v="0"/>
    <x v="2"/>
    <x v="6"/>
    <n v="8"/>
    <n v="60028"/>
    <n v="480224"/>
    <n v="387996"/>
    <n v="92228"/>
    <n v="3"/>
    <x v="1"/>
    <n v="100"/>
    <x v="1"/>
    <x v="83"/>
    <n v="0.19205204238022255"/>
    <x v="13"/>
    <n v="480224"/>
  </r>
  <r>
    <s v="TXN07683"/>
    <x v="7319"/>
    <x v="5"/>
    <x v="1"/>
    <x v="1"/>
    <n v="3"/>
    <n v="31155"/>
    <n v="93465"/>
    <n v="65161"/>
    <n v="28304"/>
    <n v="4"/>
    <x v="2"/>
    <n v="64"/>
    <x v="2"/>
    <x v="253"/>
    <n v="0.30282993633980637"/>
    <x v="7"/>
    <n v="93465"/>
  </r>
  <r>
    <s v="TXN07684"/>
    <x v="7320"/>
    <x v="2"/>
    <x v="2"/>
    <x v="3"/>
    <n v="1"/>
    <n v="63658"/>
    <n v="63658"/>
    <n v="26323"/>
    <n v="37335"/>
    <n v="2"/>
    <x v="1"/>
    <n v="51"/>
    <x v="0"/>
    <x v="57"/>
    <n v="0.58649344937007131"/>
    <x v="5"/>
    <n v="63658"/>
  </r>
  <r>
    <s v="TXN07685"/>
    <x v="7321"/>
    <x v="1"/>
    <x v="3"/>
    <x v="0"/>
    <n v="2"/>
    <n v="58051"/>
    <n v="116102"/>
    <n v="57106"/>
    <n v="58996"/>
    <n v="3"/>
    <x v="2"/>
    <n v="86"/>
    <x v="0"/>
    <x v="480"/>
    <n v="0.50813939467020375"/>
    <x v="12"/>
    <n v="116102"/>
  </r>
  <r>
    <s v="TXN07686"/>
    <x v="7322"/>
    <x v="2"/>
    <x v="0"/>
    <x v="5"/>
    <n v="4"/>
    <n v="29940"/>
    <n v="119760"/>
    <n v="84412"/>
    <n v="35348"/>
    <n v="3"/>
    <x v="2"/>
    <n v="77"/>
    <x v="2"/>
    <x v="24"/>
    <n v="0.29515698062792251"/>
    <x v="7"/>
    <n v="119760"/>
  </r>
  <r>
    <s v="TXN07687"/>
    <x v="4967"/>
    <x v="0"/>
    <x v="1"/>
    <x v="1"/>
    <n v="10"/>
    <n v="74804"/>
    <n v="748040"/>
    <n v="615826"/>
    <n v="132214"/>
    <n v="5"/>
    <x v="2"/>
    <n v="94"/>
    <x v="1"/>
    <x v="215"/>
    <n v="0.17674723276830115"/>
    <x v="1"/>
    <n v="748040"/>
  </r>
  <r>
    <s v="TXN07688"/>
    <x v="7323"/>
    <x v="4"/>
    <x v="1"/>
    <x v="2"/>
    <n v="2"/>
    <n v="28821"/>
    <n v="57642"/>
    <n v="33749"/>
    <n v="23893"/>
    <n v="5"/>
    <x v="2"/>
    <n v="57"/>
    <x v="1"/>
    <x v="286"/>
    <n v="0.41450678324832585"/>
    <x v="3"/>
    <n v="57642"/>
  </r>
  <r>
    <s v="TXN07689"/>
    <x v="7324"/>
    <x v="4"/>
    <x v="2"/>
    <x v="2"/>
    <n v="9"/>
    <n v="22923"/>
    <n v="206307"/>
    <n v="109619"/>
    <n v="96688"/>
    <n v="2"/>
    <x v="0"/>
    <n v="67"/>
    <x v="0"/>
    <x v="388"/>
    <n v="0.46866078223230428"/>
    <x v="14"/>
    <n v="206307"/>
  </r>
  <r>
    <s v="TXN07690"/>
    <x v="7325"/>
    <x v="4"/>
    <x v="1"/>
    <x v="4"/>
    <n v="5"/>
    <n v="74010"/>
    <n v="370050"/>
    <n v="296382"/>
    <n v="73668"/>
    <n v="1"/>
    <x v="2"/>
    <n v="60"/>
    <x v="1"/>
    <x v="284"/>
    <n v="0.19907580056749088"/>
    <x v="14"/>
    <n v="370050"/>
  </r>
  <r>
    <s v="TXN07691"/>
    <x v="7326"/>
    <x v="0"/>
    <x v="5"/>
    <x v="4"/>
    <n v="8"/>
    <n v="68681"/>
    <n v="549448"/>
    <n v="420478"/>
    <n v="128970"/>
    <n v="1"/>
    <x v="3"/>
    <n v="83"/>
    <x v="2"/>
    <x v="460"/>
    <n v="0.23472648913090957"/>
    <x v="5"/>
    <n v="549448"/>
  </r>
  <r>
    <s v="TXN07692"/>
    <x v="7327"/>
    <x v="3"/>
    <x v="1"/>
    <x v="2"/>
    <n v="7"/>
    <n v="69562"/>
    <n v="486934"/>
    <n v="224377"/>
    <n v="262557"/>
    <n v="1"/>
    <x v="0"/>
    <n v="90"/>
    <x v="3"/>
    <x v="191"/>
    <n v="0.5392044917791734"/>
    <x v="8"/>
    <n v="486934"/>
  </r>
  <r>
    <s v="TXN07693"/>
    <x v="7328"/>
    <x v="5"/>
    <x v="3"/>
    <x v="6"/>
    <n v="2"/>
    <n v="9467"/>
    <n v="18934"/>
    <n v="16149"/>
    <n v="2785"/>
    <n v="1"/>
    <x v="1"/>
    <n v="75"/>
    <x v="2"/>
    <x v="445"/>
    <n v="0.14708989120101404"/>
    <x v="12"/>
    <n v="18934"/>
  </r>
  <r>
    <s v="TXN07694"/>
    <x v="7329"/>
    <x v="1"/>
    <x v="4"/>
    <x v="1"/>
    <n v="1"/>
    <n v="75762"/>
    <n v="75762"/>
    <n v="66959"/>
    <n v="8803"/>
    <n v="4"/>
    <x v="3"/>
    <n v="97"/>
    <x v="0"/>
    <x v="189"/>
    <n v="0.11619281433964257"/>
    <x v="11"/>
    <n v="75762"/>
  </r>
  <r>
    <s v="TXN07695"/>
    <x v="7330"/>
    <x v="1"/>
    <x v="5"/>
    <x v="5"/>
    <n v="3"/>
    <n v="9583"/>
    <n v="28749"/>
    <n v="19101"/>
    <n v="9648"/>
    <n v="4"/>
    <x v="2"/>
    <n v="73"/>
    <x v="2"/>
    <x v="106"/>
    <n v="0.33559428154022747"/>
    <x v="4"/>
    <n v="28749"/>
  </r>
  <r>
    <s v="TXN07696"/>
    <x v="7331"/>
    <x v="5"/>
    <x v="1"/>
    <x v="1"/>
    <n v="5"/>
    <n v="36557"/>
    <n v="182785"/>
    <n v="161337"/>
    <n v="21448"/>
    <n v="4"/>
    <x v="2"/>
    <n v="92"/>
    <x v="1"/>
    <x v="188"/>
    <n v="0.1173400443143584"/>
    <x v="3"/>
    <n v="182785"/>
  </r>
  <r>
    <s v="TXN07697"/>
    <x v="7332"/>
    <x v="0"/>
    <x v="4"/>
    <x v="1"/>
    <n v="3"/>
    <n v="60780"/>
    <n v="182340"/>
    <n v="86982"/>
    <n v="95358"/>
    <n v="2"/>
    <x v="3"/>
    <n v="59"/>
    <x v="1"/>
    <x v="492"/>
    <n v="0.52296808160579134"/>
    <x v="4"/>
    <n v="182340"/>
  </r>
  <r>
    <s v="TXN07698"/>
    <x v="7333"/>
    <x v="1"/>
    <x v="4"/>
    <x v="2"/>
    <n v="2"/>
    <n v="79668"/>
    <n v="159336"/>
    <n v="119546"/>
    <n v="39790"/>
    <n v="1"/>
    <x v="2"/>
    <n v="89"/>
    <x v="3"/>
    <x v="184"/>
    <n v="0.2497238539940754"/>
    <x v="8"/>
    <n v="159336"/>
  </r>
  <r>
    <s v="TXN07699"/>
    <x v="7334"/>
    <x v="5"/>
    <x v="0"/>
    <x v="6"/>
    <n v="2"/>
    <n v="39663"/>
    <n v="79326"/>
    <n v="57957"/>
    <n v="21369"/>
    <n v="1"/>
    <x v="0"/>
    <n v="90"/>
    <x v="0"/>
    <x v="219"/>
    <n v="0.26938204371832691"/>
    <x v="12"/>
    <n v="79326"/>
  </r>
  <r>
    <s v="TXN07700"/>
    <x v="7335"/>
    <x v="5"/>
    <x v="1"/>
    <x v="1"/>
    <n v="6"/>
    <n v="21896"/>
    <n v="131376"/>
    <n v="108808"/>
    <n v="22568"/>
    <n v="1"/>
    <x v="3"/>
    <n v="90"/>
    <x v="1"/>
    <x v="173"/>
    <n v="0.17178175618073316"/>
    <x v="5"/>
    <n v="131376"/>
  </r>
  <r>
    <s v="TXN07701"/>
    <x v="7336"/>
    <x v="2"/>
    <x v="0"/>
    <x v="6"/>
    <n v="9"/>
    <n v="5759"/>
    <n v="51831"/>
    <n v="21485"/>
    <n v="30346"/>
    <n v="4"/>
    <x v="2"/>
    <n v="100"/>
    <x v="0"/>
    <x v="409"/>
    <n v="0.58547973220659455"/>
    <x v="5"/>
    <n v="51831"/>
  </r>
  <r>
    <s v="TXN07702"/>
    <x v="7337"/>
    <x v="5"/>
    <x v="0"/>
    <x v="1"/>
    <n v="3"/>
    <n v="45674"/>
    <n v="137022"/>
    <n v="99049"/>
    <n v="37973"/>
    <n v="4"/>
    <x v="0"/>
    <n v="100"/>
    <x v="0"/>
    <x v="386"/>
    <n v="0.2771306797448585"/>
    <x v="1"/>
    <n v="137022"/>
  </r>
  <r>
    <s v="TXN07703"/>
    <x v="7338"/>
    <x v="0"/>
    <x v="5"/>
    <x v="3"/>
    <n v="9"/>
    <n v="50533"/>
    <n v="454797"/>
    <n v="301928"/>
    <n v="152869"/>
    <n v="1"/>
    <x v="2"/>
    <n v="59"/>
    <x v="0"/>
    <x v="300"/>
    <n v="0.33612578798892695"/>
    <x v="11"/>
    <n v="454797"/>
  </r>
  <r>
    <s v="TXN07704"/>
    <x v="7339"/>
    <x v="0"/>
    <x v="0"/>
    <x v="2"/>
    <n v="4"/>
    <n v="27358"/>
    <n v="109432"/>
    <n v="74685"/>
    <n v="34747"/>
    <n v="5"/>
    <x v="0"/>
    <n v="64"/>
    <x v="2"/>
    <x v="134"/>
    <n v="0.31752138314204253"/>
    <x v="7"/>
    <n v="109432"/>
  </r>
  <r>
    <s v="TXN07705"/>
    <x v="7340"/>
    <x v="3"/>
    <x v="2"/>
    <x v="2"/>
    <n v="5"/>
    <n v="65963"/>
    <n v="329815"/>
    <n v="265756"/>
    <n v="64059"/>
    <n v="4"/>
    <x v="1"/>
    <n v="96"/>
    <x v="3"/>
    <x v="63"/>
    <n v="0.19422706668890136"/>
    <x v="8"/>
    <n v="329815"/>
  </r>
  <r>
    <s v="TXN07706"/>
    <x v="7341"/>
    <x v="5"/>
    <x v="1"/>
    <x v="6"/>
    <n v="10"/>
    <n v="46656"/>
    <n v="466560"/>
    <n v="316685"/>
    <n v="149875"/>
    <n v="3"/>
    <x v="3"/>
    <n v="99"/>
    <x v="3"/>
    <x v="23"/>
    <n v="0.32123413923182442"/>
    <x v="13"/>
    <n v="466560"/>
  </r>
  <r>
    <s v="TXN07707"/>
    <x v="7342"/>
    <x v="1"/>
    <x v="0"/>
    <x v="6"/>
    <n v="2"/>
    <n v="2739"/>
    <n v="5478"/>
    <n v="3559"/>
    <n v="1919"/>
    <n v="2"/>
    <x v="3"/>
    <n v="50"/>
    <x v="1"/>
    <x v="464"/>
    <n v="0.35031033223804309"/>
    <x v="0"/>
    <n v="5478"/>
  </r>
  <r>
    <s v="TXN07708"/>
    <x v="7343"/>
    <x v="0"/>
    <x v="1"/>
    <x v="2"/>
    <n v="2"/>
    <n v="62667"/>
    <n v="125334"/>
    <n v="63367"/>
    <n v="61967"/>
    <n v="5"/>
    <x v="0"/>
    <n v="53"/>
    <x v="1"/>
    <x v="88"/>
    <n v="0.49441492332487591"/>
    <x v="6"/>
    <n v="125334"/>
  </r>
  <r>
    <s v="TXN07709"/>
    <x v="7344"/>
    <x v="0"/>
    <x v="1"/>
    <x v="5"/>
    <n v="6"/>
    <n v="12690"/>
    <n v="76140"/>
    <n v="51229"/>
    <n v="24911"/>
    <n v="2"/>
    <x v="1"/>
    <n v="72"/>
    <x v="0"/>
    <x v="276"/>
    <n v="0.32717362752823748"/>
    <x v="6"/>
    <n v="76140"/>
  </r>
  <r>
    <s v="TXN07710"/>
    <x v="7345"/>
    <x v="0"/>
    <x v="2"/>
    <x v="2"/>
    <n v="6"/>
    <n v="22002"/>
    <n v="132012"/>
    <n v="75322"/>
    <n v="56690"/>
    <n v="1"/>
    <x v="2"/>
    <n v="60"/>
    <x v="0"/>
    <x v="381"/>
    <n v="0.42943065781898615"/>
    <x v="2"/>
    <n v="132012"/>
  </r>
  <r>
    <s v="TXN07711"/>
    <x v="7346"/>
    <x v="2"/>
    <x v="0"/>
    <x v="4"/>
    <n v="6"/>
    <n v="49439"/>
    <n v="296634"/>
    <n v="244977"/>
    <n v="51657"/>
    <n v="3"/>
    <x v="1"/>
    <n v="63"/>
    <x v="0"/>
    <x v="451"/>
    <n v="0.1741438944962479"/>
    <x v="12"/>
    <n v="296634"/>
  </r>
  <r>
    <s v="TXN07712"/>
    <x v="7347"/>
    <x v="4"/>
    <x v="1"/>
    <x v="4"/>
    <n v="2"/>
    <n v="22978"/>
    <n v="45956"/>
    <n v="35839"/>
    <n v="10117"/>
    <n v="3"/>
    <x v="2"/>
    <n v="99"/>
    <x v="0"/>
    <x v="73"/>
    <n v="0.22014535642788755"/>
    <x v="10"/>
    <n v="45956"/>
  </r>
  <r>
    <s v="TXN07713"/>
    <x v="7348"/>
    <x v="0"/>
    <x v="4"/>
    <x v="2"/>
    <n v="8"/>
    <n v="8641"/>
    <n v="69128"/>
    <n v="52294"/>
    <n v="16834"/>
    <n v="3"/>
    <x v="2"/>
    <n v="94"/>
    <x v="0"/>
    <x v="152"/>
    <n v="0.24351926860317094"/>
    <x v="13"/>
    <n v="69128"/>
  </r>
  <r>
    <s v="TXN07714"/>
    <x v="7349"/>
    <x v="1"/>
    <x v="1"/>
    <x v="4"/>
    <n v="1"/>
    <n v="58184"/>
    <n v="58184"/>
    <n v="39330"/>
    <n v="18854"/>
    <n v="3"/>
    <x v="1"/>
    <n v="82"/>
    <x v="2"/>
    <x v="261"/>
    <n v="0.32404097346349514"/>
    <x v="12"/>
    <n v="58184"/>
  </r>
  <r>
    <s v="TXN07715"/>
    <x v="7350"/>
    <x v="3"/>
    <x v="5"/>
    <x v="6"/>
    <n v="5"/>
    <n v="51395"/>
    <n v="256975"/>
    <n v="118296"/>
    <n v="138679"/>
    <n v="4"/>
    <x v="3"/>
    <n v="86"/>
    <x v="0"/>
    <x v="470"/>
    <n v="0.53965949995135709"/>
    <x v="11"/>
    <n v="256975"/>
  </r>
  <r>
    <s v="TXN07716"/>
    <x v="7351"/>
    <x v="1"/>
    <x v="1"/>
    <x v="5"/>
    <n v="5"/>
    <n v="77391"/>
    <n v="386955"/>
    <n v="201419"/>
    <n v="185536"/>
    <n v="3"/>
    <x v="0"/>
    <n v="76"/>
    <x v="2"/>
    <x v="117"/>
    <n v="0.47947694176325412"/>
    <x v="9"/>
    <n v="386955"/>
  </r>
  <r>
    <s v="TXN07717"/>
    <x v="7352"/>
    <x v="1"/>
    <x v="0"/>
    <x v="3"/>
    <n v="6"/>
    <n v="23507"/>
    <n v="141042"/>
    <n v="84858"/>
    <n v="56184"/>
    <n v="3"/>
    <x v="1"/>
    <n v="81"/>
    <x v="1"/>
    <x v="69"/>
    <n v="0.3983494278300081"/>
    <x v="9"/>
    <n v="141042"/>
  </r>
  <r>
    <s v="TXN07718"/>
    <x v="7353"/>
    <x v="0"/>
    <x v="3"/>
    <x v="2"/>
    <n v="5"/>
    <n v="27461"/>
    <n v="137305"/>
    <n v="82527"/>
    <n v="54778"/>
    <n v="5"/>
    <x v="1"/>
    <n v="82"/>
    <x v="0"/>
    <x v="75"/>
    <n v="0.39895123994027892"/>
    <x v="2"/>
    <n v="137305"/>
  </r>
  <r>
    <s v="TXN07719"/>
    <x v="7354"/>
    <x v="5"/>
    <x v="3"/>
    <x v="3"/>
    <n v="8"/>
    <n v="66950"/>
    <n v="535600"/>
    <n v="215782"/>
    <n v="319818"/>
    <n v="3"/>
    <x v="2"/>
    <n v="94"/>
    <x v="3"/>
    <x v="473"/>
    <n v="0.59712098581030615"/>
    <x v="10"/>
    <n v="535600"/>
  </r>
  <r>
    <s v="TXN07720"/>
    <x v="7355"/>
    <x v="3"/>
    <x v="0"/>
    <x v="6"/>
    <n v="3"/>
    <n v="15359"/>
    <n v="46077"/>
    <n v="20045"/>
    <n v="26032"/>
    <n v="5"/>
    <x v="1"/>
    <n v="64"/>
    <x v="0"/>
    <x v="43"/>
    <n v="0.56496733728324322"/>
    <x v="6"/>
    <n v="46077"/>
  </r>
  <r>
    <s v="TXN07721"/>
    <x v="7356"/>
    <x v="2"/>
    <x v="3"/>
    <x v="5"/>
    <n v="2"/>
    <n v="21797"/>
    <n v="43594"/>
    <n v="17815"/>
    <n v="25779"/>
    <n v="3"/>
    <x v="3"/>
    <n v="83"/>
    <x v="3"/>
    <x v="215"/>
    <n v="0.59134284534568982"/>
    <x v="1"/>
    <n v="43594"/>
  </r>
  <r>
    <s v="TXN07722"/>
    <x v="7357"/>
    <x v="3"/>
    <x v="0"/>
    <x v="3"/>
    <n v="7"/>
    <n v="48212"/>
    <n v="337484"/>
    <n v="268973"/>
    <n v="68511"/>
    <n v="3"/>
    <x v="1"/>
    <n v="56"/>
    <x v="2"/>
    <x v="46"/>
    <n v="0.20300517950480615"/>
    <x v="13"/>
    <n v="337484"/>
  </r>
  <r>
    <s v="TXN07723"/>
    <x v="4183"/>
    <x v="1"/>
    <x v="3"/>
    <x v="4"/>
    <n v="6"/>
    <n v="10690"/>
    <n v="64140"/>
    <n v="27920"/>
    <n v="36220"/>
    <n v="3"/>
    <x v="0"/>
    <n v="99"/>
    <x v="0"/>
    <x v="309"/>
    <n v="0.56470221390707831"/>
    <x v="15"/>
    <n v="64140"/>
  </r>
  <r>
    <s v="TXN07724"/>
    <x v="7358"/>
    <x v="1"/>
    <x v="2"/>
    <x v="3"/>
    <n v="2"/>
    <n v="4925"/>
    <n v="9850"/>
    <n v="5605"/>
    <n v="4245"/>
    <n v="2"/>
    <x v="0"/>
    <n v="70"/>
    <x v="0"/>
    <x v="182"/>
    <n v="0.43096446700507612"/>
    <x v="5"/>
    <n v="9850"/>
  </r>
  <r>
    <s v="TXN07725"/>
    <x v="7359"/>
    <x v="4"/>
    <x v="5"/>
    <x v="3"/>
    <n v="4"/>
    <n v="32595"/>
    <n v="130380"/>
    <n v="117121"/>
    <n v="13259"/>
    <n v="3"/>
    <x v="3"/>
    <n v="86"/>
    <x v="1"/>
    <x v="163"/>
    <n v="0.10169504525233931"/>
    <x v="3"/>
    <n v="130380"/>
  </r>
  <r>
    <s v="TXN07726"/>
    <x v="7360"/>
    <x v="2"/>
    <x v="0"/>
    <x v="5"/>
    <n v="1"/>
    <n v="75725"/>
    <n v="75725"/>
    <n v="35420"/>
    <n v="40305"/>
    <n v="5"/>
    <x v="2"/>
    <n v="51"/>
    <x v="3"/>
    <x v="480"/>
    <n v="0.53225486959392543"/>
    <x v="12"/>
    <n v="75725"/>
  </r>
  <r>
    <s v="TXN07727"/>
    <x v="7361"/>
    <x v="1"/>
    <x v="5"/>
    <x v="2"/>
    <n v="9"/>
    <n v="24647"/>
    <n v="221823"/>
    <n v="109753"/>
    <n v="112070"/>
    <n v="1"/>
    <x v="3"/>
    <n v="67"/>
    <x v="2"/>
    <x v="182"/>
    <n v="0.50522263245921295"/>
    <x v="5"/>
    <n v="221823"/>
  </r>
  <r>
    <s v="TXN07728"/>
    <x v="7362"/>
    <x v="1"/>
    <x v="0"/>
    <x v="3"/>
    <n v="8"/>
    <n v="61383"/>
    <n v="491064"/>
    <n v="391119"/>
    <n v="99945"/>
    <n v="4"/>
    <x v="1"/>
    <n v="61"/>
    <x v="1"/>
    <x v="130"/>
    <n v="0.2035274424514931"/>
    <x v="9"/>
    <n v="491064"/>
  </r>
  <r>
    <s v="TXN07729"/>
    <x v="7363"/>
    <x v="3"/>
    <x v="0"/>
    <x v="6"/>
    <n v="5"/>
    <n v="57256"/>
    <n v="286280"/>
    <n v="208423"/>
    <n v="77857"/>
    <n v="1"/>
    <x v="3"/>
    <n v="87"/>
    <x v="0"/>
    <x v="158"/>
    <n v="0.27196101718597177"/>
    <x v="6"/>
    <n v="286280"/>
  </r>
  <r>
    <s v="TXN07730"/>
    <x v="7364"/>
    <x v="3"/>
    <x v="1"/>
    <x v="1"/>
    <n v="8"/>
    <n v="69194"/>
    <n v="553552"/>
    <n v="468553"/>
    <n v="84999"/>
    <n v="4"/>
    <x v="3"/>
    <n v="77"/>
    <x v="2"/>
    <x v="287"/>
    <n v="0.15355196982397318"/>
    <x v="1"/>
    <n v="553552"/>
  </r>
  <r>
    <s v="TXN07731"/>
    <x v="7365"/>
    <x v="0"/>
    <x v="3"/>
    <x v="3"/>
    <n v="9"/>
    <n v="44118"/>
    <n v="397062"/>
    <n v="206480"/>
    <n v="190582"/>
    <n v="3"/>
    <x v="0"/>
    <n v="88"/>
    <x v="0"/>
    <x v="170"/>
    <n v="0.4799804564526447"/>
    <x v="11"/>
    <n v="397062"/>
  </r>
  <r>
    <s v="TXN07732"/>
    <x v="7366"/>
    <x v="5"/>
    <x v="4"/>
    <x v="0"/>
    <n v="6"/>
    <n v="40398"/>
    <n v="242388"/>
    <n v="134423"/>
    <n v="107965"/>
    <n v="2"/>
    <x v="0"/>
    <n v="54"/>
    <x v="0"/>
    <x v="395"/>
    <n v="0.44542221562123535"/>
    <x v="9"/>
    <n v="242388"/>
  </r>
  <r>
    <s v="TXN07733"/>
    <x v="7367"/>
    <x v="0"/>
    <x v="5"/>
    <x v="2"/>
    <n v="7"/>
    <n v="42177"/>
    <n v="295239"/>
    <n v="194773"/>
    <n v="100466"/>
    <n v="2"/>
    <x v="3"/>
    <n v="95"/>
    <x v="3"/>
    <x v="287"/>
    <n v="0.34028702170106251"/>
    <x v="1"/>
    <n v="295239"/>
  </r>
  <r>
    <s v="TXN07734"/>
    <x v="3587"/>
    <x v="5"/>
    <x v="3"/>
    <x v="5"/>
    <n v="10"/>
    <n v="31614"/>
    <n v="316140"/>
    <n v="219482"/>
    <n v="96658"/>
    <n v="1"/>
    <x v="2"/>
    <n v="72"/>
    <x v="1"/>
    <x v="301"/>
    <n v="0.30574429050420698"/>
    <x v="14"/>
    <n v="316140"/>
  </r>
  <r>
    <s v="TXN07735"/>
    <x v="7368"/>
    <x v="5"/>
    <x v="0"/>
    <x v="0"/>
    <n v="10"/>
    <n v="38754"/>
    <n v="387540"/>
    <n v="258972"/>
    <n v="128568"/>
    <n v="4"/>
    <x v="3"/>
    <n v="54"/>
    <x v="0"/>
    <x v="78"/>
    <n v="0.33175414150797339"/>
    <x v="15"/>
    <n v="387540"/>
  </r>
  <r>
    <s v="TXN07736"/>
    <x v="7369"/>
    <x v="2"/>
    <x v="0"/>
    <x v="0"/>
    <n v="3"/>
    <n v="20132"/>
    <n v="60396"/>
    <n v="31833"/>
    <n v="28563"/>
    <n v="5"/>
    <x v="0"/>
    <n v="83"/>
    <x v="0"/>
    <x v="10"/>
    <n v="0.47292867077289885"/>
    <x v="1"/>
    <n v="60396"/>
  </r>
  <r>
    <s v="TXN07737"/>
    <x v="7370"/>
    <x v="2"/>
    <x v="1"/>
    <x v="5"/>
    <n v="1"/>
    <n v="22794"/>
    <n v="22794"/>
    <n v="14329"/>
    <n v="8465"/>
    <n v="3"/>
    <x v="3"/>
    <n v="74"/>
    <x v="1"/>
    <x v="88"/>
    <n v="0.3713696586821093"/>
    <x v="6"/>
    <n v="22794"/>
  </r>
  <r>
    <s v="TXN07738"/>
    <x v="7371"/>
    <x v="3"/>
    <x v="3"/>
    <x v="3"/>
    <n v="2"/>
    <n v="53928"/>
    <n v="107856"/>
    <n v="69874"/>
    <n v="37982"/>
    <n v="1"/>
    <x v="3"/>
    <n v="69"/>
    <x v="2"/>
    <x v="260"/>
    <n v="0.3521547248182762"/>
    <x v="10"/>
    <n v="107856"/>
  </r>
  <r>
    <s v="TXN07739"/>
    <x v="7372"/>
    <x v="3"/>
    <x v="4"/>
    <x v="3"/>
    <n v="2"/>
    <n v="78968"/>
    <n v="157936"/>
    <n v="104718"/>
    <n v="53218"/>
    <n v="1"/>
    <x v="2"/>
    <n v="93"/>
    <x v="3"/>
    <x v="417"/>
    <n v="0.33695927464289332"/>
    <x v="15"/>
    <n v="157936"/>
  </r>
  <r>
    <s v="TXN07740"/>
    <x v="7373"/>
    <x v="0"/>
    <x v="4"/>
    <x v="1"/>
    <n v="1"/>
    <n v="51138"/>
    <n v="51138"/>
    <n v="35028"/>
    <n v="16110"/>
    <n v="3"/>
    <x v="1"/>
    <n v="75"/>
    <x v="3"/>
    <x v="15"/>
    <n v="0.31502991904259064"/>
    <x v="3"/>
    <n v="51138"/>
  </r>
  <r>
    <s v="TXN07741"/>
    <x v="7374"/>
    <x v="1"/>
    <x v="2"/>
    <x v="0"/>
    <n v="8"/>
    <n v="13106"/>
    <n v="104848"/>
    <n v="53659"/>
    <n v="51189"/>
    <n v="2"/>
    <x v="0"/>
    <n v="59"/>
    <x v="0"/>
    <x v="414"/>
    <n v="0.48822104379673431"/>
    <x v="11"/>
    <n v="104848"/>
  </r>
  <r>
    <s v="TXN07742"/>
    <x v="7375"/>
    <x v="3"/>
    <x v="0"/>
    <x v="1"/>
    <n v="9"/>
    <n v="24962"/>
    <n v="224658"/>
    <n v="108517"/>
    <n v="116141"/>
    <n v="4"/>
    <x v="2"/>
    <n v="59"/>
    <x v="2"/>
    <x v="280"/>
    <n v="0.51696801360289868"/>
    <x v="8"/>
    <n v="224658"/>
  </r>
  <r>
    <s v="TXN07743"/>
    <x v="7376"/>
    <x v="3"/>
    <x v="3"/>
    <x v="0"/>
    <n v="9"/>
    <n v="27807"/>
    <n v="250263"/>
    <n v="104970"/>
    <n v="145293"/>
    <n v="3"/>
    <x v="0"/>
    <n v="51"/>
    <x v="3"/>
    <x v="9"/>
    <n v="0.58056124956545718"/>
    <x v="9"/>
    <n v="250263"/>
  </r>
  <r>
    <s v="TXN07744"/>
    <x v="5393"/>
    <x v="3"/>
    <x v="2"/>
    <x v="0"/>
    <n v="8"/>
    <n v="11225"/>
    <n v="89800"/>
    <n v="57729"/>
    <n v="32071"/>
    <n v="3"/>
    <x v="3"/>
    <n v="78"/>
    <x v="2"/>
    <x v="44"/>
    <n v="0.35713808463251673"/>
    <x v="10"/>
    <n v="89800"/>
  </r>
  <r>
    <s v="TXN07745"/>
    <x v="7377"/>
    <x v="4"/>
    <x v="1"/>
    <x v="3"/>
    <n v="10"/>
    <n v="77293"/>
    <n v="772930"/>
    <n v="412781"/>
    <n v="360149"/>
    <n v="3"/>
    <x v="3"/>
    <n v="50"/>
    <x v="2"/>
    <x v="201"/>
    <n v="0.46595293234833685"/>
    <x v="3"/>
    <n v="772930"/>
  </r>
  <r>
    <s v="TXN07746"/>
    <x v="7378"/>
    <x v="2"/>
    <x v="0"/>
    <x v="5"/>
    <n v="1"/>
    <n v="19782"/>
    <n v="19782"/>
    <n v="17119"/>
    <n v="2663"/>
    <n v="5"/>
    <x v="1"/>
    <n v="89"/>
    <x v="0"/>
    <x v="261"/>
    <n v="0.13461732888484482"/>
    <x v="12"/>
    <n v="19782"/>
  </r>
  <r>
    <s v="TXN07747"/>
    <x v="7379"/>
    <x v="0"/>
    <x v="5"/>
    <x v="6"/>
    <n v="1"/>
    <n v="41741"/>
    <n v="41741"/>
    <n v="37411"/>
    <n v="4330"/>
    <n v="3"/>
    <x v="0"/>
    <n v="73"/>
    <x v="1"/>
    <x v="173"/>
    <n v="0.10373493687261924"/>
    <x v="5"/>
    <n v="41741"/>
  </r>
  <r>
    <s v="TXN07748"/>
    <x v="7380"/>
    <x v="0"/>
    <x v="5"/>
    <x v="5"/>
    <n v="6"/>
    <n v="65313"/>
    <n v="391878"/>
    <n v="161034"/>
    <n v="230844"/>
    <n v="5"/>
    <x v="2"/>
    <n v="87"/>
    <x v="3"/>
    <x v="34"/>
    <n v="0.58907108845099754"/>
    <x v="10"/>
    <n v="391878"/>
  </r>
  <r>
    <s v="TXN07749"/>
    <x v="7381"/>
    <x v="2"/>
    <x v="4"/>
    <x v="5"/>
    <n v="1"/>
    <n v="27728"/>
    <n v="27728"/>
    <n v="16798"/>
    <n v="10930"/>
    <n v="1"/>
    <x v="0"/>
    <n v="84"/>
    <x v="3"/>
    <x v="302"/>
    <n v="0.39418638199653777"/>
    <x v="15"/>
    <n v="27728"/>
  </r>
  <r>
    <s v="TXN07750"/>
    <x v="7382"/>
    <x v="0"/>
    <x v="2"/>
    <x v="0"/>
    <n v="1"/>
    <n v="31917"/>
    <n v="31917"/>
    <n v="23213"/>
    <n v="8704"/>
    <n v="2"/>
    <x v="3"/>
    <n v="50"/>
    <x v="0"/>
    <x v="174"/>
    <n v="0.27270733464924646"/>
    <x v="2"/>
    <n v="31917"/>
  </r>
  <r>
    <s v="TXN07751"/>
    <x v="7383"/>
    <x v="3"/>
    <x v="0"/>
    <x v="0"/>
    <n v="6"/>
    <n v="51591"/>
    <n v="309546"/>
    <n v="180454"/>
    <n v="129092"/>
    <n v="1"/>
    <x v="2"/>
    <n v="51"/>
    <x v="3"/>
    <x v="73"/>
    <n v="0.41703656322485189"/>
    <x v="10"/>
    <n v="309546"/>
  </r>
  <r>
    <s v="TXN07752"/>
    <x v="7384"/>
    <x v="0"/>
    <x v="4"/>
    <x v="1"/>
    <n v="5"/>
    <n v="1154"/>
    <n v="5770"/>
    <n v="4831"/>
    <n v="939"/>
    <n v="1"/>
    <x v="3"/>
    <n v="51"/>
    <x v="3"/>
    <x v="400"/>
    <n v="0.16273830155979202"/>
    <x v="7"/>
    <n v="5770"/>
  </r>
  <r>
    <s v="TXN07753"/>
    <x v="7385"/>
    <x v="1"/>
    <x v="4"/>
    <x v="0"/>
    <n v="2"/>
    <n v="2115"/>
    <n v="4230"/>
    <n v="2318"/>
    <n v="1912"/>
    <n v="2"/>
    <x v="1"/>
    <n v="68"/>
    <x v="3"/>
    <x v="438"/>
    <n v="0.4520094562647754"/>
    <x v="4"/>
    <n v="4230"/>
  </r>
  <r>
    <s v="TXN07754"/>
    <x v="7386"/>
    <x v="3"/>
    <x v="4"/>
    <x v="3"/>
    <n v="8"/>
    <n v="44835"/>
    <n v="358680"/>
    <n v="250442"/>
    <n v="108238"/>
    <n v="4"/>
    <x v="2"/>
    <n v="92"/>
    <x v="0"/>
    <x v="269"/>
    <n v="0.30176759228281475"/>
    <x v="13"/>
    <n v="358680"/>
  </r>
  <r>
    <s v="TXN07755"/>
    <x v="7387"/>
    <x v="0"/>
    <x v="4"/>
    <x v="5"/>
    <n v="3"/>
    <n v="31183"/>
    <n v="93549"/>
    <n v="58693"/>
    <n v="34856"/>
    <n v="1"/>
    <x v="0"/>
    <n v="94"/>
    <x v="3"/>
    <x v="97"/>
    <n v="0.37259617954227198"/>
    <x v="5"/>
    <n v="93549"/>
  </r>
  <r>
    <s v="TXN07756"/>
    <x v="7388"/>
    <x v="3"/>
    <x v="5"/>
    <x v="4"/>
    <n v="7"/>
    <n v="25973"/>
    <n v="181811"/>
    <n v="155188"/>
    <n v="26623"/>
    <n v="2"/>
    <x v="3"/>
    <n v="61"/>
    <x v="1"/>
    <x v="199"/>
    <n v="0.14643228407522096"/>
    <x v="15"/>
    <n v="181811"/>
  </r>
  <r>
    <s v="TXN07757"/>
    <x v="7389"/>
    <x v="2"/>
    <x v="1"/>
    <x v="6"/>
    <n v="10"/>
    <n v="62127"/>
    <n v="621270"/>
    <n v="422204"/>
    <n v="199066"/>
    <n v="2"/>
    <x v="3"/>
    <n v="82"/>
    <x v="0"/>
    <x v="172"/>
    <n v="0.32041785375118709"/>
    <x v="14"/>
    <n v="621270"/>
  </r>
  <r>
    <s v="TXN07758"/>
    <x v="7390"/>
    <x v="4"/>
    <x v="3"/>
    <x v="1"/>
    <n v="7"/>
    <n v="10297"/>
    <n v="72079"/>
    <n v="33698"/>
    <n v="38381"/>
    <n v="2"/>
    <x v="3"/>
    <n v="81"/>
    <x v="0"/>
    <x v="1"/>
    <n v="0.53248518986112459"/>
    <x v="1"/>
    <n v="72079"/>
  </r>
  <r>
    <s v="TXN07759"/>
    <x v="7391"/>
    <x v="2"/>
    <x v="3"/>
    <x v="2"/>
    <n v="4"/>
    <n v="35271"/>
    <n v="141084"/>
    <n v="87471"/>
    <n v="53613"/>
    <n v="1"/>
    <x v="0"/>
    <n v="100"/>
    <x v="1"/>
    <x v="112"/>
    <n v="0.38000765501403422"/>
    <x v="10"/>
    <n v="141084"/>
  </r>
  <r>
    <s v="TXN07760"/>
    <x v="7392"/>
    <x v="5"/>
    <x v="1"/>
    <x v="0"/>
    <n v="8"/>
    <n v="8642"/>
    <n v="69136"/>
    <n v="58720"/>
    <n v="10416"/>
    <n v="5"/>
    <x v="3"/>
    <n v="55"/>
    <x v="1"/>
    <x v="81"/>
    <n v="0.15065956954408702"/>
    <x v="6"/>
    <n v="69136"/>
  </r>
  <r>
    <s v="TXN07761"/>
    <x v="7393"/>
    <x v="0"/>
    <x v="1"/>
    <x v="6"/>
    <n v="1"/>
    <n v="41464"/>
    <n v="41464"/>
    <n v="32615"/>
    <n v="8849"/>
    <n v="1"/>
    <x v="2"/>
    <n v="64"/>
    <x v="0"/>
    <x v="175"/>
    <n v="0.21341404591935173"/>
    <x v="12"/>
    <n v="41464"/>
  </r>
  <r>
    <s v="TXN07762"/>
    <x v="7394"/>
    <x v="1"/>
    <x v="1"/>
    <x v="5"/>
    <n v="1"/>
    <n v="31186"/>
    <n v="31186"/>
    <n v="25868"/>
    <n v="5318"/>
    <n v="3"/>
    <x v="3"/>
    <n v="57"/>
    <x v="2"/>
    <x v="91"/>
    <n v="0.17052523568267813"/>
    <x v="11"/>
    <n v="31186"/>
  </r>
  <r>
    <s v="TXN07763"/>
    <x v="7395"/>
    <x v="1"/>
    <x v="4"/>
    <x v="2"/>
    <n v="7"/>
    <n v="51796"/>
    <n v="362572"/>
    <n v="259598"/>
    <n v="102974"/>
    <n v="5"/>
    <x v="2"/>
    <n v="64"/>
    <x v="0"/>
    <x v="469"/>
    <n v="0.28400979667486731"/>
    <x v="10"/>
    <n v="362572"/>
  </r>
  <r>
    <s v="TXN07764"/>
    <x v="7396"/>
    <x v="0"/>
    <x v="2"/>
    <x v="2"/>
    <n v="2"/>
    <n v="38016"/>
    <n v="76032"/>
    <n v="34169"/>
    <n v="41863"/>
    <n v="4"/>
    <x v="0"/>
    <n v="50"/>
    <x v="3"/>
    <x v="351"/>
    <n v="0.550597117003367"/>
    <x v="8"/>
    <n v="76032"/>
  </r>
  <r>
    <s v="TXN07765"/>
    <x v="7397"/>
    <x v="1"/>
    <x v="4"/>
    <x v="1"/>
    <n v="1"/>
    <n v="53117"/>
    <n v="53117"/>
    <n v="28912"/>
    <n v="24205"/>
    <n v="1"/>
    <x v="3"/>
    <n v="64"/>
    <x v="3"/>
    <x v="211"/>
    <n v="0.45569215128866464"/>
    <x v="2"/>
    <n v="53117"/>
  </r>
  <r>
    <s v="TXN07766"/>
    <x v="7398"/>
    <x v="4"/>
    <x v="1"/>
    <x v="5"/>
    <n v="6"/>
    <n v="76475"/>
    <n v="458850"/>
    <n v="203832"/>
    <n v="255018"/>
    <n v="4"/>
    <x v="0"/>
    <n v="75"/>
    <x v="0"/>
    <x v="233"/>
    <n v="0.55577639751552799"/>
    <x v="5"/>
    <n v="458850"/>
  </r>
  <r>
    <s v="TXN07767"/>
    <x v="7399"/>
    <x v="4"/>
    <x v="4"/>
    <x v="6"/>
    <n v="5"/>
    <n v="18291"/>
    <n v="91455"/>
    <n v="58510"/>
    <n v="32945"/>
    <n v="5"/>
    <x v="2"/>
    <n v="93"/>
    <x v="3"/>
    <x v="243"/>
    <n v="0.36023180799300203"/>
    <x v="7"/>
    <n v="91455"/>
  </r>
  <r>
    <s v="TXN07768"/>
    <x v="7400"/>
    <x v="3"/>
    <x v="3"/>
    <x v="2"/>
    <n v="1"/>
    <n v="79357"/>
    <n v="79357"/>
    <n v="52213"/>
    <n v="27144"/>
    <n v="5"/>
    <x v="1"/>
    <n v="70"/>
    <x v="0"/>
    <x v="312"/>
    <n v="0.34204922061065818"/>
    <x v="2"/>
    <n v="79357"/>
  </r>
  <r>
    <s v="TXN07769"/>
    <x v="7401"/>
    <x v="0"/>
    <x v="4"/>
    <x v="0"/>
    <n v="1"/>
    <n v="73845"/>
    <n v="73845"/>
    <n v="42431"/>
    <n v="31414"/>
    <n v="5"/>
    <x v="2"/>
    <n v="99"/>
    <x v="2"/>
    <x v="284"/>
    <n v="0.42540456361297313"/>
    <x v="14"/>
    <n v="73845"/>
  </r>
  <r>
    <s v="TXN07770"/>
    <x v="7402"/>
    <x v="3"/>
    <x v="5"/>
    <x v="4"/>
    <n v="1"/>
    <n v="46201"/>
    <n v="46201"/>
    <n v="39579"/>
    <n v="6622"/>
    <n v="4"/>
    <x v="0"/>
    <n v="84"/>
    <x v="0"/>
    <x v="155"/>
    <n v="0.14333023094738209"/>
    <x v="14"/>
    <n v="46201"/>
  </r>
  <r>
    <s v="TXN07771"/>
    <x v="7403"/>
    <x v="0"/>
    <x v="2"/>
    <x v="3"/>
    <n v="1"/>
    <n v="44997"/>
    <n v="44997"/>
    <n v="20052"/>
    <n v="24945"/>
    <n v="3"/>
    <x v="3"/>
    <n v="67"/>
    <x v="1"/>
    <x v="332"/>
    <n v="0.55437029135275684"/>
    <x v="6"/>
    <n v="44997"/>
  </r>
  <r>
    <s v="TXN07772"/>
    <x v="7404"/>
    <x v="5"/>
    <x v="0"/>
    <x v="3"/>
    <n v="2"/>
    <n v="756"/>
    <n v="1512"/>
    <n v="1172"/>
    <n v="340"/>
    <n v="2"/>
    <x v="0"/>
    <n v="58"/>
    <x v="3"/>
    <x v="40"/>
    <n v="0.22486772486772486"/>
    <x v="6"/>
    <n v="1512"/>
  </r>
  <r>
    <s v="TXN07773"/>
    <x v="7405"/>
    <x v="4"/>
    <x v="0"/>
    <x v="3"/>
    <n v="9"/>
    <n v="25099"/>
    <n v="225891"/>
    <n v="199249"/>
    <n v="26642"/>
    <n v="3"/>
    <x v="0"/>
    <n v="91"/>
    <x v="3"/>
    <x v="280"/>
    <n v="0.11794183920563457"/>
    <x v="8"/>
    <n v="225891"/>
  </r>
  <r>
    <s v="TXN07774"/>
    <x v="7406"/>
    <x v="0"/>
    <x v="2"/>
    <x v="0"/>
    <n v="4"/>
    <n v="34182"/>
    <n v="136728"/>
    <n v="118660"/>
    <n v="18068"/>
    <n v="2"/>
    <x v="3"/>
    <n v="89"/>
    <x v="3"/>
    <x v="80"/>
    <n v="0.13214557369375696"/>
    <x v="5"/>
    <n v="136728"/>
  </r>
  <r>
    <s v="TXN07775"/>
    <x v="7407"/>
    <x v="2"/>
    <x v="0"/>
    <x v="2"/>
    <n v="4"/>
    <n v="22641"/>
    <n v="90564"/>
    <n v="42263"/>
    <n v="48301"/>
    <n v="4"/>
    <x v="3"/>
    <n v="89"/>
    <x v="3"/>
    <x v="472"/>
    <n v="0.53333554171635533"/>
    <x v="4"/>
    <n v="90564"/>
  </r>
  <r>
    <s v="TXN07776"/>
    <x v="7408"/>
    <x v="0"/>
    <x v="3"/>
    <x v="2"/>
    <n v="8"/>
    <n v="78912"/>
    <n v="631296"/>
    <n v="314041"/>
    <n v="317255"/>
    <n v="3"/>
    <x v="2"/>
    <n v="71"/>
    <x v="3"/>
    <x v="124"/>
    <n v="0.50254555707623683"/>
    <x v="8"/>
    <n v="631296"/>
  </r>
  <r>
    <s v="TXN07777"/>
    <x v="7409"/>
    <x v="2"/>
    <x v="0"/>
    <x v="2"/>
    <n v="8"/>
    <n v="27482"/>
    <n v="219856"/>
    <n v="144824"/>
    <n v="75032"/>
    <n v="5"/>
    <x v="0"/>
    <n v="96"/>
    <x v="2"/>
    <x v="181"/>
    <n v="0.34127792737064261"/>
    <x v="7"/>
    <n v="219856"/>
  </r>
  <r>
    <s v="TXN07778"/>
    <x v="4258"/>
    <x v="4"/>
    <x v="3"/>
    <x v="3"/>
    <n v="6"/>
    <n v="6221"/>
    <n v="37326"/>
    <n v="24404"/>
    <n v="12922"/>
    <n v="5"/>
    <x v="1"/>
    <n v="68"/>
    <x v="2"/>
    <x v="490"/>
    <n v="0.34619300219686011"/>
    <x v="4"/>
    <n v="37326"/>
  </r>
  <r>
    <s v="TXN07779"/>
    <x v="7410"/>
    <x v="4"/>
    <x v="4"/>
    <x v="5"/>
    <n v="10"/>
    <n v="59027"/>
    <n v="590270"/>
    <n v="309136"/>
    <n v="281134"/>
    <n v="3"/>
    <x v="1"/>
    <n v="63"/>
    <x v="3"/>
    <x v="372"/>
    <n v="0.47628034628220983"/>
    <x v="4"/>
    <n v="590270"/>
  </r>
  <r>
    <s v="TXN07780"/>
    <x v="7411"/>
    <x v="3"/>
    <x v="4"/>
    <x v="3"/>
    <n v="1"/>
    <n v="23009"/>
    <n v="23009"/>
    <n v="17564"/>
    <n v="5445"/>
    <n v="1"/>
    <x v="3"/>
    <n v="50"/>
    <x v="1"/>
    <x v="398"/>
    <n v="0.2366465296188448"/>
    <x v="5"/>
    <n v="23009"/>
  </r>
  <r>
    <s v="TXN07781"/>
    <x v="7412"/>
    <x v="4"/>
    <x v="5"/>
    <x v="5"/>
    <n v="4"/>
    <n v="41976"/>
    <n v="167904"/>
    <n v="77656"/>
    <n v="90248"/>
    <n v="2"/>
    <x v="1"/>
    <n v="86"/>
    <x v="2"/>
    <x v="363"/>
    <n v="0.53749761768629689"/>
    <x v="8"/>
    <n v="167904"/>
  </r>
  <r>
    <s v="TXN07782"/>
    <x v="7413"/>
    <x v="2"/>
    <x v="3"/>
    <x v="3"/>
    <n v="3"/>
    <n v="14416"/>
    <n v="43248"/>
    <n v="38811"/>
    <n v="4437"/>
    <n v="5"/>
    <x v="0"/>
    <n v="70"/>
    <x v="2"/>
    <x v="87"/>
    <n v="0.10259433962264151"/>
    <x v="15"/>
    <n v="43248"/>
  </r>
  <r>
    <s v="TXN07783"/>
    <x v="7414"/>
    <x v="1"/>
    <x v="3"/>
    <x v="1"/>
    <n v="5"/>
    <n v="77790"/>
    <n v="388950"/>
    <n v="331044"/>
    <n v="57906"/>
    <n v="1"/>
    <x v="0"/>
    <n v="54"/>
    <x v="0"/>
    <x v="414"/>
    <n v="0.14887774778249133"/>
    <x v="11"/>
    <n v="388950"/>
  </r>
  <r>
    <s v="TXN07784"/>
    <x v="7415"/>
    <x v="4"/>
    <x v="1"/>
    <x v="1"/>
    <n v="1"/>
    <n v="6175"/>
    <n v="6175"/>
    <n v="5325"/>
    <n v="850"/>
    <n v="2"/>
    <x v="2"/>
    <n v="93"/>
    <x v="3"/>
    <x v="69"/>
    <n v="0.13765182186234817"/>
    <x v="9"/>
    <n v="6175"/>
  </r>
  <r>
    <s v="TXN07785"/>
    <x v="7416"/>
    <x v="2"/>
    <x v="4"/>
    <x v="6"/>
    <n v="5"/>
    <n v="60338"/>
    <n v="301690"/>
    <n v="262540"/>
    <n v="39150"/>
    <n v="1"/>
    <x v="0"/>
    <n v="98"/>
    <x v="0"/>
    <x v="311"/>
    <n v="0.12976896814611025"/>
    <x v="9"/>
    <n v="301690"/>
  </r>
  <r>
    <s v="TXN07786"/>
    <x v="7417"/>
    <x v="0"/>
    <x v="1"/>
    <x v="6"/>
    <n v="1"/>
    <n v="50275"/>
    <n v="50275"/>
    <n v="42823"/>
    <n v="7452"/>
    <n v="5"/>
    <x v="3"/>
    <n v="80"/>
    <x v="1"/>
    <x v="488"/>
    <n v="0.14822476379910493"/>
    <x v="8"/>
    <n v="50275"/>
  </r>
  <r>
    <s v="TXN07787"/>
    <x v="7418"/>
    <x v="0"/>
    <x v="5"/>
    <x v="4"/>
    <n v="6"/>
    <n v="43154"/>
    <n v="258924"/>
    <n v="210687"/>
    <n v="48237"/>
    <n v="2"/>
    <x v="0"/>
    <n v="66"/>
    <x v="1"/>
    <x v="264"/>
    <n v="0.18629790981137323"/>
    <x v="8"/>
    <n v="258924"/>
  </r>
  <r>
    <s v="TXN07788"/>
    <x v="7419"/>
    <x v="4"/>
    <x v="3"/>
    <x v="1"/>
    <n v="8"/>
    <n v="70295"/>
    <n v="562360"/>
    <n v="321080"/>
    <n v="241280"/>
    <n v="1"/>
    <x v="3"/>
    <n v="81"/>
    <x v="0"/>
    <x v="323"/>
    <n v="0.42904900775304078"/>
    <x v="7"/>
    <n v="562360"/>
  </r>
  <r>
    <s v="TXN07789"/>
    <x v="7420"/>
    <x v="1"/>
    <x v="1"/>
    <x v="5"/>
    <n v="2"/>
    <n v="52888"/>
    <n v="105776"/>
    <n v="80235"/>
    <n v="25541"/>
    <n v="3"/>
    <x v="3"/>
    <n v="79"/>
    <x v="0"/>
    <x v="162"/>
    <n v="0.2414630918166692"/>
    <x v="14"/>
    <n v="105776"/>
  </r>
  <r>
    <s v="TXN07790"/>
    <x v="7421"/>
    <x v="0"/>
    <x v="1"/>
    <x v="2"/>
    <n v="6"/>
    <n v="9172"/>
    <n v="55032"/>
    <n v="42827"/>
    <n v="12205"/>
    <n v="2"/>
    <x v="0"/>
    <n v="78"/>
    <x v="2"/>
    <x v="141"/>
    <n v="0.2217800552405873"/>
    <x v="13"/>
    <n v="55032"/>
  </r>
  <r>
    <s v="TXN07791"/>
    <x v="7422"/>
    <x v="1"/>
    <x v="2"/>
    <x v="1"/>
    <n v="1"/>
    <n v="38497"/>
    <n v="38497"/>
    <n v="24592"/>
    <n v="13905"/>
    <n v="3"/>
    <x v="2"/>
    <n v="66"/>
    <x v="2"/>
    <x v="464"/>
    <n v="0.36119697638777049"/>
    <x v="0"/>
    <n v="38497"/>
  </r>
  <r>
    <s v="TXN07792"/>
    <x v="7423"/>
    <x v="0"/>
    <x v="3"/>
    <x v="5"/>
    <n v="4"/>
    <n v="27295"/>
    <n v="109180"/>
    <n v="65387"/>
    <n v="43793"/>
    <n v="2"/>
    <x v="2"/>
    <n v="73"/>
    <x v="1"/>
    <x v="204"/>
    <n v="0.40110826158637114"/>
    <x v="9"/>
    <n v="109180"/>
  </r>
  <r>
    <s v="TXN07793"/>
    <x v="3884"/>
    <x v="4"/>
    <x v="5"/>
    <x v="1"/>
    <n v="7"/>
    <n v="3707"/>
    <n v="25949"/>
    <n v="19316"/>
    <n v="6633"/>
    <n v="1"/>
    <x v="3"/>
    <n v="66"/>
    <x v="1"/>
    <x v="31"/>
    <n v="0.2556167867740568"/>
    <x v="6"/>
    <n v="25949"/>
  </r>
  <r>
    <s v="TXN07794"/>
    <x v="5645"/>
    <x v="0"/>
    <x v="3"/>
    <x v="2"/>
    <n v="3"/>
    <n v="18274"/>
    <n v="54822"/>
    <n v="43203"/>
    <n v="11619"/>
    <n v="2"/>
    <x v="3"/>
    <n v="57"/>
    <x v="0"/>
    <x v="74"/>
    <n v="0.21194046185837803"/>
    <x v="5"/>
    <n v="54822"/>
  </r>
  <r>
    <s v="TXN07795"/>
    <x v="7424"/>
    <x v="1"/>
    <x v="3"/>
    <x v="1"/>
    <n v="2"/>
    <n v="22014"/>
    <n v="44028"/>
    <n v="35755"/>
    <n v="8273"/>
    <n v="1"/>
    <x v="1"/>
    <n v="60"/>
    <x v="3"/>
    <x v="208"/>
    <n v="0.18790315253929318"/>
    <x v="15"/>
    <n v="44028"/>
  </r>
  <r>
    <s v="TXN07796"/>
    <x v="7425"/>
    <x v="2"/>
    <x v="0"/>
    <x v="5"/>
    <n v="4"/>
    <n v="25242"/>
    <n v="100968"/>
    <n v="72543"/>
    <n v="28425"/>
    <n v="3"/>
    <x v="3"/>
    <n v="65"/>
    <x v="2"/>
    <x v="332"/>
    <n v="0.28152483955312574"/>
    <x v="6"/>
    <n v="100968"/>
  </r>
  <r>
    <s v="TXN07797"/>
    <x v="7426"/>
    <x v="0"/>
    <x v="4"/>
    <x v="6"/>
    <n v="9"/>
    <n v="74761"/>
    <n v="672849"/>
    <n v="369076"/>
    <n v="303773"/>
    <n v="1"/>
    <x v="1"/>
    <n v="84"/>
    <x v="2"/>
    <x v="426"/>
    <n v="0.4514727672925129"/>
    <x v="9"/>
    <n v="672849"/>
  </r>
  <r>
    <s v="TXN07798"/>
    <x v="7427"/>
    <x v="3"/>
    <x v="2"/>
    <x v="2"/>
    <n v="6"/>
    <n v="58411"/>
    <n v="350466"/>
    <n v="272133"/>
    <n v="78333"/>
    <n v="3"/>
    <x v="0"/>
    <n v="77"/>
    <x v="1"/>
    <x v="38"/>
    <n v="0.22351098252041568"/>
    <x v="0"/>
    <n v="350466"/>
  </r>
  <r>
    <s v="TXN07799"/>
    <x v="7428"/>
    <x v="3"/>
    <x v="0"/>
    <x v="3"/>
    <n v="9"/>
    <n v="57576"/>
    <n v="518184"/>
    <n v="367191"/>
    <n v="150993"/>
    <n v="2"/>
    <x v="3"/>
    <n v="82"/>
    <x v="0"/>
    <x v="481"/>
    <n v="0.29138877309990274"/>
    <x v="6"/>
    <n v="518184"/>
  </r>
  <r>
    <s v="TXN07800"/>
    <x v="7429"/>
    <x v="3"/>
    <x v="0"/>
    <x v="0"/>
    <n v="8"/>
    <n v="32895"/>
    <n v="263160"/>
    <n v="223454"/>
    <n v="39706"/>
    <n v="1"/>
    <x v="1"/>
    <n v="69"/>
    <x v="3"/>
    <x v="230"/>
    <n v="0.15088159294725642"/>
    <x v="10"/>
    <n v="263160"/>
  </r>
  <r>
    <s v="TXN07801"/>
    <x v="7430"/>
    <x v="2"/>
    <x v="1"/>
    <x v="1"/>
    <n v="9"/>
    <n v="14166"/>
    <n v="127494"/>
    <n v="94192"/>
    <n v="33302"/>
    <n v="4"/>
    <x v="3"/>
    <n v="80"/>
    <x v="0"/>
    <x v="355"/>
    <n v="0.26120444883680799"/>
    <x v="1"/>
    <n v="127494"/>
  </r>
  <r>
    <s v="TXN07802"/>
    <x v="7431"/>
    <x v="0"/>
    <x v="3"/>
    <x v="5"/>
    <n v="6"/>
    <n v="69610"/>
    <n v="417660"/>
    <n v="326420"/>
    <n v="91240"/>
    <n v="1"/>
    <x v="1"/>
    <n v="79"/>
    <x v="0"/>
    <x v="158"/>
    <n v="0.21845520279653308"/>
    <x v="6"/>
    <n v="417660"/>
  </r>
  <r>
    <s v="TXN07803"/>
    <x v="7432"/>
    <x v="3"/>
    <x v="2"/>
    <x v="0"/>
    <n v="10"/>
    <n v="34173"/>
    <n v="341730"/>
    <n v="281104"/>
    <n v="60626"/>
    <n v="3"/>
    <x v="2"/>
    <n v="98"/>
    <x v="1"/>
    <x v="425"/>
    <n v="0.17740906563661371"/>
    <x v="1"/>
    <n v="341730"/>
  </r>
  <r>
    <s v="TXN07804"/>
    <x v="7433"/>
    <x v="3"/>
    <x v="0"/>
    <x v="4"/>
    <n v="4"/>
    <n v="33856"/>
    <n v="135424"/>
    <n v="105599"/>
    <n v="29825"/>
    <n v="2"/>
    <x v="2"/>
    <n v="70"/>
    <x v="1"/>
    <x v="134"/>
    <n v="0.22023422731568998"/>
    <x v="7"/>
    <n v="135424"/>
  </r>
  <r>
    <s v="TXN07805"/>
    <x v="4161"/>
    <x v="4"/>
    <x v="0"/>
    <x v="1"/>
    <n v="1"/>
    <n v="63930"/>
    <n v="63930"/>
    <n v="38435"/>
    <n v="25495"/>
    <n v="5"/>
    <x v="0"/>
    <n v="100"/>
    <x v="1"/>
    <x v="290"/>
    <n v="0.39879555764117003"/>
    <x v="15"/>
    <n v="63930"/>
  </r>
  <r>
    <s v="TXN07806"/>
    <x v="7434"/>
    <x v="2"/>
    <x v="1"/>
    <x v="4"/>
    <n v="3"/>
    <n v="77959"/>
    <n v="233877"/>
    <n v="136967"/>
    <n v="96910"/>
    <n v="1"/>
    <x v="1"/>
    <n v="94"/>
    <x v="1"/>
    <x v="120"/>
    <n v="0.41436310539300575"/>
    <x v="13"/>
    <n v="233877"/>
  </r>
  <r>
    <s v="TXN07807"/>
    <x v="7435"/>
    <x v="5"/>
    <x v="5"/>
    <x v="6"/>
    <n v="7"/>
    <n v="7214"/>
    <n v="50498"/>
    <n v="43630"/>
    <n v="6868"/>
    <n v="5"/>
    <x v="2"/>
    <n v="55"/>
    <x v="0"/>
    <x v="307"/>
    <n v="0.13600538635193474"/>
    <x v="7"/>
    <n v="50498"/>
  </r>
  <r>
    <s v="TXN07808"/>
    <x v="7436"/>
    <x v="4"/>
    <x v="3"/>
    <x v="6"/>
    <n v="7"/>
    <n v="38219"/>
    <n v="267533"/>
    <n v="239501"/>
    <n v="28032"/>
    <n v="5"/>
    <x v="2"/>
    <n v="54"/>
    <x v="1"/>
    <x v="128"/>
    <n v="0.1047795972833258"/>
    <x v="13"/>
    <n v="267533"/>
  </r>
  <r>
    <s v="TXN07809"/>
    <x v="7437"/>
    <x v="4"/>
    <x v="5"/>
    <x v="3"/>
    <n v="10"/>
    <n v="7672"/>
    <n v="76720"/>
    <n v="38800"/>
    <n v="37920"/>
    <n v="2"/>
    <x v="2"/>
    <n v="61"/>
    <x v="0"/>
    <x v="336"/>
    <n v="0.49426485922836289"/>
    <x v="7"/>
    <n v="76720"/>
  </r>
  <r>
    <s v="TXN07810"/>
    <x v="7438"/>
    <x v="5"/>
    <x v="2"/>
    <x v="1"/>
    <n v="10"/>
    <n v="67618"/>
    <n v="676180"/>
    <n v="309454"/>
    <n v="366726"/>
    <n v="4"/>
    <x v="1"/>
    <n v="66"/>
    <x v="1"/>
    <x v="142"/>
    <n v="0.5423496702061581"/>
    <x v="1"/>
    <n v="676180"/>
  </r>
  <r>
    <s v="TXN07811"/>
    <x v="1830"/>
    <x v="1"/>
    <x v="5"/>
    <x v="2"/>
    <n v="10"/>
    <n v="1348"/>
    <n v="13480"/>
    <n v="11921"/>
    <n v="1559"/>
    <n v="5"/>
    <x v="2"/>
    <n v="70"/>
    <x v="0"/>
    <x v="272"/>
    <n v="0.11565281899109792"/>
    <x v="7"/>
    <n v="13480"/>
  </r>
  <r>
    <s v="TXN07812"/>
    <x v="7439"/>
    <x v="1"/>
    <x v="5"/>
    <x v="6"/>
    <n v="5"/>
    <n v="51977"/>
    <n v="259885"/>
    <n v="178096"/>
    <n v="81789"/>
    <n v="5"/>
    <x v="0"/>
    <n v="76"/>
    <x v="2"/>
    <x v="344"/>
    <n v="0.31471227658387363"/>
    <x v="6"/>
    <n v="259885"/>
  </r>
  <r>
    <s v="TXN07813"/>
    <x v="7440"/>
    <x v="0"/>
    <x v="5"/>
    <x v="5"/>
    <n v="9"/>
    <n v="9944"/>
    <n v="89496"/>
    <n v="37606"/>
    <n v="51890"/>
    <n v="5"/>
    <x v="2"/>
    <n v="98"/>
    <x v="1"/>
    <x v="415"/>
    <n v="0.57980244927147584"/>
    <x v="1"/>
    <n v="89496"/>
  </r>
  <r>
    <s v="TXN07814"/>
    <x v="7441"/>
    <x v="2"/>
    <x v="5"/>
    <x v="6"/>
    <n v="8"/>
    <n v="1551"/>
    <n v="12408"/>
    <n v="5886"/>
    <n v="6522"/>
    <n v="1"/>
    <x v="1"/>
    <n v="94"/>
    <x v="1"/>
    <x v="356"/>
    <n v="0.52562862669245647"/>
    <x v="16"/>
    <n v="12408"/>
  </r>
  <r>
    <s v="TXN07815"/>
    <x v="7442"/>
    <x v="2"/>
    <x v="1"/>
    <x v="6"/>
    <n v="8"/>
    <n v="75337"/>
    <n v="602696"/>
    <n v="309417"/>
    <n v="293279"/>
    <n v="5"/>
    <x v="1"/>
    <n v="75"/>
    <x v="0"/>
    <x v="5"/>
    <n v="0.48661182420324672"/>
    <x v="5"/>
    <n v="602696"/>
  </r>
  <r>
    <s v="TXN07816"/>
    <x v="7443"/>
    <x v="5"/>
    <x v="3"/>
    <x v="0"/>
    <n v="2"/>
    <n v="19835"/>
    <n v="39670"/>
    <n v="24030"/>
    <n v="15640"/>
    <n v="1"/>
    <x v="1"/>
    <n v="53"/>
    <x v="2"/>
    <x v="217"/>
    <n v="0.39425258381648604"/>
    <x v="14"/>
    <n v="39670"/>
  </r>
  <r>
    <s v="TXN07817"/>
    <x v="7444"/>
    <x v="5"/>
    <x v="4"/>
    <x v="0"/>
    <n v="8"/>
    <n v="24994"/>
    <n v="199952"/>
    <n v="171792"/>
    <n v="28160"/>
    <n v="4"/>
    <x v="3"/>
    <n v="94"/>
    <x v="3"/>
    <x v="399"/>
    <n v="0.1408338001120269"/>
    <x v="12"/>
    <n v="199952"/>
  </r>
  <r>
    <s v="TXN07818"/>
    <x v="7445"/>
    <x v="5"/>
    <x v="0"/>
    <x v="4"/>
    <n v="10"/>
    <n v="24869"/>
    <n v="248690"/>
    <n v="193259"/>
    <n v="55431"/>
    <n v="2"/>
    <x v="1"/>
    <n v="85"/>
    <x v="2"/>
    <x v="493"/>
    <n v="0.22289195383811169"/>
    <x v="15"/>
    <n v="248690"/>
  </r>
  <r>
    <s v="TXN07819"/>
    <x v="7446"/>
    <x v="1"/>
    <x v="0"/>
    <x v="4"/>
    <n v="8"/>
    <n v="4591"/>
    <n v="36728"/>
    <n v="22115"/>
    <n v="14613"/>
    <n v="5"/>
    <x v="1"/>
    <n v="66"/>
    <x v="2"/>
    <x v="229"/>
    <n v="0.39787083424090613"/>
    <x v="9"/>
    <n v="36728"/>
  </r>
  <r>
    <s v="TXN07820"/>
    <x v="7447"/>
    <x v="0"/>
    <x v="1"/>
    <x v="3"/>
    <n v="2"/>
    <n v="19756"/>
    <n v="39512"/>
    <n v="17016"/>
    <n v="22496"/>
    <n v="4"/>
    <x v="3"/>
    <n v="70"/>
    <x v="2"/>
    <x v="122"/>
    <n v="0.56934602146183433"/>
    <x v="12"/>
    <n v="39512"/>
  </r>
  <r>
    <s v="TXN07821"/>
    <x v="7448"/>
    <x v="3"/>
    <x v="0"/>
    <x v="6"/>
    <n v="9"/>
    <n v="63930"/>
    <n v="575370"/>
    <n v="402483"/>
    <n v="172887"/>
    <n v="2"/>
    <x v="3"/>
    <n v="83"/>
    <x v="0"/>
    <x v="391"/>
    <n v="0.30047969132905783"/>
    <x v="7"/>
    <n v="575370"/>
  </r>
  <r>
    <s v="TXN07822"/>
    <x v="7449"/>
    <x v="0"/>
    <x v="1"/>
    <x v="1"/>
    <n v="1"/>
    <n v="70295"/>
    <n v="70295"/>
    <n v="45341"/>
    <n v="24954"/>
    <n v="1"/>
    <x v="0"/>
    <n v="63"/>
    <x v="0"/>
    <x v="320"/>
    <n v="0.35498968632192901"/>
    <x v="16"/>
    <n v="70295"/>
  </r>
  <r>
    <s v="TXN07823"/>
    <x v="7450"/>
    <x v="2"/>
    <x v="0"/>
    <x v="0"/>
    <n v="9"/>
    <n v="53850"/>
    <n v="484650"/>
    <n v="253381"/>
    <n v="231269"/>
    <n v="1"/>
    <x v="1"/>
    <n v="79"/>
    <x v="2"/>
    <x v="390"/>
    <n v="0.47718766119880324"/>
    <x v="7"/>
    <n v="484650"/>
  </r>
  <r>
    <s v="TXN07824"/>
    <x v="7451"/>
    <x v="1"/>
    <x v="2"/>
    <x v="5"/>
    <n v="5"/>
    <n v="33281"/>
    <n v="166405"/>
    <n v="149366"/>
    <n v="17039"/>
    <n v="4"/>
    <x v="2"/>
    <n v="72"/>
    <x v="0"/>
    <x v="152"/>
    <n v="0.10239475977284336"/>
    <x v="13"/>
    <n v="166405"/>
  </r>
  <r>
    <s v="TXN07825"/>
    <x v="7452"/>
    <x v="4"/>
    <x v="4"/>
    <x v="2"/>
    <n v="7"/>
    <n v="15566"/>
    <n v="108962"/>
    <n v="78242"/>
    <n v="30720"/>
    <n v="3"/>
    <x v="3"/>
    <n v="81"/>
    <x v="0"/>
    <x v="373"/>
    <n v="0.28193315100677302"/>
    <x v="0"/>
    <n v="108962"/>
  </r>
  <r>
    <s v="TXN07826"/>
    <x v="7453"/>
    <x v="0"/>
    <x v="2"/>
    <x v="4"/>
    <n v="9"/>
    <n v="73569"/>
    <n v="662121"/>
    <n v="336611"/>
    <n v="325510"/>
    <n v="2"/>
    <x v="3"/>
    <n v="80"/>
    <x v="3"/>
    <x v="229"/>
    <n v="0.49161709113591018"/>
    <x v="9"/>
    <n v="662121"/>
  </r>
  <r>
    <s v="TXN07827"/>
    <x v="7454"/>
    <x v="2"/>
    <x v="4"/>
    <x v="3"/>
    <n v="5"/>
    <n v="69008"/>
    <n v="345040"/>
    <n v="154556"/>
    <n v="190484"/>
    <n v="1"/>
    <x v="3"/>
    <n v="87"/>
    <x v="2"/>
    <x v="230"/>
    <n v="0.55206352886621846"/>
    <x v="10"/>
    <n v="345040"/>
  </r>
  <r>
    <s v="TXN07828"/>
    <x v="7455"/>
    <x v="4"/>
    <x v="5"/>
    <x v="0"/>
    <n v="7"/>
    <n v="35413"/>
    <n v="247891"/>
    <n v="112830"/>
    <n v="135061"/>
    <n v="5"/>
    <x v="1"/>
    <n v="60"/>
    <x v="1"/>
    <x v="54"/>
    <n v="0.54484027253914014"/>
    <x v="9"/>
    <n v="247891"/>
  </r>
  <r>
    <s v="TXN07829"/>
    <x v="7456"/>
    <x v="3"/>
    <x v="0"/>
    <x v="6"/>
    <n v="1"/>
    <n v="43060"/>
    <n v="43060"/>
    <n v="35438"/>
    <n v="7622"/>
    <n v="2"/>
    <x v="1"/>
    <n v="78"/>
    <x v="3"/>
    <x v="429"/>
    <n v="0.17700882489549466"/>
    <x v="12"/>
    <n v="43060"/>
  </r>
  <r>
    <s v="TXN07830"/>
    <x v="7457"/>
    <x v="4"/>
    <x v="1"/>
    <x v="6"/>
    <n v="6"/>
    <n v="11677"/>
    <n v="70062"/>
    <n v="54845"/>
    <n v="15217"/>
    <n v="3"/>
    <x v="2"/>
    <n v="98"/>
    <x v="2"/>
    <x v="411"/>
    <n v="0.21719334303902257"/>
    <x v="5"/>
    <n v="70062"/>
  </r>
  <r>
    <s v="TXN07831"/>
    <x v="7458"/>
    <x v="5"/>
    <x v="4"/>
    <x v="1"/>
    <n v="10"/>
    <n v="62488"/>
    <n v="624880"/>
    <n v="546661"/>
    <n v="78219"/>
    <n v="2"/>
    <x v="1"/>
    <n v="89"/>
    <x v="1"/>
    <x v="213"/>
    <n v="0.12517443349123031"/>
    <x v="8"/>
    <n v="624880"/>
  </r>
  <r>
    <s v="TXN07832"/>
    <x v="7459"/>
    <x v="4"/>
    <x v="1"/>
    <x v="2"/>
    <n v="8"/>
    <n v="54977"/>
    <n v="439816"/>
    <n v="384102"/>
    <n v="55714"/>
    <n v="1"/>
    <x v="2"/>
    <n v="83"/>
    <x v="1"/>
    <x v="491"/>
    <n v="0.12667570074758536"/>
    <x v="8"/>
    <n v="439816"/>
  </r>
  <r>
    <s v="TXN07833"/>
    <x v="7460"/>
    <x v="3"/>
    <x v="4"/>
    <x v="6"/>
    <n v="9"/>
    <n v="62312"/>
    <n v="560808"/>
    <n v="477501"/>
    <n v="83307"/>
    <n v="5"/>
    <x v="3"/>
    <n v="87"/>
    <x v="1"/>
    <x v="141"/>
    <n v="0.14854816621731501"/>
    <x v="13"/>
    <n v="560808"/>
  </r>
  <r>
    <s v="TXN07834"/>
    <x v="7461"/>
    <x v="2"/>
    <x v="2"/>
    <x v="0"/>
    <n v="9"/>
    <n v="16894"/>
    <n v="152046"/>
    <n v="82653"/>
    <n v="69393"/>
    <n v="1"/>
    <x v="0"/>
    <n v="50"/>
    <x v="3"/>
    <x v="269"/>
    <n v="0.45639477526538019"/>
    <x v="13"/>
    <n v="152046"/>
  </r>
  <r>
    <s v="TXN07835"/>
    <x v="7462"/>
    <x v="2"/>
    <x v="5"/>
    <x v="2"/>
    <n v="9"/>
    <n v="72255"/>
    <n v="650295"/>
    <n v="546184"/>
    <n v="104111"/>
    <n v="5"/>
    <x v="1"/>
    <n v="54"/>
    <x v="1"/>
    <x v="443"/>
    <n v="0.16009810931961649"/>
    <x v="4"/>
    <n v="650295"/>
  </r>
  <r>
    <s v="TXN07836"/>
    <x v="7463"/>
    <x v="2"/>
    <x v="0"/>
    <x v="6"/>
    <n v="4"/>
    <n v="7073"/>
    <n v="28292"/>
    <n v="17639"/>
    <n v="10653"/>
    <n v="3"/>
    <x v="0"/>
    <n v="68"/>
    <x v="1"/>
    <x v="469"/>
    <n v="0.37653753711296478"/>
    <x v="10"/>
    <n v="28292"/>
  </r>
  <r>
    <s v="TXN07837"/>
    <x v="7464"/>
    <x v="3"/>
    <x v="0"/>
    <x v="1"/>
    <n v="9"/>
    <n v="78572"/>
    <n v="707148"/>
    <n v="493477"/>
    <n v="213671"/>
    <n v="1"/>
    <x v="1"/>
    <n v="80"/>
    <x v="3"/>
    <x v="116"/>
    <n v="0.30215881258237315"/>
    <x v="7"/>
    <n v="707148"/>
  </r>
  <r>
    <s v="TXN07838"/>
    <x v="7465"/>
    <x v="0"/>
    <x v="1"/>
    <x v="6"/>
    <n v="2"/>
    <n v="50862"/>
    <n v="101724"/>
    <n v="66199"/>
    <n v="35525"/>
    <n v="4"/>
    <x v="1"/>
    <n v="81"/>
    <x v="2"/>
    <x v="402"/>
    <n v="0.34922928709055878"/>
    <x v="14"/>
    <n v="101724"/>
  </r>
  <r>
    <s v="TXN07839"/>
    <x v="7466"/>
    <x v="0"/>
    <x v="1"/>
    <x v="2"/>
    <n v="7"/>
    <n v="55026"/>
    <n v="385182"/>
    <n v="341223"/>
    <n v="43959"/>
    <n v="2"/>
    <x v="1"/>
    <n v="94"/>
    <x v="1"/>
    <x v="73"/>
    <n v="0.11412527065127653"/>
    <x v="10"/>
    <n v="385182"/>
  </r>
  <r>
    <s v="TXN07840"/>
    <x v="7467"/>
    <x v="5"/>
    <x v="5"/>
    <x v="3"/>
    <n v="8"/>
    <n v="41790"/>
    <n v="334320"/>
    <n v="231566"/>
    <n v="102754"/>
    <n v="5"/>
    <x v="0"/>
    <n v="96"/>
    <x v="0"/>
    <x v="176"/>
    <n v="0.307352237377363"/>
    <x v="3"/>
    <n v="334320"/>
  </r>
  <r>
    <s v="TXN07841"/>
    <x v="7468"/>
    <x v="2"/>
    <x v="2"/>
    <x v="6"/>
    <n v="7"/>
    <n v="20918"/>
    <n v="146426"/>
    <n v="87026"/>
    <n v="59400"/>
    <n v="3"/>
    <x v="0"/>
    <n v="85"/>
    <x v="3"/>
    <x v="229"/>
    <n v="0.40566566047013508"/>
    <x v="9"/>
    <n v="146426"/>
  </r>
  <r>
    <s v="TXN07842"/>
    <x v="7469"/>
    <x v="4"/>
    <x v="1"/>
    <x v="4"/>
    <n v="5"/>
    <n v="20035"/>
    <n v="100175"/>
    <n v="62260"/>
    <n v="37915"/>
    <n v="4"/>
    <x v="1"/>
    <n v="53"/>
    <x v="2"/>
    <x v="191"/>
    <n v="0.37848764661841777"/>
    <x v="8"/>
    <n v="100175"/>
  </r>
  <r>
    <s v="TXN07843"/>
    <x v="3372"/>
    <x v="3"/>
    <x v="4"/>
    <x v="5"/>
    <n v="1"/>
    <n v="26993"/>
    <n v="26993"/>
    <n v="11763"/>
    <n v="15230"/>
    <n v="1"/>
    <x v="3"/>
    <n v="69"/>
    <x v="1"/>
    <x v="288"/>
    <n v="0.56422035342496202"/>
    <x v="13"/>
    <n v="26993"/>
  </r>
  <r>
    <s v="TXN07844"/>
    <x v="7470"/>
    <x v="0"/>
    <x v="1"/>
    <x v="6"/>
    <n v="3"/>
    <n v="57264"/>
    <n v="171792"/>
    <n v="99085"/>
    <n v="72707"/>
    <n v="3"/>
    <x v="1"/>
    <n v="52"/>
    <x v="1"/>
    <x v="381"/>
    <n v="0.4232269255844277"/>
    <x v="2"/>
    <n v="171792"/>
  </r>
  <r>
    <s v="TXN07845"/>
    <x v="7471"/>
    <x v="1"/>
    <x v="2"/>
    <x v="4"/>
    <n v="4"/>
    <n v="8552"/>
    <n v="34208"/>
    <n v="28925"/>
    <n v="5283"/>
    <n v="3"/>
    <x v="0"/>
    <n v="85"/>
    <x v="0"/>
    <x v="235"/>
    <n v="0.15443755846585594"/>
    <x v="2"/>
    <n v="34208"/>
  </r>
  <r>
    <s v="TXN07846"/>
    <x v="7472"/>
    <x v="1"/>
    <x v="5"/>
    <x v="6"/>
    <n v="2"/>
    <n v="18666"/>
    <n v="37332"/>
    <n v="19704"/>
    <n v="17628"/>
    <n v="1"/>
    <x v="3"/>
    <n v="89"/>
    <x v="3"/>
    <x v="15"/>
    <n v="0.47219543555126969"/>
    <x v="3"/>
    <n v="37332"/>
  </r>
  <r>
    <s v="TXN07847"/>
    <x v="275"/>
    <x v="5"/>
    <x v="1"/>
    <x v="6"/>
    <n v="7"/>
    <n v="24921"/>
    <n v="174447"/>
    <n v="132928"/>
    <n v="41519"/>
    <n v="2"/>
    <x v="1"/>
    <n v="96"/>
    <x v="1"/>
    <x v="451"/>
    <n v="0.23800351969366054"/>
    <x v="12"/>
    <n v="174447"/>
  </r>
  <r>
    <s v="TXN07848"/>
    <x v="7473"/>
    <x v="4"/>
    <x v="0"/>
    <x v="6"/>
    <n v="5"/>
    <n v="42663"/>
    <n v="213315"/>
    <n v="137778"/>
    <n v="75537"/>
    <n v="5"/>
    <x v="3"/>
    <n v="63"/>
    <x v="3"/>
    <x v="449"/>
    <n v="0.35411011883833765"/>
    <x v="0"/>
    <n v="213315"/>
  </r>
  <r>
    <s v="TXN07849"/>
    <x v="7474"/>
    <x v="1"/>
    <x v="1"/>
    <x v="5"/>
    <n v="5"/>
    <n v="72203"/>
    <n v="361015"/>
    <n v="221849"/>
    <n v="139166"/>
    <n v="2"/>
    <x v="2"/>
    <n v="77"/>
    <x v="1"/>
    <x v="272"/>
    <n v="0.38548536764400371"/>
    <x v="7"/>
    <n v="361015"/>
  </r>
  <r>
    <s v="TXN07850"/>
    <x v="7475"/>
    <x v="0"/>
    <x v="2"/>
    <x v="0"/>
    <n v="2"/>
    <n v="8840"/>
    <n v="17680"/>
    <n v="11986"/>
    <n v="5694"/>
    <n v="5"/>
    <x v="3"/>
    <n v="90"/>
    <x v="0"/>
    <x v="287"/>
    <n v="0.32205882352941179"/>
    <x v="1"/>
    <n v="17680"/>
  </r>
  <r>
    <s v="TXN07851"/>
    <x v="7476"/>
    <x v="1"/>
    <x v="4"/>
    <x v="5"/>
    <n v="9"/>
    <n v="72272"/>
    <n v="650448"/>
    <n v="513608"/>
    <n v="136840"/>
    <n v="3"/>
    <x v="3"/>
    <n v="52"/>
    <x v="3"/>
    <x v="211"/>
    <n v="0.21037807787863133"/>
    <x v="2"/>
    <n v="650448"/>
  </r>
  <r>
    <s v="TXN07852"/>
    <x v="7477"/>
    <x v="1"/>
    <x v="2"/>
    <x v="1"/>
    <n v="2"/>
    <n v="3633"/>
    <n v="7266"/>
    <n v="6224"/>
    <n v="1042"/>
    <n v="3"/>
    <x v="1"/>
    <n v="87"/>
    <x v="0"/>
    <x v="455"/>
    <n v="0.1434076520781723"/>
    <x v="15"/>
    <n v="7266"/>
  </r>
  <r>
    <s v="TXN07853"/>
    <x v="7478"/>
    <x v="0"/>
    <x v="2"/>
    <x v="3"/>
    <n v="1"/>
    <n v="34904"/>
    <n v="34904"/>
    <n v="24928"/>
    <n v="9976"/>
    <n v="1"/>
    <x v="1"/>
    <n v="53"/>
    <x v="2"/>
    <x v="3"/>
    <n v="0.28581251432500571"/>
    <x v="3"/>
    <n v="34904"/>
  </r>
  <r>
    <s v="TXN07854"/>
    <x v="7479"/>
    <x v="5"/>
    <x v="1"/>
    <x v="6"/>
    <n v="3"/>
    <n v="64457"/>
    <n v="193371"/>
    <n v="111026"/>
    <n v="82345"/>
    <n v="4"/>
    <x v="0"/>
    <n v="85"/>
    <x v="3"/>
    <x v="29"/>
    <n v="0.4258394485212364"/>
    <x v="14"/>
    <n v="193371"/>
  </r>
  <r>
    <s v="TXN07855"/>
    <x v="7480"/>
    <x v="4"/>
    <x v="0"/>
    <x v="0"/>
    <n v="9"/>
    <n v="7099"/>
    <n v="63891"/>
    <n v="55763"/>
    <n v="8128"/>
    <n v="2"/>
    <x v="0"/>
    <n v="66"/>
    <x v="0"/>
    <x v="211"/>
    <n v="0.12721666588408384"/>
    <x v="2"/>
    <n v="63891"/>
  </r>
  <r>
    <s v="TXN07856"/>
    <x v="7481"/>
    <x v="0"/>
    <x v="2"/>
    <x v="2"/>
    <n v="6"/>
    <n v="75158"/>
    <n v="450948"/>
    <n v="196754"/>
    <n v="254194"/>
    <n v="5"/>
    <x v="1"/>
    <n v="72"/>
    <x v="0"/>
    <x v="190"/>
    <n v="0.56368805272448264"/>
    <x v="7"/>
    <n v="450948"/>
  </r>
  <r>
    <s v="TXN07857"/>
    <x v="7482"/>
    <x v="1"/>
    <x v="3"/>
    <x v="1"/>
    <n v="3"/>
    <n v="55223"/>
    <n v="165669"/>
    <n v="127155"/>
    <n v="38514"/>
    <n v="2"/>
    <x v="0"/>
    <n v="90"/>
    <x v="2"/>
    <x v="228"/>
    <n v="0.23247559893522626"/>
    <x v="15"/>
    <n v="165669"/>
  </r>
  <r>
    <s v="TXN07858"/>
    <x v="7483"/>
    <x v="2"/>
    <x v="5"/>
    <x v="6"/>
    <n v="6"/>
    <n v="56423"/>
    <n v="338538"/>
    <n v="171033"/>
    <n v="167505"/>
    <n v="3"/>
    <x v="2"/>
    <n v="87"/>
    <x v="1"/>
    <x v="88"/>
    <n v="0.4947893589493646"/>
    <x v="6"/>
    <n v="338538"/>
  </r>
  <r>
    <s v="TXN07859"/>
    <x v="7484"/>
    <x v="2"/>
    <x v="0"/>
    <x v="4"/>
    <n v="2"/>
    <n v="28656"/>
    <n v="57312"/>
    <n v="27038"/>
    <n v="30274"/>
    <n v="4"/>
    <x v="1"/>
    <n v="51"/>
    <x v="0"/>
    <x v="206"/>
    <n v="0.52823143495254044"/>
    <x v="0"/>
    <n v="57312"/>
  </r>
  <r>
    <s v="TXN07860"/>
    <x v="7485"/>
    <x v="2"/>
    <x v="5"/>
    <x v="2"/>
    <n v="3"/>
    <n v="28118"/>
    <n v="84354"/>
    <n v="66273"/>
    <n v="18081"/>
    <n v="4"/>
    <x v="2"/>
    <n v="56"/>
    <x v="0"/>
    <x v="137"/>
    <n v="0.21434668184081371"/>
    <x v="4"/>
    <n v="84354"/>
  </r>
  <r>
    <s v="TXN07861"/>
    <x v="7486"/>
    <x v="2"/>
    <x v="0"/>
    <x v="4"/>
    <n v="1"/>
    <n v="31297"/>
    <n v="31297"/>
    <n v="24460"/>
    <n v="6837"/>
    <n v="4"/>
    <x v="0"/>
    <n v="79"/>
    <x v="1"/>
    <x v="84"/>
    <n v="0.2184554430137074"/>
    <x v="0"/>
    <n v="31297"/>
  </r>
  <r>
    <s v="TXN07862"/>
    <x v="7487"/>
    <x v="0"/>
    <x v="0"/>
    <x v="4"/>
    <n v="9"/>
    <n v="20628"/>
    <n v="185652"/>
    <n v="150183"/>
    <n v="35469"/>
    <n v="1"/>
    <x v="0"/>
    <n v="75"/>
    <x v="2"/>
    <x v="341"/>
    <n v="0.19105099864262168"/>
    <x v="6"/>
    <n v="185652"/>
  </r>
  <r>
    <s v="TXN07863"/>
    <x v="7488"/>
    <x v="4"/>
    <x v="3"/>
    <x v="3"/>
    <n v="9"/>
    <n v="4722"/>
    <n v="42498"/>
    <n v="35496"/>
    <n v="7002"/>
    <n v="4"/>
    <x v="2"/>
    <n v="92"/>
    <x v="1"/>
    <x v="115"/>
    <n v="0.16476069462092333"/>
    <x v="7"/>
    <n v="42498"/>
  </r>
  <r>
    <s v="TXN07864"/>
    <x v="7489"/>
    <x v="1"/>
    <x v="4"/>
    <x v="5"/>
    <n v="5"/>
    <n v="70032"/>
    <n v="350160"/>
    <n v="178536"/>
    <n v="171624"/>
    <n v="4"/>
    <x v="3"/>
    <n v="58"/>
    <x v="1"/>
    <x v="110"/>
    <n v="0.49013022618231666"/>
    <x v="9"/>
    <n v="350160"/>
  </r>
  <r>
    <s v="TXN07865"/>
    <x v="7490"/>
    <x v="2"/>
    <x v="1"/>
    <x v="1"/>
    <n v="1"/>
    <n v="64954"/>
    <n v="64954"/>
    <n v="56526"/>
    <n v="8428"/>
    <n v="3"/>
    <x v="0"/>
    <n v="64"/>
    <x v="0"/>
    <x v="231"/>
    <n v="0.12975336391908118"/>
    <x v="14"/>
    <n v="64954"/>
  </r>
  <r>
    <s v="TXN07866"/>
    <x v="7491"/>
    <x v="5"/>
    <x v="1"/>
    <x v="1"/>
    <n v="1"/>
    <n v="20012"/>
    <n v="20012"/>
    <n v="9096"/>
    <n v="10916"/>
    <n v="3"/>
    <x v="3"/>
    <n v="81"/>
    <x v="0"/>
    <x v="310"/>
    <n v="0.54547271637017791"/>
    <x v="1"/>
    <n v="20012"/>
  </r>
  <r>
    <s v="TXN07867"/>
    <x v="7492"/>
    <x v="5"/>
    <x v="3"/>
    <x v="2"/>
    <n v="10"/>
    <n v="28919"/>
    <n v="289190"/>
    <n v="132591"/>
    <n v="156599"/>
    <n v="4"/>
    <x v="0"/>
    <n v="97"/>
    <x v="3"/>
    <x v="194"/>
    <n v="0.54150904249801168"/>
    <x v="11"/>
    <n v="289190"/>
  </r>
  <r>
    <s v="TXN07868"/>
    <x v="7493"/>
    <x v="3"/>
    <x v="1"/>
    <x v="1"/>
    <n v="10"/>
    <n v="31642"/>
    <n v="316420"/>
    <n v="266201"/>
    <n v="50219"/>
    <n v="3"/>
    <x v="3"/>
    <n v="71"/>
    <x v="2"/>
    <x v="128"/>
    <n v="0.15870994248151191"/>
    <x v="13"/>
    <n v="316420"/>
  </r>
  <r>
    <s v="TXN07869"/>
    <x v="7494"/>
    <x v="5"/>
    <x v="5"/>
    <x v="6"/>
    <n v="7"/>
    <n v="15018"/>
    <n v="105126"/>
    <n v="75654"/>
    <n v="29472"/>
    <n v="4"/>
    <x v="0"/>
    <n v="94"/>
    <x v="3"/>
    <x v="264"/>
    <n v="0.28034929513155643"/>
    <x v="8"/>
    <n v="105126"/>
  </r>
  <r>
    <s v="TXN07870"/>
    <x v="7495"/>
    <x v="4"/>
    <x v="3"/>
    <x v="3"/>
    <n v="2"/>
    <n v="13727"/>
    <n v="27454"/>
    <n v="17042"/>
    <n v="10412"/>
    <n v="2"/>
    <x v="0"/>
    <n v="64"/>
    <x v="2"/>
    <x v="307"/>
    <n v="0.37925256793181322"/>
    <x v="7"/>
    <n v="27454"/>
  </r>
  <r>
    <s v="TXN07871"/>
    <x v="7496"/>
    <x v="0"/>
    <x v="2"/>
    <x v="4"/>
    <n v="4"/>
    <n v="13615"/>
    <n v="54460"/>
    <n v="38094"/>
    <n v="16366"/>
    <n v="1"/>
    <x v="2"/>
    <n v="87"/>
    <x v="1"/>
    <x v="225"/>
    <n v="0.30051413881748074"/>
    <x v="3"/>
    <n v="54460"/>
  </r>
  <r>
    <s v="TXN07872"/>
    <x v="7497"/>
    <x v="4"/>
    <x v="2"/>
    <x v="0"/>
    <n v="4"/>
    <n v="37490"/>
    <n v="149960"/>
    <n v="115848"/>
    <n v="34112"/>
    <n v="3"/>
    <x v="2"/>
    <n v="87"/>
    <x v="1"/>
    <x v="337"/>
    <n v="0.22747399306481728"/>
    <x v="16"/>
    <n v="149960"/>
  </r>
  <r>
    <s v="TXN07873"/>
    <x v="7498"/>
    <x v="1"/>
    <x v="4"/>
    <x v="1"/>
    <n v="9"/>
    <n v="62727"/>
    <n v="564543"/>
    <n v="355320"/>
    <n v="209223"/>
    <n v="5"/>
    <x v="2"/>
    <n v="92"/>
    <x v="0"/>
    <x v="403"/>
    <n v="0.37060595915634414"/>
    <x v="11"/>
    <n v="564543"/>
  </r>
  <r>
    <s v="TXN07874"/>
    <x v="7499"/>
    <x v="2"/>
    <x v="3"/>
    <x v="6"/>
    <n v="5"/>
    <n v="27603"/>
    <n v="138015"/>
    <n v="95306"/>
    <n v="42709"/>
    <n v="4"/>
    <x v="3"/>
    <n v="79"/>
    <x v="2"/>
    <x v="49"/>
    <n v="0.30945187117342315"/>
    <x v="15"/>
    <n v="138015"/>
  </r>
  <r>
    <s v="TXN07875"/>
    <x v="7500"/>
    <x v="4"/>
    <x v="3"/>
    <x v="1"/>
    <n v="5"/>
    <n v="53947"/>
    <n v="269735"/>
    <n v="128082"/>
    <n v="141653"/>
    <n v="2"/>
    <x v="0"/>
    <n v="82"/>
    <x v="0"/>
    <x v="163"/>
    <n v="0.52515617179824647"/>
    <x v="3"/>
    <n v="269735"/>
  </r>
  <r>
    <s v="TXN07876"/>
    <x v="7501"/>
    <x v="3"/>
    <x v="2"/>
    <x v="2"/>
    <n v="3"/>
    <n v="20854"/>
    <n v="62562"/>
    <n v="48311"/>
    <n v="14251"/>
    <n v="4"/>
    <x v="0"/>
    <n v="100"/>
    <x v="3"/>
    <x v="98"/>
    <n v="0.22779003228797035"/>
    <x v="12"/>
    <n v="62562"/>
  </r>
  <r>
    <s v="TXN07877"/>
    <x v="7502"/>
    <x v="1"/>
    <x v="5"/>
    <x v="6"/>
    <n v="7"/>
    <n v="49480"/>
    <n v="346360"/>
    <n v="278797"/>
    <n v="67563"/>
    <n v="3"/>
    <x v="2"/>
    <n v="56"/>
    <x v="3"/>
    <x v="4"/>
    <n v="0.19506582746275553"/>
    <x v="4"/>
    <n v="346360"/>
  </r>
  <r>
    <s v="TXN07878"/>
    <x v="7503"/>
    <x v="1"/>
    <x v="0"/>
    <x v="3"/>
    <n v="5"/>
    <n v="6064"/>
    <n v="30320"/>
    <n v="15117"/>
    <n v="15203"/>
    <n v="5"/>
    <x v="2"/>
    <n v="68"/>
    <x v="1"/>
    <x v="263"/>
    <n v="0.50141820580474938"/>
    <x v="0"/>
    <n v="30320"/>
  </r>
  <r>
    <s v="TXN07879"/>
    <x v="7504"/>
    <x v="0"/>
    <x v="2"/>
    <x v="5"/>
    <n v="4"/>
    <n v="560"/>
    <n v="2240"/>
    <n v="902"/>
    <n v="1338"/>
    <n v="4"/>
    <x v="0"/>
    <n v="67"/>
    <x v="2"/>
    <x v="73"/>
    <n v="0.59732142857142856"/>
    <x v="10"/>
    <n v="2240"/>
  </r>
  <r>
    <s v="TXN07880"/>
    <x v="7505"/>
    <x v="3"/>
    <x v="3"/>
    <x v="3"/>
    <n v="7"/>
    <n v="73434"/>
    <n v="514038"/>
    <n v="303333"/>
    <n v="210705"/>
    <n v="4"/>
    <x v="2"/>
    <n v="75"/>
    <x v="1"/>
    <x v="226"/>
    <n v="0.40990160260525488"/>
    <x v="0"/>
    <n v="514038"/>
  </r>
  <r>
    <s v="TXN07881"/>
    <x v="7506"/>
    <x v="2"/>
    <x v="1"/>
    <x v="1"/>
    <n v="6"/>
    <n v="69211"/>
    <n v="415266"/>
    <n v="240817"/>
    <n v="174449"/>
    <n v="4"/>
    <x v="1"/>
    <n v="77"/>
    <x v="0"/>
    <x v="255"/>
    <n v="0.42008977378355078"/>
    <x v="0"/>
    <n v="415266"/>
  </r>
  <r>
    <s v="TXN07882"/>
    <x v="7507"/>
    <x v="3"/>
    <x v="4"/>
    <x v="6"/>
    <n v="8"/>
    <n v="7631"/>
    <n v="61048"/>
    <n v="24916"/>
    <n v="36132"/>
    <n v="4"/>
    <x v="1"/>
    <n v="100"/>
    <x v="0"/>
    <x v="340"/>
    <n v="0.5918621412658891"/>
    <x v="1"/>
    <n v="61048"/>
  </r>
  <r>
    <s v="TXN07883"/>
    <x v="3834"/>
    <x v="3"/>
    <x v="3"/>
    <x v="0"/>
    <n v="7"/>
    <n v="21951"/>
    <n v="153657"/>
    <n v="63632"/>
    <n v="90025"/>
    <n v="2"/>
    <x v="2"/>
    <n v="87"/>
    <x v="1"/>
    <x v="81"/>
    <n v="0.58588284295541371"/>
    <x v="6"/>
    <n v="153657"/>
  </r>
  <r>
    <s v="TXN07884"/>
    <x v="7508"/>
    <x v="5"/>
    <x v="2"/>
    <x v="4"/>
    <n v="9"/>
    <n v="59352"/>
    <n v="534168"/>
    <n v="444278"/>
    <n v="89890"/>
    <n v="3"/>
    <x v="2"/>
    <n v="63"/>
    <x v="3"/>
    <x v="8"/>
    <n v="0.16828039118779112"/>
    <x v="8"/>
    <n v="534168"/>
  </r>
  <r>
    <s v="TXN07885"/>
    <x v="7509"/>
    <x v="4"/>
    <x v="2"/>
    <x v="4"/>
    <n v="6"/>
    <n v="27150"/>
    <n v="162900"/>
    <n v="91931"/>
    <n v="70969"/>
    <n v="2"/>
    <x v="3"/>
    <n v="98"/>
    <x v="0"/>
    <x v="186"/>
    <n v="0.4356599140577041"/>
    <x v="7"/>
    <n v="162900"/>
  </r>
  <r>
    <s v="TXN07886"/>
    <x v="7510"/>
    <x v="5"/>
    <x v="3"/>
    <x v="5"/>
    <n v="7"/>
    <n v="60371"/>
    <n v="422597"/>
    <n v="301754"/>
    <n v="120843"/>
    <n v="1"/>
    <x v="3"/>
    <n v="55"/>
    <x v="2"/>
    <x v="458"/>
    <n v="0.28595328409808873"/>
    <x v="4"/>
    <n v="422597"/>
  </r>
  <r>
    <s v="TXN07887"/>
    <x v="7511"/>
    <x v="3"/>
    <x v="2"/>
    <x v="4"/>
    <n v="8"/>
    <n v="69502"/>
    <n v="556016"/>
    <n v="448933"/>
    <n v="107083"/>
    <n v="1"/>
    <x v="3"/>
    <n v="83"/>
    <x v="2"/>
    <x v="180"/>
    <n v="0.19258978158901902"/>
    <x v="11"/>
    <n v="556016"/>
  </r>
  <r>
    <s v="TXN07888"/>
    <x v="7512"/>
    <x v="2"/>
    <x v="2"/>
    <x v="0"/>
    <n v="2"/>
    <n v="73105"/>
    <n v="146210"/>
    <n v="74432"/>
    <n v="71778"/>
    <n v="3"/>
    <x v="2"/>
    <n v="52"/>
    <x v="1"/>
    <x v="101"/>
    <n v="0.49092401340537584"/>
    <x v="3"/>
    <n v="146210"/>
  </r>
  <r>
    <s v="TXN07889"/>
    <x v="7513"/>
    <x v="0"/>
    <x v="0"/>
    <x v="3"/>
    <n v="7"/>
    <n v="10398"/>
    <n v="72786"/>
    <n v="53675"/>
    <n v="19111"/>
    <n v="1"/>
    <x v="2"/>
    <n v="63"/>
    <x v="3"/>
    <x v="417"/>
    <n v="0.26256422938477181"/>
    <x v="15"/>
    <n v="72786"/>
  </r>
  <r>
    <s v="TXN07890"/>
    <x v="7514"/>
    <x v="5"/>
    <x v="2"/>
    <x v="6"/>
    <n v="7"/>
    <n v="5889"/>
    <n v="41223"/>
    <n v="31368"/>
    <n v="9855"/>
    <n v="1"/>
    <x v="0"/>
    <n v="88"/>
    <x v="0"/>
    <x v="351"/>
    <n v="0.23906557019139801"/>
    <x v="8"/>
    <n v="41223"/>
  </r>
  <r>
    <s v="TXN07891"/>
    <x v="7515"/>
    <x v="3"/>
    <x v="2"/>
    <x v="3"/>
    <n v="5"/>
    <n v="30171"/>
    <n v="150855"/>
    <n v="72554"/>
    <n v="78301"/>
    <n v="1"/>
    <x v="2"/>
    <n v="67"/>
    <x v="1"/>
    <x v="340"/>
    <n v="0.51904809253919326"/>
    <x v="1"/>
    <n v="150855"/>
  </r>
  <r>
    <s v="TXN07892"/>
    <x v="7516"/>
    <x v="3"/>
    <x v="0"/>
    <x v="0"/>
    <n v="2"/>
    <n v="2932"/>
    <n v="5864"/>
    <n v="4623"/>
    <n v="1241"/>
    <n v="1"/>
    <x v="0"/>
    <n v="51"/>
    <x v="1"/>
    <x v="481"/>
    <n v="0.21163028649386084"/>
    <x v="6"/>
    <n v="5864"/>
  </r>
  <r>
    <s v="TXN07893"/>
    <x v="7517"/>
    <x v="1"/>
    <x v="0"/>
    <x v="6"/>
    <n v="3"/>
    <n v="37913"/>
    <n v="113739"/>
    <n v="90059"/>
    <n v="23680"/>
    <n v="1"/>
    <x v="3"/>
    <n v="60"/>
    <x v="3"/>
    <x v="376"/>
    <n v="0.20819595741126615"/>
    <x v="13"/>
    <n v="113739"/>
  </r>
  <r>
    <s v="TXN07894"/>
    <x v="7518"/>
    <x v="5"/>
    <x v="0"/>
    <x v="4"/>
    <n v="1"/>
    <n v="48199"/>
    <n v="48199"/>
    <n v="29938"/>
    <n v="18261"/>
    <n v="4"/>
    <x v="1"/>
    <n v="85"/>
    <x v="3"/>
    <x v="298"/>
    <n v="0.37886678146849517"/>
    <x v="5"/>
    <n v="48199"/>
  </r>
  <r>
    <s v="TXN07895"/>
    <x v="7519"/>
    <x v="4"/>
    <x v="5"/>
    <x v="1"/>
    <n v="5"/>
    <n v="53008"/>
    <n v="265040"/>
    <n v="212663"/>
    <n v="52377"/>
    <n v="2"/>
    <x v="1"/>
    <n v="96"/>
    <x v="2"/>
    <x v="384"/>
    <n v="0.19761922728644732"/>
    <x v="1"/>
    <n v="265040"/>
  </r>
  <r>
    <s v="TXN07896"/>
    <x v="7520"/>
    <x v="4"/>
    <x v="5"/>
    <x v="0"/>
    <n v="2"/>
    <n v="31487"/>
    <n v="62974"/>
    <n v="38996"/>
    <n v="23978"/>
    <n v="3"/>
    <x v="2"/>
    <n v="74"/>
    <x v="3"/>
    <x v="100"/>
    <n v="0.38076031378029029"/>
    <x v="5"/>
    <n v="62974"/>
  </r>
  <r>
    <s v="TXN07897"/>
    <x v="1629"/>
    <x v="0"/>
    <x v="2"/>
    <x v="2"/>
    <n v="9"/>
    <n v="58397"/>
    <n v="525573"/>
    <n v="455071"/>
    <n v="70502"/>
    <n v="5"/>
    <x v="2"/>
    <n v="50"/>
    <x v="0"/>
    <x v="147"/>
    <n v="0.13414311617986463"/>
    <x v="7"/>
    <n v="525573"/>
  </r>
  <r>
    <s v="TXN07898"/>
    <x v="1709"/>
    <x v="0"/>
    <x v="4"/>
    <x v="1"/>
    <n v="1"/>
    <n v="75497"/>
    <n v="75497"/>
    <n v="52591"/>
    <n v="22906"/>
    <n v="3"/>
    <x v="0"/>
    <n v="74"/>
    <x v="3"/>
    <x v="270"/>
    <n v="0.30340278421659139"/>
    <x v="2"/>
    <n v="75497"/>
  </r>
  <r>
    <s v="TXN07899"/>
    <x v="7521"/>
    <x v="4"/>
    <x v="2"/>
    <x v="2"/>
    <n v="4"/>
    <n v="66179"/>
    <n v="264716"/>
    <n v="198650"/>
    <n v="66066"/>
    <n v="5"/>
    <x v="0"/>
    <n v="60"/>
    <x v="2"/>
    <x v="460"/>
    <n v="0.24957312742712945"/>
    <x v="5"/>
    <n v="264716"/>
  </r>
  <r>
    <s v="TXN07900"/>
    <x v="7522"/>
    <x v="0"/>
    <x v="2"/>
    <x v="4"/>
    <n v="9"/>
    <n v="9073"/>
    <n v="81657"/>
    <n v="66395"/>
    <n v="15262"/>
    <n v="4"/>
    <x v="1"/>
    <n v="63"/>
    <x v="1"/>
    <x v="285"/>
    <n v="0.18690375595478648"/>
    <x v="7"/>
    <n v="81657"/>
  </r>
  <r>
    <s v="TXN07901"/>
    <x v="7523"/>
    <x v="4"/>
    <x v="1"/>
    <x v="4"/>
    <n v="2"/>
    <n v="49253"/>
    <n v="98506"/>
    <n v="44200"/>
    <n v="54306"/>
    <n v="2"/>
    <x v="2"/>
    <n v="57"/>
    <x v="1"/>
    <x v="171"/>
    <n v="0.55129636773394519"/>
    <x v="4"/>
    <n v="98506"/>
  </r>
  <r>
    <s v="TXN07902"/>
    <x v="2594"/>
    <x v="4"/>
    <x v="3"/>
    <x v="2"/>
    <n v="6"/>
    <n v="38043"/>
    <n v="228258"/>
    <n v="134656"/>
    <n v="93602"/>
    <n v="4"/>
    <x v="1"/>
    <n v="90"/>
    <x v="3"/>
    <x v="374"/>
    <n v="0.410071059940944"/>
    <x v="12"/>
    <n v="228258"/>
  </r>
  <r>
    <s v="TXN07903"/>
    <x v="7524"/>
    <x v="2"/>
    <x v="4"/>
    <x v="0"/>
    <n v="4"/>
    <n v="15868"/>
    <n v="63472"/>
    <n v="48737"/>
    <n v="14735"/>
    <n v="1"/>
    <x v="1"/>
    <n v="79"/>
    <x v="3"/>
    <x v="77"/>
    <n v="0.23214960927653139"/>
    <x v="3"/>
    <n v="63472"/>
  </r>
  <r>
    <s v="TXN07904"/>
    <x v="7525"/>
    <x v="2"/>
    <x v="0"/>
    <x v="0"/>
    <n v="4"/>
    <n v="56664"/>
    <n v="226656"/>
    <n v="111803"/>
    <n v="114853"/>
    <n v="3"/>
    <x v="2"/>
    <n v="100"/>
    <x v="1"/>
    <x v="264"/>
    <n v="0.50672825780036712"/>
    <x v="8"/>
    <n v="226656"/>
  </r>
  <r>
    <s v="TXN07905"/>
    <x v="7526"/>
    <x v="5"/>
    <x v="2"/>
    <x v="0"/>
    <n v="1"/>
    <n v="56064"/>
    <n v="56064"/>
    <n v="22807"/>
    <n v="33257"/>
    <n v="5"/>
    <x v="3"/>
    <n v="70"/>
    <x v="0"/>
    <x v="275"/>
    <n v="0.59319706050228316"/>
    <x v="9"/>
    <n v="56064"/>
  </r>
  <r>
    <s v="TXN07906"/>
    <x v="7527"/>
    <x v="3"/>
    <x v="0"/>
    <x v="6"/>
    <n v="3"/>
    <n v="13675"/>
    <n v="41025"/>
    <n v="32675"/>
    <n v="8350"/>
    <n v="3"/>
    <x v="0"/>
    <n v="57"/>
    <x v="1"/>
    <x v="156"/>
    <n v="0.20353443022547227"/>
    <x v="12"/>
    <n v="41025"/>
  </r>
  <r>
    <s v="TXN07907"/>
    <x v="7528"/>
    <x v="3"/>
    <x v="3"/>
    <x v="6"/>
    <n v="10"/>
    <n v="69083"/>
    <n v="690830"/>
    <n v="376397"/>
    <n v="314433"/>
    <n v="1"/>
    <x v="3"/>
    <n v="68"/>
    <x v="2"/>
    <x v="257"/>
    <n v="0.45515249772013378"/>
    <x v="6"/>
    <n v="690830"/>
  </r>
  <r>
    <s v="TXN07908"/>
    <x v="7529"/>
    <x v="5"/>
    <x v="5"/>
    <x v="0"/>
    <n v="10"/>
    <n v="71453"/>
    <n v="714530"/>
    <n v="472255"/>
    <n v="242275"/>
    <n v="3"/>
    <x v="1"/>
    <n v="68"/>
    <x v="1"/>
    <x v="184"/>
    <n v="0.33906903838887098"/>
    <x v="8"/>
    <n v="714530"/>
  </r>
  <r>
    <s v="TXN07909"/>
    <x v="7530"/>
    <x v="1"/>
    <x v="1"/>
    <x v="1"/>
    <n v="10"/>
    <n v="54137"/>
    <n v="541370"/>
    <n v="425236"/>
    <n v="116134"/>
    <n v="2"/>
    <x v="3"/>
    <n v="61"/>
    <x v="2"/>
    <x v="475"/>
    <n v="0.21451872102259084"/>
    <x v="14"/>
    <n v="541370"/>
  </r>
  <r>
    <s v="TXN07910"/>
    <x v="7531"/>
    <x v="0"/>
    <x v="1"/>
    <x v="2"/>
    <n v="6"/>
    <n v="65432"/>
    <n v="392592"/>
    <n v="204192"/>
    <n v="188400"/>
    <n v="1"/>
    <x v="3"/>
    <n v="86"/>
    <x v="2"/>
    <x v="277"/>
    <n v="0.47988751681134612"/>
    <x v="5"/>
    <n v="392592"/>
  </r>
  <r>
    <s v="TXN07911"/>
    <x v="7532"/>
    <x v="4"/>
    <x v="5"/>
    <x v="3"/>
    <n v="9"/>
    <n v="52369"/>
    <n v="471321"/>
    <n v="359527"/>
    <n v="111794"/>
    <n v="3"/>
    <x v="3"/>
    <n v="90"/>
    <x v="1"/>
    <x v="59"/>
    <n v="0.23719291098847706"/>
    <x v="10"/>
    <n v="471321"/>
  </r>
  <r>
    <s v="TXN07912"/>
    <x v="7533"/>
    <x v="2"/>
    <x v="1"/>
    <x v="0"/>
    <n v="1"/>
    <n v="50803"/>
    <n v="50803"/>
    <n v="23523"/>
    <n v="27280"/>
    <n v="3"/>
    <x v="0"/>
    <n v="74"/>
    <x v="1"/>
    <x v="381"/>
    <n v="0.53697616282503002"/>
    <x v="2"/>
    <n v="50803"/>
  </r>
  <r>
    <s v="TXN07913"/>
    <x v="7534"/>
    <x v="2"/>
    <x v="3"/>
    <x v="0"/>
    <n v="6"/>
    <n v="9612"/>
    <n v="57672"/>
    <n v="31649"/>
    <n v="26023"/>
    <n v="1"/>
    <x v="3"/>
    <n v="78"/>
    <x v="0"/>
    <x v="457"/>
    <n v="0.45122416423914552"/>
    <x v="14"/>
    <n v="57672"/>
  </r>
  <r>
    <s v="TXN07914"/>
    <x v="7535"/>
    <x v="5"/>
    <x v="1"/>
    <x v="0"/>
    <n v="3"/>
    <n v="69974"/>
    <n v="209922"/>
    <n v="135737"/>
    <n v="74185"/>
    <n v="2"/>
    <x v="0"/>
    <n v="73"/>
    <x v="2"/>
    <x v="233"/>
    <n v="0.35339316508036317"/>
    <x v="5"/>
    <n v="209922"/>
  </r>
  <r>
    <s v="TXN07915"/>
    <x v="7536"/>
    <x v="1"/>
    <x v="1"/>
    <x v="1"/>
    <n v="7"/>
    <n v="75543"/>
    <n v="528801"/>
    <n v="365301"/>
    <n v="163500"/>
    <n v="2"/>
    <x v="1"/>
    <n v="69"/>
    <x v="2"/>
    <x v="431"/>
    <n v="0.30919003557103714"/>
    <x v="4"/>
    <n v="528801"/>
  </r>
  <r>
    <s v="TXN07916"/>
    <x v="7537"/>
    <x v="4"/>
    <x v="2"/>
    <x v="0"/>
    <n v="5"/>
    <n v="47635"/>
    <n v="238175"/>
    <n v="175526"/>
    <n v="62649"/>
    <n v="2"/>
    <x v="0"/>
    <n v="65"/>
    <x v="2"/>
    <x v="179"/>
    <n v="0.2630376823764039"/>
    <x v="4"/>
    <n v="238175"/>
  </r>
  <r>
    <s v="TXN07917"/>
    <x v="7538"/>
    <x v="1"/>
    <x v="3"/>
    <x v="2"/>
    <n v="5"/>
    <n v="11777"/>
    <n v="58885"/>
    <n v="26673"/>
    <n v="32212"/>
    <n v="2"/>
    <x v="1"/>
    <n v="83"/>
    <x v="3"/>
    <x v="179"/>
    <n v="0.54703235119300331"/>
    <x v="4"/>
    <n v="58885"/>
  </r>
  <r>
    <s v="TXN07918"/>
    <x v="7539"/>
    <x v="0"/>
    <x v="3"/>
    <x v="6"/>
    <n v="4"/>
    <n v="50768"/>
    <n v="203072"/>
    <n v="138976"/>
    <n v="64096"/>
    <n v="2"/>
    <x v="2"/>
    <n v="80"/>
    <x v="3"/>
    <x v="93"/>
    <n v="0.31563189410652381"/>
    <x v="7"/>
    <n v="203072"/>
  </r>
  <r>
    <s v="TXN07919"/>
    <x v="7540"/>
    <x v="3"/>
    <x v="0"/>
    <x v="1"/>
    <n v="10"/>
    <n v="53187"/>
    <n v="531870"/>
    <n v="242546"/>
    <n v="289324"/>
    <n v="2"/>
    <x v="2"/>
    <n v="100"/>
    <x v="2"/>
    <x v="146"/>
    <n v="0.54397503149265802"/>
    <x v="16"/>
    <n v="531870"/>
  </r>
  <r>
    <s v="TXN07920"/>
    <x v="7541"/>
    <x v="0"/>
    <x v="4"/>
    <x v="0"/>
    <n v="4"/>
    <n v="69774"/>
    <n v="279096"/>
    <n v="228650"/>
    <n v="50446"/>
    <n v="4"/>
    <x v="1"/>
    <n v="64"/>
    <x v="2"/>
    <x v="249"/>
    <n v="0.18074784303608793"/>
    <x v="8"/>
    <n v="279096"/>
  </r>
  <r>
    <s v="TXN07921"/>
    <x v="7542"/>
    <x v="0"/>
    <x v="0"/>
    <x v="4"/>
    <n v="3"/>
    <n v="47008"/>
    <n v="141024"/>
    <n v="83546"/>
    <n v="57478"/>
    <n v="4"/>
    <x v="2"/>
    <n v="54"/>
    <x v="2"/>
    <x v="110"/>
    <n v="0.40757601542999772"/>
    <x v="9"/>
    <n v="141024"/>
  </r>
  <r>
    <s v="TXN07922"/>
    <x v="7543"/>
    <x v="4"/>
    <x v="2"/>
    <x v="3"/>
    <n v="10"/>
    <n v="77885"/>
    <n v="778850"/>
    <n v="326270"/>
    <n v="452580"/>
    <n v="1"/>
    <x v="0"/>
    <n v="93"/>
    <x v="2"/>
    <x v="186"/>
    <n v="0.58108750080246518"/>
    <x v="7"/>
    <n v="778850"/>
  </r>
  <r>
    <s v="TXN07923"/>
    <x v="1915"/>
    <x v="3"/>
    <x v="1"/>
    <x v="4"/>
    <n v="2"/>
    <n v="36166"/>
    <n v="72332"/>
    <n v="62412"/>
    <n v="9920"/>
    <n v="3"/>
    <x v="2"/>
    <n v="67"/>
    <x v="2"/>
    <x v="97"/>
    <n v="0.1371453851683902"/>
    <x v="5"/>
    <n v="72332"/>
  </r>
  <r>
    <s v="TXN07924"/>
    <x v="7544"/>
    <x v="1"/>
    <x v="0"/>
    <x v="4"/>
    <n v="5"/>
    <n v="76600"/>
    <n v="383000"/>
    <n v="174949"/>
    <n v="208051"/>
    <n v="1"/>
    <x v="2"/>
    <n v="91"/>
    <x v="3"/>
    <x v="475"/>
    <n v="0.54321409921671016"/>
    <x v="14"/>
    <n v="383000"/>
  </r>
  <r>
    <s v="TXN07925"/>
    <x v="7545"/>
    <x v="1"/>
    <x v="2"/>
    <x v="2"/>
    <n v="8"/>
    <n v="38834"/>
    <n v="310672"/>
    <n v="128573"/>
    <n v="182099"/>
    <n v="2"/>
    <x v="2"/>
    <n v="100"/>
    <x v="3"/>
    <x v="355"/>
    <n v="0.58614551681516203"/>
    <x v="1"/>
    <n v="310672"/>
  </r>
  <r>
    <s v="TXN07926"/>
    <x v="7546"/>
    <x v="2"/>
    <x v="2"/>
    <x v="1"/>
    <n v="1"/>
    <n v="68492"/>
    <n v="68492"/>
    <n v="38683"/>
    <n v="29809"/>
    <n v="1"/>
    <x v="2"/>
    <n v="61"/>
    <x v="2"/>
    <x v="224"/>
    <n v="0.43521871167435611"/>
    <x v="3"/>
    <n v="68492"/>
  </r>
  <r>
    <s v="TXN07927"/>
    <x v="7547"/>
    <x v="5"/>
    <x v="5"/>
    <x v="0"/>
    <n v="1"/>
    <n v="39650"/>
    <n v="39650"/>
    <n v="22772"/>
    <n v="16878"/>
    <n v="3"/>
    <x v="3"/>
    <n v="78"/>
    <x v="2"/>
    <x v="231"/>
    <n v="0.4256746532156368"/>
    <x v="14"/>
    <n v="39650"/>
  </r>
  <r>
    <s v="TXN07928"/>
    <x v="7548"/>
    <x v="3"/>
    <x v="5"/>
    <x v="5"/>
    <n v="9"/>
    <n v="62067"/>
    <n v="558603"/>
    <n v="443289"/>
    <n v="115314"/>
    <n v="5"/>
    <x v="2"/>
    <n v="71"/>
    <x v="2"/>
    <x v="122"/>
    <n v="0.20643283333601861"/>
    <x v="12"/>
    <n v="558603"/>
  </r>
  <r>
    <s v="TXN07929"/>
    <x v="7549"/>
    <x v="5"/>
    <x v="4"/>
    <x v="5"/>
    <n v="8"/>
    <n v="40674"/>
    <n v="325392"/>
    <n v="266208"/>
    <n v="59184"/>
    <n v="2"/>
    <x v="1"/>
    <n v="61"/>
    <x v="1"/>
    <x v="120"/>
    <n v="0.1818852338102965"/>
    <x v="13"/>
    <n v="325392"/>
  </r>
  <r>
    <s v="TXN07930"/>
    <x v="7550"/>
    <x v="5"/>
    <x v="4"/>
    <x v="0"/>
    <n v="10"/>
    <n v="13704"/>
    <n v="137040"/>
    <n v="59909"/>
    <n v="77131"/>
    <n v="4"/>
    <x v="1"/>
    <n v="77"/>
    <x v="0"/>
    <x v="97"/>
    <n v="0.56283566841798016"/>
    <x v="5"/>
    <n v="137040"/>
  </r>
  <r>
    <s v="TXN07931"/>
    <x v="7551"/>
    <x v="2"/>
    <x v="3"/>
    <x v="6"/>
    <n v="1"/>
    <n v="69231"/>
    <n v="69231"/>
    <n v="53430"/>
    <n v="15801"/>
    <n v="3"/>
    <x v="0"/>
    <n v="56"/>
    <x v="1"/>
    <x v="276"/>
    <n v="0.22823590588031373"/>
    <x v="6"/>
    <n v="69231"/>
  </r>
  <r>
    <s v="TXN07932"/>
    <x v="7552"/>
    <x v="5"/>
    <x v="5"/>
    <x v="4"/>
    <n v="4"/>
    <n v="30742"/>
    <n v="122968"/>
    <n v="51008"/>
    <n v="71960"/>
    <n v="1"/>
    <x v="2"/>
    <n v="59"/>
    <x v="3"/>
    <x v="386"/>
    <n v="0.58519289571270572"/>
    <x v="1"/>
    <n v="122968"/>
  </r>
  <r>
    <s v="TXN07933"/>
    <x v="7553"/>
    <x v="1"/>
    <x v="0"/>
    <x v="6"/>
    <n v="10"/>
    <n v="64751"/>
    <n v="647510"/>
    <n v="536500"/>
    <n v="111010"/>
    <n v="2"/>
    <x v="2"/>
    <n v="67"/>
    <x v="2"/>
    <x v="153"/>
    <n v="0.17144136770088492"/>
    <x v="4"/>
    <n v="647510"/>
  </r>
  <r>
    <s v="TXN07934"/>
    <x v="7554"/>
    <x v="5"/>
    <x v="1"/>
    <x v="0"/>
    <n v="10"/>
    <n v="59473"/>
    <n v="594730"/>
    <n v="494066"/>
    <n v="100664"/>
    <n v="4"/>
    <x v="2"/>
    <n v="86"/>
    <x v="3"/>
    <x v="186"/>
    <n v="0.16926000033628705"/>
    <x v="7"/>
    <n v="594730"/>
  </r>
  <r>
    <s v="TXN07935"/>
    <x v="7555"/>
    <x v="2"/>
    <x v="4"/>
    <x v="6"/>
    <n v="7"/>
    <n v="30282"/>
    <n v="211974"/>
    <n v="181104"/>
    <n v="30870"/>
    <n v="3"/>
    <x v="2"/>
    <n v="59"/>
    <x v="0"/>
    <x v="85"/>
    <n v="0.14563106796116504"/>
    <x v="0"/>
    <n v="211974"/>
  </r>
  <r>
    <s v="TXN07936"/>
    <x v="7556"/>
    <x v="0"/>
    <x v="1"/>
    <x v="1"/>
    <n v="3"/>
    <n v="20973"/>
    <n v="62919"/>
    <n v="27594"/>
    <n v="35325"/>
    <n v="1"/>
    <x v="1"/>
    <n v="95"/>
    <x v="1"/>
    <x v="218"/>
    <n v="0.56143613216993282"/>
    <x v="3"/>
    <n v="62919"/>
  </r>
  <r>
    <s v="TXN07937"/>
    <x v="3145"/>
    <x v="3"/>
    <x v="3"/>
    <x v="1"/>
    <n v="2"/>
    <n v="4247"/>
    <n v="8494"/>
    <n v="4539"/>
    <n v="3955"/>
    <n v="1"/>
    <x v="3"/>
    <n v="99"/>
    <x v="1"/>
    <x v="119"/>
    <n v="0.46562279255945371"/>
    <x v="1"/>
    <n v="8494"/>
  </r>
  <r>
    <s v="TXN07938"/>
    <x v="4112"/>
    <x v="3"/>
    <x v="5"/>
    <x v="6"/>
    <n v="2"/>
    <n v="49432"/>
    <n v="98864"/>
    <n v="74116"/>
    <n v="24748"/>
    <n v="5"/>
    <x v="3"/>
    <n v="86"/>
    <x v="3"/>
    <x v="5"/>
    <n v="0.25032367697038355"/>
    <x v="5"/>
    <n v="98864"/>
  </r>
  <r>
    <s v="TXN07939"/>
    <x v="7557"/>
    <x v="3"/>
    <x v="5"/>
    <x v="6"/>
    <n v="2"/>
    <n v="46225"/>
    <n v="92450"/>
    <n v="38645"/>
    <n v="53805"/>
    <n v="2"/>
    <x v="2"/>
    <n v="53"/>
    <x v="0"/>
    <x v="427"/>
    <n v="0.58199026500811246"/>
    <x v="13"/>
    <n v="92450"/>
  </r>
  <r>
    <s v="TXN07940"/>
    <x v="7558"/>
    <x v="3"/>
    <x v="5"/>
    <x v="6"/>
    <n v="2"/>
    <n v="14620"/>
    <n v="29240"/>
    <n v="16048"/>
    <n v="13192"/>
    <n v="5"/>
    <x v="3"/>
    <n v="88"/>
    <x v="0"/>
    <x v="323"/>
    <n v="0.4511627906976744"/>
    <x v="7"/>
    <n v="29240"/>
  </r>
  <r>
    <s v="TXN07941"/>
    <x v="7559"/>
    <x v="0"/>
    <x v="0"/>
    <x v="1"/>
    <n v="9"/>
    <n v="62865"/>
    <n v="565785"/>
    <n v="296267"/>
    <n v="269518"/>
    <n v="5"/>
    <x v="0"/>
    <n v="74"/>
    <x v="2"/>
    <x v="204"/>
    <n v="0.4763611619254664"/>
    <x v="9"/>
    <n v="565785"/>
  </r>
  <r>
    <s v="TXN07942"/>
    <x v="7560"/>
    <x v="5"/>
    <x v="1"/>
    <x v="4"/>
    <n v="5"/>
    <n v="74860"/>
    <n v="374300"/>
    <n v="163772"/>
    <n v="210528"/>
    <n v="3"/>
    <x v="3"/>
    <n v="96"/>
    <x v="0"/>
    <x v="277"/>
    <n v="0.56245792145337969"/>
    <x v="5"/>
    <n v="374300"/>
  </r>
  <r>
    <s v="TXN07943"/>
    <x v="7561"/>
    <x v="5"/>
    <x v="4"/>
    <x v="6"/>
    <n v="3"/>
    <n v="73199"/>
    <n v="219597"/>
    <n v="143115"/>
    <n v="76482"/>
    <n v="1"/>
    <x v="3"/>
    <n v="61"/>
    <x v="0"/>
    <x v="92"/>
    <n v="0.34828344649517068"/>
    <x v="12"/>
    <n v="219597"/>
  </r>
  <r>
    <s v="TXN07944"/>
    <x v="7562"/>
    <x v="1"/>
    <x v="5"/>
    <x v="1"/>
    <n v="8"/>
    <n v="58659"/>
    <n v="469272"/>
    <n v="258730"/>
    <n v="210542"/>
    <n v="3"/>
    <x v="3"/>
    <n v="72"/>
    <x v="2"/>
    <x v="407"/>
    <n v="0.44865664262943455"/>
    <x v="0"/>
    <n v="469272"/>
  </r>
  <r>
    <s v="TXN07945"/>
    <x v="7563"/>
    <x v="0"/>
    <x v="3"/>
    <x v="4"/>
    <n v="4"/>
    <n v="48186"/>
    <n v="192744"/>
    <n v="84803"/>
    <n v="107941"/>
    <n v="4"/>
    <x v="0"/>
    <n v="96"/>
    <x v="0"/>
    <x v="473"/>
    <n v="0.5600226206782053"/>
    <x v="10"/>
    <n v="192744"/>
  </r>
  <r>
    <s v="TXN07946"/>
    <x v="7564"/>
    <x v="3"/>
    <x v="3"/>
    <x v="6"/>
    <n v="10"/>
    <n v="72582"/>
    <n v="725820"/>
    <n v="317924"/>
    <n v="407896"/>
    <n v="2"/>
    <x v="1"/>
    <n v="93"/>
    <x v="3"/>
    <x v="129"/>
    <n v="0.56197955415943346"/>
    <x v="3"/>
    <n v="725820"/>
  </r>
  <r>
    <s v="TXN07947"/>
    <x v="7565"/>
    <x v="3"/>
    <x v="4"/>
    <x v="3"/>
    <n v="9"/>
    <n v="26980"/>
    <n v="242820"/>
    <n v="216905"/>
    <n v="25915"/>
    <n v="2"/>
    <x v="2"/>
    <n v="68"/>
    <x v="3"/>
    <x v="190"/>
    <n v="0.1067251461988304"/>
    <x v="7"/>
    <n v="242820"/>
  </r>
  <r>
    <s v="TXN07948"/>
    <x v="7566"/>
    <x v="3"/>
    <x v="5"/>
    <x v="5"/>
    <n v="4"/>
    <n v="68179"/>
    <n v="272716"/>
    <n v="151596"/>
    <n v="121120"/>
    <n v="1"/>
    <x v="0"/>
    <n v="75"/>
    <x v="1"/>
    <x v="463"/>
    <n v="0.44412502383431851"/>
    <x v="8"/>
    <n v="272716"/>
  </r>
  <r>
    <s v="TXN07949"/>
    <x v="7567"/>
    <x v="1"/>
    <x v="3"/>
    <x v="6"/>
    <n v="6"/>
    <n v="10501"/>
    <n v="63006"/>
    <n v="36011"/>
    <n v="26995"/>
    <n v="1"/>
    <x v="0"/>
    <n v="60"/>
    <x v="2"/>
    <x v="443"/>
    <n v="0.4284512586102911"/>
    <x v="4"/>
    <n v="63006"/>
  </r>
  <r>
    <s v="TXN07950"/>
    <x v="7568"/>
    <x v="5"/>
    <x v="0"/>
    <x v="0"/>
    <n v="4"/>
    <n v="24727"/>
    <n v="98908"/>
    <n v="79396"/>
    <n v="19512"/>
    <n v="1"/>
    <x v="3"/>
    <n v="64"/>
    <x v="1"/>
    <x v="38"/>
    <n v="0.19727423464229385"/>
    <x v="0"/>
    <n v="98908"/>
  </r>
  <r>
    <s v="TXN07951"/>
    <x v="7569"/>
    <x v="1"/>
    <x v="1"/>
    <x v="5"/>
    <n v="3"/>
    <n v="54055"/>
    <n v="162165"/>
    <n v="76365"/>
    <n v="85800"/>
    <n v="1"/>
    <x v="3"/>
    <n v="99"/>
    <x v="1"/>
    <x v="225"/>
    <n v="0.52909074091203401"/>
    <x v="3"/>
    <n v="162165"/>
  </r>
  <r>
    <s v="TXN07952"/>
    <x v="7570"/>
    <x v="0"/>
    <x v="0"/>
    <x v="4"/>
    <n v="5"/>
    <n v="47183"/>
    <n v="235915"/>
    <n v="204036"/>
    <n v="31879"/>
    <n v="5"/>
    <x v="3"/>
    <n v="72"/>
    <x v="0"/>
    <x v="104"/>
    <n v="0.13512917788186424"/>
    <x v="6"/>
    <n v="235915"/>
  </r>
  <r>
    <s v="TXN07953"/>
    <x v="7571"/>
    <x v="3"/>
    <x v="3"/>
    <x v="5"/>
    <n v="1"/>
    <n v="18326"/>
    <n v="18326"/>
    <n v="9370"/>
    <n v="8956"/>
    <n v="3"/>
    <x v="2"/>
    <n v="71"/>
    <x v="2"/>
    <x v="391"/>
    <n v="0.48870457273818618"/>
    <x v="7"/>
    <n v="18326"/>
  </r>
  <r>
    <s v="TXN07954"/>
    <x v="7572"/>
    <x v="1"/>
    <x v="4"/>
    <x v="5"/>
    <n v="9"/>
    <n v="43370"/>
    <n v="390330"/>
    <n v="206317"/>
    <n v="184013"/>
    <n v="5"/>
    <x v="3"/>
    <n v="97"/>
    <x v="2"/>
    <x v="409"/>
    <n v="0.47142930340993516"/>
    <x v="5"/>
    <n v="390330"/>
  </r>
  <r>
    <s v="TXN07955"/>
    <x v="4483"/>
    <x v="5"/>
    <x v="5"/>
    <x v="2"/>
    <n v="2"/>
    <n v="21446"/>
    <n v="42892"/>
    <n v="22555"/>
    <n v="20337"/>
    <n v="4"/>
    <x v="2"/>
    <n v="90"/>
    <x v="3"/>
    <x v="444"/>
    <n v="0.47414436258509746"/>
    <x v="9"/>
    <n v="42892"/>
  </r>
  <r>
    <s v="TXN07956"/>
    <x v="7573"/>
    <x v="4"/>
    <x v="4"/>
    <x v="6"/>
    <n v="1"/>
    <n v="12332"/>
    <n v="12332"/>
    <n v="10727"/>
    <n v="1605"/>
    <n v="4"/>
    <x v="2"/>
    <n v="69"/>
    <x v="3"/>
    <x v="108"/>
    <n v="0.130149205319494"/>
    <x v="2"/>
    <n v="12332"/>
  </r>
  <r>
    <s v="TXN07957"/>
    <x v="7574"/>
    <x v="2"/>
    <x v="2"/>
    <x v="3"/>
    <n v="10"/>
    <n v="74314"/>
    <n v="743140"/>
    <n v="661707"/>
    <n v="81433"/>
    <n v="4"/>
    <x v="2"/>
    <n v="98"/>
    <x v="0"/>
    <x v="178"/>
    <n v="0.1095796216056194"/>
    <x v="6"/>
    <n v="743140"/>
  </r>
  <r>
    <s v="TXN07958"/>
    <x v="7575"/>
    <x v="2"/>
    <x v="2"/>
    <x v="2"/>
    <n v="7"/>
    <n v="34600"/>
    <n v="242200"/>
    <n v="168468"/>
    <n v="73732"/>
    <n v="5"/>
    <x v="1"/>
    <n v="90"/>
    <x v="2"/>
    <x v="133"/>
    <n v="0.30442609413707677"/>
    <x v="4"/>
    <n v="242200"/>
  </r>
  <r>
    <s v="TXN07959"/>
    <x v="7576"/>
    <x v="2"/>
    <x v="0"/>
    <x v="2"/>
    <n v="10"/>
    <n v="14536"/>
    <n v="145360"/>
    <n v="88935"/>
    <n v="56425"/>
    <n v="2"/>
    <x v="2"/>
    <n v="60"/>
    <x v="3"/>
    <x v="254"/>
    <n v="0.38817418822234451"/>
    <x v="15"/>
    <n v="145360"/>
  </r>
  <r>
    <s v="TXN07960"/>
    <x v="7577"/>
    <x v="5"/>
    <x v="1"/>
    <x v="6"/>
    <n v="2"/>
    <n v="43687"/>
    <n v="87374"/>
    <n v="47755"/>
    <n v="39619"/>
    <n v="4"/>
    <x v="0"/>
    <n v="81"/>
    <x v="3"/>
    <x v="7"/>
    <n v="0.45344152722777942"/>
    <x v="7"/>
    <n v="87374"/>
  </r>
  <r>
    <s v="TXN07961"/>
    <x v="7578"/>
    <x v="1"/>
    <x v="2"/>
    <x v="4"/>
    <n v="1"/>
    <n v="19084"/>
    <n v="19084"/>
    <n v="8927"/>
    <n v="10157"/>
    <n v="4"/>
    <x v="0"/>
    <n v="90"/>
    <x v="3"/>
    <x v="439"/>
    <n v="0.53222594843848248"/>
    <x v="14"/>
    <n v="19084"/>
  </r>
  <r>
    <s v="TXN07962"/>
    <x v="7579"/>
    <x v="2"/>
    <x v="1"/>
    <x v="3"/>
    <n v="8"/>
    <n v="20373"/>
    <n v="162984"/>
    <n v="70678"/>
    <n v="92306"/>
    <n v="5"/>
    <x v="0"/>
    <n v="95"/>
    <x v="1"/>
    <x v="357"/>
    <n v="0.56635007117263048"/>
    <x v="3"/>
    <n v="162984"/>
  </r>
  <r>
    <s v="TXN07963"/>
    <x v="7580"/>
    <x v="5"/>
    <x v="5"/>
    <x v="3"/>
    <n v="10"/>
    <n v="13947"/>
    <n v="139470"/>
    <n v="84867"/>
    <n v="54603"/>
    <n v="5"/>
    <x v="0"/>
    <n v="86"/>
    <x v="0"/>
    <x v="59"/>
    <n v="0.3915035491503549"/>
    <x v="10"/>
    <n v="139470"/>
  </r>
  <r>
    <s v="TXN07964"/>
    <x v="7581"/>
    <x v="4"/>
    <x v="1"/>
    <x v="3"/>
    <n v="3"/>
    <n v="61990"/>
    <n v="185970"/>
    <n v="80857"/>
    <n v="105113"/>
    <n v="1"/>
    <x v="3"/>
    <n v="88"/>
    <x v="3"/>
    <x v="111"/>
    <n v="0.56521481959455822"/>
    <x v="15"/>
    <n v="185970"/>
  </r>
  <r>
    <s v="TXN07965"/>
    <x v="2827"/>
    <x v="2"/>
    <x v="2"/>
    <x v="3"/>
    <n v="3"/>
    <n v="72889"/>
    <n v="218667"/>
    <n v="193595"/>
    <n v="25072"/>
    <n v="3"/>
    <x v="0"/>
    <n v="90"/>
    <x v="1"/>
    <x v="368"/>
    <n v="0.11465836180127774"/>
    <x v="15"/>
    <n v="218667"/>
  </r>
  <r>
    <s v="TXN07966"/>
    <x v="7582"/>
    <x v="2"/>
    <x v="4"/>
    <x v="4"/>
    <n v="6"/>
    <n v="57490"/>
    <n v="344940"/>
    <n v="299771"/>
    <n v="45169"/>
    <n v="5"/>
    <x v="1"/>
    <n v="82"/>
    <x v="2"/>
    <x v="205"/>
    <n v="0.13094741114396707"/>
    <x v="0"/>
    <n v="344940"/>
  </r>
  <r>
    <s v="TXN07967"/>
    <x v="7583"/>
    <x v="0"/>
    <x v="0"/>
    <x v="6"/>
    <n v="5"/>
    <n v="19719"/>
    <n v="98595"/>
    <n v="62996"/>
    <n v="35599"/>
    <n v="3"/>
    <x v="2"/>
    <n v="61"/>
    <x v="3"/>
    <x v="458"/>
    <n v="0.36106293422587354"/>
    <x v="4"/>
    <n v="98595"/>
  </r>
  <r>
    <s v="TXN07968"/>
    <x v="7584"/>
    <x v="5"/>
    <x v="4"/>
    <x v="2"/>
    <n v="4"/>
    <n v="13325"/>
    <n v="53300"/>
    <n v="21495"/>
    <n v="31805"/>
    <n v="3"/>
    <x v="0"/>
    <n v="80"/>
    <x v="1"/>
    <x v="286"/>
    <n v="0.59671669793621018"/>
    <x v="3"/>
    <n v="53300"/>
  </r>
  <r>
    <s v="TXN07969"/>
    <x v="7585"/>
    <x v="2"/>
    <x v="2"/>
    <x v="4"/>
    <n v="1"/>
    <n v="63733"/>
    <n v="63733"/>
    <n v="26827"/>
    <n v="36906"/>
    <n v="5"/>
    <x v="0"/>
    <n v="70"/>
    <x v="1"/>
    <x v="419"/>
    <n v="0.57907206627649721"/>
    <x v="5"/>
    <n v="63733"/>
  </r>
  <r>
    <s v="TXN07970"/>
    <x v="7586"/>
    <x v="1"/>
    <x v="4"/>
    <x v="6"/>
    <n v="7"/>
    <n v="65718"/>
    <n v="460026"/>
    <n v="226620"/>
    <n v="233406"/>
    <n v="1"/>
    <x v="0"/>
    <n v="73"/>
    <x v="0"/>
    <x v="432"/>
    <n v="0.50737567007082207"/>
    <x v="12"/>
    <n v="460026"/>
  </r>
  <r>
    <s v="TXN07971"/>
    <x v="7587"/>
    <x v="4"/>
    <x v="2"/>
    <x v="3"/>
    <n v="4"/>
    <n v="54632"/>
    <n v="218528"/>
    <n v="155731"/>
    <n v="62797"/>
    <n v="1"/>
    <x v="1"/>
    <n v="95"/>
    <x v="2"/>
    <x v="388"/>
    <n v="0.28736363303558354"/>
    <x v="14"/>
    <n v="218528"/>
  </r>
  <r>
    <s v="TXN07972"/>
    <x v="7588"/>
    <x v="5"/>
    <x v="3"/>
    <x v="5"/>
    <n v="7"/>
    <n v="67072"/>
    <n v="469504"/>
    <n v="233039"/>
    <n v="236465"/>
    <n v="1"/>
    <x v="1"/>
    <n v="92"/>
    <x v="0"/>
    <x v="101"/>
    <n v="0.50364853121592146"/>
    <x v="3"/>
    <n v="469504"/>
  </r>
  <r>
    <s v="TXN07973"/>
    <x v="7589"/>
    <x v="1"/>
    <x v="1"/>
    <x v="1"/>
    <n v="7"/>
    <n v="52290"/>
    <n v="366030"/>
    <n v="208438"/>
    <n v="157592"/>
    <n v="1"/>
    <x v="3"/>
    <n v="67"/>
    <x v="1"/>
    <x v="185"/>
    <n v="0.43054394448542471"/>
    <x v="4"/>
    <n v="366030"/>
  </r>
  <r>
    <s v="TXN07974"/>
    <x v="7590"/>
    <x v="3"/>
    <x v="4"/>
    <x v="2"/>
    <n v="10"/>
    <n v="26148"/>
    <n v="261480"/>
    <n v="211984"/>
    <n v="49496"/>
    <n v="1"/>
    <x v="2"/>
    <n v="60"/>
    <x v="3"/>
    <x v="19"/>
    <n v="0.18929172403243077"/>
    <x v="14"/>
    <n v="261480"/>
  </r>
  <r>
    <s v="TXN07975"/>
    <x v="7591"/>
    <x v="3"/>
    <x v="3"/>
    <x v="2"/>
    <n v="5"/>
    <n v="36346"/>
    <n v="181730"/>
    <n v="157494"/>
    <n v="24236"/>
    <n v="2"/>
    <x v="1"/>
    <n v="73"/>
    <x v="2"/>
    <x v="7"/>
    <n v="0.13336268090023662"/>
    <x v="7"/>
    <n v="181730"/>
  </r>
  <r>
    <s v="TXN07976"/>
    <x v="7592"/>
    <x v="2"/>
    <x v="2"/>
    <x v="1"/>
    <n v="3"/>
    <n v="23516"/>
    <n v="70548"/>
    <n v="37310"/>
    <n v="33238"/>
    <n v="5"/>
    <x v="2"/>
    <n v="87"/>
    <x v="1"/>
    <x v="450"/>
    <n v="0.47114021659012306"/>
    <x v="6"/>
    <n v="70548"/>
  </r>
  <r>
    <s v="TXN07977"/>
    <x v="7593"/>
    <x v="3"/>
    <x v="3"/>
    <x v="6"/>
    <n v="5"/>
    <n v="53446"/>
    <n v="267230"/>
    <n v="115640"/>
    <n v="151590"/>
    <n v="5"/>
    <x v="1"/>
    <n v="50"/>
    <x v="3"/>
    <x v="470"/>
    <n v="0.5672641544736744"/>
    <x v="11"/>
    <n v="267230"/>
  </r>
  <r>
    <s v="TXN07978"/>
    <x v="4188"/>
    <x v="0"/>
    <x v="1"/>
    <x v="1"/>
    <n v="2"/>
    <n v="9648"/>
    <n v="19296"/>
    <n v="7779"/>
    <n v="11517"/>
    <n v="5"/>
    <x v="3"/>
    <n v="69"/>
    <x v="3"/>
    <x v="304"/>
    <n v="0.59685945273631846"/>
    <x v="6"/>
    <n v="19296"/>
  </r>
  <r>
    <s v="TXN07979"/>
    <x v="7594"/>
    <x v="0"/>
    <x v="4"/>
    <x v="0"/>
    <n v="6"/>
    <n v="40876"/>
    <n v="245256"/>
    <n v="123420"/>
    <n v="121836"/>
    <n v="3"/>
    <x v="2"/>
    <n v="80"/>
    <x v="2"/>
    <x v="17"/>
    <n v="0.4967707212055974"/>
    <x v="13"/>
    <n v="245256"/>
  </r>
  <r>
    <s v="TXN07980"/>
    <x v="7595"/>
    <x v="1"/>
    <x v="0"/>
    <x v="0"/>
    <n v="10"/>
    <n v="14614"/>
    <n v="146140"/>
    <n v="83056"/>
    <n v="63084"/>
    <n v="5"/>
    <x v="3"/>
    <n v="67"/>
    <x v="0"/>
    <x v="210"/>
    <n v="0.43166826330915559"/>
    <x v="16"/>
    <n v="146140"/>
  </r>
  <r>
    <s v="TXN07981"/>
    <x v="2680"/>
    <x v="1"/>
    <x v="4"/>
    <x v="0"/>
    <n v="10"/>
    <n v="75614"/>
    <n v="756140"/>
    <n v="514370"/>
    <n v="241770"/>
    <n v="1"/>
    <x v="1"/>
    <n v="53"/>
    <x v="1"/>
    <x v="429"/>
    <n v="0.31974237575052239"/>
    <x v="12"/>
    <n v="756140"/>
  </r>
  <r>
    <s v="TXN07982"/>
    <x v="7596"/>
    <x v="4"/>
    <x v="2"/>
    <x v="3"/>
    <n v="5"/>
    <n v="56820"/>
    <n v="284100"/>
    <n v="121292"/>
    <n v="162808"/>
    <n v="5"/>
    <x v="2"/>
    <n v="94"/>
    <x v="3"/>
    <x v="317"/>
    <n v="0.57306582189369937"/>
    <x v="15"/>
    <n v="284100"/>
  </r>
  <r>
    <s v="TXN07983"/>
    <x v="5203"/>
    <x v="5"/>
    <x v="0"/>
    <x v="3"/>
    <n v="4"/>
    <n v="62755"/>
    <n v="251020"/>
    <n v="153025"/>
    <n v="97995"/>
    <n v="1"/>
    <x v="3"/>
    <n v="56"/>
    <x v="3"/>
    <x v="13"/>
    <n v="0.39038722014182137"/>
    <x v="11"/>
    <n v="251020"/>
  </r>
  <r>
    <s v="TXN07984"/>
    <x v="7597"/>
    <x v="5"/>
    <x v="3"/>
    <x v="1"/>
    <n v="7"/>
    <n v="79675"/>
    <n v="557725"/>
    <n v="332756"/>
    <n v="224969"/>
    <n v="5"/>
    <x v="2"/>
    <n v="89"/>
    <x v="0"/>
    <x v="483"/>
    <n v="0.40336904388363443"/>
    <x v="12"/>
    <n v="557725"/>
  </r>
  <r>
    <s v="TXN07985"/>
    <x v="1826"/>
    <x v="0"/>
    <x v="3"/>
    <x v="4"/>
    <n v="4"/>
    <n v="11157"/>
    <n v="44628"/>
    <n v="23012"/>
    <n v="21616"/>
    <n v="2"/>
    <x v="2"/>
    <n v="69"/>
    <x v="0"/>
    <x v="275"/>
    <n v="0.48435959487317382"/>
    <x v="9"/>
    <n v="44628"/>
  </r>
  <r>
    <s v="TXN07986"/>
    <x v="7598"/>
    <x v="0"/>
    <x v="5"/>
    <x v="0"/>
    <n v="5"/>
    <n v="38280"/>
    <n v="191400"/>
    <n v="164472"/>
    <n v="26928"/>
    <n v="4"/>
    <x v="1"/>
    <n v="91"/>
    <x v="1"/>
    <x v="221"/>
    <n v="0.1406896551724138"/>
    <x v="8"/>
    <n v="191400"/>
  </r>
  <r>
    <s v="TXN07987"/>
    <x v="7599"/>
    <x v="0"/>
    <x v="5"/>
    <x v="1"/>
    <n v="7"/>
    <n v="44679"/>
    <n v="312753"/>
    <n v="269718"/>
    <n v="43035"/>
    <n v="1"/>
    <x v="1"/>
    <n v="100"/>
    <x v="3"/>
    <x v="155"/>
    <n v="0.13760059855540954"/>
    <x v="14"/>
    <n v="312753"/>
  </r>
  <r>
    <s v="TXN07988"/>
    <x v="7600"/>
    <x v="4"/>
    <x v="1"/>
    <x v="1"/>
    <n v="10"/>
    <n v="3724"/>
    <n v="37240"/>
    <n v="21295"/>
    <n v="15945"/>
    <n v="3"/>
    <x v="2"/>
    <n v="77"/>
    <x v="1"/>
    <x v="343"/>
    <n v="0.42816863587540277"/>
    <x v="14"/>
    <n v="37240"/>
  </r>
  <r>
    <s v="TXN07989"/>
    <x v="7601"/>
    <x v="1"/>
    <x v="4"/>
    <x v="6"/>
    <n v="10"/>
    <n v="2698"/>
    <n v="26980"/>
    <n v="14800"/>
    <n v="12180"/>
    <n v="3"/>
    <x v="0"/>
    <n v="51"/>
    <x v="2"/>
    <x v="272"/>
    <n v="0.45144551519644183"/>
    <x v="7"/>
    <n v="26980"/>
  </r>
  <r>
    <s v="TXN07990"/>
    <x v="7602"/>
    <x v="3"/>
    <x v="4"/>
    <x v="1"/>
    <n v="5"/>
    <n v="62688"/>
    <n v="313440"/>
    <n v="202069"/>
    <n v="111371"/>
    <n v="1"/>
    <x v="0"/>
    <n v="89"/>
    <x v="2"/>
    <x v="116"/>
    <n v="0.35531840224604389"/>
    <x v="7"/>
    <n v="313440"/>
  </r>
  <r>
    <s v="TXN07991"/>
    <x v="7603"/>
    <x v="3"/>
    <x v="2"/>
    <x v="0"/>
    <n v="10"/>
    <n v="70995"/>
    <n v="709950"/>
    <n v="448357"/>
    <n v="261593"/>
    <n v="4"/>
    <x v="0"/>
    <n v="66"/>
    <x v="1"/>
    <x v="77"/>
    <n v="0.36846679343615746"/>
    <x v="3"/>
    <n v="709950"/>
  </r>
  <r>
    <s v="TXN07992"/>
    <x v="4537"/>
    <x v="5"/>
    <x v="5"/>
    <x v="6"/>
    <n v="7"/>
    <n v="52064"/>
    <n v="364448"/>
    <n v="219960"/>
    <n v="144488"/>
    <n v="5"/>
    <x v="0"/>
    <n v="92"/>
    <x v="2"/>
    <x v="113"/>
    <n v="0.39645710773553428"/>
    <x v="0"/>
    <n v="364448"/>
  </r>
  <r>
    <s v="TXN07993"/>
    <x v="7604"/>
    <x v="3"/>
    <x v="0"/>
    <x v="2"/>
    <n v="9"/>
    <n v="2158"/>
    <n v="19422"/>
    <n v="11498"/>
    <n v="7924"/>
    <n v="2"/>
    <x v="2"/>
    <n v="69"/>
    <x v="1"/>
    <x v="466"/>
    <n v="0.40799093811142007"/>
    <x v="0"/>
    <n v="19422"/>
  </r>
  <r>
    <s v="TXN07994"/>
    <x v="7605"/>
    <x v="0"/>
    <x v="2"/>
    <x v="6"/>
    <n v="7"/>
    <n v="70124"/>
    <n v="490868"/>
    <n v="327818"/>
    <n v="163050"/>
    <n v="5"/>
    <x v="1"/>
    <n v="57"/>
    <x v="3"/>
    <x v="62"/>
    <n v="0.33216669247129577"/>
    <x v="0"/>
    <n v="490868"/>
  </r>
  <r>
    <s v="TXN07995"/>
    <x v="7606"/>
    <x v="1"/>
    <x v="1"/>
    <x v="2"/>
    <n v="9"/>
    <n v="70522"/>
    <n v="634698"/>
    <n v="561344"/>
    <n v="73354"/>
    <n v="2"/>
    <x v="2"/>
    <n v="78"/>
    <x v="0"/>
    <x v="416"/>
    <n v="0.11557307569899385"/>
    <x v="0"/>
    <n v="634698"/>
  </r>
  <r>
    <s v="TXN07996"/>
    <x v="7607"/>
    <x v="1"/>
    <x v="5"/>
    <x v="2"/>
    <n v="10"/>
    <n v="55219"/>
    <n v="552190"/>
    <n v="290317"/>
    <n v="261873"/>
    <n v="3"/>
    <x v="0"/>
    <n v="55"/>
    <x v="1"/>
    <x v="276"/>
    <n v="0.47424437240804795"/>
    <x v="6"/>
    <n v="552190"/>
  </r>
  <r>
    <s v="TXN07997"/>
    <x v="7608"/>
    <x v="1"/>
    <x v="4"/>
    <x v="0"/>
    <n v="2"/>
    <n v="27090"/>
    <n v="54180"/>
    <n v="32157"/>
    <n v="22023"/>
    <n v="2"/>
    <x v="0"/>
    <n v="89"/>
    <x v="0"/>
    <x v="5"/>
    <n v="0.40647840531561463"/>
    <x v="5"/>
    <n v="54180"/>
  </r>
  <r>
    <s v="TXN07998"/>
    <x v="7609"/>
    <x v="3"/>
    <x v="3"/>
    <x v="4"/>
    <n v="3"/>
    <n v="6072"/>
    <n v="18216"/>
    <n v="15472"/>
    <n v="2744"/>
    <n v="2"/>
    <x v="0"/>
    <n v="62"/>
    <x v="3"/>
    <x v="241"/>
    <n v="0.15063680281071584"/>
    <x v="10"/>
    <n v="18216"/>
  </r>
  <r>
    <s v="TXN07999"/>
    <x v="7610"/>
    <x v="2"/>
    <x v="2"/>
    <x v="3"/>
    <n v="3"/>
    <n v="10113"/>
    <n v="30339"/>
    <n v="25999"/>
    <n v="4340"/>
    <n v="2"/>
    <x v="3"/>
    <n v="54"/>
    <x v="3"/>
    <x v="489"/>
    <n v="0.14305019941329641"/>
    <x v="2"/>
    <n v="30339"/>
  </r>
  <r>
    <s v="TXN08000"/>
    <x v="7611"/>
    <x v="2"/>
    <x v="1"/>
    <x v="4"/>
    <n v="6"/>
    <n v="26886"/>
    <n v="161316"/>
    <n v="102472"/>
    <n v="58844"/>
    <n v="5"/>
    <x v="1"/>
    <n v="54"/>
    <x v="2"/>
    <x v="11"/>
    <n v="0.36477472786332416"/>
    <x v="0"/>
    <n v="1613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Department" fieldListSortAscending="1">
  <location ref="A3:C10" firstHeaderRow="0" firstDataRow="1" firstDataCol="1"/>
  <pivotFields count="18">
    <pivotField showAll="0"/>
    <pivotField showAll="0"/>
    <pivotField showAll="0"/>
    <pivotField axis="axisRow" showAll="0">
      <items count="7">
        <item x="2"/>
        <item x="0"/>
        <item x="3"/>
        <item x="4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Profit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City">
  <location ref="A3:C10" firstHeaderRow="0" firstDataRow="1" firstDataCol="1"/>
  <pivotFields count="18">
    <pivotField showAll="0"/>
    <pivotField showAll="0"/>
    <pivotField axis="axisRow" showAll="0">
      <items count="7">
        <item x="3"/>
        <item x="5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Profit" fld="9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 rowHeaderCaption="Product">
  <location ref="A3:C11" firstHeaderRow="0" firstDataRow="1" firstDataCol="1"/>
  <pivotFields count="18">
    <pivotField showAll="0"/>
    <pivotField showAll="0"/>
    <pivotField showAll="0"/>
    <pivotField showAll="0"/>
    <pivotField axis="axisRow" showAll="0">
      <items count="8">
        <item x="0"/>
        <item x="1"/>
        <item x="6"/>
        <item x="3"/>
        <item x="5"/>
        <item x="4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Revenue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Purchase Month">
  <location ref="A3:C21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502">
        <item x="272"/>
        <item x="389"/>
        <item x="186"/>
        <item x="307"/>
        <item x="390"/>
        <item x="468"/>
        <item x="253"/>
        <item x="24"/>
        <item x="243"/>
        <item x="391"/>
        <item x="400"/>
        <item x="190"/>
        <item x="116"/>
        <item x="35"/>
        <item x="323"/>
        <item x="16"/>
        <item x="134"/>
        <item x="336"/>
        <item x="93"/>
        <item x="265"/>
        <item x="132"/>
        <item x="67"/>
        <item x="148"/>
        <item x="294"/>
        <item x="434"/>
        <item x="285"/>
        <item x="147"/>
        <item x="181"/>
        <item x="259"/>
        <item x="115"/>
        <item x="7"/>
        <item x="274"/>
        <item x="137"/>
        <item x="185"/>
        <item x="458"/>
        <item x="21"/>
        <item x="4"/>
        <item x="447"/>
        <item x="273"/>
        <item x="153"/>
        <item x="371"/>
        <item x="106"/>
        <item x="18"/>
        <item x="431"/>
        <item x="246"/>
        <item x="472"/>
        <item x="393"/>
        <item x="133"/>
        <item x="171"/>
        <item x="179"/>
        <item x="349"/>
        <item x="490"/>
        <item x="437"/>
        <item x="438"/>
        <item x="443"/>
        <item x="372"/>
        <item x="492"/>
        <item x="382"/>
        <item x="375"/>
        <item x="360"/>
        <item x="101"/>
        <item x="95"/>
        <item x="188"/>
        <item x="474"/>
        <item x="26"/>
        <item x="279"/>
        <item x="408"/>
        <item x="441"/>
        <item x="286"/>
        <item x="176"/>
        <item x="413"/>
        <item x="430"/>
        <item x="378"/>
        <item x="77"/>
        <item x="218"/>
        <item x="15"/>
        <item x="428"/>
        <item x="339"/>
        <item x="338"/>
        <item x="201"/>
        <item x="163"/>
        <item x="168"/>
        <item x="129"/>
        <item x="196"/>
        <item x="357"/>
        <item x="225"/>
        <item x="224"/>
        <item x="3"/>
        <item x="452"/>
        <item x="240"/>
        <item x="138"/>
        <item x="25"/>
        <item x="317"/>
        <item x="87"/>
        <item x="417"/>
        <item x="56"/>
        <item x="103"/>
        <item x="309"/>
        <item x="299"/>
        <item x="435"/>
        <item x="242"/>
        <item x="493"/>
        <item x="290"/>
        <item x="455"/>
        <item x="479"/>
        <item x="166"/>
        <item x="396"/>
        <item x="78"/>
        <item x="302"/>
        <item x="199"/>
        <item x="326"/>
        <item x="90"/>
        <item x="111"/>
        <item x="368"/>
        <item x="208"/>
        <item x="140"/>
        <item x="223"/>
        <item x="220"/>
        <item x="228"/>
        <item x="254"/>
        <item x="49"/>
        <item x="156"/>
        <item x="483"/>
        <item x="98"/>
        <item x="175"/>
        <item x="374"/>
        <item x="283"/>
        <item x="318"/>
        <item x="20"/>
        <item x="60"/>
        <item x="346"/>
        <item x="122"/>
        <item x="92"/>
        <item x="480"/>
        <item x="193"/>
        <item x="445"/>
        <item x="421"/>
        <item x="436"/>
        <item x="429"/>
        <item x="471"/>
        <item x="451"/>
        <item x="167"/>
        <item x="262"/>
        <item x="282"/>
        <item x="432"/>
        <item x="370"/>
        <item x="219"/>
        <item x="14"/>
        <item x="261"/>
        <item x="256"/>
        <item x="399"/>
        <item x="494"/>
        <item x="119"/>
        <item x="384"/>
        <item x="215"/>
        <item x="1"/>
        <item x="386"/>
        <item x="383"/>
        <item x="415"/>
        <item x="30"/>
        <item x="340"/>
        <item x="10"/>
        <item x="252"/>
        <item x="197"/>
        <item x="377"/>
        <item x="482"/>
        <item x="484"/>
        <item x="216"/>
        <item x="238"/>
        <item x="425"/>
        <item x="440"/>
        <item x="114"/>
        <item x="142"/>
        <item x="352"/>
        <item x="39"/>
        <item x="310"/>
        <item x="392"/>
        <item x="355"/>
        <item x="387"/>
        <item x="236"/>
        <item x="55"/>
        <item x="287"/>
        <item x="104"/>
        <item x="332"/>
        <item x="158"/>
        <item x="348"/>
        <item x="341"/>
        <item x="276"/>
        <item x="22"/>
        <item x="105"/>
        <item x="139"/>
        <item x="6"/>
        <item x="361"/>
        <item x="296"/>
        <item x="187"/>
        <item x="40"/>
        <item x="450"/>
        <item x="86"/>
        <item x="245"/>
        <item x="88"/>
        <item x="350"/>
        <item x="31"/>
        <item x="178"/>
        <item x="127"/>
        <item x="43"/>
        <item x="304"/>
        <item x="248"/>
        <item x="81"/>
        <item x="404"/>
        <item x="423"/>
        <item x="481"/>
        <item x="257"/>
        <item x="344"/>
        <item x="107"/>
        <item x="476"/>
        <item x="411"/>
        <item x="460"/>
        <item x="182"/>
        <item x="57"/>
        <item x="5"/>
        <item x="385"/>
        <item x="498"/>
        <item x="27"/>
        <item x="42"/>
        <item x="100"/>
        <item x="173"/>
        <item x="233"/>
        <item x="315"/>
        <item x="74"/>
        <item x="144"/>
        <item x="295"/>
        <item x="298"/>
        <item x="164"/>
        <item x="97"/>
        <item x="398"/>
        <item x="80"/>
        <item x="345"/>
        <item x="499"/>
        <item x="478"/>
        <item x="467"/>
        <item x="409"/>
        <item x="277"/>
        <item x="419"/>
        <item x="200"/>
        <item x="231"/>
        <item x="303"/>
        <item x="58"/>
        <item x="155"/>
        <item x="418"/>
        <item x="333"/>
        <item x="195"/>
        <item x="439"/>
        <item x="457"/>
        <item x="475"/>
        <item x="217"/>
        <item x="65"/>
        <item x="162"/>
        <item x="50"/>
        <item x="362"/>
        <item x="402"/>
        <item x="51"/>
        <item x="71"/>
        <item x="379"/>
        <item x="308"/>
        <item x="29"/>
        <item x="172"/>
        <item x="284"/>
        <item x="19"/>
        <item x="291"/>
        <item x="343"/>
        <item x="388"/>
        <item x="461"/>
        <item x="301"/>
        <item x="203"/>
        <item x="41"/>
        <item x="407"/>
        <item x="165"/>
        <item x="237"/>
        <item x="38"/>
        <item x="364"/>
        <item x="135"/>
        <item x="96"/>
        <item x="113"/>
        <item x="322"/>
        <item x="459"/>
        <item x="85"/>
        <item x="406"/>
        <item x="365"/>
        <item x="255"/>
        <item x="206"/>
        <item x="263"/>
        <item x="416"/>
        <item x="62"/>
        <item x="466"/>
        <item x="226"/>
        <item x="37"/>
        <item x="0"/>
        <item x="84"/>
        <item x="11"/>
        <item x="487"/>
        <item x="442"/>
        <item x="373"/>
        <item x="449"/>
        <item x="464"/>
        <item x="205"/>
        <item x="270"/>
        <item x="353"/>
        <item x="235"/>
        <item x="126"/>
        <item x="489"/>
        <item x="342"/>
        <item x="174"/>
        <item x="313"/>
        <item x="312"/>
        <item x="401"/>
        <item x="198"/>
        <item x="306"/>
        <item x="405"/>
        <item x="214"/>
        <item x="227"/>
        <item x="131"/>
        <item x="207"/>
        <item x="48"/>
        <item x="433"/>
        <item x="329"/>
        <item x="267"/>
        <item x="2"/>
        <item x="234"/>
        <item x="75"/>
        <item x="211"/>
        <item x="381"/>
        <item x="118"/>
        <item x="53"/>
        <item x="209"/>
        <item x="108"/>
        <item x="453"/>
        <item x="229"/>
        <item x="76"/>
        <item x="444"/>
        <item x="497"/>
        <item x="319"/>
        <item x="125"/>
        <item x="69"/>
        <item x="9"/>
        <item x="204"/>
        <item x="426"/>
        <item x="266"/>
        <item x="327"/>
        <item x="275"/>
        <item x="54"/>
        <item x="495"/>
        <item x="496"/>
        <item x="395"/>
        <item x="130"/>
        <item x="102"/>
        <item x="136"/>
        <item x="380"/>
        <item x="331"/>
        <item x="70"/>
        <item x="311"/>
        <item x="354"/>
        <item x="110"/>
        <item x="278"/>
        <item x="117"/>
        <item x="109"/>
        <item x="268"/>
        <item x="414"/>
        <item x="36"/>
        <item x="189"/>
        <item x="91"/>
        <item x="334"/>
        <item x="462"/>
        <item x="212"/>
        <item x="170"/>
        <item x="28"/>
        <item x="367"/>
        <item x="159"/>
        <item x="486"/>
        <item x="169"/>
        <item x="366"/>
        <item x="403"/>
        <item x="470"/>
        <item x="424"/>
        <item x="194"/>
        <item x="180"/>
        <item x="300"/>
        <item x="157"/>
        <item x="13"/>
        <item x="64"/>
        <item x="79"/>
        <item x="151"/>
        <item x="94"/>
        <item x="292"/>
        <item x="143"/>
        <item x="305"/>
        <item x="232"/>
        <item x="485"/>
        <item x="44"/>
        <item x="241"/>
        <item x="112"/>
        <item x="32"/>
        <item x="448"/>
        <item x="52"/>
        <item x="121"/>
        <item x="149"/>
        <item x="477"/>
        <item x="239"/>
        <item x="473"/>
        <item x="397"/>
        <item x="469"/>
        <item x="324"/>
        <item x="177"/>
        <item x="68"/>
        <item x="251"/>
        <item x="34"/>
        <item x="89"/>
        <item x="247"/>
        <item x="73"/>
        <item x="12"/>
        <item x="316"/>
        <item x="230"/>
        <item x="59"/>
        <item x="258"/>
        <item x="33"/>
        <item x="260"/>
        <item x="128"/>
        <item x="46"/>
        <item x="83"/>
        <item x="23"/>
        <item x="120"/>
        <item x="297"/>
        <item x="500"/>
        <item x="269"/>
        <item x="72"/>
        <item x="412"/>
        <item x="192"/>
        <item x="347"/>
        <item x="394"/>
        <item x="358"/>
        <item x="183"/>
        <item x="454"/>
        <item x="289"/>
        <item x="335"/>
        <item x="328"/>
        <item x="154"/>
        <item x="150"/>
        <item x="288"/>
        <item x="376"/>
        <item x="325"/>
        <item x="17"/>
        <item x="152"/>
        <item x="359"/>
        <item x="141"/>
        <item x="330"/>
        <item x="47"/>
        <item x="427"/>
        <item x="456"/>
        <item x="213"/>
        <item x="264"/>
        <item x="280"/>
        <item x="99"/>
        <item x="351"/>
        <item x="63"/>
        <item x="222"/>
        <item x="184"/>
        <item x="61"/>
        <item x="161"/>
        <item x="45"/>
        <item x="249"/>
        <item x="321"/>
        <item x="363"/>
        <item x="8"/>
        <item x="420"/>
        <item x="66"/>
        <item x="446"/>
        <item x="491"/>
        <item x="488"/>
        <item x="221"/>
        <item x="422"/>
        <item x="191"/>
        <item x="124"/>
        <item x="160"/>
        <item x="463"/>
        <item x="202"/>
        <item x="465"/>
        <item x="369"/>
        <item x="320"/>
        <item x="410"/>
        <item x="356"/>
        <item x="337"/>
        <item x="123"/>
        <item x="145"/>
        <item x="82"/>
        <item x="293"/>
        <item x="250"/>
        <item x="314"/>
        <item x="281"/>
        <item x="271"/>
        <item x="244"/>
        <item x="210"/>
        <item x="146"/>
        <item t="default"/>
      </items>
    </pivotField>
    <pivotField numFmtId="9" showAll="0"/>
    <pivotField axis="axisRow" showAll="0">
      <items count="18">
        <item x="15"/>
        <item x="8"/>
        <item x="5"/>
        <item x="9"/>
        <item x="4"/>
        <item x="10"/>
        <item x="7"/>
        <item x="11"/>
        <item x="6"/>
        <item x="1"/>
        <item x="3"/>
        <item x="13"/>
        <item x="12"/>
        <item x="16"/>
        <item x="2"/>
        <item x="0"/>
        <item x="14"/>
        <item t="default"/>
      </items>
    </pivotField>
    <pivotField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Profit" fld="9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 rowHeaderCaption="Customer Feedback">
  <location ref="A3:C8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numFmtId="9"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Average of Customer_Rating" fld="10" subtotal="average" baseField="11" baseItem="0" numFmtId="2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18" format="20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18" format="21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Purchase Date">
  <location ref="A3:B3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02">
        <item x="272"/>
        <item x="389"/>
        <item x="186"/>
        <item x="307"/>
        <item x="390"/>
        <item x="468"/>
        <item x="253"/>
        <item x="24"/>
        <item x="243"/>
        <item x="391"/>
        <item x="400"/>
        <item x="190"/>
        <item x="116"/>
        <item x="35"/>
        <item x="323"/>
        <item x="16"/>
        <item x="134"/>
        <item x="336"/>
        <item x="93"/>
        <item x="265"/>
        <item x="132"/>
        <item x="67"/>
        <item x="148"/>
        <item x="294"/>
        <item x="434"/>
        <item x="285"/>
        <item x="147"/>
        <item x="181"/>
        <item x="259"/>
        <item x="115"/>
        <item x="7"/>
        <item h="1" x="274"/>
        <item h="1" x="137"/>
        <item h="1" x="185"/>
        <item h="1" x="458"/>
        <item h="1" x="21"/>
        <item h="1" x="4"/>
        <item h="1" x="447"/>
        <item h="1" x="273"/>
        <item h="1" x="153"/>
        <item h="1" x="371"/>
        <item h="1" x="106"/>
        <item h="1" x="18"/>
        <item h="1" x="431"/>
        <item h="1" x="246"/>
        <item h="1" x="472"/>
        <item h="1" x="393"/>
        <item h="1" x="133"/>
        <item h="1" x="171"/>
        <item h="1" x="179"/>
        <item h="1" x="349"/>
        <item h="1" x="490"/>
        <item h="1" x="437"/>
        <item h="1" x="438"/>
        <item h="1" x="443"/>
        <item h="1" x="372"/>
        <item h="1" x="492"/>
        <item h="1" x="382"/>
        <item h="1" x="375"/>
        <item h="1" x="360"/>
        <item h="1" x="101"/>
        <item h="1" x="95"/>
        <item h="1" x="188"/>
        <item h="1" x="474"/>
        <item h="1" x="26"/>
        <item h="1" x="279"/>
        <item h="1" x="408"/>
        <item h="1" x="441"/>
        <item h="1" x="286"/>
        <item h="1" x="176"/>
        <item h="1" x="413"/>
        <item h="1" x="430"/>
        <item h="1" x="378"/>
        <item h="1" x="77"/>
        <item h="1" x="218"/>
        <item h="1" x="15"/>
        <item h="1" x="428"/>
        <item h="1" x="339"/>
        <item h="1" x="338"/>
        <item h="1" x="201"/>
        <item h="1" x="163"/>
        <item h="1" x="168"/>
        <item h="1" x="129"/>
        <item h="1" x="196"/>
        <item h="1" x="357"/>
        <item h="1" x="225"/>
        <item h="1" x="224"/>
        <item h="1" x="3"/>
        <item h="1" x="452"/>
        <item h="1" x="240"/>
        <item h="1" x="138"/>
        <item h="1" x="25"/>
        <item h="1" x="317"/>
        <item h="1" x="87"/>
        <item h="1" x="417"/>
        <item h="1" x="56"/>
        <item h="1" x="103"/>
        <item h="1" x="309"/>
        <item h="1" x="299"/>
        <item h="1" x="435"/>
        <item h="1" x="242"/>
        <item h="1" x="493"/>
        <item h="1" x="290"/>
        <item h="1" x="455"/>
        <item h="1" x="479"/>
        <item h="1" x="166"/>
        <item h="1" x="396"/>
        <item h="1" x="78"/>
        <item h="1" x="302"/>
        <item h="1" x="199"/>
        <item h="1" x="326"/>
        <item h="1" x="90"/>
        <item h="1" x="111"/>
        <item h="1" x="368"/>
        <item h="1" x="208"/>
        <item h="1" x="140"/>
        <item h="1" x="223"/>
        <item h="1" x="220"/>
        <item h="1" x="228"/>
        <item h="1" x="254"/>
        <item h="1" x="49"/>
        <item h="1" x="156"/>
        <item h="1" x="483"/>
        <item h="1" x="98"/>
        <item h="1" x="175"/>
        <item h="1" x="374"/>
        <item h="1" x="283"/>
        <item h="1" x="318"/>
        <item h="1" x="20"/>
        <item h="1" x="60"/>
        <item h="1" x="346"/>
        <item h="1" x="122"/>
        <item h="1" x="92"/>
        <item h="1" x="480"/>
        <item h="1" x="193"/>
        <item h="1" x="445"/>
        <item h="1" x="421"/>
        <item h="1" x="436"/>
        <item h="1" x="429"/>
        <item h="1" x="471"/>
        <item h="1" x="451"/>
        <item h="1" x="167"/>
        <item h="1" x="262"/>
        <item h="1" x="282"/>
        <item h="1" x="432"/>
        <item h="1" x="370"/>
        <item h="1" x="219"/>
        <item h="1" x="14"/>
        <item h="1" x="261"/>
        <item h="1" x="256"/>
        <item h="1" x="399"/>
        <item h="1" x="494"/>
        <item h="1" x="119"/>
        <item h="1" x="384"/>
        <item h="1" x="215"/>
        <item h="1" x="1"/>
        <item h="1" x="386"/>
        <item h="1" x="383"/>
        <item h="1" x="415"/>
        <item h="1" x="30"/>
        <item h="1" x="340"/>
        <item h="1" x="10"/>
        <item h="1" x="252"/>
        <item h="1" x="197"/>
        <item h="1" x="377"/>
        <item h="1" x="482"/>
        <item h="1" x="484"/>
        <item h="1" x="216"/>
        <item h="1" x="238"/>
        <item h="1" x="425"/>
        <item h="1" x="440"/>
        <item h="1" x="114"/>
        <item h="1" x="142"/>
        <item h="1" x="352"/>
        <item h="1" x="39"/>
        <item h="1" x="310"/>
        <item h="1" x="392"/>
        <item h="1" x="355"/>
        <item h="1" x="387"/>
        <item h="1" x="236"/>
        <item h="1" x="55"/>
        <item h="1" x="287"/>
        <item h="1" x="104"/>
        <item h="1" x="332"/>
        <item h="1" x="158"/>
        <item h="1" x="348"/>
        <item h="1" x="341"/>
        <item h="1" x="276"/>
        <item h="1" x="22"/>
        <item h="1" x="105"/>
        <item h="1" x="139"/>
        <item h="1" x="6"/>
        <item h="1" x="361"/>
        <item h="1" x="296"/>
        <item h="1" x="187"/>
        <item h="1" x="40"/>
        <item h="1" x="450"/>
        <item h="1" x="86"/>
        <item h="1" x="245"/>
        <item h="1" x="88"/>
        <item h="1" x="350"/>
        <item h="1" x="31"/>
        <item h="1" x="178"/>
        <item h="1" x="127"/>
        <item h="1" x="43"/>
        <item h="1" x="304"/>
        <item h="1" x="248"/>
        <item h="1" x="81"/>
        <item h="1" x="404"/>
        <item h="1" x="423"/>
        <item h="1" x="481"/>
        <item h="1" x="257"/>
        <item h="1" x="344"/>
        <item h="1" x="107"/>
        <item h="1" x="476"/>
        <item h="1" x="411"/>
        <item h="1" x="460"/>
        <item h="1" x="182"/>
        <item h="1" x="57"/>
        <item h="1" x="5"/>
        <item h="1" x="385"/>
        <item h="1" x="498"/>
        <item h="1" x="27"/>
        <item h="1" x="42"/>
        <item h="1" x="100"/>
        <item h="1" x="173"/>
        <item h="1" x="233"/>
        <item h="1" x="315"/>
        <item h="1" x="74"/>
        <item h="1" x="144"/>
        <item h="1" x="295"/>
        <item h="1" x="298"/>
        <item h="1" x="164"/>
        <item h="1" x="97"/>
        <item h="1" x="398"/>
        <item h="1" x="80"/>
        <item h="1" x="345"/>
        <item h="1" x="499"/>
        <item h="1" x="478"/>
        <item h="1" x="467"/>
        <item h="1" x="409"/>
        <item h="1" x="277"/>
        <item h="1" x="419"/>
        <item h="1" x="200"/>
        <item h="1" x="231"/>
        <item h="1" x="303"/>
        <item h="1" x="58"/>
        <item h="1" x="155"/>
        <item h="1" x="418"/>
        <item h="1" x="333"/>
        <item h="1" x="195"/>
        <item h="1" x="439"/>
        <item h="1" x="457"/>
        <item h="1" x="475"/>
        <item h="1" x="217"/>
        <item h="1" x="65"/>
        <item h="1" x="162"/>
        <item h="1" x="50"/>
        <item h="1" x="362"/>
        <item h="1" x="402"/>
        <item h="1" x="51"/>
        <item h="1" x="71"/>
        <item h="1" x="379"/>
        <item h="1" x="308"/>
        <item h="1" x="29"/>
        <item h="1" x="172"/>
        <item h="1" x="284"/>
        <item h="1" x="19"/>
        <item h="1" x="291"/>
        <item h="1" x="343"/>
        <item h="1" x="388"/>
        <item h="1" x="461"/>
        <item h="1" x="301"/>
        <item h="1" x="203"/>
        <item h="1" x="41"/>
        <item h="1" x="407"/>
        <item h="1" x="165"/>
        <item h="1" x="237"/>
        <item h="1" x="38"/>
        <item h="1" x="364"/>
        <item h="1" x="135"/>
        <item h="1" x="96"/>
        <item h="1" x="113"/>
        <item h="1" x="322"/>
        <item h="1" x="459"/>
        <item h="1" x="85"/>
        <item h="1" x="406"/>
        <item h="1" x="365"/>
        <item h="1" x="255"/>
        <item h="1" x="206"/>
        <item h="1" x="263"/>
        <item h="1" x="416"/>
        <item h="1" x="62"/>
        <item h="1" x="466"/>
        <item h="1" x="226"/>
        <item h="1" x="37"/>
        <item h="1" x="0"/>
        <item h="1" x="84"/>
        <item h="1" x="11"/>
        <item h="1" x="487"/>
        <item h="1" x="442"/>
        <item h="1" x="373"/>
        <item h="1" x="449"/>
        <item h="1" x="464"/>
        <item h="1" x="205"/>
        <item h="1" x="270"/>
        <item h="1" x="353"/>
        <item h="1" x="235"/>
        <item h="1" x="126"/>
        <item h="1" x="489"/>
        <item h="1" x="342"/>
        <item h="1" x="174"/>
        <item h="1" x="313"/>
        <item h="1" x="312"/>
        <item h="1" x="401"/>
        <item h="1" x="198"/>
        <item h="1" x="306"/>
        <item h="1" x="405"/>
        <item h="1" x="214"/>
        <item h="1" x="227"/>
        <item h="1" x="131"/>
        <item h="1" x="207"/>
        <item h="1" x="48"/>
        <item h="1" x="433"/>
        <item h="1" x="329"/>
        <item h="1" x="267"/>
        <item h="1" x="2"/>
        <item h="1" x="234"/>
        <item h="1" x="75"/>
        <item h="1" x="211"/>
        <item h="1" x="381"/>
        <item h="1" x="118"/>
        <item h="1" x="53"/>
        <item h="1" x="209"/>
        <item h="1" x="108"/>
        <item h="1" x="453"/>
        <item h="1" x="229"/>
        <item h="1" x="76"/>
        <item h="1" x="444"/>
        <item h="1" x="497"/>
        <item h="1" x="319"/>
        <item h="1" x="125"/>
        <item h="1" x="69"/>
        <item h="1" x="9"/>
        <item h="1" x="204"/>
        <item h="1" x="426"/>
        <item h="1" x="266"/>
        <item h="1" x="327"/>
        <item h="1" x="275"/>
        <item h="1" x="54"/>
        <item h="1" x="495"/>
        <item h="1" x="496"/>
        <item h="1" x="395"/>
        <item h="1" x="130"/>
        <item h="1" x="102"/>
        <item h="1" x="136"/>
        <item h="1" x="380"/>
        <item h="1" x="331"/>
        <item h="1" x="70"/>
        <item h="1" x="311"/>
        <item h="1" x="354"/>
        <item h="1" x="110"/>
        <item h="1" x="278"/>
        <item h="1" x="117"/>
        <item h="1" x="109"/>
        <item h="1" x="268"/>
        <item h="1" x="414"/>
        <item h="1" x="36"/>
        <item h="1" x="189"/>
        <item h="1" x="91"/>
        <item h="1" x="334"/>
        <item h="1" x="462"/>
        <item h="1" x="212"/>
        <item h="1" x="170"/>
        <item h="1" x="28"/>
        <item h="1" x="367"/>
        <item h="1" x="159"/>
        <item h="1" x="486"/>
        <item h="1" x="169"/>
        <item h="1" x="366"/>
        <item h="1" x="403"/>
        <item h="1" x="470"/>
        <item h="1" x="424"/>
        <item h="1" x="194"/>
        <item h="1" x="180"/>
        <item h="1" x="300"/>
        <item h="1" x="157"/>
        <item h="1" x="13"/>
        <item h="1" x="64"/>
        <item h="1" x="79"/>
        <item h="1" x="151"/>
        <item h="1" x="94"/>
        <item h="1" x="292"/>
        <item h="1" x="143"/>
        <item h="1" x="305"/>
        <item h="1" x="232"/>
        <item h="1" x="485"/>
        <item h="1" x="44"/>
        <item h="1" x="241"/>
        <item h="1" x="112"/>
        <item h="1" x="32"/>
        <item h="1" x="448"/>
        <item h="1" x="52"/>
        <item h="1" x="121"/>
        <item h="1" x="149"/>
        <item h="1" x="477"/>
        <item h="1" x="239"/>
        <item h="1" x="473"/>
        <item h="1" x="397"/>
        <item h="1" x="469"/>
        <item h="1" x="324"/>
        <item h="1" x="177"/>
        <item h="1" x="68"/>
        <item h="1" x="251"/>
        <item h="1" x="34"/>
        <item h="1" x="89"/>
        <item h="1" x="247"/>
        <item h="1" x="73"/>
        <item h="1" x="12"/>
        <item h="1" x="316"/>
        <item h="1" x="230"/>
        <item h="1" x="59"/>
        <item h="1" x="258"/>
        <item h="1" x="33"/>
        <item h="1" x="260"/>
        <item h="1" x="128"/>
        <item h="1" x="46"/>
        <item h="1" x="83"/>
        <item h="1" x="23"/>
        <item h="1" x="120"/>
        <item h="1" x="297"/>
        <item h="1" x="500"/>
        <item h="1" x="269"/>
        <item h="1" x="72"/>
        <item h="1" x="412"/>
        <item h="1" x="192"/>
        <item h="1" x="347"/>
        <item h="1" x="394"/>
        <item h="1" x="358"/>
        <item h="1" x="183"/>
        <item h="1" x="454"/>
        <item h="1" x="289"/>
        <item h="1" x="335"/>
        <item h="1" x="328"/>
        <item h="1" x="154"/>
        <item h="1" x="150"/>
        <item h="1" x="288"/>
        <item h="1" x="376"/>
        <item h="1" x="325"/>
        <item h="1" x="17"/>
        <item h="1" x="152"/>
        <item h="1" x="359"/>
        <item h="1" x="141"/>
        <item h="1" x="330"/>
        <item h="1" x="47"/>
        <item h="1" x="427"/>
        <item h="1" x="456"/>
        <item h="1" x="213"/>
        <item h="1" x="264"/>
        <item h="1" x="280"/>
        <item h="1" x="99"/>
        <item h="1" x="351"/>
        <item h="1" x="63"/>
        <item h="1" x="222"/>
        <item h="1" x="184"/>
        <item h="1" x="61"/>
        <item h="1" x="161"/>
        <item h="1" x="45"/>
        <item h="1" x="249"/>
        <item h="1" x="321"/>
        <item h="1" x="363"/>
        <item h="1" x="8"/>
        <item h="1" x="420"/>
        <item h="1" x="66"/>
        <item h="1" x="446"/>
        <item h="1" x="491"/>
        <item h="1" x="488"/>
        <item h="1" x="221"/>
        <item h="1" x="422"/>
        <item h="1" x="191"/>
        <item h="1" x="124"/>
        <item h="1" x="160"/>
        <item h="1" x="463"/>
        <item h="1" x="202"/>
        <item h="1" x="465"/>
        <item h="1" x="369"/>
        <item h="1" x="320"/>
        <item h="1" x="410"/>
        <item h="1" x="356"/>
        <item h="1" x="337"/>
        <item h="1" x="123"/>
        <item h="1" x="145"/>
        <item h="1" x="82"/>
        <item h="1" x="293"/>
        <item h="1" x="250"/>
        <item h="1" x="314"/>
        <item h="1" x="281"/>
        <item h="1" x="271"/>
        <item h="1" x="244"/>
        <item h="1" x="210"/>
        <item h="1" x="146"/>
        <item t="default"/>
      </items>
    </pivotField>
    <pivotField numFmtId="9" showAll="0"/>
    <pivotField showAll="0">
      <items count="18">
        <item x="15"/>
        <item x="8"/>
        <item x="5"/>
        <item x="9"/>
        <item x="4"/>
        <item x="10"/>
        <item x="7"/>
        <item x="11"/>
        <item x="6"/>
        <item x="1"/>
        <item x="3"/>
        <item x="13"/>
        <item x="12"/>
        <item x="16"/>
        <item x="2"/>
        <item x="0"/>
        <item x="14"/>
        <item t="default"/>
      </items>
    </pivotField>
    <pivotField showAll="0"/>
  </pivotFields>
  <rowFields count="1">
    <field x="1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rofit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Product">
  <location ref="A3:D11" firstHeaderRow="0" firstDataRow="1" firstDataCol="1"/>
  <pivotFields count="18">
    <pivotField showAll="0"/>
    <pivotField showAll="0"/>
    <pivotField showAll="0"/>
    <pivotField showAll="0"/>
    <pivotField axis="axisRow" showAll="0">
      <items count="8">
        <item x="0"/>
        <item x="1"/>
        <item x="6"/>
        <item x="3"/>
        <item x="5"/>
        <item x="4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7" baseField="0" baseItem="0"/>
    <dataField name="Sum of Expense" fld="8" baseField="0" baseItem="0"/>
    <dataField name="Sum of Profit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Payment Mode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numFmtId="9"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_Method" fld="13" subtotal="count" baseField="0" baseItem="0"/>
  </dataFields>
  <chartFormats count="1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 rowHeaderCaption="Product">
  <location ref="A3:B11" firstHeaderRow="1" firstDataRow="1" firstDataCol="1"/>
  <pivotFields count="18">
    <pivotField showAll="0"/>
    <pivotField showAll="0"/>
    <pivotField showAll="0"/>
    <pivotField showAll="0"/>
    <pivotField axis="axisRow" showAll="0">
      <items count="8">
        <item x="0"/>
        <item x="1"/>
        <item x="6"/>
        <item x="3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fit Margin" fld="15" subtotal="average" baseField="4" baseItem="0" numFmtId="1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 rowHeaderCaption="Customer Name">
  <location ref="A3:C14" firstHeaderRow="0" firstDataRow="1" firstDataCol="1"/>
  <pivotFields count="18">
    <pivotField showAll="0"/>
    <pivotField axis="axisRow" showAll="0" measureFilter="1" sortType="ascending">
      <items count="7613">
        <item x="4843"/>
        <item x="1683"/>
        <item x="6864"/>
        <item x="7463"/>
        <item x="7016"/>
        <item x="7484"/>
        <item x="6382"/>
        <item x="1271"/>
        <item x="1764"/>
        <item x="7149"/>
        <item x="5891"/>
        <item x="4517"/>
        <item x="2278"/>
        <item x="1180"/>
        <item x="1480"/>
        <item x="242"/>
        <item x="1797"/>
        <item x="5245"/>
        <item x="6840"/>
        <item x="5462"/>
        <item x="4637"/>
        <item x="5271"/>
        <item x="5688"/>
        <item x="4455"/>
        <item x="96"/>
        <item x="768"/>
        <item x="4524"/>
        <item x="6502"/>
        <item x="6499"/>
        <item x="4382"/>
        <item x="2735"/>
        <item x="7359"/>
        <item x="6354"/>
        <item x="7070"/>
        <item x="6330"/>
        <item x="4411"/>
        <item x="1515"/>
        <item x="7323"/>
        <item x="5954"/>
        <item x="731"/>
        <item x="2399"/>
        <item x="2126"/>
        <item x="6660"/>
        <item x="533"/>
        <item x="7420"/>
        <item x="1763"/>
        <item x="4713"/>
        <item x="2331"/>
        <item x="87"/>
        <item x="5827"/>
        <item x="5257"/>
        <item x="4540"/>
        <item x="2187"/>
        <item x="1436"/>
        <item x="3428"/>
        <item x="2763"/>
        <item x="1910"/>
        <item x="3202"/>
        <item x="1129"/>
        <item x="4852"/>
        <item x="4259"/>
        <item x="6666"/>
        <item x="6414"/>
        <item x="4545"/>
        <item x="3209"/>
        <item x="554"/>
        <item x="3937"/>
        <item x="2598"/>
        <item x="1739"/>
        <item x="97"/>
        <item x="6229"/>
        <item x="2468"/>
        <item x="1066"/>
        <item x="4827"/>
        <item x="3756"/>
        <item x="5972"/>
        <item x="5732"/>
        <item x="3118"/>
        <item x="725"/>
        <item x="5485"/>
        <item x="4646"/>
        <item x="769"/>
        <item x="3722"/>
        <item x="7522"/>
        <item x="2329"/>
        <item x="5259"/>
        <item x="728"/>
        <item x="1890"/>
        <item x="7176"/>
        <item x="6988"/>
        <item x="5696"/>
        <item x="7524"/>
        <item x="5377"/>
        <item x="5851"/>
        <item x="4973"/>
        <item x="1672"/>
        <item x="5942"/>
        <item x="547"/>
        <item x="6458"/>
        <item x="2616"/>
        <item x="1405"/>
        <item x="6074"/>
        <item x="6398"/>
        <item x="1605"/>
        <item x="3198"/>
        <item x="5190"/>
        <item x="6626"/>
        <item x="5714"/>
        <item x="7136"/>
        <item x="1585"/>
        <item x="4462"/>
        <item x="6043"/>
        <item x="5340"/>
        <item x="3377"/>
        <item x="7221"/>
        <item x="1032"/>
        <item x="2107"/>
        <item x="6393"/>
        <item x="1537"/>
        <item x="3510"/>
        <item x="1837"/>
        <item x="1263"/>
        <item x="5887"/>
        <item x="2255"/>
        <item x="6221"/>
        <item x="1213"/>
        <item x="6877"/>
        <item x="6841"/>
        <item x="4109"/>
        <item x="7"/>
        <item x="41"/>
        <item x="7183"/>
        <item x="2428"/>
        <item x="5285"/>
        <item x="6192"/>
        <item x="2531"/>
        <item x="357"/>
        <item x="7285"/>
        <item x="5170"/>
        <item x="4971"/>
        <item x="3601"/>
        <item x="1657"/>
        <item x="7535"/>
        <item x="1070"/>
        <item x="5422"/>
        <item x="4830"/>
        <item x="5963"/>
        <item x="2714"/>
        <item x="4531"/>
        <item x="3453"/>
        <item x="4234"/>
        <item x="712"/>
        <item x="6866"/>
        <item x="4926"/>
        <item x="6115"/>
        <item x="3280"/>
        <item x="1134"/>
        <item x="3142"/>
        <item x="1522"/>
        <item x="1861"/>
        <item x="5118"/>
        <item x="2705"/>
        <item x="1976"/>
        <item x="3885"/>
        <item x="3010"/>
        <item x="7428"/>
        <item x="6408"/>
        <item x="4418"/>
        <item x="2349"/>
        <item x="1752"/>
        <item x="832"/>
        <item x="6736"/>
        <item x="5382"/>
        <item x="5108"/>
        <item x="3990"/>
        <item x="2068"/>
        <item x="615"/>
        <item x="966"/>
        <item x="6648"/>
        <item x="2152"/>
        <item x="3811"/>
        <item x="6903"/>
        <item x="4037"/>
        <item x="6583"/>
        <item x="2371"/>
        <item x="1336"/>
        <item x="6447"/>
        <item x="6404"/>
        <item x="4257"/>
        <item x="3123"/>
        <item x="5201"/>
        <item x="7104"/>
        <item x="1875"/>
        <item x="450"/>
        <item x="1038"/>
        <item x="4113"/>
        <item x="1500"/>
        <item x="259"/>
        <item x="6569"/>
        <item x="1382"/>
        <item x="198"/>
        <item x="6879"/>
        <item x="2425"/>
        <item x="6752"/>
        <item x="5703"/>
        <item x="2459"/>
        <item x="6127"/>
        <item x="2966"/>
        <item x="3596"/>
        <item x="6236"/>
        <item x="5038"/>
        <item x="7466"/>
        <item x="1457"/>
        <item x="1960"/>
        <item x="4735"/>
        <item x="5687"/>
        <item x="3511"/>
        <item x="1112"/>
        <item x="1660"/>
        <item x="4671"/>
        <item x="5912"/>
        <item x="2635"/>
        <item x="2379"/>
        <item x="1158"/>
        <item x="4389"/>
        <item x="7045"/>
        <item x="6490"/>
        <item x="5586"/>
        <item x="340"/>
        <item x="6640"/>
        <item x="4621"/>
        <item x="6106"/>
        <item x="5498"/>
        <item x="999"/>
        <item x="1439"/>
        <item x="3252"/>
        <item x="4239"/>
        <item x="6117"/>
        <item x="6244"/>
        <item x="7465"/>
        <item x="2972"/>
        <item x="4340"/>
        <item x="5460"/>
        <item x="7566"/>
        <item x="422"/>
        <item x="806"/>
        <item x="2792"/>
        <item x="2800"/>
        <item x="4880"/>
        <item x="4774"/>
        <item x="1887"/>
        <item x="75"/>
        <item x="4492"/>
        <item x="5965"/>
        <item x="1318"/>
        <item x="3082"/>
        <item x="2133"/>
        <item x="5751"/>
        <item x="4061"/>
        <item x="4181"/>
        <item x="5791"/>
        <item x="1651"/>
        <item x="3813"/>
        <item x="4936"/>
        <item x="3007"/>
        <item x="1726"/>
        <item x="1879"/>
        <item x="4088"/>
        <item x="678"/>
        <item x="6942"/>
        <item x="3126"/>
        <item x="2632"/>
        <item x="2032"/>
        <item x="1035"/>
        <item x="7080"/>
        <item x="4148"/>
        <item x="5273"/>
        <item x="4017"/>
        <item x="5562"/>
        <item x="1023"/>
        <item x="1684"/>
        <item x="6966"/>
        <item x="2091"/>
        <item x="7441"/>
        <item x="5246"/>
        <item x="2239"/>
        <item x="5601"/>
        <item x="3827"/>
        <item x="2996"/>
        <item x="253"/>
        <item x="5690"/>
        <item x="6721"/>
        <item x="3809"/>
        <item x="7309"/>
        <item x="76"/>
        <item x="3413"/>
        <item x="5552"/>
        <item x="6457"/>
        <item x="7446"/>
        <item x="11"/>
        <item x="4189"/>
        <item x="1829"/>
        <item x="1992"/>
        <item x="5050"/>
        <item x="5301"/>
        <item x="5726"/>
        <item x="4738"/>
        <item x="5272"/>
        <item x="7435"/>
        <item x="4979"/>
        <item x="3122"/>
        <item x="7489"/>
        <item x="5188"/>
        <item x="5725"/>
        <item x="2279"/>
        <item x="1279"/>
        <item x="1041"/>
        <item x="288"/>
        <item x="1645"/>
        <item x="3492"/>
        <item x="870"/>
        <item x="7244"/>
        <item x="6201"/>
        <item x="967"/>
        <item x="2270"/>
        <item x="2581"/>
        <item x="3345"/>
        <item x="4111"/>
        <item x="7262"/>
        <item x="1126"/>
        <item x="2868"/>
        <item x="287"/>
        <item x="2645"/>
        <item x="608"/>
        <item x="6888"/>
        <item x="2509"/>
        <item x="6579"/>
        <item x="1973"/>
        <item x="2159"/>
        <item x="143"/>
        <item x="6553"/>
        <item x="4534"/>
        <item x="1383"/>
        <item x="979"/>
        <item x="2515"/>
        <item x="3292"/>
        <item x="7590"/>
        <item x="2260"/>
        <item x="747"/>
        <item x="4796"/>
        <item x="2090"/>
        <item x="3077"/>
        <item x="6046"/>
        <item x="1563"/>
        <item x="917"/>
        <item x="5081"/>
        <item x="2742"/>
        <item x="6500"/>
        <item x="3349"/>
        <item x="6933"/>
        <item x="7596"/>
        <item x="1323"/>
        <item x="4287"/>
        <item x="1765"/>
        <item x="2506"/>
        <item x="5221"/>
        <item x="3410"/>
        <item x="1473"/>
        <item x="116"/>
        <item x="1256"/>
        <item x="6089"/>
        <item x="5780"/>
        <item x="4787"/>
        <item x="3090"/>
        <item x="6861"/>
        <item x="214"/>
        <item x="1712"/>
        <item x="2389"/>
        <item x="7095"/>
        <item x="2445"/>
        <item x="2429"/>
        <item x="4703"/>
        <item x="2685"/>
        <item x="7517"/>
        <item x="2021"/>
        <item x="6689"/>
        <item x="2575"/>
        <item x="2309"/>
        <item x="371"/>
        <item x="5676"/>
        <item x="2977"/>
        <item x="7537"/>
        <item x="786"/>
        <item x="3276"/>
        <item x="6949"/>
        <item x="3282"/>
        <item x="925"/>
        <item x="7124"/>
        <item x="1928"/>
        <item x="3709"/>
        <item x="2752"/>
        <item x="334"/>
        <item x="2180"/>
        <item x="7145"/>
        <item x="5842"/>
        <item x="6171"/>
        <item x="881"/>
        <item x="7580"/>
        <item x="4877"/>
        <item x="735"/>
        <item x="3847"/>
        <item x="6023"/>
        <item x="5997"/>
        <item x="5228"/>
        <item x="726"/>
        <item x="3972"/>
        <item x="755"/>
        <item x="5558"/>
        <item x="955"/>
        <item x="5093"/>
        <item x="6527"/>
        <item x="952"/>
        <item x="4821"/>
        <item x="3570"/>
        <item x="5267"/>
        <item x="3040"/>
        <item x="5057"/>
        <item x="1211"/>
        <item x="374"/>
        <item x="4204"/>
        <item x="945"/>
        <item x="4966"/>
        <item x="751"/>
        <item x="6619"/>
        <item x="1479"/>
        <item x="225"/>
        <item x="7090"/>
        <item x="6228"/>
        <item x="5193"/>
        <item x="1664"/>
        <item x="3757"/>
        <item x="291"/>
        <item x="6863"/>
        <item x="4381"/>
        <item x="4123"/>
        <item x="3323"/>
        <item x="5528"/>
        <item x="2768"/>
        <item x="2919"/>
        <item x="7214"/>
        <item x="7610"/>
        <item x="4805"/>
        <item x="4620"/>
        <item x="2477"/>
        <item x="7494"/>
        <item x="559"/>
        <item x="6715"/>
        <item x="113"/>
        <item x="1511"/>
        <item x="4451"/>
        <item x="3729"/>
        <item x="556"/>
        <item x="127"/>
        <item x="6255"/>
        <item x="6815"/>
        <item x="2745"/>
        <item x="2551"/>
        <item x="3667"/>
        <item x="1784"/>
        <item x="6048"/>
        <item x="761"/>
        <item x="7057"/>
        <item x="7333"/>
        <item x="4746"/>
        <item x="780"/>
        <item x="1813"/>
        <item x="7233"/>
        <item x="7324"/>
        <item x="6372"/>
        <item x="1721"/>
        <item x="7077"/>
        <item x="1724"/>
        <item x="5150"/>
        <item x="7582"/>
        <item x="5106"/>
        <item x="1984"/>
        <item x="3045"/>
        <item x="5327"/>
        <item x="4172"/>
        <item x="2209"/>
        <item x="3482"/>
        <item x="900"/>
        <item x="5419"/>
        <item x="2394"/>
        <item x="6575"/>
        <item x="2527"/>
        <item x="1207"/>
        <item x="2227"/>
        <item x="2339"/>
        <item x="827"/>
        <item x="2057"/>
        <item x="414"/>
        <item x="4217"/>
        <item x="3305"/>
        <item x="650"/>
        <item x="6508"/>
        <item x="3158"/>
        <item x="6309"/>
        <item x="3754"/>
        <item x="7442"/>
        <item x="2610"/>
        <item x="5599"/>
        <item x="2737"/>
        <item x="1581"/>
        <item x="6183"/>
        <item x="1674"/>
        <item x="4016"/>
        <item x="1250"/>
        <item x="6661"/>
        <item x="2605"/>
        <item x="6125"/>
        <item x="7076"/>
        <item x="2697"/>
        <item x="4998"/>
        <item x="1768"/>
        <item x="4438"/>
        <item x="3346"/>
        <item x="684"/>
        <item x="5169"/>
        <item x="1564"/>
        <item x="1516"/>
        <item x="2448"/>
        <item x="6816"/>
        <item x="949"/>
        <item x="4708"/>
        <item x="6628"/>
        <item x="7357"/>
        <item x="2941"/>
        <item x="5309"/>
        <item x="3616"/>
        <item x="4965"/>
        <item x="6665"/>
        <item x="6743"/>
        <item x="2935"/>
        <item x="1796"/>
        <item x="3448"/>
        <item x="6101"/>
        <item x="4373"/>
        <item x="6819"/>
        <item x="1695"/>
        <item x="3652"/>
        <item x="1573"/>
        <item x="62"/>
        <item x="5500"/>
        <item x="6460"/>
        <item x="1804"/>
        <item x="4309"/>
        <item x="3458"/>
        <item x="6387"/>
        <item x="213"/>
        <item x="1868"/>
        <item x="6272"/>
        <item x="4314"/>
        <item x="4688"/>
        <item x="2062"/>
        <item x="3926"/>
        <item x="3183"/>
        <item x="3003"/>
        <item x="5334"/>
        <item x="3141"/>
        <item x="5159"/>
        <item x="5892"/>
        <item x="5982"/>
        <item x="5554"/>
        <item x="5524"/>
        <item x="2915"/>
        <item x="6386"/>
        <item x="30"/>
        <item x="3876"/>
        <item x="1093"/>
        <item x="6521"/>
        <item x="3064"/>
        <item x="1003"/>
        <item x="2392"/>
        <item x="6629"/>
        <item x="1262"/>
        <item x="2034"/>
        <item x="119"/>
        <item x="5385"/>
        <item x="2042"/>
        <item x="2362"/>
        <item x="7276"/>
        <item x="5478"/>
        <item x="1205"/>
        <item x="2353"/>
        <item x="7337"/>
        <item x="1310"/>
        <item x="1221"/>
        <item x="307"/>
        <item x="4228"/>
        <item x="4508"/>
        <item x="643"/>
        <item x="403"/>
        <item x="7192"/>
        <item x="2475"/>
        <item x="398"/>
        <item x="2241"/>
        <item x="3548"/>
        <item x="7112"/>
        <item x="6548"/>
        <item x="4963"/>
        <item x="5937"/>
        <item x="6188"/>
        <item x="2390"/>
        <item x="5317"/>
        <item x="2574"/>
        <item x="6680"/>
        <item x="536"/>
        <item x="4206"/>
        <item x="545"/>
        <item x="5825"/>
        <item x="2722"/>
        <item x="7502"/>
        <item x="2064"/>
        <item x="1995"/>
        <item x="4732"/>
        <item x="740"/>
        <item x="5089"/>
        <item x="4883"/>
        <item x="3927"/>
        <item x="4520"/>
        <item x="6301"/>
        <item x="4376"/>
        <item x="2962"/>
        <item x="1560"/>
        <item x="604"/>
        <item x="4272"/>
        <item x="1190"/>
        <item x="7569"/>
        <item x="4464"/>
        <item x="3352"/>
        <item x="2983"/>
        <item x="1708"/>
        <item x="4638"/>
        <item x="1300"/>
        <item x="6290"/>
        <item x="1709"/>
        <item x="7265"/>
        <item x="4528"/>
        <item x="3538"/>
        <item x="6602"/>
        <item x="3742"/>
        <item x="5863"/>
        <item x="5005"/>
        <item x="4043"/>
        <item x="5544"/>
        <item x="381"/>
        <item x="2711"/>
        <item x="7134"/>
        <item x="5337"/>
        <item x="6977"/>
        <item x="3706"/>
        <item x="2276"/>
        <item x="222"/>
        <item x="2899"/>
        <item x="2875"/>
        <item x="501"/>
        <item x="6929"/>
        <item x="1956"/>
        <item x="4990"/>
        <item x="4727"/>
        <item x="2403"/>
        <item x="5192"/>
        <item x="3924"/>
        <item x="1729"/>
        <item x="6799"/>
        <item x="3420"/>
        <item x="3066"/>
        <item x="4395"/>
        <item x="7253"/>
        <item x="4500"/>
        <item x="4133"/>
        <item x="64"/>
        <item x="2101"/>
        <item x="3741"/>
        <item x="4683"/>
        <item x="2700"/>
        <item x="7504"/>
        <item x="2639"/>
        <item x="5129"/>
        <item x="7295"/>
        <item x="5428"/>
        <item x="6836"/>
        <item x="1257"/>
        <item x="399"/>
        <item x="6440"/>
        <item x="714"/>
        <item x="6010"/>
        <item x="3103"/>
        <item x="2987"/>
        <item x="206"/>
        <item x="5388"/>
        <item x="2130"/>
        <item x="7453"/>
        <item x="2532"/>
        <item x="6056"/>
        <item x="1530"/>
        <item x="889"/>
        <item x="5013"/>
        <item x="3797"/>
        <item x="4460"/>
        <item x="3778"/>
        <item x="4745"/>
        <item x="3795"/>
        <item x="7236"/>
        <item x="4771"/>
        <item x="6912"/>
        <item x="1192"/>
        <item x="4129"/>
        <item x="4231"/>
        <item x="5063"/>
        <item x="2961"/>
        <item x="6000"/>
        <item x="1242"/>
        <item x="4861"/>
        <item x="1731"/>
        <item x="1781"/>
        <item x="2944"/>
        <item x="6906"/>
        <item x="1281"/>
        <item x="4737"/>
        <item x="2347"/>
        <item x="1224"/>
        <item x="2824"/>
        <item x="2238"/>
        <item x="3180"/>
        <item x="5227"/>
        <item x="3710"/>
        <item x="2820"/>
        <item x="4225"/>
        <item x="2019"/>
        <item x="5794"/>
        <item x="1249"/>
        <item x="2876"/>
        <item x="7266"/>
        <item x="7570"/>
        <item x="4410"/>
        <item x="1613"/>
        <item x="6479"/>
        <item x="5529"/>
        <item x="1339"/>
        <item x="2995"/>
        <item x="6082"/>
        <item x="7326"/>
        <item x="7110"/>
        <item x="4622"/>
        <item x="5432"/>
        <item x="5450"/>
        <item x="2466"/>
        <item x="2597"/>
        <item x="3273"/>
        <item x="5376"/>
        <item x="5359"/>
        <item x="2951"/>
        <item x="4911"/>
        <item x="4091"/>
        <item x="2617"/>
        <item x="3348"/>
        <item x="1004"/>
        <item x="560"/>
        <item x="1010"/>
        <item x="3858"/>
        <item x="2849"/>
        <item x="1270"/>
        <item x="281"/>
        <item x="3483"/>
        <item x="2713"/>
        <item x="6359"/>
        <item x="1316"/>
        <item x="2464"/>
        <item x="5516"/>
        <item x="6647"/>
        <item x="1633"/>
        <item x="2726"/>
        <item x="5679"/>
        <item x="7519"/>
        <item x="6867"/>
        <item x="4426"/>
        <item x="1338"/>
        <item x="4366"/>
        <item x="7444"/>
        <item x="4221"/>
        <item x="7028"/>
        <item x="1926"/>
        <item x="4523"/>
        <item x="5957"/>
        <item x="130"/>
        <item x="3610"/>
        <item x="3152"/>
        <item x="5642"/>
        <item x="3266"/>
        <item x="1640"/>
        <item x="4714"/>
        <item x="1182"/>
        <item x="5561"/>
        <item x="5329"/>
        <item x="961"/>
        <item x="6670"/>
        <item x="3205"/>
        <item x="513"/>
        <item x="2819"/>
        <item x="2596"/>
        <item x="1102"/>
        <item x="6470"/>
        <item x="4198"/>
        <item x="1091"/>
        <item x="5533"/>
        <item x="2061"/>
        <item x="7239"/>
        <item x="5829"/>
        <item x="1349"/>
        <item x="6109"/>
        <item x="692"/>
        <item x="1374"/>
        <item x="3682"/>
        <item x="4844"/>
        <item x="1240"/>
        <item x="3469"/>
        <item x="7020"/>
        <item x="2354"/>
        <item x="6053"/>
        <item x="867"/>
        <item x="348"/>
        <item x="7212"/>
        <item x="7313"/>
        <item x="2446"/>
        <item x="1472"/>
        <item x="1399"/>
        <item x="6110"/>
        <item x="2157"/>
        <item x="6422"/>
        <item x="1301"/>
        <item x="6581"/>
        <item x="1337"/>
        <item x="433"/>
        <item x="7209"/>
        <item x="4661"/>
        <item x="4550"/>
        <item x="1423"/>
        <item x="1097"/>
        <item x="2178"/>
        <item x="7409"/>
        <item x="4956"/>
        <item x="1544"/>
        <item x="4236"/>
        <item x="3009"/>
        <item x="6341"/>
        <item x="367"/>
        <item x="5989"/>
        <item x="428"/>
        <item x="4390"/>
        <item x="4021"/>
        <item x="5598"/>
        <item x="6002"/>
        <item x="1582"/>
        <item x="1373"/>
        <item x="1315"/>
        <item x="4085"/>
        <item x="5620"/>
        <item x="7370"/>
        <item x="4488"/>
        <item x="4449"/>
        <item x="1892"/>
        <item x="931"/>
        <item x="4289"/>
        <item x="4806"/>
        <item x="1969"/>
        <item x="3156"/>
        <item x="3351"/>
        <item x="4890"/>
        <item x="4365"/>
        <item x="1481"/>
        <item x="5054"/>
        <item x="5958"/>
        <item x="4329"/>
        <item x="2781"/>
        <item x="6985"/>
        <item x="1897"/>
        <item x="866"/>
        <item x="5070"/>
        <item x="880"/>
        <item x="5115"/>
        <item x="2937"/>
        <item x="4660"/>
        <item x="6677"/>
        <item x="5031"/>
        <item x="6604"/>
        <item x="843"/>
        <item x="6168"/>
        <item x="3001"/>
        <item x="1086"/>
        <item x="4912"/>
        <item x="652"/>
        <item x="895"/>
        <item x="5784"/>
        <item x="3764"/>
        <item x="51"/>
        <item x="4305"/>
        <item x="1424"/>
        <item x="4759"/>
        <item x="5670"/>
        <item x="4674"/>
        <item x="7467"/>
        <item x="7171"/>
        <item x="1198"/>
        <item x="4306"/>
        <item x="2673"/>
        <item x="2139"/>
        <item x="1922"/>
        <item x="6328"/>
        <item x="6882"/>
        <item x="1812"/>
        <item x="6838"/>
        <item x="6222"/>
        <item x="7155"/>
        <item x="6757"/>
        <item x="6308"/>
        <item x="3053"/>
        <item x="1493"/>
        <item x="7092"/>
        <item x="849"/>
        <item x="793"/>
        <item x="4362"/>
        <item x="2121"/>
        <item x="3734"/>
        <item x="4415"/>
        <item x="5763"/>
        <item x="5299"/>
        <item x="988"/>
        <item x="3798"/>
        <item x="3901"/>
        <item x="5365"/>
        <item x="5802"/>
        <item x="4105"/>
        <item x="990"/>
        <item x="1852"/>
        <item x="5680"/>
        <item x="2747"/>
        <item x="7235"/>
        <item x="5345"/>
        <item x="6266"/>
        <item x="6326"/>
        <item x="2968"/>
        <item x="4587"/>
        <item x="3546"/>
        <item x="4057"/>
        <item x="5772"/>
        <item x="3978"/>
        <item x="7479"/>
        <item x="3985"/>
        <item x="7354"/>
        <item x="4862"/>
        <item x="5672"/>
        <item x="822"/>
        <item x="1677"/>
        <item x="6233"/>
        <item x="5709"/>
        <item x="5276"/>
        <item x="6771"/>
        <item x="2200"/>
        <item x="5018"/>
        <item x="1647"/>
        <item x="7252"/>
        <item x="231"/>
        <item x="2366"/>
        <item x="564"/>
        <item x="2789"/>
        <item x="5198"/>
        <item x="7048"/>
        <item x="2346"/>
        <item x="3242"/>
        <item x="3564"/>
        <item x="7086"/>
        <item x="7473"/>
        <item x="24"/>
        <item x="602"/>
        <item x="6588"/>
        <item x="6261"/>
        <item x="3599"/>
        <item x="607"/>
        <item x="4867"/>
        <item x="360"/>
        <item x="6969"/>
        <item x="3918"/>
        <item x="7169"/>
        <item x="7031"/>
        <item x="972"/>
        <item x="1838"/>
        <item x="5036"/>
        <item x="583"/>
        <item x="4547"/>
        <item x="2546"/>
        <item x="734"/>
        <item x="6627"/>
        <item x="4925"/>
        <item x="1007"/>
        <item x="4855"/>
        <item x="1170"/>
        <item x="2135"/>
        <item x="4876"/>
        <item x="4066"/>
        <item x="2821"/>
        <item x="6409"/>
        <item x="838"/>
        <item x="7044"/>
        <item x="7542"/>
        <item x="5590"/>
        <item x="2719"/>
        <item x="6227"/>
        <item x="5453"/>
        <item x="1284"/>
        <item x="921"/>
        <item x="2698"/>
        <item x="3532"/>
        <item x="378"/>
        <item x="5491"/>
        <item x="5585"/>
        <item x="809"/>
        <item x="4330"/>
        <item x="6798"/>
        <item x="6245"/>
        <item x="6137"/>
        <item x="5919"/>
        <item x="4429"/>
        <item x="160"/>
        <item x="956"/>
        <item x="4256"/>
        <item x="5511"/>
        <item x="5623"/>
        <item x="7052"/>
        <item x="1686"/>
        <item x="1232"/>
        <item x="3114"/>
        <item x="1736"/>
        <item x="7186"/>
        <item x="2595"/>
        <item x="5697"/>
        <item x="7606"/>
        <item x="4137"/>
        <item x="1930"/>
        <item x="5930"/>
        <item x="4203"/>
        <item x="3225"/>
        <item x="4087"/>
        <item x="3721"/>
        <item x="5124"/>
        <item x="3429"/>
        <item x="1117"/>
        <item x="6166"/>
        <item x="2436"/>
        <item x="2907"/>
        <item x="4157"/>
        <item x="5255"/>
        <item x="1283"/>
        <item x="4902"/>
        <item x="5839"/>
        <item x="1618"/>
        <item x="7099"/>
        <item x="5410"/>
        <item x="3159"/>
        <item x="6986"/>
        <item x="1299"/>
        <item x="5738"/>
        <item x="3569"/>
        <item x="7017"/>
        <item x="542"/>
        <item x="6748"/>
        <item x="6132"/>
        <item x="2565"/>
        <item x="6718"/>
        <item x="4961"/>
        <item x="6744"/>
        <item x="5764"/>
        <item x="2908"/>
        <item x="3984"/>
        <item x="4484"/>
        <item x="3072"/>
        <item x="7144"/>
        <item x="2040"/>
        <item x="985"/>
        <item x="1147"/>
        <item x="5944"/>
        <item x="191"/>
        <item x="6839"/>
        <item x="3629"/>
        <item x="5274"/>
        <item x="698"/>
        <item x="1627"/>
        <item x="6190"/>
        <item x="458"/>
        <item x="7280"/>
        <item x="4721"/>
        <item x="1818"/>
        <item x="5349"/>
        <item x="4254"/>
        <item x="1696"/>
        <item x="5607"/>
        <item x="454"/>
        <item x="6650"/>
        <item x="7129"/>
        <item x="3753"/>
        <item x="65"/>
        <item x="3534"/>
        <item x="7071"/>
        <item x="5051"/>
        <item x="1947"/>
        <item x="4818"/>
        <item x="3642"/>
        <item x="3986"/>
        <item x="7249"/>
        <item x="499"/>
        <item x="5025"/>
        <item x="3618"/>
        <item x="1692"/>
        <item x="856"/>
        <item x="3588"/>
        <item x="7157"/>
        <item x="3666"/>
        <item x="2272"/>
        <item x="270"/>
        <item x="3835"/>
        <item x="3736"/>
        <item x="2898"/>
        <item x="7585"/>
        <item x="1615"/>
        <item x="6333"/>
        <item x="5881"/>
        <item x="6519"/>
        <item x="6189"/>
        <item x="6934"/>
        <item x="4626"/>
        <item x="1913"/>
        <item x="6084"/>
        <item x="4442"/>
        <item x="2338"/>
        <item x="47"/>
        <item x="2206"/>
        <item x="2274"/>
        <item x="4213"/>
        <item x="5423"/>
        <item x="1057"/>
        <item x="648"/>
        <item x="2912"/>
        <item x="7318"/>
        <item x="1196"/>
        <item x="7055"/>
        <item x="7367"/>
        <item x="5254"/>
        <item x="2248"/>
        <item x="7498"/>
        <item x="5052"/>
        <item x="5469"/>
        <item x="5356"/>
        <item x="6310"/>
        <item x="702"/>
        <item x="3587"/>
        <item x="2461"/>
        <item x="2826"/>
        <item x="5183"/>
        <item x="1056"/>
        <item x="7523"/>
        <item x="431"/>
        <item x="4051"/>
        <item x="7437"/>
        <item x="2093"/>
        <item x="2691"/>
        <item x="5758"/>
        <item x="3339"/>
        <item x="951"/>
        <item x="1559"/>
        <item x="6057"/>
        <item x="1415"/>
        <item x="4975"/>
        <item x="6681"/>
        <item x="6329"/>
        <item x="5209"/>
        <item x="6811"/>
        <item x="5988"/>
        <item x="3848"/>
        <item x="6701"/>
        <item x="5502"/>
        <item x="2205"/>
        <item x="2702"/>
        <item x="3403"/>
        <item x="2526"/>
        <item x="1370"/>
        <item x="4238"/>
        <item x="5163"/>
        <item x="5541"/>
        <item x="5652"/>
        <item x="2097"/>
        <item x="5550"/>
        <item x="2952"/>
        <item x="784"/>
        <item x="3834"/>
        <item x="4480"/>
        <item x="7474"/>
        <item x="2202"/>
        <item x="1996"/>
        <item x="3438"/>
        <item x="1758"/>
        <item x="303"/>
        <item x="1579"/>
        <item x="1524"/>
        <item x="1730"/>
        <item x="2059"/>
        <item x="3304"/>
        <item x="5284"/>
        <item x="1033"/>
        <item x="1601"/>
        <item x="2417"/>
        <item x="466"/>
        <item x="1619"/>
        <item x="338"/>
        <item x="4636"/>
        <item x="4106"/>
        <item x="7335"/>
        <item x="5466"/>
        <item x="7069"/>
        <item x="2050"/>
        <item x="4689"/>
        <item x="884"/>
        <item x="276"/>
        <item x="3078"/>
        <item x="2212"/>
        <item x="7350"/>
        <item x="7105"/>
        <item x="7010"/>
        <item x="4149"/>
        <item x="6388"/>
        <item x="2001"/>
        <item x="6962"/>
        <item x="5357"/>
        <item x="2955"/>
        <item x="5613"/>
        <item x="4607"/>
        <item x="2282"/>
        <item x="4538"/>
        <item x="2706"/>
        <item x="6498"/>
        <item x="4445"/>
        <item x="1670"/>
        <item x="7321"/>
        <item x="6167"/>
        <item x="1042"/>
        <item x="6220"/>
        <item x="2942"/>
        <item x="1427"/>
        <item x="2623"/>
        <item x="3882"/>
        <item x="6926"/>
        <item x="6063"/>
        <item x="3735"/>
        <item x="2561"/>
        <item x="1416"/>
        <item x="5123"/>
        <item x="6054"/>
        <item x="5008"/>
        <item x="4541"/>
        <item x="3480"/>
        <item x="53"/>
        <item x="2395"/>
        <item x="885"/>
        <item x="1935"/>
        <item x="5291"/>
        <item x="5792"/>
        <item x="5514"/>
        <item x="6868"/>
        <item x="439"/>
        <item x="1146"/>
        <item x="5865"/>
        <item x="4432"/>
        <item x="2943"/>
        <item x="5509"/>
        <item x="2541"/>
        <item x="2222"/>
        <item x="504"/>
        <item x="7047"/>
        <item x="416"/>
        <item x="5421"/>
        <item x="6887"/>
        <item x="5281"/>
        <item x="6731"/>
        <item x="3355"/>
        <item x="1212"/>
        <item x="490"/>
        <item x="854"/>
        <item x="3193"/>
        <item x="3387"/>
        <item x="1946"/>
        <item x="6471"/>
        <item x="2689"/>
        <item x="5263"/>
        <item x="5814"/>
        <item x="4510"/>
        <item x="1776"/>
        <item x="2005"/>
        <item x="5289"/>
        <item x="6482"/>
        <item x="4642"/>
        <item x="2104"/>
        <item x="2030"/>
        <item x="4386"/>
        <item x="1404"/>
        <item x="6881"/>
        <item x="4928"/>
        <item x="1114"/>
        <item x="4611"/>
        <item x="5142"/>
        <item x="5341"/>
        <item x="1580"/>
        <item x="1648"/>
        <item x="987"/>
        <item x="7501"/>
        <item x="4739"/>
        <item x="467"/>
        <item x="549"/>
        <item x="170"/>
        <item x="4401"/>
        <item x="2862"/>
        <item x="3119"/>
        <item x="6535"/>
        <item x="4927"/>
        <item x="4878"/>
        <item x="3896"/>
        <item x="567"/>
        <item x="308"/>
        <item x="4028"/>
        <item x="3746"/>
        <item x="2629"/>
        <item x="7167"/>
        <item x="2888"/>
        <item x="6795"/>
        <item x="1733"/>
        <item x="7139"/>
        <item x="483"/>
        <item x="3041"/>
        <item x="732"/>
        <item x="5651"/>
        <item x="6534"/>
        <item x="6539"/>
        <item x="2539"/>
        <item x="2071"/>
        <item x="1958"/>
        <item x="1603"/>
        <item x="5053"/>
        <item x="3447"/>
        <item x="1909"/>
        <item x="1375"/>
        <item x="5448"/>
        <item x="5220"/>
        <item x="5346"/>
        <item x="6901"/>
        <item x="3715"/>
        <item x="4595"/>
        <item x="3982"/>
        <item x="548"/>
        <item x="4935"/>
        <item x="6363"/>
        <item x="642"/>
        <item x="3781"/>
        <item x="5706"/>
        <item x="2435"/>
        <item x="835"/>
        <item x="5894"/>
        <item x="6160"/>
        <item x="3303"/>
        <item x="3450"/>
        <item x="6639"/>
        <item x="5926"/>
        <item x="5392"/>
        <item x="4750"/>
        <item x="3669"/>
        <item x="6327"/>
        <item x="306"/>
        <item x="7050"/>
        <item x="3196"/>
        <item x="6707"/>
        <item x="7368"/>
        <item x="7595"/>
        <item x="5171"/>
        <item x="1068"/>
        <item x="6242"/>
        <item x="7075"/>
        <item x="6131"/>
        <item x="1269"/>
        <item x="2384"/>
        <item x="651"/>
        <item x="930"/>
        <item x="6544"/>
        <item x="5265"/>
        <item x="5381"/>
        <item x="3941"/>
        <item x="6953"/>
        <item x="3389"/>
        <item x="227"/>
        <item x="6119"/>
        <item x="5360"/>
        <item x="275"/>
        <item x="588"/>
        <item x="1971"/>
        <item x="6429"/>
        <item x="5984"/>
        <item x="1641"/>
        <item x="1502"/>
        <item x="2422"/>
        <item x="1024"/>
        <item x="4908"/>
        <item x="3388"/>
        <item x="586"/>
        <item x="7506"/>
        <item x="1848"/>
        <item x="1308"/>
        <item x="6495"/>
        <item x="401"/>
        <item x="2813"/>
        <item x="4801"/>
        <item x="1274"/>
        <item x="4350"/>
        <item x="5986"/>
        <item x="239"/>
        <item x="7203"/>
        <item x="903"/>
        <item x="5399"/>
        <item x="2473"/>
        <item x="2852"/>
        <item x="7079"/>
        <item x="6922"/>
        <item x="1352"/>
        <item x="107"/>
        <item x="3018"/>
        <item x="4331"/>
        <item x="5788"/>
        <item x="2285"/>
        <item x="3027"/>
        <item x="2950"/>
        <item x="1255"/>
        <item x="1574"/>
        <item x="6512"/>
        <item x="1031"/>
        <item x="429"/>
        <item x="6694"/>
        <item x="4269"/>
        <item x="476"/>
        <item x="4600"/>
        <item x="56"/>
        <item x="4658"/>
        <item x="3647"/>
        <item x="5750"/>
        <item x="71"/>
        <item x="74"/>
        <item x="1772"/>
        <item x="6999"/>
        <item x="4872"/>
        <item x="1494"/>
        <item x="5396"/>
        <item x="1150"/>
        <item x="1693"/>
        <item x="5734"/>
        <item x="5666"/>
        <item x="1517"/>
        <item x="3035"/>
        <item x="1788"/>
        <item x="5060"/>
        <item x="1019"/>
        <item x="4945"/>
        <item x="4604"/>
        <item x="289"/>
        <item x="4677"/>
        <item x="668"/>
        <item x="2315"/>
        <item x="1874"/>
        <item x="4367"/>
        <item x="4056"/>
        <item x="2777"/>
        <item x="3406"/>
        <item x="4232"/>
        <item x="2134"/>
        <item x="3253"/>
        <item x="4578"/>
        <item x="6989"/>
        <item x="5741"/>
        <item x="6474"/>
        <item x="4069"/>
        <item x="7033"/>
        <item x="1584"/>
        <item x="6004"/>
        <item x="3671"/>
        <item x="1178"/>
        <item x="1153"/>
        <item x="2299"/>
        <item x="4506"/>
        <item x="792"/>
        <item x="1366"/>
        <item x="1220"/>
        <item x="2375"/>
        <item x="4889"/>
        <item x="5795"/>
        <item x="7256"/>
        <item x="994"/>
        <item x="6035"/>
        <item x="3679"/>
        <item x="5805"/>
        <item x="134"/>
        <item x="1626"/>
        <item x="2837"/>
        <item x="2327"/>
        <item x="4901"/>
        <item x="5305"/>
        <item x="4817"/>
        <item x="929"/>
        <item x="781"/>
        <item x="6997"/>
        <item x="6140"/>
        <item x="6758"/>
        <item x="7014"/>
        <item x="6807"/>
        <item x="5708"/>
        <item x="4747"/>
        <item x="7267"/>
        <item x="3897"/>
        <item x="4048"/>
        <item x="2224"/>
        <item x="6361"/>
        <item x="3106"/>
        <item x="3441"/>
        <item x="6594"/>
        <item x="6520"/>
        <item x="6468"/>
        <item x="2228"/>
        <item x="6062"/>
        <item x="820"/>
        <item x="5155"/>
        <item x="3749"/>
        <item x="6987"/>
        <item x="5762"/>
        <item x="791"/>
        <item x="6444"/>
        <item x="5950"/>
        <item x="3854"/>
        <item x="3800"/>
        <item x="6513"/>
        <item x="6030"/>
        <item x="3606"/>
        <item x="5444"/>
        <item x="762"/>
        <item x="7608"/>
        <item x="4396"/>
        <item x="55"/>
        <item x="4697"/>
        <item x="1844"/>
        <item x="104"/>
        <item x="5483"/>
        <item x="2455"/>
        <item x="4831"/>
        <item x="5966"/>
        <item x="5596"/>
        <item x="7058"/>
        <item x="2612"/>
        <item x="5395"/>
        <item x="6210"/>
        <item x="3962"/>
        <item x="5737"/>
        <item x="5835"/>
        <item x="4437"/>
        <item x="672"/>
        <item x="2498"/>
        <item x="3243"/>
        <item x="1446"/>
        <item x="3451"/>
        <item x="1253"/>
        <item x="3496"/>
        <item x="1635"/>
        <item x="1698"/>
        <item x="244"/>
        <item x="557"/>
        <item x="6908"/>
        <item x="155"/>
        <item x="7451"/>
        <item x="6204"/>
        <item x="2014"/>
        <item x="3485"/>
        <item x="3942"/>
        <item x="6766"/>
        <item x="7543"/>
        <item x="6073"/>
        <item x="4776"/>
        <item x="3488"/>
        <item x="3155"/>
        <item x="1298"/>
        <item x="4252"/>
        <item x="5417"/>
        <item x="1491"/>
        <item x="5646"/>
        <item x="7334"/>
        <item x="2363"/>
        <item x="3288"/>
        <item x="3338"/>
        <item x="5472"/>
        <item x="2810"/>
        <item x="180"/>
        <item x="1265"/>
        <item x="4856"/>
        <item x="5638"/>
        <item x="1964"/>
        <item x="2833"/>
        <item x="5669"/>
        <item x="1470"/>
        <item x="906"/>
        <item x="2085"/>
        <item x="1179"/>
        <item x="7245"/>
        <item x="7389"/>
        <item x="3092"/>
        <item x="2679"/>
        <item x="3240"/>
        <item x="6332"/>
        <item x="5807"/>
        <item x="3912"/>
        <item x="6533"/>
        <item x="2265"/>
        <item x="1403"/>
        <item x="1767"/>
        <item x="7251"/>
        <item x="3481"/>
        <item x="4773"/>
        <item x="2218"/>
        <item x="419"/>
        <item x="383"/>
        <item x="1843"/>
        <item x="6379"/>
        <item x="2828"/>
        <item x="7054"/>
        <item x="2913"/>
        <item x="724"/>
        <item x="3370"/>
        <item x="4404"/>
        <item x="1528"/>
        <item x="7315"/>
        <item x="7449"/>
        <item x="3829"/>
        <item x="3566"/>
        <item x="434"/>
        <item x="1392"/>
        <item x="1937"/>
        <item x="4772"/>
        <item x="5342"/>
        <item x="3433"/>
        <item x="6679"/>
        <item x="1385"/>
        <item x="6193"/>
        <item x="844"/>
        <item x="1685"/>
        <item x="3025"/>
        <item x="2444"/>
        <item x="6856"/>
        <item x="7560"/>
        <item x="1669"/>
        <item x="5250"/>
        <item x="7384"/>
        <item x="4406"/>
        <item x="2989"/>
        <item x="3120"/>
        <item x="7516"/>
        <item x="1526"/>
        <item x="1326"/>
        <item x="4562"/>
        <item x="1124"/>
        <item x="2029"/>
        <item x="4275"/>
        <item x="5940"/>
        <item x="1466"/>
        <item x="3257"/>
        <item x="7533"/>
        <item x="3051"/>
        <item x="184"/>
        <item x="2728"/>
        <item x="1488"/>
        <item x="6225"/>
        <item x="878"/>
        <item x="2984"/>
        <item x="3393"/>
        <item x="3861"/>
        <item x="5165"/>
        <item x="5752"/>
        <item x="2525"/>
        <item x="1110"/>
        <item x="2125"/>
        <item x="803"/>
        <item x="1589"/>
        <item x="5079"/>
        <item x="4960"/>
        <item x="4160"/>
        <item x="7238"/>
        <item x="2872"/>
        <item x="2185"/>
        <item x="10"/>
        <item x="2083"/>
        <item x="5474"/>
        <item x="7123"/>
        <item x="4089"/>
        <item x="6347"/>
        <item x="278"/>
        <item x="3374"/>
        <item x="4988"/>
        <item x="5323"/>
        <item x="1455"/>
        <item x="7503"/>
        <item x="1811"/>
        <item x="992"/>
        <item x="3145"/>
        <item x="284"/>
        <item x="2608"/>
        <item x="3626"/>
        <item x="1313"/>
        <item x="4023"/>
        <item x="3386"/>
        <item x="6610"/>
        <item x="1538"/>
        <item x="894"/>
        <item x="4676"/>
        <item x="3983"/>
        <item x="1747"/>
        <item x="1417"/>
        <item x="3121"/>
        <item x="329"/>
        <item x="2760"/>
        <item x="3125"/>
        <item x="59"/>
        <item x="7127"/>
        <item x="2156"/>
        <item x="717"/>
        <item x="4811"/>
        <item x="2402"/>
        <item x="2549"/>
        <item x="3602"/>
        <item x="6097"/>
        <item x="1915"/>
        <item x="4599"/>
        <item x="6203"/>
        <item x="2593"/>
        <item x="887"/>
        <item x="257"/>
        <item x="5639"/>
        <item x="1227"/>
        <item x="7051"/>
        <item x="5294"/>
        <item x="3175"/>
        <item x="1552"/>
        <item x="7109"/>
        <item x="7260"/>
        <item x="471"/>
        <item x="6788"/>
        <item x="4775"/>
        <item x="5407"/>
        <item x="911"/>
        <item x="1495"/>
        <item x="1157"/>
        <item x="1268"/>
        <item x="1675"/>
        <item x="4339"/>
        <item x="6606"/>
        <item x="175"/>
        <item x="5897"/>
        <item x="5160"/>
        <item x="2079"/>
        <item x="1883"/>
        <item x="7495"/>
        <item x="3229"/>
        <item x="7338"/>
        <item x="1018"/>
        <item x="5560"/>
        <item x="1591"/>
        <item x="6826"/>
        <item x="5597"/>
        <item x="6271"/>
        <item x="6633"/>
        <item x="7356"/>
        <item x="2765"/>
        <item x="1109"/>
        <item x="6557"/>
        <item x="1433"/>
        <item x="3269"/>
        <item x="1321"/>
        <item x="3820"/>
        <item x="6973"/>
        <item x="2511"/>
        <item x="2458"/>
        <item x="4989"/>
        <item x="7340"/>
        <item x="1201"/>
        <item x="2528"/>
        <item x="4040"/>
        <item x="2370"/>
        <item x="5022"/>
        <item x="7172"/>
        <item x="4985"/>
        <item x="496"/>
        <item x="4264"/>
        <item x="6773"/>
        <item x="4434"/>
        <item x="5086"/>
        <item x="2006"/>
        <item x="7412"/>
        <item x="3306"/>
        <item x="2351"/>
        <item x="649"/>
        <item x="3402"/>
        <item x="279"/>
        <item x="3432"/>
        <item x="5712"/>
        <item x="498"/>
        <item x="5205"/>
        <item x="3502"/>
        <item x="7553"/>
        <item x="1407"/>
        <item x="3254"/>
        <item x="3258"/>
        <item x="6880"/>
        <item x="4179"/>
        <item x="659"/>
        <item x="3063"/>
        <item x="332"/>
        <item x="928"/>
        <item x="859"/>
        <item x="860"/>
        <item x="72"/>
        <item x="831"/>
        <item x="4193"/>
        <item x="957"/>
        <item x="669"/>
        <item x="1929"/>
        <item x="7358"/>
        <item x="2020"/>
        <item x="4478"/>
        <item x="7019"/>
        <item x="6366"/>
        <item x="591"/>
        <item x="2960"/>
        <item x="1421"/>
        <item x="5898"/>
        <item x="775"/>
        <item x="7344"/>
        <item x="3494"/>
        <item x="5366"/>
        <item x="1026"/>
        <item x="847"/>
        <item x="1572"/>
        <item x="4571"/>
        <item x="2465"/>
        <item x="1141"/>
        <item x="1136"/>
        <item x="4757"/>
        <item x="3250"/>
        <item x="7406"/>
        <item x="420"/>
        <item x="2391"/>
        <item x="2004"/>
        <item x="7387"/>
        <item x="1226"/>
        <item x="3497"/>
        <item x="3461"/>
        <item x="7004"/>
        <item x="2266"/>
        <item x="7263"/>
        <item x="2657"/>
        <item x="5330"/>
        <item x="5379"/>
        <item x="6611"/>
        <item x="4344"/>
        <item x="3768"/>
        <item x="6432"/>
        <item x="3211"/>
        <item x="4010"/>
        <item x="2452"/>
        <item x="6016"/>
        <item x="5705"/>
        <item x="2731"/>
        <item x="3359"/>
        <item x="5733"/>
        <item x="5333"/>
        <item x="4112"/>
        <item x="122"/>
        <item x="2621"/>
        <item x="711"/>
        <item x="358"/>
        <item x="1055"/>
        <item x="3112"/>
        <item x="2594"/>
        <item x="3379"/>
        <item x="1272"/>
        <item x="5983"/>
        <item x="5189"/>
        <item x="647"/>
        <item x="395"/>
        <item x="1449"/>
        <item x="6352"/>
        <item x="2323"/>
        <item x="31"/>
        <item x="7352"/>
        <item x="2393"/>
        <item x="7376"/>
        <item x="215"/>
        <item x="4358"/>
        <item x="3831"/>
        <item x="2663"/>
        <item x="4388"/>
        <item x="1450"/>
        <item x="3085"/>
        <item x="3673"/>
        <item x="6935"/>
        <item x="5367"/>
        <item x="5681"/>
        <item x="2304"/>
        <item x="4038"/>
        <item x="6141"/>
        <item x="5074"/>
        <item x="7288"/>
        <item x="5066"/>
        <item x="5819"/>
        <item x="7455"/>
        <item x="2291"/>
        <item x="6733"/>
        <item x="5522"/>
        <item x="977"/>
        <item x="2293"/>
        <item x="4953"/>
        <item x="136"/>
        <item x="4461"/>
        <item x="6814"/>
        <item x="6454"/>
        <item x="6541"/>
        <item x="1624"/>
        <item x="1789"/>
        <item x="3946"/>
        <item x="3724"/>
        <item x="585"/>
        <item x="3022"/>
        <item x="2123"/>
        <item x="3293"/>
        <item x="5920"/>
        <item x="7287"/>
        <item x="2186"/>
        <item x="2259"/>
        <item x="4297"/>
        <item x="3900"/>
        <item x="4413"/>
        <item x="1127"/>
        <item x="3187"/>
        <item x="3542"/>
        <item x="5663"/>
        <item x="6653"/>
        <item x="1208"/>
        <item x="6761"/>
        <item x="6568"/>
        <item x="3153"/>
        <item x="6455"/>
        <item x="2070"/>
        <item x="5499"/>
        <item x="565"/>
        <item x="3020"/>
        <item x="4178"/>
        <item x="3326"/>
        <item x="6075"/>
        <item x="807"/>
        <item x="6642"/>
        <item x="1243"/>
        <item x="6435"/>
        <item x="7131"/>
        <item x="1508"/>
        <item x="5252"/>
        <item x="4726"/>
        <item x="322"/>
        <item x="3807"/>
        <item x="3789"/>
        <item x="6635"/>
        <item x="4368"/>
        <item x="6555"/>
        <item x="4804"/>
        <item x="6825"/>
        <item x="2914"/>
        <item x="2861"/>
        <item x="5059"/>
        <item x="2052"/>
        <item x="5034"/>
        <item x="3023"/>
        <item x="6135"/>
        <item x="1017"/>
        <item x="6282"/>
        <item x="6416"/>
        <item x="6980"/>
        <item x="337"/>
        <item x="7418"/>
        <item x="4199"/>
        <item x="3686"/>
        <item x="7143"/>
        <item x="2521"/>
        <item x="5559"/>
        <item x="1463"/>
        <item x="5674"/>
        <item x="5433"/>
        <item x="5128"/>
        <item x="7427"/>
        <item x="3127"/>
        <item x="1348"/>
        <item x="5806"/>
        <item x="5911"/>
        <item x="272"/>
        <item x="5600"/>
        <item x="4685"/>
        <item x="4917"/>
        <item x="2117"/>
        <item x="4546"/>
        <item x="5508"/>
        <item x="1447"/>
        <item x="5821"/>
        <item x="4205"/>
        <item x="2092"/>
        <item x="301"/>
        <item x="4299"/>
        <item x="1631"/>
        <item x="888"/>
        <item x="2921"/>
        <item x="636"/>
        <item x="5549"/>
        <item x="5671"/>
        <item x="6207"/>
        <item x="2150"/>
        <item x="6572"/>
        <item x="1113"/>
        <item x="7601"/>
        <item x="5456"/>
        <item x="1728"/>
        <item x="943"/>
        <item x="6045"/>
        <item x="7227"/>
        <item x="5195"/>
        <item x="17"/>
        <item x="2069"/>
        <item x="7289"/>
        <item x="2025"/>
        <item x="3624"/>
        <item x="1258"/>
        <item x="4001"/>
        <item x="6112"/>
        <item x="5370"/>
        <item x="901"/>
        <item x="7125"/>
        <item x="5634"/>
        <item x="2424"/>
        <item x="6184"/>
        <item x="5628"/>
        <item x="4159"/>
        <item x="3567"/>
        <item x="3893"/>
        <item x="2026"/>
        <item x="35"/>
        <item x="400"/>
        <item x="3149"/>
        <item x="4122"/>
        <item x="7478"/>
        <item x="3529"/>
        <item x="4576"/>
        <item x="2280"/>
        <item x="7180"/>
        <item x="932"/>
        <item x="5401"/>
        <item x="1653"/>
        <item x="2690"/>
        <item x="4096"/>
        <item x="3902"/>
        <item x="6070"/>
        <item x="1080"/>
        <item x="1177"/>
        <item x="7148"/>
        <item x="1155"/>
        <item x="2360"/>
        <item x="4699"/>
        <item x="2283"/>
        <item x="7477"/>
        <item x="6940"/>
        <item x="7513"/>
        <item x="790"/>
        <item x="7416"/>
        <item x="5055"/>
        <item x="848"/>
        <item x="3923"/>
        <item x="6071"/>
        <item x="4039"/>
        <item x="1762"/>
        <item x="4761"/>
        <item x="3353"/>
        <item x="7102"/>
        <item x="2022"/>
        <item x="412"/>
        <item x="44"/>
        <item x="4294"/>
        <item x="4424"/>
        <item x="6185"/>
        <item x="3578"/>
        <item x="2628"/>
        <item x="1293"/>
        <item x="1051"/>
        <item x="1151"/>
        <item x="7529"/>
        <item x="6491"/>
        <item x="2970"/>
        <item x="6335"/>
        <item x="6463"/>
        <item x="4991"/>
        <item x="6862"/>
        <item x="6195"/>
        <item x="5023"/>
        <item x="6837"/>
        <item x="6396"/>
        <item x="1959"/>
        <item x="920"/>
        <item x="173"/>
        <item x="4662"/>
        <item x="28"/>
        <item x="1116"/>
        <item x="1950"/>
        <item x="5461"/>
        <item x="1679"/>
        <item x="1288"/>
        <item x="5431"/>
        <item x="4352"/>
        <item x="5910"/>
        <item x="7165"/>
        <item x="3"/>
        <item x="1611"/>
        <item x="7314"/>
        <item x="124"/>
        <item x="1188"/>
        <item x="1160"/>
        <item x="405"/>
        <item x="6728"/>
        <item x="2495"/>
        <item x="5439"/>
        <item x="5143"/>
        <item x="447"/>
        <item x="6123"/>
        <item x="194"/>
        <item x="2262"/>
        <item x="3277"/>
        <item x="2677"/>
        <item x="1345"/>
        <item x="7594"/>
        <item x="1130"/>
        <item x="3440"/>
        <item x="3713"/>
        <item x="2863"/>
        <item x="4385"/>
        <item x="7002"/>
        <item x="7578"/>
        <item x="3340"/>
        <item x="5893"/>
        <item x="2686"/>
        <item x="3264"/>
        <item x="5578"/>
        <item x="6981"/>
        <item x="140"/>
        <item x="6597"/>
        <item x="4121"/>
        <item x="639"/>
        <item x="2359"/>
        <item x="6751"/>
        <item x="6754"/>
        <item x="7284"/>
        <item x="3039"/>
        <item x="2118"/>
        <item x="3943"/>
        <item x="6827"/>
        <item x="4816"/>
        <item x="3597"/>
        <item x="6616"/>
        <item x="1484"/>
        <item x="2809"/>
        <item x="95"/>
        <item x="5633"/>
        <item x="6403"/>
        <item x="475"/>
        <item x="1166"/>
        <item x="5967"/>
        <item x="571"/>
        <item x="2361"/>
        <item x="7546"/>
        <item x="4581"/>
        <item x="741"/>
        <item x="624"/>
        <item x="2649"/>
        <item x="37"/>
        <item x="5694"/>
        <item x="4648"/>
        <item x="3833"/>
        <item x="3074"/>
        <item x="3694"/>
        <item x="2095"/>
        <item x="2757"/>
        <item x="1707"/>
        <item x="2168"/>
        <item x="5451"/>
        <item x="6505"/>
        <item x="744"/>
        <item x="7401"/>
        <item x="3611"/>
        <item x="5719"/>
        <item x="7374"/>
        <item x="3414"/>
        <item x="1082"/>
        <item x="3362"/>
        <item x="218"/>
        <item x="605"/>
        <item x="6623"/>
        <item x="6288"/>
        <item x="4439"/>
        <item x="6678"/>
        <item x="879"/>
        <item x="4610"/>
        <item x="3822"/>
        <item x="2480"/>
        <item x="2290"/>
        <item x="2326"/>
        <item x="7035"/>
        <item x="1835"/>
        <item x="3044"/>
        <item x="2072"/>
        <item x="4103"/>
        <item x="507"/>
        <item x="841"/>
        <item x="5375"/>
        <item x="2513"/>
        <item x="3526"/>
        <item x="5141"/>
        <item x="5180"/>
        <item x="6068"/>
        <item x="3279"/>
        <item x="404"/>
        <item x="6247"/>
        <item x="3069"/>
        <item x="638"/>
        <item x="707"/>
        <item x="3316"/>
        <item x="5016"/>
        <item x="430"/>
        <item x="7179"/>
        <item x="6205"/>
        <item x="862"/>
        <item x="1778"/>
        <item x="3951"/>
        <item x="3489"/>
        <item x="5589"/>
        <item x="3535"/>
        <item x="5754"/>
        <item x="2624"/>
        <item x="1187"/>
        <item x="145"/>
        <item x="2753"/>
        <item x="3925"/>
        <item x="1920"/>
        <item x="2158"/>
        <item x="3956"/>
        <item x="6015"/>
        <item x="4734"/>
        <item x="568"/>
        <item x="6646"/>
        <item x="2963"/>
        <item x="5324"/>
        <item x="5238"/>
        <item x="3953"/>
        <item x="2235"/>
        <item x="3628"/>
        <item x="1314"/>
        <item x="2334"/>
        <item x="1989"/>
        <item x="657"/>
        <item x="5947"/>
        <item x="681"/>
        <item x="3772"/>
        <item x="6485"/>
        <item x="4572"/>
        <item x="1895"/>
        <item x="2407"/>
        <item x="3507"/>
        <item x="1210"/>
        <item x="7405"/>
        <item x="6449"/>
        <item x="3699"/>
        <item x="6367"/>
        <item x="89"/>
        <item x="4440"/>
        <item x="2383"/>
        <item x="6781"/>
        <item x="691"/>
        <item x="3088"/>
        <item x="629"/>
        <item x="6157"/>
        <item x="6993"/>
        <item x="4400"/>
        <item x="2505"/>
        <item x="4515"/>
        <item x="3204"/>
        <item x="749"/>
        <item x="2533"/>
        <item x="3267"/>
        <item x="1810"/>
        <item x="2936"/>
        <item x="1737"/>
        <item x="2008"/>
        <item x="2140"/>
        <item x="4127"/>
        <item x="5518"/>
        <item x="3783"/>
        <item x="265"/>
        <item x="4847"/>
        <item x="934"/>
        <item x="4453"/>
        <item x="7202"/>
        <item x="3973"/>
        <item x="2432"/>
        <item x="2208"/>
        <item x="2844"/>
        <item x="5710"/>
        <item x="3619"/>
        <item x="4598"/>
        <item x="174"/>
        <item x="5269"/>
        <item x="3575"/>
        <item x="2098"/>
        <item x="722"/>
        <item x="3358"/>
        <item x="4594"/>
        <item x="5175"/>
        <item x="5925"/>
        <item x="918"/>
        <item x="1239"/>
        <item x="5082"/>
        <item x="7153"/>
        <item x="1825"/>
        <item x="3302"/>
        <item x="4498"/>
        <item x="3015"/>
        <item x="3166"/>
        <item x="1216"/>
        <item x="6894"/>
        <item x="3739"/>
        <item x="6406"/>
        <item x="5177"/>
        <item x="3200"/>
        <item x="5427"/>
        <item x="5506"/>
        <item x="4494"/>
        <item x="6760"/>
        <item x="6305"/>
        <item x="2138"/>
        <item x="3052"/>
        <item x="4710"/>
        <item x="1420"/>
        <item x="4078"/>
        <item x="6130"/>
        <item x="524"/>
        <item x="3047"/>
        <item x="4654"/>
        <item x="1391"/>
        <item x="1083"/>
        <item x="5796"/>
        <item x="7101"/>
        <item x="1873"/>
        <item x="5197"/>
        <item x="1398"/>
        <item x="6690"/>
        <item x="5556"/>
        <item x="7346"/>
        <item x="3318"/>
        <item x="6217"/>
        <item x="5100"/>
        <item x="4325"/>
        <item x="92"/>
        <item x="1774"/>
        <item x="5981"/>
        <item x="5818"/>
        <item x="5236"/>
        <item x="3247"/>
        <item x="3484"/>
        <item x="6319"/>
        <item x="1413"/>
        <item x="3057"/>
        <item x="4603"/>
        <item x="1161"/>
        <item x="3342"/>
        <item x="3723"/>
        <item x="1727"/>
        <item x="460"/>
        <item x="323"/>
        <item x="1769"/>
        <item x="2181"/>
        <item x="5775"/>
        <item x="5962"/>
        <item x="6478"/>
        <item x="6423"/>
        <item x="5151"/>
        <item x="4601"/>
        <item x="1200"/>
        <item x="7059"/>
        <item x="7520"/>
        <item x="1824"/>
        <item x="4691"/>
        <item x="1319"/>
        <item x="836"/>
        <item x="445"/>
        <item x="3676"/>
        <item x="1632"/>
        <item x="1061"/>
        <item x="5154"/>
        <item x="6925"/>
        <item x="6279"/>
        <item x="5860"/>
        <item x="380"/>
        <item x="2426"/>
        <item x="5955"/>
        <item x="5335"/>
        <item x="5479"/>
        <item x="3774"/>
        <item x="5012"/>
        <item x="5328"/>
        <item x="1219"/>
        <item x="5351"/>
        <item x="2501"/>
        <item x="4371"/>
        <item x="5072"/>
        <item x="7067"/>
        <item x="6865"/>
        <item x="5216"/>
        <item x="392"/>
        <item x="4084"/>
        <item x="5125"/>
        <item x="1878"/>
        <item x="3631"/>
        <item x="919"/>
        <item x="6767"/>
        <item x="4008"/>
        <item x="6459"/>
        <item x="3903"/>
        <item x="701"/>
        <item x="5496"/>
        <item x="7185"/>
        <item x="1048"/>
        <item x="2273"/>
        <item x="839"/>
        <item x="3638"/>
        <item x="2404"/>
        <item x="4447"/>
        <item x="7433"/>
        <item x="5785"/>
        <item x="4933"/>
        <item x="1329"/>
        <item x="1217"/>
        <item x="6593"/>
        <item x="3821"/>
        <item x="7392"/>
        <item x="2881"/>
        <item x="1148"/>
        <item x="6136"/>
        <item x="2086"/>
        <item x="2630"/>
        <item x="6727"/>
        <item x="3770"/>
        <item x="656"/>
        <item x="5649"/>
        <item x="875"/>
        <item x="12"/>
        <item x="6719"/>
        <item x="4428"/>
        <item x="6394"/>
        <item x="6776"/>
        <item x="1123"/>
        <item x="842"/>
        <item x="4684"/>
        <item x="753"/>
        <item x="4336"/>
        <item x="6488"/>
        <item x="6102"/>
        <item x="3093"/>
        <item x="3329"/>
        <item x="6875"/>
        <item x="120"/>
        <item x="940"/>
        <item x="4823"/>
        <item x="446"/>
        <item x="4354"/>
        <item x="2938"/>
        <item x="3164"/>
        <item x="2063"/>
        <item x="6552"/>
        <item x="5258"/>
        <item x="1107"/>
        <item x="3617"/>
        <item x="4230"/>
        <item x="4402"/>
        <item x="5890"/>
        <item x="2741"/>
        <item x="330"/>
        <item x="4047"/>
        <item x="3104"/>
        <item x="2204"/>
        <item x="3131"/>
        <item x="6360"/>
        <item x="5980"/>
        <item x="7073"/>
        <item x="4026"/>
        <item x="6356"/>
        <item x="3663"/>
        <item x="950"/>
        <item x="696"/>
        <item x="6870"/>
        <item x="1259"/>
        <item x="5383"/>
        <item x="710"/>
        <item x="6516"/>
        <item x="3311"/>
        <item x="7111"/>
        <item x="1658"/>
        <item x="4032"/>
        <item x="959"/>
        <item x="2381"/>
        <item x="3102"/>
        <item x="4126"/>
        <item x="263"/>
        <item x="1750"/>
        <item x="268"/>
        <item x="2751"/>
        <item x="743"/>
        <item x="5420"/>
        <item x="182"/>
        <item x="1663"/>
        <item x="2975"/>
        <item x="5283"/>
        <item x="7279"/>
        <item x="2734"/>
        <item x="1162"/>
        <item x="852"/>
        <item x="6668"/>
        <item x="1822"/>
        <item x="5654"/>
        <item x="3595"/>
        <item x="3134"/>
        <item x="4397"/>
        <item x="6246"/>
        <item x="13"/>
        <item x="7024"/>
        <item x="4717"/>
        <item x="2648"/>
        <item x="2292"/>
        <item x="4789"/>
        <item x="3138"/>
        <item x="4131"/>
        <item x="5353"/>
        <item x="6598"/>
        <item x="3065"/>
        <item x="2434"/>
        <item x="2823"/>
        <item x="6280"/>
        <item x="1602"/>
        <item x="5103"/>
        <item x="5179"/>
        <item x="6622"/>
        <item x="6590"/>
        <item x="4548"/>
        <item x="2443"/>
        <item x="2147"/>
        <item x="4997"/>
        <item x="7351"/>
        <item x="3963"/>
        <item x="251"/>
        <item x="4320"/>
        <item x="4431"/>
        <item x="3062"/>
        <item x="4891"/>
        <item x="3895"/>
        <item x="6778"/>
        <item x="1979"/>
        <item x="742"/>
        <item x="183"/>
        <item x="3275"/>
        <item x="6464"/>
        <item x="5573"/>
        <item x="3938"/>
        <item x="5811"/>
        <item x="1555"/>
        <item x="4147"/>
        <item x="106"/>
        <item x="5157"/>
        <item x="7197"/>
        <item x="6804"/>
        <item x="292"/>
        <item x="592"/>
        <item x="5173"/>
        <item x="5575"/>
        <item x="5685"/>
        <item x="3954"/>
        <item x="4834"/>
        <item x="2179"/>
        <item x="6782"/>
        <item x="2948"/>
        <item x="1604"/>
        <item x="5202"/>
        <item x="461"/>
        <item x="6845"/>
        <item x="1458"/>
        <item x="5116"/>
        <item x="260"/>
        <item x="393"/>
        <item x="7586"/>
        <item x="7414"/>
        <item x="4022"/>
        <item x="7310"/>
        <item x="297"/>
        <item x="6284"/>
        <item x="6669"/>
        <item x="4518"/>
        <item x="787"/>
        <item x="4959"/>
        <item x="6551"/>
        <item x="5730"/>
        <item x="6556"/>
        <item x="241"/>
        <item x="6683"/>
        <item x="6914"/>
        <item x="7408"/>
        <item x="4593"/>
        <item x="5816"/>
        <item x="2149"/>
        <item x="7078"/>
        <item x="7589"/>
        <item x="2373"/>
        <item x="6148"/>
        <item x="6494"/>
        <item x="801"/>
        <item x="7027"/>
        <item x="2046"/>
        <item x="6589"/>
        <item x="1388"/>
        <item x="4472"/>
        <item x="1681"/>
        <item x="2454"/>
        <item x="5443"/>
        <item x="789"/>
        <item x="2591"/>
        <item x="3913"/>
        <item x="6397"/>
        <item x="2106"/>
        <item x="2718"/>
        <item x="685"/>
        <item x="1891"/>
        <item x="2848"/>
        <item x="7040"/>
        <item x="3324"/>
        <item x="2246"/>
        <item x="3073"/>
        <item x="2348"/>
        <item x="3855"/>
        <item x="3493"/>
        <item x="5717"/>
        <item x="4192"/>
        <item x="2998"/>
        <item x="5745"/>
        <item x="6722"/>
        <item x="6303"/>
        <item x="1703"/>
        <item x="4634"/>
        <item x="4853"/>
        <item x="7193"/>
        <item x="3107"/>
        <item x="6643"/>
        <item x="4110"/>
        <item x="6607"/>
        <item x="1214"/>
        <item x="1904"/>
        <item x="5567"/>
        <item x="4596"/>
        <item x="6415"/>
        <item x="6076"/>
        <item x="5643"/>
        <item x="1206"/>
        <item x="3385"/>
        <item x="5041"/>
        <item x="5918"/>
        <item x="4145"/>
        <item x="1354"/>
        <item x="2170"/>
        <item x="4308"/>
        <item x="312"/>
        <item x="861"/>
        <item x="4055"/>
        <item x="6211"/>
        <item x="4346"/>
        <item x="5715"/>
        <item x="205"/>
        <item x="2311"/>
        <item x="3378"/>
        <item x="6438"/>
        <item x="2667"/>
        <item x="3641"/>
        <item x="6638"/>
        <item x="5104"/>
        <item x="229"/>
        <item x="4938"/>
        <item x="3687"/>
        <item x="543"/>
        <item x="5019"/>
        <item x="1953"/>
        <item x="4763"/>
        <item x="6835"/>
        <item x="7468"/>
        <item x="469"/>
        <item x="2277"/>
        <item x="6759"/>
        <item x="3859"/>
        <item x="6874"/>
        <item x="3523"/>
        <item x="3653"/>
        <item x="6961"/>
        <item x="1766"/>
        <item x="5901"/>
        <item x="1756"/>
        <item x="6522"/>
        <item x="3630"/>
        <item x="5214"/>
        <item x="5006"/>
        <item x="2696"/>
        <item x="5621"/>
        <item x="1197"/>
        <item x="6395"/>
        <item x="1103"/>
        <item x="4591"/>
        <item x="3500"/>
        <item x="6427"/>
        <item x="4261"/>
        <item x="4704"/>
        <item x="4964"/>
        <item x="2437"/>
        <item x="3234"/>
        <item x="3981"/>
        <item x="6821"/>
        <item x="5186"/>
        <item x="2796"/>
        <item x="4944"/>
        <item x="2508"/>
        <item x="582"/>
        <item x="4970"/>
        <item x="4969"/>
        <item x="4668"/>
        <item x="353"/>
        <item x="5361"/>
        <item x="4930"/>
        <item x="331"/>
        <item x="5532"/>
        <item x="2488"/>
        <item x="4293"/>
        <item x="4374"/>
        <item x="2460"/>
        <item x="4690"/>
        <item x="5348"/>
        <item x="5217"/>
        <item x="4342"/>
        <item x="2864"/>
        <item x="6128"/>
        <item x="904"/>
        <item x="6058"/>
        <item x="359"/>
        <item x="3996"/>
        <item x="202"/>
        <item x="78"/>
        <item x="6536"/>
        <item x="5243"/>
        <item x="5686"/>
        <item x="5229"/>
        <item x="1015"/>
        <item x="1523"/>
        <item x="625"/>
        <item x="4253"/>
        <item x="6930"/>
        <item x="2055"/>
        <item x="4452"/>
        <item x="6042"/>
        <item x="480"/>
        <item x="3096"/>
        <item x="6093"/>
        <item x="61"/>
        <item x="2221"/>
        <item x="5873"/>
        <item x="6713"/>
        <item x="6425"/>
        <item x="4903"/>
        <item x="4046"/>
        <item x="2016"/>
        <item x="6206"/>
        <item x="523"/>
        <item x="1982"/>
        <item x="4186"/>
        <item x="3755"/>
        <item x="1798"/>
        <item x="6909"/>
        <item x="5823"/>
        <item x="4795"/>
        <item x="451"/>
        <item x="641"/>
        <item x="6237"/>
        <item x="5722"/>
        <item x="6702"/>
        <item x="2721"/>
        <item x="3241"/>
        <item x="5913"/>
        <item x="4245"/>
        <item x="1977"/>
        <item x="5315"/>
        <item x="4125"/>
        <item x="6243"/>
        <item x="7548"/>
        <item x="6923"/>
        <item x="7308"/>
        <item x="2993"/>
        <item x="4904"/>
        <item x="5275"/>
        <item x="6971"/>
        <item x="2854"/>
        <item x="3179"/>
        <item x="6818"/>
        <item x="2601"/>
        <item x="756"/>
        <item x="2540"/>
        <item x="3083"/>
        <item x="1324"/>
        <item x="2074"/>
        <item x="4210"/>
        <item x="3612"/>
        <item x="2851"/>
        <item x="4907"/>
        <item x="40"/>
        <item x="5218"/>
        <item x="526"/>
        <item x="1233"/>
        <item x="6510"/>
        <item x="514"/>
        <item x="3216"/>
        <item x="3844"/>
        <item x="1186"/>
        <item x="3685"/>
        <item x="169"/>
        <item x="3373"/>
        <item x="3392"/>
        <item x="4094"/>
        <item x="4783"/>
        <item x="1387"/>
        <item x="2953"/>
        <item x="6545"/>
        <item x="3594"/>
        <item x="5280"/>
        <item x="4191"/>
        <item x="7366"/>
        <item x="4675"/>
        <item x="7439"/>
        <item x="1418"/>
        <item x="5492"/>
        <item x="2779"/>
        <item x="1001"/>
        <item x="2003"/>
        <item x="5411"/>
        <item x="1454"/>
        <item x="2000"/>
        <item x="5234"/>
        <item x="2288"/>
        <item x="4768"/>
        <item x="85"/>
        <item x="942"/>
        <item x="826"/>
        <item x="1535"/>
        <item x="962"/>
        <item x="800"/>
        <item x="3793"/>
        <item x="2207"/>
        <item x="2330"/>
        <item x="516"/>
        <item x="3075"/>
        <item x="802"/>
        <item x="2264"/>
        <item x="2456"/>
        <item x="5625"/>
        <item x="410"/>
        <item x="5677"/>
        <item x="1431"/>
        <item x="6407"/>
        <item x="3445"/>
        <item x="2247"/>
        <item x="3692"/>
        <item x="5673"/>
        <item x="6960"/>
        <item x="3307"/>
        <item x="2678"/>
        <item x="3760"/>
        <item x="3486"/>
        <item x="6928"/>
        <item x="4302"/>
        <item x="33"/>
        <item x="655"/>
        <item x="6239"/>
        <item x="4949"/>
        <item x="485"/>
        <item x="5645"/>
        <item x="6287"/>
        <item x="3148"/>
        <item x="1994"/>
        <item x="5080"/>
        <item x="3643"/>
        <item x="4635"/>
        <item x="4782"/>
        <item x="3468"/>
        <item x="4034"/>
        <item x="5203"/>
        <item x="3464"/>
        <item x="2841"/>
        <item x="805"/>
        <item x="2835"/>
        <item x="7421"/>
        <item x="3933"/>
        <item x="6741"/>
        <item x="7147"/>
        <item x="2692"/>
        <item x="4826"/>
        <item x="6240"/>
        <item x="137"/>
        <item x="1578"/>
        <item x="4765"/>
        <item x="5691"/>
        <item x="2048"/>
        <item x="4116"/>
        <item x="219"/>
        <item x="662"/>
        <item x="6155"/>
        <item x="2999"/>
        <item x="4509"/>
        <item x="4526"/>
        <item x="4070"/>
        <item x="249"/>
        <item x="3506"/>
        <item x="6957"/>
        <item x="3914"/>
        <item x="6899"/>
        <item x="7034"/>
        <item x="5683"/>
        <item x="5290"/>
        <item x="3533"/>
        <item x="1371"/>
        <item x="2297"/>
        <item x="5836"/>
        <item x="88"/>
        <item x="3424"/>
        <item x="3656"/>
        <item x="356"/>
        <item x="86"/>
        <item x="1000"/>
        <item x="5874"/>
        <item x="389"/>
        <item x="2967"/>
        <item x="3430"/>
        <item x="4086"/>
        <item x="2927"/>
        <item x="1918"/>
        <item x="4924"/>
        <item x="3068"/>
        <item x="7462"/>
        <item x="3589"/>
        <item x="2182"/>
        <item x="2797"/>
        <item x="3771"/>
        <item x="6711"/>
        <item x="1222"/>
        <item x="3301"/>
        <item x="5076"/>
        <item x="6777"/>
        <item x="2142"/>
        <item x="5749"/>
        <item x="7432"/>
        <item x="7391"/>
        <item x="7030"/>
        <item x="1"/>
        <item x="2762"/>
        <item x="3029"/>
        <item x="376"/>
        <item x="7551"/>
        <item x="2778"/>
        <item x="4277"/>
        <item x="570"/>
        <item x="2827"/>
        <item x="5471"/>
        <item x="3869"/>
        <item x="4655"/>
        <item x="6150"/>
        <item x="5480"/>
        <item x="1254"/>
        <item x="7006"/>
        <item x="1628"/>
        <item x="4188"/>
        <item x="5857"/>
        <item x="2994"/>
        <item x="3545"/>
        <item x="2300"/>
        <item x="6506"/>
        <item x="4681"/>
        <item x="5943"/>
        <item x="2874"/>
        <item x="3294"/>
        <item x="4870"/>
        <item x="4158"/>
        <item x="4793"/>
        <item x="3761"/>
        <item x="6413"/>
        <item x="6756"/>
        <item x="6158"/>
        <item x="1554"/>
        <item x="575"/>
        <item x="2587"/>
        <item x="1680"/>
        <item x="3089"/>
        <item x="4423"/>
        <item x="2328"/>
        <item x="7091"/>
        <item x="3471"/>
        <item x="3140"/>
        <item x="532"/>
        <item x="3659"/>
        <item x="3376"/>
        <item x="2160"/>
        <item x="63"/>
        <item x="6100"/>
        <item x="3365"/>
        <item x="6871"/>
        <item x="6439"/>
        <item x="109"/>
        <item x="3060"/>
        <item x="3444"/>
        <item x="634"/>
        <item x="3555"/>
        <item x="4824"/>
        <item x="7089"/>
        <item x="3509"/>
        <item x="3878"/>
        <item x="6587"/>
        <item x="4609"/>
        <item x="939"/>
        <item x="7395"/>
        <item x="6353"/>
        <item x="4144"/>
        <item x="4551"/>
        <item x="1599"/>
        <item x="1847"/>
        <item x="3932"/>
        <item x="4317"/>
        <item x="5441"/>
        <item x="7243"/>
        <item x="7037"/>
        <item x="5661"/>
        <item x="6770"/>
        <item x="2397"/>
        <item x="6693"/>
        <item x="7292"/>
        <item x="2524"/>
        <item x="5987"/>
        <item x="7250"/>
        <item x="6051"/>
        <item x="7403"/>
        <item x="5322"/>
        <item x="440"/>
        <item x="4326"/>
        <item x="6362"/>
        <item x="3826"/>
        <item x="5770"/>
        <item x="4605"/>
        <item x="6824"/>
        <item x="5302"/>
        <item x="6749"/>
        <item x="7158"/>
        <item x="508"/>
        <item x="6434"/>
        <item x="2997"/>
        <item x="336"/>
        <item x="6822"/>
        <item x="2303"/>
        <item x="5888"/>
        <item x="3238"/>
        <item x="1720"/>
        <item x="7198"/>
        <item x="1732"/>
        <item x="818"/>
        <item x="2318"/>
        <item x="435"/>
        <item x="298"/>
        <item x="1485"/>
        <item x="5131"/>
        <item x="828"/>
        <item x="3291"/>
        <item x="2529"/>
        <item x="7001"/>
        <item x="5352"/>
        <item x="6614"/>
        <item x="5068"/>
        <item x="2620"/>
        <item x="6792"/>
        <item x="1687"/>
        <item x="6918"/>
        <item x="6833"/>
        <item x="3586"/>
        <item x="3649"/>
        <item x="5374"/>
        <item x="6405"/>
        <item x="5934"/>
        <item x="627"/>
        <item x="1238"/>
        <item x="5452"/>
        <item x="5783"/>
        <item x="5979"/>
        <item x="1689"/>
        <item x="6145"/>
        <item x="5475"/>
        <item x="6161"/>
        <item x="185"/>
        <item x="729"/>
        <item x="2039"/>
        <item x="5110"/>
        <item x="6001"/>
        <item x="6916"/>
        <item x="4525"/>
        <item x="6830"/>
        <item x="1576"/>
        <item x="2261"/>
        <item x="1871"/>
        <item x="1900"/>
        <item x="1105"/>
        <item x="1991"/>
        <item x="3178"/>
        <item x="1828"/>
        <item x="6664"/>
        <item x="2196"/>
        <item x="5606"/>
        <item x="6509"/>
        <item x="148"/>
        <item x="3775"/>
        <item x="3787"/>
        <item x="7161"/>
        <item x="4263"/>
        <item x="4124"/>
        <item x="7431"/>
        <item x="4608"/>
        <item x="1096"/>
        <item x="3730"/>
        <item x="3459"/>
        <item x="6941"/>
        <item x="6514"/>
        <item x="3201"/>
        <item x="5293"/>
        <item x="6991"/>
        <item x="3290"/>
        <item x="5405"/>
        <item x="4273"/>
        <item x="1942"/>
        <item x="1173"/>
        <item x="4409"/>
        <item x="3038"/>
        <item x="6624"/>
        <item x="5755"/>
        <item x="7128"/>
        <item x="6832"/>
        <item x="4937"/>
        <item x="271"/>
        <item x="7188"/>
        <item x="310"/>
        <item x="2560"/>
        <item x="5262"/>
        <item x="1853"/>
        <item x="4099"/>
        <item x="7609"/>
        <item x="6133"/>
        <item x="1649"/>
        <item x="5921"/>
        <item x="3991"/>
        <item x="1156"/>
        <item x="6524"/>
        <item x="5985"/>
        <item x="1596"/>
        <item x="1094"/>
        <item x="7119"/>
        <item x="3773"/>
        <item x="283"/>
        <item x="7094"/>
        <item x="2144"/>
        <item x="7430"/>
        <item x="34"/>
        <item x="1275"/>
        <item x="1081"/>
        <item x="4785"/>
        <item x="845"/>
        <item x="6143"/>
        <item x="6932"/>
        <item x="5219"/>
        <item x="1702"/>
        <item x="4265"/>
        <item x="6226"/>
        <item x="4767"/>
        <item x="2918"/>
        <item x="7457"/>
        <item x="6295"/>
        <item x="2895"/>
        <item x="632"/>
        <item x="2846"/>
        <item x="1678"/>
        <item x="908"/>
        <item x="220"/>
        <item x="4467"/>
        <item x="4740"/>
        <item x="4495"/>
        <item x="171"/>
        <item x="6040"/>
        <item x="4327"/>
        <item x="6913"/>
        <item x="2427"/>
        <item x="981"/>
        <item x="6338"/>
        <item x="5889"/>
        <item x="1637"/>
        <item x="1030"/>
        <item x="4412"/>
        <item x="4387"/>
        <item x="6078"/>
        <item x="767"/>
        <item x="1106"/>
        <item x="4555"/>
        <item x="830"/>
        <item x="719"/>
        <item x="2535"/>
        <item x="3875"/>
        <item x="2825"/>
        <item x="5004"/>
        <item x="5233"/>
        <item x="2482"/>
        <item x="1566"/>
        <item x="7168"/>
        <item x="129"/>
        <item x="2154"/>
        <item x="444"/>
        <item x="2232"/>
        <item x="1133"/>
        <item x="3016"/>
        <item x="3584"/>
        <item x="494"/>
        <item x="4119"/>
        <item x="3487"/>
        <item x="5527"/>
        <item x="3843"/>
        <item x="2177"/>
        <item x="6286"/>
        <item x="5840"/>
        <item x="3948"/>
        <item x="5312"/>
        <item x="1510"/>
        <item x="4300"/>
        <item x="1957"/>
        <item x="2715"/>
        <item x="794"/>
        <item x="7584"/>
        <item x="1246"/>
        <item x="5682"/>
        <item x="4892"/>
        <item x="7268"/>
        <item x="2786"/>
        <item x="4841"/>
        <item x="808"/>
        <item x="3046"/>
        <item x="4921"/>
        <item x="6260"/>
        <item x="2662"/>
        <item x="640"/>
        <item x="3024"/>
        <item x="1862"/>
        <item x="5956"/>
        <item x="783"/>
        <item x="4031"/>
        <item x="4786"/>
        <item x="4723"/>
        <item x="1553"/>
        <item x="6038"/>
        <item x="5667"/>
        <item x="2174"/>
        <item x="5800"/>
        <item x="3864"/>
        <item x="417"/>
        <item x="2749"/>
        <item x="2736"/>
        <item x="7116"/>
        <item x="5380"/>
        <item x="4678"/>
        <item x="3931"/>
        <item x="1028"/>
        <item x="1701"/>
        <item x="6497"/>
        <item x="3621"/>
        <item x="3884"/>
        <item x="232"/>
        <item x="5137"/>
        <item x="7254"/>
        <item x="2441"/>
        <item x="4839"/>
        <item x="5371"/>
        <item x="1012"/>
        <item x="4154"/>
        <item x="1078"/>
        <item x="1306"/>
        <item x="4764"/>
        <item x="4948"/>
        <item x="7173"/>
        <item x="6883"/>
        <item x="727"/>
        <item x="2378"/>
        <item x="4846"/>
        <item x="4241"/>
        <item x="2585"/>
        <item x="7189"/>
        <item x="2406"/>
        <item x="1451"/>
        <item x="4766"/>
        <item x="1176"/>
        <item x="4696"/>
        <item x="1951"/>
        <item x="7053"/>
        <item x="5026"/>
        <item x="5270"/>
        <item x="645"/>
        <item x="7241"/>
        <item x="3454"/>
        <item x="2499"/>
        <item x="4624"/>
        <item x="2484"/>
        <item x="2891"/>
        <item x="4383"/>
        <item x="599"/>
        <item x="561"/>
        <item x="1142"/>
        <item x="7011"/>
        <item x="7373"/>
        <item x="4296"/>
        <item x="7316"/>
        <item x="6947"/>
        <item x="6673"/>
        <item x="1120"/>
        <item x="3504"/>
        <item x="295"/>
        <item x="2553"/>
        <item x="1936"/>
        <item x="3371"/>
        <item x="4156"/>
        <item x="5659"/>
        <item x="6312"/>
        <item x="5701"/>
        <item x="2267"/>
        <item x="2609"/>
        <item x="5916"/>
        <item x="3191"/>
        <item x="397"/>
        <item x="1426"/>
        <item x="4120"/>
        <item x="4612"/>
        <item x="3891"/>
        <item x="2172"/>
        <item x="373"/>
        <item x="4227"/>
        <item x="1978"/>
        <item x="675"/>
        <item x="4895"/>
        <item x="1694"/>
        <item x="785"/>
        <item x="4754"/>
        <item x="3693"/>
        <item x="1209"/>
        <item x="5619"/>
        <item x="6163"/>
        <item x="598"/>
        <item x="4491"/>
        <item x="3161"/>
        <item x="5995"/>
        <item x="6248"/>
        <item x="7163"/>
        <item x="6667"/>
        <item x="3115"/>
        <item x="464"/>
        <item x="6384"/>
        <item x="6706"/>
        <item x="6652"/>
        <item x="7547"/>
        <item x="6270"/>
        <item x="5704"/>
        <item x="7559"/>
        <item x="238"/>
        <item x="7118"/>
        <item x="6605"/>
        <item x="5830"/>
        <item x="7530"/>
        <item x="2900"/>
        <item x="6920"/>
        <item x="1397"/>
        <item x="1428"/>
        <item x="2550"/>
        <item x="2201"/>
        <item x="4641"/>
        <item x="687"/>
        <item x="5931"/>
        <item x="4673"/>
        <item x="4242"/>
        <item x="4475"/>
        <item x="6420"/>
        <item x="300"/>
        <item x="2514"/>
        <item x="6768"/>
        <item x="7471"/>
        <item x="7568"/>
        <item x="5753"/>
        <item x="168"/>
        <item x="6091"/>
        <item x="2342"/>
        <item x="3634"/>
        <item x="3780"/>
        <item x="7204"/>
        <item x="5595"/>
        <item x="1376"/>
        <item x="49"/>
        <item x="4994"/>
        <item x="4729"/>
        <item x="3644"/>
        <item x="1748"/>
        <item x="4803"/>
        <item x="1084"/>
        <item x="1642"/>
        <item x="2024"/>
        <item x="3434"/>
        <item x="965"/>
        <item x="3968"/>
        <item x="1975"/>
        <item x="4715"/>
        <item x="5303"/>
        <item x="1377"/>
        <item x="2991"/>
        <item x="4719"/>
        <item x="2860"/>
        <item x="5904"/>
        <item x="1740"/>
        <item x="7557"/>
        <item x="7438"/>
        <item x="5487"/>
        <item x="3966"/>
        <item x="1759"/>
        <item x="2562"/>
        <item x="3203"/>
        <item x="5861"/>
        <item x="6762"/>
        <item x="252"/>
        <item x="4788"/>
        <item x="6891"/>
        <item x="7283"/>
        <item x="1571"/>
        <item x="1372"/>
        <item x="2578"/>
        <item x="1919"/>
        <item x="6540"/>
        <item x="5213"/>
        <item x="26"/>
        <item x="3284"/>
        <item x="7332"/>
        <item x="796"/>
        <item x="927"/>
        <item x="4570"/>
        <item x="3237"/>
        <item x="1903"/>
        <item x="1477"/>
        <item x="3521"/>
        <item x="1799"/>
        <item x="4709"/>
        <item x="5010"/>
        <item x="2850"/>
        <item x="5127"/>
        <item x="285"/>
        <item x="4511"/>
        <item x="6685"/>
        <item x="821"/>
        <item x="1690"/>
        <item x="1419"/>
        <item x="2838"/>
        <item x="16"/>
        <item x="6688"/>
        <item x="2237"/>
        <item x="6009"/>
        <item x="3299"/>
        <item x="6060"/>
        <item x="1459"/>
        <item x="1311"/>
        <item x="2939"/>
        <item x="3026"/>
        <item x="6164"/>
        <item x="7229"/>
        <item x="2305"/>
        <item x="6796"/>
        <item x="7386"/>
        <item x="4863"/>
        <item x="7270"/>
        <item x="2973"/>
        <item x="4698"/>
        <item x="4617"/>
        <item x="7008"/>
        <item x="3520"/>
        <item x="4631"/>
        <item x="2743"/>
        <item x="4516"/>
        <item x="3369"/>
        <item x="938"/>
        <item x="4940"/>
        <item x="4360"/>
        <item x="6259"/>
        <item x="1145"/>
        <item x="7464"/>
        <item x="2319"/>
        <item x="5413"/>
        <item x="3491"/>
        <item x="262"/>
        <item x="333"/>
        <item x="3262"/>
        <item x="1850"/>
        <item x="6096"/>
        <item x="1022"/>
        <item x="1790"/>
        <item x="3285"/>
        <item x="2618"/>
        <item x="6487"/>
        <item x="149"/>
        <item x="960"/>
        <item x="7206"/>
        <item x="6278"/>
        <item x="3988"/>
        <item x="6012"/>
        <item x="2173"/>
        <item x="60"/>
        <item x="3690"/>
        <item x="3539"/>
        <item x="2301"/>
        <item x="1489"/>
        <item x="1700"/>
        <item x="2233"/>
        <item x="6179"/>
        <item x="4469"/>
        <item x="3270"/>
        <item x="177"/>
        <item x="2664"/>
        <item x="709"/>
        <item x="6044"/>
        <item x="597"/>
        <item x="2119"/>
        <item x="4915"/>
        <item x="4978"/>
        <item x="1342"/>
        <item x="6448"/>
        <item x="5261"/>
        <item x="7278"/>
        <item x="6219"/>
        <item x="7425"/>
        <item x="4311"/>
        <item x="1025"/>
        <item x="1248"/>
        <item x="1823"/>
        <item x="6902"/>
        <item x="6365"/>
        <item x="4430"/>
        <item x="386"/>
        <item x="6374"/>
        <item x="7339"/>
        <item x="4164"/>
        <item x="6466"/>
        <item x="6911"/>
        <item x="5603"/>
        <item x="1666"/>
        <item x="3227"/>
        <item x="7485"/>
        <item x="664"/>
        <item x="2799"/>
        <item x="7261"/>
        <item x="4751"/>
        <item x="7190"/>
        <item x="6385"/>
        <item x="3265"/>
        <item x="5976"/>
        <item x="2922"/>
        <item x="5914"/>
        <item x="2979"/>
        <item x="1100"/>
        <item x="5952"/>
        <item x="4791"/>
        <item x="5211"/>
        <item x="3190"/>
        <item x="7217"/>
        <item x="4092"/>
        <item x="5990"/>
        <item x="3416"/>
        <item x="6306"/>
        <item x="3661"/>
        <item x="4701"/>
        <item x="2096"/>
        <item x="5119"/>
        <item x="344"/>
        <item x="2120"/>
        <item x="2002"/>
        <item x="3224"/>
        <item x="161"/>
        <item x="3425"/>
        <item x="3786"/>
        <item x="5777"/>
        <item x="4857"/>
        <item x="277"/>
        <item x="882"/>
        <item x="2033"/>
        <item x="1320"/>
        <item x="4808"/>
        <item x="1827"/>
        <item x="3805"/>
        <item x="3361"/>
        <item x="1505"/>
        <item x="3030"/>
        <item x="1586"/>
        <item x="6399"/>
        <item x="3400"/>
        <item x="1437"/>
        <item x="7564"/>
        <item x="2934"/>
        <item x="2634"/>
        <item x="6098"/>
        <item x="7087"/>
        <item x="868"/>
        <item x="5612"/>
        <item x="1948"/>
        <item x="5102"/>
        <item x="1938"/>
        <item x="7493"/>
        <item x="1144"/>
        <item x="933"/>
        <item x="2909"/>
        <item x="4006"/>
        <item x="915"/>
        <item x="7042"/>
        <item x="4278"/>
        <item x="6996"/>
        <item x="23"/>
        <item x="1362"/>
        <item x="578"/>
        <item x="2774"/>
        <item x="1817"/>
        <item x="7000"/>
        <item x="2411"/>
        <item x="2504"/>
        <item x="7174"/>
        <item x="3684"/>
        <item x="6884"/>
        <item x="5647"/>
        <item x="7226"/>
        <item x="4414"/>
        <item x="5468"/>
        <item x="3322"/>
        <item x="2345"/>
        <item x="4079"/>
        <item x="2571"/>
        <item x="2337"/>
        <item x="1027"/>
        <item x="718"/>
        <item x="1943"/>
        <item x="910"/>
        <item x="3574"/>
        <item x="6965"/>
        <item x="3343"/>
        <item x="6323"/>
        <item x="1908"/>
        <item x="1987"/>
        <item x="5996"/>
        <item x="2478"/>
        <item x="5765"/>
        <item x="5535"/>
        <item x="4468"/>
        <item x="309"/>
        <item x="5543"/>
        <item x="4679"/>
        <item x="723"/>
        <item x="6126"/>
        <item x="123"/>
        <item x="6182"/>
        <item x="1095"/>
        <item x="4887"/>
        <item x="621"/>
        <item x="517"/>
        <item x="3310"/>
        <item x="4280"/>
        <item x="3002"/>
        <item x="4075"/>
        <item x="3994"/>
        <item x="544"/>
        <item x="3337"/>
        <item x="5162"/>
        <item x="6725"/>
        <item x="3171"/>
        <item x="5789"/>
        <item x="3195"/>
        <item x="2568"/>
        <item x="4731"/>
        <item x="6265"/>
        <item x="2031"/>
        <item x="7561"/>
        <item x="7415"/>
        <item x="2695"/>
        <item x="221"/>
        <item x="3857"/>
        <item x="3522"/>
        <item x="2584"/>
        <item x="4130"/>
        <item x="7022"/>
        <item x="6851"/>
        <item x="3382"/>
        <item x="6014"/>
        <item x="6445"/>
        <item x="6364"/>
        <item x="2816"/>
        <item x="1225"/>
        <item x="971"/>
        <item x="3218"/>
        <item x="7141"/>
        <item x="660"/>
        <item x="5610"/>
        <item x="1429"/>
        <item x="1266"/>
        <item x="3592"/>
        <item x="3603"/>
        <item x="5838"/>
        <item x="1353"/>
        <item x="3490"/>
        <item x="350"/>
        <item x="1876"/>
        <item x="6641"/>
        <item x="6972"/>
        <item x="3251"/>
        <item x="6249"/>
        <item x="4421"/>
        <item x="1295"/>
        <item x="2467"/>
        <item x="5882"/>
        <item x="3097"/>
        <item x="167"/>
        <item x="29"/>
        <item x="721"/>
        <item x="233"/>
        <item x="3418"/>
        <item x="4868"/>
        <item x="2930"/>
        <item x="3910"/>
        <item x="5430"/>
        <item x="6275"/>
        <item x="4162"/>
        <item x="923"/>
        <item x="907"/>
        <item x="1532"/>
        <item x="3172"/>
        <item x="5099"/>
        <item x="1877"/>
        <item x="3904"/>
        <item x="7281"/>
        <item x="6085"/>
        <item x="108"/>
        <item x="5077"/>
        <item x="1368"/>
        <item x="2472"/>
        <item x="2670"/>
        <item x="4584"/>
        <item x="1557"/>
        <item x="2113"/>
        <item x="4849"/>
        <item x="84"/>
        <item x="2704"/>
        <item x="3479"/>
        <item x="3037"/>
        <item x="2251"/>
        <item x="5815"/>
        <item x="4174"/>
        <item x="1834"/>
        <item x="4098"/>
        <item x="2376"/>
        <item x="609"/>
        <item x="5364"/>
        <item x="4527"/>
        <item x="4393"/>
        <item x="1330"/>
        <item x="1859"/>
        <item x="4687"/>
        <item x="1652"/>
        <item x="4223"/>
        <item x="5521"/>
        <item x="7166"/>
        <item x="5378"/>
        <item x="5803"/>
        <item x="2807"/>
        <item x="5390"/>
        <item x="320"/>
        <item x="6565"/>
        <item x="4219"/>
        <item x="385"/>
        <item x="7469"/>
        <item x="3556"/>
        <item x="366"/>
        <item x="644"/>
        <item x="6461"/>
        <item x="5415"/>
        <item x="5961"/>
        <item x="3501"/>
        <item x="468"/>
        <item x="4566"/>
        <item x="3235"/>
        <item x="5256"/>
        <item x="318"/>
        <item x="7208"/>
        <item x="661"/>
        <item x="2573"/>
        <item x="3911"/>
        <item x="1886"/>
        <item x="3336"/>
        <item x="5003"/>
        <item x="3124"/>
        <item x="5035"/>
        <item x="1857"/>
        <item x="190"/>
        <item x="4784"/>
        <item x="1245"/>
        <item x="3668"/>
        <item x="2740"/>
        <item x="5030"/>
        <item x="611"/>
        <item x="6943"/>
        <item x="1277"/>
        <item x="6370"/>
        <item x="4335"/>
        <item x="4692"/>
        <item x="254"/>
        <item x="6029"/>
        <item x="5264"/>
        <item x="5398"/>
        <item x="7182"/>
        <item x="3871"/>
        <item x="6939"/>
        <item x="4304"/>
        <item x="620"/>
        <item x="1754"/>
        <item x="6083"/>
        <item x="2767"/>
        <item x="1462"/>
        <item x="19"/>
        <item x="3071"/>
        <item x="7532"/>
        <item x="1443"/>
        <item x="7302"/>
        <item x="5935"/>
        <item x="5095"/>
        <item x="5296"/>
        <item x="3011"/>
        <item x="693"/>
        <item x="864"/>
        <item x="250"/>
        <item x="6232"/>
        <item x="3999"/>
        <item x="7132"/>
        <item x="3067"/>
        <item x="5938"/>
        <item x="7088"/>
        <item x="114"/>
        <item x="7305"/>
        <item x="3947"/>
        <item x="2949"/>
        <item x="355"/>
        <item x="4433"/>
        <item x="3557"/>
        <item x="4138"/>
        <item x="6421"/>
        <item x="3505"/>
        <item x="7319"/>
        <item x="4760"/>
        <item x="5721"/>
        <item x="1902"/>
        <item x="7341"/>
        <item x="6558"/>
        <item x="3779"/>
        <item x="1755"/>
        <item x="4185"/>
        <item x="5373"/>
        <item x="3752"/>
        <item x="327"/>
        <item x="6893"/>
        <item x="6854"/>
        <item x="216"/>
        <item x="540"/>
        <item x="7379"/>
        <item x="3658"/>
        <item x="7066"/>
        <item x="25"/>
        <item x="6144"/>
        <item x="4132"/>
        <item x="6990"/>
        <item x="1085"/>
        <item x="2310"/>
        <item x="7259"/>
        <item x="4919"/>
        <item x="90"/>
        <item x="3296"/>
        <item x="7106"/>
        <item x="144"/>
        <item x="6334"/>
        <item x="5304"/>
        <item x="1966"/>
        <item x="7072"/>
        <item x="1164"/>
        <item x="6134"/>
        <item x="7424"/>
        <item x="3427"/>
        <item x="54"/>
        <item x="4307"/>
        <item x="6859"/>
        <item x="2044"/>
        <item x="5817"/>
        <item x="2586"/>
        <item x="5945"/>
        <item x="6982"/>
        <item x="5087"/>
        <item x="6484"/>
        <item x="133"/>
        <item x="6349"/>
        <item x="6956"/>
        <item x="2007"/>
        <item x="795"/>
        <item x="7215"/>
        <item x="6320"/>
        <item x="7199"/>
        <item x="1644"/>
        <item x="1588"/>
        <item x="347"/>
        <item x="7121"/>
        <item x="3404"/>
        <item x="2982"/>
        <item x="3436"/>
        <item x="2073"/>
        <item x="6307"/>
        <item x="509"/>
        <item x="6231"/>
        <item x="4854"/>
        <item x="4332"/>
        <item x="1333"/>
        <item x="846"/>
        <item x="5239"/>
        <item x="1597"/>
        <item x="6687"/>
        <item x="3283"/>
        <item x="4011"/>
        <item x="7388"/>
        <item x="5061"/>
        <item x="5107"/>
        <item x="563"/>
        <item x="5570"/>
        <item x="573"/>
        <item x="2523"/>
        <item x="1280"/>
        <item x="2161"/>
        <item x="4182"/>
        <item x="4705"/>
        <item x="3558"/>
        <item x="4403"/>
        <item x="1659"/>
        <item x="6948"/>
        <item x="3664"/>
        <item x="3872"/>
        <item x="7062"/>
        <item x="5166"/>
        <item x="1140"/>
        <item x="6750"/>
        <item x="3888"/>
        <item x="3220"/>
        <item x="6476"/>
        <item x="2750"/>
        <item x="1052"/>
        <item x="6828"/>
        <item x="335"/>
        <item x="7365"/>
        <item x="3214"/>
        <item x="3720"/>
        <item x="4910"/>
        <item x="6657"/>
        <item x="5854"/>
        <item x="5152"/>
        <item x="2210"/>
        <item x="3873"/>
        <item x="2129"/>
        <item x="3503"/>
        <item x="6735"/>
        <item x="4779"/>
        <item x="7329"/>
        <item x="1779"/>
        <item x="5548"/>
        <item x="5656"/>
        <item x="3188"/>
        <item x="4370"/>
        <item x="6566"/>
        <item x="7117"/>
        <item x="413"/>
        <item x="3825"/>
        <item x="3582"/>
        <item x="4338"/>
        <item x="1577"/>
        <item x="3517"/>
        <item x="2497"/>
        <item x="886"/>
        <item x="3467"/>
        <item x="2636"/>
        <item x="5804"/>
        <item x="1881"/>
        <item x="1389"/>
        <item x="733"/>
        <item x="1981"/>
        <item x="4628"/>
        <item x="7343"/>
        <item x="527"/>
        <item x="2414"/>
        <item x="3244"/>
        <item x="5298"/>
        <item x="5999"/>
        <item x="4643"/>
        <item x="2668"/>
        <item x="1482"/>
        <item x="4589"/>
        <item x="5641"/>
        <item x="4019"/>
        <item x="4980"/>
        <item x="3971"/>
        <item x="7486"/>
        <item x="4054"/>
        <item x="2268"/>
        <item x="4025"/>
        <item x="1539"/>
        <item x="5614"/>
        <item x="5467"/>
        <item x="3111"/>
        <item x="2905"/>
        <item x="4394"/>
        <item x="1020"/>
        <item x="6087"/>
        <item x="3315"/>
        <item x="1761"/>
        <item x="6898"/>
        <item x="4029"/>
        <item x="2730"/>
        <item x="7454"/>
        <item x="224"/>
        <item x="2638"/>
        <item x="2045"/>
        <item x="6742"/>
        <item x="6036"/>
        <item x="2047"/>
        <item x="6886"/>
        <item x="4663"/>
        <item x="4139"/>
        <item x="5568"/>
        <item x="1547"/>
        <item x="2615"/>
        <item x="6803"/>
        <item x="4"/>
        <item x="6739"/>
        <item x="368"/>
        <item x="6769"/>
        <item x="4002"/>
        <item x="6263"/>
        <item x="6003"/>
        <item x="2822"/>
        <item x="4321"/>
        <item x="402"/>
        <item x="1444"/>
        <item x="5307"/>
        <item x="7488"/>
        <item x="1367"/>
        <item x="623"/>
        <item x="2543"/>
        <item x="2870"/>
        <item x="4100"/>
        <item x="4208"/>
        <item x="6292"/>
        <item x="1590"/>
        <item x="1519"/>
        <item x="7210"/>
        <item x="6543"/>
        <item x="3455"/>
        <item x="6028"/>
        <item x="5644"/>
        <item x="4062"/>
        <item x="2873"/>
        <item x="4153"/>
        <item x="5833"/>
        <item x="7458"/>
        <item x="720"/>
        <item x="5286"/>
        <item x="6235"/>
        <item x="5098"/>
        <item x="418"/>
        <item x="7140"/>
        <item x="2231"/>
        <item x="2087"/>
        <item x="6198"/>
        <item x="7528"/>
        <item x="1131"/>
        <item x="5"/>
        <item x="5196"/>
        <item x="4416"/>
        <item x="6368"/>
        <item x="4499"/>
        <item x="1351"/>
        <item x="3184"/>
        <item x="6784"/>
        <item x="6018"/>
        <item x="4151"/>
        <item x="4295"/>
        <item x="2839"/>
        <item x="2012"/>
        <item x="3750"/>
        <item x="4262"/>
        <item x="705"/>
        <item x="2316"/>
        <item x="3409"/>
        <item x="2043"/>
        <item x="1968"/>
        <item x="2131"/>
        <item x="2254"/>
        <item x="2249"/>
        <item x="1435"/>
        <item x="5960"/>
        <item x="7461"/>
        <item x="5187"/>
        <item x="5204"/>
        <item x="7258"/>
        <item x="6377"/>
        <item x="3870"/>
        <item x="5517"/>
        <item x="1993"/>
        <item x="5879"/>
        <item x="6376"/>
        <item x="4533"/>
        <item x="6008"/>
        <item x="2811"/>
        <item x="2687"/>
        <item x="5757"/>
        <item x="2450"/>
        <item x="4736"/>
        <item x="5465"/>
        <item x="5565"/>
        <item x="3550"/>
        <item x="7404"/>
        <item x="7032"/>
        <item x="4005"/>
        <item x="6180"/>
        <item x="4260"/>
        <item x="1858"/>
        <item x="3796"/>
        <item x="1395"/>
        <item x="2038"/>
        <item x="328"/>
        <item x="3516"/>
        <item x="3890"/>
        <item x="4748"/>
        <item x="196"/>
        <item x="6780"/>
        <item x="7385"/>
        <item x="20"/>
        <item x="3028"/>
        <item x="4590"/>
        <item x="2112"/>
        <item x="1598"/>
        <item x="1536"/>
        <item x="7082"/>
        <item x="240"/>
        <item x="493"/>
        <item x="5237"/>
        <item x="4064"/>
        <item x="7555"/>
        <item x="1673"/>
        <item x="6433"/>
        <item x="6064"/>
        <item x="2333"/>
        <item x="6400"/>
        <item x="4781"/>
        <item x="3006"/>
        <item x="43"/>
        <item x="5138"/>
        <item x="6111"/>
        <item x="1806"/>
        <item x="5797"/>
        <item x="3313"/>
        <item x="1527"/>
        <item x="6024"/>
        <item x="3717"/>
        <item x="1356"/>
        <item x="7407"/>
        <item x="7445"/>
        <item x="6258"/>
        <item x="3384"/>
        <item x="4486"/>
        <item x="4522"/>
        <item x="79"/>
        <item x="3154"/>
        <item x="4616"/>
        <item x="5314"/>
        <item x="481"/>
        <item x="319"/>
        <item x="4175"/>
        <item x="4886"/>
        <item x="7544"/>
        <item x="3841"/>
        <item x="4749"/>
        <item x="7036"/>
        <item x="5744"/>
        <item x="982"/>
        <item x="6927"/>
        <item x="4653"/>
        <item x="3627"/>
        <item x="2116"/>
        <item x="2545"/>
        <item x="890"/>
        <item x="1501"/>
        <item x="2308"/>
        <item x="2481"/>
        <item x="7299"/>
        <item x="4790"/>
        <item x="776"/>
        <item x="1970"/>
        <item x="2775"/>
        <item x="5592"/>
        <item x="4163"/>
        <item x="6734"/>
        <item x="115"/>
        <item x="4633"/>
        <item x="7565"/>
        <item x="2051"/>
        <item x="2253"/>
        <item x="1882"/>
        <item x="619"/>
        <item x="5339"/>
        <item x="6342"/>
        <item x="4644"/>
        <item x="3043"/>
        <item x="3608"/>
        <item x="1607"/>
        <item x="1773"/>
        <item x="3737"/>
        <item x="3688"/>
        <item x="2078"/>
        <item x="436"/>
        <item x="569"/>
        <item x="3782"/>
        <item x="6717"/>
        <item x="7151"/>
        <item x="5774"/>
        <item x="5540"/>
        <item x="1706"/>
        <item x="296"/>
        <item x="1276"/>
        <item x="2988"/>
        <item x="1783"/>
        <item x="4456"/>
        <item x="2103"/>
        <item x="3565"/>
        <item x="5978"/>
        <item x="5551"/>
        <item x="2374"/>
        <item x="3654"/>
        <item x="773"/>
        <item x="7481"/>
        <item x="3665"/>
        <item x="3246"/>
        <item x="7577"/>
        <item x="6600"/>
        <item x="518"/>
        <item x="1962"/>
        <item x="1717"/>
        <item x="1931"/>
        <item x="4207"/>
        <item x="2542"/>
        <item x="4586"/>
        <item x="5946"/>
        <item x="3801"/>
        <item x="3328"/>
        <item x="2036"/>
        <item x="6153"/>
        <item x="3281"/>
        <item x="5336"/>
        <item x="2933"/>
        <item x="3975"/>
        <item x="2965"/>
        <item x="1793"/>
        <item x="7549"/>
        <item x="6321"/>
        <item x="5731"/>
        <item x="2211"/>
        <item x="6124"/>
        <item x="997"/>
        <item x="2486"/>
        <item x="4134"/>
        <item x="442"/>
        <item x="6995"/>
        <item x="1237"/>
        <item x="1836"/>
        <item x="5809"/>
        <item x="7081"/>
        <item x="1831"/>
        <item x="2894"/>
        <item x="5546"/>
        <item x="6938"/>
        <item x="1963"/>
        <item x="3101"/>
        <item x="3460"/>
        <item x="1244"/>
        <item x="421"/>
        <item x="6139"/>
        <item x="1152"/>
        <item x="2920"/>
        <item x="5426"/>
        <item x="1465"/>
        <item x="6348"/>
        <item x="3056"/>
        <item x="3788"/>
        <item x="4822"/>
        <item x="2188"/>
        <item x="4313"/>
        <item x="1331"/>
        <item x="1408"/>
        <item x="6118"/>
        <item x="5970"/>
        <item x="5850"/>
        <item x="1770"/>
        <item x="437"/>
        <item x="3576"/>
        <item x="248"/>
        <item x="3695"/>
        <item x="3177"/>
        <item x="4819"/>
        <item x="6162"/>
        <item x="1059"/>
        <item x="3740"/>
        <item x="1464"/>
        <item x="3405"/>
        <item x="7060"/>
        <item x="7375"/>
        <item x="2440"/>
        <item x="2818"/>
        <item x="893"/>
        <item x="4623"/>
        <item x="2507"/>
        <item x="5085"/>
        <item x="3446"/>
        <item x="6250"/>
        <item x="6895"/>
        <item x="7160"/>
        <item x="1716"/>
        <item x="2317"/>
        <item x="4235"/>
        <item x="456"/>
        <item x="618"/>
        <item x="3889"/>
        <item x="998"/>
        <item x="2166"/>
        <item x="2650"/>
        <item x="6885"/>
        <item x="192"/>
        <item x="5728"/>
        <item x="1445"/>
        <item x="7222"/>
        <item x="3168"/>
        <item x="3398"/>
        <item x="3824"/>
        <item x="3561"/>
        <item x="3000"/>
        <item x="207"/>
        <item x="6671"/>
        <item x="4833"/>
        <item x="5536"/>
        <item x="3422"/>
        <item x="4356"/>
        <item x="5207"/>
        <item x="1223"/>
        <item x="5091"/>
        <item x="6692"/>
        <item x="4669"/>
        <item x="5094"/>
        <item x="6801"/>
        <item x="408"/>
        <item x="1076"/>
        <item x="7277"/>
        <item x="3137"/>
        <item x="5200"/>
        <item x="3162"/>
        <item x="3639"/>
        <item x="7574"/>
        <item x="4489"/>
        <item x="535"/>
        <item x="4632"/>
        <item x="2604"/>
        <item x="3547"/>
        <item x="7510"/>
        <item x="151"/>
        <item x="102"/>
        <item x="3681"/>
        <item x="3577"/>
        <item x="6213"/>
        <item x="46"/>
        <item x="4958"/>
        <item x="3117"/>
        <item x="5902"/>
        <item x="6724"/>
        <item x="6006"/>
        <item x="2340"/>
        <item x="4422"/>
        <item x="6644"/>
        <item x="6392"/>
        <item x="5369"/>
        <item x="7372"/>
        <item x="3792"/>
        <item x="6609"/>
        <item x="2784"/>
        <item x="4574"/>
        <item x="6791"/>
        <item x="4858"/>
        <item x="6546"/>
        <item x="1360"/>
        <item x="3354"/>
        <item x="2483"/>
        <item x="1570"/>
        <item x="2065"/>
        <item x="4211"/>
        <item x="1296"/>
        <item x="4450"/>
        <item x="4519"/>
        <item x="1302"/>
        <item x="3837"/>
        <item x="883"/>
        <item x="7538"/>
        <item x="658"/>
        <item x="5609"/>
        <item x="3222"/>
        <item x="3347"/>
        <item x="165"/>
        <item x="5563"/>
        <item x="1939"/>
        <item x="1175"/>
        <item x="3061"/>
        <item x="6936"/>
        <item x="7521"/>
        <item x="6517"/>
        <item x="3331"/>
        <item x="5895"/>
        <item x="2408"/>
        <item x="2136"/>
        <item x="6729"/>
        <item x="1912"/>
        <item x="5191"/>
        <item x="4812"/>
        <item x="6450"/>
        <item x="5391"/>
        <item x="2928"/>
        <item x="511"/>
        <item x="5810"/>
        <item x="2386"/>
        <item x="5501"/>
        <item x="6313"/>
        <item x="3109"/>
        <item x="5739"/>
        <item x="6631"/>
        <item x="6079"/>
        <item x="706"/>
        <item x="2840"/>
        <item x="6793"/>
        <item x="4995"/>
        <item x="1988"/>
        <item x="5088"/>
        <item x="576"/>
        <item x="3144"/>
        <item x="3818"/>
        <item x="5311"/>
        <item x="5834"/>
        <item x="3442"/>
        <item x="1893"/>
        <item x="57"/>
        <item x="193"/>
        <item x="7583"/>
        <item x="4465"/>
        <item x="1889"/>
        <item x="1322"/>
        <item x="45"/>
        <item x="1636"/>
        <item x="4722"/>
        <item x="4337"/>
        <item x="5512"/>
        <item x="5665"/>
        <item x="7257"/>
        <item x="3886"/>
        <item x="2756"/>
        <item x="5756"/>
        <item x="3568"/>
        <item x="199"/>
        <item x="3675"/>
        <item x="7303"/>
        <item x="4243"/>
        <item x="4814"/>
        <item x="4585"/>
        <item x="6684"/>
        <item x="4996"/>
        <item x="1365"/>
        <item x="5045"/>
        <item x="5113"/>
        <item x="2510"/>
        <item x="690"/>
        <item x="5724"/>
        <item x="924"/>
        <item x="2162"/>
        <item x="2148"/>
        <item x="5362"/>
        <item x="4060"/>
        <item x="3916"/>
        <item x="3670"/>
        <item x="112"/>
        <item x="5711"/>
        <item x="2189"/>
        <item x="3965"/>
        <item x="6831"/>
        <item x="3776"/>
        <item x="3080"/>
        <item x="3969"/>
        <item x="2199"/>
        <item x="553"/>
        <item x="261"/>
        <item x="1997"/>
        <item x="6234"/>
        <item x="4183"/>
        <item x="7108"/>
        <item x="2457"/>
        <item x="770"/>
        <item x="4312"/>
        <item x="1236"/>
        <item x="3701"/>
        <item x="6380"/>
        <item x="146"/>
        <item x="2018"/>
        <item x="189"/>
        <item x="7043"/>
        <item x="6033"/>
        <item x="4568"/>
        <item x="1800"/>
        <item x="6917"/>
        <item x="4490"/>
        <item x="9"/>
        <item x="3139"/>
        <item x="2215"/>
        <item x="1741"/>
        <item x="4479"/>
        <item x="1594"/>
        <item x="7317"/>
        <item x="3804"/>
        <item x="1866"/>
        <item x="4905"/>
        <item x="6907"/>
        <item x="5488"/>
        <item x="3867"/>
        <item x="3955"/>
        <item x="2579"/>
        <item x="472"/>
        <item x="1241"/>
        <item x="3633"/>
        <item x="4286"/>
        <item x="2256"/>
        <item x="2554"/>
        <item x="2794"/>
        <item x="1381"/>
        <item x="3081"/>
        <item x="459"/>
        <item x="1118"/>
        <item x="4656"/>
        <item x="5992"/>
        <item x="6172"/>
        <item x="5778"/>
        <item x="1864"/>
        <item x="3881"/>
        <item x="2502"/>
        <item x="2619"/>
        <item x="4143"/>
        <item x="520"/>
        <item x="465"/>
        <item x="1008"/>
        <item x="6763"/>
        <item x="6753"/>
        <item x="3987"/>
        <item x="372"/>
        <item x="653"/>
        <item x="3860"/>
        <item x="7201"/>
        <item x="1575"/>
        <item x="823"/>
        <item x="3593"/>
        <item x="4446"/>
        <item x="1125"/>
        <item x="3560"/>
        <item x="4502"/>
        <item x="6564"/>
        <item x="1111"/>
        <item x="1998"/>
        <item x="361"/>
        <item x="387"/>
        <item x="1461"/>
        <item x="2969"/>
        <item x="935"/>
        <item x="1074"/>
        <item x="3810"/>
        <item x="1854"/>
        <item x="452"/>
        <item x="1168"/>
        <item x="3743"/>
        <item x="4871"/>
        <item x="6293"/>
        <item x="3950"/>
        <item x="6645"/>
        <item x="2981"/>
        <item x="1460"/>
        <item x="4384"/>
        <item x="1841"/>
        <item x="916"/>
        <item x="6720"/>
        <item x="5446"/>
        <item x="6442"/>
        <item x="1132"/>
        <item x="3604"/>
        <item x="863"/>
        <item x="3632"/>
        <item x="4700"/>
        <item x="4629"/>
        <item x="1927"/>
        <item x="5743"/>
        <item x="3519"/>
        <item x="1734"/>
        <item x="3815"/>
        <item x="766"/>
        <item x="3865"/>
        <item x="152"/>
        <item x="3396"/>
        <item x="530"/>
        <item x="6518"/>
        <item x="6963"/>
        <item x="7417"/>
        <item x="2746"/>
        <item x="4728"/>
        <item x="4869"/>
        <item x="7472"/>
        <item x="6325"/>
        <item x="5801"/>
        <item x="840"/>
        <item x="606"/>
        <item x="6274"/>
        <item x="5858"/>
        <item x="6896"/>
        <item x="6577"/>
        <item x="6802"/>
        <item x="2035"/>
        <item x="1545"/>
        <item x="342"/>
        <item x="1169"/>
        <item x="6844"/>
        <item x="2940"/>
        <item x="5932"/>
        <item x="5384"/>
        <item x="4652"/>
        <item x="1901"/>
        <item x="7525"/>
        <item x="1819"/>
        <item x="3727"/>
        <item x="3919"/>
        <item x="3163"/>
        <item x="2197"/>
        <item x="5862"/>
        <item x="6978"/>
        <item x="7146"/>
        <item x="1060"/>
        <item x="1498"/>
        <item x="2814"/>
        <item x="778"/>
        <item x="5767"/>
        <item x="4477"/>
        <item x="4756"/>
        <item x="5310"/>
        <item x="311"/>
        <item x="6755"/>
        <item x="7507"/>
        <item x="6765"/>
        <item x="4667"/>
        <item x="6034"/>
        <item x="379"/>
        <item x="4155"/>
        <item x="1087"/>
        <item x="1715"/>
        <item x="695"/>
        <item x="7300"/>
        <item x="6218"/>
        <item x="5626"/>
        <item x="6208"/>
        <item x="7541"/>
        <item x="6025"/>
        <item x="6994"/>
        <item x="1625"/>
        <item x="3212"/>
        <item x="3909"/>
        <item x="5530"/>
        <item x="5158"/>
        <item x="1312"/>
        <item x="5574"/>
        <item x="2105"/>
        <item x="948"/>
        <item x="2780"/>
        <item x="314"/>
        <item x="5147"/>
        <item x="3004"/>
        <item x="538"/>
        <item x="5624"/>
        <item x="5648"/>
        <item x="4983"/>
        <item x="550"/>
        <item x="5991"/>
        <item x="5605"/>
        <item x="4353"/>
        <item x="4244"/>
        <item x="462"/>
        <item x="2897"/>
        <item x="4614"/>
        <item x="7511"/>
        <item x="0"/>
        <item x="3961"/>
        <item x="926"/>
        <item x="6608"/>
        <item x="211"/>
        <item x="671"/>
        <item x="4247"/>
        <item x="4575"/>
        <item x="763"/>
        <item x="2654"/>
        <item x="541"/>
        <item x="2766"/>
        <item x="4459"/>
        <item x="546"/>
        <item x="3528"/>
        <item x="5459"/>
        <item x="3472"/>
        <item x="2795"/>
        <item x="2011"/>
        <item x="905"/>
        <item x="3939"/>
        <item x="5494"/>
        <item x="2439"/>
        <item x="6740"/>
        <item x="4627"/>
        <item x="1723"/>
        <item x="5321"/>
        <item x="5084"/>
        <item x="2115"/>
        <item x="7195"/>
        <item x="1872"/>
        <item x="825"/>
        <item x="2385"/>
        <item x="15"/>
        <item x="2109"/>
        <item x="1714"/>
        <item x="2885"/>
        <item x="4180"/>
        <item x="4647"/>
        <item x="2592"/>
        <item x="7325"/>
        <item x="345"/>
        <item x="4323"/>
        <item x="4968"/>
        <item x="153"/>
        <item x="2857"/>
        <item x="141"/>
        <item x="1725"/>
        <item x="302"/>
        <item x="4899"/>
        <item x="6446"/>
        <item x="4950"/>
        <item x="6173"/>
        <item x="5111"/>
        <item x="4093"/>
        <item x="4270"/>
        <item x="3189"/>
        <item x="6419"/>
        <item x="4742"/>
        <item x="237"/>
        <item x="6437"/>
        <item x="4536"/>
        <item x="3019"/>
        <item x="2041"/>
        <item x="3515"/>
        <item x="6625"/>
        <item x="5923"/>
        <item x="2889"/>
        <item x="2666"/>
        <item x="6412"/>
        <item x="1021"/>
        <item x="2028"/>
        <item x="896"/>
        <item x="2401"/>
        <item x="6560"/>
        <item x="6549"/>
        <item x="5149"/>
        <item x="2127"/>
        <item x="7605"/>
        <item x="7567"/>
        <item x="321"/>
        <item x="5101"/>
        <item x="3226"/>
        <item x="3278"/>
        <item x="1412"/>
        <item x="4035"/>
        <item x="3769"/>
        <item x="5736"/>
        <item x="6302"/>
        <item x="5249"/>
        <item x="2817"/>
        <item x="7588"/>
        <item x="2832"/>
        <item x="1378"/>
        <item x="3231"/>
        <item x="4015"/>
        <item x="3426"/>
        <item x="1361"/>
        <item x="264"/>
        <item x="3930"/>
        <item x="5247"/>
        <item x="1401"/>
        <item x="4543"/>
        <item x="7021"/>
        <item x="1294"/>
        <item x="2676"/>
        <item x="3320"/>
        <item x="2413"/>
        <item x="4483"/>
        <item x="616"/>
        <item x="5389"/>
        <item x="1422"/>
        <item x="6952"/>
        <item x="6197"/>
        <item x="1965"/>
        <item x="2902"/>
        <item x="7393"/>
        <item x="3079"/>
        <item x="3751"/>
        <item x="614"/>
        <item x="7550"/>
        <item x="5577"/>
        <item x="4820"/>
        <item x="2974"/>
        <item x="1771"/>
        <item x="4874"/>
        <item x="5602"/>
        <item x="1742"/>
        <item x="3314"/>
        <item x="6467"/>
        <item x="6846"/>
        <item x="7361"/>
        <item x="7353"/>
        <item x="6823"/>
        <item x="1047"/>
        <item x="4733"/>
        <item x="3598"/>
        <item x="236"/>
        <item x="7448"/>
        <item x="6013"/>
        <item x="4720"/>
        <item x="2236"/>
        <item x="5212"/>
        <item x="2576"/>
        <item x="441"/>
        <item x="1751"/>
        <item x="6617"/>
        <item x="6783"/>
        <item x="3614"/>
        <item x="4067"/>
        <item x="4324"/>
        <item x="4200"/>
        <item x="3259"/>
        <item x="4553"/>
        <item x="6369"/>
        <item x="5096"/>
        <item x="983"/>
        <item x="4216"/>
        <item x="3151"/>
        <item x="1803"/>
        <item x="3683"/>
        <item x="1172"/>
        <item x="3272"/>
        <item x="3967"/>
        <item x="3591"/>
        <item x="1629"/>
        <item x="7349"/>
        <item x="5135"/>
        <item x="635"/>
        <item x="2143"/>
        <item x="6020"/>
        <item x="6945"/>
        <item x="5167"/>
        <item x="362"/>
        <item x="226"/>
        <item x="1251"/>
        <item x="4882"/>
        <item x="5702"/>
        <item x="6095"/>
        <item x="2175"/>
        <item x="7470"/>
        <item x="996"/>
        <item x="162"/>
        <item x="4351"/>
        <item x="6055"/>
        <item x="819"/>
        <item x="6585"/>
        <item x="5692"/>
        <item x="4201"/>
        <item x="4140"/>
        <item x="3475"/>
        <item x="6276"/>
        <item x="1202"/>
        <item x="2672"/>
        <item x="4918"/>
        <item x="505"/>
        <item x="6789"/>
        <item x="48"/>
        <item x="5534"/>
        <item x="1369"/>
        <item x="3456"/>
        <item x="4741"/>
        <item x="2558"/>
        <item x="2694"/>
        <item x="7218"/>
        <item x="3465"/>
        <item x="1053"/>
        <item x="2453"/>
        <item x="3319"/>
        <item x="1932"/>
        <item x="1430"/>
        <item x="4797"/>
        <item x="6809"/>
        <item x="2712"/>
        <item x="3744"/>
        <item x="3583"/>
        <item x="4845"/>
        <item x="4695"/>
        <item x="3552"/>
        <item x="1115"/>
        <item x="6411"/>
        <item x="4348"/>
        <item x="2518"/>
        <item x="3108"/>
        <item x="6283"/>
        <item x="6378"/>
        <item x="4194"/>
        <item x="6857"/>
        <item x="3136"/>
        <item x="2684"/>
        <item x="2132"/>
        <item x="4777"/>
        <item x="1195"/>
        <item x="2791"/>
        <item x="759"/>
        <item x="3762"/>
        <item x="4955"/>
        <item x="2865"/>
        <item x="1002"/>
        <item x="1548"/>
        <item x="6443"/>
        <item x="4800"/>
        <item x="7162"/>
        <item x="2669"/>
        <item x="2701"/>
        <item x="2869"/>
        <item x="500"/>
        <item x="1471"/>
        <item x="6483"/>
        <item x="6503"/>
        <item x="4222"/>
        <item x="6571"/>
        <item x="6931"/>
        <item x="4166"/>
        <item x="5429"/>
        <item x="415"/>
        <item x="2155"/>
        <item x="3130"/>
        <item x="6077"/>
        <item x="1307"/>
        <item x="4068"/>
        <item x="4897"/>
        <item x="1541"/>
        <item x="1668"/>
        <item x="522"/>
        <item x="1064"/>
        <item x="991"/>
        <item x="290"/>
        <item x="7394"/>
        <item x="3549"/>
        <item x="3814"/>
        <item x="5092"/>
        <item x="1432"/>
        <item x="3110"/>
        <item x="595"/>
        <item x="3527"/>
        <item x="2758"/>
        <item x="1167"/>
        <item x="2552"/>
        <item x="1193"/>
        <item x="7390"/>
        <item x="6453"/>
        <item x="510"/>
        <item x="3008"/>
        <item x="6289"/>
        <item x="3940"/>
        <item x="6547"/>
        <item x="6007"/>
        <item x="3648"/>
        <item x="5526"/>
        <item x="3135"/>
        <item x="2884"/>
        <item x="5871"/>
        <item x="6592"/>
        <item x="7348"/>
        <item x="6584"/>
        <item x="6451"/>
        <item x="5161"/>
        <item x="4780"/>
        <item x="5618"/>
        <item x="1945"/>
        <item x="5735"/>
        <item x="1317"/>
        <item x="7103"/>
        <item x="6373"/>
        <item x="2220"/>
        <item x="1165"/>
        <item x="3812"/>
        <item x="4972"/>
        <item x="5855"/>
        <item x="4405"/>
        <item x="3531"/>
        <item x="7611"/>
        <item x="2906"/>
        <item x="1542"/>
        <item x="172"/>
        <item x="91"/>
        <item x="5300"/>
        <item x="2341"/>
        <item x="5279"/>
        <item x="7377"/>
        <item x="3849"/>
        <item x="5773"/>
        <item x="2626"/>
        <item x="6873"/>
        <item x="2986"/>
        <item x="3944"/>
        <item x="850"/>
        <item x="212"/>
        <item x="2871"/>
        <item x="1334"/>
        <item x="3536"/>
        <item x="186"/>
        <item x="3417"/>
        <item x="1676"/>
        <item x="4392"/>
        <item x="4942"/>
        <item x="1985"/>
        <item x="7426"/>
        <item x="2803"/>
        <item x="5635"/>
        <item x="2959"/>
        <item x="6472"/>
        <item x="4220"/>
        <item x="2992"/>
        <item x="674"/>
        <item x="6066"/>
        <item x="6578"/>
        <item x="3350"/>
        <item x="3208"/>
        <item x="4794"/>
        <item x="6675"/>
        <item x="2286"/>
        <item x="1616"/>
        <item x="7274"/>
        <item x="1923"/>
        <item x="6299"/>
        <item x="6039"/>
        <item x="2037"/>
        <item x="748"/>
        <item x="3186"/>
        <item x="1639"/>
        <item x="3170"/>
        <item x="7220"/>
        <item x="7029"/>
        <item x="512"/>
        <item x="5520"/>
        <item x="2089"/>
        <item x="4224"/>
        <item x="1990"/>
        <item x="5225"/>
        <item x="4240"/>
        <item x="7413"/>
        <item x="3544"/>
        <item x="6317"/>
        <item x="5841"/>
        <item x="3372"/>
        <item x="829"/>
        <item x="7492"/>
        <item x="4564"/>
        <item x="1264"/>
        <item x="5148"/>
        <item x="1699"/>
        <item x="3197"/>
        <item x="1069"/>
        <item x="7007"/>
        <item x="5208"/>
        <item x="6351"/>
        <item x="797"/>
        <item x="6151"/>
        <item x="2659"/>
        <item x="5231"/>
        <item x="2600"/>
        <item x="5409"/>
        <item x="1174"/>
        <item x="5114"/>
        <item x="1513"/>
        <item x="5406"/>
        <item x="5884"/>
        <item x="3256"/>
        <item x="7600"/>
        <item x="3412"/>
        <item x="1907"/>
        <item x="7563"/>
        <item x="3732"/>
        <item x="2642"/>
        <item x="1040"/>
        <item x="2802"/>
        <item x="4226"/>
        <item x="1393"/>
        <item x="2787"/>
        <item x="1440"/>
        <item x="4150"/>
        <item x="5846"/>
        <item x="2388"/>
        <item x="5617"/>
        <item x="6810"/>
        <item x="3677"/>
        <item x="3553"/>
        <item x="5636"/>
        <item x="6174"/>
        <item x="2788"/>
        <item x="3176"/>
        <item x="339"/>
        <item x="3866"/>
        <item x="6191"/>
        <item x="2492"/>
        <item x="5447"/>
        <item x="99"/>
        <item x="5489"/>
        <item x="5268"/>
        <item x="1794"/>
        <item x="6426"/>
        <item x="166"/>
        <item x="1394"/>
        <item x="188"/>
        <item x="2829"/>
        <item x="6523"/>
        <item x="525"/>
        <item x="3157"/>
        <item x="201"/>
        <item x="4615"/>
        <item x="3883"/>
        <item x="2674"/>
        <item x="5951"/>
        <item x="4916"/>
        <item x="4716"/>
        <item x="209"/>
        <item x="5105"/>
        <item x="1088"/>
        <item x="2583"/>
        <item x="126"/>
        <item x="4896"/>
        <item x="2463"/>
        <item x="4770"/>
        <item x="4753"/>
        <item x="5844"/>
        <item x="3173"/>
        <item x="4218"/>
        <item x="230"/>
        <item x="876"/>
        <item x="5455"/>
        <item x="1583"/>
        <item x="700"/>
        <item x="6230"/>
        <item x="5971"/>
        <item x="1049"/>
        <item x="6787"/>
        <item x="902"/>
        <item x="746"/>
        <item x="5393"/>
        <item x="42"/>
        <item x="6343"/>
        <item x="2538"/>
        <item x="5056"/>
        <item x="5122"/>
        <item x="3836"/>
        <item x="2703"/>
        <item x="1218"/>
        <item x="3623"/>
        <item x="1039"/>
        <item x="5924"/>
        <item x="1643"/>
        <item x="3192"/>
        <item x="2754"/>
        <item x="2613"/>
        <item x="4792"/>
        <item x="3298"/>
        <item x="4276"/>
        <item x="4072"/>
        <item x="3863"/>
        <item x="1075"/>
        <item x="5531"/>
        <item x="5968"/>
        <item x="4050"/>
        <item x="7527"/>
        <item x="5781"/>
        <item x="872"/>
        <item x="346"/>
        <item x="4864"/>
        <item x="2958"/>
        <item x="1921"/>
        <item x="2717"/>
        <item x="5181"/>
        <item x="324"/>
        <item x="282"/>
        <item x="4947"/>
        <item x="3790"/>
        <item x="497"/>
        <item x="3147"/>
        <item x="6099"/>
        <item x="246"/>
        <item x="1346"/>
        <item x="5331"/>
        <item x="2978"/>
        <item x="6486"/>
        <item x="4984"/>
        <item x="5358"/>
        <item x="3341"/>
        <item x="7038"/>
        <item x="5631"/>
        <item x="2412"/>
        <item x="5761"/>
        <item x="5120"/>
        <item x="4962"/>
        <item x="1972"/>
        <item x="7237"/>
        <item x="4435"/>
        <item x="6441"/>
        <item x="3287"/>
        <item x="7599"/>
        <item x="7255"/>
        <item x="2500"/>
        <item x="6267"/>
        <item x="5436"/>
        <item x="2416"/>
        <item x="3499"/>
        <item x="5877"/>
        <item x="7572"/>
        <item x="3712"/>
        <item x="4563"/>
        <item x="6946"/>
        <item x="6178"/>
        <item x="2226"/>
        <item x="6872"/>
        <item x="6620"/>
        <item x="6253"/>
        <item x="208"/>
        <item x="515"/>
        <item x="234"/>
        <item x="4417"/>
        <item x="5493"/>
        <item x="1654"/>
        <item x="364"/>
        <item x="5629"/>
        <item x="6726"/>
        <item x="2111"/>
        <item x="6554"/>
        <item x="3702"/>
        <item x="7552"/>
        <item x="3070"/>
        <item x="2230"/>
        <item x="4885"/>
        <item x="4283"/>
        <item x="4743"/>
        <item x="3851"/>
        <item x="6772"/>
        <item x="1104"/>
        <item x="5766"/>
        <item x="3832"/>
        <item x="630"/>
        <item x="5542"/>
        <item x="4549"/>
        <item x="363"/>
        <item x="3478"/>
        <item x="4850"/>
        <item x="128"/>
        <item x="4250"/>
        <item x="4104"/>
        <item x="5354"/>
        <item x="2882"/>
        <item x="782"/>
        <item x="93"/>
        <item x="7196"/>
        <item x="4992"/>
        <item x="1090"/>
        <item x="3622"/>
        <item x="326"/>
        <item x="3473"/>
        <item x="6529"/>
        <item x="7482"/>
        <item x="5678"/>
        <item x="2343"/>
        <item x="7371"/>
        <item x="2633"/>
        <item x="4946"/>
        <item x="824"/>
        <item x="3572"/>
        <item x="5037"/>
        <item x="4014"/>
        <item x="6878"/>
        <item x="4778"/>
        <item x="4229"/>
        <item x="5015"/>
        <item x="3678"/>
        <item x="2646"/>
        <item x="3399"/>
        <item x="3976"/>
        <item x="5604"/>
        <item x="3449"/>
        <item x="5660"/>
        <item x="6430"/>
        <item x="4279"/>
        <item x="2494"/>
        <item x="2812"/>
        <item x="5564"/>
        <item x="2471"/>
        <item x="3759"/>
        <item x="6794"/>
        <item x="4136"/>
        <item x="6436"/>
        <item x="343"/>
        <item x="5769"/>
        <item x="1600"/>
        <item x="5662"/>
        <item x="3312"/>
        <item x="816"/>
        <item x="5845"/>
        <item x="6159"/>
        <item x="7240"/>
        <item x="4444"/>
        <item x="1520"/>
        <item x="5308"/>
        <item x="6061"/>
        <item x="976"/>
        <item x="313"/>
        <item x="7531"/>
        <item x="4521"/>
        <item x="7410"/>
        <item x="1851"/>
        <item x="7360"/>
        <item x="5537"/>
        <item x="4177"/>
        <item x="6656"/>
        <item x="2557"/>
        <item x="4020"/>
        <item x="349"/>
        <item x="3289"/>
        <item x="3245"/>
        <item x="2344"/>
        <item x="2193"/>
        <item x="3411"/>
        <item x="2564"/>
        <item x="3401"/>
        <item x="1529"/>
        <item x="2263"/>
        <item x="1503"/>
        <item x="5350"/>
        <item x="4364"/>
        <item x="1045"/>
        <item x="131"/>
        <item x="294"/>
        <item x="3600"/>
        <item x="2352"/>
        <item x="4319"/>
        <item x="5771"/>
        <item x="7347"/>
        <item x="4049"/>
        <item x="5848"/>
        <item x="1697"/>
        <item x="4825"/>
        <item x="865"/>
        <item x="3816"/>
        <item x="6465"/>
        <item x="5133"/>
        <item x="138"/>
        <item x="6344"/>
        <item x="3660"/>
        <item x="1181"/>
        <item x="4237"/>
        <item x="3992"/>
        <item x="7015"/>
        <item x="7571"/>
        <item x="2250"/>
        <item x="3745"/>
        <item x="2771"/>
        <item x="5969"/>
        <item x="5689"/>
        <item x="83"/>
        <item x="5581"/>
        <item x="6900"/>
        <item x="6032"/>
        <item x="2985"/>
        <item x="3308"/>
        <item x="1746"/>
        <item x="1005"/>
        <item x="1357"/>
        <item x="3655"/>
        <item x="1234"/>
        <item x="4318"/>
        <item x="1011"/>
        <item x="2693"/>
        <item x="6596"/>
        <item x="1821"/>
        <item x="6462"/>
        <item x="443"/>
        <item x="4298"/>
        <item x="3513"/>
        <item x="2100"/>
        <item x="478"/>
        <item x="853"/>
        <item x="2842"/>
        <item x="4248"/>
        <item x="3457"/>
        <item x="101"/>
        <item x="7342"/>
        <item x="266"/>
        <item x="2896"/>
        <item x="953"/>
        <item x="3922"/>
        <item x="699"/>
        <item x="3839"/>
        <item x="6531"/>
        <item x="3116"/>
        <item x="4513"/>
        <item x="5684"/>
        <item x="5039"/>
        <item x="6052"/>
        <item x="6700"/>
        <item x="947"/>
        <item x="2084"/>
        <item x="6080"/>
        <item x="4077"/>
        <item x="5903"/>
        <item x="1332"/>
        <item x="5876"/>
        <item x="6659"/>
        <item x="1561"/>
        <item x="7434"/>
        <item x="1531"/>
        <item x="2932"/>
        <item x="7084"/>
        <item x="2890"/>
        <item x="2536"/>
        <item x="6383"/>
        <item x="6705"/>
        <item x="7230"/>
        <item x="5404"/>
        <item x="2658"/>
        <item x="1305"/>
        <item x="1565"/>
        <item x="159"/>
        <item x="305"/>
        <item x="3802"/>
        <item x="2271"/>
        <item x="3128"/>
        <item x="7411"/>
        <item x="2956"/>
        <item x="6615"/>
        <item x="5723"/>
        <item x="3333"/>
        <item x="409"/>
        <item x="7242"/>
        <item x="369"/>
        <item x="3380"/>
        <item x="3332"/>
        <item x="7505"/>
        <item x="4281"/>
        <item x="7181"/>
        <item x="3363"/>
        <item x="2547"/>
        <item x="7534"/>
        <item x="5414"/>
        <item x="6264"/>
        <item x="5713"/>
        <item x="4107"/>
        <item x="7138"/>
        <item x="5248"/>
        <item x="4840"/>
        <item x="3698"/>
        <item x="1805"/>
        <item x="7213"/>
        <item x="2284"/>
        <item x="6199"/>
        <item x="5622"/>
        <item x="5675"/>
        <item x="4082"/>
        <item x="2682"/>
        <item x="1704"/>
        <item x="1290"/>
        <item x="4251"/>
        <item x="7046"/>
        <item x="1203"/>
        <item x="70"/>
        <item x="4246"/>
        <item x="4255"/>
        <item x="157"/>
        <item x="5637"/>
        <item x="7490"/>
        <item x="2866"/>
        <item x="2054"/>
        <item x="2916"/>
        <item x="3689"/>
        <item x="2243"/>
        <item x="7063"/>
        <item x="6314"/>
        <item x="5136"/>
        <item x="2830"/>
        <item x="4045"/>
        <item x="2738"/>
        <item x="4167"/>
        <item x="1247"/>
        <item x="1924"/>
        <item x="3697"/>
        <item x="6910"/>
        <item x="4799"/>
        <item x="4171"/>
        <item x="679"/>
        <item x="3263"/>
        <item x="4369"/>
        <item x="2534"/>
        <item x="3559"/>
        <item x="2964"/>
        <item x="3970"/>
        <item x="3703"/>
        <item x="2520"/>
        <item x="6452"/>
        <item x="7005"/>
        <item x="7509"/>
        <item x="94"/>
        <item x="197"/>
        <item x="6716"/>
        <item x="2094"/>
        <item x="2744"/>
        <item x="6300"/>
        <item x="2990"/>
        <item x="1071"/>
        <item x="7443"/>
        <item x="82"/>
        <item x="6850"/>
        <item x="1925"/>
        <item x="3997"/>
        <item x="1467"/>
        <item x="5029"/>
        <item x="1235"/>
        <item x="4724"/>
        <item x="4485"/>
        <item x="3563"/>
        <item x="6808"/>
        <item x="4000"/>
        <item x="2169"/>
        <item x="2245"/>
        <item x="6324"/>
        <item x="6737"/>
        <item x="6049"/>
        <item x="4290"/>
        <item x="1634"/>
        <item x="1849"/>
        <item x="125"/>
        <item x="2836"/>
        <item x="665"/>
        <item x="4214"/>
        <item x="77"/>
        <item x="4169"/>
        <item x="3021"/>
        <item x="4807"/>
        <item x="5044"/>
        <item x="5282"/>
        <item x="811"/>
        <item x="4063"/>
        <item x="6730"/>
        <item x="4640"/>
        <item x="5042"/>
        <item x="2727"/>
        <item x="3691"/>
        <item x="3680"/>
        <item x="1204"/>
        <item x="2380"/>
        <item x="4024"/>
        <item x="6103"/>
        <item x="6829"/>
        <item x="315"/>
        <item x="3366"/>
        <item x="2655"/>
        <item x="7475"/>
        <item x="6774"/>
        <item x="164"/>
        <item x="3295"/>
        <item x="4315"/>
        <item x="1792"/>
        <item x="6005"/>
        <item x="7187"/>
        <item x="6196"/>
        <item x="2137"/>
        <item x="562"/>
        <item x="1711"/>
        <item x="4361"/>
        <item x="3704"/>
        <item x="3182"/>
        <item x="2957"/>
        <item x="6975"/>
        <item x="2522"/>
        <item x="5832"/>
        <item x="3899"/>
        <item x="3791"/>
        <item x="3150"/>
        <item x="6889"/>
        <item x="628"/>
        <item x="3058"/>
        <item x="2790"/>
        <item x="6216"/>
        <item x="6026"/>
        <item x="6595"/>
        <item x="5859"/>
        <item x="7515"/>
        <item x="5759"/>
        <item x="3034"/>
        <item x="7512"/>
        <item x="2476"/>
        <item x="5824"/>
        <item x="3219"/>
        <item x="739"/>
        <item x="968"/>
        <item x="2723"/>
        <item x="5297"/>
        <item x="6686"/>
        <item x="6262"/>
        <item x="1079"/>
        <item x="2313"/>
        <item x="4665"/>
        <item x="1713"/>
        <item x="5222"/>
        <item x="5083"/>
        <item x="7156"/>
        <item x="4212"/>
        <item x="7381"/>
        <item x="5223"/>
        <item x="1364"/>
        <item x="132"/>
        <item x="6428"/>
        <item x="6357"/>
        <item x="3100"/>
        <item x="6786"/>
        <item x="2164"/>
        <item x="4906"/>
        <item x="7041"/>
        <item x="1917"/>
        <item x="5615"/>
        <item x="3763"/>
        <item x="7491"/>
        <item x="3828"/>
        <item x="4266"/>
        <item x="3059"/>
        <item x="4042"/>
        <item x="2622"/>
        <item x="2433"/>
        <item x="6107"/>
        <item x="6224"/>
        <item x="7327"/>
        <item x="426"/>
        <item x="5868"/>
        <item x="3852"/>
        <item x="5318"/>
        <item x="1448"/>
        <item x="203"/>
        <item x="1468"/>
        <item x="6212"/>
        <item x="686"/>
        <item x="1098"/>
        <item x="6065"/>
        <item x="4974"/>
        <item x="6662"/>
        <item x="1291"/>
        <item x="6456"/>
        <item x="529"/>
        <item x="2058"/>
        <item x="2367"/>
        <item x="6202"/>
        <item x="7592"/>
        <item x="4544"/>
        <item x="4982"/>
        <item x="3711"/>
        <item x="269"/>
        <item x="4114"/>
        <item x="6254"/>
        <item x="73"/>
        <item x="1380"/>
        <item x="1955"/>
        <item x="5121"/>
        <item x="703"/>
        <item x="7518"/>
        <item x="1441"/>
        <item x="6181"/>
        <item x="4838"/>
        <item x="3261"/>
        <item x="760"/>
        <item x="6371"/>
        <item x="1016"/>
        <item x="235"/>
        <item x="5503"/>
        <item x="601"/>
        <item x="4672"/>
        <item x="1884"/>
        <item x="5144"/>
        <item x="7575"/>
        <item x="1252"/>
        <item x="3908"/>
        <item x="7497"/>
        <item x="5226"/>
        <item x="5368"/>
        <item x="4372"/>
        <item x="519"/>
        <item x="1099"/>
        <item x="5849"/>
        <item x="455"/>
        <item x="7355"/>
        <item x="3945"/>
        <item x="68"/>
        <item x="3898"/>
        <item x="4539"/>
        <item x="4041"/>
        <item x="4267"/>
        <item x="877"/>
        <item x="394"/>
        <item x="1934"/>
        <item x="1896"/>
        <item x="2901"/>
        <item x="4173"/>
        <item x="7126"/>
        <item x="5899"/>
        <item x="6031"/>
        <item x="5002"/>
        <item x="4900"/>
        <item x="1738"/>
        <item x="299"/>
        <item x="1504"/>
        <item x="2954"/>
        <item x="1961"/>
        <item x="4333"/>
        <item x="470"/>
        <item x="6081"/>
        <item x="3210"/>
        <item x="4875"/>
        <item x="5880"/>
        <item x="6108"/>
        <item x="2665"/>
        <item x="7597"/>
        <item x="7097"/>
        <item x="4301"/>
        <item x="4931"/>
        <item x="2442"/>
        <item x="6297"/>
        <item x="3989"/>
        <item x="6069"/>
        <item x="4893"/>
        <item x="6291"/>
        <item x="3375"/>
        <item x="7224"/>
        <item x="5319"/>
        <item x="4558"/>
        <item x="3766"/>
        <item x="5828"/>
        <item x="6634"/>
        <item x="1551"/>
        <item x="1691"/>
        <item x="1867"/>
        <item x="1509"/>
        <item x="534"/>
        <item x="1230"/>
        <item x="2368"/>
        <item x="6630"/>
        <item x="5032"/>
        <item x="1974"/>
        <item x="6983"/>
        <item x="4932"/>
        <item x="4630"/>
        <item x="7496"/>
        <item x="7200"/>
        <item x="3543"/>
        <item x="5266"/>
        <item x="4530"/>
        <item x="7291"/>
        <item x="4135"/>
        <item x="5699"/>
        <item x="2761"/>
        <item x="4355"/>
        <item x="6710"/>
        <item x="3435"/>
        <item x="1833"/>
        <item x="7246"/>
        <item x="1476"/>
        <item x="2599"/>
        <item x="6944"/>
        <item x="5695"/>
        <item x="3579"/>
        <item x="7223"/>
        <item x="2298"/>
        <item x="6424"/>
        <item x="6241"/>
        <item x="351"/>
        <item x="1410"/>
        <item x="752"/>
        <item x="7170"/>
        <item x="4758"/>
        <item x="3268"/>
        <item x="1777"/>
        <item x="2834"/>
        <item x="3718"/>
        <item x="4769"/>
        <item x="1894"/>
        <item x="6937"/>
        <item x="5033"/>
        <item x="1753"/>
        <item x="3367"/>
        <item x="3674"/>
        <item x="4535"/>
        <item x="4457"/>
        <item x="3391"/>
        <item x="7159"/>
        <item x="5403"/>
        <item x="293"/>
        <item x="2903"/>
        <item x="788"/>
        <item x="6703"/>
        <item x="5539"/>
        <item x="1621"/>
        <item x="4914"/>
        <item x="5437"/>
        <item x="5287"/>
        <item x="772"/>
        <item x="6967"/>
        <item x="1406"/>
        <item x="2010"/>
        <item x="66"/>
        <item x="600"/>
        <item x="3928"/>
        <item x="3842"/>
        <item x="2641"/>
        <item x="2369"/>
        <item x="5009"/>
        <item x="22"/>
        <item x="5698"/>
        <item x="4999"/>
        <item x="179"/>
        <item x="1456"/>
        <item x="3662"/>
        <item x="6570"/>
        <item x="1452"/>
        <item x="1139"/>
        <item x="7579"/>
        <item x="4466"/>
        <item x="3540"/>
        <item x="4481"/>
        <item x="4065"/>
        <item x="4836"/>
        <item x="3466"/>
        <item x="4512"/>
        <item x="1856"/>
        <item x="6699"/>
        <item x="6632"/>
        <item x="247"/>
        <item x="3767"/>
        <item x="5922"/>
        <item x="7483"/>
        <item x="2729"/>
        <item x="4454"/>
        <item x="5199"/>
        <item x="2225"/>
        <item x="7603"/>
        <item x="5993"/>
        <item x="590"/>
        <item x="765"/>
        <item x="1809"/>
        <item x="6381"/>
        <item x="4939"/>
        <item x="6147"/>
        <item x="6121"/>
        <item x="6346"/>
        <item x="178"/>
        <item x="4420"/>
        <item x="5040"/>
        <item x="5831"/>
        <item x="3415"/>
        <item x="7322"/>
        <item x="3084"/>
        <item x="3165"/>
        <item x="2843"/>
        <item x="4561"/>
        <item x="1898"/>
        <item x="7273"/>
        <item x="4349"/>
        <item x="2387"/>
        <item x="6817"/>
        <item x="4981"/>
        <item x="1344"/>
        <item x="1402"/>
        <item x="7207"/>
        <item x="2324"/>
        <item x="758"/>
        <item x="6849"/>
        <item x="6537"/>
        <item x="7049"/>
        <item x="6905"/>
        <item x="3980"/>
        <item x="4443"/>
        <item x="5332"/>
        <item x="1159"/>
        <item x="7120"/>
        <item x="6501"/>
        <item x="6704"/>
        <item x="5826"/>
        <item x="7297"/>
        <item x="7364"/>
        <item x="1304"/>
        <item x="1303"/>
        <item x="5545"/>
        <item x="5021"/>
        <item x="6998"/>
        <item x="1916"/>
        <item x="5153"/>
        <item x="1791"/>
        <item x="5975"/>
        <item x="4686"/>
        <item x="2163"/>
        <item x="7311"/>
        <item x="3439"/>
        <item x="5372"/>
        <item x="2423"/>
        <item x="631"/>
        <item x="2108"/>
        <item x="1656"/>
        <item x="14"/>
        <item x="1359"/>
        <item x="2217"/>
        <item x="1154"/>
        <item x="2681"/>
        <item x="6311"/>
        <item x="1341"/>
        <item x="4408"/>
        <item x="3213"/>
        <item x="4583"/>
        <item x="7298"/>
        <item x="2739"/>
        <item x="4859"/>
        <item x="1787"/>
        <item x="6345"/>
        <item x="5864"/>
        <item x="6951"/>
        <item x="5288"/>
        <item x="4987"/>
        <item x="1119"/>
        <item x="2503"/>
        <item x="5134"/>
        <item x="2603"/>
        <item x="1396"/>
        <item x="5588"/>
        <item x="5869"/>
        <item x="5168"/>
        <item x="5470"/>
        <item x="7074"/>
        <item x="3799"/>
        <item x="2733"/>
        <item x="4556"/>
        <item x="995"/>
        <item x="6747"/>
        <item x="1506"/>
        <item x="2244"/>
        <item x="1743"/>
        <item x="6477"/>
        <item x="7013"/>
        <item x="5885"/>
        <item x="5277"/>
        <item x="7602"/>
        <item x="4377"/>
        <item x="2572"/>
        <item x="1869"/>
        <item x="3094"/>
        <item x="382"/>
        <item x="2631"/>
        <item x="2856"/>
        <item x="2847"/>
        <item x="5611"/>
        <item x="1814"/>
        <item x="6612"/>
        <item x="4613"/>
        <item x="5344"/>
        <item x="5650"/>
        <item x="1092"/>
        <item x="2151"/>
        <item x="4357"/>
        <item x="482"/>
        <item x="5224"/>
        <item x="6322"/>
        <item x="7290"/>
        <item x="5442"/>
        <item x="7423"/>
        <item x="1638"/>
        <item x="2415"/>
        <item x="3014"/>
        <item x="6950"/>
        <item x="3747"/>
        <item x="871"/>
        <item x="6402"/>
        <item x="898"/>
        <item x="6469"/>
        <item x="1870"/>
        <item x="5062"/>
        <item x="7419"/>
        <item x="1487"/>
        <item x="1749"/>
        <item x="3309"/>
        <item x="7540"/>
        <item x="7320"/>
        <item x="2214"/>
        <item x="1340"/>
        <item x="4565"/>
        <item x="5011"/>
        <item x="7135"/>
        <item x="2710"/>
        <item x="1379"/>
        <item x="5408"/>
        <item x="5400"/>
        <item x="7593"/>
        <item x="1610"/>
        <item x="7476"/>
        <item x="1820"/>
        <item x="2878"/>
        <item x="3696"/>
        <item x="4033"/>
        <item x="1905"/>
        <item x="2680"/>
        <item x="6037"/>
        <item x="3194"/>
        <item x="5608"/>
        <item x="1289"/>
        <item x="5566"/>
        <item x="4493"/>
        <item x="377"/>
        <item x="317"/>
        <item x="7272"/>
        <item x="3260"/>
        <item x="4957"/>
        <item x="4922"/>
        <item x="154"/>
        <item x="7576"/>
        <item x="2537"/>
        <item x="6775"/>
        <item x="6067"/>
        <item x="1409"/>
        <item x="5915"/>
        <item x="1775"/>
        <item x="1906"/>
        <item x="5949"/>
        <item x="5185"/>
        <item x="6149"/>
        <item x="2377"/>
        <item x="4718"/>
        <item x="909"/>
        <item x="4458"/>
        <item x="3585"/>
        <item x="3936"/>
        <item x="4128"/>
        <item x="3286"/>
        <item x="2671"/>
        <item x="1171"/>
        <item x="6800"/>
        <item x="3979"/>
        <item x="4168"/>
        <item x="1860"/>
        <item x="603"/>
        <item x="1952"/>
        <item x="1054"/>
        <item x="5014"/>
        <item x="5313"/>
        <item x="2611"/>
        <item x="5693"/>
        <item x="4142"/>
        <item x="3785"/>
        <item x="7231"/>
        <item x="5653"/>
        <item x="3580"/>
        <item x="676"/>
        <item x="1185"/>
        <item x="771"/>
        <item x="5878"/>
        <item x="6738"/>
        <item x="6269"/>
        <item x="610"/>
        <item x="3646"/>
        <item x="2946"/>
        <item x="3356"/>
        <item x="6897"/>
        <item x="858"/>
        <item x="1830"/>
        <item x="3537"/>
        <item x="6954"/>
        <item x="1282"/>
        <item x="2910"/>
        <item x="2325"/>
        <item x="3993"/>
        <item x="1037"/>
        <item x="579"/>
        <item x="223"/>
        <item x="596"/>
        <item x="1328"/>
        <item x="204"/>
        <item x="4702"/>
        <item x="5941"/>
        <item x="3431"/>
        <item x="637"/>
        <item x="6281"/>
        <item x="2879"/>
        <item x="2931"/>
        <item x="6691"/>
        <item x="1780"/>
        <item x="3230"/>
        <item x="5394"/>
        <item x="1297"/>
        <item x="2430"/>
        <item x="2302"/>
        <item x="974"/>
        <item x="2647"/>
        <item x="4102"/>
        <item x="2183"/>
        <item x="1941"/>
        <item x="5001"/>
        <item x="580"/>
        <item x="1719"/>
        <item x="3758"/>
        <item x="3087"/>
        <item x="745"/>
        <item x="5896"/>
        <item x="587"/>
        <item x="7114"/>
        <item x="6238"/>
        <item x="7107"/>
        <item x="3573"/>
        <item x="813"/>
        <item x="4860"/>
        <item x="5510"/>
        <item x="3700"/>
        <item x="3325"/>
        <item x="584"/>
        <item x="391"/>
        <item x="5347"/>
        <item x="6094"/>
        <item x="5630"/>
        <item x="2764"/>
        <item x="1355"/>
        <item x="6296"/>
        <item x="5872"/>
        <item x="3364"/>
        <item x="5883"/>
        <item x="3868"/>
        <item x="255"/>
        <item x="5523"/>
        <item x="7581"/>
        <item x="654"/>
        <item x="495"/>
        <item x="1006"/>
        <item x="594"/>
        <item x="449"/>
        <item x="7562"/>
        <item x="5790"/>
        <item x="1386"/>
        <item x="38"/>
        <item x="3765"/>
        <item x="704"/>
        <item x="5900"/>
        <item x="424"/>
        <item x="3853"/>
        <item x="2128"/>
        <item x="5424"/>
        <item x="4559"/>
        <item x="3862"/>
        <item x="899"/>
        <item x="5593"/>
        <item x="3300"/>
        <item x="2688"/>
        <item x="2474"/>
        <item x="6709"/>
        <item x="6924"/>
        <item x="5490"/>
        <item x="6696"/>
        <item x="1609"/>
        <item x="365"/>
        <item x="1807"/>
        <item x="4053"/>
        <item x="7216"/>
        <item x="3708"/>
        <item x="944"/>
        <item x="1757"/>
        <item x="697"/>
        <item x="4645"/>
        <item x="2198"/>
        <item x="810"/>
        <item x="3095"/>
        <item x="4013"/>
        <item x="4095"/>
        <item x="2167"/>
        <item x="922"/>
        <item x="2431"/>
        <item x="5867"/>
        <item x="581"/>
        <item x="7499"/>
        <item x="978"/>
        <item x="3508"/>
        <item x="6200"/>
        <item x="6122"/>
        <item x="3952"/>
        <item x="6011"/>
        <item x="1044"/>
        <item x="2102"/>
        <item x="352"/>
        <item x="3474"/>
        <item x="3181"/>
        <item x="1442"/>
        <item x="5172"/>
        <item x="6215"/>
        <item x="3636"/>
        <item x="4359"/>
        <item x="4606"/>
        <item x="110"/>
        <item x="2643"/>
        <item x="6852"/>
        <item x="2396"/>
        <item x="2281"/>
        <item x="7264"/>
        <item x="1286"/>
        <item x="6732"/>
        <item x="2056"/>
        <item x="3113"/>
        <item x="7282"/>
        <item x="5933"/>
        <item x="2806"/>
        <item x="6890"/>
        <item x="2980"/>
        <item x="1350"/>
        <item x="52"/>
        <item x="5440"/>
        <item x="1260"/>
        <item x="3650"/>
        <item x="7307"/>
        <item x="3099"/>
        <item x="3830"/>
        <item x="2322"/>
        <item x="4399"/>
        <item x="5977"/>
        <item x="176"/>
        <item x="6567"/>
        <item x="3207"/>
        <item x="3132"/>
        <item x="1309"/>
        <item x="937"/>
        <item x="4588"/>
        <item x="4730"/>
        <item x="914"/>
        <item x="4209"/>
        <item x="7096"/>
        <item x="6601"/>
        <item x="7247"/>
        <item x="663"/>
        <item x="1540"/>
        <item x="4934"/>
        <item x="1014"/>
        <item x="4419"/>
        <item x="3407"/>
        <item x="98"/>
        <item x="7306"/>
        <item x="2013"/>
        <item x="187"/>
        <item x="2661"/>
        <item x="4952"/>
        <item x="6528"/>
        <item x="2660"/>
        <item x="970"/>
        <item x="273"/>
        <item x="2855"/>
        <item x="4074"/>
        <item x="1499"/>
        <item x="552"/>
        <item x="1567"/>
        <item x="4865"/>
        <item x="1229"/>
        <item x="3423"/>
        <item x="837"/>
        <item x="5043"/>
        <item x="4639"/>
        <item x="1400"/>
        <item x="502"/>
        <item x="572"/>
        <item x="5580"/>
        <item x="5215"/>
        <item x="4470"/>
        <item x="7604"/>
        <item x="3905"/>
        <item x="4977"/>
        <item x="4592"/>
        <item x="6582"/>
        <item x="7452"/>
        <item x="3344"/>
        <item x="6116"/>
        <item x="5793"/>
        <item x="4407"/>
        <item x="975"/>
        <item x="3317"/>
        <item x="5047"/>
        <item x="5482"/>
        <item x="2447"/>
        <item x="912"/>
        <item x="5139"/>
        <item x="2773"/>
        <item x="646"/>
        <item x="2859"/>
        <item x="6651"/>
        <item x="5513"/>
        <item x="457"/>
        <item x="5497"/>
        <item x="5909"/>
        <item x="3054"/>
        <item x="4375"/>
        <item x="5232"/>
        <item x="1077"/>
        <item x="7558"/>
        <item x="5572"/>
        <item x="2184"/>
        <item x="503"/>
        <item x="4012"/>
        <item x="954"/>
        <item x="3846"/>
        <item x="6340"/>
        <item x="163"/>
        <item x="2258"/>
        <item x="4842"/>
        <item x="2490"/>
        <item x="3823"/>
        <item x="181"/>
        <item x="6331"/>
        <item x="5046"/>
        <item x="81"/>
        <item x="453"/>
        <item x="6649"/>
        <item x="3716"/>
        <item x="4090"/>
        <item x="2709"/>
        <item x="5338"/>
        <item x="1705"/>
        <item x="4651"/>
        <item x="6105"/>
        <item x="2493"/>
        <item x="1650"/>
        <item x="6318"/>
        <item x="3271"/>
        <item x="4941"/>
        <item x="750"/>
        <item x="7436"/>
        <item x="5908"/>
        <item x="2590"/>
        <item x="2877"/>
        <item x="7175"/>
        <item x="432"/>
        <item x="2153"/>
        <item x="2141"/>
        <item x="7130"/>
        <item x="3334"/>
        <item x="7275"/>
        <item x="4215"/>
        <item x="3794"/>
        <item x="5740"/>
        <item x="5387"/>
        <item x="4292"/>
        <item x="2708"/>
        <item x="6142"/>
        <item x="2088"/>
        <item x="2122"/>
        <item x="4184"/>
        <item x="4881"/>
        <item x="6812"/>
        <item x="2805"/>
        <item x="4258"/>
        <item x="3105"/>
        <item x="5929"/>
        <item x="4080"/>
        <item x="217"/>
        <item x="6869"/>
        <item x="3032"/>
        <item x="1483"/>
        <item x="438"/>
        <item x="6698"/>
        <item x="6256"/>
        <item x="2365"/>
        <item x="4625"/>
        <item x="6525"/>
        <item x="1802"/>
        <item x="3705"/>
        <item x="425"/>
        <item x="2577"/>
        <item x="1199"/>
        <item x="6708"/>
        <item x="4161"/>
        <item x="5495"/>
        <item x="5292"/>
        <item x="6576"/>
        <item x="7422"/>
        <item x="3421"/>
        <item x="2077"/>
        <item x="4879"/>
        <item x="491"/>
        <item x="1980"/>
        <item x="2782"/>
        <item x="1549"/>
        <item x="4909"/>
        <item x="3049"/>
        <item x="1911"/>
        <item x="1735"/>
        <item x="5182"/>
        <item x="5779"/>
        <item x="3394"/>
        <item x="2242"/>
        <item x="683"/>
        <item x="6059"/>
        <item x="3232"/>
        <item x="3397"/>
        <item x="1521"/>
        <item x="2858"/>
        <item x="3959"/>
        <item x="3725"/>
        <item x="1569"/>
        <item x="7152"/>
        <item x="4706"/>
        <item x="5584"/>
        <item x="1512"/>
        <item x="2785"/>
        <item x="6892"/>
        <item x="5594"/>
        <item x="855"/>
        <item x="2569"/>
        <item x="2176"/>
        <item x="1914"/>
        <item x="6175"/>
        <item x="6294"/>
        <item x="5748"/>
        <item x="7018"/>
        <item x="4752"/>
        <item x="1614"/>
        <item x="1163"/>
        <item x="1933"/>
        <item x="6959"/>
        <item x="5870"/>
        <item x="1534"/>
        <item x="4829"/>
        <item x="1261"/>
        <item x="6315"/>
        <item x="1073"/>
        <item x="3408"/>
        <item x="6613"/>
        <item x="6391"/>
        <item x="6695"/>
        <item x="6654"/>
        <item x="1474"/>
        <item x="2929"/>
        <item x="4569"/>
        <item x="5028"/>
        <item x="3476"/>
        <item x="667"/>
        <item x="5078"/>
        <item x="5253"/>
        <item x="1518"/>
        <item x="4659"/>
        <item x="1593"/>
        <item x="370"/>
        <item x="5917"/>
        <item x="5412"/>
        <item x="5000"/>
        <item x="2867"/>
        <item x="3934"/>
        <item x="139"/>
        <item x="1745"/>
        <item x="1267"/>
        <item x="5027"/>
        <item x="6146"/>
        <item x="117"/>
        <item x="815"/>
        <item x="4798"/>
        <item x="7526"/>
        <item x="7539"/>
        <item x="6603"/>
        <item x="4036"/>
        <item x="286"/>
        <item x="5065"/>
        <item x="6086"/>
        <item x="3613"/>
        <item x="2588"/>
        <item x="3012"/>
        <item x="7194"/>
        <item x="3784"/>
        <item x="3017"/>
        <item x="5097"/>
        <item x="5416"/>
        <item x="1327"/>
        <item x="3707"/>
        <item x="3806"/>
        <item x="2075"/>
        <item x="147"/>
        <item x="2607"/>
        <item x="7556"/>
        <item x="5936"/>
        <item x="1842"/>
        <item x="2883"/>
        <item x="4310"/>
        <item x="2755"/>
        <item x="5260"/>
        <item x="5569"/>
        <item x="4832"/>
        <item x="6958"/>
        <item x="6526"/>
        <item x="3495"/>
        <item x="2637"/>
        <item x="3845"/>
        <item x="5241"/>
        <item x="764"/>
        <item x="804"/>
        <item x="7402"/>
        <item x="3223"/>
        <item x="6797"/>
        <item x="1121"/>
        <item x="2716"/>
        <item x="3672"/>
        <item x="1888"/>
        <item x="2410"/>
        <item x="1425"/>
        <item x="5140"/>
        <item x="2287"/>
        <item x="2548"/>
        <item x="4951"/>
        <item x="777"/>
        <item x="5069"/>
        <item x="5397"/>
        <item x="5473"/>
        <item x="6542"/>
        <item x="1986"/>
        <item x="3995"/>
        <item x="3998"/>
        <item x="3368"/>
        <item x="2783"/>
        <item x="5425"/>
        <item x="3042"/>
        <item x="2893"/>
        <item x="2699"/>
        <item x="5716"/>
        <item x="228"/>
        <item x="713"/>
        <item x="423"/>
        <item x="1718"/>
        <item x="1273"/>
        <item x="1612"/>
        <item x="6072"/>
        <item x="6027"/>
        <item x="4003"/>
        <item x="6285"/>
        <item x="7023"/>
        <item x="1050"/>
        <item x="5117"/>
        <item x="1046"/>
        <item x="3609"/>
        <item x="6658"/>
        <item x="3098"/>
        <item x="3738"/>
        <item x="6176"/>
        <item x="7447"/>
        <item x="3437"/>
        <item x="3013"/>
        <item x="5655"/>
        <item x="484"/>
        <item x="6843"/>
        <item x="2517"/>
        <item x="5174"/>
        <item x="6504"/>
        <item x="3248"/>
        <item x="1183"/>
        <item x="5325"/>
        <item x="195"/>
        <item x="869"/>
        <item x="5822"/>
        <item x="2275"/>
        <item x="7460"/>
        <item x="280"/>
        <item x="341"/>
        <item x="479"/>
        <item x="2815"/>
        <item x="7137"/>
        <item x="7234"/>
        <item x="2485"/>
        <item x="4249"/>
        <item x="2081"/>
        <item x="2438"/>
        <item x="4573"/>
        <item x="1108"/>
        <item x="5727"/>
        <item x="5786"/>
        <item x="2926"/>
        <item x="5627"/>
        <item x="2724"/>
        <item x="3640"/>
        <item x="4463"/>
        <item x="2053"/>
        <item x="5477"/>
        <item x="5048"/>
        <item x="3850"/>
        <item x="2203"/>
        <item x="3958"/>
        <item x="2563"/>
        <item x="1384"/>
        <item x="7191"/>
        <item x="531"/>
        <item x="6401"/>
        <item x="7304"/>
        <item x="6473"/>
        <item x="6580"/>
        <item x="708"/>
        <item x="2"/>
        <item x="7514"/>
        <item x="5557"/>
        <item x="851"/>
        <item x="6489"/>
        <item x="5760"/>
        <item x="680"/>
        <item x="2614"/>
        <item x="7150"/>
        <item x="2060"/>
        <item x="448"/>
        <item x="2067"/>
        <item x="626"/>
        <item x="4196"/>
        <item x="1149"/>
        <item x="6790"/>
        <item x="489"/>
        <item x="5583"/>
        <item x="4712"/>
        <item x="1682"/>
        <item x="3463"/>
        <item x="7219"/>
        <item x="2555"/>
        <item x="245"/>
        <item x="1453"/>
        <item x="473"/>
        <item x="7064"/>
        <item x="4815"/>
        <item x="4073"/>
        <item x="1785"/>
        <item x="3581"/>
        <item x="2487"/>
        <item x="2470"/>
        <item x="6138"/>
        <item x="2223"/>
        <item x="4030"/>
        <item x="3169"/>
        <item x="3530"/>
        <item x="1655"/>
        <item x="6022"/>
        <item x="4552"/>
        <item x="5782"/>
        <item x="4197"/>
        <item x="5206"/>
        <item x="304"/>
        <item x="6"/>
        <item x="6114"/>
        <item x="2009"/>
        <item x="3541"/>
        <item x="6964"/>
        <item x="3167"/>
        <item x="2602"/>
        <item x="4866"/>
        <item x="4391"/>
        <item x="1438"/>
        <item x="5210"/>
        <item x="3803"/>
        <item x="3551"/>
        <item x="7115"/>
        <item x="1558"/>
        <item x="4666"/>
        <item x="5632"/>
        <item x="6970"/>
        <item x="3949"/>
        <item x="1101"/>
        <item x="7336"/>
        <item x="3731"/>
        <item x="506"/>
        <item x="2566"/>
        <item x="4532"/>
        <item x="4343"/>
        <item x="5515"/>
        <item x="3590"/>
        <item x="3906"/>
        <item x="5707"/>
        <item x="6481"/>
        <item x="105"/>
        <item x="7286"/>
        <item x="3525"/>
        <item x="1885"/>
        <item x="7113"/>
        <item x="2307"/>
        <item x="6876"/>
        <item x="5067"/>
        <item x="3957"/>
        <item x="2530"/>
        <item x="2165"/>
        <item x="7363"/>
        <item x="4398"/>
        <item x="2892"/>
        <item x="1343"/>
        <item x="5418"/>
        <item x="5843"/>
        <item x="7293"/>
        <item x="5519"/>
        <item x="7012"/>
        <item x="715"/>
        <item x="3031"/>
        <item x="5658"/>
        <item x="5146"/>
        <item x="18"/>
        <item x="4427"/>
        <item x="2335"/>
        <item x="716"/>
        <item x="3335"/>
        <item x="142"/>
        <item x="539"/>
        <item x="5126"/>
        <item x="1983"/>
        <item x="7450"/>
        <item x="2191"/>
        <item x="617"/>
        <item x="5240"/>
        <item x="6559"/>
        <item x="6979"/>
        <item x="5582"/>
        <item x="1543"/>
        <item x="2194"/>
        <item x="1801"/>
        <item x="3607"/>
        <item x="3840"/>
        <item x="1568"/>
        <item x="6904"/>
        <item x="1808"/>
        <item x="4501"/>
        <item x="5130"/>
        <item x="1617"/>
        <item x="4233"/>
        <item x="2683"/>
        <item x="1622"/>
        <item x="3719"/>
        <item x="4582"/>
        <item x="3357"/>
        <item x="6820"/>
        <item x="6169"/>
        <item x="5787"/>
        <item x="1880"/>
        <item x="1089"/>
        <item x="1782"/>
        <item x="5486"/>
        <item x="4967"/>
        <item x="7397"/>
        <item x="7205"/>
        <item x="7056"/>
        <item x="5295"/>
        <item x="2831"/>
        <item x="2606"/>
        <item x="121"/>
        <item x="4618"/>
        <item x="963"/>
        <item x="3645"/>
        <item x="4514"/>
        <item x="2976"/>
        <item x="2419"/>
        <item x="874"/>
        <item x="4436"/>
        <item x="4848"/>
        <item x="4567"/>
        <item x="4345"/>
        <item x="6848"/>
        <item x="7154"/>
        <item x="5251"/>
        <item x="6350"/>
        <item x="4835"/>
        <item x="738"/>
        <item x="1940"/>
        <item x="6663"/>
        <item x="2469"/>
        <item x="6834"/>
        <item x="3086"/>
        <item x="6511"/>
        <item x="3160"/>
        <item x="6113"/>
        <item x="2114"/>
        <item x="4680"/>
        <item x="4009"/>
        <item x="1043"/>
        <item x="3512"/>
        <item x="3879"/>
        <item x="2748"/>
        <item x="7177"/>
        <item x="3199"/>
        <item x="118"/>
        <item x="2213"/>
        <item x="2625"/>
        <item x="2971"/>
        <item x="814"/>
        <item x="4497"/>
        <item x="670"/>
        <item x="1954"/>
        <item x="7184"/>
        <item x="4577"/>
        <item x="5464"/>
        <item x="3915"/>
        <item x="1722"/>
        <item x="1592"/>
        <item x="5242"/>
        <item x="2332"/>
        <item x="3874"/>
        <item x="6273"/>
        <item x="5316"/>
        <item x="3777"/>
        <item x="5939"/>
        <item x="6316"/>
        <item x="3877"/>
        <item x="7378"/>
        <item x="2627"/>
        <item x="5178"/>
        <item x="7098"/>
        <item x="7269"/>
        <item x="5538"/>
        <item x="5064"/>
        <item x="4473"/>
        <item x="396"/>
        <item x="7100"/>
        <item x="4097"/>
        <item x="6550"/>
        <item x="463"/>
        <item x="407"/>
        <item x="6813"/>
        <item x="3217"/>
        <item x="5994"/>
        <item x="897"/>
        <item x="477"/>
        <item x="36"/>
        <item x="774"/>
        <item x="6574"/>
        <item x="1839"/>
        <item x="4474"/>
        <item x="2234"/>
        <item x="3050"/>
        <item x="6805"/>
        <item x="798"/>
        <item x="6682"/>
        <item x="1661"/>
        <item x="3395"/>
        <item x="6507"/>
        <item x="1944"/>
        <item x="1036"/>
        <item x="1846"/>
        <item x="3964"/>
        <item x="5808"/>
        <item x="6853"/>
        <item x="7093"/>
        <item x="4580"/>
        <item x="135"/>
        <item x="6842"/>
        <item x="1514"/>
        <item x="3728"/>
        <item x="6745"/>
        <item x="7330"/>
        <item x="1688"/>
        <item x="5326"/>
        <item x="5504"/>
        <item x="2570"/>
        <item x="5306"/>
        <item x="3856"/>
        <item x="857"/>
        <item x="7133"/>
        <item x="5820"/>
        <item x="4322"/>
        <item x="5525"/>
        <item x="4380"/>
        <item x="1363"/>
        <item x="5905"/>
        <item x="4027"/>
        <item x="7536"/>
        <item x="6855"/>
        <item x="1832"/>
        <item x="1335"/>
        <item x="1143"/>
        <item x="551"/>
        <item x="4190"/>
        <item x="2420"/>
        <item x="103"/>
        <item x="5959"/>
        <item x="4851"/>
        <item x="2027"/>
        <item x="2793"/>
        <item x="2725"/>
        <item x="6697"/>
        <item x="1278"/>
        <item x="325"/>
        <item x="4117"/>
        <item x="1128"/>
        <item x="1760"/>
        <item x="2400"/>
        <item x="2880"/>
        <item x="1899"/>
        <item x="612"/>
        <item x="5742"/>
        <item x="6090"/>
        <item x="3215"/>
        <item x="4268"/>
        <item x="4725"/>
        <item x="7039"/>
        <item x="666"/>
        <item x="6655"/>
        <item x="7009"/>
        <item x="4076"/>
        <item x="2219"/>
        <item x="574"/>
        <item x="2240"/>
        <item x="6532"/>
        <item x="4448"/>
        <item x="5449"/>
        <item x="5700"/>
        <item x="2409"/>
        <item x="5355"/>
        <item x="5998"/>
        <item x="2582"/>
        <item x="6955"/>
        <item x="3518"/>
        <item x="7085"/>
        <item x="834"/>
        <item x="986"/>
        <item x="3221"/>
        <item x="5640"/>
        <item x="2544"/>
        <item x="694"/>
        <item x="4809"/>
        <item x="6339"/>
        <item x="6561"/>
        <item x="1475"/>
        <item x="3817"/>
        <item x="4894"/>
        <item x="2405"/>
        <item x="5071"/>
        <item x="1525"/>
        <item x="2644"/>
        <item x="5435"/>
        <item x="5235"/>
        <item x="5507"/>
        <item x="3091"/>
        <item x="6515"/>
        <item x="4152"/>
        <item x="4664"/>
        <item x="4202"/>
        <item x="555"/>
        <item x="6017"/>
        <item x="2314"/>
        <item x="7068"/>
        <item x="7591"/>
        <item x="6252"/>
        <item x="5813"/>
        <item x="2421"/>
        <item x="7164"/>
        <item x="2924"/>
        <item x="5587"/>
        <item x="1492"/>
        <item x="6530"/>
        <item x="4496"/>
        <item x="4441"/>
        <item x="5156"/>
        <item x="3076"/>
        <item x="7380"/>
        <item x="1292"/>
        <item x="5768"/>
        <item x="7459"/>
        <item x="5664"/>
        <item x="1058"/>
        <item x="7061"/>
        <item x="3917"/>
        <item x="958"/>
        <item x="1184"/>
        <item x="3233"/>
        <item x="4503"/>
        <item x="689"/>
        <item x="3274"/>
        <item x="2769"/>
        <item x="3819"/>
        <item x="3524"/>
        <item x="2886"/>
        <item x="5591"/>
        <item x="4507"/>
        <item x="3514"/>
        <item x="2904"/>
        <item x="390"/>
        <item x="688"/>
        <item x="7429"/>
        <item x="210"/>
        <item x="4650"/>
        <item x="4101"/>
        <item x="4083"/>
        <item x="6785"/>
        <item x="566"/>
        <item x="730"/>
        <item x="2312"/>
        <item x="6538"/>
        <item x="1786"/>
        <item x="4482"/>
        <item x="488"/>
        <item x="7294"/>
        <item x="969"/>
        <item x="4316"/>
        <item x="1065"/>
        <item x="4993"/>
        <item x="100"/>
        <item x="3239"/>
        <item x="5109"/>
        <item x="754"/>
        <item x="3657"/>
        <item x="4059"/>
        <item x="7296"/>
        <item x="6974"/>
        <item x="6337"/>
        <item x="1063"/>
        <item x="69"/>
        <item x="5964"/>
        <item x="4557"/>
        <item x="4542"/>
        <item x="2190"/>
        <item x="2776"/>
        <item x="7345"/>
        <item x="6779"/>
        <item x="6562"/>
        <item x="4471"/>
        <item x="2652"/>
        <item x="812"/>
        <item x="5953"/>
        <item x="4071"/>
        <item x="5720"/>
        <item x="5928"/>
        <item x="1999"/>
        <item x="1490"/>
        <item x="6268"/>
        <item x="3880"/>
        <item x="4579"/>
        <item x="2356"/>
        <item x="1358"/>
        <item x="4597"/>
        <item x="6251"/>
        <item x="1667"/>
        <item x="6298"/>
        <item x="2945"/>
        <item x="2808"/>
        <item x="6389"/>
        <item x="6984"/>
        <item x="1620"/>
        <item x="7312"/>
        <item x="1194"/>
        <item x="5058"/>
        <item x="7487"/>
        <item x="80"/>
        <item x="2887"/>
        <item x="6563"/>
        <item x="537"/>
        <item x="6041"/>
        <item x="1865"/>
        <item x="39"/>
        <item x="2567"/>
        <item x="5343"/>
        <item x="258"/>
        <item x="677"/>
        <item x="6417"/>
        <item x="6714"/>
        <item x="3498"/>
        <item x="4802"/>
        <item x="3748"/>
        <item x="3726"/>
        <item x="4044"/>
        <item x="5164"/>
        <item x="3055"/>
        <item x="1863"/>
        <item x="4828"/>
        <item x="2923"/>
        <item x="6992"/>
        <item x="3470"/>
        <item x="2269"/>
        <item x="2049"/>
        <item x="1347"/>
        <item x="5856"/>
        <item x="5746"/>
        <item x="5278"/>
        <item x="1562"/>
        <item x="6156"/>
        <item x="7607"/>
        <item x="941"/>
        <item x="4619"/>
        <item x="1507"/>
        <item x="577"/>
        <item x="1816"/>
        <item x="5438"/>
        <item x="3330"/>
        <item x="1595"/>
        <item x="6674"/>
        <item x="5798"/>
        <item x="5320"/>
        <item x="6223"/>
        <item x="6621"/>
        <item x="1034"/>
        <item x="6187"/>
        <item x="5729"/>
        <item x="4271"/>
        <item x="7248"/>
        <item x="2798"/>
        <item x="3005"/>
        <item x="3615"/>
        <item x="1826"/>
        <item x="4347"/>
        <item x="4274"/>
        <item x="3033"/>
        <item x="4873"/>
        <item x="3228"/>
        <item x="5457"/>
        <item x="2479"/>
        <item x="4141"/>
        <item x="1546"/>
        <item x="5386"/>
        <item x="2556"/>
        <item x="6177"/>
        <item x="3443"/>
        <item x="5505"/>
        <item x="633"/>
        <item x="5948"/>
        <item x="2357"/>
        <item x="3383"/>
        <item x="6764"/>
        <item x="4291"/>
        <item x="3129"/>
        <item x="267"/>
        <item x="673"/>
        <item x="3605"/>
        <item x="558"/>
        <item x="1949"/>
        <item x="2491"/>
        <item x="243"/>
        <item x="6968"/>
        <item x="2320"/>
        <item x="2418"/>
        <item x="1497"/>
        <item x="946"/>
        <item x="58"/>
        <item x="1191"/>
        <item x="7545"/>
        <item x="6921"/>
        <item x="2358"/>
        <item x="6050"/>
        <item x="6165"/>
        <item x="5132"/>
        <item x="7232"/>
        <item x="5230"/>
        <item x="891"/>
        <item x="6186"/>
        <item x="4007"/>
        <item x="2229"/>
        <item x="3892"/>
        <item x="799"/>
        <item x="1550"/>
        <item x="2732"/>
        <item x="6214"/>
        <item x="7362"/>
        <item x="5776"/>
        <item x="6723"/>
        <item x="274"/>
        <item x="682"/>
        <item x="7554"/>
        <item x="6636"/>
        <item x="5454"/>
        <item x="4341"/>
        <item x="2192"/>
        <item x="1013"/>
        <item x="6194"/>
        <item x="913"/>
        <item x="2295"/>
        <item x="1009"/>
        <item x="1840"/>
        <item x="111"/>
        <item x="4929"/>
        <item x="3562"/>
        <item x="1325"/>
        <item x="7508"/>
        <item x="4165"/>
        <item x="1630"/>
        <item x="8"/>
        <item x="474"/>
        <item x="757"/>
        <item x="4081"/>
        <item x="2066"/>
        <item x="4334"/>
        <item x="936"/>
        <item x="7598"/>
        <item x="2449"/>
        <item x="200"/>
        <item x="6860"/>
        <item x="4694"/>
        <item x="7003"/>
        <item x="5402"/>
        <item x="6591"/>
        <item x="7399"/>
        <item x="736"/>
        <item x="2801"/>
        <item x="1067"/>
        <item x="4554"/>
        <item x="4755"/>
        <item x="7573"/>
        <item x="7065"/>
        <item x="2023"/>
        <item x="4560"/>
        <item x="2462"/>
        <item x="1228"/>
        <item x="5847"/>
        <item x="2489"/>
        <item x="6304"/>
        <item x="2110"/>
        <item x="5812"/>
        <item x="1411"/>
        <item x="5184"/>
        <item x="7400"/>
        <item x="5090"/>
        <item x="2294"/>
        <item x="3921"/>
        <item x="833"/>
        <item x="1189"/>
        <item x="5484"/>
        <item x="2355"/>
        <item x="3620"/>
        <item x="5657"/>
        <item x="964"/>
        <item x="5194"/>
        <item x="4004"/>
        <item x="6858"/>
        <item x="5571"/>
        <item x="2653"/>
        <item x="4170"/>
        <item x="6154"/>
        <item x="2017"/>
        <item x="1662"/>
        <item x="27"/>
        <item x="4913"/>
        <item x="4379"/>
        <item x="5049"/>
        <item x="6599"/>
        <item x="7398"/>
        <item x="1623"/>
        <item x="3249"/>
        <item x="2853"/>
        <item x="4602"/>
        <item x="375"/>
        <item x="2651"/>
        <item x="2216"/>
        <item x="3255"/>
        <item x="50"/>
        <item x="5927"/>
        <item x="6129"/>
        <item x="4476"/>
        <item x="5747"/>
        <item x="6358"/>
        <item x="5555"/>
        <item x="7382"/>
        <item x="521"/>
        <item x="589"/>
        <item x="7301"/>
        <item x="7228"/>
        <item x="427"/>
        <item x="4425"/>
        <item x="2252"/>
        <item x="1744"/>
        <item x="4976"/>
        <item x="316"/>
        <item x="2076"/>
        <item x="3036"/>
        <item x="5244"/>
        <item x="6170"/>
        <item x="4711"/>
        <item x="67"/>
        <item x="1967"/>
        <item x="6021"/>
        <item x="4923"/>
        <item x="4898"/>
        <item x="2512"/>
        <item x="1496"/>
        <item x="3321"/>
        <item x="593"/>
        <item x="2516"/>
        <item x="2917"/>
        <item x="1556"/>
        <item x="3143"/>
        <item x="4657"/>
        <item x="1072"/>
        <item x="892"/>
        <item x="5024"/>
        <item x="4693"/>
        <item x="1608"/>
        <item x="4943"/>
        <item x="6672"/>
        <item x="993"/>
        <item x="1587"/>
        <item x="3625"/>
        <item x="5579"/>
        <item x="980"/>
        <item x="411"/>
        <item x="2336"/>
        <item x="5668"/>
        <item x="3635"/>
        <item x="3935"/>
        <item x="4744"/>
        <item x="4303"/>
        <item x="3146"/>
        <item x="5837"/>
        <item x="384"/>
        <item x="2707"/>
        <item x="5176"/>
        <item x="3929"/>
        <item x="7122"/>
        <item x="613"/>
        <item x="5445"/>
        <item x="2321"/>
        <item x="7480"/>
        <item x="5866"/>
        <item x="4108"/>
        <item x="5547"/>
        <item x="2015"/>
        <item x="3887"/>
        <item x="4529"/>
        <item x="5576"/>
        <item x="7331"/>
        <item x="3651"/>
        <item x="7083"/>
        <item x="6919"/>
        <item x="5718"/>
        <item x="492"/>
        <item x="6019"/>
        <item x="1671"/>
        <item x="2296"/>
        <item x="1390"/>
        <item x="3381"/>
        <item x="1469"/>
        <item x="873"/>
        <item x="528"/>
        <item x="4052"/>
        <item x="2099"/>
        <item x="7369"/>
        <item x="3894"/>
        <item x="3637"/>
        <item x="2845"/>
        <item x="2656"/>
        <item x="32"/>
        <item x="6573"/>
        <item x="6390"/>
        <item x="6493"/>
        <item x="3571"/>
        <item x="1486"/>
        <item x="3554"/>
        <item x="2080"/>
        <item x="2372"/>
        <item x="3452"/>
        <item x="4888"/>
        <item x="3419"/>
        <item x="5853"/>
        <item x="2082"/>
        <item x="3733"/>
        <item x="4649"/>
        <item x="5875"/>
        <item x="3236"/>
        <item x="3907"/>
        <item x="7328"/>
        <item x="3133"/>
        <item x="3048"/>
        <item x="3477"/>
        <item x="6277"/>
        <item x="5553"/>
        <item x="4505"/>
        <item x="3174"/>
        <item x="6847"/>
        <item x="2195"/>
        <item x="3390"/>
        <item x="486"/>
        <item x="4920"/>
        <item x="2382"/>
        <item x="6092"/>
        <item x="1815"/>
        <item x="4487"/>
        <item x="3206"/>
        <item x="4707"/>
        <item x="3974"/>
        <item x="2364"/>
        <item x="3920"/>
        <item x="406"/>
        <item x="3360"/>
        <item x="4328"/>
        <item x="4187"/>
        <item x="4146"/>
        <item x="2350"/>
        <item x="6104"/>
        <item x="7396"/>
        <item x="6806"/>
        <item x="989"/>
        <item x="4884"/>
        <item x="1414"/>
        <item x="7025"/>
        <item x="5906"/>
        <item x="2720"/>
        <item x="2146"/>
        <item x="5017"/>
        <item x="354"/>
        <item x="3185"/>
        <item x="4363"/>
        <item x="6336"/>
        <item x="5852"/>
        <item x="6492"/>
        <item x="1795"/>
        <item x="2145"/>
        <item x="4954"/>
        <item x="1710"/>
        <item x="5020"/>
        <item x="2398"/>
        <item x="7440"/>
        <item x="6410"/>
        <item x="6915"/>
        <item x="5907"/>
        <item x="5799"/>
        <item x="6496"/>
        <item x="4285"/>
        <item x="4986"/>
        <item x="1062"/>
        <item x="3327"/>
        <item x="3960"/>
        <item x="984"/>
        <item x="2772"/>
        <item x="2289"/>
        <item x="2675"/>
        <item x="5007"/>
        <item x="7178"/>
        <item x="1665"/>
        <item x="3714"/>
        <item x="2257"/>
        <item x="4195"/>
        <item x="1533"/>
        <item x="1855"/>
        <item x="1231"/>
        <item x="2589"/>
        <item x="4813"/>
        <item x="6418"/>
        <item x="4284"/>
        <item x="4115"/>
        <item x="5363"/>
        <item x="2124"/>
        <item x="2759"/>
        <item x="6088"/>
        <item x="1137"/>
        <item x="5458"/>
        <item x="3297"/>
        <item x="973"/>
        <item x="6976"/>
        <item x="1135"/>
        <item x="1478"/>
        <item x="6480"/>
        <item x="1215"/>
        <item x="2451"/>
        <item x="2559"/>
        <item x="4762"/>
        <item x="2770"/>
        <item x="5974"/>
        <item x="21"/>
        <item x="1287"/>
        <item x="779"/>
        <item x="2947"/>
        <item x="3838"/>
        <item x="256"/>
        <item x="5073"/>
        <item x="388"/>
        <item x="6355"/>
        <item x="1646"/>
        <item x="2580"/>
        <item x="6047"/>
        <item x="3977"/>
        <item x="2306"/>
        <item x="4670"/>
        <item x="5973"/>
        <item x="156"/>
        <item x="6712"/>
        <item x="1845"/>
        <item x="1029"/>
        <item x="1606"/>
        <item x="737"/>
        <item x="6431"/>
        <item x="4504"/>
        <item x="7225"/>
        <item x="1285"/>
        <item x="6152"/>
        <item x="5434"/>
        <item x="1122"/>
        <item x="7142"/>
        <item x="6475"/>
        <item x="7211"/>
        <item x="2496"/>
        <item x="6375"/>
        <item x="6257"/>
        <item x="4118"/>
        <item x="5476"/>
        <item x="7500"/>
        <item x="5886"/>
        <item x="7271"/>
        <item x="487"/>
        <item x="6586"/>
        <item x="3808"/>
        <item x="2911"/>
        <item x="4682"/>
        <item x="4282"/>
        <item x="6120"/>
        <item x="5112"/>
        <item x="7026"/>
        <item x="4810"/>
        <item x="4537"/>
        <item x="5481"/>
        <item x="5145"/>
        <item x="150"/>
        <item x="158"/>
        <item x="4378"/>
        <item x="7456"/>
        <item x="622"/>
        <item x="817"/>
        <item x="3462"/>
        <item x="5075"/>
        <item x="7383"/>
        <item x="4288"/>
        <item x="6676"/>
        <item x="2640"/>
        <item x="6746"/>
        <item x="2804"/>
        <item x="4176"/>
        <item x="4837"/>
        <item x="5616"/>
        <item x="7587"/>
        <item x="6618"/>
        <item x="5463"/>
        <item x="4058"/>
        <item x="4018"/>
        <item x="2519"/>
        <item x="1138"/>
        <item x="2925"/>
        <item x="6637"/>
        <item x="6209"/>
        <item x="1434"/>
        <item x="217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</pivotFields>
  <rowFields count="1">
    <field x="1"/>
  </rowFields>
  <rowItems count="11">
    <i>
      <x v="1422"/>
    </i>
    <i>
      <x v="1738"/>
    </i>
    <i>
      <x v="2596"/>
    </i>
    <i>
      <x v="2917"/>
    </i>
    <i>
      <x v="3706"/>
    </i>
    <i>
      <x v="5203"/>
    </i>
    <i>
      <x v="5244"/>
    </i>
    <i>
      <x v="5258"/>
    </i>
    <i>
      <x v="6086"/>
    </i>
    <i>
      <x v="650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" fld="4" subtotal="count" baseField="0" baseItem="0"/>
    <dataField name="Sum of Quantity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5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8001" totalsRowShown="0" headerRowDxfId="5" headerRowBorderDxfId="4" tableBorderDxfId="3">
  <autoFilter ref="A1:R8001"/>
  <tableColumns count="18">
    <tableColumn id="1" name="Transaction_ID"/>
    <tableColumn id="2" name="Customer_Name"/>
    <tableColumn id="3" name="City"/>
    <tableColumn id="4" name="Department"/>
    <tableColumn id="5" name="Product"/>
    <tableColumn id="6" name="Quantity"/>
    <tableColumn id="7" name="Unit_Price"/>
    <tableColumn id="8" name="Revenue"/>
    <tableColumn id="9" name="Expense"/>
    <tableColumn id="10" name="Profit"/>
    <tableColumn id="11" name="Customer_Rating"/>
    <tableColumn id="12" name="Customer_Feedback"/>
    <tableColumn id="13" name="Employee_Performance_Score"/>
    <tableColumn id="14" name="Payment_Method"/>
    <tableColumn id="15" name="Purchase_Date"/>
    <tableColumn id="16" name="Profit Margin" dataDxfId="2">
      <calculatedColumnFormula>IFERROR(Table1[[#This Row],[Profit]]/Table1[[#This Row],[Revenue]],0)</calculatedColumnFormula>
    </tableColumn>
    <tableColumn id="17" name="Purchase Month" dataDxfId="1">
      <calculatedColumnFormula>TEXT(Table1[Purchase_Date],"mmm-yyyy")</calculatedColumnFormula>
    </tableColumn>
    <tableColumn id="18" name="Calculated_Revenue" dataDxfId="0">
      <calculatedColumnFormula>Table1[[#This Row],[Quantity]]*Table1[[#This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workbookViewId="0">
      <selection activeCell="K21" sqref="K21"/>
    </sheetView>
  </sheetViews>
  <sheetFormatPr defaultRowHeight="15" x14ac:dyDescent="0.25"/>
  <cols>
    <col min="1" max="1" width="22.42578125" customWidth="1"/>
    <col min="2" max="2" width="15.5703125" bestFit="1" customWidth="1"/>
    <col min="3" max="3" width="12.5703125" bestFit="1" customWidth="1"/>
  </cols>
  <sheetData>
    <row r="3" spans="1:3" x14ac:dyDescent="0.25">
      <c r="A3" s="5" t="s">
        <v>3</v>
      </c>
      <c r="B3" t="s">
        <v>16159</v>
      </c>
      <c r="C3" t="s">
        <v>16160</v>
      </c>
    </row>
    <row r="4" spans="1:3" x14ac:dyDescent="0.25">
      <c r="A4" s="6" t="s">
        <v>15635</v>
      </c>
      <c r="B4" s="7">
        <v>295209044</v>
      </c>
      <c r="C4" s="7">
        <v>101167408</v>
      </c>
    </row>
    <row r="5" spans="1:3" x14ac:dyDescent="0.25">
      <c r="A5" s="6" t="s">
        <v>15633</v>
      </c>
      <c r="B5" s="7">
        <v>291319300</v>
      </c>
      <c r="C5" s="7">
        <v>101793960</v>
      </c>
    </row>
    <row r="6" spans="1:3" x14ac:dyDescent="0.25">
      <c r="A6" s="6" t="s">
        <v>15636</v>
      </c>
      <c r="B6" s="7">
        <v>302164345</v>
      </c>
      <c r="C6" s="7">
        <v>105532314</v>
      </c>
    </row>
    <row r="7" spans="1:3" x14ac:dyDescent="0.25">
      <c r="A7" s="6" t="s">
        <v>15637</v>
      </c>
      <c r="B7" s="7">
        <v>289179247</v>
      </c>
      <c r="C7" s="7">
        <v>102817014</v>
      </c>
    </row>
    <row r="8" spans="1:3" x14ac:dyDescent="0.25">
      <c r="A8" s="6" t="s">
        <v>15638</v>
      </c>
      <c r="B8" s="7">
        <v>293663152</v>
      </c>
      <c r="C8" s="7">
        <v>102410360</v>
      </c>
    </row>
    <row r="9" spans="1:3" x14ac:dyDescent="0.25">
      <c r="A9" s="6" t="s">
        <v>15634</v>
      </c>
      <c r="B9" s="7">
        <v>293102282</v>
      </c>
      <c r="C9" s="7">
        <v>102092185</v>
      </c>
    </row>
    <row r="10" spans="1:3" x14ac:dyDescent="0.25">
      <c r="A10" s="6" t="s">
        <v>16158</v>
      </c>
      <c r="B10" s="7">
        <v>1764637370</v>
      </c>
      <c r="C10" s="7">
        <v>615813241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opLeftCell="A13" workbookViewId="0">
      <selection activeCell="N27" sqref="N27"/>
    </sheetView>
  </sheetViews>
  <sheetFormatPr defaultRowHeight="15" x14ac:dyDescent="0.25"/>
  <cols>
    <col min="1" max="1" width="11.28515625" customWidth="1"/>
    <col min="2" max="2" width="15.5703125" bestFit="1" customWidth="1"/>
    <col min="3" max="3" width="12.5703125" bestFit="1" customWidth="1"/>
  </cols>
  <sheetData>
    <row r="3" spans="1:3" x14ac:dyDescent="0.25">
      <c r="A3" s="5" t="s">
        <v>2</v>
      </c>
      <c r="B3" t="s">
        <v>16159</v>
      </c>
      <c r="C3" t="s">
        <v>16160</v>
      </c>
    </row>
    <row r="4" spans="1:3" x14ac:dyDescent="0.25">
      <c r="A4" s="6" t="s">
        <v>15630</v>
      </c>
      <c r="B4" s="7">
        <v>303167386</v>
      </c>
      <c r="C4" s="7">
        <v>105961884</v>
      </c>
    </row>
    <row r="5" spans="1:3" x14ac:dyDescent="0.25">
      <c r="A5" s="6" t="s">
        <v>15632</v>
      </c>
      <c r="B5" s="7">
        <v>291315429</v>
      </c>
      <c r="C5" s="7">
        <v>102763519</v>
      </c>
    </row>
    <row r="6" spans="1:3" x14ac:dyDescent="0.25">
      <c r="A6" s="6" t="s">
        <v>15629</v>
      </c>
      <c r="B6" s="7">
        <v>271382242</v>
      </c>
      <c r="C6" s="7">
        <v>93072176</v>
      </c>
    </row>
    <row r="7" spans="1:3" x14ac:dyDescent="0.25">
      <c r="A7" s="6" t="s">
        <v>15627</v>
      </c>
      <c r="B7" s="7">
        <v>312728795</v>
      </c>
      <c r="C7" s="7">
        <v>108548992</v>
      </c>
    </row>
    <row r="8" spans="1:3" x14ac:dyDescent="0.25">
      <c r="A8" s="6" t="s">
        <v>15628</v>
      </c>
      <c r="B8" s="7">
        <v>292811474</v>
      </c>
      <c r="C8" s="7">
        <v>102809481</v>
      </c>
    </row>
    <row r="9" spans="1:3" x14ac:dyDescent="0.25">
      <c r="A9" s="6" t="s">
        <v>15631</v>
      </c>
      <c r="B9" s="7">
        <v>293232044</v>
      </c>
      <c r="C9" s="7">
        <v>102657189</v>
      </c>
    </row>
    <row r="10" spans="1:3" x14ac:dyDescent="0.25">
      <c r="A10" s="6" t="s">
        <v>16158</v>
      </c>
      <c r="B10" s="7">
        <v>1764637370</v>
      </c>
      <c r="C10" s="7">
        <v>615813241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5.5703125" bestFit="1" customWidth="1"/>
  </cols>
  <sheetData>
    <row r="3" spans="1:3" x14ac:dyDescent="0.25">
      <c r="A3" s="5" t="s">
        <v>4</v>
      </c>
      <c r="B3" t="s">
        <v>16161</v>
      </c>
      <c r="C3" t="s">
        <v>16159</v>
      </c>
    </row>
    <row r="4" spans="1:3" x14ac:dyDescent="0.25">
      <c r="A4" s="6" t="s">
        <v>15639</v>
      </c>
      <c r="B4" s="7">
        <v>6536</v>
      </c>
      <c r="C4" s="7">
        <v>263373756</v>
      </c>
    </row>
    <row r="5" spans="1:3" x14ac:dyDescent="0.25">
      <c r="A5" s="6" t="s">
        <v>15640</v>
      </c>
      <c r="B5" s="7">
        <v>6140</v>
      </c>
      <c r="C5" s="7">
        <v>250253508</v>
      </c>
    </row>
    <row r="6" spans="1:3" x14ac:dyDescent="0.25">
      <c r="A6" s="6" t="s">
        <v>15645</v>
      </c>
      <c r="B6" s="7">
        <v>6562</v>
      </c>
      <c r="C6" s="7">
        <v>261950902</v>
      </c>
    </row>
    <row r="7" spans="1:3" x14ac:dyDescent="0.25">
      <c r="A7" s="6" t="s">
        <v>15642</v>
      </c>
      <c r="B7" s="7">
        <v>6141</v>
      </c>
      <c r="C7" s="7">
        <v>236518717</v>
      </c>
    </row>
    <row r="8" spans="1:3" x14ac:dyDescent="0.25">
      <c r="A8" s="6" t="s">
        <v>15644</v>
      </c>
      <c r="B8" s="7">
        <v>5851</v>
      </c>
      <c r="C8" s="7">
        <v>239709716</v>
      </c>
    </row>
    <row r="9" spans="1:3" x14ac:dyDescent="0.25">
      <c r="A9" s="6" t="s">
        <v>15643</v>
      </c>
      <c r="B9" s="7">
        <v>6232</v>
      </c>
      <c r="C9" s="7">
        <v>253217771</v>
      </c>
    </row>
    <row r="10" spans="1:3" x14ac:dyDescent="0.25">
      <c r="A10" s="6" t="s">
        <v>15641</v>
      </c>
      <c r="B10" s="7">
        <v>6457</v>
      </c>
      <c r="C10" s="7">
        <v>259613000</v>
      </c>
    </row>
    <row r="11" spans="1:3" x14ac:dyDescent="0.25">
      <c r="A11" s="6" t="s">
        <v>16158</v>
      </c>
      <c r="B11" s="7">
        <v>43919</v>
      </c>
      <c r="C11" s="7">
        <v>1764637370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workbookViewId="0">
      <selection activeCell="N20" sqref="N20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2.5703125" bestFit="1" customWidth="1"/>
  </cols>
  <sheetData>
    <row r="3" spans="1:3" x14ac:dyDescent="0.25">
      <c r="A3" s="5" t="s">
        <v>16156</v>
      </c>
      <c r="B3" t="s">
        <v>16159</v>
      </c>
      <c r="C3" t="s">
        <v>16160</v>
      </c>
    </row>
    <row r="4" spans="1:3" x14ac:dyDescent="0.25">
      <c r="A4" s="6" t="s">
        <v>16165</v>
      </c>
      <c r="B4" s="7">
        <v>107741496</v>
      </c>
      <c r="C4" s="7">
        <v>37736037</v>
      </c>
    </row>
    <row r="5" spans="1:3" x14ac:dyDescent="0.25">
      <c r="A5" s="6" t="s">
        <v>16177</v>
      </c>
      <c r="B5" s="7">
        <v>114576065</v>
      </c>
      <c r="C5" s="7">
        <v>40766237</v>
      </c>
    </row>
    <row r="6" spans="1:3" x14ac:dyDescent="0.25">
      <c r="A6" s="6" t="s">
        <v>16169</v>
      </c>
      <c r="B6" s="7">
        <v>111504944</v>
      </c>
      <c r="C6" s="7">
        <v>38972236</v>
      </c>
    </row>
    <row r="7" spans="1:3" x14ac:dyDescent="0.25">
      <c r="A7" s="6" t="s">
        <v>16173</v>
      </c>
      <c r="B7" s="7">
        <v>100964866</v>
      </c>
      <c r="C7" s="7">
        <v>34600515</v>
      </c>
    </row>
    <row r="8" spans="1:3" x14ac:dyDescent="0.25">
      <c r="A8" s="6" t="s">
        <v>16163</v>
      </c>
      <c r="B8" s="7">
        <v>97208625</v>
      </c>
      <c r="C8" s="7">
        <v>34253777</v>
      </c>
    </row>
    <row r="9" spans="1:3" x14ac:dyDescent="0.25">
      <c r="A9" s="6" t="s">
        <v>16175</v>
      </c>
      <c r="B9" s="7">
        <v>114078391</v>
      </c>
      <c r="C9" s="7">
        <v>39966508</v>
      </c>
    </row>
    <row r="10" spans="1:3" x14ac:dyDescent="0.25">
      <c r="A10" s="6" t="s">
        <v>16162</v>
      </c>
      <c r="B10" s="7">
        <v>113325351</v>
      </c>
      <c r="C10" s="7">
        <v>39465565</v>
      </c>
    </row>
    <row r="11" spans="1:3" x14ac:dyDescent="0.25">
      <c r="A11" s="6" t="s">
        <v>16174</v>
      </c>
      <c r="B11" s="7">
        <v>108743176</v>
      </c>
      <c r="C11" s="7">
        <v>37669589</v>
      </c>
    </row>
    <row r="12" spans="1:3" x14ac:dyDescent="0.25">
      <c r="A12" s="6" t="s">
        <v>16168</v>
      </c>
      <c r="B12" s="7">
        <v>102729389</v>
      </c>
      <c r="C12" s="7">
        <v>35101475</v>
      </c>
    </row>
    <row r="13" spans="1:3" x14ac:dyDescent="0.25">
      <c r="A13" s="6" t="s">
        <v>16167</v>
      </c>
      <c r="B13" s="7">
        <v>100424761</v>
      </c>
      <c r="C13" s="7">
        <v>34124837</v>
      </c>
    </row>
    <row r="14" spans="1:3" x14ac:dyDescent="0.25">
      <c r="A14" s="6" t="s">
        <v>16164</v>
      </c>
      <c r="B14" s="7">
        <v>111467084</v>
      </c>
      <c r="C14" s="7">
        <v>39617151</v>
      </c>
    </row>
    <row r="15" spans="1:3" x14ac:dyDescent="0.25">
      <c r="A15" s="6" t="s">
        <v>16176</v>
      </c>
      <c r="B15" s="7">
        <v>103263122</v>
      </c>
      <c r="C15" s="7">
        <v>36238325</v>
      </c>
    </row>
    <row r="16" spans="1:3" x14ac:dyDescent="0.25">
      <c r="A16" s="6" t="s">
        <v>16166</v>
      </c>
      <c r="B16" s="7">
        <v>108321231</v>
      </c>
      <c r="C16" s="7">
        <v>36418703</v>
      </c>
    </row>
    <row r="17" spans="1:3" x14ac:dyDescent="0.25">
      <c r="A17" s="6" t="s">
        <v>16178</v>
      </c>
      <c r="B17" s="7">
        <v>56060864</v>
      </c>
      <c r="C17" s="7">
        <v>19671993</v>
      </c>
    </row>
    <row r="18" spans="1:3" x14ac:dyDescent="0.25">
      <c r="A18" s="6" t="s">
        <v>16172</v>
      </c>
      <c r="B18" s="7">
        <v>104193382</v>
      </c>
      <c r="C18" s="7">
        <v>38871614</v>
      </c>
    </row>
    <row r="19" spans="1:3" x14ac:dyDescent="0.25">
      <c r="A19" s="6" t="s">
        <v>16171</v>
      </c>
      <c r="B19" s="7">
        <v>113038253</v>
      </c>
      <c r="C19" s="7">
        <v>38122921</v>
      </c>
    </row>
    <row r="20" spans="1:3" x14ac:dyDescent="0.25">
      <c r="A20" s="6" t="s">
        <v>16170</v>
      </c>
      <c r="B20" s="7">
        <v>96996370</v>
      </c>
      <c r="C20" s="7">
        <v>34215758</v>
      </c>
    </row>
    <row r="21" spans="1:3" x14ac:dyDescent="0.25">
      <c r="A21" s="6" t="s">
        <v>16158</v>
      </c>
      <c r="B21" s="7">
        <v>1764637370</v>
      </c>
      <c r="C21" s="7">
        <v>615813241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opLeftCell="A8" workbookViewId="0">
      <selection activeCell="C16" sqref="C16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3" width="26.7109375" bestFit="1" customWidth="1"/>
  </cols>
  <sheetData>
    <row r="3" spans="1:3" x14ac:dyDescent="0.25">
      <c r="A3" s="5" t="s">
        <v>16181</v>
      </c>
      <c r="B3" t="s">
        <v>16179</v>
      </c>
      <c r="C3" t="s">
        <v>16180</v>
      </c>
    </row>
    <row r="4" spans="1:3" x14ac:dyDescent="0.25">
      <c r="A4" s="6" t="s">
        <v>15648</v>
      </c>
      <c r="B4" s="7">
        <v>2104</v>
      </c>
      <c r="C4" s="2">
        <v>2.9795627376425857</v>
      </c>
    </row>
    <row r="5" spans="1:3" x14ac:dyDescent="0.25">
      <c r="A5" s="6" t="s">
        <v>15647</v>
      </c>
      <c r="B5" s="7">
        <v>1980</v>
      </c>
      <c r="C5" s="2">
        <v>2.95</v>
      </c>
    </row>
    <row r="6" spans="1:3" x14ac:dyDescent="0.25">
      <c r="A6" s="6" t="s">
        <v>15649</v>
      </c>
      <c r="B6" s="7">
        <v>1995</v>
      </c>
      <c r="C6" s="2">
        <v>3.0596491228070177</v>
      </c>
    </row>
    <row r="7" spans="1:3" x14ac:dyDescent="0.25">
      <c r="A7" s="6" t="s">
        <v>15646</v>
      </c>
      <c r="B7" s="7">
        <v>1921</v>
      </c>
      <c r="C7" s="2">
        <v>2.9036959916710048</v>
      </c>
    </row>
    <row r="8" spans="1:3" x14ac:dyDescent="0.25">
      <c r="A8" s="6" t="s">
        <v>16158</v>
      </c>
      <c r="B8" s="7">
        <v>8000</v>
      </c>
      <c r="C8" s="2">
        <v>2.9740000000000002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5"/>
  <sheetViews>
    <sheetView workbookViewId="0">
      <selection activeCell="A4" sqref="A4"/>
    </sheetView>
  </sheetViews>
  <sheetFormatPr defaultRowHeight="15" x14ac:dyDescent="0.25"/>
  <cols>
    <col min="1" max="1" width="16" customWidth="1"/>
    <col min="2" max="2" width="12.5703125" bestFit="1" customWidth="1"/>
  </cols>
  <sheetData>
    <row r="3" spans="1:2" x14ac:dyDescent="0.25">
      <c r="A3" s="5" t="s">
        <v>16182</v>
      </c>
      <c r="B3" t="s">
        <v>16160</v>
      </c>
    </row>
    <row r="4" spans="1:2" x14ac:dyDescent="0.25">
      <c r="A4" s="6" t="s">
        <v>15926</v>
      </c>
      <c r="B4" s="7">
        <v>1558820</v>
      </c>
    </row>
    <row r="5" spans="1:2" x14ac:dyDescent="0.25">
      <c r="A5" s="6" t="s">
        <v>16043</v>
      </c>
      <c r="B5" s="7">
        <v>1090889</v>
      </c>
    </row>
    <row r="6" spans="1:2" x14ac:dyDescent="0.25">
      <c r="A6" s="6" t="s">
        <v>15840</v>
      </c>
      <c r="B6" s="7">
        <v>1473456</v>
      </c>
    </row>
    <row r="7" spans="1:2" x14ac:dyDescent="0.25">
      <c r="A7" s="6" t="s">
        <v>15961</v>
      </c>
      <c r="B7" s="7">
        <v>1065429</v>
      </c>
    </row>
    <row r="8" spans="1:2" x14ac:dyDescent="0.25">
      <c r="A8" s="6" t="s">
        <v>16044</v>
      </c>
      <c r="B8" s="7">
        <v>1819604</v>
      </c>
    </row>
    <row r="9" spans="1:2" x14ac:dyDescent="0.25">
      <c r="A9" s="6" t="s">
        <v>16122</v>
      </c>
      <c r="B9" s="7">
        <v>861116</v>
      </c>
    </row>
    <row r="10" spans="1:2" x14ac:dyDescent="0.25">
      <c r="A10" s="6" t="s">
        <v>15907</v>
      </c>
      <c r="B10" s="7">
        <v>1355860</v>
      </c>
    </row>
    <row r="11" spans="1:2" x14ac:dyDescent="0.25">
      <c r="A11" s="6" t="s">
        <v>15678</v>
      </c>
      <c r="B11" s="7">
        <v>1587291</v>
      </c>
    </row>
    <row r="12" spans="1:2" x14ac:dyDescent="0.25">
      <c r="A12" s="6" t="s">
        <v>15897</v>
      </c>
      <c r="B12" s="7">
        <v>1480747</v>
      </c>
    </row>
    <row r="13" spans="1:2" x14ac:dyDescent="0.25">
      <c r="A13" s="6" t="s">
        <v>16045</v>
      </c>
      <c r="B13" s="7">
        <v>985124</v>
      </c>
    </row>
    <row r="14" spans="1:2" x14ac:dyDescent="0.25">
      <c r="A14" s="6" t="s">
        <v>16054</v>
      </c>
      <c r="B14" s="7">
        <v>1509785</v>
      </c>
    </row>
    <row r="15" spans="1:2" x14ac:dyDescent="0.25">
      <c r="A15" s="6" t="s">
        <v>15844</v>
      </c>
      <c r="B15" s="7">
        <v>944309</v>
      </c>
    </row>
    <row r="16" spans="1:2" x14ac:dyDescent="0.25">
      <c r="A16" s="6" t="s">
        <v>15770</v>
      </c>
      <c r="B16" s="7">
        <v>1485993</v>
      </c>
    </row>
    <row r="17" spans="1:2" x14ac:dyDescent="0.25">
      <c r="A17" s="6" t="s">
        <v>15689</v>
      </c>
      <c r="B17" s="7">
        <v>548616</v>
      </c>
    </row>
    <row r="18" spans="1:2" x14ac:dyDescent="0.25">
      <c r="A18" s="6" t="s">
        <v>15977</v>
      </c>
      <c r="B18" s="7">
        <v>1706650</v>
      </c>
    </row>
    <row r="19" spans="1:2" x14ac:dyDescent="0.25">
      <c r="A19" s="6" t="s">
        <v>15670</v>
      </c>
      <c r="B19" s="7">
        <v>1348614</v>
      </c>
    </row>
    <row r="20" spans="1:2" x14ac:dyDescent="0.25">
      <c r="A20" s="6" t="s">
        <v>15788</v>
      </c>
      <c r="B20" s="7">
        <v>1549071</v>
      </c>
    </row>
    <row r="21" spans="1:2" x14ac:dyDescent="0.25">
      <c r="A21" s="6" t="s">
        <v>15990</v>
      </c>
      <c r="B21" s="7">
        <v>1034284</v>
      </c>
    </row>
    <row r="22" spans="1:2" x14ac:dyDescent="0.25">
      <c r="A22" s="6" t="s">
        <v>15747</v>
      </c>
      <c r="B22" s="7">
        <v>1183825</v>
      </c>
    </row>
    <row r="23" spans="1:2" x14ac:dyDescent="0.25">
      <c r="A23" s="6" t="s">
        <v>15919</v>
      </c>
      <c r="B23" s="7">
        <v>473881</v>
      </c>
    </row>
    <row r="24" spans="1:2" x14ac:dyDescent="0.25">
      <c r="A24" s="6" t="s">
        <v>15786</v>
      </c>
      <c r="B24" s="7">
        <v>1355933</v>
      </c>
    </row>
    <row r="25" spans="1:2" x14ac:dyDescent="0.25">
      <c r="A25" s="6" t="s">
        <v>15721</v>
      </c>
      <c r="B25" s="7">
        <v>744457</v>
      </c>
    </row>
    <row r="26" spans="1:2" x14ac:dyDescent="0.25">
      <c r="A26" s="6" t="s">
        <v>15802</v>
      </c>
      <c r="B26" s="7">
        <v>1169948</v>
      </c>
    </row>
    <row r="27" spans="1:2" x14ac:dyDescent="0.25">
      <c r="A27" s="6" t="s">
        <v>15948</v>
      </c>
      <c r="B27" s="7">
        <v>2293249</v>
      </c>
    </row>
    <row r="28" spans="1:2" x14ac:dyDescent="0.25">
      <c r="A28" s="6" t="s">
        <v>16088</v>
      </c>
      <c r="B28" s="7">
        <v>1532269</v>
      </c>
    </row>
    <row r="29" spans="1:2" x14ac:dyDescent="0.25">
      <c r="A29" s="6" t="s">
        <v>15939</v>
      </c>
      <c r="B29" s="7">
        <v>1471483</v>
      </c>
    </row>
    <row r="30" spans="1:2" x14ac:dyDescent="0.25">
      <c r="A30" s="6" t="s">
        <v>15801</v>
      </c>
      <c r="B30" s="7">
        <v>948573</v>
      </c>
    </row>
    <row r="31" spans="1:2" x14ac:dyDescent="0.25">
      <c r="A31" s="6" t="s">
        <v>15835</v>
      </c>
      <c r="B31" s="7">
        <v>1673857</v>
      </c>
    </row>
    <row r="32" spans="1:2" x14ac:dyDescent="0.25">
      <c r="A32" s="6" t="s">
        <v>15913</v>
      </c>
      <c r="B32" s="7">
        <v>1220141</v>
      </c>
    </row>
    <row r="33" spans="1:2" x14ac:dyDescent="0.25">
      <c r="A33" s="6" t="s">
        <v>15769</v>
      </c>
      <c r="B33" s="7">
        <v>1090313</v>
      </c>
    </row>
    <row r="34" spans="1:2" x14ac:dyDescent="0.25">
      <c r="A34" s="6" t="s">
        <v>15661</v>
      </c>
      <c r="B34" s="7">
        <v>901978</v>
      </c>
    </row>
    <row r="35" spans="1:2" x14ac:dyDescent="0.25">
      <c r="A35" s="6" t="s">
        <v>16158</v>
      </c>
      <c r="B35" s="7">
        <v>39465565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A4" sqref="A4"/>
    </sheetView>
  </sheetViews>
  <sheetFormatPr defaultRowHeight="15" x14ac:dyDescent="0.25"/>
  <cols>
    <col min="1" max="1" width="13.140625" customWidth="1"/>
    <col min="2" max="2" width="15.5703125" bestFit="1" customWidth="1"/>
    <col min="3" max="3" width="15.140625" bestFit="1" customWidth="1"/>
    <col min="4" max="4" width="12.5703125" bestFit="1" customWidth="1"/>
  </cols>
  <sheetData>
    <row r="3" spans="1:4" x14ac:dyDescent="0.25">
      <c r="A3" s="5" t="s">
        <v>4</v>
      </c>
      <c r="B3" t="s">
        <v>16159</v>
      </c>
      <c r="C3" t="s">
        <v>16183</v>
      </c>
      <c r="D3" t="s">
        <v>16160</v>
      </c>
    </row>
    <row r="4" spans="1:4" x14ac:dyDescent="0.25">
      <c r="A4" s="6" t="s">
        <v>15639</v>
      </c>
      <c r="B4" s="7">
        <v>263373756</v>
      </c>
      <c r="C4" s="7">
        <v>172849508</v>
      </c>
      <c r="D4" s="7">
        <v>90524248</v>
      </c>
    </row>
    <row r="5" spans="1:4" x14ac:dyDescent="0.25">
      <c r="A5" s="6" t="s">
        <v>15640</v>
      </c>
      <c r="B5" s="7">
        <v>250253508</v>
      </c>
      <c r="C5" s="7">
        <v>162537059</v>
      </c>
      <c r="D5" s="7">
        <v>87716449</v>
      </c>
    </row>
    <row r="6" spans="1:4" x14ac:dyDescent="0.25">
      <c r="A6" s="6" t="s">
        <v>15645</v>
      </c>
      <c r="B6" s="7">
        <v>261950902</v>
      </c>
      <c r="C6" s="7">
        <v>170142192</v>
      </c>
      <c r="D6" s="7">
        <v>91808710</v>
      </c>
    </row>
    <row r="7" spans="1:4" x14ac:dyDescent="0.25">
      <c r="A7" s="6" t="s">
        <v>15642</v>
      </c>
      <c r="B7" s="7">
        <v>236518717</v>
      </c>
      <c r="C7" s="7">
        <v>154399905</v>
      </c>
      <c r="D7" s="7">
        <v>82118812</v>
      </c>
    </row>
    <row r="8" spans="1:4" x14ac:dyDescent="0.25">
      <c r="A8" s="6" t="s">
        <v>15644</v>
      </c>
      <c r="B8" s="7">
        <v>239709716</v>
      </c>
      <c r="C8" s="7">
        <v>155043078</v>
      </c>
      <c r="D8" s="7">
        <v>84666638</v>
      </c>
    </row>
    <row r="9" spans="1:4" x14ac:dyDescent="0.25">
      <c r="A9" s="6" t="s">
        <v>15643</v>
      </c>
      <c r="B9" s="7">
        <v>253217771</v>
      </c>
      <c r="C9" s="7">
        <v>165427347</v>
      </c>
      <c r="D9" s="7">
        <v>87790424</v>
      </c>
    </row>
    <row r="10" spans="1:4" x14ac:dyDescent="0.25">
      <c r="A10" s="6" t="s">
        <v>15641</v>
      </c>
      <c r="B10" s="7">
        <v>259613000</v>
      </c>
      <c r="C10" s="7">
        <v>168425040</v>
      </c>
      <c r="D10" s="7">
        <v>91187960</v>
      </c>
    </row>
    <row r="11" spans="1:4" x14ac:dyDescent="0.25">
      <c r="A11" s="6" t="s">
        <v>16158</v>
      </c>
      <c r="B11" s="7">
        <v>1764637370</v>
      </c>
      <c r="C11" s="7">
        <v>1148824129</v>
      </c>
      <c r="D11" s="7">
        <v>615813241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4" sqref="A4"/>
    </sheetView>
  </sheetViews>
  <sheetFormatPr defaultRowHeight="15" x14ac:dyDescent="0.25"/>
  <cols>
    <col min="1" max="1" width="13.140625" customWidth="1"/>
    <col min="2" max="2" width="25.5703125" bestFit="1" customWidth="1"/>
  </cols>
  <sheetData>
    <row r="3" spans="1:2" x14ac:dyDescent="0.25">
      <c r="A3" s="5" t="s">
        <v>16185</v>
      </c>
      <c r="B3" t="s">
        <v>16184</v>
      </c>
    </row>
    <row r="4" spans="1:2" x14ac:dyDescent="0.25">
      <c r="A4" s="6" t="s">
        <v>15651</v>
      </c>
      <c r="B4" s="7">
        <v>2011</v>
      </c>
    </row>
    <row r="5" spans="1:2" x14ac:dyDescent="0.25">
      <c r="A5" s="6" t="s">
        <v>15653</v>
      </c>
      <c r="B5" s="7">
        <v>1986</v>
      </c>
    </row>
    <row r="6" spans="1:2" x14ac:dyDescent="0.25">
      <c r="A6" s="6" t="s">
        <v>15650</v>
      </c>
      <c r="B6" s="7">
        <v>2061</v>
      </c>
    </row>
    <row r="7" spans="1:2" x14ac:dyDescent="0.25">
      <c r="A7" s="6" t="s">
        <v>15652</v>
      </c>
      <c r="B7" s="7">
        <v>1942</v>
      </c>
    </row>
    <row r="8" spans="1:2" x14ac:dyDescent="0.25">
      <c r="A8" s="6" t="s">
        <v>16158</v>
      </c>
      <c r="B8" s="7">
        <v>8000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23.140625" bestFit="1" customWidth="1"/>
  </cols>
  <sheetData>
    <row r="3" spans="1:2" x14ac:dyDescent="0.25">
      <c r="A3" s="5" t="s">
        <v>4</v>
      </c>
      <c r="B3" t="s">
        <v>16186</v>
      </c>
    </row>
    <row r="4" spans="1:2" x14ac:dyDescent="0.25">
      <c r="A4" s="6" t="s">
        <v>15639</v>
      </c>
      <c r="B4" s="8">
        <v>0.34647976794497914</v>
      </c>
    </row>
    <row r="5" spans="1:2" x14ac:dyDescent="0.25">
      <c r="A5" s="6" t="s">
        <v>15640</v>
      </c>
      <c r="B5" s="8">
        <v>0.3459727133037126</v>
      </c>
    </row>
    <row r="6" spans="1:2" x14ac:dyDescent="0.25">
      <c r="A6" s="6" t="s">
        <v>15645</v>
      </c>
      <c r="B6" s="8">
        <v>0.35044701409562401</v>
      </c>
    </row>
    <row r="7" spans="1:2" x14ac:dyDescent="0.25">
      <c r="A7" s="6" t="s">
        <v>15642</v>
      </c>
      <c r="B7" s="8">
        <v>0.34924502607533697</v>
      </c>
    </row>
    <row r="8" spans="1:2" x14ac:dyDescent="0.25">
      <c r="A8" s="6" t="s">
        <v>15644</v>
      </c>
      <c r="B8" s="8">
        <v>0.350914065815981</v>
      </c>
    </row>
    <row r="9" spans="1:2" x14ac:dyDescent="0.25">
      <c r="A9" s="6" t="s">
        <v>15643</v>
      </c>
      <c r="B9" s="8">
        <v>0.35055923347736218</v>
      </c>
    </row>
    <row r="10" spans="1:2" x14ac:dyDescent="0.25">
      <c r="A10" s="6" t="s">
        <v>15641</v>
      </c>
      <c r="B10" s="8">
        <v>0.34952175600720387</v>
      </c>
    </row>
    <row r="11" spans="1:2" x14ac:dyDescent="0.25">
      <c r="A11" s="6" t="s">
        <v>16158</v>
      </c>
      <c r="B11" s="8">
        <v>0.34901730253608848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E20" sqref="E20"/>
    </sheetView>
  </sheetViews>
  <sheetFormatPr defaultRowHeight="15" x14ac:dyDescent="0.25"/>
  <cols>
    <col min="1" max="1" width="17.42578125" customWidth="1"/>
    <col min="2" max="2" width="16" bestFit="1" customWidth="1"/>
    <col min="3" max="3" width="15.42578125" bestFit="1" customWidth="1"/>
  </cols>
  <sheetData>
    <row r="3" spans="1:3" x14ac:dyDescent="0.25">
      <c r="A3" s="5" t="s">
        <v>16188</v>
      </c>
      <c r="B3" t="s">
        <v>16187</v>
      </c>
      <c r="C3" t="s">
        <v>16161</v>
      </c>
    </row>
    <row r="4" spans="1:3" x14ac:dyDescent="0.25">
      <c r="A4" s="6" t="s">
        <v>9323</v>
      </c>
      <c r="B4" s="7">
        <v>3</v>
      </c>
      <c r="C4" s="7">
        <v>23</v>
      </c>
    </row>
    <row r="5" spans="1:3" x14ac:dyDescent="0.25">
      <c r="A5" s="6" t="s">
        <v>8074</v>
      </c>
      <c r="B5" s="7">
        <v>6</v>
      </c>
      <c r="C5" s="7">
        <v>35</v>
      </c>
    </row>
    <row r="6" spans="1:3" x14ac:dyDescent="0.25">
      <c r="A6" s="6" t="s">
        <v>11953</v>
      </c>
      <c r="B6" s="7">
        <v>3</v>
      </c>
      <c r="C6" s="7">
        <v>24</v>
      </c>
    </row>
    <row r="7" spans="1:3" x14ac:dyDescent="0.25">
      <c r="A7" s="6" t="s">
        <v>8500</v>
      </c>
      <c r="B7" s="7">
        <v>4</v>
      </c>
      <c r="C7" s="7">
        <v>21</v>
      </c>
    </row>
    <row r="8" spans="1:3" x14ac:dyDescent="0.25">
      <c r="A8" s="6" t="s">
        <v>9110</v>
      </c>
      <c r="B8" s="7">
        <v>3</v>
      </c>
      <c r="C8" s="7">
        <v>21</v>
      </c>
    </row>
    <row r="9" spans="1:3" x14ac:dyDescent="0.25">
      <c r="A9" s="6" t="s">
        <v>8224</v>
      </c>
      <c r="B9" s="7">
        <v>4</v>
      </c>
      <c r="C9" s="7">
        <v>22</v>
      </c>
    </row>
    <row r="10" spans="1:3" x14ac:dyDescent="0.25">
      <c r="A10" s="6" t="s">
        <v>12291</v>
      </c>
      <c r="B10" s="7">
        <v>6</v>
      </c>
      <c r="C10" s="7">
        <v>32</v>
      </c>
    </row>
    <row r="11" spans="1:3" x14ac:dyDescent="0.25">
      <c r="A11" s="6" t="s">
        <v>10732</v>
      </c>
      <c r="B11" s="7">
        <v>4</v>
      </c>
      <c r="C11" s="7">
        <v>22</v>
      </c>
    </row>
    <row r="12" spans="1:3" x14ac:dyDescent="0.25">
      <c r="A12" s="6" t="s">
        <v>10695</v>
      </c>
      <c r="B12" s="7">
        <v>3</v>
      </c>
      <c r="C12" s="7">
        <v>21</v>
      </c>
    </row>
    <row r="13" spans="1:3" x14ac:dyDescent="0.25">
      <c r="A13" s="6" t="s">
        <v>9178</v>
      </c>
      <c r="B13" s="7">
        <v>4</v>
      </c>
      <c r="C13" s="7">
        <v>31</v>
      </c>
    </row>
    <row r="14" spans="1:3" x14ac:dyDescent="0.25">
      <c r="A14" s="6" t="s">
        <v>16158</v>
      </c>
      <c r="B14" s="7">
        <v>40</v>
      </c>
      <c r="C14" s="7">
        <v>252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01"/>
  <sheetViews>
    <sheetView topLeftCell="A2" workbookViewId="0">
      <selection activeCell="D6" sqref="D6"/>
    </sheetView>
  </sheetViews>
  <sheetFormatPr defaultRowHeight="15" x14ac:dyDescent="0.25"/>
  <cols>
    <col min="1" max="1" width="16.140625" customWidth="1"/>
    <col min="2" max="2" width="18" customWidth="1"/>
    <col min="4" max="4" width="13.85546875" customWidth="1"/>
    <col min="5" max="5" width="10" customWidth="1"/>
    <col min="6" max="6" width="10.85546875" customWidth="1"/>
    <col min="7" max="7" width="12.42578125" customWidth="1"/>
    <col min="8" max="8" width="11" customWidth="1"/>
    <col min="9" max="9" width="10.5703125" customWidth="1"/>
    <col min="11" max="11" width="18.28515625" customWidth="1"/>
    <col min="12" max="12" width="21.140625" customWidth="1"/>
    <col min="13" max="13" width="30.28515625" customWidth="1"/>
    <col min="14" max="14" width="19.140625" customWidth="1"/>
    <col min="15" max="15" width="16.28515625" customWidth="1"/>
    <col min="16" max="16" width="17.28515625" style="3" bestFit="1" customWidth="1"/>
    <col min="17" max="17" width="15.28515625" customWidth="1"/>
    <col min="18" max="18" width="24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16155</v>
      </c>
      <c r="Q1" s="1" t="s">
        <v>16156</v>
      </c>
      <c r="R1" s="1" t="s">
        <v>16157</v>
      </c>
    </row>
    <row r="2" spans="1:18" x14ac:dyDescent="0.25">
      <c r="A2" t="s">
        <v>15</v>
      </c>
      <c r="B2" t="s">
        <v>8015</v>
      </c>
      <c r="C2" t="s">
        <v>15627</v>
      </c>
      <c r="D2" t="s">
        <v>15633</v>
      </c>
      <c r="E2" t="s">
        <v>15639</v>
      </c>
      <c r="F2">
        <v>2</v>
      </c>
      <c r="G2">
        <v>69623</v>
      </c>
      <c r="H2">
        <v>139246</v>
      </c>
      <c r="I2">
        <v>79676</v>
      </c>
      <c r="J2">
        <v>59570</v>
      </c>
      <c r="K2">
        <v>1</v>
      </c>
      <c r="L2" t="s">
        <v>15646</v>
      </c>
      <c r="M2">
        <v>98</v>
      </c>
      <c r="N2" t="s">
        <v>15650</v>
      </c>
      <c r="O2" t="s">
        <v>15654</v>
      </c>
      <c r="P2" s="3">
        <f>IFERROR(Table1[[#This Row],[Profit]]/Table1[[#This Row],[Revenue]],0)</f>
        <v>0.42780403027735087</v>
      </c>
      <c r="Q2" t="str">
        <f>TEXT(Table1[Purchase_Date],"mmm-yyyy")</f>
        <v>Oct-2024</v>
      </c>
      <c r="R2">
        <f>Table1[[#This Row],[Quantity]]*Table1[[#This Row],[Unit_Price]]</f>
        <v>139246</v>
      </c>
    </row>
    <row r="3" spans="1:18" x14ac:dyDescent="0.25">
      <c r="A3" t="s">
        <v>16</v>
      </c>
      <c r="B3" t="s">
        <v>8016</v>
      </c>
      <c r="C3" t="s">
        <v>15628</v>
      </c>
      <c r="D3" t="s">
        <v>15634</v>
      </c>
      <c r="E3" t="s">
        <v>15640</v>
      </c>
      <c r="F3">
        <v>3</v>
      </c>
      <c r="G3">
        <v>5478</v>
      </c>
      <c r="H3">
        <v>16434</v>
      </c>
      <c r="I3">
        <v>7198</v>
      </c>
      <c r="J3">
        <v>9236</v>
      </c>
      <c r="K3">
        <v>4</v>
      </c>
      <c r="L3" t="s">
        <v>15647</v>
      </c>
      <c r="M3">
        <v>53</v>
      </c>
      <c r="N3" t="s">
        <v>15650</v>
      </c>
      <c r="O3" t="s">
        <v>15655</v>
      </c>
      <c r="P3" s="3">
        <f>IFERROR(Table1[[#This Row],[Profit]]/Table1[[#This Row],[Revenue]],0)</f>
        <v>0.56200559815017648</v>
      </c>
      <c r="Q3" t="str">
        <f>TEXT(Table1[Purchase_Date],"mmm-yyyy")</f>
        <v>Jun-2024</v>
      </c>
      <c r="R3">
        <f>Table1[[#This Row],[Quantity]]*Table1[[#This Row],[Unit_Price]]</f>
        <v>16434</v>
      </c>
    </row>
    <row r="4" spans="1:18" x14ac:dyDescent="0.25">
      <c r="A4" t="s">
        <v>17</v>
      </c>
      <c r="B4" t="s">
        <v>8017</v>
      </c>
      <c r="C4" t="s">
        <v>15629</v>
      </c>
      <c r="D4" t="s">
        <v>15635</v>
      </c>
      <c r="E4" t="s">
        <v>15641</v>
      </c>
      <c r="F4">
        <v>8</v>
      </c>
      <c r="G4">
        <v>2629</v>
      </c>
      <c r="H4">
        <v>21032</v>
      </c>
      <c r="I4">
        <v>12831</v>
      </c>
      <c r="J4">
        <v>8201</v>
      </c>
      <c r="K4">
        <v>2</v>
      </c>
      <c r="L4" t="s">
        <v>15648</v>
      </c>
      <c r="M4">
        <v>76</v>
      </c>
      <c r="N4" t="s">
        <v>15650</v>
      </c>
      <c r="O4" t="s">
        <v>15656</v>
      </c>
      <c r="P4" s="3">
        <f>IFERROR(Table1[[#This Row],[Profit]]/Table1[[#This Row],[Revenue]],0)</f>
        <v>0.38992963103841766</v>
      </c>
      <c r="Q4" t="str">
        <f>TEXT(Table1[Purchase_Date],"mmm-yyyy")</f>
        <v>Nov-2024</v>
      </c>
      <c r="R4">
        <f>Table1[[#This Row],[Quantity]]*Table1[[#This Row],[Unit_Price]]</f>
        <v>21032</v>
      </c>
    </row>
    <row r="5" spans="1:18" x14ac:dyDescent="0.25">
      <c r="A5" t="s">
        <v>18</v>
      </c>
      <c r="B5" t="s">
        <v>8018</v>
      </c>
      <c r="C5" t="s">
        <v>15628</v>
      </c>
      <c r="D5" t="s">
        <v>15636</v>
      </c>
      <c r="E5" t="s">
        <v>15642</v>
      </c>
      <c r="F5">
        <v>5</v>
      </c>
      <c r="G5">
        <v>49088</v>
      </c>
      <c r="H5">
        <v>245440</v>
      </c>
      <c r="I5">
        <v>131238</v>
      </c>
      <c r="J5">
        <v>114202</v>
      </c>
      <c r="K5">
        <v>2</v>
      </c>
      <c r="L5" t="s">
        <v>15649</v>
      </c>
      <c r="M5">
        <v>86</v>
      </c>
      <c r="N5" t="s">
        <v>15651</v>
      </c>
      <c r="O5" t="s">
        <v>15657</v>
      </c>
      <c r="P5" s="3">
        <f>IFERROR(Table1[[#This Row],[Profit]]/Table1[[#This Row],[Revenue]],0)</f>
        <v>0.46529498044328554</v>
      </c>
      <c r="Q5" t="str">
        <f>TEXT(Table1[Purchase_Date],"mmm-yyyy")</f>
        <v>Mar-2024</v>
      </c>
      <c r="R5">
        <f>Table1[[#This Row],[Quantity]]*Table1[[#This Row],[Unit_Price]]</f>
        <v>245440</v>
      </c>
    </row>
    <row r="6" spans="1:18" x14ac:dyDescent="0.25">
      <c r="A6" t="s">
        <v>19</v>
      </c>
      <c r="B6" t="s">
        <v>8019</v>
      </c>
      <c r="C6" t="s">
        <v>15629</v>
      </c>
      <c r="D6" t="s">
        <v>15636</v>
      </c>
      <c r="E6" t="s">
        <v>15643</v>
      </c>
      <c r="F6">
        <v>10</v>
      </c>
      <c r="G6">
        <v>17066</v>
      </c>
      <c r="H6">
        <v>170660</v>
      </c>
      <c r="I6">
        <v>104544</v>
      </c>
      <c r="J6">
        <v>66116</v>
      </c>
      <c r="K6">
        <v>4</v>
      </c>
      <c r="L6" t="s">
        <v>15646</v>
      </c>
      <c r="M6">
        <v>90</v>
      </c>
      <c r="N6" t="s">
        <v>15652</v>
      </c>
      <c r="O6" t="s">
        <v>15658</v>
      </c>
      <c r="P6" s="3">
        <f>IFERROR(Table1[[#This Row],[Profit]]/Table1[[#This Row],[Revenue]],0)</f>
        <v>0.38741357084261102</v>
      </c>
      <c r="Q6" t="str">
        <f>TEXT(Table1[Purchase_Date],"mmm-yyyy")</f>
        <v>Feb-2024</v>
      </c>
      <c r="R6">
        <f>Table1[[#This Row],[Quantity]]*Table1[[#This Row],[Unit_Price]]</f>
        <v>170660</v>
      </c>
    </row>
    <row r="7" spans="1:18" x14ac:dyDescent="0.25">
      <c r="A7" t="s">
        <v>20</v>
      </c>
      <c r="B7" t="s">
        <v>8020</v>
      </c>
      <c r="C7" t="s">
        <v>15630</v>
      </c>
      <c r="D7" t="s">
        <v>15637</v>
      </c>
      <c r="E7" t="s">
        <v>15642</v>
      </c>
      <c r="F7">
        <v>9</v>
      </c>
      <c r="G7">
        <v>78224</v>
      </c>
      <c r="H7">
        <v>704016</v>
      </c>
      <c r="I7">
        <v>553536</v>
      </c>
      <c r="J7">
        <v>150480</v>
      </c>
      <c r="K7">
        <v>5</v>
      </c>
      <c r="L7" t="s">
        <v>15648</v>
      </c>
      <c r="M7">
        <v>74</v>
      </c>
      <c r="N7" t="s">
        <v>15650</v>
      </c>
      <c r="O7" t="s">
        <v>15659</v>
      </c>
      <c r="P7" s="3">
        <f>IFERROR(Table1[[#This Row],[Profit]]/Table1[[#This Row],[Revenue]],0)</f>
        <v>0.2137451421558601</v>
      </c>
      <c r="Q7" t="str">
        <f>TEXT(Table1[Purchase_Date],"mmm-yyyy")</f>
        <v>Aug-2024</v>
      </c>
      <c r="R7">
        <f>Table1[[#This Row],[Quantity]]*Table1[[#This Row],[Unit_Price]]</f>
        <v>704016</v>
      </c>
    </row>
    <row r="8" spans="1:18" x14ac:dyDescent="0.25">
      <c r="A8" t="s">
        <v>21</v>
      </c>
      <c r="B8" t="s">
        <v>8021</v>
      </c>
      <c r="C8" t="s">
        <v>15630</v>
      </c>
      <c r="D8" t="s">
        <v>15637</v>
      </c>
      <c r="E8" t="s">
        <v>15641</v>
      </c>
      <c r="F8">
        <v>3</v>
      </c>
      <c r="G8">
        <v>25051</v>
      </c>
      <c r="H8">
        <v>75153</v>
      </c>
      <c r="I8">
        <v>34290</v>
      </c>
      <c r="J8">
        <v>40863</v>
      </c>
      <c r="K8">
        <v>1</v>
      </c>
      <c r="L8" t="s">
        <v>15647</v>
      </c>
      <c r="M8">
        <v>88</v>
      </c>
      <c r="N8" t="s">
        <v>15653</v>
      </c>
      <c r="O8" t="s">
        <v>15660</v>
      </c>
      <c r="P8" s="3">
        <f>IFERROR(Table1[[#This Row],[Profit]]/Table1[[#This Row],[Revenue]],0)</f>
        <v>0.54373078919005224</v>
      </c>
      <c r="Q8" t="str">
        <f>TEXT(Table1[Purchase_Date],"mmm-yyyy")</f>
        <v>Jul-2024</v>
      </c>
      <c r="R8">
        <f>Table1[[#This Row],[Quantity]]*Table1[[#This Row],[Unit_Price]]</f>
        <v>75153</v>
      </c>
    </row>
    <row r="9" spans="1:18" x14ac:dyDescent="0.25">
      <c r="A9" t="s">
        <v>22</v>
      </c>
      <c r="B9" t="s">
        <v>8022</v>
      </c>
      <c r="C9" t="s">
        <v>15630</v>
      </c>
      <c r="D9" t="s">
        <v>15635</v>
      </c>
      <c r="E9" t="s">
        <v>15644</v>
      </c>
      <c r="F9">
        <v>8</v>
      </c>
      <c r="G9">
        <v>30387</v>
      </c>
      <c r="H9">
        <v>243096</v>
      </c>
      <c r="I9">
        <v>101427</v>
      </c>
      <c r="J9">
        <v>141669</v>
      </c>
      <c r="K9">
        <v>5</v>
      </c>
      <c r="L9" t="s">
        <v>15648</v>
      </c>
      <c r="M9">
        <v>88</v>
      </c>
      <c r="N9" t="s">
        <v>15652</v>
      </c>
      <c r="O9" t="s">
        <v>15661</v>
      </c>
      <c r="P9" s="3">
        <f>IFERROR(Table1[[#This Row],[Profit]]/Table1[[#This Row],[Revenue]],0)</f>
        <v>0.58276976996742025</v>
      </c>
      <c r="Q9" t="str">
        <f>TEXT(Table1[Purchase_Date],"mmm-yyyy")</f>
        <v>Jan-2024</v>
      </c>
      <c r="R9">
        <f>Table1[[#This Row],[Quantity]]*Table1[[#This Row],[Unit_Price]]</f>
        <v>243096</v>
      </c>
    </row>
    <row r="10" spans="1:18" x14ac:dyDescent="0.25">
      <c r="A10" t="s">
        <v>23</v>
      </c>
      <c r="B10" t="s">
        <v>8023</v>
      </c>
      <c r="C10" t="s">
        <v>15627</v>
      </c>
      <c r="D10" t="s">
        <v>15637</v>
      </c>
      <c r="E10" t="s">
        <v>15639</v>
      </c>
      <c r="F10">
        <v>2</v>
      </c>
      <c r="G10">
        <v>20805</v>
      </c>
      <c r="H10">
        <v>41610</v>
      </c>
      <c r="I10">
        <v>22769</v>
      </c>
      <c r="J10">
        <v>18841</v>
      </c>
      <c r="K10">
        <v>5</v>
      </c>
      <c r="L10" t="s">
        <v>15648</v>
      </c>
      <c r="M10">
        <v>70</v>
      </c>
      <c r="N10" t="s">
        <v>15650</v>
      </c>
      <c r="O10" t="s">
        <v>15662</v>
      </c>
      <c r="P10" s="3">
        <f>IFERROR(Table1[[#This Row],[Profit]]/Table1[[#This Row],[Revenue]],0)</f>
        <v>0.45279980773852441</v>
      </c>
      <c r="Q10" t="str">
        <f>TEXT(Table1[Purchase_Date],"mmm-yyyy")</f>
        <v>Apr-2025</v>
      </c>
      <c r="R10">
        <f>Table1[[#This Row],[Quantity]]*Table1[[#This Row],[Unit_Price]]</f>
        <v>41610</v>
      </c>
    </row>
    <row r="11" spans="1:18" x14ac:dyDescent="0.25">
      <c r="A11" t="s">
        <v>24</v>
      </c>
      <c r="B11" t="s">
        <v>8024</v>
      </c>
      <c r="C11" t="s">
        <v>15629</v>
      </c>
      <c r="D11" t="s">
        <v>15634</v>
      </c>
      <c r="E11" t="s">
        <v>15642</v>
      </c>
      <c r="F11">
        <v>4</v>
      </c>
      <c r="G11">
        <v>4775</v>
      </c>
      <c r="H11">
        <v>19100</v>
      </c>
      <c r="I11">
        <v>7979</v>
      </c>
      <c r="J11">
        <v>11121</v>
      </c>
      <c r="K11">
        <v>3</v>
      </c>
      <c r="L11" t="s">
        <v>15649</v>
      </c>
      <c r="M11">
        <v>99</v>
      </c>
      <c r="N11" t="s">
        <v>15650</v>
      </c>
      <c r="O11" t="s">
        <v>15663</v>
      </c>
      <c r="P11" s="3">
        <f>IFERROR(Table1[[#This Row],[Profit]]/Table1[[#This Row],[Revenue]],0)</f>
        <v>0.58225130890052357</v>
      </c>
      <c r="Q11" t="str">
        <f>TEXT(Table1[Purchase_Date],"mmm-yyyy")</f>
        <v>Dec-2024</v>
      </c>
      <c r="R11">
        <f>Table1[[#This Row],[Quantity]]*Table1[[#This Row],[Unit_Price]]</f>
        <v>19100</v>
      </c>
    </row>
    <row r="12" spans="1:18" x14ac:dyDescent="0.25">
      <c r="A12" t="s">
        <v>25</v>
      </c>
      <c r="B12" t="s">
        <v>8025</v>
      </c>
      <c r="C12" t="s">
        <v>15629</v>
      </c>
      <c r="D12" t="s">
        <v>15636</v>
      </c>
      <c r="E12" t="s">
        <v>15641</v>
      </c>
      <c r="F12">
        <v>8</v>
      </c>
      <c r="G12">
        <v>54763</v>
      </c>
      <c r="H12">
        <v>438104</v>
      </c>
      <c r="I12">
        <v>187707</v>
      </c>
      <c r="J12">
        <v>250397</v>
      </c>
      <c r="K12">
        <v>5</v>
      </c>
      <c r="L12" t="s">
        <v>15649</v>
      </c>
      <c r="M12">
        <v>93</v>
      </c>
      <c r="N12" t="s">
        <v>15652</v>
      </c>
      <c r="O12" t="s">
        <v>15664</v>
      </c>
      <c r="P12" s="3">
        <f>IFERROR(Table1[[#This Row],[Profit]]/Table1[[#This Row],[Revenue]],0)</f>
        <v>0.5715469386264449</v>
      </c>
      <c r="Q12" t="str">
        <f>TEXT(Table1[Purchase_Date],"mmm-yyyy")</f>
        <v>Jun-2024</v>
      </c>
      <c r="R12">
        <f>Table1[[#This Row],[Quantity]]*Table1[[#This Row],[Unit_Price]]</f>
        <v>438104</v>
      </c>
    </row>
    <row r="13" spans="1:18" x14ac:dyDescent="0.25">
      <c r="A13" t="s">
        <v>26</v>
      </c>
      <c r="B13" t="s">
        <v>8026</v>
      </c>
      <c r="C13" t="s">
        <v>15629</v>
      </c>
      <c r="D13" t="s">
        <v>15635</v>
      </c>
      <c r="E13" t="s">
        <v>15643</v>
      </c>
      <c r="F13">
        <v>9</v>
      </c>
      <c r="G13">
        <v>79359</v>
      </c>
      <c r="H13">
        <v>714231</v>
      </c>
      <c r="I13">
        <v>600503</v>
      </c>
      <c r="J13">
        <v>113728</v>
      </c>
      <c r="K13">
        <v>4</v>
      </c>
      <c r="L13" t="s">
        <v>15649</v>
      </c>
      <c r="M13">
        <v>78</v>
      </c>
      <c r="N13" t="s">
        <v>15653</v>
      </c>
      <c r="O13" t="s">
        <v>15665</v>
      </c>
      <c r="P13" s="3">
        <f>IFERROR(Table1[[#This Row],[Profit]]/Table1[[#This Row],[Revenue]],0)</f>
        <v>0.15923139712501977</v>
      </c>
      <c r="Q13" t="str">
        <f>TEXT(Table1[Purchase_Date],"mmm-yyyy")</f>
        <v>Oct-2024</v>
      </c>
      <c r="R13">
        <f>Table1[[#This Row],[Quantity]]*Table1[[#This Row],[Unit_Price]]</f>
        <v>714231</v>
      </c>
    </row>
    <row r="14" spans="1:18" x14ac:dyDescent="0.25">
      <c r="A14" t="s">
        <v>27</v>
      </c>
      <c r="B14" t="s">
        <v>8027</v>
      </c>
      <c r="C14" t="s">
        <v>15631</v>
      </c>
      <c r="D14" t="s">
        <v>15633</v>
      </c>
      <c r="E14" t="s">
        <v>15639</v>
      </c>
      <c r="F14">
        <v>5</v>
      </c>
      <c r="G14">
        <v>22071</v>
      </c>
      <c r="H14">
        <v>110355</v>
      </c>
      <c r="I14">
        <v>82831</v>
      </c>
      <c r="J14">
        <v>27524</v>
      </c>
      <c r="K14">
        <v>1</v>
      </c>
      <c r="L14" t="s">
        <v>15648</v>
      </c>
      <c r="M14">
        <v>100</v>
      </c>
      <c r="N14" t="s">
        <v>15653</v>
      </c>
      <c r="O14" t="s">
        <v>15666</v>
      </c>
      <c r="P14" s="3">
        <f>IFERROR(Table1[[#This Row],[Profit]]/Table1[[#This Row],[Revenue]],0)</f>
        <v>0.24941325721535046</v>
      </c>
      <c r="Q14" t="str">
        <f>TEXT(Table1[Purchase_Date],"mmm-yyyy")</f>
        <v>Feb-2025</v>
      </c>
      <c r="R14">
        <f>Table1[[#This Row],[Quantity]]*Table1[[#This Row],[Unit_Price]]</f>
        <v>110355</v>
      </c>
    </row>
    <row r="15" spans="1:18" x14ac:dyDescent="0.25">
      <c r="A15" t="s">
        <v>28</v>
      </c>
      <c r="B15" t="s">
        <v>8028</v>
      </c>
      <c r="C15" t="s">
        <v>15632</v>
      </c>
      <c r="D15" t="s">
        <v>15634</v>
      </c>
      <c r="E15" t="s">
        <v>15644</v>
      </c>
      <c r="F15">
        <v>8</v>
      </c>
      <c r="G15">
        <v>67934</v>
      </c>
      <c r="H15">
        <v>543472</v>
      </c>
      <c r="I15">
        <v>340958</v>
      </c>
      <c r="J15">
        <v>202514</v>
      </c>
      <c r="K15">
        <v>5</v>
      </c>
      <c r="L15" t="s">
        <v>15646</v>
      </c>
      <c r="M15">
        <v>81</v>
      </c>
      <c r="N15" t="s">
        <v>15652</v>
      </c>
      <c r="O15" t="s">
        <v>15667</v>
      </c>
      <c r="P15" s="3">
        <f>IFERROR(Table1[[#This Row],[Profit]]/Table1[[#This Row],[Revenue]],0)</f>
        <v>0.37263005269820709</v>
      </c>
      <c r="Q15" t="str">
        <f>TEXT(Table1[Purchase_Date],"mmm-yyyy")</f>
        <v>Jan-2025</v>
      </c>
      <c r="R15">
        <f>Table1[[#This Row],[Quantity]]*Table1[[#This Row],[Unit_Price]]</f>
        <v>543472</v>
      </c>
    </row>
    <row r="16" spans="1:18" x14ac:dyDescent="0.25">
      <c r="A16" t="s">
        <v>29</v>
      </c>
      <c r="B16" t="s">
        <v>8029</v>
      </c>
      <c r="C16" t="s">
        <v>15630</v>
      </c>
      <c r="D16" t="s">
        <v>15633</v>
      </c>
      <c r="E16" t="s">
        <v>15639</v>
      </c>
      <c r="F16">
        <v>4</v>
      </c>
      <c r="G16">
        <v>6097</v>
      </c>
      <c r="H16">
        <v>24388</v>
      </c>
      <c r="I16">
        <v>20652</v>
      </c>
      <c r="J16">
        <v>3736</v>
      </c>
      <c r="K16">
        <v>2</v>
      </c>
      <c r="L16" t="s">
        <v>15648</v>
      </c>
      <c r="M16">
        <v>62</v>
      </c>
      <c r="N16" t="s">
        <v>15650</v>
      </c>
      <c r="O16" t="s">
        <v>15668</v>
      </c>
      <c r="P16" s="3">
        <f>IFERROR(Table1[[#This Row],[Profit]]/Table1[[#This Row],[Revenue]],0)</f>
        <v>0.15319009348860096</v>
      </c>
      <c r="Q16" t="str">
        <f>TEXT(Table1[Purchase_Date],"mmm-yyyy")</f>
        <v>May-2024</v>
      </c>
      <c r="R16">
        <f>Table1[[#This Row],[Quantity]]*Table1[[#This Row],[Unit_Price]]</f>
        <v>24388</v>
      </c>
    </row>
    <row r="17" spans="1:18" x14ac:dyDescent="0.25">
      <c r="A17" t="s">
        <v>30</v>
      </c>
      <c r="B17" t="s">
        <v>8030</v>
      </c>
      <c r="C17" t="s">
        <v>15632</v>
      </c>
      <c r="D17" t="s">
        <v>15638</v>
      </c>
      <c r="E17" t="s">
        <v>15640</v>
      </c>
      <c r="F17">
        <v>5</v>
      </c>
      <c r="G17">
        <v>66639</v>
      </c>
      <c r="H17">
        <v>333195</v>
      </c>
      <c r="I17">
        <v>173260</v>
      </c>
      <c r="J17">
        <v>159935</v>
      </c>
      <c r="K17">
        <v>1</v>
      </c>
      <c r="L17" t="s">
        <v>15647</v>
      </c>
      <c r="M17">
        <v>87</v>
      </c>
      <c r="N17" t="s">
        <v>15653</v>
      </c>
      <c r="O17" t="s">
        <v>15669</v>
      </c>
      <c r="P17" s="3">
        <f>IFERROR(Table1[[#This Row],[Profit]]/Table1[[#This Row],[Revenue]],0)</f>
        <v>0.48000420174372366</v>
      </c>
      <c r="Q17" t="str">
        <f>TEXT(Table1[Purchase_Date],"mmm-yyyy")</f>
        <v>Mar-2024</v>
      </c>
      <c r="R17">
        <f>Table1[[#This Row],[Quantity]]*Table1[[#This Row],[Unit_Price]]</f>
        <v>333195</v>
      </c>
    </row>
    <row r="18" spans="1:18" x14ac:dyDescent="0.25">
      <c r="A18" t="s">
        <v>31</v>
      </c>
      <c r="B18" t="s">
        <v>8031</v>
      </c>
      <c r="C18" t="s">
        <v>15632</v>
      </c>
      <c r="D18" t="s">
        <v>15633</v>
      </c>
      <c r="E18" t="s">
        <v>15640</v>
      </c>
      <c r="F18">
        <v>6</v>
      </c>
      <c r="G18">
        <v>39309</v>
      </c>
      <c r="H18">
        <v>235854</v>
      </c>
      <c r="I18">
        <v>145312</v>
      </c>
      <c r="J18">
        <v>90542</v>
      </c>
      <c r="K18">
        <v>4</v>
      </c>
      <c r="L18" t="s">
        <v>15648</v>
      </c>
      <c r="M18">
        <v>54</v>
      </c>
      <c r="N18" t="s">
        <v>15652</v>
      </c>
      <c r="O18" t="s">
        <v>15670</v>
      </c>
      <c r="P18" s="3">
        <f>IFERROR(Table1[[#This Row],[Profit]]/Table1[[#This Row],[Revenue]],0)</f>
        <v>0.38389003366489438</v>
      </c>
      <c r="Q18" t="str">
        <f>TEXT(Table1[Purchase_Date],"mmm-yyyy")</f>
        <v>Jan-2024</v>
      </c>
      <c r="R18">
        <f>Table1[[#This Row],[Quantity]]*Table1[[#This Row],[Unit_Price]]</f>
        <v>235854</v>
      </c>
    </row>
    <row r="19" spans="1:18" x14ac:dyDescent="0.25">
      <c r="A19" t="s">
        <v>32</v>
      </c>
      <c r="B19" t="s">
        <v>8032</v>
      </c>
      <c r="C19" t="s">
        <v>15627</v>
      </c>
      <c r="D19" t="s">
        <v>15633</v>
      </c>
      <c r="E19" t="s">
        <v>15642</v>
      </c>
      <c r="F19">
        <v>1</v>
      </c>
      <c r="G19">
        <v>62321</v>
      </c>
      <c r="H19">
        <v>62321</v>
      </c>
      <c r="I19">
        <v>38120</v>
      </c>
      <c r="J19">
        <v>24201</v>
      </c>
      <c r="K19">
        <v>5</v>
      </c>
      <c r="L19" t="s">
        <v>15648</v>
      </c>
      <c r="M19">
        <v>53</v>
      </c>
      <c r="N19" t="s">
        <v>15653</v>
      </c>
      <c r="O19" t="s">
        <v>15671</v>
      </c>
      <c r="P19" s="3">
        <f>IFERROR(Table1[[#This Row],[Profit]]/Table1[[#This Row],[Revenue]],0)</f>
        <v>0.38832817188427654</v>
      </c>
      <c r="Q19" t="str">
        <f>TEXT(Table1[Purchase_Date],"mmm-yyyy")</f>
        <v>Mar-2025</v>
      </c>
      <c r="R19">
        <f>Table1[[#This Row],[Quantity]]*Table1[[#This Row],[Unit_Price]]</f>
        <v>62321</v>
      </c>
    </row>
    <row r="20" spans="1:18" x14ac:dyDescent="0.25">
      <c r="A20" t="s">
        <v>33</v>
      </c>
      <c r="B20" t="s">
        <v>8033</v>
      </c>
      <c r="C20" t="s">
        <v>15627</v>
      </c>
      <c r="D20" t="s">
        <v>15635</v>
      </c>
      <c r="E20" t="s">
        <v>15641</v>
      </c>
      <c r="F20">
        <v>1</v>
      </c>
      <c r="G20">
        <v>63992</v>
      </c>
      <c r="H20">
        <v>63992</v>
      </c>
      <c r="I20">
        <v>26960</v>
      </c>
      <c r="J20">
        <v>37032</v>
      </c>
      <c r="K20">
        <v>5</v>
      </c>
      <c r="L20" t="s">
        <v>15649</v>
      </c>
      <c r="M20">
        <v>71</v>
      </c>
      <c r="N20" t="s">
        <v>15653</v>
      </c>
      <c r="O20" t="s">
        <v>15672</v>
      </c>
      <c r="P20" s="3">
        <f>IFERROR(Table1[[#This Row],[Profit]]/Table1[[#This Row],[Revenue]],0)</f>
        <v>0.57869733716714589</v>
      </c>
      <c r="Q20" t="str">
        <f>TEXT(Table1[Purchase_Date],"mmm-yyyy")</f>
        <v>Feb-2024</v>
      </c>
      <c r="R20">
        <f>Table1[[#This Row],[Quantity]]*Table1[[#This Row],[Unit_Price]]</f>
        <v>63992</v>
      </c>
    </row>
    <row r="21" spans="1:18" x14ac:dyDescent="0.25">
      <c r="A21" t="s">
        <v>34</v>
      </c>
      <c r="B21" t="s">
        <v>8034</v>
      </c>
      <c r="C21" t="s">
        <v>15628</v>
      </c>
      <c r="D21" t="s">
        <v>15634</v>
      </c>
      <c r="E21" t="s">
        <v>15641</v>
      </c>
      <c r="F21">
        <v>4</v>
      </c>
      <c r="G21">
        <v>51982</v>
      </c>
      <c r="H21">
        <v>207928</v>
      </c>
      <c r="I21">
        <v>87095</v>
      </c>
      <c r="J21">
        <v>120833</v>
      </c>
      <c r="K21">
        <v>3</v>
      </c>
      <c r="L21" t="s">
        <v>15647</v>
      </c>
      <c r="M21">
        <v>58</v>
      </c>
      <c r="N21" t="s">
        <v>15650</v>
      </c>
      <c r="O21" t="s">
        <v>15673</v>
      </c>
      <c r="P21" s="3">
        <f>IFERROR(Table1[[#This Row],[Profit]]/Table1[[#This Row],[Revenue]],0)</f>
        <v>0.58112904466930859</v>
      </c>
      <c r="Q21" t="str">
        <f>TEXT(Table1[Purchase_Date],"mmm-yyyy")</f>
        <v>Sep-2024</v>
      </c>
      <c r="R21">
        <f>Table1[[#This Row],[Quantity]]*Table1[[#This Row],[Unit_Price]]</f>
        <v>207928</v>
      </c>
    </row>
    <row r="22" spans="1:18" x14ac:dyDescent="0.25">
      <c r="A22" t="s">
        <v>35</v>
      </c>
      <c r="B22" t="s">
        <v>8035</v>
      </c>
      <c r="C22" t="s">
        <v>15627</v>
      </c>
      <c r="D22" t="s">
        <v>15636</v>
      </c>
      <c r="E22" t="s">
        <v>15642</v>
      </c>
      <c r="F22">
        <v>4</v>
      </c>
      <c r="G22">
        <v>6082</v>
      </c>
      <c r="H22">
        <v>24328</v>
      </c>
      <c r="I22">
        <v>14857</v>
      </c>
      <c r="J22">
        <v>9471</v>
      </c>
      <c r="K22">
        <v>5</v>
      </c>
      <c r="L22" t="s">
        <v>15649</v>
      </c>
      <c r="M22">
        <v>75</v>
      </c>
      <c r="N22" t="s">
        <v>15652</v>
      </c>
      <c r="O22" t="s">
        <v>15660</v>
      </c>
      <c r="P22" s="3">
        <f>IFERROR(Table1[[#This Row],[Profit]]/Table1[[#This Row],[Revenue]],0)</f>
        <v>0.38930450509700754</v>
      </c>
      <c r="Q22" t="str">
        <f>TEXT(Table1[Purchase_Date],"mmm-yyyy")</f>
        <v>Jul-2024</v>
      </c>
      <c r="R22">
        <f>Table1[[#This Row],[Quantity]]*Table1[[#This Row],[Unit_Price]]</f>
        <v>24328</v>
      </c>
    </row>
    <row r="23" spans="1:18" x14ac:dyDescent="0.25">
      <c r="A23" t="s">
        <v>36</v>
      </c>
      <c r="B23" t="s">
        <v>8036</v>
      </c>
      <c r="C23" t="s">
        <v>15631</v>
      </c>
      <c r="D23" t="s">
        <v>15633</v>
      </c>
      <c r="E23" t="s">
        <v>15645</v>
      </c>
      <c r="F23">
        <v>6</v>
      </c>
      <c r="G23">
        <v>45574</v>
      </c>
      <c r="H23">
        <v>273444</v>
      </c>
      <c r="I23">
        <v>163476</v>
      </c>
      <c r="J23">
        <v>109968</v>
      </c>
      <c r="K23">
        <v>3</v>
      </c>
      <c r="L23" t="s">
        <v>15646</v>
      </c>
      <c r="M23">
        <v>50</v>
      </c>
      <c r="N23" t="s">
        <v>15651</v>
      </c>
      <c r="O23" t="s">
        <v>15674</v>
      </c>
      <c r="P23" s="3">
        <f>IFERROR(Table1[[#This Row],[Profit]]/Table1[[#This Row],[Revenue]],0)</f>
        <v>0.40215912581735203</v>
      </c>
      <c r="Q23" t="str">
        <f>TEXT(Table1[Purchase_Date],"mmm-yyyy")</f>
        <v>May-2024</v>
      </c>
      <c r="R23">
        <f>Table1[[#This Row],[Quantity]]*Table1[[#This Row],[Unit_Price]]</f>
        <v>273444</v>
      </c>
    </row>
    <row r="24" spans="1:18" x14ac:dyDescent="0.25">
      <c r="A24" t="s">
        <v>37</v>
      </c>
      <c r="B24" t="s">
        <v>8037</v>
      </c>
      <c r="C24" t="s">
        <v>15631</v>
      </c>
      <c r="D24" t="s">
        <v>15638</v>
      </c>
      <c r="E24" t="s">
        <v>15643</v>
      </c>
      <c r="F24">
        <v>9</v>
      </c>
      <c r="G24">
        <v>43457</v>
      </c>
      <c r="H24">
        <v>391113</v>
      </c>
      <c r="I24">
        <v>250091</v>
      </c>
      <c r="J24">
        <v>141022</v>
      </c>
      <c r="K24">
        <v>3</v>
      </c>
      <c r="L24" t="s">
        <v>15646</v>
      </c>
      <c r="M24">
        <v>76</v>
      </c>
      <c r="N24" t="s">
        <v>15651</v>
      </c>
      <c r="O24" t="s">
        <v>15675</v>
      </c>
      <c r="P24" s="3">
        <f>IFERROR(Table1[[#This Row],[Profit]]/Table1[[#This Row],[Revenue]],0)</f>
        <v>0.36056587226709419</v>
      </c>
      <c r="Q24" t="str">
        <f>TEXT(Table1[Purchase_Date],"mmm-yyyy")</f>
        <v>Feb-2024</v>
      </c>
      <c r="R24">
        <f>Table1[[#This Row],[Quantity]]*Table1[[#This Row],[Unit_Price]]</f>
        <v>391113</v>
      </c>
    </row>
    <row r="25" spans="1:18" x14ac:dyDescent="0.25">
      <c r="A25" t="s">
        <v>38</v>
      </c>
      <c r="B25" t="s">
        <v>8038</v>
      </c>
      <c r="C25" t="s">
        <v>15632</v>
      </c>
      <c r="D25" t="s">
        <v>15636</v>
      </c>
      <c r="E25" t="s">
        <v>15639</v>
      </c>
      <c r="F25">
        <v>2</v>
      </c>
      <c r="G25">
        <v>61223</v>
      </c>
      <c r="H25">
        <v>122446</v>
      </c>
      <c r="I25">
        <v>52997</v>
      </c>
      <c r="J25">
        <v>69449</v>
      </c>
      <c r="K25">
        <v>5</v>
      </c>
      <c r="L25" t="s">
        <v>15649</v>
      </c>
      <c r="M25">
        <v>74</v>
      </c>
      <c r="N25" t="s">
        <v>15650</v>
      </c>
      <c r="O25" t="s">
        <v>15676</v>
      </c>
      <c r="P25" s="3">
        <f>IFERROR(Table1[[#This Row],[Profit]]/Table1[[#This Row],[Revenue]],0)</f>
        <v>0.56718063472877844</v>
      </c>
      <c r="Q25" t="str">
        <f>TEXT(Table1[Purchase_Date],"mmm-yyyy")</f>
        <v>Jul-2024</v>
      </c>
      <c r="R25">
        <f>Table1[[#This Row],[Quantity]]*Table1[[#This Row],[Unit_Price]]</f>
        <v>122446</v>
      </c>
    </row>
    <row r="26" spans="1:18" x14ac:dyDescent="0.25">
      <c r="A26" t="s">
        <v>39</v>
      </c>
      <c r="B26" t="s">
        <v>8039</v>
      </c>
      <c r="C26" t="s">
        <v>15630</v>
      </c>
      <c r="D26" t="s">
        <v>15633</v>
      </c>
      <c r="E26" t="s">
        <v>15639</v>
      </c>
      <c r="F26">
        <v>10</v>
      </c>
      <c r="G26">
        <v>39158</v>
      </c>
      <c r="H26">
        <v>391580</v>
      </c>
      <c r="I26">
        <v>236963</v>
      </c>
      <c r="J26">
        <v>154617</v>
      </c>
      <c r="K26">
        <v>3</v>
      </c>
      <c r="L26" t="s">
        <v>15647</v>
      </c>
      <c r="M26">
        <v>65</v>
      </c>
      <c r="N26" t="s">
        <v>15653</v>
      </c>
      <c r="O26" t="s">
        <v>15677</v>
      </c>
      <c r="P26" s="3">
        <f>IFERROR(Table1[[#This Row],[Profit]]/Table1[[#This Row],[Revenue]],0)</f>
        <v>0.39485418049951476</v>
      </c>
      <c r="Q26" t="str">
        <f>TEXT(Table1[Purchase_Date],"mmm-yyyy")</f>
        <v>Mar-2025</v>
      </c>
      <c r="R26">
        <f>Table1[[#This Row],[Quantity]]*Table1[[#This Row],[Unit_Price]]</f>
        <v>391580</v>
      </c>
    </row>
    <row r="27" spans="1:18" x14ac:dyDescent="0.25">
      <c r="A27" t="s">
        <v>40</v>
      </c>
      <c r="B27" t="s">
        <v>8040</v>
      </c>
      <c r="C27" t="s">
        <v>15629</v>
      </c>
      <c r="D27" t="s">
        <v>15636</v>
      </c>
      <c r="E27" t="s">
        <v>15639</v>
      </c>
      <c r="F27">
        <v>8</v>
      </c>
      <c r="G27">
        <v>7425</v>
      </c>
      <c r="H27">
        <v>59400</v>
      </c>
      <c r="I27">
        <v>30327</v>
      </c>
      <c r="J27">
        <v>29073</v>
      </c>
      <c r="K27">
        <v>4</v>
      </c>
      <c r="L27" t="s">
        <v>15646</v>
      </c>
      <c r="M27">
        <v>77</v>
      </c>
      <c r="N27" t="s">
        <v>15650</v>
      </c>
      <c r="O27" t="s">
        <v>15678</v>
      </c>
      <c r="P27" s="3">
        <f>IFERROR(Table1[[#This Row],[Profit]]/Table1[[#This Row],[Revenue]],0)</f>
        <v>0.48944444444444446</v>
      </c>
      <c r="Q27" t="str">
        <f>TEXT(Table1[Purchase_Date],"mmm-yyyy")</f>
        <v>Jan-2024</v>
      </c>
      <c r="R27">
        <f>Table1[[#This Row],[Quantity]]*Table1[[#This Row],[Unit_Price]]</f>
        <v>59400</v>
      </c>
    </row>
    <row r="28" spans="1:18" x14ac:dyDescent="0.25">
      <c r="A28" t="s">
        <v>41</v>
      </c>
      <c r="B28" t="s">
        <v>8041</v>
      </c>
      <c r="C28" t="s">
        <v>15628</v>
      </c>
      <c r="D28" t="s">
        <v>15633</v>
      </c>
      <c r="E28" t="s">
        <v>15640</v>
      </c>
      <c r="F28">
        <v>2</v>
      </c>
      <c r="G28">
        <v>24467</v>
      </c>
      <c r="H28">
        <v>48934</v>
      </c>
      <c r="I28">
        <v>26899</v>
      </c>
      <c r="J28">
        <v>22035</v>
      </c>
      <c r="K28">
        <v>4</v>
      </c>
      <c r="L28" t="s">
        <v>15649</v>
      </c>
      <c r="M28">
        <v>75</v>
      </c>
      <c r="N28" t="s">
        <v>15651</v>
      </c>
      <c r="O28" t="s">
        <v>15659</v>
      </c>
      <c r="P28" s="3">
        <f>IFERROR(Table1[[#This Row],[Profit]]/Table1[[#This Row],[Revenue]],0)</f>
        <v>0.45030040462663995</v>
      </c>
      <c r="Q28" t="str">
        <f>TEXT(Table1[Purchase_Date],"mmm-yyyy")</f>
        <v>Aug-2024</v>
      </c>
      <c r="R28">
        <f>Table1[[#This Row],[Quantity]]*Table1[[#This Row],[Unit_Price]]</f>
        <v>48934</v>
      </c>
    </row>
    <row r="29" spans="1:18" x14ac:dyDescent="0.25">
      <c r="A29" t="s">
        <v>42</v>
      </c>
      <c r="B29" t="s">
        <v>8042</v>
      </c>
      <c r="C29" t="s">
        <v>15628</v>
      </c>
      <c r="D29" t="s">
        <v>15638</v>
      </c>
      <c r="E29" t="s">
        <v>15644</v>
      </c>
      <c r="F29">
        <v>3</v>
      </c>
      <c r="G29">
        <v>2874</v>
      </c>
      <c r="H29">
        <v>8622</v>
      </c>
      <c r="I29">
        <v>5323</v>
      </c>
      <c r="J29">
        <v>3299</v>
      </c>
      <c r="K29">
        <v>4</v>
      </c>
      <c r="L29" t="s">
        <v>15649</v>
      </c>
      <c r="M29">
        <v>100</v>
      </c>
      <c r="N29" t="s">
        <v>15651</v>
      </c>
      <c r="O29" t="s">
        <v>15679</v>
      </c>
      <c r="P29" s="3">
        <f>IFERROR(Table1[[#This Row],[Profit]]/Table1[[#This Row],[Revenue]],0)</f>
        <v>0.38262584087218743</v>
      </c>
      <c r="Q29" t="str">
        <f>TEXT(Table1[Purchase_Date],"mmm-yyyy")</f>
        <v>Apr-2024</v>
      </c>
      <c r="R29">
        <f>Table1[[#This Row],[Quantity]]*Table1[[#This Row],[Unit_Price]]</f>
        <v>8622</v>
      </c>
    </row>
    <row r="30" spans="1:18" x14ac:dyDescent="0.25">
      <c r="A30" t="s">
        <v>43</v>
      </c>
      <c r="B30" t="s">
        <v>8043</v>
      </c>
      <c r="C30" t="s">
        <v>15631</v>
      </c>
      <c r="D30" t="s">
        <v>15637</v>
      </c>
      <c r="E30" t="s">
        <v>15644</v>
      </c>
      <c r="F30">
        <v>5</v>
      </c>
      <c r="G30">
        <v>71419</v>
      </c>
      <c r="H30">
        <v>357095</v>
      </c>
      <c r="I30">
        <v>164631</v>
      </c>
      <c r="J30">
        <v>192464</v>
      </c>
      <c r="K30">
        <v>5</v>
      </c>
      <c r="L30" t="s">
        <v>15648</v>
      </c>
      <c r="M30">
        <v>50</v>
      </c>
      <c r="N30" t="s">
        <v>15653</v>
      </c>
      <c r="O30" t="s">
        <v>15680</v>
      </c>
      <c r="P30" s="3">
        <f>IFERROR(Table1[[#This Row],[Profit]]/Table1[[#This Row],[Revenue]],0)</f>
        <v>0.53897142217057081</v>
      </c>
      <c r="Q30" t="str">
        <f>TEXT(Table1[Purchase_Date],"mmm-yyyy")</f>
        <v>Mar-2024</v>
      </c>
      <c r="R30">
        <f>Table1[[#This Row],[Quantity]]*Table1[[#This Row],[Unit_Price]]</f>
        <v>357095</v>
      </c>
    </row>
    <row r="31" spans="1:18" x14ac:dyDescent="0.25">
      <c r="A31" t="s">
        <v>44</v>
      </c>
      <c r="B31" t="s">
        <v>8044</v>
      </c>
      <c r="C31" t="s">
        <v>15629</v>
      </c>
      <c r="D31" t="s">
        <v>15638</v>
      </c>
      <c r="E31" t="s">
        <v>15639</v>
      </c>
      <c r="F31">
        <v>6</v>
      </c>
      <c r="G31">
        <v>23682</v>
      </c>
      <c r="H31">
        <v>142092</v>
      </c>
      <c r="I31">
        <v>117283</v>
      </c>
      <c r="J31">
        <v>24809</v>
      </c>
      <c r="K31">
        <v>3</v>
      </c>
      <c r="L31" t="s">
        <v>15647</v>
      </c>
      <c r="M31">
        <v>67</v>
      </c>
      <c r="N31" t="s">
        <v>15652</v>
      </c>
      <c r="O31" t="s">
        <v>15681</v>
      </c>
      <c r="P31" s="3">
        <f>IFERROR(Table1[[#This Row],[Profit]]/Table1[[#This Row],[Revenue]],0)</f>
        <v>0.17459814767896856</v>
      </c>
      <c r="Q31" t="str">
        <f>TEXT(Table1[Purchase_Date],"mmm-yyyy")</f>
        <v>Aug-2024</v>
      </c>
      <c r="R31">
        <f>Table1[[#This Row],[Quantity]]*Table1[[#This Row],[Unit_Price]]</f>
        <v>142092</v>
      </c>
    </row>
    <row r="32" spans="1:18" x14ac:dyDescent="0.25">
      <c r="A32" t="s">
        <v>45</v>
      </c>
      <c r="B32" t="s">
        <v>8045</v>
      </c>
      <c r="C32" t="s">
        <v>15628</v>
      </c>
      <c r="D32" t="s">
        <v>15634</v>
      </c>
      <c r="E32" t="s">
        <v>15645</v>
      </c>
      <c r="F32">
        <v>6</v>
      </c>
      <c r="G32">
        <v>35268</v>
      </c>
      <c r="H32">
        <v>211608</v>
      </c>
      <c r="I32">
        <v>157223</v>
      </c>
      <c r="J32">
        <v>54385</v>
      </c>
      <c r="K32">
        <v>1</v>
      </c>
      <c r="L32" t="s">
        <v>15648</v>
      </c>
      <c r="M32">
        <v>93</v>
      </c>
      <c r="N32" t="s">
        <v>15650</v>
      </c>
      <c r="O32" t="s">
        <v>15682</v>
      </c>
      <c r="P32" s="3">
        <f>IFERROR(Table1[[#This Row],[Profit]]/Table1[[#This Row],[Revenue]],0)</f>
        <v>0.2570082416543798</v>
      </c>
      <c r="Q32" t="str">
        <f>TEXT(Table1[Purchase_Date],"mmm-yyyy")</f>
        <v>Jan-2025</v>
      </c>
      <c r="R32">
        <f>Table1[[#This Row],[Quantity]]*Table1[[#This Row],[Unit_Price]]</f>
        <v>211608</v>
      </c>
    </row>
    <row r="33" spans="1:18" x14ac:dyDescent="0.25">
      <c r="A33" t="s">
        <v>46</v>
      </c>
      <c r="B33" t="s">
        <v>8046</v>
      </c>
      <c r="C33" t="s">
        <v>15632</v>
      </c>
      <c r="D33" t="s">
        <v>15637</v>
      </c>
      <c r="E33" t="s">
        <v>15640</v>
      </c>
      <c r="F33">
        <v>1</v>
      </c>
      <c r="G33">
        <v>38206</v>
      </c>
      <c r="H33">
        <v>38206</v>
      </c>
      <c r="I33">
        <v>24434</v>
      </c>
      <c r="J33">
        <v>13772</v>
      </c>
      <c r="K33">
        <v>3</v>
      </c>
      <c r="L33" t="s">
        <v>15649</v>
      </c>
      <c r="M33">
        <v>51</v>
      </c>
      <c r="N33" t="s">
        <v>15653</v>
      </c>
      <c r="O33" t="s">
        <v>15683</v>
      </c>
      <c r="P33" s="3">
        <f>IFERROR(Table1[[#This Row],[Profit]]/Table1[[#This Row],[Revenue]],0)</f>
        <v>0.36046694236507354</v>
      </c>
      <c r="Q33" t="str">
        <f>TEXT(Table1[Purchase_Date],"mmm-yyyy")</f>
        <v>Sep-2024</v>
      </c>
      <c r="R33">
        <f>Table1[[#This Row],[Quantity]]*Table1[[#This Row],[Unit_Price]]</f>
        <v>38206</v>
      </c>
    </row>
    <row r="34" spans="1:18" x14ac:dyDescent="0.25">
      <c r="A34" t="s">
        <v>47</v>
      </c>
      <c r="B34" t="s">
        <v>8047</v>
      </c>
      <c r="C34" t="s">
        <v>15630</v>
      </c>
      <c r="D34" t="s">
        <v>15637</v>
      </c>
      <c r="E34" t="s">
        <v>15641</v>
      </c>
      <c r="F34">
        <v>3</v>
      </c>
      <c r="G34">
        <v>35602</v>
      </c>
      <c r="H34">
        <v>106806</v>
      </c>
      <c r="I34">
        <v>51610</v>
      </c>
      <c r="J34">
        <v>55196</v>
      </c>
      <c r="K34">
        <v>4</v>
      </c>
      <c r="L34" t="s">
        <v>15649</v>
      </c>
      <c r="M34">
        <v>90</v>
      </c>
      <c r="N34" t="s">
        <v>15650</v>
      </c>
      <c r="O34" t="s">
        <v>15684</v>
      </c>
      <c r="P34" s="3">
        <f>IFERROR(Table1[[#This Row],[Profit]]/Table1[[#This Row],[Revenue]],0)</f>
        <v>0.51678744639814245</v>
      </c>
      <c r="Q34" t="str">
        <f>TEXT(Table1[Purchase_Date],"mmm-yyyy")</f>
        <v>Jun-2024</v>
      </c>
      <c r="R34">
        <f>Table1[[#This Row],[Quantity]]*Table1[[#This Row],[Unit_Price]]</f>
        <v>106806</v>
      </c>
    </row>
    <row r="35" spans="1:18" x14ac:dyDescent="0.25">
      <c r="A35" t="s">
        <v>48</v>
      </c>
      <c r="B35" t="s">
        <v>8048</v>
      </c>
      <c r="C35" t="s">
        <v>15632</v>
      </c>
      <c r="D35" t="s">
        <v>15634</v>
      </c>
      <c r="E35" t="s">
        <v>15643</v>
      </c>
      <c r="F35">
        <v>5</v>
      </c>
      <c r="G35">
        <v>29791</v>
      </c>
      <c r="H35">
        <v>148955</v>
      </c>
      <c r="I35">
        <v>98035</v>
      </c>
      <c r="J35">
        <v>50920</v>
      </c>
      <c r="K35">
        <v>3</v>
      </c>
      <c r="L35" t="s">
        <v>15647</v>
      </c>
      <c r="M35">
        <v>58</v>
      </c>
      <c r="N35" t="s">
        <v>15653</v>
      </c>
      <c r="O35" t="s">
        <v>15685</v>
      </c>
      <c r="P35" s="3">
        <f>IFERROR(Table1[[#This Row],[Profit]]/Table1[[#This Row],[Revenue]],0)</f>
        <v>0.3418482091906952</v>
      </c>
      <c r="Q35" t="str">
        <f>TEXT(Table1[Purchase_Date],"mmm-yyyy")</f>
        <v>Jul-2024</v>
      </c>
      <c r="R35">
        <f>Table1[[#This Row],[Quantity]]*Table1[[#This Row],[Unit_Price]]</f>
        <v>148955</v>
      </c>
    </row>
    <row r="36" spans="1:18" x14ac:dyDescent="0.25">
      <c r="A36" t="s">
        <v>49</v>
      </c>
      <c r="B36" t="s">
        <v>8049</v>
      </c>
      <c r="C36" t="s">
        <v>15628</v>
      </c>
      <c r="D36" t="s">
        <v>15633</v>
      </c>
      <c r="E36" t="s">
        <v>15641</v>
      </c>
      <c r="F36">
        <v>10</v>
      </c>
      <c r="G36">
        <v>22586</v>
      </c>
      <c r="H36">
        <v>225860</v>
      </c>
      <c r="I36">
        <v>167206</v>
      </c>
      <c r="J36">
        <v>58654</v>
      </c>
      <c r="K36">
        <v>1</v>
      </c>
      <c r="L36" t="s">
        <v>15649</v>
      </c>
      <c r="M36">
        <v>51</v>
      </c>
      <c r="N36" t="s">
        <v>15651</v>
      </c>
      <c r="O36" t="s">
        <v>15686</v>
      </c>
      <c r="P36" s="3">
        <f>IFERROR(Table1[[#This Row],[Profit]]/Table1[[#This Row],[Revenue]],0)</f>
        <v>0.25969184450544586</v>
      </c>
      <c r="Q36" t="str">
        <f>TEXT(Table1[Purchase_Date],"mmm-yyyy")</f>
        <v>Feb-2025</v>
      </c>
      <c r="R36">
        <f>Table1[[#This Row],[Quantity]]*Table1[[#This Row],[Unit_Price]]</f>
        <v>225860</v>
      </c>
    </row>
    <row r="37" spans="1:18" x14ac:dyDescent="0.25">
      <c r="A37" t="s">
        <v>50</v>
      </c>
      <c r="B37" t="s">
        <v>8050</v>
      </c>
      <c r="C37" t="s">
        <v>15629</v>
      </c>
      <c r="D37" t="s">
        <v>15633</v>
      </c>
      <c r="E37" t="s">
        <v>15642</v>
      </c>
      <c r="F37">
        <v>8</v>
      </c>
      <c r="G37">
        <v>19940</v>
      </c>
      <c r="H37">
        <v>159520</v>
      </c>
      <c r="I37">
        <v>125613</v>
      </c>
      <c r="J37">
        <v>33907</v>
      </c>
      <c r="K37">
        <v>2</v>
      </c>
      <c r="L37" t="s">
        <v>15647</v>
      </c>
      <c r="M37">
        <v>93</v>
      </c>
      <c r="N37" t="s">
        <v>15652</v>
      </c>
      <c r="O37" t="s">
        <v>15687</v>
      </c>
      <c r="P37" s="3">
        <f>IFERROR(Table1[[#This Row],[Profit]]/Table1[[#This Row],[Revenue]],0)</f>
        <v>0.21255641925777333</v>
      </c>
      <c r="Q37" t="str">
        <f>TEXT(Table1[Purchase_Date],"mmm-yyyy")</f>
        <v>Feb-2025</v>
      </c>
      <c r="R37">
        <f>Table1[[#This Row],[Quantity]]*Table1[[#This Row],[Unit_Price]]</f>
        <v>159520</v>
      </c>
    </row>
    <row r="38" spans="1:18" x14ac:dyDescent="0.25">
      <c r="A38" t="s">
        <v>51</v>
      </c>
      <c r="B38" t="s">
        <v>8051</v>
      </c>
      <c r="C38" t="s">
        <v>15629</v>
      </c>
      <c r="D38" t="s">
        <v>15635</v>
      </c>
      <c r="E38" t="s">
        <v>15641</v>
      </c>
      <c r="F38">
        <v>6</v>
      </c>
      <c r="G38">
        <v>8178</v>
      </c>
      <c r="H38">
        <v>49068</v>
      </c>
      <c r="I38">
        <v>31731</v>
      </c>
      <c r="J38">
        <v>17337</v>
      </c>
      <c r="K38">
        <v>4</v>
      </c>
      <c r="L38" t="s">
        <v>15649</v>
      </c>
      <c r="M38">
        <v>65</v>
      </c>
      <c r="N38" t="s">
        <v>15650</v>
      </c>
      <c r="O38" t="s">
        <v>15675</v>
      </c>
      <c r="P38" s="3">
        <f>IFERROR(Table1[[#This Row],[Profit]]/Table1[[#This Row],[Revenue]],0)</f>
        <v>0.35332599657617997</v>
      </c>
      <c r="Q38" t="str">
        <f>TEXT(Table1[Purchase_Date],"mmm-yyyy")</f>
        <v>Feb-2024</v>
      </c>
      <c r="R38">
        <f>Table1[[#This Row],[Quantity]]*Table1[[#This Row],[Unit_Price]]</f>
        <v>49068</v>
      </c>
    </row>
    <row r="39" spans="1:18" x14ac:dyDescent="0.25">
      <c r="A39" t="s">
        <v>52</v>
      </c>
      <c r="B39" t="s">
        <v>8052</v>
      </c>
      <c r="C39" t="s">
        <v>15630</v>
      </c>
      <c r="D39" t="s">
        <v>15638</v>
      </c>
      <c r="E39" t="s">
        <v>15639</v>
      </c>
      <c r="F39">
        <v>9</v>
      </c>
      <c r="G39">
        <v>45575</v>
      </c>
      <c r="H39">
        <v>410175</v>
      </c>
      <c r="I39">
        <v>186341</v>
      </c>
      <c r="J39">
        <v>223834</v>
      </c>
      <c r="K39">
        <v>3</v>
      </c>
      <c r="L39" t="s">
        <v>15648</v>
      </c>
      <c r="M39">
        <v>58</v>
      </c>
      <c r="N39" t="s">
        <v>15651</v>
      </c>
      <c r="O39" t="s">
        <v>15688</v>
      </c>
      <c r="P39" s="3">
        <f>IFERROR(Table1[[#This Row],[Profit]]/Table1[[#This Row],[Revenue]],0)</f>
        <v>0.54570366307064055</v>
      </c>
      <c r="Q39" t="str">
        <f>TEXT(Table1[Purchase_Date],"mmm-yyyy")</f>
        <v>Feb-2025</v>
      </c>
      <c r="R39">
        <f>Table1[[#This Row],[Quantity]]*Table1[[#This Row],[Unit_Price]]</f>
        <v>410175</v>
      </c>
    </row>
    <row r="40" spans="1:18" x14ac:dyDescent="0.25">
      <c r="A40" t="s">
        <v>53</v>
      </c>
      <c r="B40" t="s">
        <v>8053</v>
      </c>
      <c r="C40" t="s">
        <v>15631</v>
      </c>
      <c r="D40" t="s">
        <v>15634</v>
      </c>
      <c r="E40" t="s">
        <v>15639</v>
      </c>
      <c r="F40">
        <v>9</v>
      </c>
      <c r="G40">
        <v>3728</v>
      </c>
      <c r="H40">
        <v>33552</v>
      </c>
      <c r="I40">
        <v>16265</v>
      </c>
      <c r="J40">
        <v>17287</v>
      </c>
      <c r="K40">
        <v>5</v>
      </c>
      <c r="L40" t="s">
        <v>15647</v>
      </c>
      <c r="M40">
        <v>98</v>
      </c>
      <c r="N40" t="s">
        <v>15651</v>
      </c>
      <c r="O40" t="s">
        <v>15689</v>
      </c>
      <c r="P40" s="3">
        <f>IFERROR(Table1[[#This Row],[Profit]]/Table1[[#This Row],[Revenue]],0)</f>
        <v>0.51523009060562708</v>
      </c>
      <c r="Q40" t="str">
        <f>TEXT(Table1[Purchase_Date],"mmm-yyyy")</f>
        <v>Jan-2024</v>
      </c>
      <c r="R40">
        <f>Table1[[#This Row],[Quantity]]*Table1[[#This Row],[Unit_Price]]</f>
        <v>33552</v>
      </c>
    </row>
    <row r="41" spans="1:18" x14ac:dyDescent="0.25">
      <c r="A41" t="s">
        <v>54</v>
      </c>
      <c r="B41" t="s">
        <v>8054</v>
      </c>
      <c r="C41" t="s">
        <v>15629</v>
      </c>
      <c r="D41" t="s">
        <v>15633</v>
      </c>
      <c r="E41" t="s">
        <v>15645</v>
      </c>
      <c r="F41">
        <v>4</v>
      </c>
      <c r="G41">
        <v>7261</v>
      </c>
      <c r="H41">
        <v>29044</v>
      </c>
      <c r="I41">
        <v>18611</v>
      </c>
      <c r="J41">
        <v>10433</v>
      </c>
      <c r="K41">
        <v>1</v>
      </c>
      <c r="L41" t="s">
        <v>15648</v>
      </c>
      <c r="M41">
        <v>81</v>
      </c>
      <c r="N41" t="s">
        <v>15650</v>
      </c>
      <c r="O41" t="s">
        <v>15690</v>
      </c>
      <c r="P41" s="3">
        <f>IFERROR(Table1[[#This Row],[Profit]]/Table1[[#This Row],[Revenue]],0)</f>
        <v>0.3592136069411927</v>
      </c>
      <c r="Q41" t="str">
        <f>TEXT(Table1[Purchase_Date],"mmm-yyyy")</f>
        <v>Jan-2025</v>
      </c>
      <c r="R41">
        <f>Table1[[#This Row],[Quantity]]*Table1[[#This Row],[Unit_Price]]</f>
        <v>29044</v>
      </c>
    </row>
    <row r="42" spans="1:18" x14ac:dyDescent="0.25">
      <c r="A42" t="s">
        <v>55</v>
      </c>
      <c r="B42" t="s">
        <v>8055</v>
      </c>
      <c r="C42" t="s">
        <v>15629</v>
      </c>
      <c r="D42" t="s">
        <v>15634</v>
      </c>
      <c r="E42" t="s">
        <v>15644</v>
      </c>
      <c r="F42">
        <v>2</v>
      </c>
      <c r="G42">
        <v>60940</v>
      </c>
      <c r="H42">
        <v>121880</v>
      </c>
      <c r="I42">
        <v>76444</v>
      </c>
      <c r="J42">
        <v>45436</v>
      </c>
      <c r="K42">
        <v>2</v>
      </c>
      <c r="L42" t="s">
        <v>15648</v>
      </c>
      <c r="M42">
        <v>65</v>
      </c>
      <c r="N42" t="s">
        <v>15652</v>
      </c>
      <c r="O42" t="s">
        <v>15691</v>
      </c>
      <c r="P42" s="3">
        <f>IFERROR(Table1[[#This Row],[Profit]]/Table1[[#This Row],[Revenue]],0)</f>
        <v>0.37279291106005907</v>
      </c>
      <c r="Q42" t="str">
        <f>TEXT(Table1[Purchase_Date],"mmm-yyyy")</f>
        <v>Oct-2024</v>
      </c>
      <c r="R42">
        <f>Table1[[#This Row],[Quantity]]*Table1[[#This Row],[Unit_Price]]</f>
        <v>121880</v>
      </c>
    </row>
    <row r="43" spans="1:18" x14ac:dyDescent="0.25">
      <c r="A43" t="s">
        <v>56</v>
      </c>
      <c r="B43" t="s">
        <v>8056</v>
      </c>
      <c r="C43" t="s">
        <v>15632</v>
      </c>
      <c r="D43" t="s">
        <v>15635</v>
      </c>
      <c r="E43" t="s">
        <v>15642</v>
      </c>
      <c r="F43">
        <v>3</v>
      </c>
      <c r="G43">
        <v>65674</v>
      </c>
      <c r="H43">
        <v>197022</v>
      </c>
      <c r="I43">
        <v>144611</v>
      </c>
      <c r="J43">
        <v>52411</v>
      </c>
      <c r="K43">
        <v>5</v>
      </c>
      <c r="L43" t="s">
        <v>15647</v>
      </c>
      <c r="M43">
        <v>62</v>
      </c>
      <c r="N43" t="s">
        <v>15652</v>
      </c>
      <c r="O43" t="s">
        <v>15692</v>
      </c>
      <c r="P43" s="3">
        <f>IFERROR(Table1[[#This Row],[Profit]]/Table1[[#This Row],[Revenue]],0)</f>
        <v>0.26601597791109621</v>
      </c>
      <c r="Q43" t="str">
        <f>TEXT(Table1[Purchase_Date],"mmm-yyyy")</f>
        <v>Oct-2024</v>
      </c>
      <c r="R43">
        <f>Table1[[#This Row],[Quantity]]*Table1[[#This Row],[Unit_Price]]</f>
        <v>197022</v>
      </c>
    </row>
    <row r="44" spans="1:18" x14ac:dyDescent="0.25">
      <c r="A44" t="s">
        <v>57</v>
      </c>
      <c r="B44" t="s">
        <v>8057</v>
      </c>
      <c r="C44" t="s">
        <v>15629</v>
      </c>
      <c r="D44" t="s">
        <v>15636</v>
      </c>
      <c r="E44" t="s">
        <v>15642</v>
      </c>
      <c r="F44">
        <v>10</v>
      </c>
      <c r="G44">
        <v>8595</v>
      </c>
      <c r="H44">
        <v>85950</v>
      </c>
      <c r="I44">
        <v>53161</v>
      </c>
      <c r="J44">
        <v>32789</v>
      </c>
      <c r="K44">
        <v>4</v>
      </c>
      <c r="L44" t="s">
        <v>15648</v>
      </c>
      <c r="M44">
        <v>92</v>
      </c>
      <c r="N44" t="s">
        <v>15652</v>
      </c>
      <c r="O44" t="s">
        <v>15693</v>
      </c>
      <c r="P44" s="3">
        <f>IFERROR(Table1[[#This Row],[Profit]]/Table1[[#This Row],[Revenue]],0)</f>
        <v>0.3814892379290285</v>
      </c>
      <c r="Q44" t="str">
        <f>TEXT(Table1[Purchase_Date],"mmm-yyyy")</f>
        <v>Jun-2024</v>
      </c>
      <c r="R44">
        <f>Table1[[#This Row],[Quantity]]*Table1[[#This Row],[Unit_Price]]</f>
        <v>85950</v>
      </c>
    </row>
    <row r="45" spans="1:18" x14ac:dyDescent="0.25">
      <c r="A45" t="s">
        <v>58</v>
      </c>
      <c r="B45" t="s">
        <v>8058</v>
      </c>
      <c r="C45" t="s">
        <v>15627</v>
      </c>
      <c r="D45" t="s">
        <v>15636</v>
      </c>
      <c r="E45" t="s">
        <v>15644</v>
      </c>
      <c r="F45">
        <v>10</v>
      </c>
      <c r="G45">
        <v>23378</v>
      </c>
      <c r="H45">
        <v>233780</v>
      </c>
      <c r="I45">
        <v>122651</v>
      </c>
      <c r="J45">
        <v>111129</v>
      </c>
      <c r="K45">
        <v>4</v>
      </c>
      <c r="L45" t="s">
        <v>15649</v>
      </c>
      <c r="M45">
        <v>92</v>
      </c>
      <c r="N45" t="s">
        <v>15650</v>
      </c>
      <c r="O45" t="s">
        <v>15694</v>
      </c>
      <c r="P45" s="3">
        <f>IFERROR(Table1[[#This Row],[Profit]]/Table1[[#This Row],[Revenue]],0)</f>
        <v>0.47535717341089911</v>
      </c>
      <c r="Q45" t="str">
        <f>TEXT(Table1[Purchase_Date],"mmm-yyyy")</f>
        <v>Jul-2024</v>
      </c>
      <c r="R45">
        <f>Table1[[#This Row],[Quantity]]*Table1[[#This Row],[Unit_Price]]</f>
        <v>233780</v>
      </c>
    </row>
    <row r="46" spans="1:18" x14ac:dyDescent="0.25">
      <c r="A46" t="s">
        <v>59</v>
      </c>
      <c r="B46" t="s">
        <v>8059</v>
      </c>
      <c r="C46" t="s">
        <v>15631</v>
      </c>
      <c r="D46" t="s">
        <v>15633</v>
      </c>
      <c r="E46" t="s">
        <v>15640</v>
      </c>
      <c r="F46">
        <v>6</v>
      </c>
      <c r="G46">
        <v>72899</v>
      </c>
      <c r="H46">
        <v>437394</v>
      </c>
      <c r="I46">
        <v>365842</v>
      </c>
      <c r="J46">
        <v>71552</v>
      </c>
      <c r="K46">
        <v>5</v>
      </c>
      <c r="L46" t="s">
        <v>15648</v>
      </c>
      <c r="M46">
        <v>94</v>
      </c>
      <c r="N46" t="s">
        <v>15653</v>
      </c>
      <c r="O46" t="s">
        <v>15695</v>
      </c>
      <c r="P46" s="3">
        <f>IFERROR(Table1[[#This Row],[Profit]]/Table1[[#This Row],[Revenue]],0)</f>
        <v>0.16358706337992748</v>
      </c>
      <c r="Q46" t="str">
        <f>TEXT(Table1[Purchase_Date],"mmm-yyyy")</f>
        <v>Oct-2024</v>
      </c>
      <c r="R46">
        <f>Table1[[#This Row],[Quantity]]*Table1[[#This Row],[Unit_Price]]</f>
        <v>437394</v>
      </c>
    </row>
    <row r="47" spans="1:18" x14ac:dyDescent="0.25">
      <c r="A47" t="s">
        <v>60</v>
      </c>
      <c r="B47" t="s">
        <v>8060</v>
      </c>
      <c r="C47" t="s">
        <v>15631</v>
      </c>
      <c r="D47" t="s">
        <v>15634</v>
      </c>
      <c r="E47" t="s">
        <v>15644</v>
      </c>
      <c r="F47">
        <v>8</v>
      </c>
      <c r="G47">
        <v>20973</v>
      </c>
      <c r="H47">
        <v>167784</v>
      </c>
      <c r="I47">
        <v>138170</v>
      </c>
      <c r="J47">
        <v>29614</v>
      </c>
      <c r="K47">
        <v>3</v>
      </c>
      <c r="L47" t="s">
        <v>15648</v>
      </c>
      <c r="M47">
        <v>80</v>
      </c>
      <c r="N47" t="s">
        <v>15652</v>
      </c>
      <c r="O47" t="s">
        <v>15696</v>
      </c>
      <c r="P47" s="3">
        <f>IFERROR(Table1[[#This Row],[Profit]]/Table1[[#This Row],[Revenue]],0)</f>
        <v>0.17650073904543936</v>
      </c>
      <c r="Q47" t="str">
        <f>TEXT(Table1[Purchase_Date],"mmm-yyyy")</f>
        <v>Aug-2024</v>
      </c>
      <c r="R47">
        <f>Table1[[#This Row],[Quantity]]*Table1[[#This Row],[Unit_Price]]</f>
        <v>167784</v>
      </c>
    </row>
    <row r="48" spans="1:18" x14ac:dyDescent="0.25">
      <c r="A48" t="s">
        <v>61</v>
      </c>
      <c r="B48" t="s">
        <v>8061</v>
      </c>
      <c r="C48" t="s">
        <v>15628</v>
      </c>
      <c r="D48" t="s">
        <v>15635</v>
      </c>
      <c r="E48" t="s">
        <v>15642</v>
      </c>
      <c r="F48">
        <v>6</v>
      </c>
      <c r="G48">
        <v>32931</v>
      </c>
      <c r="H48">
        <v>197586</v>
      </c>
      <c r="I48">
        <v>91746</v>
      </c>
      <c r="J48">
        <v>105840</v>
      </c>
      <c r="K48">
        <v>3</v>
      </c>
      <c r="L48" t="s">
        <v>15649</v>
      </c>
      <c r="M48">
        <v>88</v>
      </c>
      <c r="N48" t="s">
        <v>15651</v>
      </c>
      <c r="O48" t="s">
        <v>15697</v>
      </c>
      <c r="P48" s="3">
        <f>IFERROR(Table1[[#This Row],[Profit]]/Table1[[#This Row],[Revenue]],0)</f>
        <v>0.53566548237223288</v>
      </c>
      <c r="Q48" t="str">
        <f>TEXT(Table1[Purchase_Date],"mmm-yyyy")</f>
        <v>Jul-2024</v>
      </c>
      <c r="R48">
        <f>Table1[[#This Row],[Quantity]]*Table1[[#This Row],[Unit_Price]]</f>
        <v>197586</v>
      </c>
    </row>
    <row r="49" spans="1:18" x14ac:dyDescent="0.25">
      <c r="A49" t="s">
        <v>62</v>
      </c>
      <c r="B49" t="s">
        <v>8062</v>
      </c>
      <c r="C49" t="s">
        <v>15627</v>
      </c>
      <c r="D49" t="s">
        <v>15638</v>
      </c>
      <c r="E49" t="s">
        <v>15643</v>
      </c>
      <c r="F49">
        <v>7</v>
      </c>
      <c r="G49">
        <v>63963</v>
      </c>
      <c r="H49">
        <v>447741</v>
      </c>
      <c r="I49">
        <v>328661</v>
      </c>
      <c r="J49">
        <v>119080</v>
      </c>
      <c r="K49">
        <v>2</v>
      </c>
      <c r="L49" t="s">
        <v>15648</v>
      </c>
      <c r="M49">
        <v>64</v>
      </c>
      <c r="N49" t="s">
        <v>15653</v>
      </c>
      <c r="O49" t="s">
        <v>15698</v>
      </c>
      <c r="P49" s="3">
        <f>IFERROR(Table1[[#This Row],[Profit]]/Table1[[#This Row],[Revenue]],0)</f>
        <v>0.26595732800882654</v>
      </c>
      <c r="Q49" t="str">
        <f>TEXT(Table1[Purchase_Date],"mmm-yyyy")</f>
        <v>Feb-2025</v>
      </c>
      <c r="R49">
        <f>Table1[[#This Row],[Quantity]]*Table1[[#This Row],[Unit_Price]]</f>
        <v>447741</v>
      </c>
    </row>
    <row r="50" spans="1:18" x14ac:dyDescent="0.25">
      <c r="A50" t="s">
        <v>63</v>
      </c>
      <c r="B50" t="s">
        <v>8063</v>
      </c>
      <c r="C50" t="s">
        <v>15632</v>
      </c>
      <c r="D50" t="s">
        <v>15638</v>
      </c>
      <c r="E50" t="s">
        <v>15644</v>
      </c>
      <c r="F50">
        <v>8</v>
      </c>
      <c r="G50">
        <v>19252</v>
      </c>
      <c r="H50">
        <v>154016</v>
      </c>
      <c r="I50">
        <v>87409</v>
      </c>
      <c r="J50">
        <v>66607</v>
      </c>
      <c r="K50">
        <v>3</v>
      </c>
      <c r="L50" t="s">
        <v>15648</v>
      </c>
      <c r="M50">
        <v>76</v>
      </c>
      <c r="N50" t="s">
        <v>15653</v>
      </c>
      <c r="O50" t="s">
        <v>15699</v>
      </c>
      <c r="P50" s="3">
        <f>IFERROR(Table1[[#This Row],[Profit]]/Table1[[#This Row],[Revenue]],0)</f>
        <v>0.43246805526698523</v>
      </c>
      <c r="Q50" t="str">
        <f>TEXT(Table1[Purchase_Date],"mmm-yyyy")</f>
        <v>Apr-2025</v>
      </c>
      <c r="R50">
        <f>Table1[[#This Row],[Quantity]]*Table1[[#This Row],[Unit_Price]]</f>
        <v>154016</v>
      </c>
    </row>
    <row r="51" spans="1:18" x14ac:dyDescent="0.25">
      <c r="A51" t="s">
        <v>64</v>
      </c>
      <c r="B51" t="s">
        <v>8064</v>
      </c>
      <c r="C51" t="s">
        <v>15630</v>
      </c>
      <c r="D51" t="s">
        <v>15636</v>
      </c>
      <c r="E51" t="s">
        <v>15642</v>
      </c>
      <c r="F51">
        <v>1</v>
      </c>
      <c r="G51">
        <v>54088</v>
      </c>
      <c r="H51">
        <v>54088</v>
      </c>
      <c r="I51">
        <v>29682</v>
      </c>
      <c r="J51">
        <v>24406</v>
      </c>
      <c r="K51">
        <v>5</v>
      </c>
      <c r="L51" t="s">
        <v>15649</v>
      </c>
      <c r="M51">
        <v>94</v>
      </c>
      <c r="N51" t="s">
        <v>15651</v>
      </c>
      <c r="O51" t="s">
        <v>15700</v>
      </c>
      <c r="P51" s="3">
        <f>IFERROR(Table1[[#This Row],[Profit]]/Table1[[#This Row],[Revenue]],0)</f>
        <v>0.45122762904895725</v>
      </c>
      <c r="Q51" t="str">
        <f>TEXT(Table1[Purchase_Date],"mmm-yyyy")</f>
        <v>Mar-2025</v>
      </c>
      <c r="R51">
        <f>Table1[[#This Row],[Quantity]]*Table1[[#This Row],[Unit_Price]]</f>
        <v>54088</v>
      </c>
    </row>
    <row r="52" spans="1:18" x14ac:dyDescent="0.25">
      <c r="A52" t="s">
        <v>65</v>
      </c>
      <c r="B52" t="s">
        <v>8065</v>
      </c>
      <c r="C52" t="s">
        <v>15632</v>
      </c>
      <c r="D52" t="s">
        <v>15633</v>
      </c>
      <c r="E52" t="s">
        <v>15644</v>
      </c>
      <c r="F52">
        <v>7</v>
      </c>
      <c r="G52">
        <v>40774</v>
      </c>
      <c r="H52">
        <v>285418</v>
      </c>
      <c r="I52">
        <v>222357</v>
      </c>
      <c r="J52">
        <v>63061</v>
      </c>
      <c r="K52">
        <v>1</v>
      </c>
      <c r="L52" t="s">
        <v>15647</v>
      </c>
      <c r="M52">
        <v>60</v>
      </c>
      <c r="N52" t="s">
        <v>15653</v>
      </c>
      <c r="O52" t="s">
        <v>15701</v>
      </c>
      <c r="P52" s="3">
        <f>IFERROR(Table1[[#This Row],[Profit]]/Table1[[#This Row],[Revenue]],0)</f>
        <v>0.22094261749434163</v>
      </c>
      <c r="Q52" t="str">
        <f>TEXT(Table1[Purchase_Date],"mmm-yyyy")</f>
        <v>Mar-2025</v>
      </c>
      <c r="R52">
        <f>Table1[[#This Row],[Quantity]]*Table1[[#This Row],[Unit_Price]]</f>
        <v>285418</v>
      </c>
    </row>
    <row r="53" spans="1:18" x14ac:dyDescent="0.25">
      <c r="A53" t="s">
        <v>66</v>
      </c>
      <c r="B53" t="s">
        <v>8066</v>
      </c>
      <c r="C53" t="s">
        <v>15632</v>
      </c>
      <c r="D53" t="s">
        <v>15635</v>
      </c>
      <c r="E53" t="s">
        <v>15645</v>
      </c>
      <c r="F53">
        <v>3</v>
      </c>
      <c r="G53">
        <v>76748</v>
      </c>
      <c r="H53">
        <v>230244</v>
      </c>
      <c r="I53">
        <v>176816</v>
      </c>
      <c r="J53">
        <v>53428</v>
      </c>
      <c r="K53">
        <v>2</v>
      </c>
      <c r="L53" t="s">
        <v>15647</v>
      </c>
      <c r="M53">
        <v>76</v>
      </c>
      <c r="N53" t="s">
        <v>15653</v>
      </c>
      <c r="O53" t="s">
        <v>15702</v>
      </c>
      <c r="P53" s="3">
        <f>IFERROR(Table1[[#This Row],[Profit]]/Table1[[#This Row],[Revenue]],0)</f>
        <v>0.23204947794513647</v>
      </c>
      <c r="Q53" t="str">
        <f>TEXT(Table1[Purchase_Date],"mmm-yyyy")</f>
        <v>Nov-2024</v>
      </c>
      <c r="R53">
        <f>Table1[[#This Row],[Quantity]]*Table1[[#This Row],[Unit_Price]]</f>
        <v>230244</v>
      </c>
    </row>
    <row r="54" spans="1:18" x14ac:dyDescent="0.25">
      <c r="A54" t="s">
        <v>67</v>
      </c>
      <c r="B54" t="s">
        <v>8067</v>
      </c>
      <c r="C54" t="s">
        <v>15627</v>
      </c>
      <c r="D54" t="s">
        <v>15634</v>
      </c>
      <c r="E54" t="s">
        <v>15639</v>
      </c>
      <c r="F54">
        <v>5</v>
      </c>
      <c r="G54">
        <v>39194</v>
      </c>
      <c r="H54">
        <v>195970</v>
      </c>
      <c r="I54">
        <v>85078</v>
      </c>
      <c r="J54">
        <v>110892</v>
      </c>
      <c r="K54">
        <v>5</v>
      </c>
      <c r="L54" t="s">
        <v>15647</v>
      </c>
      <c r="M54">
        <v>100</v>
      </c>
      <c r="N54" t="s">
        <v>15650</v>
      </c>
      <c r="O54" t="s">
        <v>15703</v>
      </c>
      <c r="P54" s="3">
        <f>IFERROR(Table1[[#This Row],[Profit]]/Table1[[#This Row],[Revenue]],0)</f>
        <v>0.56586212175332962</v>
      </c>
      <c r="Q54" t="str">
        <f>TEXT(Table1[Purchase_Date],"mmm-yyyy")</f>
        <v>Apr-2024</v>
      </c>
      <c r="R54">
        <f>Table1[[#This Row],[Quantity]]*Table1[[#This Row],[Unit_Price]]</f>
        <v>195970</v>
      </c>
    </row>
    <row r="55" spans="1:18" x14ac:dyDescent="0.25">
      <c r="A55" t="s">
        <v>68</v>
      </c>
      <c r="B55" t="s">
        <v>8068</v>
      </c>
      <c r="C55" t="s">
        <v>15632</v>
      </c>
      <c r="D55" t="s">
        <v>15634</v>
      </c>
      <c r="E55" t="s">
        <v>15644</v>
      </c>
      <c r="F55">
        <v>1</v>
      </c>
      <c r="G55">
        <v>20713</v>
      </c>
      <c r="H55">
        <v>20713</v>
      </c>
      <c r="I55">
        <v>16713</v>
      </c>
      <c r="J55">
        <v>4000</v>
      </c>
      <c r="K55">
        <v>1</v>
      </c>
      <c r="L55" t="s">
        <v>15647</v>
      </c>
      <c r="M55">
        <v>73</v>
      </c>
      <c r="N55" t="s">
        <v>15653</v>
      </c>
      <c r="O55" t="s">
        <v>15704</v>
      </c>
      <c r="P55" s="3">
        <f>IFERROR(Table1[[#This Row],[Profit]]/Table1[[#This Row],[Revenue]],0)</f>
        <v>0.19311543475112247</v>
      </c>
      <c r="Q55" t="str">
        <f>TEXT(Table1[Purchase_Date],"mmm-yyyy")</f>
        <v>Sep-2024</v>
      </c>
      <c r="R55">
        <f>Table1[[#This Row],[Quantity]]*Table1[[#This Row],[Unit_Price]]</f>
        <v>20713</v>
      </c>
    </row>
    <row r="56" spans="1:18" x14ac:dyDescent="0.25">
      <c r="A56" t="s">
        <v>69</v>
      </c>
      <c r="B56" t="s">
        <v>8069</v>
      </c>
      <c r="C56" t="s">
        <v>15630</v>
      </c>
      <c r="D56" t="s">
        <v>15637</v>
      </c>
      <c r="E56" t="s">
        <v>15641</v>
      </c>
      <c r="F56">
        <v>10</v>
      </c>
      <c r="G56">
        <v>19589</v>
      </c>
      <c r="H56">
        <v>195890</v>
      </c>
      <c r="I56">
        <v>114630</v>
      </c>
      <c r="J56">
        <v>81260</v>
      </c>
      <c r="K56">
        <v>3</v>
      </c>
      <c r="L56" t="s">
        <v>15648</v>
      </c>
      <c r="M56">
        <v>86</v>
      </c>
      <c r="N56" t="s">
        <v>15652</v>
      </c>
      <c r="O56" t="s">
        <v>15705</v>
      </c>
      <c r="P56" s="3">
        <f>IFERROR(Table1[[#This Row],[Profit]]/Table1[[#This Row],[Revenue]],0)</f>
        <v>0.41482464648527234</v>
      </c>
      <c r="Q56" t="str">
        <f>TEXT(Table1[Purchase_Date],"mmm-yyyy")</f>
        <v>Sep-2024</v>
      </c>
      <c r="R56">
        <f>Table1[[#This Row],[Quantity]]*Table1[[#This Row],[Unit_Price]]</f>
        <v>195890</v>
      </c>
    </row>
    <row r="57" spans="1:18" x14ac:dyDescent="0.25">
      <c r="A57" t="s">
        <v>70</v>
      </c>
      <c r="B57" t="s">
        <v>8070</v>
      </c>
      <c r="C57" t="s">
        <v>15629</v>
      </c>
      <c r="D57" t="s">
        <v>15638</v>
      </c>
      <c r="E57" t="s">
        <v>15645</v>
      </c>
      <c r="F57">
        <v>10</v>
      </c>
      <c r="G57">
        <v>59356</v>
      </c>
      <c r="H57">
        <v>593560</v>
      </c>
      <c r="I57">
        <v>336240</v>
      </c>
      <c r="J57">
        <v>257320</v>
      </c>
      <c r="K57">
        <v>2</v>
      </c>
      <c r="L57" t="s">
        <v>15646</v>
      </c>
      <c r="M57">
        <v>62</v>
      </c>
      <c r="N57" t="s">
        <v>15651</v>
      </c>
      <c r="O57" t="s">
        <v>15706</v>
      </c>
      <c r="P57" s="3">
        <f>IFERROR(Table1[[#This Row],[Profit]]/Table1[[#This Row],[Revenue]],0)</f>
        <v>0.43351977896084642</v>
      </c>
      <c r="Q57" t="str">
        <f>TEXT(Table1[Purchase_Date],"mmm-yyyy")</f>
        <v>Feb-2025</v>
      </c>
      <c r="R57">
        <f>Table1[[#This Row],[Quantity]]*Table1[[#This Row],[Unit_Price]]</f>
        <v>593560</v>
      </c>
    </row>
    <row r="58" spans="1:18" x14ac:dyDescent="0.25">
      <c r="A58" t="s">
        <v>71</v>
      </c>
      <c r="B58" t="s">
        <v>8071</v>
      </c>
      <c r="C58" t="s">
        <v>15630</v>
      </c>
      <c r="D58" t="s">
        <v>15633</v>
      </c>
      <c r="E58" t="s">
        <v>15644</v>
      </c>
      <c r="F58">
        <v>9</v>
      </c>
      <c r="G58">
        <v>59612</v>
      </c>
      <c r="H58">
        <v>536508</v>
      </c>
      <c r="I58">
        <v>420807</v>
      </c>
      <c r="J58">
        <v>115701</v>
      </c>
      <c r="K58">
        <v>4</v>
      </c>
      <c r="L58" t="s">
        <v>15646</v>
      </c>
      <c r="M58">
        <v>60</v>
      </c>
      <c r="N58" t="s">
        <v>15652</v>
      </c>
      <c r="O58" t="s">
        <v>15707</v>
      </c>
      <c r="P58" s="3">
        <f>IFERROR(Table1[[#This Row],[Profit]]/Table1[[#This Row],[Revenue]],0)</f>
        <v>0.2156556845377888</v>
      </c>
      <c r="Q58" t="str">
        <f>TEXT(Table1[Purchase_Date],"mmm-yyyy")</f>
        <v>Nov-2024</v>
      </c>
      <c r="R58">
        <f>Table1[[#This Row],[Quantity]]*Table1[[#This Row],[Unit_Price]]</f>
        <v>536508</v>
      </c>
    </row>
    <row r="59" spans="1:18" x14ac:dyDescent="0.25">
      <c r="A59" t="s">
        <v>72</v>
      </c>
      <c r="B59" t="s">
        <v>8072</v>
      </c>
      <c r="C59" t="s">
        <v>15627</v>
      </c>
      <c r="D59" t="s">
        <v>15638</v>
      </c>
      <c r="E59" t="s">
        <v>15645</v>
      </c>
      <c r="F59">
        <v>6</v>
      </c>
      <c r="G59">
        <v>48438</v>
      </c>
      <c r="H59">
        <v>290628</v>
      </c>
      <c r="I59">
        <v>129535</v>
      </c>
      <c r="J59">
        <v>161093</v>
      </c>
      <c r="K59">
        <v>1</v>
      </c>
      <c r="L59" t="s">
        <v>15648</v>
      </c>
      <c r="M59">
        <v>97</v>
      </c>
      <c r="N59" t="s">
        <v>15651</v>
      </c>
      <c r="O59" t="s">
        <v>15708</v>
      </c>
      <c r="P59" s="3">
        <f>IFERROR(Table1[[#This Row],[Profit]]/Table1[[#This Row],[Revenue]],0)</f>
        <v>0.55429277289180667</v>
      </c>
      <c r="Q59" t="str">
        <f>TEXT(Table1[Purchase_Date],"mmm-yyyy")</f>
        <v>Dec-2024</v>
      </c>
      <c r="R59">
        <f>Table1[[#This Row],[Quantity]]*Table1[[#This Row],[Unit_Price]]</f>
        <v>290628</v>
      </c>
    </row>
    <row r="60" spans="1:18" x14ac:dyDescent="0.25">
      <c r="A60" t="s">
        <v>73</v>
      </c>
      <c r="B60" t="s">
        <v>8073</v>
      </c>
      <c r="C60" t="s">
        <v>15631</v>
      </c>
      <c r="D60" t="s">
        <v>15638</v>
      </c>
      <c r="E60" t="s">
        <v>15645</v>
      </c>
      <c r="F60">
        <v>8</v>
      </c>
      <c r="G60">
        <v>16136</v>
      </c>
      <c r="H60">
        <v>129088</v>
      </c>
      <c r="I60">
        <v>52053</v>
      </c>
      <c r="J60">
        <v>77035</v>
      </c>
      <c r="K60">
        <v>5</v>
      </c>
      <c r="L60" t="s">
        <v>15648</v>
      </c>
      <c r="M60">
        <v>76</v>
      </c>
      <c r="N60" t="s">
        <v>15651</v>
      </c>
      <c r="O60" t="s">
        <v>15709</v>
      </c>
      <c r="P60" s="3">
        <f>IFERROR(Table1[[#This Row],[Profit]]/Table1[[#This Row],[Revenue]],0)</f>
        <v>0.59676344819038174</v>
      </c>
      <c r="Q60" t="str">
        <f>TEXT(Table1[Purchase_Date],"mmm-yyyy")</f>
        <v>Jun-2024</v>
      </c>
      <c r="R60">
        <f>Table1[[#This Row],[Quantity]]*Table1[[#This Row],[Unit_Price]]</f>
        <v>129088</v>
      </c>
    </row>
    <row r="61" spans="1:18" x14ac:dyDescent="0.25">
      <c r="A61" t="s">
        <v>74</v>
      </c>
      <c r="B61" t="s">
        <v>8074</v>
      </c>
      <c r="C61" t="s">
        <v>15630</v>
      </c>
      <c r="D61" t="s">
        <v>15635</v>
      </c>
      <c r="E61" t="s">
        <v>15641</v>
      </c>
      <c r="F61">
        <v>6</v>
      </c>
      <c r="G61">
        <v>29826</v>
      </c>
      <c r="H61">
        <v>178956</v>
      </c>
      <c r="I61">
        <v>72583</v>
      </c>
      <c r="J61">
        <v>106373</v>
      </c>
      <c r="K61">
        <v>5</v>
      </c>
      <c r="L61" t="s">
        <v>15646</v>
      </c>
      <c r="M61">
        <v>89</v>
      </c>
      <c r="N61" t="s">
        <v>15652</v>
      </c>
      <c r="O61" t="s">
        <v>15710</v>
      </c>
      <c r="P61" s="3">
        <f>IFERROR(Table1[[#This Row],[Profit]]/Table1[[#This Row],[Revenue]],0)</f>
        <v>0.59440868146360004</v>
      </c>
      <c r="Q61" t="str">
        <f>TEXT(Table1[Purchase_Date],"mmm-yyyy")</f>
        <v>Apr-2024</v>
      </c>
      <c r="R61">
        <f>Table1[[#This Row],[Quantity]]*Table1[[#This Row],[Unit_Price]]</f>
        <v>178956</v>
      </c>
    </row>
    <row r="62" spans="1:18" x14ac:dyDescent="0.25">
      <c r="A62" t="s">
        <v>75</v>
      </c>
      <c r="B62" t="s">
        <v>8075</v>
      </c>
      <c r="C62" t="s">
        <v>15629</v>
      </c>
      <c r="D62" t="s">
        <v>15634</v>
      </c>
      <c r="E62" t="s">
        <v>15639</v>
      </c>
      <c r="F62">
        <v>3</v>
      </c>
      <c r="G62">
        <v>5897</v>
      </c>
      <c r="H62">
        <v>17691</v>
      </c>
      <c r="I62">
        <v>10319</v>
      </c>
      <c r="J62">
        <v>7372</v>
      </c>
      <c r="K62">
        <v>1</v>
      </c>
      <c r="L62" t="s">
        <v>15646</v>
      </c>
      <c r="M62">
        <v>67</v>
      </c>
      <c r="N62" t="s">
        <v>15653</v>
      </c>
      <c r="O62" t="s">
        <v>15685</v>
      </c>
      <c r="P62" s="3">
        <f>IFERROR(Table1[[#This Row],[Profit]]/Table1[[#This Row],[Revenue]],0)</f>
        <v>0.41670906110451644</v>
      </c>
      <c r="Q62" t="str">
        <f>TEXT(Table1[Purchase_Date],"mmm-yyyy")</f>
        <v>Jul-2024</v>
      </c>
      <c r="R62">
        <f>Table1[[#This Row],[Quantity]]*Table1[[#This Row],[Unit_Price]]</f>
        <v>17691</v>
      </c>
    </row>
    <row r="63" spans="1:18" x14ac:dyDescent="0.25">
      <c r="A63" t="s">
        <v>76</v>
      </c>
      <c r="B63" t="s">
        <v>8076</v>
      </c>
      <c r="C63" t="s">
        <v>15629</v>
      </c>
      <c r="D63" t="s">
        <v>15636</v>
      </c>
      <c r="E63" t="s">
        <v>15644</v>
      </c>
      <c r="F63">
        <v>10</v>
      </c>
      <c r="G63">
        <v>56063</v>
      </c>
      <c r="H63">
        <v>560630</v>
      </c>
      <c r="I63">
        <v>499610</v>
      </c>
      <c r="J63">
        <v>61020</v>
      </c>
      <c r="K63">
        <v>1</v>
      </c>
      <c r="L63" t="s">
        <v>15649</v>
      </c>
      <c r="M63">
        <v>51</v>
      </c>
      <c r="N63" t="s">
        <v>15653</v>
      </c>
      <c r="O63" t="s">
        <v>15711</v>
      </c>
      <c r="P63" s="3">
        <f>IFERROR(Table1[[#This Row],[Profit]]/Table1[[#This Row],[Revenue]],0)</f>
        <v>0.10884183864580918</v>
      </c>
      <c r="Q63" t="str">
        <f>TEXT(Table1[Purchase_Date],"mmm-yyyy")</f>
        <v>Aug-2024</v>
      </c>
      <c r="R63">
        <f>Table1[[#This Row],[Quantity]]*Table1[[#This Row],[Unit_Price]]</f>
        <v>560630</v>
      </c>
    </row>
    <row r="64" spans="1:18" x14ac:dyDescent="0.25">
      <c r="A64" t="s">
        <v>77</v>
      </c>
      <c r="B64" t="s">
        <v>8077</v>
      </c>
      <c r="C64" t="s">
        <v>15632</v>
      </c>
      <c r="D64" t="s">
        <v>15634</v>
      </c>
      <c r="E64" t="s">
        <v>15639</v>
      </c>
      <c r="F64">
        <v>7</v>
      </c>
      <c r="G64">
        <v>23322</v>
      </c>
      <c r="H64">
        <v>163254</v>
      </c>
      <c r="I64">
        <v>96780</v>
      </c>
      <c r="J64">
        <v>66474</v>
      </c>
      <c r="K64">
        <v>2</v>
      </c>
      <c r="L64" t="s">
        <v>15646</v>
      </c>
      <c r="M64">
        <v>62</v>
      </c>
      <c r="N64" t="s">
        <v>15651</v>
      </c>
      <c r="O64" t="s">
        <v>15712</v>
      </c>
      <c r="P64" s="3">
        <f>IFERROR(Table1[[#This Row],[Profit]]/Table1[[#This Row],[Revenue]],0)</f>
        <v>0.4071814473152266</v>
      </c>
      <c r="Q64" t="str">
        <f>TEXT(Table1[Purchase_Date],"mmm-yyyy")</f>
        <v>Sep-2024</v>
      </c>
      <c r="R64">
        <f>Table1[[#This Row],[Quantity]]*Table1[[#This Row],[Unit_Price]]</f>
        <v>163254</v>
      </c>
    </row>
    <row r="65" spans="1:18" x14ac:dyDescent="0.25">
      <c r="A65" t="s">
        <v>78</v>
      </c>
      <c r="B65" t="s">
        <v>8078</v>
      </c>
      <c r="C65" t="s">
        <v>15630</v>
      </c>
      <c r="D65" t="s">
        <v>15633</v>
      </c>
      <c r="E65" t="s">
        <v>15644</v>
      </c>
      <c r="F65">
        <v>3</v>
      </c>
      <c r="G65">
        <v>78065</v>
      </c>
      <c r="H65">
        <v>234195</v>
      </c>
      <c r="I65">
        <v>165870</v>
      </c>
      <c r="J65">
        <v>68325</v>
      </c>
      <c r="K65">
        <v>4</v>
      </c>
      <c r="L65" t="s">
        <v>15648</v>
      </c>
      <c r="M65">
        <v>92</v>
      </c>
      <c r="N65" t="s">
        <v>15651</v>
      </c>
      <c r="O65" t="s">
        <v>15713</v>
      </c>
      <c r="P65" s="3">
        <f>IFERROR(Table1[[#This Row],[Profit]]/Table1[[#This Row],[Revenue]],0)</f>
        <v>0.29174405943764814</v>
      </c>
      <c r="Q65" t="str">
        <f>TEXT(Table1[Purchase_Date],"mmm-yyyy")</f>
        <v>Feb-2025</v>
      </c>
      <c r="R65">
        <f>Table1[[#This Row],[Quantity]]*Table1[[#This Row],[Unit_Price]]</f>
        <v>234195</v>
      </c>
    </row>
    <row r="66" spans="1:18" x14ac:dyDescent="0.25">
      <c r="A66" t="s">
        <v>79</v>
      </c>
      <c r="B66" t="s">
        <v>8079</v>
      </c>
      <c r="C66" t="s">
        <v>15627</v>
      </c>
      <c r="D66" t="s">
        <v>15638</v>
      </c>
      <c r="E66" t="s">
        <v>15640</v>
      </c>
      <c r="F66">
        <v>6</v>
      </c>
      <c r="G66">
        <v>33914</v>
      </c>
      <c r="H66">
        <v>203484</v>
      </c>
      <c r="I66">
        <v>122694</v>
      </c>
      <c r="J66">
        <v>80790</v>
      </c>
      <c r="K66">
        <v>5</v>
      </c>
      <c r="L66" t="s">
        <v>15649</v>
      </c>
      <c r="M66">
        <v>78</v>
      </c>
      <c r="N66" t="s">
        <v>15650</v>
      </c>
      <c r="O66" t="s">
        <v>15714</v>
      </c>
      <c r="P66" s="3">
        <f>IFERROR(Table1[[#This Row],[Profit]]/Table1[[#This Row],[Revenue]],0)</f>
        <v>0.39703367340921153</v>
      </c>
      <c r="Q66" t="str">
        <f>TEXT(Table1[Purchase_Date],"mmm-yyyy")</f>
        <v>May-2024</v>
      </c>
      <c r="R66">
        <f>Table1[[#This Row],[Quantity]]*Table1[[#This Row],[Unit_Price]]</f>
        <v>203484</v>
      </c>
    </row>
    <row r="67" spans="1:18" x14ac:dyDescent="0.25">
      <c r="A67" t="s">
        <v>80</v>
      </c>
      <c r="B67" t="s">
        <v>8080</v>
      </c>
      <c r="C67" t="s">
        <v>15631</v>
      </c>
      <c r="D67" t="s">
        <v>15636</v>
      </c>
      <c r="E67" t="s">
        <v>15639</v>
      </c>
      <c r="F67">
        <v>9</v>
      </c>
      <c r="G67">
        <v>4853</v>
      </c>
      <c r="H67">
        <v>43677</v>
      </c>
      <c r="I67">
        <v>28034</v>
      </c>
      <c r="J67">
        <v>15643</v>
      </c>
      <c r="K67">
        <v>3</v>
      </c>
      <c r="L67" t="s">
        <v>15649</v>
      </c>
      <c r="M67">
        <v>50</v>
      </c>
      <c r="N67" t="s">
        <v>15651</v>
      </c>
      <c r="O67" t="s">
        <v>15715</v>
      </c>
      <c r="P67" s="3">
        <f>IFERROR(Table1[[#This Row],[Profit]]/Table1[[#This Row],[Revenue]],0)</f>
        <v>0.35815188772122625</v>
      </c>
      <c r="Q67" t="str">
        <f>TEXT(Table1[Purchase_Date],"mmm-yyyy")</f>
        <v>Apr-2025</v>
      </c>
      <c r="R67">
        <f>Table1[[#This Row],[Quantity]]*Table1[[#This Row],[Unit_Price]]</f>
        <v>43677</v>
      </c>
    </row>
    <row r="68" spans="1:18" x14ac:dyDescent="0.25">
      <c r="A68" t="s">
        <v>81</v>
      </c>
      <c r="B68" t="s">
        <v>8081</v>
      </c>
      <c r="C68" t="s">
        <v>15631</v>
      </c>
      <c r="D68" t="s">
        <v>15636</v>
      </c>
      <c r="E68" t="s">
        <v>15645</v>
      </c>
      <c r="F68">
        <v>8</v>
      </c>
      <c r="G68">
        <v>65531</v>
      </c>
      <c r="H68">
        <v>524248</v>
      </c>
      <c r="I68">
        <v>277998</v>
      </c>
      <c r="J68">
        <v>246250</v>
      </c>
      <c r="K68">
        <v>3</v>
      </c>
      <c r="L68" t="s">
        <v>15649</v>
      </c>
      <c r="M68">
        <v>80</v>
      </c>
      <c r="N68" t="s">
        <v>15653</v>
      </c>
      <c r="O68" t="s">
        <v>15716</v>
      </c>
      <c r="P68" s="3">
        <f>IFERROR(Table1[[#This Row],[Profit]]/Table1[[#This Row],[Revenue]],0)</f>
        <v>0.46972043765546079</v>
      </c>
      <c r="Q68" t="str">
        <f>TEXT(Table1[Purchase_Date],"mmm-yyyy")</f>
        <v>Oct-2024</v>
      </c>
      <c r="R68">
        <f>Table1[[#This Row],[Quantity]]*Table1[[#This Row],[Unit_Price]]</f>
        <v>524248</v>
      </c>
    </row>
    <row r="69" spans="1:18" x14ac:dyDescent="0.25">
      <c r="A69" t="s">
        <v>82</v>
      </c>
      <c r="B69" t="s">
        <v>8082</v>
      </c>
      <c r="C69" t="s">
        <v>15627</v>
      </c>
      <c r="D69" t="s">
        <v>15633</v>
      </c>
      <c r="E69" t="s">
        <v>15641</v>
      </c>
      <c r="F69">
        <v>5</v>
      </c>
      <c r="G69">
        <v>48036</v>
      </c>
      <c r="H69">
        <v>240180</v>
      </c>
      <c r="I69">
        <v>164142</v>
      </c>
      <c r="J69">
        <v>76038</v>
      </c>
      <c r="K69">
        <v>2</v>
      </c>
      <c r="L69" t="s">
        <v>15649</v>
      </c>
      <c r="M69">
        <v>79</v>
      </c>
      <c r="N69" t="s">
        <v>15651</v>
      </c>
      <c r="O69" t="s">
        <v>15717</v>
      </c>
      <c r="P69" s="3">
        <f>IFERROR(Table1[[#This Row],[Profit]]/Table1[[#This Row],[Revenue]],0)</f>
        <v>0.31658755933050214</v>
      </c>
      <c r="Q69" t="str">
        <f>TEXT(Table1[Purchase_Date],"mmm-yyyy")</f>
        <v>Apr-2025</v>
      </c>
      <c r="R69">
        <f>Table1[[#This Row],[Quantity]]*Table1[[#This Row],[Unit_Price]]</f>
        <v>240180</v>
      </c>
    </row>
    <row r="70" spans="1:18" x14ac:dyDescent="0.25">
      <c r="A70" t="s">
        <v>83</v>
      </c>
      <c r="B70" t="s">
        <v>8083</v>
      </c>
      <c r="C70" t="s">
        <v>15627</v>
      </c>
      <c r="D70" t="s">
        <v>15637</v>
      </c>
      <c r="E70" t="s">
        <v>15639</v>
      </c>
      <c r="F70">
        <v>3</v>
      </c>
      <c r="G70">
        <v>60632</v>
      </c>
      <c r="H70">
        <v>181896</v>
      </c>
      <c r="I70">
        <v>128533</v>
      </c>
      <c r="J70">
        <v>53363</v>
      </c>
      <c r="K70">
        <v>2</v>
      </c>
      <c r="L70" t="s">
        <v>15646</v>
      </c>
      <c r="M70">
        <v>87</v>
      </c>
      <c r="N70" t="s">
        <v>15651</v>
      </c>
      <c r="O70" t="s">
        <v>15718</v>
      </c>
      <c r="P70" s="3">
        <f>IFERROR(Table1[[#This Row],[Profit]]/Table1[[#This Row],[Revenue]],0)</f>
        <v>0.29337093723886176</v>
      </c>
      <c r="Q70" t="str">
        <f>TEXT(Table1[Purchase_Date],"mmm-yyyy")</f>
        <v>Jan-2025</v>
      </c>
      <c r="R70">
        <f>Table1[[#This Row],[Quantity]]*Table1[[#This Row],[Unit_Price]]</f>
        <v>181896</v>
      </c>
    </row>
    <row r="71" spans="1:18" x14ac:dyDescent="0.25">
      <c r="A71" t="s">
        <v>84</v>
      </c>
      <c r="B71" t="s">
        <v>8084</v>
      </c>
      <c r="C71" t="s">
        <v>15627</v>
      </c>
      <c r="D71" t="s">
        <v>15635</v>
      </c>
      <c r="E71" t="s">
        <v>15645</v>
      </c>
      <c r="F71">
        <v>10</v>
      </c>
      <c r="G71">
        <v>57253</v>
      </c>
      <c r="H71">
        <v>572530</v>
      </c>
      <c r="I71">
        <v>281333</v>
      </c>
      <c r="J71">
        <v>291197</v>
      </c>
      <c r="K71">
        <v>1</v>
      </c>
      <c r="L71" t="s">
        <v>15649</v>
      </c>
      <c r="M71">
        <v>80</v>
      </c>
      <c r="N71" t="s">
        <v>15652</v>
      </c>
      <c r="O71" t="s">
        <v>15719</v>
      </c>
      <c r="P71" s="3">
        <f>IFERROR(Table1[[#This Row],[Profit]]/Table1[[#This Row],[Revenue]],0)</f>
        <v>0.5086143957521877</v>
      </c>
      <c r="Q71" t="str">
        <f>TEXT(Table1[Purchase_Date],"mmm-yyyy")</f>
        <v>Sep-2024</v>
      </c>
      <c r="R71">
        <f>Table1[[#This Row],[Quantity]]*Table1[[#This Row],[Unit_Price]]</f>
        <v>572530</v>
      </c>
    </row>
    <row r="72" spans="1:18" x14ac:dyDescent="0.25">
      <c r="A72" t="s">
        <v>85</v>
      </c>
      <c r="B72" t="s">
        <v>8085</v>
      </c>
      <c r="C72" t="s">
        <v>15627</v>
      </c>
      <c r="D72" t="s">
        <v>15638</v>
      </c>
      <c r="E72" t="s">
        <v>15642</v>
      </c>
      <c r="F72">
        <v>4</v>
      </c>
      <c r="G72">
        <v>55099</v>
      </c>
      <c r="H72">
        <v>220396</v>
      </c>
      <c r="I72">
        <v>89346</v>
      </c>
      <c r="J72">
        <v>131050</v>
      </c>
      <c r="K72">
        <v>4</v>
      </c>
      <c r="L72" t="s">
        <v>15647</v>
      </c>
      <c r="M72">
        <v>66</v>
      </c>
      <c r="N72" t="s">
        <v>15653</v>
      </c>
      <c r="O72" t="s">
        <v>15664</v>
      </c>
      <c r="P72" s="3">
        <f>IFERROR(Table1[[#This Row],[Profit]]/Table1[[#This Row],[Revenue]],0)</f>
        <v>0.59461151745040741</v>
      </c>
      <c r="Q72" t="str">
        <f>TEXT(Table1[Purchase_Date],"mmm-yyyy")</f>
        <v>Jun-2024</v>
      </c>
      <c r="R72">
        <f>Table1[[#This Row],[Quantity]]*Table1[[#This Row],[Unit_Price]]</f>
        <v>220396</v>
      </c>
    </row>
    <row r="73" spans="1:18" x14ac:dyDescent="0.25">
      <c r="A73" t="s">
        <v>86</v>
      </c>
      <c r="B73" t="s">
        <v>8086</v>
      </c>
      <c r="C73" t="s">
        <v>15631</v>
      </c>
      <c r="D73" t="s">
        <v>15635</v>
      </c>
      <c r="E73" t="s">
        <v>15643</v>
      </c>
      <c r="F73">
        <v>4</v>
      </c>
      <c r="G73">
        <v>53436</v>
      </c>
      <c r="H73">
        <v>213744</v>
      </c>
      <c r="I73">
        <v>98023</v>
      </c>
      <c r="J73">
        <v>115721</v>
      </c>
      <c r="K73">
        <v>4</v>
      </c>
      <c r="L73" t="s">
        <v>15649</v>
      </c>
      <c r="M73">
        <v>65</v>
      </c>
      <c r="N73" t="s">
        <v>15653</v>
      </c>
      <c r="O73" t="s">
        <v>15676</v>
      </c>
      <c r="P73" s="3">
        <f>IFERROR(Table1[[#This Row],[Profit]]/Table1[[#This Row],[Revenue]],0)</f>
        <v>0.54139999251440973</v>
      </c>
      <c r="Q73" t="str">
        <f>TEXT(Table1[Purchase_Date],"mmm-yyyy")</f>
        <v>Jul-2024</v>
      </c>
      <c r="R73">
        <f>Table1[[#This Row],[Quantity]]*Table1[[#This Row],[Unit_Price]]</f>
        <v>213744</v>
      </c>
    </row>
    <row r="74" spans="1:18" x14ac:dyDescent="0.25">
      <c r="A74" t="s">
        <v>87</v>
      </c>
      <c r="B74" t="s">
        <v>8087</v>
      </c>
      <c r="C74" t="s">
        <v>15631</v>
      </c>
      <c r="D74" t="s">
        <v>15638</v>
      </c>
      <c r="E74" t="s">
        <v>15641</v>
      </c>
      <c r="F74">
        <v>1</v>
      </c>
      <c r="G74">
        <v>29274</v>
      </c>
      <c r="H74">
        <v>29274</v>
      </c>
      <c r="I74">
        <v>24271</v>
      </c>
      <c r="J74">
        <v>5003</v>
      </c>
      <c r="K74">
        <v>1</v>
      </c>
      <c r="L74" t="s">
        <v>15647</v>
      </c>
      <c r="M74">
        <v>67</v>
      </c>
      <c r="N74" t="s">
        <v>15653</v>
      </c>
      <c r="O74" t="s">
        <v>15669</v>
      </c>
      <c r="P74" s="3">
        <f>IFERROR(Table1[[#This Row],[Profit]]/Table1[[#This Row],[Revenue]],0)</f>
        <v>0.17090250734440118</v>
      </c>
      <c r="Q74" t="str">
        <f>TEXT(Table1[Purchase_Date],"mmm-yyyy")</f>
        <v>Mar-2024</v>
      </c>
      <c r="R74">
        <f>Table1[[#This Row],[Quantity]]*Table1[[#This Row],[Unit_Price]]</f>
        <v>29274</v>
      </c>
    </row>
    <row r="75" spans="1:18" x14ac:dyDescent="0.25">
      <c r="A75" t="s">
        <v>88</v>
      </c>
      <c r="B75" t="s">
        <v>8088</v>
      </c>
      <c r="C75" t="s">
        <v>15632</v>
      </c>
      <c r="D75" t="s">
        <v>15633</v>
      </c>
      <c r="E75" t="s">
        <v>15644</v>
      </c>
      <c r="F75">
        <v>7</v>
      </c>
      <c r="G75">
        <v>59004</v>
      </c>
      <c r="H75">
        <v>413028</v>
      </c>
      <c r="I75">
        <v>256368</v>
      </c>
      <c r="J75">
        <v>156660</v>
      </c>
      <c r="K75">
        <v>2</v>
      </c>
      <c r="L75" t="s">
        <v>15649</v>
      </c>
      <c r="M75">
        <v>60</v>
      </c>
      <c r="N75" t="s">
        <v>15652</v>
      </c>
      <c r="O75" t="s">
        <v>15720</v>
      </c>
      <c r="P75" s="3">
        <f>IFERROR(Table1[[#This Row],[Profit]]/Table1[[#This Row],[Revenue]],0)</f>
        <v>0.37929631889363435</v>
      </c>
      <c r="Q75" t="str">
        <f>TEXT(Table1[Purchase_Date],"mmm-yyyy")</f>
        <v>Apr-2025</v>
      </c>
      <c r="R75">
        <f>Table1[[#This Row],[Quantity]]*Table1[[#This Row],[Unit_Price]]</f>
        <v>413028</v>
      </c>
    </row>
    <row r="76" spans="1:18" x14ac:dyDescent="0.25">
      <c r="A76" t="s">
        <v>89</v>
      </c>
      <c r="B76" t="s">
        <v>8089</v>
      </c>
      <c r="C76" t="s">
        <v>15628</v>
      </c>
      <c r="D76" t="s">
        <v>15638</v>
      </c>
      <c r="E76" t="s">
        <v>15641</v>
      </c>
      <c r="F76">
        <v>1</v>
      </c>
      <c r="G76">
        <v>21065</v>
      </c>
      <c r="H76">
        <v>21065</v>
      </c>
      <c r="I76">
        <v>15086</v>
      </c>
      <c r="J76">
        <v>5979</v>
      </c>
      <c r="K76">
        <v>1</v>
      </c>
      <c r="L76" t="s">
        <v>15648</v>
      </c>
      <c r="M76">
        <v>55</v>
      </c>
      <c r="N76" t="s">
        <v>15653</v>
      </c>
      <c r="O76" t="s">
        <v>15721</v>
      </c>
      <c r="P76" s="3">
        <f>IFERROR(Table1[[#This Row],[Profit]]/Table1[[#This Row],[Revenue]],0)</f>
        <v>0.2838357464989319</v>
      </c>
      <c r="Q76" t="str">
        <f>TEXT(Table1[Purchase_Date],"mmm-yyyy")</f>
        <v>Jan-2024</v>
      </c>
      <c r="R76">
        <f>Table1[[#This Row],[Quantity]]*Table1[[#This Row],[Unit_Price]]</f>
        <v>21065</v>
      </c>
    </row>
    <row r="77" spans="1:18" x14ac:dyDescent="0.25">
      <c r="A77" t="s">
        <v>90</v>
      </c>
      <c r="B77" t="s">
        <v>8090</v>
      </c>
      <c r="C77" t="s">
        <v>15631</v>
      </c>
      <c r="D77" t="s">
        <v>15636</v>
      </c>
      <c r="E77" t="s">
        <v>15645</v>
      </c>
      <c r="F77">
        <v>3</v>
      </c>
      <c r="G77">
        <v>4180</v>
      </c>
      <c r="H77">
        <v>12540</v>
      </c>
      <c r="I77">
        <v>5504</v>
      </c>
      <c r="J77">
        <v>7036</v>
      </c>
      <c r="K77">
        <v>5</v>
      </c>
      <c r="L77" t="s">
        <v>15647</v>
      </c>
      <c r="M77">
        <v>64</v>
      </c>
      <c r="N77" t="s">
        <v>15652</v>
      </c>
      <c r="O77" t="s">
        <v>15722</v>
      </c>
      <c r="P77" s="3">
        <f>IFERROR(Table1[[#This Row],[Profit]]/Table1[[#This Row],[Revenue]],0)</f>
        <v>0.56108452950558219</v>
      </c>
      <c r="Q77" t="str">
        <f>TEXT(Table1[Purchase_Date],"mmm-yyyy")</f>
        <v>Feb-2025</v>
      </c>
      <c r="R77">
        <f>Table1[[#This Row],[Quantity]]*Table1[[#This Row],[Unit_Price]]</f>
        <v>12540</v>
      </c>
    </row>
    <row r="78" spans="1:18" x14ac:dyDescent="0.25">
      <c r="A78" t="s">
        <v>91</v>
      </c>
      <c r="B78" t="s">
        <v>8091</v>
      </c>
      <c r="C78" t="s">
        <v>15628</v>
      </c>
      <c r="D78" t="s">
        <v>15637</v>
      </c>
      <c r="E78" t="s">
        <v>15644</v>
      </c>
      <c r="F78">
        <v>10</v>
      </c>
      <c r="G78">
        <v>31721</v>
      </c>
      <c r="H78">
        <v>317210</v>
      </c>
      <c r="I78">
        <v>137386</v>
      </c>
      <c r="J78">
        <v>179824</v>
      </c>
      <c r="K78">
        <v>1</v>
      </c>
      <c r="L78" t="s">
        <v>15647</v>
      </c>
      <c r="M78">
        <v>93</v>
      </c>
      <c r="N78" t="s">
        <v>15653</v>
      </c>
      <c r="O78" t="s">
        <v>15723</v>
      </c>
      <c r="P78" s="3">
        <f>IFERROR(Table1[[#This Row],[Profit]]/Table1[[#This Row],[Revenue]],0)</f>
        <v>0.56689259481100851</v>
      </c>
      <c r="Q78" t="str">
        <f>TEXT(Table1[Purchase_Date],"mmm-yyyy")</f>
        <v>Dec-2024</v>
      </c>
      <c r="R78">
        <f>Table1[[#This Row],[Quantity]]*Table1[[#This Row],[Unit_Price]]</f>
        <v>317210</v>
      </c>
    </row>
    <row r="79" spans="1:18" x14ac:dyDescent="0.25">
      <c r="A79" t="s">
        <v>92</v>
      </c>
      <c r="B79" t="s">
        <v>8092</v>
      </c>
      <c r="C79" t="s">
        <v>15630</v>
      </c>
      <c r="D79" t="s">
        <v>15637</v>
      </c>
      <c r="E79" t="s">
        <v>15639</v>
      </c>
      <c r="F79">
        <v>2</v>
      </c>
      <c r="G79">
        <v>23914</v>
      </c>
      <c r="H79">
        <v>47828</v>
      </c>
      <c r="I79">
        <v>39288</v>
      </c>
      <c r="J79">
        <v>8540</v>
      </c>
      <c r="K79">
        <v>4</v>
      </c>
      <c r="L79" t="s">
        <v>15648</v>
      </c>
      <c r="M79">
        <v>75</v>
      </c>
      <c r="N79" t="s">
        <v>15650</v>
      </c>
      <c r="O79" t="s">
        <v>15724</v>
      </c>
      <c r="P79" s="3">
        <f>IFERROR(Table1[[#This Row],[Profit]]/Table1[[#This Row],[Revenue]],0)</f>
        <v>0.1785564941038722</v>
      </c>
      <c r="Q79" t="str">
        <f>TEXT(Table1[Purchase_Date],"mmm-yyyy")</f>
        <v>Dec-2024</v>
      </c>
      <c r="R79">
        <f>Table1[[#This Row],[Quantity]]*Table1[[#This Row],[Unit_Price]]</f>
        <v>47828</v>
      </c>
    </row>
    <row r="80" spans="1:18" x14ac:dyDescent="0.25">
      <c r="A80" t="s">
        <v>93</v>
      </c>
      <c r="B80" t="s">
        <v>8093</v>
      </c>
      <c r="C80" t="s">
        <v>15627</v>
      </c>
      <c r="D80" t="s">
        <v>15633</v>
      </c>
      <c r="E80" t="s">
        <v>15644</v>
      </c>
      <c r="F80">
        <v>10</v>
      </c>
      <c r="G80">
        <v>74003</v>
      </c>
      <c r="H80">
        <v>740030</v>
      </c>
      <c r="I80">
        <v>491782</v>
      </c>
      <c r="J80">
        <v>248248</v>
      </c>
      <c r="K80">
        <v>2</v>
      </c>
      <c r="L80" t="s">
        <v>15649</v>
      </c>
      <c r="M80">
        <v>62</v>
      </c>
      <c r="N80" t="s">
        <v>15651</v>
      </c>
      <c r="O80" t="s">
        <v>15725</v>
      </c>
      <c r="P80" s="3">
        <f>IFERROR(Table1[[#This Row],[Profit]]/Table1[[#This Row],[Revenue]],0)</f>
        <v>0.33545667067551316</v>
      </c>
      <c r="Q80" t="str">
        <f>TEXT(Table1[Purchase_Date],"mmm-yyyy")</f>
        <v>Sep-2024</v>
      </c>
      <c r="R80">
        <f>Table1[[#This Row],[Quantity]]*Table1[[#This Row],[Unit_Price]]</f>
        <v>740030</v>
      </c>
    </row>
    <row r="81" spans="1:18" x14ac:dyDescent="0.25">
      <c r="A81" t="s">
        <v>94</v>
      </c>
      <c r="B81" t="s">
        <v>8094</v>
      </c>
      <c r="C81" t="s">
        <v>15627</v>
      </c>
      <c r="D81" t="s">
        <v>15633</v>
      </c>
      <c r="E81" t="s">
        <v>15640</v>
      </c>
      <c r="F81">
        <v>6</v>
      </c>
      <c r="G81">
        <v>12668</v>
      </c>
      <c r="H81">
        <v>76008</v>
      </c>
      <c r="I81">
        <v>55090</v>
      </c>
      <c r="J81">
        <v>20918</v>
      </c>
      <c r="K81">
        <v>2</v>
      </c>
      <c r="L81" t="s">
        <v>15649</v>
      </c>
      <c r="M81">
        <v>88</v>
      </c>
      <c r="N81" t="s">
        <v>15652</v>
      </c>
      <c r="O81" t="s">
        <v>15726</v>
      </c>
      <c r="P81" s="3">
        <f>IFERROR(Table1[[#This Row],[Profit]]/Table1[[#This Row],[Revenue]],0)</f>
        <v>0.27520787285548892</v>
      </c>
      <c r="Q81" t="str">
        <f>TEXT(Table1[Purchase_Date],"mmm-yyyy")</f>
        <v>Mar-2025</v>
      </c>
      <c r="R81">
        <f>Table1[[#This Row],[Quantity]]*Table1[[#This Row],[Unit_Price]]</f>
        <v>76008</v>
      </c>
    </row>
    <row r="82" spans="1:18" x14ac:dyDescent="0.25">
      <c r="A82" t="s">
        <v>95</v>
      </c>
      <c r="B82" t="s">
        <v>8095</v>
      </c>
      <c r="C82" t="s">
        <v>15628</v>
      </c>
      <c r="D82" t="s">
        <v>15635</v>
      </c>
      <c r="E82" t="s">
        <v>15643</v>
      </c>
      <c r="F82">
        <v>3</v>
      </c>
      <c r="G82">
        <v>47536</v>
      </c>
      <c r="H82">
        <v>142608</v>
      </c>
      <c r="I82">
        <v>107790</v>
      </c>
      <c r="J82">
        <v>34818</v>
      </c>
      <c r="K82">
        <v>5</v>
      </c>
      <c r="L82" t="s">
        <v>15646</v>
      </c>
      <c r="M82">
        <v>93</v>
      </c>
      <c r="N82" t="s">
        <v>15652</v>
      </c>
      <c r="O82" t="s">
        <v>15727</v>
      </c>
      <c r="P82" s="3">
        <f>IFERROR(Table1[[#This Row],[Profit]]/Table1[[#This Row],[Revenue]],0)</f>
        <v>0.24415180074049142</v>
      </c>
      <c r="Q82" t="str">
        <f>TEXT(Table1[Purchase_Date],"mmm-yyyy")</f>
        <v>Feb-2025</v>
      </c>
      <c r="R82">
        <f>Table1[[#This Row],[Quantity]]*Table1[[#This Row],[Unit_Price]]</f>
        <v>142608</v>
      </c>
    </row>
    <row r="83" spans="1:18" x14ac:dyDescent="0.25">
      <c r="A83" t="s">
        <v>96</v>
      </c>
      <c r="B83" t="s">
        <v>8096</v>
      </c>
      <c r="C83" t="s">
        <v>15630</v>
      </c>
      <c r="D83" t="s">
        <v>15633</v>
      </c>
      <c r="E83" t="s">
        <v>15641</v>
      </c>
      <c r="F83">
        <v>7</v>
      </c>
      <c r="G83">
        <v>56784</v>
      </c>
      <c r="H83">
        <v>397488</v>
      </c>
      <c r="I83">
        <v>194991</v>
      </c>
      <c r="J83">
        <v>202497</v>
      </c>
      <c r="K83">
        <v>5</v>
      </c>
      <c r="L83" t="s">
        <v>15647</v>
      </c>
      <c r="M83">
        <v>90</v>
      </c>
      <c r="N83" t="s">
        <v>15653</v>
      </c>
      <c r="O83" t="s">
        <v>15728</v>
      </c>
      <c r="P83" s="3">
        <f>IFERROR(Table1[[#This Row],[Profit]]/Table1[[#This Row],[Revenue]],0)</f>
        <v>0.50944179446926696</v>
      </c>
      <c r="Q83" t="str">
        <f>TEXT(Table1[Purchase_Date],"mmm-yyyy")</f>
        <v>Aug-2024</v>
      </c>
      <c r="R83">
        <f>Table1[[#This Row],[Quantity]]*Table1[[#This Row],[Unit_Price]]</f>
        <v>397488</v>
      </c>
    </row>
    <row r="84" spans="1:18" x14ac:dyDescent="0.25">
      <c r="A84" t="s">
        <v>97</v>
      </c>
      <c r="B84" t="s">
        <v>8097</v>
      </c>
      <c r="C84" t="s">
        <v>15628</v>
      </c>
      <c r="D84" t="s">
        <v>15635</v>
      </c>
      <c r="E84" t="s">
        <v>15645</v>
      </c>
      <c r="F84">
        <v>1</v>
      </c>
      <c r="G84">
        <v>60774</v>
      </c>
      <c r="H84">
        <v>60774</v>
      </c>
      <c r="I84">
        <v>33167</v>
      </c>
      <c r="J84">
        <v>27607</v>
      </c>
      <c r="K84">
        <v>2</v>
      </c>
      <c r="L84" t="s">
        <v>15648</v>
      </c>
      <c r="M84">
        <v>84</v>
      </c>
      <c r="N84" t="s">
        <v>15652</v>
      </c>
      <c r="O84" t="s">
        <v>15729</v>
      </c>
      <c r="P84" s="3">
        <f>IFERROR(Table1[[#This Row],[Profit]]/Table1[[#This Row],[Revenue]],0)</f>
        <v>0.45425675453318853</v>
      </c>
      <c r="Q84" t="str">
        <f>TEXT(Table1[Purchase_Date],"mmm-yyyy")</f>
        <v>Nov-2024</v>
      </c>
      <c r="R84">
        <f>Table1[[#This Row],[Quantity]]*Table1[[#This Row],[Unit_Price]]</f>
        <v>60774</v>
      </c>
    </row>
    <row r="85" spans="1:18" x14ac:dyDescent="0.25">
      <c r="A85" t="s">
        <v>98</v>
      </c>
      <c r="B85" t="s">
        <v>8098</v>
      </c>
      <c r="C85" t="s">
        <v>15631</v>
      </c>
      <c r="D85" t="s">
        <v>15638</v>
      </c>
      <c r="E85" t="s">
        <v>15642</v>
      </c>
      <c r="F85">
        <v>10</v>
      </c>
      <c r="G85">
        <v>77461</v>
      </c>
      <c r="H85">
        <v>774610</v>
      </c>
      <c r="I85">
        <v>634132</v>
      </c>
      <c r="J85">
        <v>140478</v>
      </c>
      <c r="K85">
        <v>2</v>
      </c>
      <c r="L85" t="s">
        <v>15647</v>
      </c>
      <c r="M85">
        <v>100</v>
      </c>
      <c r="N85" t="s">
        <v>15653</v>
      </c>
      <c r="O85" t="s">
        <v>15730</v>
      </c>
      <c r="P85" s="3">
        <f>IFERROR(Table1[[#This Row],[Profit]]/Table1[[#This Row],[Revenue]],0)</f>
        <v>0.18135319709273054</v>
      </c>
      <c r="Q85" t="str">
        <f>TEXT(Table1[Purchase_Date],"mmm-yyyy")</f>
        <v>Dec-2024</v>
      </c>
      <c r="R85">
        <f>Table1[[#This Row],[Quantity]]*Table1[[#This Row],[Unit_Price]]</f>
        <v>774610</v>
      </c>
    </row>
    <row r="86" spans="1:18" x14ac:dyDescent="0.25">
      <c r="A86" t="s">
        <v>99</v>
      </c>
      <c r="B86" t="s">
        <v>8099</v>
      </c>
      <c r="C86" t="s">
        <v>15627</v>
      </c>
      <c r="D86" t="s">
        <v>15636</v>
      </c>
      <c r="E86" t="s">
        <v>15641</v>
      </c>
      <c r="F86">
        <v>5</v>
      </c>
      <c r="G86">
        <v>34437</v>
      </c>
      <c r="H86">
        <v>172185</v>
      </c>
      <c r="I86">
        <v>97679</v>
      </c>
      <c r="J86">
        <v>74506</v>
      </c>
      <c r="K86">
        <v>4</v>
      </c>
      <c r="L86" t="s">
        <v>15646</v>
      </c>
      <c r="M86">
        <v>81</v>
      </c>
      <c r="N86" t="s">
        <v>15650</v>
      </c>
      <c r="O86" t="s">
        <v>15731</v>
      </c>
      <c r="P86" s="3">
        <f>IFERROR(Table1[[#This Row],[Profit]]/Table1[[#This Row],[Revenue]],0)</f>
        <v>0.4327090048494352</v>
      </c>
      <c r="Q86" t="str">
        <f>TEXT(Table1[Purchase_Date],"mmm-yyyy")</f>
        <v>Mar-2024</v>
      </c>
      <c r="R86">
        <f>Table1[[#This Row],[Quantity]]*Table1[[#This Row],[Unit_Price]]</f>
        <v>172185</v>
      </c>
    </row>
    <row r="87" spans="1:18" x14ac:dyDescent="0.25">
      <c r="A87" t="s">
        <v>100</v>
      </c>
      <c r="B87" t="s">
        <v>8100</v>
      </c>
      <c r="C87" t="s">
        <v>15631</v>
      </c>
      <c r="D87" t="s">
        <v>15636</v>
      </c>
      <c r="E87" t="s">
        <v>15645</v>
      </c>
      <c r="F87">
        <v>5</v>
      </c>
      <c r="G87">
        <v>9651</v>
      </c>
      <c r="H87">
        <v>48255</v>
      </c>
      <c r="I87">
        <v>32932</v>
      </c>
      <c r="J87">
        <v>15323</v>
      </c>
      <c r="K87">
        <v>4</v>
      </c>
      <c r="L87" t="s">
        <v>15646</v>
      </c>
      <c r="M87">
        <v>51</v>
      </c>
      <c r="N87" t="s">
        <v>15651</v>
      </c>
      <c r="O87" t="s">
        <v>15732</v>
      </c>
      <c r="P87" s="3">
        <f>IFERROR(Table1[[#This Row],[Profit]]/Table1[[#This Row],[Revenue]],0)</f>
        <v>0.31754222360377166</v>
      </c>
      <c r="Q87" t="str">
        <f>TEXT(Table1[Purchase_Date],"mmm-yyyy")</f>
        <v>Apr-2024</v>
      </c>
      <c r="R87">
        <f>Table1[[#This Row],[Quantity]]*Table1[[#This Row],[Unit_Price]]</f>
        <v>48255</v>
      </c>
    </row>
    <row r="88" spans="1:18" x14ac:dyDescent="0.25">
      <c r="A88" t="s">
        <v>101</v>
      </c>
      <c r="B88" t="s">
        <v>8101</v>
      </c>
      <c r="C88" t="s">
        <v>15627</v>
      </c>
      <c r="D88" t="s">
        <v>15634</v>
      </c>
      <c r="E88" t="s">
        <v>15641</v>
      </c>
      <c r="F88">
        <v>7</v>
      </c>
      <c r="G88">
        <v>49705</v>
      </c>
      <c r="H88">
        <v>347935</v>
      </c>
      <c r="I88">
        <v>168157</v>
      </c>
      <c r="J88">
        <v>179778</v>
      </c>
      <c r="K88">
        <v>2</v>
      </c>
      <c r="L88" t="s">
        <v>15649</v>
      </c>
      <c r="M88">
        <v>91</v>
      </c>
      <c r="N88" t="s">
        <v>15653</v>
      </c>
      <c r="O88" t="s">
        <v>15733</v>
      </c>
      <c r="P88" s="3">
        <f>IFERROR(Table1[[#This Row],[Profit]]/Table1[[#This Row],[Revenue]],0)</f>
        <v>0.51669995832554927</v>
      </c>
      <c r="Q88" t="str">
        <f>TEXT(Table1[Purchase_Date],"mmm-yyyy")</f>
        <v>Jan-2025</v>
      </c>
      <c r="R88">
        <f>Table1[[#This Row],[Quantity]]*Table1[[#This Row],[Unit_Price]]</f>
        <v>347935</v>
      </c>
    </row>
    <row r="89" spans="1:18" x14ac:dyDescent="0.25">
      <c r="A89" t="s">
        <v>102</v>
      </c>
      <c r="B89" t="s">
        <v>8102</v>
      </c>
      <c r="C89" t="s">
        <v>15630</v>
      </c>
      <c r="D89" t="s">
        <v>15636</v>
      </c>
      <c r="E89" t="s">
        <v>15639</v>
      </c>
      <c r="F89">
        <v>4</v>
      </c>
      <c r="G89">
        <v>68068</v>
      </c>
      <c r="H89">
        <v>272272</v>
      </c>
      <c r="I89">
        <v>143321</v>
      </c>
      <c r="J89">
        <v>128951</v>
      </c>
      <c r="K89">
        <v>3</v>
      </c>
      <c r="L89" t="s">
        <v>15646</v>
      </c>
      <c r="M89">
        <v>61</v>
      </c>
      <c r="N89" t="s">
        <v>15652</v>
      </c>
      <c r="O89" t="s">
        <v>15734</v>
      </c>
      <c r="P89" s="3">
        <f>IFERROR(Table1[[#This Row],[Profit]]/Table1[[#This Row],[Revenue]],0)</f>
        <v>0.47361094787565378</v>
      </c>
      <c r="Q89" t="str">
        <f>TEXT(Table1[Purchase_Date],"mmm-yyyy")</f>
        <v>Aug-2024</v>
      </c>
      <c r="R89">
        <f>Table1[[#This Row],[Quantity]]*Table1[[#This Row],[Unit_Price]]</f>
        <v>272272</v>
      </c>
    </row>
    <row r="90" spans="1:18" x14ac:dyDescent="0.25">
      <c r="A90" t="s">
        <v>103</v>
      </c>
      <c r="B90" t="s">
        <v>8103</v>
      </c>
      <c r="C90" t="s">
        <v>15632</v>
      </c>
      <c r="D90" t="s">
        <v>15635</v>
      </c>
      <c r="E90" t="s">
        <v>15642</v>
      </c>
      <c r="F90">
        <v>10</v>
      </c>
      <c r="G90">
        <v>37493</v>
      </c>
      <c r="H90">
        <v>374930</v>
      </c>
      <c r="I90">
        <v>181874</v>
      </c>
      <c r="J90">
        <v>193056</v>
      </c>
      <c r="K90">
        <v>3</v>
      </c>
      <c r="L90" t="s">
        <v>15649</v>
      </c>
      <c r="M90">
        <v>95</v>
      </c>
      <c r="N90" t="s">
        <v>15652</v>
      </c>
      <c r="O90" t="s">
        <v>15671</v>
      </c>
      <c r="P90" s="3">
        <f>IFERROR(Table1[[#This Row],[Profit]]/Table1[[#This Row],[Revenue]],0)</f>
        <v>0.51491211692849337</v>
      </c>
      <c r="Q90" t="str">
        <f>TEXT(Table1[Purchase_Date],"mmm-yyyy")</f>
        <v>Mar-2025</v>
      </c>
      <c r="R90">
        <f>Table1[[#This Row],[Quantity]]*Table1[[#This Row],[Unit_Price]]</f>
        <v>374930</v>
      </c>
    </row>
    <row r="91" spans="1:18" x14ac:dyDescent="0.25">
      <c r="A91" t="s">
        <v>104</v>
      </c>
      <c r="B91" t="s">
        <v>8104</v>
      </c>
      <c r="C91" t="s">
        <v>15630</v>
      </c>
      <c r="D91" t="s">
        <v>15637</v>
      </c>
      <c r="E91" t="s">
        <v>15642</v>
      </c>
      <c r="F91">
        <v>8</v>
      </c>
      <c r="G91">
        <v>29572</v>
      </c>
      <c r="H91">
        <v>236576</v>
      </c>
      <c r="I91">
        <v>103875</v>
      </c>
      <c r="J91">
        <v>132701</v>
      </c>
      <c r="K91">
        <v>3</v>
      </c>
      <c r="L91" t="s">
        <v>15647</v>
      </c>
      <c r="M91">
        <v>80</v>
      </c>
      <c r="N91" t="s">
        <v>15653</v>
      </c>
      <c r="O91" t="s">
        <v>15735</v>
      </c>
      <c r="P91" s="3">
        <f>IFERROR(Table1[[#This Row],[Profit]]/Table1[[#This Row],[Revenue]],0)</f>
        <v>0.5609233396456107</v>
      </c>
      <c r="Q91" t="str">
        <f>TEXT(Table1[Purchase_Date],"mmm-yyyy")</f>
        <v>Jul-2024</v>
      </c>
      <c r="R91">
        <f>Table1[[#This Row],[Quantity]]*Table1[[#This Row],[Unit_Price]]</f>
        <v>236576</v>
      </c>
    </row>
    <row r="92" spans="1:18" x14ac:dyDescent="0.25">
      <c r="A92" t="s">
        <v>105</v>
      </c>
      <c r="B92" t="s">
        <v>8105</v>
      </c>
      <c r="C92" t="s">
        <v>15630</v>
      </c>
      <c r="D92" t="s">
        <v>15634</v>
      </c>
      <c r="E92" t="s">
        <v>15644</v>
      </c>
      <c r="F92">
        <v>2</v>
      </c>
      <c r="G92">
        <v>70273</v>
      </c>
      <c r="H92">
        <v>140546</v>
      </c>
      <c r="I92">
        <v>69681</v>
      </c>
      <c r="J92">
        <v>70865</v>
      </c>
      <c r="K92">
        <v>4</v>
      </c>
      <c r="L92" t="s">
        <v>15646</v>
      </c>
      <c r="M92">
        <v>81</v>
      </c>
      <c r="N92" t="s">
        <v>15653</v>
      </c>
      <c r="O92" t="s">
        <v>15736</v>
      </c>
      <c r="P92" s="3">
        <f>IFERROR(Table1[[#This Row],[Profit]]/Table1[[#This Row],[Revenue]],0)</f>
        <v>0.50421214406671122</v>
      </c>
      <c r="Q92" t="str">
        <f>TEXT(Table1[Purchase_Date],"mmm-yyyy")</f>
        <v>May-2025</v>
      </c>
      <c r="R92">
        <f>Table1[[#This Row],[Quantity]]*Table1[[#This Row],[Unit_Price]]</f>
        <v>140546</v>
      </c>
    </row>
    <row r="93" spans="1:18" x14ac:dyDescent="0.25">
      <c r="A93" t="s">
        <v>106</v>
      </c>
      <c r="B93" t="s">
        <v>8106</v>
      </c>
      <c r="C93" t="s">
        <v>15629</v>
      </c>
      <c r="D93" t="s">
        <v>15633</v>
      </c>
      <c r="E93" t="s">
        <v>15641</v>
      </c>
      <c r="F93">
        <v>10</v>
      </c>
      <c r="G93">
        <v>1578</v>
      </c>
      <c r="H93">
        <v>15780</v>
      </c>
      <c r="I93">
        <v>6467</v>
      </c>
      <c r="J93">
        <v>9313</v>
      </c>
      <c r="K93">
        <v>2</v>
      </c>
      <c r="L93" t="s">
        <v>15646</v>
      </c>
      <c r="M93">
        <v>88</v>
      </c>
      <c r="N93" t="s">
        <v>15652</v>
      </c>
      <c r="O93" t="s">
        <v>15737</v>
      </c>
      <c r="P93" s="3">
        <f>IFERROR(Table1[[#This Row],[Profit]]/Table1[[#This Row],[Revenue]],0)</f>
        <v>0.59017743979721171</v>
      </c>
      <c r="Q93" t="str">
        <f>TEXT(Table1[Purchase_Date],"mmm-yyyy")</f>
        <v>Mar-2025</v>
      </c>
      <c r="R93">
        <f>Table1[[#This Row],[Quantity]]*Table1[[#This Row],[Unit_Price]]</f>
        <v>15780</v>
      </c>
    </row>
    <row r="94" spans="1:18" x14ac:dyDescent="0.25">
      <c r="A94" t="s">
        <v>107</v>
      </c>
      <c r="B94" t="s">
        <v>8107</v>
      </c>
      <c r="C94" t="s">
        <v>15628</v>
      </c>
      <c r="D94" t="s">
        <v>15633</v>
      </c>
      <c r="E94" t="s">
        <v>15641</v>
      </c>
      <c r="F94">
        <v>3</v>
      </c>
      <c r="G94">
        <v>7240</v>
      </c>
      <c r="H94">
        <v>21720</v>
      </c>
      <c r="I94">
        <v>17976</v>
      </c>
      <c r="J94">
        <v>3744</v>
      </c>
      <c r="K94">
        <v>3</v>
      </c>
      <c r="L94" t="s">
        <v>15648</v>
      </c>
      <c r="M94">
        <v>80</v>
      </c>
      <c r="N94" t="s">
        <v>15653</v>
      </c>
      <c r="O94" t="s">
        <v>15738</v>
      </c>
      <c r="P94" s="3">
        <f>IFERROR(Table1[[#This Row],[Profit]]/Table1[[#This Row],[Revenue]],0)</f>
        <v>0.17237569060773481</v>
      </c>
      <c r="Q94" t="str">
        <f>TEXT(Table1[Purchase_Date],"mmm-yyyy")</f>
        <v>Oct-2024</v>
      </c>
      <c r="R94">
        <f>Table1[[#This Row],[Quantity]]*Table1[[#This Row],[Unit_Price]]</f>
        <v>21720</v>
      </c>
    </row>
    <row r="95" spans="1:18" x14ac:dyDescent="0.25">
      <c r="A95" t="s">
        <v>108</v>
      </c>
      <c r="B95" t="s">
        <v>8108</v>
      </c>
      <c r="C95" t="s">
        <v>15628</v>
      </c>
      <c r="D95" t="s">
        <v>15634</v>
      </c>
      <c r="E95" t="s">
        <v>15640</v>
      </c>
      <c r="F95">
        <v>8</v>
      </c>
      <c r="G95">
        <v>11027</v>
      </c>
      <c r="H95">
        <v>88216</v>
      </c>
      <c r="I95">
        <v>60192</v>
      </c>
      <c r="J95">
        <v>28024</v>
      </c>
      <c r="K95">
        <v>3</v>
      </c>
      <c r="L95" t="s">
        <v>15649</v>
      </c>
      <c r="M95">
        <v>55</v>
      </c>
      <c r="N95" t="s">
        <v>15650</v>
      </c>
      <c r="O95" t="s">
        <v>15739</v>
      </c>
      <c r="P95" s="3">
        <f>IFERROR(Table1[[#This Row],[Profit]]/Table1[[#This Row],[Revenue]],0)</f>
        <v>0.31767479822254469</v>
      </c>
      <c r="Q95" t="str">
        <f>TEXT(Table1[Purchase_Date],"mmm-yyyy")</f>
        <v>Oct-2024</v>
      </c>
      <c r="R95">
        <f>Table1[[#This Row],[Quantity]]*Table1[[#This Row],[Unit_Price]]</f>
        <v>88216</v>
      </c>
    </row>
    <row r="96" spans="1:18" x14ac:dyDescent="0.25">
      <c r="A96" t="s">
        <v>109</v>
      </c>
      <c r="B96" t="s">
        <v>8109</v>
      </c>
      <c r="C96" t="s">
        <v>15629</v>
      </c>
      <c r="D96" t="s">
        <v>15635</v>
      </c>
      <c r="E96" t="s">
        <v>15639</v>
      </c>
      <c r="F96">
        <v>7</v>
      </c>
      <c r="G96">
        <v>63239</v>
      </c>
      <c r="H96">
        <v>442673</v>
      </c>
      <c r="I96">
        <v>357161</v>
      </c>
      <c r="J96">
        <v>85512</v>
      </c>
      <c r="K96">
        <v>1</v>
      </c>
      <c r="L96" t="s">
        <v>15646</v>
      </c>
      <c r="M96">
        <v>58</v>
      </c>
      <c r="N96" t="s">
        <v>15653</v>
      </c>
      <c r="O96" t="s">
        <v>15740</v>
      </c>
      <c r="P96" s="3">
        <f>IFERROR(Table1[[#This Row],[Profit]]/Table1[[#This Row],[Revenue]],0)</f>
        <v>0.19317193504008603</v>
      </c>
      <c r="Q96" t="str">
        <f>TEXT(Table1[Purchase_Date],"mmm-yyyy")</f>
        <v>Jul-2024</v>
      </c>
      <c r="R96">
        <f>Table1[[#This Row],[Quantity]]*Table1[[#This Row],[Unit_Price]]</f>
        <v>442673</v>
      </c>
    </row>
    <row r="97" spans="1:18" x14ac:dyDescent="0.25">
      <c r="A97" t="s">
        <v>110</v>
      </c>
      <c r="B97" t="s">
        <v>8110</v>
      </c>
      <c r="C97" t="s">
        <v>15627</v>
      </c>
      <c r="D97" t="s">
        <v>15637</v>
      </c>
      <c r="E97" t="s">
        <v>15645</v>
      </c>
      <c r="F97">
        <v>10</v>
      </c>
      <c r="G97">
        <v>12970</v>
      </c>
      <c r="H97">
        <v>129700</v>
      </c>
      <c r="I97">
        <v>103517</v>
      </c>
      <c r="J97">
        <v>26183</v>
      </c>
      <c r="K97">
        <v>4</v>
      </c>
      <c r="L97" t="s">
        <v>15647</v>
      </c>
      <c r="M97">
        <v>62</v>
      </c>
      <c r="N97" t="s">
        <v>15651</v>
      </c>
      <c r="O97" t="s">
        <v>15716</v>
      </c>
      <c r="P97" s="3">
        <f>IFERROR(Table1[[#This Row],[Profit]]/Table1[[#This Row],[Revenue]],0)</f>
        <v>0.20187355435620663</v>
      </c>
      <c r="Q97" t="str">
        <f>TEXT(Table1[Purchase_Date],"mmm-yyyy")</f>
        <v>Oct-2024</v>
      </c>
      <c r="R97">
        <f>Table1[[#This Row],[Quantity]]*Table1[[#This Row],[Unit_Price]]</f>
        <v>129700</v>
      </c>
    </row>
    <row r="98" spans="1:18" x14ac:dyDescent="0.25">
      <c r="A98" t="s">
        <v>111</v>
      </c>
      <c r="B98" t="s">
        <v>8111</v>
      </c>
      <c r="C98" t="s">
        <v>15627</v>
      </c>
      <c r="D98" t="s">
        <v>15636</v>
      </c>
      <c r="E98" t="s">
        <v>15640</v>
      </c>
      <c r="F98">
        <v>1</v>
      </c>
      <c r="G98">
        <v>18207</v>
      </c>
      <c r="H98">
        <v>18207</v>
      </c>
      <c r="I98">
        <v>9286</v>
      </c>
      <c r="J98">
        <v>8921</v>
      </c>
      <c r="K98">
        <v>4</v>
      </c>
      <c r="L98" t="s">
        <v>15649</v>
      </c>
      <c r="M98">
        <v>95</v>
      </c>
      <c r="N98" t="s">
        <v>15650</v>
      </c>
      <c r="O98" t="s">
        <v>15741</v>
      </c>
      <c r="P98" s="3">
        <f>IFERROR(Table1[[#This Row],[Profit]]/Table1[[#This Row],[Revenue]],0)</f>
        <v>0.4899763827099467</v>
      </c>
      <c r="Q98" t="str">
        <f>TEXT(Table1[Purchase_Date],"mmm-yyyy")</f>
        <v>Apr-2024</v>
      </c>
      <c r="R98">
        <f>Table1[[#This Row],[Quantity]]*Table1[[#This Row],[Unit_Price]]</f>
        <v>18207</v>
      </c>
    </row>
    <row r="99" spans="1:18" x14ac:dyDescent="0.25">
      <c r="A99" t="s">
        <v>112</v>
      </c>
      <c r="B99" t="s">
        <v>8112</v>
      </c>
      <c r="C99" t="s">
        <v>15629</v>
      </c>
      <c r="D99" t="s">
        <v>15636</v>
      </c>
      <c r="E99" t="s">
        <v>15642</v>
      </c>
      <c r="F99">
        <v>7</v>
      </c>
      <c r="G99">
        <v>13605</v>
      </c>
      <c r="H99">
        <v>95235</v>
      </c>
      <c r="I99">
        <v>82415</v>
      </c>
      <c r="J99">
        <v>12820</v>
      </c>
      <c r="K99">
        <v>1</v>
      </c>
      <c r="L99" t="s">
        <v>15647</v>
      </c>
      <c r="M99">
        <v>99</v>
      </c>
      <c r="N99" t="s">
        <v>15652</v>
      </c>
      <c r="O99" t="s">
        <v>15742</v>
      </c>
      <c r="P99" s="3">
        <f>IFERROR(Table1[[#This Row],[Profit]]/Table1[[#This Row],[Revenue]],0)</f>
        <v>0.13461437496718642</v>
      </c>
      <c r="Q99" t="str">
        <f>TEXT(Table1[Purchase_Date],"mmm-yyyy")</f>
        <v>Jul-2024</v>
      </c>
      <c r="R99">
        <f>Table1[[#This Row],[Quantity]]*Table1[[#This Row],[Unit_Price]]</f>
        <v>95235</v>
      </c>
    </row>
    <row r="100" spans="1:18" x14ac:dyDescent="0.25">
      <c r="A100" t="s">
        <v>113</v>
      </c>
      <c r="B100" t="s">
        <v>8113</v>
      </c>
      <c r="C100" t="s">
        <v>15631</v>
      </c>
      <c r="D100" t="s">
        <v>15636</v>
      </c>
      <c r="E100" t="s">
        <v>15643</v>
      </c>
      <c r="F100">
        <v>9</v>
      </c>
      <c r="G100">
        <v>31499</v>
      </c>
      <c r="H100">
        <v>283491</v>
      </c>
      <c r="I100">
        <v>117721</v>
      </c>
      <c r="J100">
        <v>165770</v>
      </c>
      <c r="K100">
        <v>3</v>
      </c>
      <c r="L100" t="s">
        <v>15648</v>
      </c>
      <c r="M100">
        <v>76</v>
      </c>
      <c r="N100" t="s">
        <v>15651</v>
      </c>
      <c r="O100" t="s">
        <v>15743</v>
      </c>
      <c r="P100" s="3">
        <f>IFERROR(Table1[[#This Row],[Profit]]/Table1[[#This Row],[Revenue]],0)</f>
        <v>0.58474519473281339</v>
      </c>
      <c r="Q100" t="str">
        <f>TEXT(Table1[Purchase_Date],"mmm-yyyy")</f>
        <v>Feb-2025</v>
      </c>
      <c r="R100">
        <f>Table1[[#This Row],[Quantity]]*Table1[[#This Row],[Unit_Price]]</f>
        <v>283491</v>
      </c>
    </row>
    <row r="101" spans="1:18" x14ac:dyDescent="0.25">
      <c r="A101" t="s">
        <v>114</v>
      </c>
      <c r="B101" t="s">
        <v>8114</v>
      </c>
      <c r="C101" t="s">
        <v>15631</v>
      </c>
      <c r="D101" t="s">
        <v>15636</v>
      </c>
      <c r="E101" t="s">
        <v>15641</v>
      </c>
      <c r="F101">
        <v>10</v>
      </c>
      <c r="G101">
        <v>4471</v>
      </c>
      <c r="H101">
        <v>44710</v>
      </c>
      <c r="I101">
        <v>39360</v>
      </c>
      <c r="J101">
        <v>5350</v>
      </c>
      <c r="K101">
        <v>2</v>
      </c>
      <c r="L101" t="s">
        <v>15649</v>
      </c>
      <c r="M101">
        <v>64</v>
      </c>
      <c r="N101" t="s">
        <v>15652</v>
      </c>
      <c r="O101" t="s">
        <v>15744</v>
      </c>
      <c r="P101" s="3">
        <f>IFERROR(Table1[[#This Row],[Profit]]/Table1[[#This Row],[Revenue]],0)</f>
        <v>0.1196600313129054</v>
      </c>
      <c r="Q101" t="str">
        <f>TEXT(Table1[Purchase_Date],"mmm-yyyy")</f>
        <v>Apr-2024</v>
      </c>
      <c r="R101">
        <f>Table1[[#This Row],[Quantity]]*Table1[[#This Row],[Unit_Price]]</f>
        <v>44710</v>
      </c>
    </row>
    <row r="102" spans="1:18" x14ac:dyDescent="0.25">
      <c r="A102" t="s">
        <v>115</v>
      </c>
      <c r="B102" t="s">
        <v>8115</v>
      </c>
      <c r="C102" t="s">
        <v>15628</v>
      </c>
      <c r="D102" t="s">
        <v>15636</v>
      </c>
      <c r="E102" t="s">
        <v>15640</v>
      </c>
      <c r="F102">
        <v>1</v>
      </c>
      <c r="G102">
        <v>34932</v>
      </c>
      <c r="H102">
        <v>34932</v>
      </c>
      <c r="I102">
        <v>27959</v>
      </c>
      <c r="J102">
        <v>6973</v>
      </c>
      <c r="K102">
        <v>3</v>
      </c>
      <c r="L102" t="s">
        <v>15649</v>
      </c>
      <c r="M102">
        <v>89</v>
      </c>
      <c r="N102" t="s">
        <v>15650</v>
      </c>
      <c r="O102" t="s">
        <v>15745</v>
      </c>
      <c r="P102" s="3">
        <f>IFERROR(Table1[[#This Row],[Profit]]/Table1[[#This Row],[Revenue]],0)</f>
        <v>0.19961639757242644</v>
      </c>
      <c r="Q102" t="str">
        <f>TEXT(Table1[Purchase_Date],"mmm-yyyy")</f>
        <v>Jan-2025</v>
      </c>
      <c r="R102">
        <f>Table1[[#This Row],[Quantity]]*Table1[[#This Row],[Unit_Price]]</f>
        <v>34932</v>
      </c>
    </row>
    <row r="103" spans="1:18" x14ac:dyDescent="0.25">
      <c r="A103" t="s">
        <v>116</v>
      </c>
      <c r="B103" t="s">
        <v>8116</v>
      </c>
      <c r="C103" t="s">
        <v>15630</v>
      </c>
      <c r="D103" t="s">
        <v>15638</v>
      </c>
      <c r="E103" t="s">
        <v>15641</v>
      </c>
      <c r="F103">
        <v>7</v>
      </c>
      <c r="G103">
        <v>10894</v>
      </c>
      <c r="H103">
        <v>76258</v>
      </c>
      <c r="I103">
        <v>48945</v>
      </c>
      <c r="J103">
        <v>27313</v>
      </c>
      <c r="K103">
        <v>3</v>
      </c>
      <c r="L103" t="s">
        <v>15646</v>
      </c>
      <c r="M103">
        <v>72</v>
      </c>
      <c r="N103" t="s">
        <v>15650</v>
      </c>
      <c r="O103" t="s">
        <v>15746</v>
      </c>
      <c r="P103" s="3">
        <f>IFERROR(Table1[[#This Row],[Profit]]/Table1[[#This Row],[Revenue]],0)</f>
        <v>0.3581657006478009</v>
      </c>
      <c r="Q103" t="str">
        <f>TEXT(Table1[Purchase_Date],"mmm-yyyy")</f>
        <v>May-2024</v>
      </c>
      <c r="R103">
        <f>Table1[[#This Row],[Quantity]]*Table1[[#This Row],[Unit_Price]]</f>
        <v>76258</v>
      </c>
    </row>
    <row r="104" spans="1:18" x14ac:dyDescent="0.25">
      <c r="A104" t="s">
        <v>117</v>
      </c>
      <c r="B104" t="s">
        <v>8117</v>
      </c>
      <c r="C104" t="s">
        <v>15629</v>
      </c>
      <c r="D104" t="s">
        <v>15634</v>
      </c>
      <c r="E104" t="s">
        <v>15644</v>
      </c>
      <c r="F104">
        <v>4</v>
      </c>
      <c r="G104">
        <v>8021</v>
      </c>
      <c r="H104">
        <v>32084</v>
      </c>
      <c r="I104">
        <v>13127</v>
      </c>
      <c r="J104">
        <v>18957</v>
      </c>
      <c r="K104">
        <v>1</v>
      </c>
      <c r="L104" t="s">
        <v>15648</v>
      </c>
      <c r="M104">
        <v>78</v>
      </c>
      <c r="N104" t="s">
        <v>15651</v>
      </c>
      <c r="O104" t="s">
        <v>15700</v>
      </c>
      <c r="P104" s="3">
        <f>IFERROR(Table1[[#This Row],[Profit]]/Table1[[#This Row],[Revenue]],0)</f>
        <v>0.5908552549557412</v>
      </c>
      <c r="Q104" t="str">
        <f>TEXT(Table1[Purchase_Date],"mmm-yyyy")</f>
        <v>Mar-2025</v>
      </c>
      <c r="R104">
        <f>Table1[[#This Row],[Quantity]]*Table1[[#This Row],[Unit_Price]]</f>
        <v>32084</v>
      </c>
    </row>
    <row r="105" spans="1:18" x14ac:dyDescent="0.25">
      <c r="A105" t="s">
        <v>118</v>
      </c>
      <c r="B105" t="s">
        <v>8118</v>
      </c>
      <c r="C105" t="s">
        <v>15628</v>
      </c>
      <c r="D105" t="s">
        <v>15636</v>
      </c>
      <c r="E105" t="s">
        <v>15639</v>
      </c>
      <c r="F105">
        <v>9</v>
      </c>
      <c r="G105">
        <v>31108</v>
      </c>
      <c r="H105">
        <v>279972</v>
      </c>
      <c r="I105">
        <v>132689</v>
      </c>
      <c r="J105">
        <v>147283</v>
      </c>
      <c r="K105">
        <v>5</v>
      </c>
      <c r="L105" t="s">
        <v>15646</v>
      </c>
      <c r="M105">
        <v>88</v>
      </c>
      <c r="N105" t="s">
        <v>15652</v>
      </c>
      <c r="O105" t="s">
        <v>15747</v>
      </c>
      <c r="P105" s="3">
        <f>IFERROR(Table1[[#This Row],[Profit]]/Table1[[#This Row],[Revenue]],0)</f>
        <v>0.52606332061777605</v>
      </c>
      <c r="Q105" t="str">
        <f>TEXT(Table1[Purchase_Date],"mmm-yyyy")</f>
        <v>Jan-2024</v>
      </c>
      <c r="R105">
        <f>Table1[[#This Row],[Quantity]]*Table1[[#This Row],[Unit_Price]]</f>
        <v>279972</v>
      </c>
    </row>
    <row r="106" spans="1:18" x14ac:dyDescent="0.25">
      <c r="A106" t="s">
        <v>119</v>
      </c>
      <c r="B106" t="s">
        <v>8119</v>
      </c>
      <c r="C106" t="s">
        <v>15628</v>
      </c>
      <c r="D106" t="s">
        <v>15635</v>
      </c>
      <c r="E106" t="s">
        <v>15640</v>
      </c>
      <c r="F106">
        <v>6</v>
      </c>
      <c r="G106">
        <v>50773</v>
      </c>
      <c r="H106">
        <v>304638</v>
      </c>
      <c r="I106">
        <v>137447</v>
      </c>
      <c r="J106">
        <v>167191</v>
      </c>
      <c r="K106">
        <v>3</v>
      </c>
      <c r="L106" t="s">
        <v>15647</v>
      </c>
      <c r="M106">
        <v>50</v>
      </c>
      <c r="N106" t="s">
        <v>15651</v>
      </c>
      <c r="O106" t="s">
        <v>15748</v>
      </c>
      <c r="P106" s="3">
        <f>IFERROR(Table1[[#This Row],[Profit]]/Table1[[#This Row],[Revenue]],0)</f>
        <v>0.54881859781117259</v>
      </c>
      <c r="Q106" t="str">
        <f>TEXT(Table1[Purchase_Date],"mmm-yyyy")</f>
        <v>Jan-2025</v>
      </c>
      <c r="R106">
        <f>Table1[[#This Row],[Quantity]]*Table1[[#This Row],[Unit_Price]]</f>
        <v>304638</v>
      </c>
    </row>
    <row r="107" spans="1:18" x14ac:dyDescent="0.25">
      <c r="A107" t="s">
        <v>120</v>
      </c>
      <c r="B107" t="s">
        <v>8120</v>
      </c>
      <c r="C107" t="s">
        <v>15631</v>
      </c>
      <c r="D107" t="s">
        <v>15634</v>
      </c>
      <c r="E107" t="s">
        <v>15642</v>
      </c>
      <c r="F107">
        <v>5</v>
      </c>
      <c r="G107">
        <v>27778</v>
      </c>
      <c r="H107">
        <v>138890</v>
      </c>
      <c r="I107">
        <v>78313</v>
      </c>
      <c r="J107">
        <v>60577</v>
      </c>
      <c r="K107">
        <v>4</v>
      </c>
      <c r="L107" t="s">
        <v>15648</v>
      </c>
      <c r="M107">
        <v>87</v>
      </c>
      <c r="N107" t="s">
        <v>15652</v>
      </c>
      <c r="O107" t="s">
        <v>15707</v>
      </c>
      <c r="P107" s="3">
        <f>IFERROR(Table1[[#This Row],[Profit]]/Table1[[#This Row],[Revenue]],0)</f>
        <v>0.43615091079271368</v>
      </c>
      <c r="Q107" t="str">
        <f>TEXT(Table1[Purchase_Date],"mmm-yyyy")</f>
        <v>Nov-2024</v>
      </c>
      <c r="R107">
        <f>Table1[[#This Row],[Quantity]]*Table1[[#This Row],[Unit_Price]]</f>
        <v>138890</v>
      </c>
    </row>
    <row r="108" spans="1:18" x14ac:dyDescent="0.25">
      <c r="A108" t="s">
        <v>121</v>
      </c>
      <c r="B108" t="s">
        <v>8121</v>
      </c>
      <c r="C108" t="s">
        <v>15629</v>
      </c>
      <c r="D108" t="s">
        <v>15635</v>
      </c>
      <c r="E108" t="s">
        <v>15639</v>
      </c>
      <c r="F108">
        <v>1</v>
      </c>
      <c r="G108">
        <v>52726</v>
      </c>
      <c r="H108">
        <v>52726</v>
      </c>
      <c r="I108">
        <v>37091</v>
      </c>
      <c r="J108">
        <v>15635</v>
      </c>
      <c r="K108">
        <v>4</v>
      </c>
      <c r="L108" t="s">
        <v>15648</v>
      </c>
      <c r="M108">
        <v>97</v>
      </c>
      <c r="N108" t="s">
        <v>15653</v>
      </c>
      <c r="O108" t="s">
        <v>15676</v>
      </c>
      <c r="P108" s="3">
        <f>IFERROR(Table1[[#This Row],[Profit]]/Table1[[#This Row],[Revenue]],0)</f>
        <v>0.29653301976254598</v>
      </c>
      <c r="Q108" t="str">
        <f>TEXT(Table1[Purchase_Date],"mmm-yyyy")</f>
        <v>Jul-2024</v>
      </c>
      <c r="R108">
        <f>Table1[[#This Row],[Quantity]]*Table1[[#This Row],[Unit_Price]]</f>
        <v>52726</v>
      </c>
    </row>
    <row r="109" spans="1:18" x14ac:dyDescent="0.25">
      <c r="A109" t="s">
        <v>122</v>
      </c>
      <c r="B109" t="s">
        <v>8122</v>
      </c>
      <c r="C109" t="s">
        <v>15629</v>
      </c>
      <c r="D109" t="s">
        <v>15638</v>
      </c>
      <c r="E109" t="s">
        <v>15643</v>
      </c>
      <c r="F109">
        <v>2</v>
      </c>
      <c r="G109">
        <v>51727</v>
      </c>
      <c r="H109">
        <v>103454</v>
      </c>
      <c r="I109">
        <v>91389</v>
      </c>
      <c r="J109">
        <v>12065</v>
      </c>
      <c r="K109">
        <v>4</v>
      </c>
      <c r="L109" t="s">
        <v>15648</v>
      </c>
      <c r="M109">
        <v>87</v>
      </c>
      <c r="N109" t="s">
        <v>15653</v>
      </c>
      <c r="O109" t="s">
        <v>15749</v>
      </c>
      <c r="P109" s="3">
        <f>IFERROR(Table1[[#This Row],[Profit]]/Table1[[#This Row],[Revenue]],0)</f>
        <v>0.11662188025595917</v>
      </c>
      <c r="Q109" t="str">
        <f>TEXT(Table1[Purchase_Date],"mmm-yyyy")</f>
        <v>Mar-2024</v>
      </c>
      <c r="R109">
        <f>Table1[[#This Row],[Quantity]]*Table1[[#This Row],[Unit_Price]]</f>
        <v>103454</v>
      </c>
    </row>
    <row r="110" spans="1:18" x14ac:dyDescent="0.25">
      <c r="A110" t="s">
        <v>123</v>
      </c>
      <c r="B110" t="s">
        <v>8123</v>
      </c>
      <c r="C110" t="s">
        <v>15630</v>
      </c>
      <c r="D110" t="s">
        <v>15636</v>
      </c>
      <c r="E110" t="s">
        <v>15640</v>
      </c>
      <c r="F110">
        <v>5</v>
      </c>
      <c r="G110">
        <v>38545</v>
      </c>
      <c r="H110">
        <v>192725</v>
      </c>
      <c r="I110">
        <v>105957</v>
      </c>
      <c r="J110">
        <v>86768</v>
      </c>
      <c r="K110">
        <v>5</v>
      </c>
      <c r="L110" t="s">
        <v>15646</v>
      </c>
      <c r="M110">
        <v>78</v>
      </c>
      <c r="N110" t="s">
        <v>15652</v>
      </c>
      <c r="O110" t="s">
        <v>15750</v>
      </c>
      <c r="P110" s="3">
        <f>IFERROR(Table1[[#This Row],[Profit]]/Table1[[#This Row],[Revenue]],0)</f>
        <v>0.45021662991308858</v>
      </c>
      <c r="Q110" t="str">
        <f>TEXT(Table1[Purchase_Date],"mmm-yyyy")</f>
        <v>Oct-2024</v>
      </c>
      <c r="R110">
        <f>Table1[[#This Row],[Quantity]]*Table1[[#This Row],[Unit_Price]]</f>
        <v>192725</v>
      </c>
    </row>
    <row r="111" spans="1:18" x14ac:dyDescent="0.25">
      <c r="A111" t="s">
        <v>124</v>
      </c>
      <c r="B111" t="s">
        <v>8124</v>
      </c>
      <c r="C111" t="s">
        <v>15632</v>
      </c>
      <c r="D111" t="s">
        <v>15636</v>
      </c>
      <c r="E111" t="s">
        <v>15643</v>
      </c>
      <c r="F111">
        <v>9</v>
      </c>
      <c r="G111">
        <v>33456</v>
      </c>
      <c r="H111">
        <v>301104</v>
      </c>
      <c r="I111">
        <v>155816</v>
      </c>
      <c r="J111">
        <v>145288</v>
      </c>
      <c r="K111">
        <v>5</v>
      </c>
      <c r="L111" t="s">
        <v>15648</v>
      </c>
      <c r="M111">
        <v>95</v>
      </c>
      <c r="N111" t="s">
        <v>15650</v>
      </c>
      <c r="O111" t="s">
        <v>15659</v>
      </c>
      <c r="P111" s="3">
        <f>IFERROR(Table1[[#This Row],[Profit]]/Table1[[#This Row],[Revenue]],0)</f>
        <v>0.48251766831393805</v>
      </c>
      <c r="Q111" t="str">
        <f>TEXT(Table1[Purchase_Date],"mmm-yyyy")</f>
        <v>Aug-2024</v>
      </c>
      <c r="R111">
        <f>Table1[[#This Row],[Quantity]]*Table1[[#This Row],[Unit_Price]]</f>
        <v>301104</v>
      </c>
    </row>
    <row r="112" spans="1:18" x14ac:dyDescent="0.25">
      <c r="A112" t="s">
        <v>125</v>
      </c>
      <c r="B112" t="s">
        <v>8125</v>
      </c>
      <c r="C112" t="s">
        <v>15628</v>
      </c>
      <c r="D112" t="s">
        <v>15633</v>
      </c>
      <c r="E112" t="s">
        <v>15645</v>
      </c>
      <c r="F112">
        <v>10</v>
      </c>
      <c r="G112">
        <v>32160</v>
      </c>
      <c r="H112">
        <v>321600</v>
      </c>
      <c r="I112">
        <v>186191</v>
      </c>
      <c r="J112">
        <v>135409</v>
      </c>
      <c r="K112">
        <v>2</v>
      </c>
      <c r="L112" t="s">
        <v>15646</v>
      </c>
      <c r="M112">
        <v>92</v>
      </c>
      <c r="N112" t="s">
        <v>15652</v>
      </c>
      <c r="O112" t="s">
        <v>15751</v>
      </c>
      <c r="P112" s="3">
        <f>IFERROR(Table1[[#This Row],[Profit]]/Table1[[#This Row],[Revenue]],0)</f>
        <v>0.42104788557213929</v>
      </c>
      <c r="Q112" t="str">
        <f>TEXT(Table1[Purchase_Date],"mmm-yyyy")</f>
        <v>Aug-2024</v>
      </c>
      <c r="R112">
        <f>Table1[[#This Row],[Quantity]]*Table1[[#This Row],[Unit_Price]]</f>
        <v>321600</v>
      </c>
    </row>
    <row r="113" spans="1:18" x14ac:dyDescent="0.25">
      <c r="A113" t="s">
        <v>126</v>
      </c>
      <c r="B113" t="s">
        <v>8126</v>
      </c>
      <c r="C113" t="s">
        <v>15632</v>
      </c>
      <c r="D113" t="s">
        <v>15635</v>
      </c>
      <c r="E113" t="s">
        <v>15642</v>
      </c>
      <c r="F113">
        <v>4</v>
      </c>
      <c r="G113">
        <v>8840</v>
      </c>
      <c r="H113">
        <v>35360</v>
      </c>
      <c r="I113">
        <v>18091</v>
      </c>
      <c r="J113">
        <v>17269</v>
      </c>
      <c r="K113">
        <v>1</v>
      </c>
      <c r="L113" t="s">
        <v>15648</v>
      </c>
      <c r="M113">
        <v>97</v>
      </c>
      <c r="N113" t="s">
        <v>15653</v>
      </c>
      <c r="O113" t="s">
        <v>15752</v>
      </c>
      <c r="P113" s="3">
        <f>IFERROR(Table1[[#This Row],[Profit]]/Table1[[#This Row],[Revenue]],0)</f>
        <v>0.48837669683257917</v>
      </c>
      <c r="Q113" t="str">
        <f>TEXT(Table1[Purchase_Date],"mmm-yyyy")</f>
        <v>May-2024</v>
      </c>
      <c r="R113">
        <f>Table1[[#This Row],[Quantity]]*Table1[[#This Row],[Unit_Price]]</f>
        <v>35360</v>
      </c>
    </row>
    <row r="114" spans="1:18" x14ac:dyDescent="0.25">
      <c r="A114" t="s">
        <v>127</v>
      </c>
      <c r="B114" t="s">
        <v>8127</v>
      </c>
      <c r="C114" t="s">
        <v>15628</v>
      </c>
      <c r="D114" t="s">
        <v>15636</v>
      </c>
      <c r="E114" t="s">
        <v>15639</v>
      </c>
      <c r="F114">
        <v>9</v>
      </c>
      <c r="G114">
        <v>48914</v>
      </c>
      <c r="H114">
        <v>440226</v>
      </c>
      <c r="I114">
        <v>393577</v>
      </c>
      <c r="J114">
        <v>46649</v>
      </c>
      <c r="K114">
        <v>1</v>
      </c>
      <c r="L114" t="s">
        <v>15646</v>
      </c>
      <c r="M114">
        <v>78</v>
      </c>
      <c r="N114" t="s">
        <v>15653</v>
      </c>
      <c r="O114" t="s">
        <v>15753</v>
      </c>
      <c r="P114" s="3">
        <f>IFERROR(Table1[[#This Row],[Profit]]/Table1[[#This Row],[Revenue]],0)</f>
        <v>0.10596602654091308</v>
      </c>
      <c r="Q114" t="str">
        <f>TEXT(Table1[Purchase_Date],"mmm-yyyy")</f>
        <v>Apr-2025</v>
      </c>
      <c r="R114">
        <f>Table1[[#This Row],[Quantity]]*Table1[[#This Row],[Unit_Price]]</f>
        <v>440226</v>
      </c>
    </row>
    <row r="115" spans="1:18" x14ac:dyDescent="0.25">
      <c r="A115" t="s">
        <v>128</v>
      </c>
      <c r="B115" t="s">
        <v>8128</v>
      </c>
      <c r="C115" t="s">
        <v>15631</v>
      </c>
      <c r="D115" t="s">
        <v>15638</v>
      </c>
      <c r="E115" t="s">
        <v>15644</v>
      </c>
      <c r="F115">
        <v>1</v>
      </c>
      <c r="G115">
        <v>6653</v>
      </c>
      <c r="H115">
        <v>6653</v>
      </c>
      <c r="I115">
        <v>4469</v>
      </c>
      <c r="J115">
        <v>2184</v>
      </c>
      <c r="K115">
        <v>3</v>
      </c>
      <c r="L115" t="s">
        <v>15649</v>
      </c>
      <c r="M115">
        <v>70</v>
      </c>
      <c r="N115" t="s">
        <v>15653</v>
      </c>
      <c r="O115" t="s">
        <v>15754</v>
      </c>
      <c r="P115" s="3">
        <f>IFERROR(Table1[[#This Row],[Profit]]/Table1[[#This Row],[Revenue]],0)</f>
        <v>0.32827295956711255</v>
      </c>
      <c r="Q115" t="str">
        <f>TEXT(Table1[Purchase_Date],"mmm-yyyy")</f>
        <v>Aug-2024</v>
      </c>
      <c r="R115">
        <f>Table1[[#This Row],[Quantity]]*Table1[[#This Row],[Unit_Price]]</f>
        <v>6653</v>
      </c>
    </row>
    <row r="116" spans="1:18" x14ac:dyDescent="0.25">
      <c r="A116" t="s">
        <v>129</v>
      </c>
      <c r="B116" t="s">
        <v>8129</v>
      </c>
      <c r="C116" t="s">
        <v>15627</v>
      </c>
      <c r="D116" t="s">
        <v>15635</v>
      </c>
      <c r="E116" t="s">
        <v>15642</v>
      </c>
      <c r="F116">
        <v>3</v>
      </c>
      <c r="G116">
        <v>27898</v>
      </c>
      <c r="H116">
        <v>83694</v>
      </c>
      <c r="I116">
        <v>35360</v>
      </c>
      <c r="J116">
        <v>48334</v>
      </c>
      <c r="K116">
        <v>2</v>
      </c>
      <c r="L116" t="s">
        <v>15647</v>
      </c>
      <c r="M116">
        <v>51</v>
      </c>
      <c r="N116" t="s">
        <v>15651</v>
      </c>
      <c r="O116" t="s">
        <v>15725</v>
      </c>
      <c r="P116" s="3">
        <f>IFERROR(Table1[[#This Row],[Profit]]/Table1[[#This Row],[Revenue]],0)</f>
        <v>0.57750854302578436</v>
      </c>
      <c r="Q116" t="str">
        <f>TEXT(Table1[Purchase_Date],"mmm-yyyy")</f>
        <v>Sep-2024</v>
      </c>
      <c r="R116">
        <f>Table1[[#This Row],[Quantity]]*Table1[[#This Row],[Unit_Price]]</f>
        <v>83694</v>
      </c>
    </row>
    <row r="117" spans="1:18" x14ac:dyDescent="0.25">
      <c r="A117" t="s">
        <v>130</v>
      </c>
      <c r="B117" t="s">
        <v>8130</v>
      </c>
      <c r="C117" t="s">
        <v>15631</v>
      </c>
      <c r="D117" t="s">
        <v>15633</v>
      </c>
      <c r="E117" t="s">
        <v>15645</v>
      </c>
      <c r="F117">
        <v>10</v>
      </c>
      <c r="G117">
        <v>70919</v>
      </c>
      <c r="H117">
        <v>709190</v>
      </c>
      <c r="I117">
        <v>596438</v>
      </c>
      <c r="J117">
        <v>112752</v>
      </c>
      <c r="K117">
        <v>2</v>
      </c>
      <c r="L117" t="s">
        <v>15647</v>
      </c>
      <c r="M117">
        <v>100</v>
      </c>
      <c r="N117" t="s">
        <v>15650</v>
      </c>
      <c r="O117" t="s">
        <v>15755</v>
      </c>
      <c r="P117" s="3">
        <f>IFERROR(Table1[[#This Row],[Profit]]/Table1[[#This Row],[Revenue]],0)</f>
        <v>0.15898701335326218</v>
      </c>
      <c r="Q117" t="str">
        <f>TEXT(Table1[Purchase_Date],"mmm-yyyy")</f>
        <v>Mar-2024</v>
      </c>
      <c r="R117">
        <f>Table1[[#This Row],[Quantity]]*Table1[[#This Row],[Unit_Price]]</f>
        <v>709190</v>
      </c>
    </row>
    <row r="118" spans="1:18" x14ac:dyDescent="0.25">
      <c r="A118" t="s">
        <v>131</v>
      </c>
      <c r="B118" t="s">
        <v>8131</v>
      </c>
      <c r="C118" t="s">
        <v>15630</v>
      </c>
      <c r="D118" t="s">
        <v>15637</v>
      </c>
      <c r="E118" t="s">
        <v>15642</v>
      </c>
      <c r="F118">
        <v>1</v>
      </c>
      <c r="G118">
        <v>37444</v>
      </c>
      <c r="H118">
        <v>37444</v>
      </c>
      <c r="I118">
        <v>19602</v>
      </c>
      <c r="J118">
        <v>17842</v>
      </c>
      <c r="K118">
        <v>1</v>
      </c>
      <c r="L118" t="s">
        <v>15649</v>
      </c>
      <c r="M118">
        <v>64</v>
      </c>
      <c r="N118" t="s">
        <v>15653</v>
      </c>
      <c r="O118" t="s">
        <v>15737</v>
      </c>
      <c r="P118" s="3">
        <f>IFERROR(Table1[[#This Row],[Profit]]/Table1[[#This Row],[Revenue]],0)</f>
        <v>0.47649823736780261</v>
      </c>
      <c r="Q118" t="str">
        <f>TEXT(Table1[Purchase_Date],"mmm-yyyy")</f>
        <v>Mar-2025</v>
      </c>
      <c r="R118">
        <f>Table1[[#This Row],[Quantity]]*Table1[[#This Row],[Unit_Price]]</f>
        <v>37444</v>
      </c>
    </row>
    <row r="119" spans="1:18" x14ac:dyDescent="0.25">
      <c r="A119" t="s">
        <v>132</v>
      </c>
      <c r="B119" t="s">
        <v>8132</v>
      </c>
      <c r="C119" t="s">
        <v>15627</v>
      </c>
      <c r="D119" t="s">
        <v>15636</v>
      </c>
      <c r="E119" t="s">
        <v>15643</v>
      </c>
      <c r="F119">
        <v>9</v>
      </c>
      <c r="G119">
        <v>57002</v>
      </c>
      <c r="H119">
        <v>513018</v>
      </c>
      <c r="I119">
        <v>286208</v>
      </c>
      <c r="J119">
        <v>226810</v>
      </c>
      <c r="K119">
        <v>1</v>
      </c>
      <c r="L119" t="s">
        <v>15646</v>
      </c>
      <c r="M119">
        <v>58</v>
      </c>
      <c r="N119" t="s">
        <v>15651</v>
      </c>
      <c r="O119" t="s">
        <v>15756</v>
      </c>
      <c r="P119" s="3">
        <f>IFERROR(Table1[[#This Row],[Profit]]/Table1[[#This Row],[Revenue]],0)</f>
        <v>0.44210924373023947</v>
      </c>
      <c r="Q119" t="str">
        <f>TEXT(Table1[Purchase_Date],"mmm-yyyy")</f>
        <v>Dec-2024</v>
      </c>
      <c r="R119">
        <f>Table1[[#This Row],[Quantity]]*Table1[[#This Row],[Unit_Price]]</f>
        <v>513018</v>
      </c>
    </row>
    <row r="120" spans="1:18" x14ac:dyDescent="0.25">
      <c r="A120" t="s">
        <v>133</v>
      </c>
      <c r="B120" t="s">
        <v>8133</v>
      </c>
      <c r="C120" t="s">
        <v>15631</v>
      </c>
      <c r="D120" t="s">
        <v>15633</v>
      </c>
      <c r="E120" t="s">
        <v>15639</v>
      </c>
      <c r="F120">
        <v>5</v>
      </c>
      <c r="G120">
        <v>59259</v>
      </c>
      <c r="H120">
        <v>296295</v>
      </c>
      <c r="I120">
        <v>231247</v>
      </c>
      <c r="J120">
        <v>65048</v>
      </c>
      <c r="K120">
        <v>5</v>
      </c>
      <c r="L120" t="s">
        <v>15646</v>
      </c>
      <c r="M120">
        <v>74</v>
      </c>
      <c r="N120" t="s">
        <v>15653</v>
      </c>
      <c r="O120" t="s">
        <v>15757</v>
      </c>
      <c r="P120" s="3">
        <f>IFERROR(Table1[[#This Row],[Profit]]/Table1[[#This Row],[Revenue]],0)</f>
        <v>0.2195379604785771</v>
      </c>
      <c r="Q120" t="str">
        <f>TEXT(Table1[Purchase_Date],"mmm-yyyy")</f>
        <v>Apr-2024</v>
      </c>
      <c r="R120">
        <f>Table1[[#This Row],[Quantity]]*Table1[[#This Row],[Unit_Price]]</f>
        <v>296295</v>
      </c>
    </row>
    <row r="121" spans="1:18" x14ac:dyDescent="0.25">
      <c r="A121" t="s">
        <v>134</v>
      </c>
      <c r="B121" t="s">
        <v>8134</v>
      </c>
      <c r="C121" t="s">
        <v>15627</v>
      </c>
      <c r="D121" t="s">
        <v>15637</v>
      </c>
      <c r="E121" t="s">
        <v>15641</v>
      </c>
      <c r="F121">
        <v>1</v>
      </c>
      <c r="G121">
        <v>61525</v>
      </c>
      <c r="H121">
        <v>61525</v>
      </c>
      <c r="I121">
        <v>40497</v>
      </c>
      <c r="J121">
        <v>21028</v>
      </c>
      <c r="K121">
        <v>3</v>
      </c>
      <c r="L121" t="s">
        <v>15648</v>
      </c>
      <c r="M121">
        <v>94</v>
      </c>
      <c r="N121" t="s">
        <v>15651</v>
      </c>
      <c r="O121" t="s">
        <v>15660</v>
      </c>
      <c r="P121" s="3">
        <f>IFERROR(Table1[[#This Row],[Profit]]/Table1[[#This Row],[Revenue]],0)</f>
        <v>0.34177976432344576</v>
      </c>
      <c r="Q121" t="str">
        <f>TEXT(Table1[Purchase_Date],"mmm-yyyy")</f>
        <v>Jul-2024</v>
      </c>
      <c r="R121">
        <f>Table1[[#This Row],[Quantity]]*Table1[[#This Row],[Unit_Price]]</f>
        <v>61525</v>
      </c>
    </row>
    <row r="122" spans="1:18" x14ac:dyDescent="0.25">
      <c r="A122" t="s">
        <v>135</v>
      </c>
      <c r="B122" t="s">
        <v>8135</v>
      </c>
      <c r="C122" t="s">
        <v>15627</v>
      </c>
      <c r="D122" t="s">
        <v>15638</v>
      </c>
      <c r="E122" t="s">
        <v>15640</v>
      </c>
      <c r="F122">
        <v>4</v>
      </c>
      <c r="G122">
        <v>25988</v>
      </c>
      <c r="H122">
        <v>103952</v>
      </c>
      <c r="I122">
        <v>75379</v>
      </c>
      <c r="J122">
        <v>28573</v>
      </c>
      <c r="K122">
        <v>4</v>
      </c>
      <c r="L122" t="s">
        <v>15648</v>
      </c>
      <c r="M122">
        <v>100</v>
      </c>
      <c r="N122" t="s">
        <v>15652</v>
      </c>
      <c r="O122" t="s">
        <v>15736</v>
      </c>
      <c r="P122" s="3">
        <f>IFERROR(Table1[[#This Row],[Profit]]/Table1[[#This Row],[Revenue]],0)</f>
        <v>0.27486724642142529</v>
      </c>
      <c r="Q122" t="str">
        <f>TEXT(Table1[Purchase_Date],"mmm-yyyy")</f>
        <v>May-2025</v>
      </c>
      <c r="R122">
        <f>Table1[[#This Row],[Quantity]]*Table1[[#This Row],[Unit_Price]]</f>
        <v>103952</v>
      </c>
    </row>
    <row r="123" spans="1:18" x14ac:dyDescent="0.25">
      <c r="A123" t="s">
        <v>136</v>
      </c>
      <c r="B123" t="s">
        <v>8136</v>
      </c>
      <c r="C123" t="s">
        <v>15632</v>
      </c>
      <c r="D123" t="s">
        <v>15637</v>
      </c>
      <c r="E123" t="s">
        <v>15641</v>
      </c>
      <c r="F123">
        <v>9</v>
      </c>
      <c r="G123">
        <v>52349</v>
      </c>
      <c r="H123">
        <v>471141</v>
      </c>
      <c r="I123">
        <v>250450</v>
      </c>
      <c r="J123">
        <v>220691</v>
      </c>
      <c r="K123">
        <v>5</v>
      </c>
      <c r="L123" t="s">
        <v>15646</v>
      </c>
      <c r="M123">
        <v>52</v>
      </c>
      <c r="N123" t="s">
        <v>15652</v>
      </c>
      <c r="O123" t="s">
        <v>15758</v>
      </c>
      <c r="P123" s="3">
        <f>IFERROR(Table1[[#This Row],[Profit]]/Table1[[#This Row],[Revenue]],0)</f>
        <v>0.46841815931960923</v>
      </c>
      <c r="Q123" t="str">
        <f>TEXT(Table1[Purchase_Date],"mmm-yyyy")</f>
        <v>Jul-2024</v>
      </c>
      <c r="R123">
        <f>Table1[[#This Row],[Quantity]]*Table1[[#This Row],[Unit_Price]]</f>
        <v>471141</v>
      </c>
    </row>
    <row r="124" spans="1:18" x14ac:dyDescent="0.25">
      <c r="A124" t="s">
        <v>137</v>
      </c>
      <c r="B124" t="s">
        <v>8137</v>
      </c>
      <c r="C124" t="s">
        <v>15628</v>
      </c>
      <c r="D124" t="s">
        <v>15637</v>
      </c>
      <c r="E124" t="s">
        <v>15643</v>
      </c>
      <c r="F124">
        <v>2</v>
      </c>
      <c r="G124">
        <v>75556</v>
      </c>
      <c r="H124">
        <v>151112</v>
      </c>
      <c r="I124">
        <v>124772</v>
      </c>
      <c r="J124">
        <v>26340</v>
      </c>
      <c r="K124">
        <v>2</v>
      </c>
      <c r="L124" t="s">
        <v>15649</v>
      </c>
      <c r="M124">
        <v>94</v>
      </c>
      <c r="N124" t="s">
        <v>15652</v>
      </c>
      <c r="O124" t="s">
        <v>15759</v>
      </c>
      <c r="P124" s="3">
        <f>IFERROR(Table1[[#This Row],[Profit]]/Table1[[#This Row],[Revenue]],0)</f>
        <v>0.17430779818942241</v>
      </c>
      <c r="Q124" t="str">
        <f>TEXT(Table1[Purchase_Date],"mmm-yyyy")</f>
        <v>Jul-2024</v>
      </c>
      <c r="R124">
        <f>Table1[[#This Row],[Quantity]]*Table1[[#This Row],[Unit_Price]]</f>
        <v>151112</v>
      </c>
    </row>
    <row r="125" spans="1:18" x14ac:dyDescent="0.25">
      <c r="A125" t="s">
        <v>138</v>
      </c>
      <c r="B125" t="s">
        <v>8138</v>
      </c>
      <c r="C125" t="s">
        <v>15630</v>
      </c>
      <c r="D125" t="s">
        <v>15635</v>
      </c>
      <c r="E125" t="s">
        <v>15642</v>
      </c>
      <c r="F125">
        <v>10</v>
      </c>
      <c r="G125">
        <v>48764</v>
      </c>
      <c r="H125">
        <v>487640</v>
      </c>
      <c r="I125">
        <v>214984</v>
      </c>
      <c r="J125">
        <v>272656</v>
      </c>
      <c r="K125">
        <v>3</v>
      </c>
      <c r="L125" t="s">
        <v>15647</v>
      </c>
      <c r="M125">
        <v>72</v>
      </c>
      <c r="N125" t="s">
        <v>15653</v>
      </c>
      <c r="O125" t="s">
        <v>15760</v>
      </c>
      <c r="P125" s="3">
        <f>IFERROR(Table1[[#This Row],[Profit]]/Table1[[#This Row],[Revenue]],0)</f>
        <v>0.55913378722008034</v>
      </c>
      <c r="Q125" t="str">
        <f>TEXT(Table1[Purchase_Date],"mmm-yyyy")</f>
        <v>Feb-2024</v>
      </c>
      <c r="R125">
        <f>Table1[[#This Row],[Quantity]]*Table1[[#This Row],[Unit_Price]]</f>
        <v>487640</v>
      </c>
    </row>
    <row r="126" spans="1:18" x14ac:dyDescent="0.25">
      <c r="A126" t="s">
        <v>139</v>
      </c>
      <c r="B126" t="s">
        <v>8139</v>
      </c>
      <c r="C126" t="s">
        <v>15631</v>
      </c>
      <c r="D126" t="s">
        <v>15638</v>
      </c>
      <c r="E126" t="s">
        <v>15641</v>
      </c>
      <c r="F126">
        <v>3</v>
      </c>
      <c r="G126">
        <v>64510</v>
      </c>
      <c r="H126">
        <v>193530</v>
      </c>
      <c r="I126">
        <v>88493</v>
      </c>
      <c r="J126">
        <v>105037</v>
      </c>
      <c r="K126">
        <v>2</v>
      </c>
      <c r="L126" t="s">
        <v>15646</v>
      </c>
      <c r="M126">
        <v>52</v>
      </c>
      <c r="N126" t="s">
        <v>15653</v>
      </c>
      <c r="O126" t="s">
        <v>15761</v>
      </c>
      <c r="P126" s="3">
        <f>IFERROR(Table1[[#This Row],[Profit]]/Table1[[#This Row],[Revenue]],0)</f>
        <v>0.54274272722575312</v>
      </c>
      <c r="Q126" t="str">
        <f>TEXT(Table1[Purchase_Date],"mmm-yyyy")</f>
        <v>Aug-2024</v>
      </c>
      <c r="R126">
        <f>Table1[[#This Row],[Quantity]]*Table1[[#This Row],[Unit_Price]]</f>
        <v>193530</v>
      </c>
    </row>
    <row r="127" spans="1:18" x14ac:dyDescent="0.25">
      <c r="A127" t="s">
        <v>140</v>
      </c>
      <c r="B127" t="s">
        <v>8140</v>
      </c>
      <c r="C127" t="s">
        <v>15629</v>
      </c>
      <c r="D127" t="s">
        <v>15633</v>
      </c>
      <c r="E127" t="s">
        <v>15643</v>
      </c>
      <c r="F127">
        <v>7</v>
      </c>
      <c r="G127">
        <v>73356</v>
      </c>
      <c r="H127">
        <v>513492</v>
      </c>
      <c r="I127">
        <v>439470</v>
      </c>
      <c r="J127">
        <v>74022</v>
      </c>
      <c r="K127">
        <v>4</v>
      </c>
      <c r="L127" t="s">
        <v>15648</v>
      </c>
      <c r="M127">
        <v>53</v>
      </c>
      <c r="N127" t="s">
        <v>15653</v>
      </c>
      <c r="O127" t="s">
        <v>15762</v>
      </c>
      <c r="P127" s="3">
        <f>IFERROR(Table1[[#This Row],[Profit]]/Table1[[#This Row],[Revenue]],0)</f>
        <v>0.14415414456310907</v>
      </c>
      <c r="Q127" t="str">
        <f>TEXT(Table1[Purchase_Date],"mmm-yyyy")</f>
        <v>Nov-2024</v>
      </c>
      <c r="R127">
        <f>Table1[[#This Row],[Quantity]]*Table1[[#This Row],[Unit_Price]]</f>
        <v>513492</v>
      </c>
    </row>
    <row r="128" spans="1:18" x14ac:dyDescent="0.25">
      <c r="A128" t="s">
        <v>141</v>
      </c>
      <c r="B128" t="s">
        <v>8141</v>
      </c>
      <c r="C128" t="s">
        <v>15627</v>
      </c>
      <c r="D128" t="s">
        <v>15636</v>
      </c>
      <c r="E128" t="s">
        <v>15641</v>
      </c>
      <c r="F128">
        <v>10</v>
      </c>
      <c r="G128">
        <v>68667</v>
      </c>
      <c r="H128">
        <v>686670</v>
      </c>
      <c r="I128">
        <v>345118</v>
      </c>
      <c r="J128">
        <v>341552</v>
      </c>
      <c r="K128">
        <v>5</v>
      </c>
      <c r="L128" t="s">
        <v>15648</v>
      </c>
      <c r="M128">
        <v>60</v>
      </c>
      <c r="N128" t="s">
        <v>15653</v>
      </c>
      <c r="O128" t="s">
        <v>15669</v>
      </c>
      <c r="P128" s="3">
        <f>IFERROR(Table1[[#This Row],[Profit]]/Table1[[#This Row],[Revenue]],0)</f>
        <v>0.49740341066305505</v>
      </c>
      <c r="Q128" t="str">
        <f>TEXT(Table1[Purchase_Date],"mmm-yyyy")</f>
        <v>Mar-2024</v>
      </c>
      <c r="R128">
        <f>Table1[[#This Row],[Quantity]]*Table1[[#This Row],[Unit_Price]]</f>
        <v>686670</v>
      </c>
    </row>
    <row r="129" spans="1:18" x14ac:dyDescent="0.25">
      <c r="A129" t="s">
        <v>142</v>
      </c>
      <c r="B129" t="s">
        <v>8142</v>
      </c>
      <c r="C129" t="s">
        <v>15631</v>
      </c>
      <c r="D129" t="s">
        <v>15637</v>
      </c>
      <c r="E129" t="s">
        <v>15640</v>
      </c>
      <c r="F129">
        <v>7</v>
      </c>
      <c r="G129">
        <v>17324</v>
      </c>
      <c r="H129">
        <v>121268</v>
      </c>
      <c r="I129">
        <v>98728</v>
      </c>
      <c r="J129">
        <v>22540</v>
      </c>
      <c r="K129">
        <v>2</v>
      </c>
      <c r="L129" t="s">
        <v>15648</v>
      </c>
      <c r="M129">
        <v>60</v>
      </c>
      <c r="N129" t="s">
        <v>15653</v>
      </c>
      <c r="O129" t="s">
        <v>15737</v>
      </c>
      <c r="P129" s="3">
        <f>IFERROR(Table1[[#This Row],[Profit]]/Table1[[#This Row],[Revenue]],0)</f>
        <v>0.18586931424613254</v>
      </c>
      <c r="Q129" t="str">
        <f>TEXT(Table1[Purchase_Date],"mmm-yyyy")</f>
        <v>Mar-2025</v>
      </c>
      <c r="R129">
        <f>Table1[[#This Row],[Quantity]]*Table1[[#This Row],[Unit_Price]]</f>
        <v>121268</v>
      </c>
    </row>
    <row r="130" spans="1:18" x14ac:dyDescent="0.25">
      <c r="A130" t="s">
        <v>143</v>
      </c>
      <c r="B130" t="s">
        <v>8143</v>
      </c>
      <c r="C130" t="s">
        <v>15631</v>
      </c>
      <c r="D130" t="s">
        <v>15635</v>
      </c>
      <c r="E130" t="s">
        <v>15645</v>
      </c>
      <c r="F130">
        <v>9</v>
      </c>
      <c r="G130">
        <v>46699</v>
      </c>
      <c r="H130">
        <v>420291</v>
      </c>
      <c r="I130">
        <v>314658</v>
      </c>
      <c r="J130">
        <v>105633</v>
      </c>
      <c r="K130">
        <v>1</v>
      </c>
      <c r="L130" t="s">
        <v>15646</v>
      </c>
      <c r="M130">
        <v>65</v>
      </c>
      <c r="N130" t="s">
        <v>15650</v>
      </c>
      <c r="O130" t="s">
        <v>15741</v>
      </c>
      <c r="P130" s="3">
        <f>IFERROR(Table1[[#This Row],[Profit]]/Table1[[#This Row],[Revenue]],0)</f>
        <v>0.2513330049894002</v>
      </c>
      <c r="Q130" t="str">
        <f>TEXT(Table1[Purchase_Date],"mmm-yyyy")</f>
        <v>Apr-2024</v>
      </c>
      <c r="R130">
        <f>Table1[[#This Row],[Quantity]]*Table1[[#This Row],[Unit_Price]]</f>
        <v>420291</v>
      </c>
    </row>
    <row r="131" spans="1:18" x14ac:dyDescent="0.25">
      <c r="A131" t="s">
        <v>144</v>
      </c>
      <c r="B131" t="s">
        <v>8144</v>
      </c>
      <c r="C131" t="s">
        <v>15628</v>
      </c>
      <c r="D131" t="s">
        <v>15638</v>
      </c>
      <c r="E131" t="s">
        <v>15642</v>
      </c>
      <c r="F131">
        <v>4</v>
      </c>
      <c r="G131">
        <v>16012</v>
      </c>
      <c r="H131">
        <v>64048</v>
      </c>
      <c r="I131">
        <v>52184</v>
      </c>
      <c r="J131">
        <v>11864</v>
      </c>
      <c r="K131">
        <v>4</v>
      </c>
      <c r="L131" t="s">
        <v>15648</v>
      </c>
      <c r="M131">
        <v>95</v>
      </c>
      <c r="N131" t="s">
        <v>15651</v>
      </c>
      <c r="O131" t="s">
        <v>15763</v>
      </c>
      <c r="P131" s="3">
        <f>IFERROR(Table1[[#This Row],[Profit]]/Table1[[#This Row],[Revenue]],0)</f>
        <v>0.18523607294529104</v>
      </c>
      <c r="Q131" t="str">
        <f>TEXT(Table1[Purchase_Date],"mmm-yyyy")</f>
        <v>Dec-2024</v>
      </c>
      <c r="R131">
        <f>Table1[[#This Row],[Quantity]]*Table1[[#This Row],[Unit_Price]]</f>
        <v>64048</v>
      </c>
    </row>
    <row r="132" spans="1:18" x14ac:dyDescent="0.25">
      <c r="A132" t="s">
        <v>145</v>
      </c>
      <c r="B132" t="s">
        <v>8145</v>
      </c>
      <c r="C132" t="s">
        <v>15627</v>
      </c>
      <c r="D132" t="s">
        <v>15633</v>
      </c>
      <c r="E132" t="s">
        <v>15639</v>
      </c>
      <c r="F132">
        <v>2</v>
      </c>
      <c r="G132">
        <v>56173</v>
      </c>
      <c r="H132">
        <v>112346</v>
      </c>
      <c r="I132">
        <v>97144</v>
      </c>
      <c r="J132">
        <v>15202</v>
      </c>
      <c r="K132">
        <v>2</v>
      </c>
      <c r="L132" t="s">
        <v>15648</v>
      </c>
      <c r="M132">
        <v>95</v>
      </c>
      <c r="N132" t="s">
        <v>15652</v>
      </c>
      <c r="O132" t="s">
        <v>15764</v>
      </c>
      <c r="P132" s="3">
        <f>IFERROR(Table1[[#This Row],[Profit]]/Table1[[#This Row],[Revenue]],0)</f>
        <v>0.13531411888273726</v>
      </c>
      <c r="Q132" t="str">
        <f>TEXT(Table1[Purchase_Date],"mmm-yyyy")</f>
        <v>Dec-2024</v>
      </c>
      <c r="R132">
        <f>Table1[[#This Row],[Quantity]]*Table1[[#This Row],[Unit_Price]]</f>
        <v>112346</v>
      </c>
    </row>
    <row r="133" spans="1:18" x14ac:dyDescent="0.25">
      <c r="A133" t="s">
        <v>146</v>
      </c>
      <c r="B133" t="s">
        <v>8146</v>
      </c>
      <c r="C133" t="s">
        <v>15632</v>
      </c>
      <c r="D133" t="s">
        <v>15636</v>
      </c>
      <c r="E133" t="s">
        <v>15639</v>
      </c>
      <c r="F133">
        <v>7</v>
      </c>
      <c r="G133">
        <v>20388</v>
      </c>
      <c r="H133">
        <v>142716</v>
      </c>
      <c r="I133">
        <v>108599</v>
      </c>
      <c r="J133">
        <v>34117</v>
      </c>
      <c r="K133">
        <v>1</v>
      </c>
      <c r="L133" t="s">
        <v>15649</v>
      </c>
      <c r="M133">
        <v>69</v>
      </c>
      <c r="N133" t="s">
        <v>15650</v>
      </c>
      <c r="O133" t="s">
        <v>15765</v>
      </c>
      <c r="P133" s="3">
        <f>IFERROR(Table1[[#This Row],[Profit]]/Table1[[#This Row],[Revenue]],0)</f>
        <v>0.23905518652428601</v>
      </c>
      <c r="Q133" t="str">
        <f>TEXT(Table1[Purchase_Date],"mmm-yyyy")</f>
        <v>Apr-2024</v>
      </c>
      <c r="R133">
        <f>Table1[[#This Row],[Quantity]]*Table1[[#This Row],[Unit_Price]]</f>
        <v>142716</v>
      </c>
    </row>
    <row r="134" spans="1:18" x14ac:dyDescent="0.25">
      <c r="A134" t="s">
        <v>147</v>
      </c>
      <c r="B134" t="s">
        <v>8147</v>
      </c>
      <c r="C134" t="s">
        <v>15629</v>
      </c>
      <c r="D134" t="s">
        <v>15638</v>
      </c>
      <c r="E134" t="s">
        <v>15643</v>
      </c>
      <c r="F134">
        <v>6</v>
      </c>
      <c r="G134">
        <v>1437</v>
      </c>
      <c r="H134">
        <v>8622</v>
      </c>
      <c r="I134">
        <v>7342</v>
      </c>
      <c r="J134">
        <v>1280</v>
      </c>
      <c r="K134">
        <v>1</v>
      </c>
      <c r="L134" t="s">
        <v>15649</v>
      </c>
      <c r="M134">
        <v>81</v>
      </c>
      <c r="N134" t="s">
        <v>15653</v>
      </c>
      <c r="O134" t="s">
        <v>15702</v>
      </c>
      <c r="P134" s="3">
        <f>IFERROR(Table1[[#This Row],[Profit]]/Table1[[#This Row],[Revenue]],0)</f>
        <v>0.14845743446996057</v>
      </c>
      <c r="Q134" t="str">
        <f>TEXT(Table1[Purchase_Date],"mmm-yyyy")</f>
        <v>Nov-2024</v>
      </c>
      <c r="R134">
        <f>Table1[[#This Row],[Quantity]]*Table1[[#This Row],[Unit_Price]]</f>
        <v>8622</v>
      </c>
    </row>
    <row r="135" spans="1:18" x14ac:dyDescent="0.25">
      <c r="A135" t="s">
        <v>148</v>
      </c>
      <c r="B135" t="s">
        <v>8148</v>
      </c>
      <c r="C135" t="s">
        <v>15632</v>
      </c>
      <c r="D135" t="s">
        <v>15636</v>
      </c>
      <c r="E135" t="s">
        <v>15643</v>
      </c>
      <c r="F135">
        <v>5</v>
      </c>
      <c r="G135">
        <v>57460</v>
      </c>
      <c r="H135">
        <v>287300</v>
      </c>
      <c r="I135">
        <v>240118</v>
      </c>
      <c r="J135">
        <v>47182</v>
      </c>
      <c r="K135">
        <v>5</v>
      </c>
      <c r="L135" t="s">
        <v>15648</v>
      </c>
      <c r="M135">
        <v>80</v>
      </c>
      <c r="N135" t="s">
        <v>15651</v>
      </c>
      <c r="O135" t="s">
        <v>15766</v>
      </c>
      <c r="P135" s="3">
        <f>IFERROR(Table1[[#This Row],[Profit]]/Table1[[#This Row],[Revenue]],0)</f>
        <v>0.16422554820744867</v>
      </c>
      <c r="Q135" t="str">
        <f>TEXT(Table1[Purchase_Date],"mmm-yyyy")</f>
        <v>Feb-2025</v>
      </c>
      <c r="R135">
        <f>Table1[[#This Row],[Quantity]]*Table1[[#This Row],[Unit_Price]]</f>
        <v>287300</v>
      </c>
    </row>
    <row r="136" spans="1:18" x14ac:dyDescent="0.25">
      <c r="A136" t="s">
        <v>149</v>
      </c>
      <c r="B136" t="s">
        <v>8149</v>
      </c>
      <c r="C136" t="s">
        <v>15630</v>
      </c>
      <c r="D136" t="s">
        <v>15633</v>
      </c>
      <c r="E136" t="s">
        <v>15644</v>
      </c>
      <c r="F136">
        <v>5</v>
      </c>
      <c r="G136">
        <v>63879</v>
      </c>
      <c r="H136">
        <v>319395</v>
      </c>
      <c r="I136">
        <v>197079</v>
      </c>
      <c r="J136">
        <v>122316</v>
      </c>
      <c r="K136">
        <v>4</v>
      </c>
      <c r="L136" t="s">
        <v>15646</v>
      </c>
      <c r="M136">
        <v>81</v>
      </c>
      <c r="N136" t="s">
        <v>15652</v>
      </c>
      <c r="O136" t="s">
        <v>15767</v>
      </c>
      <c r="P136" s="3">
        <f>IFERROR(Table1[[#This Row],[Profit]]/Table1[[#This Row],[Revenue]],0)</f>
        <v>0.3829615366552388</v>
      </c>
      <c r="Q136" t="str">
        <f>TEXT(Table1[Purchase_Date],"mmm-yyyy")</f>
        <v>Oct-2024</v>
      </c>
      <c r="R136">
        <f>Table1[[#This Row],[Quantity]]*Table1[[#This Row],[Unit_Price]]</f>
        <v>319395</v>
      </c>
    </row>
    <row r="137" spans="1:18" x14ac:dyDescent="0.25">
      <c r="A137" t="s">
        <v>150</v>
      </c>
      <c r="B137" t="s">
        <v>8150</v>
      </c>
      <c r="C137" t="s">
        <v>15631</v>
      </c>
      <c r="D137" t="s">
        <v>15638</v>
      </c>
      <c r="E137" t="s">
        <v>15641</v>
      </c>
      <c r="F137">
        <v>1</v>
      </c>
      <c r="G137">
        <v>47538</v>
      </c>
      <c r="H137">
        <v>47538</v>
      </c>
      <c r="I137">
        <v>20916</v>
      </c>
      <c r="J137">
        <v>26622</v>
      </c>
      <c r="K137">
        <v>4</v>
      </c>
      <c r="L137" t="s">
        <v>15648</v>
      </c>
      <c r="M137">
        <v>96</v>
      </c>
      <c r="N137" t="s">
        <v>15651</v>
      </c>
      <c r="O137" t="s">
        <v>15768</v>
      </c>
      <c r="P137" s="3">
        <f>IFERROR(Table1[[#This Row],[Profit]]/Table1[[#This Row],[Revenue]],0)</f>
        <v>0.5600151457781144</v>
      </c>
      <c r="Q137" t="str">
        <f>TEXT(Table1[Purchase_Date],"mmm-yyyy")</f>
        <v>Jun-2024</v>
      </c>
      <c r="R137">
        <f>Table1[[#This Row],[Quantity]]*Table1[[#This Row],[Unit_Price]]</f>
        <v>47538</v>
      </c>
    </row>
    <row r="138" spans="1:18" x14ac:dyDescent="0.25">
      <c r="A138" t="s">
        <v>151</v>
      </c>
      <c r="B138" t="s">
        <v>8151</v>
      </c>
      <c r="C138" t="s">
        <v>15627</v>
      </c>
      <c r="D138" t="s">
        <v>15634</v>
      </c>
      <c r="E138" t="s">
        <v>15643</v>
      </c>
      <c r="F138">
        <v>6</v>
      </c>
      <c r="G138">
        <v>9848</v>
      </c>
      <c r="H138">
        <v>59088</v>
      </c>
      <c r="I138">
        <v>49848</v>
      </c>
      <c r="J138">
        <v>9240</v>
      </c>
      <c r="K138">
        <v>4</v>
      </c>
      <c r="L138" t="s">
        <v>15649</v>
      </c>
      <c r="M138">
        <v>60</v>
      </c>
      <c r="N138" t="s">
        <v>15651</v>
      </c>
      <c r="O138" t="s">
        <v>15769</v>
      </c>
      <c r="P138" s="3">
        <f>IFERROR(Table1[[#This Row],[Profit]]/Table1[[#This Row],[Revenue]],0)</f>
        <v>0.15637692932575142</v>
      </c>
      <c r="Q138" t="str">
        <f>TEXT(Table1[Purchase_Date],"mmm-yyyy")</f>
        <v>Jan-2024</v>
      </c>
      <c r="R138">
        <f>Table1[[#This Row],[Quantity]]*Table1[[#This Row],[Unit_Price]]</f>
        <v>59088</v>
      </c>
    </row>
    <row r="139" spans="1:18" x14ac:dyDescent="0.25">
      <c r="A139" t="s">
        <v>152</v>
      </c>
      <c r="B139" t="s">
        <v>8152</v>
      </c>
      <c r="C139" t="s">
        <v>15632</v>
      </c>
      <c r="D139" t="s">
        <v>15634</v>
      </c>
      <c r="E139" t="s">
        <v>15641</v>
      </c>
      <c r="F139">
        <v>3</v>
      </c>
      <c r="G139">
        <v>65702</v>
      </c>
      <c r="H139">
        <v>197106</v>
      </c>
      <c r="I139">
        <v>176042</v>
      </c>
      <c r="J139">
        <v>21064</v>
      </c>
      <c r="K139">
        <v>4</v>
      </c>
      <c r="L139" t="s">
        <v>15647</v>
      </c>
      <c r="M139">
        <v>63</v>
      </c>
      <c r="N139" t="s">
        <v>15652</v>
      </c>
      <c r="O139" t="s">
        <v>15770</v>
      </c>
      <c r="P139" s="3">
        <f>IFERROR(Table1[[#This Row],[Profit]]/Table1[[#This Row],[Revenue]],0)</f>
        <v>0.1068663561738354</v>
      </c>
      <c r="Q139" t="str">
        <f>TEXT(Table1[Purchase_Date],"mmm-yyyy")</f>
        <v>Jan-2024</v>
      </c>
      <c r="R139">
        <f>Table1[[#This Row],[Quantity]]*Table1[[#This Row],[Unit_Price]]</f>
        <v>197106</v>
      </c>
    </row>
    <row r="140" spans="1:18" x14ac:dyDescent="0.25">
      <c r="A140" t="s">
        <v>153</v>
      </c>
      <c r="B140" t="s">
        <v>8153</v>
      </c>
      <c r="C140" t="s">
        <v>15630</v>
      </c>
      <c r="D140" t="s">
        <v>15638</v>
      </c>
      <c r="E140" t="s">
        <v>15644</v>
      </c>
      <c r="F140">
        <v>8</v>
      </c>
      <c r="G140">
        <v>60314</v>
      </c>
      <c r="H140">
        <v>482512</v>
      </c>
      <c r="I140">
        <v>292088</v>
      </c>
      <c r="J140">
        <v>190424</v>
      </c>
      <c r="K140">
        <v>2</v>
      </c>
      <c r="L140" t="s">
        <v>15646</v>
      </c>
      <c r="M140">
        <v>83</v>
      </c>
      <c r="N140" t="s">
        <v>15652</v>
      </c>
      <c r="O140" t="s">
        <v>15771</v>
      </c>
      <c r="P140" s="3">
        <f>IFERROR(Table1[[#This Row],[Profit]]/Table1[[#This Row],[Revenue]],0)</f>
        <v>0.39465132473389264</v>
      </c>
      <c r="Q140" t="str">
        <f>TEXT(Table1[Purchase_Date],"mmm-yyyy")</f>
        <v>Dec-2024</v>
      </c>
      <c r="R140">
        <f>Table1[[#This Row],[Quantity]]*Table1[[#This Row],[Unit_Price]]</f>
        <v>482512</v>
      </c>
    </row>
    <row r="141" spans="1:18" x14ac:dyDescent="0.25">
      <c r="A141" t="s">
        <v>154</v>
      </c>
      <c r="B141" t="s">
        <v>8154</v>
      </c>
      <c r="C141" t="s">
        <v>15630</v>
      </c>
      <c r="D141" t="s">
        <v>15633</v>
      </c>
      <c r="E141" t="s">
        <v>15641</v>
      </c>
      <c r="F141">
        <v>10</v>
      </c>
      <c r="G141">
        <v>9803</v>
      </c>
      <c r="H141">
        <v>98030</v>
      </c>
      <c r="I141">
        <v>51259</v>
      </c>
      <c r="J141">
        <v>46771</v>
      </c>
      <c r="K141">
        <v>3</v>
      </c>
      <c r="L141" t="s">
        <v>15646</v>
      </c>
      <c r="M141">
        <v>93</v>
      </c>
      <c r="N141" t="s">
        <v>15652</v>
      </c>
      <c r="O141" t="s">
        <v>15726</v>
      </c>
      <c r="P141" s="3">
        <f>IFERROR(Table1[[#This Row],[Profit]]/Table1[[#This Row],[Revenue]],0)</f>
        <v>0.47710904825053557</v>
      </c>
      <c r="Q141" t="str">
        <f>TEXT(Table1[Purchase_Date],"mmm-yyyy")</f>
        <v>Mar-2025</v>
      </c>
      <c r="R141">
        <f>Table1[[#This Row],[Quantity]]*Table1[[#This Row],[Unit_Price]]</f>
        <v>98030</v>
      </c>
    </row>
    <row r="142" spans="1:18" x14ac:dyDescent="0.25">
      <c r="A142" t="s">
        <v>155</v>
      </c>
      <c r="B142" t="s">
        <v>8155</v>
      </c>
      <c r="C142" t="s">
        <v>15630</v>
      </c>
      <c r="D142" t="s">
        <v>15635</v>
      </c>
      <c r="E142" t="s">
        <v>15642</v>
      </c>
      <c r="F142">
        <v>6</v>
      </c>
      <c r="G142">
        <v>10376</v>
      </c>
      <c r="H142">
        <v>62256</v>
      </c>
      <c r="I142">
        <v>35338</v>
      </c>
      <c r="J142">
        <v>26918</v>
      </c>
      <c r="K142">
        <v>4</v>
      </c>
      <c r="L142" t="s">
        <v>15647</v>
      </c>
      <c r="M142">
        <v>54</v>
      </c>
      <c r="N142" t="s">
        <v>15653</v>
      </c>
      <c r="O142" t="s">
        <v>15723</v>
      </c>
      <c r="P142" s="3">
        <f>IFERROR(Table1[[#This Row],[Profit]]/Table1[[#This Row],[Revenue]],0)</f>
        <v>0.43237599588794656</v>
      </c>
      <c r="Q142" t="str">
        <f>TEXT(Table1[Purchase_Date],"mmm-yyyy")</f>
        <v>Dec-2024</v>
      </c>
      <c r="R142">
        <f>Table1[[#This Row],[Quantity]]*Table1[[#This Row],[Unit_Price]]</f>
        <v>62256</v>
      </c>
    </row>
    <row r="143" spans="1:18" x14ac:dyDescent="0.25">
      <c r="A143" t="s">
        <v>156</v>
      </c>
      <c r="B143" t="s">
        <v>8156</v>
      </c>
      <c r="C143" t="s">
        <v>15629</v>
      </c>
      <c r="D143" t="s">
        <v>15638</v>
      </c>
      <c r="E143" t="s">
        <v>15644</v>
      </c>
      <c r="F143">
        <v>9</v>
      </c>
      <c r="G143">
        <v>47221</v>
      </c>
      <c r="H143">
        <v>424989</v>
      </c>
      <c r="I143">
        <v>333640</v>
      </c>
      <c r="J143">
        <v>91349</v>
      </c>
      <c r="K143">
        <v>3</v>
      </c>
      <c r="L143" t="s">
        <v>15646</v>
      </c>
      <c r="M143">
        <v>83</v>
      </c>
      <c r="N143" t="s">
        <v>15652</v>
      </c>
      <c r="O143" t="s">
        <v>15689</v>
      </c>
      <c r="P143" s="3">
        <f>IFERROR(Table1[[#This Row],[Profit]]/Table1[[#This Row],[Revenue]],0)</f>
        <v>0.21494438679589353</v>
      </c>
      <c r="Q143" t="str">
        <f>TEXT(Table1[Purchase_Date],"mmm-yyyy")</f>
        <v>Jan-2024</v>
      </c>
      <c r="R143">
        <f>Table1[[#This Row],[Quantity]]*Table1[[#This Row],[Unit_Price]]</f>
        <v>424989</v>
      </c>
    </row>
    <row r="144" spans="1:18" x14ac:dyDescent="0.25">
      <c r="A144" t="s">
        <v>157</v>
      </c>
      <c r="B144" t="s">
        <v>8157</v>
      </c>
      <c r="C144" t="s">
        <v>15632</v>
      </c>
      <c r="D144" t="s">
        <v>15637</v>
      </c>
      <c r="E144" t="s">
        <v>15643</v>
      </c>
      <c r="F144">
        <v>1</v>
      </c>
      <c r="G144">
        <v>15111</v>
      </c>
      <c r="H144">
        <v>15111</v>
      </c>
      <c r="I144">
        <v>12894</v>
      </c>
      <c r="J144">
        <v>2217</v>
      </c>
      <c r="K144">
        <v>4</v>
      </c>
      <c r="L144" t="s">
        <v>15647</v>
      </c>
      <c r="M144">
        <v>65</v>
      </c>
      <c r="N144" t="s">
        <v>15653</v>
      </c>
      <c r="O144" t="s">
        <v>15772</v>
      </c>
      <c r="P144" s="3">
        <f>IFERROR(Table1[[#This Row],[Profit]]/Table1[[#This Row],[Revenue]],0)</f>
        <v>0.14671431407583879</v>
      </c>
      <c r="Q144" t="str">
        <f>TEXT(Table1[Purchase_Date],"mmm-yyyy")</f>
        <v>Nov-2024</v>
      </c>
      <c r="R144">
        <f>Table1[[#This Row],[Quantity]]*Table1[[#This Row],[Unit_Price]]</f>
        <v>15111</v>
      </c>
    </row>
    <row r="145" spans="1:18" x14ac:dyDescent="0.25">
      <c r="A145" t="s">
        <v>158</v>
      </c>
      <c r="B145" t="s">
        <v>8158</v>
      </c>
      <c r="C145" t="s">
        <v>15627</v>
      </c>
      <c r="D145" t="s">
        <v>15633</v>
      </c>
      <c r="E145" t="s">
        <v>15641</v>
      </c>
      <c r="F145">
        <v>3</v>
      </c>
      <c r="G145">
        <v>25480</v>
      </c>
      <c r="H145">
        <v>76440</v>
      </c>
      <c r="I145">
        <v>68648</v>
      </c>
      <c r="J145">
        <v>7792</v>
      </c>
      <c r="K145">
        <v>3</v>
      </c>
      <c r="L145" t="s">
        <v>15649</v>
      </c>
      <c r="M145">
        <v>89</v>
      </c>
      <c r="N145" t="s">
        <v>15652</v>
      </c>
      <c r="O145" t="s">
        <v>15773</v>
      </c>
      <c r="P145" s="3">
        <f>IFERROR(Table1[[#This Row],[Profit]]/Table1[[#This Row],[Revenue]],0)</f>
        <v>0.10193615907901622</v>
      </c>
      <c r="Q145" t="str">
        <f>TEXT(Table1[Purchase_Date],"mmm-yyyy")</f>
        <v>Jun-2024</v>
      </c>
      <c r="R145">
        <f>Table1[[#This Row],[Quantity]]*Table1[[#This Row],[Unit_Price]]</f>
        <v>76440</v>
      </c>
    </row>
    <row r="146" spans="1:18" x14ac:dyDescent="0.25">
      <c r="A146" t="s">
        <v>159</v>
      </c>
      <c r="B146" t="s">
        <v>8159</v>
      </c>
      <c r="C146" t="s">
        <v>15627</v>
      </c>
      <c r="D146" t="s">
        <v>15638</v>
      </c>
      <c r="E146" t="s">
        <v>15642</v>
      </c>
      <c r="F146">
        <v>6</v>
      </c>
      <c r="G146">
        <v>30998</v>
      </c>
      <c r="H146">
        <v>185988</v>
      </c>
      <c r="I146">
        <v>132347</v>
      </c>
      <c r="J146">
        <v>53641</v>
      </c>
      <c r="K146">
        <v>4</v>
      </c>
      <c r="L146" t="s">
        <v>15649</v>
      </c>
      <c r="M146">
        <v>100</v>
      </c>
      <c r="N146" t="s">
        <v>15651</v>
      </c>
      <c r="O146" t="s">
        <v>15769</v>
      </c>
      <c r="P146" s="3">
        <f>IFERROR(Table1[[#This Row],[Profit]]/Table1[[#This Row],[Revenue]],0)</f>
        <v>0.28841108028474954</v>
      </c>
      <c r="Q146" t="str">
        <f>TEXT(Table1[Purchase_Date],"mmm-yyyy")</f>
        <v>Jan-2024</v>
      </c>
      <c r="R146">
        <f>Table1[[#This Row],[Quantity]]*Table1[[#This Row],[Unit_Price]]</f>
        <v>185988</v>
      </c>
    </row>
    <row r="147" spans="1:18" x14ac:dyDescent="0.25">
      <c r="A147" t="s">
        <v>160</v>
      </c>
      <c r="B147" t="s">
        <v>8160</v>
      </c>
      <c r="C147" t="s">
        <v>15632</v>
      </c>
      <c r="D147" t="s">
        <v>15634</v>
      </c>
      <c r="E147" t="s">
        <v>15641</v>
      </c>
      <c r="F147">
        <v>7</v>
      </c>
      <c r="G147">
        <v>78864</v>
      </c>
      <c r="H147">
        <v>552048</v>
      </c>
      <c r="I147">
        <v>231579</v>
      </c>
      <c r="J147">
        <v>320469</v>
      </c>
      <c r="K147">
        <v>4</v>
      </c>
      <c r="L147" t="s">
        <v>15647</v>
      </c>
      <c r="M147">
        <v>87</v>
      </c>
      <c r="N147" t="s">
        <v>15652</v>
      </c>
      <c r="O147" t="s">
        <v>15774</v>
      </c>
      <c r="P147" s="3">
        <f>IFERROR(Table1[[#This Row],[Profit]]/Table1[[#This Row],[Revenue]],0)</f>
        <v>0.58050930353882269</v>
      </c>
      <c r="Q147" t="str">
        <f>TEXT(Table1[Purchase_Date],"mmm-yyyy")</f>
        <v>Mar-2025</v>
      </c>
      <c r="R147">
        <f>Table1[[#This Row],[Quantity]]*Table1[[#This Row],[Unit_Price]]</f>
        <v>552048</v>
      </c>
    </row>
    <row r="148" spans="1:18" x14ac:dyDescent="0.25">
      <c r="A148" t="s">
        <v>161</v>
      </c>
      <c r="B148" t="s">
        <v>8161</v>
      </c>
      <c r="C148" t="s">
        <v>15631</v>
      </c>
      <c r="D148" t="s">
        <v>15638</v>
      </c>
      <c r="E148" t="s">
        <v>15643</v>
      </c>
      <c r="F148">
        <v>6</v>
      </c>
      <c r="G148">
        <v>47881</v>
      </c>
      <c r="H148">
        <v>287286</v>
      </c>
      <c r="I148">
        <v>192264</v>
      </c>
      <c r="J148">
        <v>95022</v>
      </c>
      <c r="K148">
        <v>4</v>
      </c>
      <c r="L148" t="s">
        <v>15648</v>
      </c>
      <c r="M148">
        <v>66</v>
      </c>
      <c r="N148" t="s">
        <v>15652</v>
      </c>
      <c r="O148" t="s">
        <v>15708</v>
      </c>
      <c r="P148" s="3">
        <f>IFERROR(Table1[[#This Row],[Profit]]/Table1[[#This Row],[Revenue]],0)</f>
        <v>0.33075750297612833</v>
      </c>
      <c r="Q148" t="str">
        <f>TEXT(Table1[Purchase_Date],"mmm-yyyy")</f>
        <v>Dec-2024</v>
      </c>
      <c r="R148">
        <f>Table1[[#This Row],[Quantity]]*Table1[[#This Row],[Unit_Price]]</f>
        <v>287286</v>
      </c>
    </row>
    <row r="149" spans="1:18" x14ac:dyDescent="0.25">
      <c r="A149" t="s">
        <v>162</v>
      </c>
      <c r="B149" t="s">
        <v>8162</v>
      </c>
      <c r="C149" t="s">
        <v>15631</v>
      </c>
      <c r="D149" t="s">
        <v>15634</v>
      </c>
      <c r="E149" t="s">
        <v>15643</v>
      </c>
      <c r="F149">
        <v>1</v>
      </c>
      <c r="G149">
        <v>48393</v>
      </c>
      <c r="H149">
        <v>48393</v>
      </c>
      <c r="I149">
        <v>30459</v>
      </c>
      <c r="J149">
        <v>17934</v>
      </c>
      <c r="K149">
        <v>5</v>
      </c>
      <c r="L149" t="s">
        <v>15647</v>
      </c>
      <c r="M149">
        <v>61</v>
      </c>
      <c r="N149" t="s">
        <v>15652</v>
      </c>
      <c r="O149" t="s">
        <v>15775</v>
      </c>
      <c r="P149" s="3">
        <f>IFERROR(Table1[[#This Row],[Profit]]/Table1[[#This Row],[Revenue]],0)</f>
        <v>0.37059078792387329</v>
      </c>
      <c r="Q149" t="str">
        <f>TEXT(Table1[Purchase_Date],"mmm-yyyy")</f>
        <v>Feb-2025</v>
      </c>
      <c r="R149">
        <f>Table1[[#This Row],[Quantity]]*Table1[[#This Row],[Unit_Price]]</f>
        <v>48393</v>
      </c>
    </row>
    <row r="150" spans="1:18" x14ac:dyDescent="0.25">
      <c r="A150" t="s">
        <v>163</v>
      </c>
      <c r="B150" t="s">
        <v>8163</v>
      </c>
      <c r="C150" t="s">
        <v>15628</v>
      </c>
      <c r="D150" t="s">
        <v>15633</v>
      </c>
      <c r="E150" t="s">
        <v>15643</v>
      </c>
      <c r="F150">
        <v>7</v>
      </c>
      <c r="G150">
        <v>43769</v>
      </c>
      <c r="H150">
        <v>306383</v>
      </c>
      <c r="I150">
        <v>235501</v>
      </c>
      <c r="J150">
        <v>70882</v>
      </c>
      <c r="K150">
        <v>5</v>
      </c>
      <c r="L150" t="s">
        <v>15647</v>
      </c>
      <c r="M150">
        <v>90</v>
      </c>
      <c r="N150" t="s">
        <v>15650</v>
      </c>
      <c r="O150" t="s">
        <v>15776</v>
      </c>
      <c r="P150" s="3">
        <f>IFERROR(Table1[[#This Row],[Profit]]/Table1[[#This Row],[Revenue]],0)</f>
        <v>0.23135095615618359</v>
      </c>
      <c r="Q150" t="str">
        <f>TEXT(Table1[Purchase_Date],"mmm-yyyy")</f>
        <v>May-2024</v>
      </c>
      <c r="R150">
        <f>Table1[[#This Row],[Quantity]]*Table1[[#This Row],[Unit_Price]]</f>
        <v>306383</v>
      </c>
    </row>
    <row r="151" spans="1:18" x14ac:dyDescent="0.25">
      <c r="A151" t="s">
        <v>164</v>
      </c>
      <c r="B151" t="s">
        <v>8164</v>
      </c>
      <c r="C151" t="s">
        <v>15628</v>
      </c>
      <c r="D151" t="s">
        <v>15634</v>
      </c>
      <c r="E151" t="s">
        <v>15643</v>
      </c>
      <c r="F151">
        <v>7</v>
      </c>
      <c r="G151">
        <v>68225</v>
      </c>
      <c r="H151">
        <v>477575</v>
      </c>
      <c r="I151">
        <v>422595</v>
      </c>
      <c r="J151">
        <v>54980</v>
      </c>
      <c r="K151">
        <v>5</v>
      </c>
      <c r="L151" t="s">
        <v>15649</v>
      </c>
      <c r="M151">
        <v>83</v>
      </c>
      <c r="N151" t="s">
        <v>15652</v>
      </c>
      <c r="O151" t="s">
        <v>15654</v>
      </c>
      <c r="P151" s="3">
        <f>IFERROR(Table1[[#This Row],[Profit]]/Table1[[#This Row],[Revenue]],0)</f>
        <v>0.11512327906611527</v>
      </c>
      <c r="Q151" t="str">
        <f>TEXT(Table1[Purchase_Date],"mmm-yyyy")</f>
        <v>Oct-2024</v>
      </c>
      <c r="R151">
        <f>Table1[[#This Row],[Quantity]]*Table1[[#This Row],[Unit_Price]]</f>
        <v>477575</v>
      </c>
    </row>
    <row r="152" spans="1:18" x14ac:dyDescent="0.25">
      <c r="A152" t="s">
        <v>165</v>
      </c>
      <c r="B152" t="s">
        <v>8165</v>
      </c>
      <c r="C152" t="s">
        <v>15631</v>
      </c>
      <c r="D152" t="s">
        <v>15634</v>
      </c>
      <c r="E152" t="s">
        <v>15643</v>
      </c>
      <c r="F152">
        <v>3</v>
      </c>
      <c r="G152">
        <v>40257</v>
      </c>
      <c r="H152">
        <v>120771</v>
      </c>
      <c r="I152">
        <v>72874</v>
      </c>
      <c r="J152">
        <v>47897</v>
      </c>
      <c r="K152">
        <v>1</v>
      </c>
      <c r="L152" t="s">
        <v>15647</v>
      </c>
      <c r="M152">
        <v>85</v>
      </c>
      <c r="N152" t="s">
        <v>15652</v>
      </c>
      <c r="O152" t="s">
        <v>15777</v>
      </c>
      <c r="P152" s="3">
        <f>IFERROR(Table1[[#This Row],[Profit]]/Table1[[#This Row],[Revenue]],0)</f>
        <v>0.39659355308807576</v>
      </c>
      <c r="Q152" t="str">
        <f>TEXT(Table1[Purchase_Date],"mmm-yyyy")</f>
        <v>May-2025</v>
      </c>
      <c r="R152">
        <f>Table1[[#This Row],[Quantity]]*Table1[[#This Row],[Unit_Price]]</f>
        <v>120771</v>
      </c>
    </row>
    <row r="153" spans="1:18" x14ac:dyDescent="0.25">
      <c r="A153" t="s">
        <v>166</v>
      </c>
      <c r="B153" t="s">
        <v>8166</v>
      </c>
      <c r="C153" t="s">
        <v>15628</v>
      </c>
      <c r="D153" t="s">
        <v>15635</v>
      </c>
      <c r="E153" t="s">
        <v>15641</v>
      </c>
      <c r="F153">
        <v>6</v>
      </c>
      <c r="G153">
        <v>72003</v>
      </c>
      <c r="H153">
        <v>432018</v>
      </c>
      <c r="I153">
        <v>212034</v>
      </c>
      <c r="J153">
        <v>219984</v>
      </c>
      <c r="K153">
        <v>1</v>
      </c>
      <c r="L153" t="s">
        <v>15647</v>
      </c>
      <c r="M153">
        <v>54</v>
      </c>
      <c r="N153" t="s">
        <v>15650</v>
      </c>
      <c r="O153" t="s">
        <v>15727</v>
      </c>
      <c r="P153" s="3">
        <f>IFERROR(Table1[[#This Row],[Profit]]/Table1[[#This Row],[Revenue]],0)</f>
        <v>0.5092010055136591</v>
      </c>
      <c r="Q153" t="str">
        <f>TEXT(Table1[Purchase_Date],"mmm-yyyy")</f>
        <v>Feb-2025</v>
      </c>
      <c r="R153">
        <f>Table1[[#This Row],[Quantity]]*Table1[[#This Row],[Unit_Price]]</f>
        <v>432018</v>
      </c>
    </row>
    <row r="154" spans="1:18" x14ac:dyDescent="0.25">
      <c r="A154" t="s">
        <v>167</v>
      </c>
      <c r="B154" t="s">
        <v>8167</v>
      </c>
      <c r="C154" t="s">
        <v>15631</v>
      </c>
      <c r="D154" t="s">
        <v>15635</v>
      </c>
      <c r="E154" t="s">
        <v>15645</v>
      </c>
      <c r="F154">
        <v>8</v>
      </c>
      <c r="G154">
        <v>39020</v>
      </c>
      <c r="H154">
        <v>312160</v>
      </c>
      <c r="I154">
        <v>215178</v>
      </c>
      <c r="J154">
        <v>96982</v>
      </c>
      <c r="K154">
        <v>5</v>
      </c>
      <c r="L154" t="s">
        <v>15646</v>
      </c>
      <c r="M154">
        <v>60</v>
      </c>
      <c r="N154" t="s">
        <v>15653</v>
      </c>
      <c r="O154" t="s">
        <v>15682</v>
      </c>
      <c r="P154" s="3">
        <f>IFERROR(Table1[[#This Row],[Profit]]/Table1[[#This Row],[Revenue]],0)</f>
        <v>0.31068042029728343</v>
      </c>
      <c r="Q154" t="str">
        <f>TEXT(Table1[Purchase_Date],"mmm-yyyy")</f>
        <v>Jan-2025</v>
      </c>
      <c r="R154">
        <f>Table1[[#This Row],[Quantity]]*Table1[[#This Row],[Unit_Price]]</f>
        <v>312160</v>
      </c>
    </row>
    <row r="155" spans="1:18" x14ac:dyDescent="0.25">
      <c r="A155" t="s">
        <v>168</v>
      </c>
      <c r="B155" t="s">
        <v>8168</v>
      </c>
      <c r="C155" t="s">
        <v>15632</v>
      </c>
      <c r="D155" t="s">
        <v>15635</v>
      </c>
      <c r="E155" t="s">
        <v>15644</v>
      </c>
      <c r="F155">
        <v>6</v>
      </c>
      <c r="G155">
        <v>6456</v>
      </c>
      <c r="H155">
        <v>38736</v>
      </c>
      <c r="I155">
        <v>20567</v>
      </c>
      <c r="J155">
        <v>18169</v>
      </c>
      <c r="K155">
        <v>3</v>
      </c>
      <c r="L155" t="s">
        <v>15648</v>
      </c>
      <c r="M155">
        <v>64</v>
      </c>
      <c r="N155" t="s">
        <v>15652</v>
      </c>
      <c r="O155" t="s">
        <v>15778</v>
      </c>
      <c r="P155" s="3">
        <f>IFERROR(Table1[[#This Row],[Profit]]/Table1[[#This Row],[Revenue]],0)</f>
        <v>0.46904688145394463</v>
      </c>
      <c r="Q155" t="str">
        <f>TEXT(Table1[Purchase_Date],"mmm-yyyy")</f>
        <v>Apr-2025</v>
      </c>
      <c r="R155">
        <f>Table1[[#This Row],[Quantity]]*Table1[[#This Row],[Unit_Price]]</f>
        <v>38736</v>
      </c>
    </row>
    <row r="156" spans="1:18" x14ac:dyDescent="0.25">
      <c r="A156" t="s">
        <v>169</v>
      </c>
      <c r="B156" t="s">
        <v>8169</v>
      </c>
      <c r="C156" t="s">
        <v>15631</v>
      </c>
      <c r="D156" t="s">
        <v>15638</v>
      </c>
      <c r="E156" t="s">
        <v>15639</v>
      </c>
      <c r="F156">
        <v>10</v>
      </c>
      <c r="G156">
        <v>23642</v>
      </c>
      <c r="H156">
        <v>236420</v>
      </c>
      <c r="I156">
        <v>116064</v>
      </c>
      <c r="J156">
        <v>120356</v>
      </c>
      <c r="K156">
        <v>1</v>
      </c>
      <c r="L156" t="s">
        <v>15649</v>
      </c>
      <c r="M156">
        <v>87</v>
      </c>
      <c r="N156" t="s">
        <v>15652</v>
      </c>
      <c r="O156" t="s">
        <v>15779</v>
      </c>
      <c r="P156" s="3">
        <f>IFERROR(Table1[[#This Row],[Profit]]/Table1[[#This Row],[Revenue]],0)</f>
        <v>0.50907706623805093</v>
      </c>
      <c r="Q156" t="str">
        <f>TEXT(Table1[Purchase_Date],"mmm-yyyy")</f>
        <v>Dec-2024</v>
      </c>
      <c r="R156">
        <f>Table1[[#This Row],[Quantity]]*Table1[[#This Row],[Unit_Price]]</f>
        <v>236420</v>
      </c>
    </row>
    <row r="157" spans="1:18" x14ac:dyDescent="0.25">
      <c r="A157" t="s">
        <v>170</v>
      </c>
      <c r="B157" t="s">
        <v>8170</v>
      </c>
      <c r="C157" t="s">
        <v>15631</v>
      </c>
      <c r="D157" t="s">
        <v>15637</v>
      </c>
      <c r="E157" t="s">
        <v>15645</v>
      </c>
      <c r="F157">
        <v>6</v>
      </c>
      <c r="G157">
        <v>47015</v>
      </c>
      <c r="H157">
        <v>282090</v>
      </c>
      <c r="I157">
        <v>251087</v>
      </c>
      <c r="J157">
        <v>31003</v>
      </c>
      <c r="K157">
        <v>4</v>
      </c>
      <c r="L157" t="s">
        <v>15649</v>
      </c>
      <c r="M157">
        <v>78</v>
      </c>
      <c r="N157" t="s">
        <v>15651</v>
      </c>
      <c r="O157" t="s">
        <v>15780</v>
      </c>
      <c r="P157" s="3">
        <f>IFERROR(Table1[[#This Row],[Profit]]/Table1[[#This Row],[Revenue]],0)</f>
        <v>0.10990464036300472</v>
      </c>
      <c r="Q157" t="str">
        <f>TEXT(Table1[Purchase_Date],"mmm-yyyy")</f>
        <v>Nov-2024</v>
      </c>
      <c r="R157">
        <f>Table1[[#This Row],[Quantity]]*Table1[[#This Row],[Unit_Price]]</f>
        <v>282090</v>
      </c>
    </row>
    <row r="158" spans="1:18" x14ac:dyDescent="0.25">
      <c r="A158" t="s">
        <v>171</v>
      </c>
      <c r="B158" t="s">
        <v>8171</v>
      </c>
      <c r="C158" t="s">
        <v>15629</v>
      </c>
      <c r="D158" t="s">
        <v>15638</v>
      </c>
      <c r="E158" t="s">
        <v>15642</v>
      </c>
      <c r="F158">
        <v>5</v>
      </c>
      <c r="G158">
        <v>74289</v>
      </c>
      <c r="H158">
        <v>371445</v>
      </c>
      <c r="I158">
        <v>304020</v>
      </c>
      <c r="J158">
        <v>67425</v>
      </c>
      <c r="K158">
        <v>5</v>
      </c>
      <c r="L158" t="s">
        <v>15648</v>
      </c>
      <c r="M158">
        <v>51</v>
      </c>
      <c r="N158" t="s">
        <v>15651</v>
      </c>
      <c r="O158" t="s">
        <v>15781</v>
      </c>
      <c r="P158" s="3">
        <f>IFERROR(Table1[[#This Row],[Profit]]/Table1[[#This Row],[Revenue]],0)</f>
        <v>0.18152081734846343</v>
      </c>
      <c r="Q158" t="str">
        <f>TEXT(Table1[Purchase_Date],"mmm-yyyy")</f>
        <v>Jul-2024</v>
      </c>
      <c r="R158">
        <f>Table1[[#This Row],[Quantity]]*Table1[[#This Row],[Unit_Price]]</f>
        <v>371445</v>
      </c>
    </row>
    <row r="159" spans="1:18" x14ac:dyDescent="0.25">
      <c r="A159" t="s">
        <v>172</v>
      </c>
      <c r="B159" t="s">
        <v>8172</v>
      </c>
      <c r="C159" t="s">
        <v>15627</v>
      </c>
      <c r="D159" t="s">
        <v>15635</v>
      </c>
      <c r="E159" t="s">
        <v>15645</v>
      </c>
      <c r="F159">
        <v>6</v>
      </c>
      <c r="G159">
        <v>50966</v>
      </c>
      <c r="H159">
        <v>305796</v>
      </c>
      <c r="I159">
        <v>217919</v>
      </c>
      <c r="J159">
        <v>87877</v>
      </c>
      <c r="K159">
        <v>2</v>
      </c>
      <c r="L159" t="s">
        <v>15648</v>
      </c>
      <c r="M159">
        <v>67</v>
      </c>
      <c r="N159" t="s">
        <v>15653</v>
      </c>
      <c r="O159" t="s">
        <v>15782</v>
      </c>
      <c r="P159" s="3">
        <f>IFERROR(Table1[[#This Row],[Profit]]/Table1[[#This Row],[Revenue]],0)</f>
        <v>0.28737131944171934</v>
      </c>
      <c r="Q159" t="str">
        <f>TEXT(Table1[Purchase_Date],"mmm-yyyy")</f>
        <v>Mar-2025</v>
      </c>
      <c r="R159">
        <f>Table1[[#This Row],[Quantity]]*Table1[[#This Row],[Unit_Price]]</f>
        <v>305796</v>
      </c>
    </row>
    <row r="160" spans="1:18" x14ac:dyDescent="0.25">
      <c r="A160" t="s">
        <v>173</v>
      </c>
      <c r="B160" t="s">
        <v>8173</v>
      </c>
      <c r="C160" t="s">
        <v>15628</v>
      </c>
      <c r="D160" t="s">
        <v>15635</v>
      </c>
      <c r="E160" t="s">
        <v>15645</v>
      </c>
      <c r="F160">
        <v>9</v>
      </c>
      <c r="G160">
        <v>17675</v>
      </c>
      <c r="H160">
        <v>159075</v>
      </c>
      <c r="I160">
        <v>101455</v>
      </c>
      <c r="J160">
        <v>57620</v>
      </c>
      <c r="K160">
        <v>1</v>
      </c>
      <c r="L160" t="s">
        <v>15649</v>
      </c>
      <c r="M160">
        <v>70</v>
      </c>
      <c r="N160" t="s">
        <v>15650</v>
      </c>
      <c r="O160" t="s">
        <v>15732</v>
      </c>
      <c r="P160" s="3">
        <f>IFERROR(Table1[[#This Row],[Profit]]/Table1[[#This Row],[Revenue]],0)</f>
        <v>0.36221907905076223</v>
      </c>
      <c r="Q160" t="str">
        <f>TEXT(Table1[Purchase_Date],"mmm-yyyy")</f>
        <v>Apr-2024</v>
      </c>
      <c r="R160">
        <f>Table1[[#This Row],[Quantity]]*Table1[[#This Row],[Unit_Price]]</f>
        <v>159075</v>
      </c>
    </row>
    <row r="161" spans="1:18" x14ac:dyDescent="0.25">
      <c r="A161" t="s">
        <v>174</v>
      </c>
      <c r="B161" t="s">
        <v>8174</v>
      </c>
      <c r="C161" t="s">
        <v>15630</v>
      </c>
      <c r="D161" t="s">
        <v>15637</v>
      </c>
      <c r="E161" t="s">
        <v>15641</v>
      </c>
      <c r="F161">
        <v>5</v>
      </c>
      <c r="G161">
        <v>42862</v>
      </c>
      <c r="H161">
        <v>214310</v>
      </c>
      <c r="I161">
        <v>105072</v>
      </c>
      <c r="J161">
        <v>109238</v>
      </c>
      <c r="K161">
        <v>1</v>
      </c>
      <c r="L161" t="s">
        <v>15649</v>
      </c>
      <c r="M161">
        <v>50</v>
      </c>
      <c r="N161" t="s">
        <v>15651</v>
      </c>
      <c r="O161" t="s">
        <v>15783</v>
      </c>
      <c r="P161" s="3">
        <f>IFERROR(Table1[[#This Row],[Profit]]/Table1[[#This Row],[Revenue]],0)</f>
        <v>0.50971956511595351</v>
      </c>
      <c r="Q161" t="str">
        <f>TEXT(Table1[Purchase_Date],"mmm-yyyy")</f>
        <v>Mar-2024</v>
      </c>
      <c r="R161">
        <f>Table1[[#This Row],[Quantity]]*Table1[[#This Row],[Unit_Price]]</f>
        <v>214310</v>
      </c>
    </row>
    <row r="162" spans="1:18" x14ac:dyDescent="0.25">
      <c r="A162" t="s">
        <v>175</v>
      </c>
      <c r="B162" t="s">
        <v>8175</v>
      </c>
      <c r="C162" t="s">
        <v>15632</v>
      </c>
      <c r="D162" t="s">
        <v>15635</v>
      </c>
      <c r="E162" t="s">
        <v>15640</v>
      </c>
      <c r="F162">
        <v>8</v>
      </c>
      <c r="G162">
        <v>11272</v>
      </c>
      <c r="H162">
        <v>90176</v>
      </c>
      <c r="I162">
        <v>80090</v>
      </c>
      <c r="J162">
        <v>10086</v>
      </c>
      <c r="K162">
        <v>4</v>
      </c>
      <c r="L162" t="s">
        <v>15647</v>
      </c>
      <c r="M162">
        <v>92</v>
      </c>
      <c r="N162" t="s">
        <v>15652</v>
      </c>
      <c r="O162" t="s">
        <v>15784</v>
      </c>
      <c r="P162" s="3">
        <f>IFERROR(Table1[[#This Row],[Profit]]/Table1[[#This Row],[Revenue]],0)</f>
        <v>0.11184794180269694</v>
      </c>
      <c r="Q162" t="str">
        <f>TEXT(Table1[Purchase_Date],"mmm-yyyy")</f>
        <v>Dec-2024</v>
      </c>
      <c r="R162">
        <f>Table1[[#This Row],[Quantity]]*Table1[[#This Row],[Unit_Price]]</f>
        <v>90176</v>
      </c>
    </row>
    <row r="163" spans="1:18" x14ac:dyDescent="0.25">
      <c r="A163" t="s">
        <v>176</v>
      </c>
      <c r="B163" t="s">
        <v>8176</v>
      </c>
      <c r="C163" t="s">
        <v>15629</v>
      </c>
      <c r="D163" t="s">
        <v>15634</v>
      </c>
      <c r="E163" t="s">
        <v>15642</v>
      </c>
      <c r="F163">
        <v>9</v>
      </c>
      <c r="G163">
        <v>10596</v>
      </c>
      <c r="H163">
        <v>95364</v>
      </c>
      <c r="I163">
        <v>47606</v>
      </c>
      <c r="J163">
        <v>47758</v>
      </c>
      <c r="K163">
        <v>1</v>
      </c>
      <c r="L163" t="s">
        <v>15648</v>
      </c>
      <c r="M163">
        <v>67</v>
      </c>
      <c r="N163" t="s">
        <v>15653</v>
      </c>
      <c r="O163" t="s">
        <v>15785</v>
      </c>
      <c r="P163" s="3">
        <f>IFERROR(Table1[[#This Row],[Profit]]/Table1[[#This Row],[Revenue]],0)</f>
        <v>0.5007969464368105</v>
      </c>
      <c r="Q163" t="str">
        <f>TEXT(Table1[Purchase_Date],"mmm-yyyy")</f>
        <v>Nov-2024</v>
      </c>
      <c r="R163">
        <f>Table1[[#This Row],[Quantity]]*Table1[[#This Row],[Unit_Price]]</f>
        <v>95364</v>
      </c>
    </row>
    <row r="164" spans="1:18" x14ac:dyDescent="0.25">
      <c r="A164" t="s">
        <v>177</v>
      </c>
      <c r="B164" t="s">
        <v>8177</v>
      </c>
      <c r="C164" t="s">
        <v>15629</v>
      </c>
      <c r="D164" t="s">
        <v>15635</v>
      </c>
      <c r="E164" t="s">
        <v>15645</v>
      </c>
      <c r="F164">
        <v>1</v>
      </c>
      <c r="G164">
        <v>71876</v>
      </c>
      <c r="H164">
        <v>71876</v>
      </c>
      <c r="I164">
        <v>34163</v>
      </c>
      <c r="J164">
        <v>37713</v>
      </c>
      <c r="K164">
        <v>3</v>
      </c>
      <c r="L164" t="s">
        <v>15647</v>
      </c>
      <c r="M164">
        <v>93</v>
      </c>
      <c r="N164" t="s">
        <v>15650</v>
      </c>
      <c r="O164" t="s">
        <v>15786</v>
      </c>
      <c r="P164" s="3">
        <f>IFERROR(Table1[[#This Row],[Profit]]/Table1[[#This Row],[Revenue]],0)</f>
        <v>0.52469530858701097</v>
      </c>
      <c r="Q164" t="str">
        <f>TEXT(Table1[Purchase_Date],"mmm-yyyy")</f>
        <v>Jan-2024</v>
      </c>
      <c r="R164">
        <f>Table1[[#This Row],[Quantity]]*Table1[[#This Row],[Unit_Price]]</f>
        <v>71876</v>
      </c>
    </row>
    <row r="165" spans="1:18" x14ac:dyDescent="0.25">
      <c r="A165" t="s">
        <v>178</v>
      </c>
      <c r="B165" t="s">
        <v>8178</v>
      </c>
      <c r="C165" t="s">
        <v>15632</v>
      </c>
      <c r="D165" t="s">
        <v>15633</v>
      </c>
      <c r="E165" t="s">
        <v>15643</v>
      </c>
      <c r="F165">
        <v>6</v>
      </c>
      <c r="G165">
        <v>10500</v>
      </c>
      <c r="H165">
        <v>63000</v>
      </c>
      <c r="I165">
        <v>29585</v>
      </c>
      <c r="J165">
        <v>33415</v>
      </c>
      <c r="K165">
        <v>3</v>
      </c>
      <c r="L165" t="s">
        <v>15646</v>
      </c>
      <c r="M165">
        <v>88</v>
      </c>
      <c r="N165" t="s">
        <v>15651</v>
      </c>
      <c r="O165" t="s">
        <v>15787</v>
      </c>
      <c r="P165" s="3">
        <f>IFERROR(Table1[[#This Row],[Profit]]/Table1[[#This Row],[Revenue]],0)</f>
        <v>0.53039682539682542</v>
      </c>
      <c r="Q165" t="str">
        <f>TEXT(Table1[Purchase_Date],"mmm-yyyy")</f>
        <v>Feb-2024</v>
      </c>
      <c r="R165">
        <f>Table1[[#This Row],[Quantity]]*Table1[[#This Row],[Unit_Price]]</f>
        <v>63000</v>
      </c>
    </row>
    <row r="166" spans="1:18" x14ac:dyDescent="0.25">
      <c r="A166" t="s">
        <v>179</v>
      </c>
      <c r="B166" t="s">
        <v>8179</v>
      </c>
      <c r="C166" t="s">
        <v>15632</v>
      </c>
      <c r="D166" t="s">
        <v>15636</v>
      </c>
      <c r="E166" t="s">
        <v>15639</v>
      </c>
      <c r="F166">
        <v>10</v>
      </c>
      <c r="G166">
        <v>67408</v>
      </c>
      <c r="H166">
        <v>674080</v>
      </c>
      <c r="I166">
        <v>324506</v>
      </c>
      <c r="J166">
        <v>349574</v>
      </c>
      <c r="K166">
        <v>3</v>
      </c>
      <c r="L166" t="s">
        <v>15649</v>
      </c>
      <c r="M166">
        <v>66</v>
      </c>
      <c r="N166" t="s">
        <v>15653</v>
      </c>
      <c r="O166" t="s">
        <v>15788</v>
      </c>
      <c r="P166" s="3">
        <f>IFERROR(Table1[[#This Row],[Profit]]/Table1[[#This Row],[Revenue]],0)</f>
        <v>0.51859423213861855</v>
      </c>
      <c r="Q166" t="str">
        <f>TEXT(Table1[Purchase_Date],"mmm-yyyy")</f>
        <v>Jan-2024</v>
      </c>
      <c r="R166">
        <f>Table1[[#This Row],[Quantity]]*Table1[[#This Row],[Unit_Price]]</f>
        <v>674080</v>
      </c>
    </row>
    <row r="167" spans="1:18" x14ac:dyDescent="0.25">
      <c r="A167" t="s">
        <v>180</v>
      </c>
      <c r="B167" t="s">
        <v>8180</v>
      </c>
      <c r="C167" t="s">
        <v>15627</v>
      </c>
      <c r="D167" t="s">
        <v>15637</v>
      </c>
      <c r="E167" t="s">
        <v>15640</v>
      </c>
      <c r="F167">
        <v>1</v>
      </c>
      <c r="G167">
        <v>56428</v>
      </c>
      <c r="H167">
        <v>56428</v>
      </c>
      <c r="I167">
        <v>23444</v>
      </c>
      <c r="J167">
        <v>32984</v>
      </c>
      <c r="K167">
        <v>3</v>
      </c>
      <c r="L167" t="s">
        <v>15648</v>
      </c>
      <c r="M167">
        <v>64</v>
      </c>
      <c r="N167" t="s">
        <v>15652</v>
      </c>
      <c r="O167" t="s">
        <v>15789</v>
      </c>
      <c r="P167" s="3">
        <f>IFERROR(Table1[[#This Row],[Profit]]/Table1[[#This Row],[Revenue]],0)</f>
        <v>0.58453250159495285</v>
      </c>
      <c r="Q167" t="str">
        <f>TEXT(Table1[Purchase_Date],"mmm-yyyy")</f>
        <v>Oct-2024</v>
      </c>
      <c r="R167">
        <f>Table1[[#This Row],[Quantity]]*Table1[[#This Row],[Unit_Price]]</f>
        <v>56428</v>
      </c>
    </row>
    <row r="168" spans="1:18" x14ac:dyDescent="0.25">
      <c r="A168" t="s">
        <v>181</v>
      </c>
      <c r="B168" t="s">
        <v>8181</v>
      </c>
      <c r="C168" t="s">
        <v>15628</v>
      </c>
      <c r="D168" t="s">
        <v>15637</v>
      </c>
      <c r="E168" t="s">
        <v>15645</v>
      </c>
      <c r="F168">
        <v>6</v>
      </c>
      <c r="G168">
        <v>57101</v>
      </c>
      <c r="H168">
        <v>342606</v>
      </c>
      <c r="I168">
        <v>267835</v>
      </c>
      <c r="J168">
        <v>74771</v>
      </c>
      <c r="K168">
        <v>1</v>
      </c>
      <c r="L168" t="s">
        <v>15649</v>
      </c>
      <c r="M168">
        <v>69</v>
      </c>
      <c r="N168" t="s">
        <v>15651</v>
      </c>
      <c r="O168" t="s">
        <v>15790</v>
      </c>
      <c r="P168" s="3">
        <f>IFERROR(Table1[[#This Row],[Profit]]/Table1[[#This Row],[Revenue]],0)</f>
        <v>0.21824194555845491</v>
      </c>
      <c r="Q168" t="str">
        <f>TEXT(Table1[Purchase_Date],"mmm-yyyy")</f>
        <v>Dec-2024</v>
      </c>
      <c r="R168">
        <f>Table1[[#This Row],[Quantity]]*Table1[[#This Row],[Unit_Price]]</f>
        <v>342606</v>
      </c>
    </row>
    <row r="169" spans="1:18" x14ac:dyDescent="0.25">
      <c r="A169" t="s">
        <v>182</v>
      </c>
      <c r="B169" t="s">
        <v>8182</v>
      </c>
      <c r="C169" t="s">
        <v>15628</v>
      </c>
      <c r="D169" t="s">
        <v>15635</v>
      </c>
      <c r="E169" t="s">
        <v>15643</v>
      </c>
      <c r="F169">
        <v>1</v>
      </c>
      <c r="G169">
        <v>19198</v>
      </c>
      <c r="H169">
        <v>19198</v>
      </c>
      <c r="I169">
        <v>9915</v>
      </c>
      <c r="J169">
        <v>9283</v>
      </c>
      <c r="K169">
        <v>5</v>
      </c>
      <c r="L169" t="s">
        <v>15647</v>
      </c>
      <c r="M169">
        <v>91</v>
      </c>
      <c r="N169" t="s">
        <v>15653</v>
      </c>
      <c r="O169" t="s">
        <v>15791</v>
      </c>
      <c r="P169" s="3">
        <f>IFERROR(Table1[[#This Row],[Profit]]/Table1[[#This Row],[Revenue]],0)</f>
        <v>0.4835399520783415</v>
      </c>
      <c r="Q169" t="str">
        <f>TEXT(Table1[Purchase_Date],"mmm-yyyy")</f>
        <v>Feb-2024</v>
      </c>
      <c r="R169">
        <f>Table1[[#This Row],[Quantity]]*Table1[[#This Row],[Unit_Price]]</f>
        <v>19198</v>
      </c>
    </row>
    <row r="170" spans="1:18" x14ac:dyDescent="0.25">
      <c r="A170" t="s">
        <v>183</v>
      </c>
      <c r="B170" t="s">
        <v>8183</v>
      </c>
      <c r="C170" t="s">
        <v>15629</v>
      </c>
      <c r="D170" t="s">
        <v>15633</v>
      </c>
      <c r="E170" t="s">
        <v>15641</v>
      </c>
      <c r="F170">
        <v>4</v>
      </c>
      <c r="G170">
        <v>58565</v>
      </c>
      <c r="H170">
        <v>234260</v>
      </c>
      <c r="I170">
        <v>208129</v>
      </c>
      <c r="J170">
        <v>26131</v>
      </c>
      <c r="K170">
        <v>2</v>
      </c>
      <c r="L170" t="s">
        <v>15649</v>
      </c>
      <c r="M170">
        <v>65</v>
      </c>
      <c r="N170" t="s">
        <v>15651</v>
      </c>
      <c r="O170" t="s">
        <v>15669</v>
      </c>
      <c r="P170" s="3">
        <f>IFERROR(Table1[[#This Row],[Profit]]/Table1[[#This Row],[Revenue]],0)</f>
        <v>0.11154699906087254</v>
      </c>
      <c r="Q170" t="str">
        <f>TEXT(Table1[Purchase_Date],"mmm-yyyy")</f>
        <v>Mar-2024</v>
      </c>
      <c r="R170">
        <f>Table1[[#This Row],[Quantity]]*Table1[[#This Row],[Unit_Price]]</f>
        <v>234260</v>
      </c>
    </row>
    <row r="171" spans="1:18" x14ac:dyDescent="0.25">
      <c r="A171" t="s">
        <v>184</v>
      </c>
      <c r="B171" t="s">
        <v>8184</v>
      </c>
      <c r="C171" t="s">
        <v>15631</v>
      </c>
      <c r="D171" t="s">
        <v>15635</v>
      </c>
      <c r="E171" t="s">
        <v>15643</v>
      </c>
      <c r="F171">
        <v>6</v>
      </c>
      <c r="G171">
        <v>35956</v>
      </c>
      <c r="H171">
        <v>215736</v>
      </c>
      <c r="I171">
        <v>177164</v>
      </c>
      <c r="J171">
        <v>38572</v>
      </c>
      <c r="K171">
        <v>3</v>
      </c>
      <c r="L171" t="s">
        <v>15648</v>
      </c>
      <c r="M171">
        <v>55</v>
      </c>
      <c r="N171" t="s">
        <v>15650</v>
      </c>
      <c r="O171" t="s">
        <v>15792</v>
      </c>
      <c r="P171" s="3">
        <f>IFERROR(Table1[[#This Row],[Profit]]/Table1[[#This Row],[Revenue]],0)</f>
        <v>0.1787925983609597</v>
      </c>
      <c r="Q171" t="str">
        <f>TEXT(Table1[Purchase_Date],"mmm-yyyy")</f>
        <v>Mar-2024</v>
      </c>
      <c r="R171">
        <f>Table1[[#This Row],[Quantity]]*Table1[[#This Row],[Unit_Price]]</f>
        <v>215736</v>
      </c>
    </row>
    <row r="172" spans="1:18" x14ac:dyDescent="0.25">
      <c r="A172" t="s">
        <v>185</v>
      </c>
      <c r="B172" t="s">
        <v>8185</v>
      </c>
      <c r="C172" t="s">
        <v>15629</v>
      </c>
      <c r="D172" t="s">
        <v>15635</v>
      </c>
      <c r="E172" t="s">
        <v>15644</v>
      </c>
      <c r="F172">
        <v>5</v>
      </c>
      <c r="G172">
        <v>73947</v>
      </c>
      <c r="H172">
        <v>369735</v>
      </c>
      <c r="I172">
        <v>231609</v>
      </c>
      <c r="J172">
        <v>138126</v>
      </c>
      <c r="K172">
        <v>4</v>
      </c>
      <c r="L172" t="s">
        <v>15649</v>
      </c>
      <c r="M172">
        <v>62</v>
      </c>
      <c r="N172" t="s">
        <v>15650</v>
      </c>
      <c r="O172" t="s">
        <v>15793</v>
      </c>
      <c r="P172" s="3">
        <f>IFERROR(Table1[[#This Row],[Profit]]/Table1[[#This Row],[Revenue]],0)</f>
        <v>0.37358107833989207</v>
      </c>
      <c r="Q172" t="str">
        <f>TEXT(Table1[Purchase_Date],"mmm-yyyy")</f>
        <v>Jul-2024</v>
      </c>
      <c r="R172">
        <f>Table1[[#This Row],[Quantity]]*Table1[[#This Row],[Unit_Price]]</f>
        <v>369735</v>
      </c>
    </row>
    <row r="173" spans="1:18" x14ac:dyDescent="0.25">
      <c r="A173" t="s">
        <v>186</v>
      </c>
      <c r="B173" t="s">
        <v>8186</v>
      </c>
      <c r="C173" t="s">
        <v>15629</v>
      </c>
      <c r="D173" t="s">
        <v>15636</v>
      </c>
      <c r="E173" t="s">
        <v>15641</v>
      </c>
      <c r="F173">
        <v>4</v>
      </c>
      <c r="G173">
        <v>16227</v>
      </c>
      <c r="H173">
        <v>64908</v>
      </c>
      <c r="I173">
        <v>40257</v>
      </c>
      <c r="J173">
        <v>24651</v>
      </c>
      <c r="K173">
        <v>1</v>
      </c>
      <c r="L173" t="s">
        <v>15646</v>
      </c>
      <c r="M173">
        <v>62</v>
      </c>
      <c r="N173" t="s">
        <v>15651</v>
      </c>
      <c r="O173" t="s">
        <v>15794</v>
      </c>
      <c r="P173" s="3">
        <f>IFERROR(Table1[[#This Row],[Profit]]/Table1[[#This Row],[Revenue]],0)</f>
        <v>0.37978369384359401</v>
      </c>
      <c r="Q173" t="str">
        <f>TEXT(Table1[Purchase_Date],"mmm-yyyy")</f>
        <v>Apr-2024</v>
      </c>
      <c r="R173">
        <f>Table1[[#This Row],[Quantity]]*Table1[[#This Row],[Unit_Price]]</f>
        <v>64908</v>
      </c>
    </row>
    <row r="174" spans="1:18" x14ac:dyDescent="0.25">
      <c r="A174" t="s">
        <v>187</v>
      </c>
      <c r="B174" t="s">
        <v>8187</v>
      </c>
      <c r="C174" t="s">
        <v>15628</v>
      </c>
      <c r="D174" t="s">
        <v>15633</v>
      </c>
      <c r="E174" t="s">
        <v>15644</v>
      </c>
      <c r="F174">
        <v>5</v>
      </c>
      <c r="G174">
        <v>1546</v>
      </c>
      <c r="H174">
        <v>7730</v>
      </c>
      <c r="I174">
        <v>4488</v>
      </c>
      <c r="J174">
        <v>3242</v>
      </c>
      <c r="K174">
        <v>3</v>
      </c>
      <c r="L174" t="s">
        <v>15647</v>
      </c>
      <c r="M174">
        <v>79</v>
      </c>
      <c r="N174" t="s">
        <v>15653</v>
      </c>
      <c r="O174" t="s">
        <v>15738</v>
      </c>
      <c r="P174" s="3">
        <f>IFERROR(Table1[[#This Row],[Profit]]/Table1[[#This Row],[Revenue]],0)</f>
        <v>0.41940491591203105</v>
      </c>
      <c r="Q174" t="str">
        <f>TEXT(Table1[Purchase_Date],"mmm-yyyy")</f>
        <v>Oct-2024</v>
      </c>
      <c r="R174">
        <f>Table1[[#This Row],[Quantity]]*Table1[[#This Row],[Unit_Price]]</f>
        <v>7730</v>
      </c>
    </row>
    <row r="175" spans="1:18" x14ac:dyDescent="0.25">
      <c r="A175" t="s">
        <v>188</v>
      </c>
      <c r="B175" t="s">
        <v>8188</v>
      </c>
      <c r="C175" t="s">
        <v>15627</v>
      </c>
      <c r="D175" t="s">
        <v>15636</v>
      </c>
      <c r="E175" t="s">
        <v>15644</v>
      </c>
      <c r="F175">
        <v>1</v>
      </c>
      <c r="G175">
        <v>64929</v>
      </c>
      <c r="H175">
        <v>64929</v>
      </c>
      <c r="I175">
        <v>48903</v>
      </c>
      <c r="J175">
        <v>16026</v>
      </c>
      <c r="K175">
        <v>1</v>
      </c>
      <c r="L175" t="s">
        <v>15646</v>
      </c>
      <c r="M175">
        <v>88</v>
      </c>
      <c r="N175" t="s">
        <v>15652</v>
      </c>
      <c r="O175" t="s">
        <v>15795</v>
      </c>
      <c r="P175" s="3">
        <f>IFERROR(Table1[[#This Row],[Profit]]/Table1[[#This Row],[Revenue]],0)</f>
        <v>0.2468234533105392</v>
      </c>
      <c r="Q175" t="str">
        <f>TEXT(Table1[Purchase_Date],"mmm-yyyy")</f>
        <v>Mar-2025</v>
      </c>
      <c r="R175">
        <f>Table1[[#This Row],[Quantity]]*Table1[[#This Row],[Unit_Price]]</f>
        <v>64929</v>
      </c>
    </row>
    <row r="176" spans="1:18" x14ac:dyDescent="0.25">
      <c r="A176" t="s">
        <v>189</v>
      </c>
      <c r="B176" t="s">
        <v>8189</v>
      </c>
      <c r="C176" t="s">
        <v>15632</v>
      </c>
      <c r="D176" t="s">
        <v>15633</v>
      </c>
      <c r="E176" t="s">
        <v>15643</v>
      </c>
      <c r="F176">
        <v>8</v>
      </c>
      <c r="G176">
        <v>24323</v>
      </c>
      <c r="H176">
        <v>194584</v>
      </c>
      <c r="I176">
        <v>162287</v>
      </c>
      <c r="J176">
        <v>32297</v>
      </c>
      <c r="K176">
        <v>2</v>
      </c>
      <c r="L176" t="s">
        <v>15649</v>
      </c>
      <c r="M176">
        <v>62</v>
      </c>
      <c r="N176" t="s">
        <v>15653</v>
      </c>
      <c r="O176" t="s">
        <v>15796</v>
      </c>
      <c r="P176" s="3">
        <f>IFERROR(Table1[[#This Row],[Profit]]/Table1[[#This Row],[Revenue]],0)</f>
        <v>0.16597973111869424</v>
      </c>
      <c r="Q176" t="str">
        <f>TEXT(Table1[Purchase_Date],"mmm-yyyy")</f>
        <v>Jun-2024</v>
      </c>
      <c r="R176">
        <f>Table1[[#This Row],[Quantity]]*Table1[[#This Row],[Unit_Price]]</f>
        <v>194584</v>
      </c>
    </row>
    <row r="177" spans="1:18" x14ac:dyDescent="0.25">
      <c r="A177" t="s">
        <v>190</v>
      </c>
      <c r="B177" t="s">
        <v>8190</v>
      </c>
      <c r="C177" t="s">
        <v>15632</v>
      </c>
      <c r="D177" t="s">
        <v>15633</v>
      </c>
      <c r="E177" t="s">
        <v>15645</v>
      </c>
      <c r="F177">
        <v>9</v>
      </c>
      <c r="G177">
        <v>75037</v>
      </c>
      <c r="H177">
        <v>675333</v>
      </c>
      <c r="I177">
        <v>568527</v>
      </c>
      <c r="J177">
        <v>106806</v>
      </c>
      <c r="K177">
        <v>4</v>
      </c>
      <c r="L177" t="s">
        <v>15647</v>
      </c>
      <c r="M177">
        <v>67</v>
      </c>
      <c r="N177" t="s">
        <v>15652</v>
      </c>
      <c r="O177" t="s">
        <v>15797</v>
      </c>
      <c r="P177" s="3">
        <f>IFERROR(Table1[[#This Row],[Profit]]/Table1[[#This Row],[Revenue]],0)</f>
        <v>0.15815308892057697</v>
      </c>
      <c r="Q177" t="str">
        <f>TEXT(Table1[Purchase_Date],"mmm-yyyy")</f>
        <v>Jan-2025</v>
      </c>
      <c r="R177">
        <f>Table1[[#This Row],[Quantity]]*Table1[[#This Row],[Unit_Price]]</f>
        <v>675333</v>
      </c>
    </row>
    <row r="178" spans="1:18" x14ac:dyDescent="0.25">
      <c r="A178" t="s">
        <v>191</v>
      </c>
      <c r="B178" t="s">
        <v>8191</v>
      </c>
      <c r="C178" t="s">
        <v>15628</v>
      </c>
      <c r="D178" t="s">
        <v>15634</v>
      </c>
      <c r="E178" t="s">
        <v>15644</v>
      </c>
      <c r="F178">
        <v>3</v>
      </c>
      <c r="G178">
        <v>64337</v>
      </c>
      <c r="H178">
        <v>193011</v>
      </c>
      <c r="I178">
        <v>144918</v>
      </c>
      <c r="J178">
        <v>48093</v>
      </c>
      <c r="K178">
        <v>1</v>
      </c>
      <c r="L178" t="s">
        <v>15646</v>
      </c>
      <c r="M178">
        <v>71</v>
      </c>
      <c r="N178" t="s">
        <v>15652</v>
      </c>
      <c r="O178" t="s">
        <v>15798</v>
      </c>
      <c r="P178" s="3">
        <f>IFERROR(Table1[[#This Row],[Profit]]/Table1[[#This Row],[Revenue]],0)</f>
        <v>0.24917232696582059</v>
      </c>
      <c r="Q178" t="str">
        <f>TEXT(Table1[Purchase_Date],"mmm-yyyy")</f>
        <v>Aug-2024</v>
      </c>
      <c r="R178">
        <f>Table1[[#This Row],[Quantity]]*Table1[[#This Row],[Unit_Price]]</f>
        <v>193011</v>
      </c>
    </row>
    <row r="179" spans="1:18" x14ac:dyDescent="0.25">
      <c r="A179" t="s">
        <v>192</v>
      </c>
      <c r="B179" t="s">
        <v>8192</v>
      </c>
      <c r="C179" t="s">
        <v>15628</v>
      </c>
      <c r="D179" t="s">
        <v>15634</v>
      </c>
      <c r="E179" t="s">
        <v>15641</v>
      </c>
      <c r="F179">
        <v>3</v>
      </c>
      <c r="G179">
        <v>1427</v>
      </c>
      <c r="H179">
        <v>4281</v>
      </c>
      <c r="I179">
        <v>2252</v>
      </c>
      <c r="J179">
        <v>2029</v>
      </c>
      <c r="K179">
        <v>3</v>
      </c>
      <c r="L179" t="s">
        <v>15649</v>
      </c>
      <c r="M179">
        <v>79</v>
      </c>
      <c r="N179" t="s">
        <v>15651</v>
      </c>
      <c r="O179" t="s">
        <v>15799</v>
      </c>
      <c r="P179" s="3">
        <f>IFERROR(Table1[[#This Row],[Profit]]/Table1[[#This Row],[Revenue]],0)</f>
        <v>0.47395468348516701</v>
      </c>
      <c r="Q179" t="str">
        <f>TEXT(Table1[Purchase_Date],"mmm-yyyy")</f>
        <v>May-2025</v>
      </c>
      <c r="R179">
        <f>Table1[[#This Row],[Quantity]]*Table1[[#This Row],[Unit_Price]]</f>
        <v>4281</v>
      </c>
    </row>
    <row r="180" spans="1:18" x14ac:dyDescent="0.25">
      <c r="A180" t="s">
        <v>193</v>
      </c>
      <c r="B180" t="s">
        <v>8193</v>
      </c>
      <c r="C180" t="s">
        <v>15629</v>
      </c>
      <c r="D180" t="s">
        <v>15633</v>
      </c>
      <c r="E180" t="s">
        <v>15643</v>
      </c>
      <c r="F180">
        <v>4</v>
      </c>
      <c r="G180">
        <v>15008</v>
      </c>
      <c r="H180">
        <v>60032</v>
      </c>
      <c r="I180">
        <v>50672</v>
      </c>
      <c r="J180">
        <v>9360</v>
      </c>
      <c r="K180">
        <v>1</v>
      </c>
      <c r="L180" t="s">
        <v>15648</v>
      </c>
      <c r="M180">
        <v>60</v>
      </c>
      <c r="N180" t="s">
        <v>15653</v>
      </c>
      <c r="O180" t="s">
        <v>15800</v>
      </c>
      <c r="P180" s="3">
        <f>IFERROR(Table1[[#This Row],[Profit]]/Table1[[#This Row],[Revenue]],0)</f>
        <v>0.15591684434968017</v>
      </c>
      <c r="Q180" t="str">
        <f>TEXT(Table1[Purchase_Date],"mmm-yyyy")</f>
        <v>May-2025</v>
      </c>
      <c r="R180">
        <f>Table1[[#This Row],[Quantity]]*Table1[[#This Row],[Unit_Price]]</f>
        <v>60032</v>
      </c>
    </row>
    <row r="181" spans="1:18" x14ac:dyDescent="0.25">
      <c r="A181" t="s">
        <v>194</v>
      </c>
      <c r="B181" t="s">
        <v>8194</v>
      </c>
      <c r="C181" t="s">
        <v>15632</v>
      </c>
      <c r="D181" t="s">
        <v>15634</v>
      </c>
      <c r="E181" t="s">
        <v>15643</v>
      </c>
      <c r="F181">
        <v>7</v>
      </c>
      <c r="G181">
        <v>77660</v>
      </c>
      <c r="H181">
        <v>543620</v>
      </c>
      <c r="I181">
        <v>356777</v>
      </c>
      <c r="J181">
        <v>186843</v>
      </c>
      <c r="K181">
        <v>5</v>
      </c>
      <c r="L181" t="s">
        <v>15647</v>
      </c>
      <c r="M181">
        <v>74</v>
      </c>
      <c r="N181" t="s">
        <v>15653</v>
      </c>
      <c r="O181" t="s">
        <v>15681</v>
      </c>
      <c r="P181" s="3">
        <f>IFERROR(Table1[[#This Row],[Profit]]/Table1[[#This Row],[Revenue]],0)</f>
        <v>0.34370148265332401</v>
      </c>
      <c r="Q181" t="str">
        <f>TEXT(Table1[Purchase_Date],"mmm-yyyy")</f>
        <v>Aug-2024</v>
      </c>
      <c r="R181">
        <f>Table1[[#This Row],[Quantity]]*Table1[[#This Row],[Unit_Price]]</f>
        <v>543620</v>
      </c>
    </row>
    <row r="182" spans="1:18" x14ac:dyDescent="0.25">
      <c r="A182" t="s">
        <v>195</v>
      </c>
      <c r="B182" t="s">
        <v>8195</v>
      </c>
      <c r="C182" t="s">
        <v>15627</v>
      </c>
      <c r="D182" t="s">
        <v>15638</v>
      </c>
      <c r="E182" t="s">
        <v>15640</v>
      </c>
      <c r="F182">
        <v>3</v>
      </c>
      <c r="G182">
        <v>27216</v>
      </c>
      <c r="H182">
        <v>81648</v>
      </c>
      <c r="I182">
        <v>44036</v>
      </c>
      <c r="J182">
        <v>37612</v>
      </c>
      <c r="K182">
        <v>2</v>
      </c>
      <c r="L182" t="s">
        <v>15649</v>
      </c>
      <c r="M182">
        <v>85</v>
      </c>
      <c r="N182" t="s">
        <v>15650</v>
      </c>
      <c r="O182" t="s">
        <v>15719</v>
      </c>
      <c r="P182" s="3">
        <f>IFERROR(Table1[[#This Row],[Profit]]/Table1[[#This Row],[Revenue]],0)</f>
        <v>0.46066039584558105</v>
      </c>
      <c r="Q182" t="str">
        <f>TEXT(Table1[Purchase_Date],"mmm-yyyy")</f>
        <v>Sep-2024</v>
      </c>
      <c r="R182">
        <f>Table1[[#This Row],[Quantity]]*Table1[[#This Row],[Unit_Price]]</f>
        <v>81648</v>
      </c>
    </row>
    <row r="183" spans="1:18" x14ac:dyDescent="0.25">
      <c r="A183" t="s">
        <v>196</v>
      </c>
      <c r="B183" t="s">
        <v>8196</v>
      </c>
      <c r="C183" t="s">
        <v>15628</v>
      </c>
      <c r="D183" t="s">
        <v>15634</v>
      </c>
      <c r="E183" t="s">
        <v>15645</v>
      </c>
      <c r="F183">
        <v>5</v>
      </c>
      <c r="G183">
        <v>36107</v>
      </c>
      <c r="H183">
        <v>180535</v>
      </c>
      <c r="I183">
        <v>89841</v>
      </c>
      <c r="J183">
        <v>90694</v>
      </c>
      <c r="K183">
        <v>1</v>
      </c>
      <c r="L183" t="s">
        <v>15648</v>
      </c>
      <c r="M183">
        <v>77</v>
      </c>
      <c r="N183" t="s">
        <v>15651</v>
      </c>
      <c r="O183" t="s">
        <v>15801</v>
      </c>
      <c r="P183" s="3">
        <f>IFERROR(Table1[[#This Row],[Profit]]/Table1[[#This Row],[Revenue]],0)</f>
        <v>0.50236242279890331</v>
      </c>
      <c r="Q183" t="str">
        <f>TEXT(Table1[Purchase_Date],"mmm-yyyy")</f>
        <v>Jan-2024</v>
      </c>
      <c r="R183">
        <f>Table1[[#This Row],[Quantity]]*Table1[[#This Row],[Unit_Price]]</f>
        <v>180535</v>
      </c>
    </row>
    <row r="184" spans="1:18" x14ac:dyDescent="0.25">
      <c r="A184" t="s">
        <v>197</v>
      </c>
      <c r="B184" t="s">
        <v>8197</v>
      </c>
      <c r="C184" t="s">
        <v>15630</v>
      </c>
      <c r="D184" t="s">
        <v>15636</v>
      </c>
      <c r="E184" t="s">
        <v>15641</v>
      </c>
      <c r="F184">
        <v>8</v>
      </c>
      <c r="G184">
        <v>24192</v>
      </c>
      <c r="H184">
        <v>193536</v>
      </c>
      <c r="I184">
        <v>157681</v>
      </c>
      <c r="J184">
        <v>35855</v>
      </c>
      <c r="K184">
        <v>4</v>
      </c>
      <c r="L184" t="s">
        <v>15647</v>
      </c>
      <c r="M184">
        <v>74</v>
      </c>
      <c r="N184" t="s">
        <v>15651</v>
      </c>
      <c r="O184" t="s">
        <v>15720</v>
      </c>
      <c r="P184" s="3">
        <f>IFERROR(Table1[[#This Row],[Profit]]/Table1[[#This Row],[Revenue]],0)</f>
        <v>0.18526269014550265</v>
      </c>
      <c r="Q184" t="str">
        <f>TEXT(Table1[Purchase_Date],"mmm-yyyy")</f>
        <v>Apr-2025</v>
      </c>
      <c r="R184">
        <f>Table1[[#This Row],[Quantity]]*Table1[[#This Row],[Unit_Price]]</f>
        <v>193536</v>
      </c>
    </row>
    <row r="185" spans="1:18" x14ac:dyDescent="0.25">
      <c r="A185" t="s">
        <v>198</v>
      </c>
      <c r="B185" t="s">
        <v>8198</v>
      </c>
      <c r="C185" t="s">
        <v>15628</v>
      </c>
      <c r="D185" t="s">
        <v>15633</v>
      </c>
      <c r="E185" t="s">
        <v>15644</v>
      </c>
      <c r="F185">
        <v>4</v>
      </c>
      <c r="G185">
        <v>27256</v>
      </c>
      <c r="H185">
        <v>109024</v>
      </c>
      <c r="I185">
        <v>88736</v>
      </c>
      <c r="J185">
        <v>20288</v>
      </c>
      <c r="K185">
        <v>5</v>
      </c>
      <c r="L185" t="s">
        <v>15649</v>
      </c>
      <c r="M185">
        <v>80</v>
      </c>
      <c r="N185" t="s">
        <v>15650</v>
      </c>
      <c r="O185" t="s">
        <v>15666</v>
      </c>
      <c r="P185" s="3">
        <f>IFERROR(Table1[[#This Row],[Profit]]/Table1[[#This Row],[Revenue]],0)</f>
        <v>0.18608746697974757</v>
      </c>
      <c r="Q185" t="str">
        <f>TEXT(Table1[Purchase_Date],"mmm-yyyy")</f>
        <v>Feb-2025</v>
      </c>
      <c r="R185">
        <f>Table1[[#This Row],[Quantity]]*Table1[[#This Row],[Unit_Price]]</f>
        <v>109024</v>
      </c>
    </row>
    <row r="186" spans="1:18" x14ac:dyDescent="0.25">
      <c r="A186" t="s">
        <v>199</v>
      </c>
      <c r="B186" t="s">
        <v>8199</v>
      </c>
      <c r="C186" t="s">
        <v>15627</v>
      </c>
      <c r="D186" t="s">
        <v>15638</v>
      </c>
      <c r="E186" t="s">
        <v>15645</v>
      </c>
      <c r="F186">
        <v>2</v>
      </c>
      <c r="G186">
        <v>60945</v>
      </c>
      <c r="H186">
        <v>121890</v>
      </c>
      <c r="I186">
        <v>98951</v>
      </c>
      <c r="J186">
        <v>22939</v>
      </c>
      <c r="K186">
        <v>1</v>
      </c>
      <c r="L186" t="s">
        <v>15649</v>
      </c>
      <c r="M186">
        <v>65</v>
      </c>
      <c r="N186" t="s">
        <v>15651</v>
      </c>
      <c r="O186" t="s">
        <v>15802</v>
      </c>
      <c r="P186" s="3">
        <f>IFERROR(Table1[[#This Row],[Profit]]/Table1[[#This Row],[Revenue]],0)</f>
        <v>0.18819427352530971</v>
      </c>
      <c r="Q186" t="str">
        <f>TEXT(Table1[Purchase_Date],"mmm-yyyy")</f>
        <v>Jan-2024</v>
      </c>
      <c r="R186">
        <f>Table1[[#This Row],[Quantity]]*Table1[[#This Row],[Unit_Price]]</f>
        <v>121890</v>
      </c>
    </row>
    <row r="187" spans="1:18" x14ac:dyDescent="0.25">
      <c r="A187" t="s">
        <v>200</v>
      </c>
      <c r="B187" t="s">
        <v>8200</v>
      </c>
      <c r="C187" t="s">
        <v>15631</v>
      </c>
      <c r="D187" t="s">
        <v>15634</v>
      </c>
      <c r="E187" t="s">
        <v>15644</v>
      </c>
      <c r="F187">
        <v>5</v>
      </c>
      <c r="G187">
        <v>31460</v>
      </c>
      <c r="H187">
        <v>157300</v>
      </c>
      <c r="I187">
        <v>141322</v>
      </c>
      <c r="J187">
        <v>15978</v>
      </c>
      <c r="K187">
        <v>1</v>
      </c>
      <c r="L187" t="s">
        <v>15649</v>
      </c>
      <c r="M187">
        <v>90</v>
      </c>
      <c r="N187" t="s">
        <v>15650</v>
      </c>
      <c r="O187" t="s">
        <v>15663</v>
      </c>
      <c r="P187" s="3">
        <f>IFERROR(Table1[[#This Row],[Profit]]/Table1[[#This Row],[Revenue]],0)</f>
        <v>0.10157660521296885</v>
      </c>
      <c r="Q187" t="str">
        <f>TEXT(Table1[Purchase_Date],"mmm-yyyy")</f>
        <v>Dec-2024</v>
      </c>
      <c r="R187">
        <f>Table1[[#This Row],[Quantity]]*Table1[[#This Row],[Unit_Price]]</f>
        <v>157300</v>
      </c>
    </row>
    <row r="188" spans="1:18" x14ac:dyDescent="0.25">
      <c r="A188" t="s">
        <v>201</v>
      </c>
      <c r="B188" t="s">
        <v>8201</v>
      </c>
      <c r="C188" t="s">
        <v>15627</v>
      </c>
      <c r="D188" t="s">
        <v>15634</v>
      </c>
      <c r="E188" t="s">
        <v>15644</v>
      </c>
      <c r="F188">
        <v>1</v>
      </c>
      <c r="G188">
        <v>69340</v>
      </c>
      <c r="H188">
        <v>69340</v>
      </c>
      <c r="I188">
        <v>32305</v>
      </c>
      <c r="J188">
        <v>37035</v>
      </c>
      <c r="K188">
        <v>3</v>
      </c>
      <c r="L188" t="s">
        <v>15648</v>
      </c>
      <c r="M188">
        <v>100</v>
      </c>
      <c r="N188" t="s">
        <v>15653</v>
      </c>
      <c r="O188" t="s">
        <v>15697</v>
      </c>
      <c r="P188" s="3">
        <f>IFERROR(Table1[[#This Row],[Profit]]/Table1[[#This Row],[Revenue]],0)</f>
        <v>0.53410729737525242</v>
      </c>
      <c r="Q188" t="str">
        <f>TEXT(Table1[Purchase_Date],"mmm-yyyy")</f>
        <v>Jul-2024</v>
      </c>
      <c r="R188">
        <f>Table1[[#This Row],[Quantity]]*Table1[[#This Row],[Unit_Price]]</f>
        <v>69340</v>
      </c>
    </row>
    <row r="189" spans="1:18" x14ac:dyDescent="0.25">
      <c r="A189" t="s">
        <v>202</v>
      </c>
      <c r="B189" t="s">
        <v>8202</v>
      </c>
      <c r="C189" t="s">
        <v>15631</v>
      </c>
      <c r="D189" t="s">
        <v>15638</v>
      </c>
      <c r="E189" t="s">
        <v>15643</v>
      </c>
      <c r="F189">
        <v>4</v>
      </c>
      <c r="G189">
        <v>65103</v>
      </c>
      <c r="H189">
        <v>260412</v>
      </c>
      <c r="I189">
        <v>209125</v>
      </c>
      <c r="J189">
        <v>51287</v>
      </c>
      <c r="K189">
        <v>4</v>
      </c>
      <c r="L189" t="s">
        <v>15648</v>
      </c>
      <c r="M189">
        <v>96</v>
      </c>
      <c r="N189" t="s">
        <v>15652</v>
      </c>
      <c r="O189" t="s">
        <v>15694</v>
      </c>
      <c r="P189" s="3">
        <f>IFERROR(Table1[[#This Row],[Profit]]/Table1[[#This Row],[Revenue]],0)</f>
        <v>0.19694560926531804</v>
      </c>
      <c r="Q189" t="str">
        <f>TEXT(Table1[Purchase_Date],"mmm-yyyy")</f>
        <v>Jul-2024</v>
      </c>
      <c r="R189">
        <f>Table1[[#This Row],[Quantity]]*Table1[[#This Row],[Unit_Price]]</f>
        <v>260412</v>
      </c>
    </row>
    <row r="190" spans="1:18" x14ac:dyDescent="0.25">
      <c r="A190" t="s">
        <v>203</v>
      </c>
      <c r="B190" t="s">
        <v>8203</v>
      </c>
      <c r="C190" t="s">
        <v>15628</v>
      </c>
      <c r="D190" t="s">
        <v>15636</v>
      </c>
      <c r="E190" t="s">
        <v>15639</v>
      </c>
      <c r="F190">
        <v>8</v>
      </c>
      <c r="G190">
        <v>73066</v>
      </c>
      <c r="H190">
        <v>584528</v>
      </c>
      <c r="I190">
        <v>252877</v>
      </c>
      <c r="J190">
        <v>331651</v>
      </c>
      <c r="K190">
        <v>4</v>
      </c>
      <c r="L190" t="s">
        <v>15647</v>
      </c>
      <c r="M190">
        <v>52</v>
      </c>
      <c r="N190" t="s">
        <v>15652</v>
      </c>
      <c r="O190" t="s">
        <v>15803</v>
      </c>
      <c r="P190" s="3">
        <f>IFERROR(Table1[[#This Row],[Profit]]/Table1[[#This Row],[Revenue]],0)</f>
        <v>0.56738257192127661</v>
      </c>
      <c r="Q190" t="str">
        <f>TEXT(Table1[Purchase_Date],"mmm-yyyy")</f>
        <v>Feb-2025</v>
      </c>
      <c r="R190">
        <f>Table1[[#This Row],[Quantity]]*Table1[[#This Row],[Unit_Price]]</f>
        <v>584528</v>
      </c>
    </row>
    <row r="191" spans="1:18" x14ac:dyDescent="0.25">
      <c r="A191" t="s">
        <v>204</v>
      </c>
      <c r="B191" t="s">
        <v>8204</v>
      </c>
      <c r="C191" t="s">
        <v>15628</v>
      </c>
      <c r="D191" t="s">
        <v>15638</v>
      </c>
      <c r="E191" t="s">
        <v>15645</v>
      </c>
      <c r="F191">
        <v>3</v>
      </c>
      <c r="G191">
        <v>57694</v>
      </c>
      <c r="H191">
        <v>173082</v>
      </c>
      <c r="I191">
        <v>84369</v>
      </c>
      <c r="J191">
        <v>88713</v>
      </c>
      <c r="K191">
        <v>2</v>
      </c>
      <c r="L191" t="s">
        <v>15648</v>
      </c>
      <c r="M191">
        <v>73</v>
      </c>
      <c r="N191" t="s">
        <v>15652</v>
      </c>
      <c r="O191" t="s">
        <v>15804</v>
      </c>
      <c r="P191" s="3">
        <f>IFERROR(Table1[[#This Row],[Profit]]/Table1[[#This Row],[Revenue]],0)</f>
        <v>0.5125489652303532</v>
      </c>
      <c r="Q191" t="str">
        <f>TEXT(Table1[Purchase_Date],"mmm-yyyy")</f>
        <v>Mar-2025</v>
      </c>
      <c r="R191">
        <f>Table1[[#This Row],[Quantity]]*Table1[[#This Row],[Unit_Price]]</f>
        <v>173082</v>
      </c>
    </row>
    <row r="192" spans="1:18" x14ac:dyDescent="0.25">
      <c r="A192" t="s">
        <v>205</v>
      </c>
      <c r="B192" t="s">
        <v>8205</v>
      </c>
      <c r="C192" t="s">
        <v>15627</v>
      </c>
      <c r="D192" t="s">
        <v>15633</v>
      </c>
      <c r="E192" t="s">
        <v>15644</v>
      </c>
      <c r="F192">
        <v>7</v>
      </c>
      <c r="G192">
        <v>25280</v>
      </c>
      <c r="H192">
        <v>176960</v>
      </c>
      <c r="I192">
        <v>155069</v>
      </c>
      <c r="J192">
        <v>21891</v>
      </c>
      <c r="K192">
        <v>2</v>
      </c>
      <c r="L192" t="s">
        <v>15649</v>
      </c>
      <c r="M192">
        <v>87</v>
      </c>
      <c r="N192" t="s">
        <v>15652</v>
      </c>
      <c r="O192" t="s">
        <v>15805</v>
      </c>
      <c r="P192" s="3">
        <f>IFERROR(Table1[[#This Row],[Profit]]/Table1[[#This Row],[Revenue]],0)</f>
        <v>0.12370592224231465</v>
      </c>
      <c r="Q192" t="str">
        <f>TEXT(Table1[Purchase_Date],"mmm-yyyy")</f>
        <v>Jan-2025</v>
      </c>
      <c r="R192">
        <f>Table1[[#This Row],[Quantity]]*Table1[[#This Row],[Unit_Price]]</f>
        <v>176960</v>
      </c>
    </row>
    <row r="193" spans="1:18" x14ac:dyDescent="0.25">
      <c r="A193" t="s">
        <v>206</v>
      </c>
      <c r="B193" t="s">
        <v>8206</v>
      </c>
      <c r="C193" t="s">
        <v>15629</v>
      </c>
      <c r="D193" t="s">
        <v>15638</v>
      </c>
      <c r="E193" t="s">
        <v>15645</v>
      </c>
      <c r="F193">
        <v>2</v>
      </c>
      <c r="G193">
        <v>70901</v>
      </c>
      <c r="H193">
        <v>141802</v>
      </c>
      <c r="I193">
        <v>117182</v>
      </c>
      <c r="J193">
        <v>24620</v>
      </c>
      <c r="K193">
        <v>5</v>
      </c>
      <c r="L193" t="s">
        <v>15647</v>
      </c>
      <c r="M193">
        <v>79</v>
      </c>
      <c r="N193" t="s">
        <v>15652</v>
      </c>
      <c r="O193" t="s">
        <v>15806</v>
      </c>
      <c r="P193" s="3">
        <f>IFERROR(Table1[[#This Row],[Profit]]/Table1[[#This Row],[Revenue]],0)</f>
        <v>0.1736223748607213</v>
      </c>
      <c r="Q193" t="str">
        <f>TEXT(Table1[Purchase_Date],"mmm-yyyy")</f>
        <v>Mar-2025</v>
      </c>
      <c r="R193">
        <f>Table1[[#This Row],[Quantity]]*Table1[[#This Row],[Unit_Price]]</f>
        <v>141802</v>
      </c>
    </row>
    <row r="194" spans="1:18" x14ac:dyDescent="0.25">
      <c r="A194" t="s">
        <v>207</v>
      </c>
      <c r="B194" t="s">
        <v>8207</v>
      </c>
      <c r="C194" t="s">
        <v>15630</v>
      </c>
      <c r="D194" t="s">
        <v>15636</v>
      </c>
      <c r="E194" t="s">
        <v>15645</v>
      </c>
      <c r="F194">
        <v>9</v>
      </c>
      <c r="G194">
        <v>45812</v>
      </c>
      <c r="H194">
        <v>412308</v>
      </c>
      <c r="I194">
        <v>235415</v>
      </c>
      <c r="J194">
        <v>176893</v>
      </c>
      <c r="K194">
        <v>1</v>
      </c>
      <c r="L194" t="s">
        <v>15649</v>
      </c>
      <c r="M194">
        <v>89</v>
      </c>
      <c r="N194" t="s">
        <v>15650</v>
      </c>
      <c r="O194" t="s">
        <v>15807</v>
      </c>
      <c r="P194" s="3">
        <f>IFERROR(Table1[[#This Row],[Profit]]/Table1[[#This Row],[Revenue]],0)</f>
        <v>0.42903120967820174</v>
      </c>
      <c r="Q194" t="str">
        <f>TEXT(Table1[Purchase_Date],"mmm-yyyy")</f>
        <v>Feb-2024</v>
      </c>
      <c r="R194">
        <f>Table1[[#This Row],[Quantity]]*Table1[[#This Row],[Unit_Price]]</f>
        <v>412308</v>
      </c>
    </row>
    <row r="195" spans="1:18" x14ac:dyDescent="0.25">
      <c r="A195" t="s">
        <v>208</v>
      </c>
      <c r="B195" t="s">
        <v>8208</v>
      </c>
      <c r="C195" t="s">
        <v>15630</v>
      </c>
      <c r="D195" t="s">
        <v>15638</v>
      </c>
      <c r="E195" t="s">
        <v>15644</v>
      </c>
      <c r="F195">
        <v>3</v>
      </c>
      <c r="G195">
        <v>22432</v>
      </c>
      <c r="H195">
        <v>67296</v>
      </c>
      <c r="I195">
        <v>40482</v>
      </c>
      <c r="J195">
        <v>26814</v>
      </c>
      <c r="K195">
        <v>5</v>
      </c>
      <c r="L195" t="s">
        <v>15649</v>
      </c>
      <c r="M195">
        <v>73</v>
      </c>
      <c r="N195" t="s">
        <v>15651</v>
      </c>
      <c r="O195" t="s">
        <v>15808</v>
      </c>
      <c r="P195" s="3">
        <f>IFERROR(Table1[[#This Row],[Profit]]/Table1[[#This Row],[Revenue]],0)</f>
        <v>0.39844864479315262</v>
      </c>
      <c r="Q195" t="str">
        <f>TEXT(Table1[Purchase_Date],"mmm-yyyy")</f>
        <v>Mar-2025</v>
      </c>
      <c r="R195">
        <f>Table1[[#This Row],[Quantity]]*Table1[[#This Row],[Unit_Price]]</f>
        <v>67296</v>
      </c>
    </row>
    <row r="196" spans="1:18" x14ac:dyDescent="0.25">
      <c r="A196" t="s">
        <v>209</v>
      </c>
      <c r="B196" t="s">
        <v>8209</v>
      </c>
      <c r="C196" t="s">
        <v>15631</v>
      </c>
      <c r="D196" t="s">
        <v>15633</v>
      </c>
      <c r="E196" t="s">
        <v>15643</v>
      </c>
      <c r="F196">
        <v>2</v>
      </c>
      <c r="G196">
        <v>24965</v>
      </c>
      <c r="H196">
        <v>49930</v>
      </c>
      <c r="I196">
        <v>23999</v>
      </c>
      <c r="J196">
        <v>25931</v>
      </c>
      <c r="K196">
        <v>3</v>
      </c>
      <c r="L196" t="s">
        <v>15647</v>
      </c>
      <c r="M196">
        <v>82</v>
      </c>
      <c r="N196" t="s">
        <v>15651</v>
      </c>
      <c r="O196" t="s">
        <v>15809</v>
      </c>
      <c r="P196" s="3">
        <f>IFERROR(Table1[[#This Row],[Profit]]/Table1[[#This Row],[Revenue]],0)</f>
        <v>0.51934708592028844</v>
      </c>
      <c r="Q196" t="str">
        <f>TEXT(Table1[Purchase_Date],"mmm-yyyy")</f>
        <v>Sep-2024</v>
      </c>
      <c r="R196">
        <f>Table1[[#This Row],[Quantity]]*Table1[[#This Row],[Unit_Price]]</f>
        <v>49930</v>
      </c>
    </row>
    <row r="197" spans="1:18" x14ac:dyDescent="0.25">
      <c r="A197" t="s">
        <v>210</v>
      </c>
      <c r="B197" t="s">
        <v>8210</v>
      </c>
      <c r="C197" t="s">
        <v>15631</v>
      </c>
      <c r="D197" t="s">
        <v>15635</v>
      </c>
      <c r="E197" t="s">
        <v>15642</v>
      </c>
      <c r="F197">
        <v>7</v>
      </c>
      <c r="G197">
        <v>19231</v>
      </c>
      <c r="H197">
        <v>134617</v>
      </c>
      <c r="I197">
        <v>74076</v>
      </c>
      <c r="J197">
        <v>60541</v>
      </c>
      <c r="K197">
        <v>1</v>
      </c>
      <c r="L197" t="s">
        <v>15648</v>
      </c>
      <c r="M197">
        <v>95</v>
      </c>
      <c r="N197" t="s">
        <v>15650</v>
      </c>
      <c r="O197" t="s">
        <v>15810</v>
      </c>
      <c r="P197" s="3">
        <f>IFERROR(Table1[[#This Row],[Profit]]/Table1[[#This Row],[Revenue]],0)</f>
        <v>0.44972774612418936</v>
      </c>
      <c r="Q197" t="str">
        <f>TEXT(Table1[Purchase_Date],"mmm-yyyy")</f>
        <v>May-2024</v>
      </c>
      <c r="R197">
        <f>Table1[[#This Row],[Quantity]]*Table1[[#This Row],[Unit_Price]]</f>
        <v>134617</v>
      </c>
    </row>
    <row r="198" spans="1:18" x14ac:dyDescent="0.25">
      <c r="A198" t="s">
        <v>211</v>
      </c>
      <c r="B198" t="s">
        <v>8211</v>
      </c>
      <c r="C198" t="s">
        <v>15631</v>
      </c>
      <c r="D198" t="s">
        <v>15636</v>
      </c>
      <c r="E198" t="s">
        <v>15644</v>
      </c>
      <c r="F198">
        <v>5</v>
      </c>
      <c r="G198">
        <v>78069</v>
      </c>
      <c r="H198">
        <v>390345</v>
      </c>
      <c r="I198">
        <v>333087</v>
      </c>
      <c r="J198">
        <v>57258</v>
      </c>
      <c r="K198">
        <v>5</v>
      </c>
      <c r="L198" t="s">
        <v>15647</v>
      </c>
      <c r="M198">
        <v>97</v>
      </c>
      <c r="N198" t="s">
        <v>15650</v>
      </c>
      <c r="O198" t="s">
        <v>15811</v>
      </c>
      <c r="P198" s="3">
        <f>IFERROR(Table1[[#This Row],[Profit]]/Table1[[#This Row],[Revenue]],0)</f>
        <v>0.14668562425546633</v>
      </c>
      <c r="Q198" t="str">
        <f>TEXT(Table1[Purchase_Date],"mmm-yyyy")</f>
        <v>Jan-2025</v>
      </c>
      <c r="R198">
        <f>Table1[[#This Row],[Quantity]]*Table1[[#This Row],[Unit_Price]]</f>
        <v>390345</v>
      </c>
    </row>
    <row r="199" spans="1:18" x14ac:dyDescent="0.25">
      <c r="A199" t="s">
        <v>212</v>
      </c>
      <c r="B199" t="s">
        <v>8212</v>
      </c>
      <c r="C199" t="s">
        <v>15629</v>
      </c>
      <c r="D199" t="s">
        <v>15634</v>
      </c>
      <c r="E199" t="s">
        <v>15639</v>
      </c>
      <c r="F199">
        <v>5</v>
      </c>
      <c r="G199">
        <v>73810</v>
      </c>
      <c r="H199">
        <v>369050</v>
      </c>
      <c r="I199">
        <v>177203</v>
      </c>
      <c r="J199">
        <v>191847</v>
      </c>
      <c r="K199">
        <v>4</v>
      </c>
      <c r="L199" t="s">
        <v>15647</v>
      </c>
      <c r="M199">
        <v>65</v>
      </c>
      <c r="N199" t="s">
        <v>15652</v>
      </c>
      <c r="O199" t="s">
        <v>15732</v>
      </c>
      <c r="P199" s="3">
        <f>IFERROR(Table1[[#This Row],[Profit]]/Table1[[#This Row],[Revenue]],0)</f>
        <v>0.51984013006367702</v>
      </c>
      <c r="Q199" t="str">
        <f>TEXT(Table1[Purchase_Date],"mmm-yyyy")</f>
        <v>Apr-2024</v>
      </c>
      <c r="R199">
        <f>Table1[[#This Row],[Quantity]]*Table1[[#This Row],[Unit_Price]]</f>
        <v>369050</v>
      </c>
    </row>
    <row r="200" spans="1:18" x14ac:dyDescent="0.25">
      <c r="A200" t="s">
        <v>213</v>
      </c>
      <c r="B200" t="s">
        <v>8213</v>
      </c>
      <c r="C200" t="s">
        <v>15628</v>
      </c>
      <c r="D200" t="s">
        <v>15637</v>
      </c>
      <c r="E200" t="s">
        <v>15642</v>
      </c>
      <c r="F200">
        <v>1</v>
      </c>
      <c r="G200">
        <v>40798</v>
      </c>
      <c r="H200">
        <v>40798</v>
      </c>
      <c r="I200">
        <v>22449</v>
      </c>
      <c r="J200">
        <v>18349</v>
      </c>
      <c r="K200">
        <v>2</v>
      </c>
      <c r="L200" t="s">
        <v>15649</v>
      </c>
      <c r="M200">
        <v>52</v>
      </c>
      <c r="N200" t="s">
        <v>15650</v>
      </c>
      <c r="O200" t="s">
        <v>15812</v>
      </c>
      <c r="P200" s="3">
        <f>IFERROR(Table1[[#This Row],[Profit]]/Table1[[#This Row],[Revenue]],0)</f>
        <v>0.4497524388450414</v>
      </c>
      <c r="Q200" t="str">
        <f>TEXT(Table1[Purchase_Date],"mmm-yyyy")</f>
        <v>Jul-2024</v>
      </c>
      <c r="R200">
        <f>Table1[[#This Row],[Quantity]]*Table1[[#This Row],[Unit_Price]]</f>
        <v>40798</v>
      </c>
    </row>
    <row r="201" spans="1:18" x14ac:dyDescent="0.25">
      <c r="A201" t="s">
        <v>214</v>
      </c>
      <c r="B201" t="s">
        <v>8214</v>
      </c>
      <c r="C201" t="s">
        <v>15629</v>
      </c>
      <c r="D201" t="s">
        <v>15635</v>
      </c>
      <c r="E201" t="s">
        <v>15645</v>
      </c>
      <c r="F201">
        <v>9</v>
      </c>
      <c r="G201">
        <v>52475</v>
      </c>
      <c r="H201">
        <v>472275</v>
      </c>
      <c r="I201">
        <v>346828</v>
      </c>
      <c r="J201">
        <v>125447</v>
      </c>
      <c r="K201">
        <v>3</v>
      </c>
      <c r="L201" t="s">
        <v>15649</v>
      </c>
      <c r="M201">
        <v>73</v>
      </c>
      <c r="N201" t="s">
        <v>15653</v>
      </c>
      <c r="O201" t="s">
        <v>15698</v>
      </c>
      <c r="P201" s="3">
        <f>IFERROR(Table1[[#This Row],[Profit]]/Table1[[#This Row],[Revenue]],0)</f>
        <v>0.26562278333598011</v>
      </c>
      <c r="Q201" t="str">
        <f>TEXT(Table1[Purchase_Date],"mmm-yyyy")</f>
        <v>Feb-2025</v>
      </c>
      <c r="R201">
        <f>Table1[[#This Row],[Quantity]]*Table1[[#This Row],[Unit_Price]]</f>
        <v>472275</v>
      </c>
    </row>
    <row r="202" spans="1:18" x14ac:dyDescent="0.25">
      <c r="A202" t="s">
        <v>215</v>
      </c>
      <c r="B202" t="s">
        <v>8215</v>
      </c>
      <c r="C202" t="s">
        <v>15628</v>
      </c>
      <c r="D202" t="s">
        <v>15634</v>
      </c>
      <c r="E202" t="s">
        <v>15640</v>
      </c>
      <c r="F202">
        <v>5</v>
      </c>
      <c r="G202">
        <v>21794</v>
      </c>
      <c r="H202">
        <v>108970</v>
      </c>
      <c r="I202">
        <v>96769</v>
      </c>
      <c r="J202">
        <v>12201</v>
      </c>
      <c r="K202">
        <v>5</v>
      </c>
      <c r="L202" t="s">
        <v>15647</v>
      </c>
      <c r="M202">
        <v>93</v>
      </c>
      <c r="N202" t="s">
        <v>15653</v>
      </c>
      <c r="O202" t="s">
        <v>15813</v>
      </c>
      <c r="P202" s="3">
        <f>IFERROR(Table1[[#This Row],[Profit]]/Table1[[#This Row],[Revenue]],0)</f>
        <v>0.11196659631091126</v>
      </c>
      <c r="Q202" t="str">
        <f>TEXT(Table1[Purchase_Date],"mmm-yyyy")</f>
        <v>Jan-2025</v>
      </c>
      <c r="R202">
        <f>Table1[[#This Row],[Quantity]]*Table1[[#This Row],[Unit_Price]]</f>
        <v>108970</v>
      </c>
    </row>
    <row r="203" spans="1:18" x14ac:dyDescent="0.25">
      <c r="A203" t="s">
        <v>216</v>
      </c>
      <c r="B203" t="s">
        <v>8216</v>
      </c>
      <c r="C203" t="s">
        <v>15627</v>
      </c>
      <c r="D203" t="s">
        <v>15637</v>
      </c>
      <c r="E203" t="s">
        <v>15644</v>
      </c>
      <c r="F203">
        <v>8</v>
      </c>
      <c r="G203">
        <v>8077</v>
      </c>
      <c r="H203">
        <v>64616</v>
      </c>
      <c r="I203">
        <v>51375</v>
      </c>
      <c r="J203">
        <v>13241</v>
      </c>
      <c r="K203">
        <v>1</v>
      </c>
      <c r="L203" t="s">
        <v>15649</v>
      </c>
      <c r="M203">
        <v>57</v>
      </c>
      <c r="N203" t="s">
        <v>15651</v>
      </c>
      <c r="O203" t="s">
        <v>15792</v>
      </c>
      <c r="P203" s="3">
        <f>IFERROR(Table1[[#This Row],[Profit]]/Table1[[#This Row],[Revenue]],0)</f>
        <v>0.20491828649250959</v>
      </c>
      <c r="Q203" t="str">
        <f>TEXT(Table1[Purchase_Date],"mmm-yyyy")</f>
        <v>Mar-2024</v>
      </c>
      <c r="R203">
        <f>Table1[[#This Row],[Quantity]]*Table1[[#This Row],[Unit_Price]]</f>
        <v>64616</v>
      </c>
    </row>
    <row r="204" spans="1:18" x14ac:dyDescent="0.25">
      <c r="A204" t="s">
        <v>217</v>
      </c>
      <c r="B204" t="s">
        <v>8217</v>
      </c>
      <c r="C204" t="s">
        <v>15632</v>
      </c>
      <c r="D204" t="s">
        <v>15635</v>
      </c>
      <c r="E204" t="s">
        <v>15641</v>
      </c>
      <c r="F204">
        <v>6</v>
      </c>
      <c r="G204">
        <v>9516</v>
      </c>
      <c r="H204">
        <v>57096</v>
      </c>
      <c r="I204">
        <v>44737</v>
      </c>
      <c r="J204">
        <v>12359</v>
      </c>
      <c r="K204">
        <v>2</v>
      </c>
      <c r="L204" t="s">
        <v>15648</v>
      </c>
      <c r="M204">
        <v>59</v>
      </c>
      <c r="N204" t="s">
        <v>15651</v>
      </c>
      <c r="O204" t="s">
        <v>15814</v>
      </c>
      <c r="P204" s="3">
        <f>IFERROR(Table1[[#This Row],[Profit]]/Table1[[#This Row],[Revenue]],0)</f>
        <v>0.21645999719770212</v>
      </c>
      <c r="Q204" t="str">
        <f>TEXT(Table1[Purchase_Date],"mmm-yyyy")</f>
        <v>Apr-2025</v>
      </c>
      <c r="R204">
        <f>Table1[[#This Row],[Quantity]]*Table1[[#This Row],[Unit_Price]]</f>
        <v>57096</v>
      </c>
    </row>
    <row r="205" spans="1:18" x14ac:dyDescent="0.25">
      <c r="A205" t="s">
        <v>218</v>
      </c>
      <c r="B205" t="s">
        <v>8218</v>
      </c>
      <c r="C205" t="s">
        <v>15628</v>
      </c>
      <c r="D205" t="s">
        <v>15637</v>
      </c>
      <c r="E205" t="s">
        <v>15641</v>
      </c>
      <c r="F205">
        <v>3</v>
      </c>
      <c r="G205">
        <v>11571</v>
      </c>
      <c r="H205">
        <v>34713</v>
      </c>
      <c r="I205">
        <v>29183</v>
      </c>
      <c r="J205">
        <v>5530</v>
      </c>
      <c r="K205">
        <v>2</v>
      </c>
      <c r="L205" t="s">
        <v>15647</v>
      </c>
      <c r="M205">
        <v>59</v>
      </c>
      <c r="N205" t="s">
        <v>15653</v>
      </c>
      <c r="O205" t="s">
        <v>15815</v>
      </c>
      <c r="P205" s="3">
        <f>IFERROR(Table1[[#This Row],[Profit]]/Table1[[#This Row],[Revenue]],0)</f>
        <v>0.1593063117564025</v>
      </c>
      <c r="Q205" t="str">
        <f>TEXT(Table1[Purchase_Date],"mmm-yyyy")</f>
        <v>Apr-2025</v>
      </c>
      <c r="R205">
        <f>Table1[[#This Row],[Quantity]]*Table1[[#This Row],[Unit_Price]]</f>
        <v>34713</v>
      </c>
    </row>
    <row r="206" spans="1:18" x14ac:dyDescent="0.25">
      <c r="A206" t="s">
        <v>219</v>
      </c>
      <c r="B206" t="s">
        <v>8219</v>
      </c>
      <c r="C206" t="s">
        <v>15632</v>
      </c>
      <c r="D206" t="s">
        <v>15636</v>
      </c>
      <c r="E206" t="s">
        <v>15642</v>
      </c>
      <c r="F206">
        <v>2</v>
      </c>
      <c r="G206">
        <v>52048</v>
      </c>
      <c r="H206">
        <v>104096</v>
      </c>
      <c r="I206">
        <v>42145</v>
      </c>
      <c r="J206">
        <v>61951</v>
      </c>
      <c r="K206">
        <v>2</v>
      </c>
      <c r="L206" t="s">
        <v>15649</v>
      </c>
      <c r="M206">
        <v>86</v>
      </c>
      <c r="N206" t="s">
        <v>15653</v>
      </c>
      <c r="O206" t="s">
        <v>15658</v>
      </c>
      <c r="P206" s="3">
        <f>IFERROR(Table1[[#This Row],[Profit]]/Table1[[#This Row],[Revenue]],0)</f>
        <v>0.59513333845680905</v>
      </c>
      <c r="Q206" t="str">
        <f>TEXT(Table1[Purchase_Date],"mmm-yyyy")</f>
        <v>Feb-2024</v>
      </c>
      <c r="R206">
        <f>Table1[[#This Row],[Quantity]]*Table1[[#This Row],[Unit_Price]]</f>
        <v>104096</v>
      </c>
    </row>
    <row r="207" spans="1:18" x14ac:dyDescent="0.25">
      <c r="A207" t="s">
        <v>220</v>
      </c>
      <c r="B207" t="s">
        <v>8220</v>
      </c>
      <c r="C207" t="s">
        <v>15629</v>
      </c>
      <c r="D207" t="s">
        <v>15636</v>
      </c>
      <c r="E207" t="s">
        <v>15645</v>
      </c>
      <c r="F207">
        <v>3</v>
      </c>
      <c r="G207">
        <v>70716</v>
      </c>
      <c r="H207">
        <v>212148</v>
      </c>
      <c r="I207">
        <v>92533</v>
      </c>
      <c r="J207">
        <v>119615</v>
      </c>
      <c r="K207">
        <v>1</v>
      </c>
      <c r="L207" t="s">
        <v>15646</v>
      </c>
      <c r="M207">
        <v>90</v>
      </c>
      <c r="N207" t="s">
        <v>15653</v>
      </c>
      <c r="O207" t="s">
        <v>15816</v>
      </c>
      <c r="P207" s="3">
        <f>IFERROR(Table1[[#This Row],[Profit]]/Table1[[#This Row],[Revenue]],0)</f>
        <v>0.5638280822821804</v>
      </c>
      <c r="Q207" t="str">
        <f>TEXT(Table1[Purchase_Date],"mmm-yyyy")</f>
        <v>Sep-2024</v>
      </c>
      <c r="R207">
        <f>Table1[[#This Row],[Quantity]]*Table1[[#This Row],[Unit_Price]]</f>
        <v>212148</v>
      </c>
    </row>
    <row r="208" spans="1:18" x14ac:dyDescent="0.25">
      <c r="A208" t="s">
        <v>221</v>
      </c>
      <c r="B208" t="s">
        <v>8221</v>
      </c>
      <c r="C208" t="s">
        <v>15632</v>
      </c>
      <c r="D208" t="s">
        <v>15634</v>
      </c>
      <c r="E208" t="s">
        <v>15643</v>
      </c>
      <c r="F208">
        <v>5</v>
      </c>
      <c r="G208">
        <v>2180</v>
      </c>
      <c r="H208">
        <v>10900</v>
      </c>
      <c r="I208">
        <v>8759</v>
      </c>
      <c r="J208">
        <v>2141</v>
      </c>
      <c r="K208">
        <v>5</v>
      </c>
      <c r="L208" t="s">
        <v>15648</v>
      </c>
      <c r="M208">
        <v>88</v>
      </c>
      <c r="N208" t="s">
        <v>15652</v>
      </c>
      <c r="O208" t="s">
        <v>15817</v>
      </c>
      <c r="P208" s="3">
        <f>IFERROR(Table1[[#This Row],[Profit]]/Table1[[#This Row],[Revenue]],0)</f>
        <v>0.19642201834862386</v>
      </c>
      <c r="Q208" t="str">
        <f>TEXT(Table1[Purchase_Date],"mmm-yyyy")</f>
        <v>Mar-2024</v>
      </c>
      <c r="R208">
        <f>Table1[[#This Row],[Quantity]]*Table1[[#This Row],[Unit_Price]]</f>
        <v>10900</v>
      </c>
    </row>
    <row r="209" spans="1:18" x14ac:dyDescent="0.25">
      <c r="A209" t="s">
        <v>222</v>
      </c>
      <c r="B209" t="s">
        <v>8222</v>
      </c>
      <c r="C209" t="s">
        <v>15630</v>
      </c>
      <c r="D209" t="s">
        <v>15634</v>
      </c>
      <c r="E209" t="s">
        <v>15643</v>
      </c>
      <c r="F209">
        <v>9</v>
      </c>
      <c r="G209">
        <v>46399</v>
      </c>
      <c r="H209">
        <v>417591</v>
      </c>
      <c r="I209">
        <v>365775</v>
      </c>
      <c r="J209">
        <v>51816</v>
      </c>
      <c r="K209">
        <v>3</v>
      </c>
      <c r="L209" t="s">
        <v>15649</v>
      </c>
      <c r="M209">
        <v>70</v>
      </c>
      <c r="N209" t="s">
        <v>15652</v>
      </c>
      <c r="O209" t="s">
        <v>15818</v>
      </c>
      <c r="P209" s="3">
        <f>IFERROR(Table1[[#This Row],[Profit]]/Table1[[#This Row],[Revenue]],0)</f>
        <v>0.12408313397558855</v>
      </c>
      <c r="Q209" t="str">
        <f>TEXT(Table1[Purchase_Date],"mmm-yyyy")</f>
        <v>Aug-2024</v>
      </c>
      <c r="R209">
        <f>Table1[[#This Row],[Quantity]]*Table1[[#This Row],[Unit_Price]]</f>
        <v>417591</v>
      </c>
    </row>
    <row r="210" spans="1:18" x14ac:dyDescent="0.25">
      <c r="A210" t="s">
        <v>223</v>
      </c>
      <c r="B210" t="s">
        <v>8223</v>
      </c>
      <c r="C210" t="s">
        <v>15629</v>
      </c>
      <c r="D210" t="s">
        <v>15638</v>
      </c>
      <c r="E210" t="s">
        <v>15645</v>
      </c>
      <c r="F210">
        <v>4</v>
      </c>
      <c r="G210">
        <v>58235</v>
      </c>
      <c r="H210">
        <v>232940</v>
      </c>
      <c r="I210">
        <v>201096</v>
      </c>
      <c r="J210">
        <v>31844</v>
      </c>
      <c r="K210">
        <v>1</v>
      </c>
      <c r="L210" t="s">
        <v>15649</v>
      </c>
      <c r="M210">
        <v>56</v>
      </c>
      <c r="N210" t="s">
        <v>15651</v>
      </c>
      <c r="O210" t="s">
        <v>15819</v>
      </c>
      <c r="P210" s="3">
        <f>IFERROR(Table1[[#This Row],[Profit]]/Table1[[#This Row],[Revenue]],0)</f>
        <v>0.1367047308319739</v>
      </c>
      <c r="Q210" t="str">
        <f>TEXT(Table1[Purchase_Date],"mmm-yyyy")</f>
        <v>Oct-2024</v>
      </c>
      <c r="R210">
        <f>Table1[[#This Row],[Quantity]]*Table1[[#This Row],[Unit_Price]]</f>
        <v>232940</v>
      </c>
    </row>
    <row r="211" spans="1:18" x14ac:dyDescent="0.25">
      <c r="A211" t="s">
        <v>224</v>
      </c>
      <c r="B211" t="s">
        <v>8224</v>
      </c>
      <c r="C211" t="s">
        <v>15628</v>
      </c>
      <c r="D211" t="s">
        <v>15638</v>
      </c>
      <c r="E211" t="s">
        <v>15644</v>
      </c>
      <c r="F211">
        <v>7</v>
      </c>
      <c r="G211">
        <v>535</v>
      </c>
      <c r="H211">
        <v>3745</v>
      </c>
      <c r="I211">
        <v>2374</v>
      </c>
      <c r="J211">
        <v>1371</v>
      </c>
      <c r="K211">
        <v>5</v>
      </c>
      <c r="L211" t="s">
        <v>15646</v>
      </c>
      <c r="M211">
        <v>51</v>
      </c>
      <c r="N211" t="s">
        <v>15650</v>
      </c>
      <c r="O211" t="s">
        <v>15820</v>
      </c>
      <c r="P211" s="3">
        <f>IFERROR(Table1[[#This Row],[Profit]]/Table1[[#This Row],[Revenue]],0)</f>
        <v>0.36608811748998665</v>
      </c>
      <c r="Q211" t="str">
        <f>TEXT(Table1[Purchase_Date],"mmm-yyyy")</f>
        <v>Apr-2024</v>
      </c>
      <c r="R211">
        <f>Table1[[#This Row],[Quantity]]*Table1[[#This Row],[Unit_Price]]</f>
        <v>3745</v>
      </c>
    </row>
    <row r="212" spans="1:18" x14ac:dyDescent="0.25">
      <c r="A212" t="s">
        <v>225</v>
      </c>
      <c r="B212" t="s">
        <v>8225</v>
      </c>
      <c r="C212" t="s">
        <v>15627</v>
      </c>
      <c r="D212" t="s">
        <v>15637</v>
      </c>
      <c r="E212" t="s">
        <v>15645</v>
      </c>
      <c r="F212">
        <v>5</v>
      </c>
      <c r="G212">
        <v>3357</v>
      </c>
      <c r="H212">
        <v>16785</v>
      </c>
      <c r="I212">
        <v>10550</v>
      </c>
      <c r="J212">
        <v>6235</v>
      </c>
      <c r="K212">
        <v>3</v>
      </c>
      <c r="L212" t="s">
        <v>15647</v>
      </c>
      <c r="M212">
        <v>93</v>
      </c>
      <c r="N212" t="s">
        <v>15650</v>
      </c>
      <c r="O212" t="s">
        <v>15821</v>
      </c>
      <c r="P212" s="3">
        <f>IFERROR(Table1[[#This Row],[Profit]]/Table1[[#This Row],[Revenue]],0)</f>
        <v>0.37146261543044384</v>
      </c>
      <c r="Q212" t="str">
        <f>TEXT(Table1[Purchase_Date],"mmm-yyyy")</f>
        <v>May-2024</v>
      </c>
      <c r="R212">
        <f>Table1[[#This Row],[Quantity]]*Table1[[#This Row],[Unit_Price]]</f>
        <v>16785</v>
      </c>
    </row>
    <row r="213" spans="1:18" x14ac:dyDescent="0.25">
      <c r="A213" t="s">
        <v>226</v>
      </c>
      <c r="B213" t="s">
        <v>8226</v>
      </c>
      <c r="C213" t="s">
        <v>15632</v>
      </c>
      <c r="D213" t="s">
        <v>15637</v>
      </c>
      <c r="E213" t="s">
        <v>15643</v>
      </c>
      <c r="F213">
        <v>10</v>
      </c>
      <c r="G213">
        <v>48792</v>
      </c>
      <c r="H213">
        <v>487920</v>
      </c>
      <c r="I213">
        <v>412072</v>
      </c>
      <c r="J213">
        <v>75848</v>
      </c>
      <c r="K213">
        <v>5</v>
      </c>
      <c r="L213" t="s">
        <v>15647</v>
      </c>
      <c r="M213">
        <v>80</v>
      </c>
      <c r="N213" t="s">
        <v>15651</v>
      </c>
      <c r="O213" t="s">
        <v>15727</v>
      </c>
      <c r="P213" s="3">
        <f>IFERROR(Table1[[#This Row],[Profit]]/Table1[[#This Row],[Revenue]],0)</f>
        <v>0.15545171339563862</v>
      </c>
      <c r="Q213" t="str">
        <f>TEXT(Table1[Purchase_Date],"mmm-yyyy")</f>
        <v>Feb-2025</v>
      </c>
      <c r="R213">
        <f>Table1[[#This Row],[Quantity]]*Table1[[#This Row],[Unit_Price]]</f>
        <v>487920</v>
      </c>
    </row>
    <row r="214" spans="1:18" x14ac:dyDescent="0.25">
      <c r="A214" t="s">
        <v>227</v>
      </c>
      <c r="B214" t="s">
        <v>8227</v>
      </c>
      <c r="C214" t="s">
        <v>15631</v>
      </c>
      <c r="D214" t="s">
        <v>15634</v>
      </c>
      <c r="E214" t="s">
        <v>15640</v>
      </c>
      <c r="F214">
        <v>3</v>
      </c>
      <c r="G214">
        <v>75521</v>
      </c>
      <c r="H214">
        <v>226563</v>
      </c>
      <c r="I214">
        <v>114194</v>
      </c>
      <c r="J214">
        <v>112369</v>
      </c>
      <c r="K214">
        <v>2</v>
      </c>
      <c r="L214" t="s">
        <v>15649</v>
      </c>
      <c r="M214">
        <v>91</v>
      </c>
      <c r="N214" t="s">
        <v>15650</v>
      </c>
      <c r="O214" t="s">
        <v>15822</v>
      </c>
      <c r="P214" s="3">
        <f>IFERROR(Table1[[#This Row],[Profit]]/Table1[[#This Row],[Revenue]],0)</f>
        <v>0.49597242268154995</v>
      </c>
      <c r="Q214" t="str">
        <f>TEXT(Table1[Purchase_Date],"mmm-yyyy")</f>
        <v>Mar-2024</v>
      </c>
      <c r="R214">
        <f>Table1[[#This Row],[Quantity]]*Table1[[#This Row],[Unit_Price]]</f>
        <v>226563</v>
      </c>
    </row>
    <row r="215" spans="1:18" x14ac:dyDescent="0.25">
      <c r="A215" t="s">
        <v>228</v>
      </c>
      <c r="B215" t="s">
        <v>8228</v>
      </c>
      <c r="C215" t="s">
        <v>15628</v>
      </c>
      <c r="D215" t="s">
        <v>15638</v>
      </c>
      <c r="E215" t="s">
        <v>15643</v>
      </c>
      <c r="F215">
        <v>6</v>
      </c>
      <c r="G215">
        <v>16671</v>
      </c>
      <c r="H215">
        <v>100026</v>
      </c>
      <c r="I215">
        <v>55821</v>
      </c>
      <c r="J215">
        <v>44205</v>
      </c>
      <c r="K215">
        <v>4</v>
      </c>
      <c r="L215" t="s">
        <v>15649</v>
      </c>
      <c r="M215">
        <v>62</v>
      </c>
      <c r="N215" t="s">
        <v>15653</v>
      </c>
      <c r="O215" t="s">
        <v>15809</v>
      </c>
      <c r="P215" s="3">
        <f>IFERROR(Table1[[#This Row],[Profit]]/Table1[[#This Row],[Revenue]],0)</f>
        <v>0.44193509687481253</v>
      </c>
      <c r="Q215" t="str">
        <f>TEXT(Table1[Purchase_Date],"mmm-yyyy")</f>
        <v>Sep-2024</v>
      </c>
      <c r="R215">
        <f>Table1[[#This Row],[Quantity]]*Table1[[#This Row],[Unit_Price]]</f>
        <v>100026</v>
      </c>
    </row>
    <row r="216" spans="1:18" x14ac:dyDescent="0.25">
      <c r="A216" t="s">
        <v>229</v>
      </c>
      <c r="B216" t="s">
        <v>8229</v>
      </c>
      <c r="C216" t="s">
        <v>15632</v>
      </c>
      <c r="D216" t="s">
        <v>15633</v>
      </c>
      <c r="E216" t="s">
        <v>15640</v>
      </c>
      <c r="F216">
        <v>6</v>
      </c>
      <c r="G216">
        <v>23372</v>
      </c>
      <c r="H216">
        <v>140232</v>
      </c>
      <c r="I216">
        <v>97364</v>
      </c>
      <c r="J216">
        <v>42868</v>
      </c>
      <c r="K216">
        <v>4</v>
      </c>
      <c r="L216" t="s">
        <v>15646</v>
      </c>
      <c r="M216">
        <v>64</v>
      </c>
      <c r="N216" t="s">
        <v>15651</v>
      </c>
      <c r="O216" t="s">
        <v>15730</v>
      </c>
      <c r="P216" s="3">
        <f>IFERROR(Table1[[#This Row],[Profit]]/Table1[[#This Row],[Revenue]],0)</f>
        <v>0.30569342232871244</v>
      </c>
      <c r="Q216" t="str">
        <f>TEXT(Table1[Purchase_Date],"mmm-yyyy")</f>
        <v>Dec-2024</v>
      </c>
      <c r="R216">
        <f>Table1[[#This Row],[Quantity]]*Table1[[#This Row],[Unit_Price]]</f>
        <v>140232</v>
      </c>
    </row>
    <row r="217" spans="1:18" x14ac:dyDescent="0.25">
      <c r="A217" t="s">
        <v>230</v>
      </c>
      <c r="B217" t="s">
        <v>8230</v>
      </c>
      <c r="C217" t="s">
        <v>15628</v>
      </c>
      <c r="D217" t="s">
        <v>15633</v>
      </c>
      <c r="E217" t="s">
        <v>15643</v>
      </c>
      <c r="F217">
        <v>4</v>
      </c>
      <c r="G217">
        <v>13411</v>
      </c>
      <c r="H217">
        <v>53644</v>
      </c>
      <c r="I217">
        <v>33654</v>
      </c>
      <c r="J217">
        <v>19990</v>
      </c>
      <c r="K217">
        <v>2</v>
      </c>
      <c r="L217" t="s">
        <v>15649</v>
      </c>
      <c r="M217">
        <v>72</v>
      </c>
      <c r="N217" t="s">
        <v>15651</v>
      </c>
      <c r="O217" t="s">
        <v>15823</v>
      </c>
      <c r="P217" s="3">
        <f>IFERROR(Table1[[#This Row],[Profit]]/Table1[[#This Row],[Revenue]],0)</f>
        <v>0.37264186115875025</v>
      </c>
      <c r="Q217" t="str">
        <f>TEXT(Table1[Purchase_Date],"mmm-yyyy")</f>
        <v>Jan-2025</v>
      </c>
      <c r="R217">
        <f>Table1[[#This Row],[Quantity]]*Table1[[#This Row],[Unit_Price]]</f>
        <v>53644</v>
      </c>
    </row>
    <row r="218" spans="1:18" x14ac:dyDescent="0.25">
      <c r="A218" t="s">
        <v>231</v>
      </c>
      <c r="B218" t="s">
        <v>8231</v>
      </c>
      <c r="C218" t="s">
        <v>15627</v>
      </c>
      <c r="D218" t="s">
        <v>15637</v>
      </c>
      <c r="E218" t="s">
        <v>15645</v>
      </c>
      <c r="F218">
        <v>4</v>
      </c>
      <c r="G218">
        <v>46394</v>
      </c>
      <c r="H218">
        <v>185576</v>
      </c>
      <c r="I218">
        <v>147150</v>
      </c>
      <c r="J218">
        <v>38426</v>
      </c>
      <c r="K218">
        <v>2</v>
      </c>
      <c r="L218" t="s">
        <v>15646</v>
      </c>
      <c r="M218">
        <v>87</v>
      </c>
      <c r="N218" t="s">
        <v>15653</v>
      </c>
      <c r="O218" t="s">
        <v>15824</v>
      </c>
      <c r="P218" s="3">
        <f>IFERROR(Table1[[#This Row],[Profit]]/Table1[[#This Row],[Revenue]],0)</f>
        <v>0.20706341337241885</v>
      </c>
      <c r="Q218" t="str">
        <f>TEXT(Table1[Purchase_Date],"mmm-yyyy")</f>
        <v>Jan-2025</v>
      </c>
      <c r="R218">
        <f>Table1[[#This Row],[Quantity]]*Table1[[#This Row],[Unit_Price]]</f>
        <v>185576</v>
      </c>
    </row>
    <row r="219" spans="1:18" x14ac:dyDescent="0.25">
      <c r="A219" t="s">
        <v>232</v>
      </c>
      <c r="B219" t="s">
        <v>8232</v>
      </c>
      <c r="C219" t="s">
        <v>15631</v>
      </c>
      <c r="D219" t="s">
        <v>15637</v>
      </c>
      <c r="E219" t="s">
        <v>15639</v>
      </c>
      <c r="F219">
        <v>2</v>
      </c>
      <c r="G219">
        <v>10711</v>
      </c>
      <c r="H219">
        <v>21422</v>
      </c>
      <c r="I219">
        <v>13437</v>
      </c>
      <c r="J219">
        <v>7985</v>
      </c>
      <c r="K219">
        <v>2</v>
      </c>
      <c r="L219" t="s">
        <v>15648</v>
      </c>
      <c r="M219">
        <v>50</v>
      </c>
      <c r="N219" t="s">
        <v>15652</v>
      </c>
      <c r="O219" t="s">
        <v>15825</v>
      </c>
      <c r="P219" s="3">
        <f>IFERROR(Table1[[#This Row],[Profit]]/Table1[[#This Row],[Revenue]],0)</f>
        <v>0.3727476426104005</v>
      </c>
      <c r="Q219" t="str">
        <f>TEXT(Table1[Purchase_Date],"mmm-yyyy")</f>
        <v>Feb-2024</v>
      </c>
      <c r="R219">
        <f>Table1[[#This Row],[Quantity]]*Table1[[#This Row],[Unit_Price]]</f>
        <v>21422</v>
      </c>
    </row>
    <row r="220" spans="1:18" x14ac:dyDescent="0.25">
      <c r="A220" t="s">
        <v>233</v>
      </c>
      <c r="B220" t="s">
        <v>8233</v>
      </c>
      <c r="C220" t="s">
        <v>15628</v>
      </c>
      <c r="D220" t="s">
        <v>15636</v>
      </c>
      <c r="E220" t="s">
        <v>15641</v>
      </c>
      <c r="F220">
        <v>2</v>
      </c>
      <c r="G220">
        <v>11232</v>
      </c>
      <c r="H220">
        <v>22464</v>
      </c>
      <c r="I220">
        <v>9971</v>
      </c>
      <c r="J220">
        <v>12493</v>
      </c>
      <c r="K220">
        <v>1</v>
      </c>
      <c r="L220" t="s">
        <v>15648</v>
      </c>
      <c r="M220">
        <v>61</v>
      </c>
      <c r="N220" t="s">
        <v>15651</v>
      </c>
      <c r="O220" t="s">
        <v>15826</v>
      </c>
      <c r="P220" s="3">
        <f>IFERROR(Table1[[#This Row],[Profit]]/Table1[[#This Row],[Revenue]],0)</f>
        <v>0.5561342592592593</v>
      </c>
      <c r="Q220" t="str">
        <f>TEXT(Table1[Purchase_Date],"mmm-yyyy")</f>
        <v>Sep-2024</v>
      </c>
      <c r="R220">
        <f>Table1[[#This Row],[Quantity]]*Table1[[#This Row],[Unit_Price]]</f>
        <v>22464</v>
      </c>
    </row>
    <row r="221" spans="1:18" x14ac:dyDescent="0.25">
      <c r="A221" t="s">
        <v>234</v>
      </c>
      <c r="B221" t="s">
        <v>8234</v>
      </c>
      <c r="C221" t="s">
        <v>15632</v>
      </c>
      <c r="D221" t="s">
        <v>15637</v>
      </c>
      <c r="E221" t="s">
        <v>15642</v>
      </c>
      <c r="F221">
        <v>6</v>
      </c>
      <c r="G221">
        <v>12043</v>
      </c>
      <c r="H221">
        <v>72258</v>
      </c>
      <c r="I221">
        <v>51563</v>
      </c>
      <c r="J221">
        <v>20695</v>
      </c>
      <c r="K221">
        <v>2</v>
      </c>
      <c r="L221" t="s">
        <v>15647</v>
      </c>
      <c r="M221">
        <v>94</v>
      </c>
      <c r="N221" t="s">
        <v>15652</v>
      </c>
      <c r="O221" t="s">
        <v>15827</v>
      </c>
      <c r="P221" s="3">
        <f>IFERROR(Table1[[#This Row],[Profit]]/Table1[[#This Row],[Revenue]],0)</f>
        <v>0.28640427357524428</v>
      </c>
      <c r="Q221" t="str">
        <f>TEXT(Table1[Purchase_Date],"mmm-yyyy")</f>
        <v>Aug-2024</v>
      </c>
      <c r="R221">
        <f>Table1[[#This Row],[Quantity]]*Table1[[#This Row],[Unit_Price]]</f>
        <v>72258</v>
      </c>
    </row>
    <row r="222" spans="1:18" x14ac:dyDescent="0.25">
      <c r="A222" t="s">
        <v>235</v>
      </c>
      <c r="B222" t="s">
        <v>8235</v>
      </c>
      <c r="C222" t="s">
        <v>15632</v>
      </c>
      <c r="D222" t="s">
        <v>15635</v>
      </c>
      <c r="E222" t="s">
        <v>15641</v>
      </c>
      <c r="F222">
        <v>7</v>
      </c>
      <c r="G222">
        <v>58153</v>
      </c>
      <c r="H222">
        <v>407071</v>
      </c>
      <c r="I222">
        <v>307073</v>
      </c>
      <c r="J222">
        <v>99998</v>
      </c>
      <c r="K222">
        <v>5</v>
      </c>
      <c r="L222" t="s">
        <v>15648</v>
      </c>
      <c r="M222">
        <v>50</v>
      </c>
      <c r="N222" t="s">
        <v>15653</v>
      </c>
      <c r="O222" t="s">
        <v>15828</v>
      </c>
      <c r="P222" s="3">
        <f>IFERROR(Table1[[#This Row],[Profit]]/Table1[[#This Row],[Revenue]],0)</f>
        <v>0.24565247831459378</v>
      </c>
      <c r="Q222" t="str">
        <f>TEXT(Table1[Purchase_Date],"mmm-yyyy")</f>
        <v>Nov-2024</v>
      </c>
      <c r="R222">
        <f>Table1[[#This Row],[Quantity]]*Table1[[#This Row],[Unit_Price]]</f>
        <v>407071</v>
      </c>
    </row>
    <row r="223" spans="1:18" x14ac:dyDescent="0.25">
      <c r="A223" t="s">
        <v>236</v>
      </c>
      <c r="B223" t="s">
        <v>8236</v>
      </c>
      <c r="C223" t="s">
        <v>15631</v>
      </c>
      <c r="D223" t="s">
        <v>15635</v>
      </c>
      <c r="E223" t="s">
        <v>15644</v>
      </c>
      <c r="F223">
        <v>9</v>
      </c>
      <c r="G223">
        <v>16756</v>
      </c>
      <c r="H223">
        <v>150804</v>
      </c>
      <c r="I223">
        <v>77336</v>
      </c>
      <c r="J223">
        <v>73468</v>
      </c>
      <c r="K223">
        <v>5</v>
      </c>
      <c r="L223" t="s">
        <v>15648</v>
      </c>
      <c r="M223">
        <v>51</v>
      </c>
      <c r="N223" t="s">
        <v>15651</v>
      </c>
      <c r="O223" t="s">
        <v>15829</v>
      </c>
      <c r="P223" s="3">
        <f>IFERROR(Table1[[#This Row],[Profit]]/Table1[[#This Row],[Revenue]],0)</f>
        <v>0.48717540648789159</v>
      </c>
      <c r="Q223" t="str">
        <f>TEXT(Table1[Purchase_Date],"mmm-yyyy")</f>
        <v>May-2024</v>
      </c>
      <c r="R223">
        <f>Table1[[#This Row],[Quantity]]*Table1[[#This Row],[Unit_Price]]</f>
        <v>150804</v>
      </c>
    </row>
    <row r="224" spans="1:18" x14ac:dyDescent="0.25">
      <c r="A224" t="s">
        <v>237</v>
      </c>
      <c r="B224" t="s">
        <v>8237</v>
      </c>
      <c r="C224" t="s">
        <v>15628</v>
      </c>
      <c r="D224" t="s">
        <v>15636</v>
      </c>
      <c r="E224" t="s">
        <v>15644</v>
      </c>
      <c r="F224">
        <v>1</v>
      </c>
      <c r="G224">
        <v>61302</v>
      </c>
      <c r="H224">
        <v>61302</v>
      </c>
      <c r="I224">
        <v>53969</v>
      </c>
      <c r="J224">
        <v>7333</v>
      </c>
      <c r="K224">
        <v>5</v>
      </c>
      <c r="L224" t="s">
        <v>15649</v>
      </c>
      <c r="M224">
        <v>71</v>
      </c>
      <c r="N224" t="s">
        <v>15650</v>
      </c>
      <c r="O224" t="s">
        <v>15774</v>
      </c>
      <c r="P224" s="3">
        <f>IFERROR(Table1[[#This Row],[Profit]]/Table1[[#This Row],[Revenue]],0)</f>
        <v>0.11962089328243777</v>
      </c>
      <c r="Q224" t="str">
        <f>TEXT(Table1[Purchase_Date],"mmm-yyyy")</f>
        <v>Mar-2025</v>
      </c>
      <c r="R224">
        <f>Table1[[#This Row],[Quantity]]*Table1[[#This Row],[Unit_Price]]</f>
        <v>61302</v>
      </c>
    </row>
    <row r="225" spans="1:18" x14ac:dyDescent="0.25">
      <c r="A225" t="s">
        <v>238</v>
      </c>
      <c r="B225" t="s">
        <v>8238</v>
      </c>
      <c r="C225" t="s">
        <v>15629</v>
      </c>
      <c r="D225" t="s">
        <v>15634</v>
      </c>
      <c r="E225" t="s">
        <v>15643</v>
      </c>
      <c r="F225">
        <v>2</v>
      </c>
      <c r="G225">
        <v>40139</v>
      </c>
      <c r="H225">
        <v>80278</v>
      </c>
      <c r="I225">
        <v>44388</v>
      </c>
      <c r="J225">
        <v>35890</v>
      </c>
      <c r="K225">
        <v>5</v>
      </c>
      <c r="L225" t="s">
        <v>15648</v>
      </c>
      <c r="M225">
        <v>82</v>
      </c>
      <c r="N225" t="s">
        <v>15653</v>
      </c>
      <c r="O225" t="s">
        <v>15830</v>
      </c>
      <c r="P225" s="3">
        <f>IFERROR(Table1[[#This Row],[Profit]]/Table1[[#This Row],[Revenue]],0)</f>
        <v>0.44707142679189815</v>
      </c>
      <c r="Q225" t="str">
        <f>TEXT(Table1[Purchase_Date],"mmm-yyyy")</f>
        <v>Mar-2024</v>
      </c>
      <c r="R225">
        <f>Table1[[#This Row],[Quantity]]*Table1[[#This Row],[Unit_Price]]</f>
        <v>80278</v>
      </c>
    </row>
    <row r="226" spans="1:18" x14ac:dyDescent="0.25">
      <c r="A226" t="s">
        <v>239</v>
      </c>
      <c r="B226" t="s">
        <v>8239</v>
      </c>
      <c r="C226" t="s">
        <v>15631</v>
      </c>
      <c r="D226" t="s">
        <v>15635</v>
      </c>
      <c r="E226" t="s">
        <v>15641</v>
      </c>
      <c r="F226">
        <v>9</v>
      </c>
      <c r="G226">
        <v>54143</v>
      </c>
      <c r="H226">
        <v>487287</v>
      </c>
      <c r="I226">
        <v>232806</v>
      </c>
      <c r="J226">
        <v>254481</v>
      </c>
      <c r="K226">
        <v>3</v>
      </c>
      <c r="L226" t="s">
        <v>15647</v>
      </c>
      <c r="M226">
        <v>76</v>
      </c>
      <c r="N226" t="s">
        <v>15653</v>
      </c>
      <c r="O226" t="s">
        <v>15831</v>
      </c>
      <c r="P226" s="3">
        <f>IFERROR(Table1[[#This Row],[Profit]]/Table1[[#This Row],[Revenue]],0)</f>
        <v>0.52224048661261224</v>
      </c>
      <c r="Q226" t="str">
        <f>TEXT(Table1[Purchase_Date],"mmm-yyyy")</f>
        <v>Feb-2025</v>
      </c>
      <c r="R226">
        <f>Table1[[#This Row],[Quantity]]*Table1[[#This Row],[Unit_Price]]</f>
        <v>487287</v>
      </c>
    </row>
    <row r="227" spans="1:18" x14ac:dyDescent="0.25">
      <c r="A227" t="s">
        <v>240</v>
      </c>
      <c r="B227" t="s">
        <v>8240</v>
      </c>
      <c r="C227" t="s">
        <v>15631</v>
      </c>
      <c r="D227" t="s">
        <v>15633</v>
      </c>
      <c r="E227" t="s">
        <v>15642</v>
      </c>
      <c r="F227">
        <v>7</v>
      </c>
      <c r="G227">
        <v>24699</v>
      </c>
      <c r="H227">
        <v>172893</v>
      </c>
      <c r="I227">
        <v>120123</v>
      </c>
      <c r="J227">
        <v>52770</v>
      </c>
      <c r="K227">
        <v>2</v>
      </c>
      <c r="L227" t="s">
        <v>15649</v>
      </c>
      <c r="M227">
        <v>93</v>
      </c>
      <c r="N227" t="s">
        <v>15652</v>
      </c>
      <c r="O227" t="s">
        <v>15832</v>
      </c>
      <c r="P227" s="3">
        <f>IFERROR(Table1[[#This Row],[Profit]]/Table1[[#This Row],[Revenue]],0)</f>
        <v>0.30521767798580623</v>
      </c>
      <c r="Q227" t="str">
        <f>TEXT(Table1[Purchase_Date],"mmm-yyyy")</f>
        <v>Jul-2024</v>
      </c>
      <c r="R227">
        <f>Table1[[#This Row],[Quantity]]*Table1[[#This Row],[Unit_Price]]</f>
        <v>172893</v>
      </c>
    </row>
    <row r="228" spans="1:18" x14ac:dyDescent="0.25">
      <c r="A228" t="s">
        <v>241</v>
      </c>
      <c r="B228" t="s">
        <v>8241</v>
      </c>
      <c r="C228" t="s">
        <v>15631</v>
      </c>
      <c r="D228" t="s">
        <v>15636</v>
      </c>
      <c r="E228" t="s">
        <v>15644</v>
      </c>
      <c r="F228">
        <v>2</v>
      </c>
      <c r="G228">
        <v>10649</v>
      </c>
      <c r="H228">
        <v>21298</v>
      </c>
      <c r="I228">
        <v>18724</v>
      </c>
      <c r="J228">
        <v>2574</v>
      </c>
      <c r="K228">
        <v>5</v>
      </c>
      <c r="L228" t="s">
        <v>15648</v>
      </c>
      <c r="M228">
        <v>67</v>
      </c>
      <c r="N228" t="s">
        <v>15653</v>
      </c>
      <c r="O228" t="s">
        <v>15833</v>
      </c>
      <c r="P228" s="3">
        <f>IFERROR(Table1[[#This Row],[Profit]]/Table1[[#This Row],[Revenue]],0)</f>
        <v>0.1208564184430463</v>
      </c>
      <c r="Q228" t="str">
        <f>TEXT(Table1[Purchase_Date],"mmm-yyyy")</f>
        <v>Feb-2024</v>
      </c>
      <c r="R228">
        <f>Table1[[#This Row],[Quantity]]*Table1[[#This Row],[Unit_Price]]</f>
        <v>21298</v>
      </c>
    </row>
    <row r="229" spans="1:18" x14ac:dyDescent="0.25">
      <c r="A229" t="s">
        <v>242</v>
      </c>
      <c r="B229" t="s">
        <v>8242</v>
      </c>
      <c r="C229" t="s">
        <v>15629</v>
      </c>
      <c r="D229" t="s">
        <v>15635</v>
      </c>
      <c r="E229" t="s">
        <v>15642</v>
      </c>
      <c r="F229">
        <v>5</v>
      </c>
      <c r="G229">
        <v>78879</v>
      </c>
      <c r="H229">
        <v>394395</v>
      </c>
      <c r="I229">
        <v>287548</v>
      </c>
      <c r="J229">
        <v>106847</v>
      </c>
      <c r="K229">
        <v>1</v>
      </c>
      <c r="L229" t="s">
        <v>15647</v>
      </c>
      <c r="M229">
        <v>70</v>
      </c>
      <c r="N229" t="s">
        <v>15650</v>
      </c>
      <c r="O229" t="s">
        <v>15657</v>
      </c>
      <c r="P229" s="3">
        <f>IFERROR(Table1[[#This Row],[Profit]]/Table1[[#This Row],[Revenue]],0)</f>
        <v>0.2709136779117382</v>
      </c>
      <c r="Q229" t="str">
        <f>TEXT(Table1[Purchase_Date],"mmm-yyyy")</f>
        <v>Mar-2024</v>
      </c>
      <c r="R229">
        <f>Table1[[#This Row],[Quantity]]*Table1[[#This Row],[Unit_Price]]</f>
        <v>394395</v>
      </c>
    </row>
    <row r="230" spans="1:18" x14ac:dyDescent="0.25">
      <c r="A230" t="s">
        <v>243</v>
      </c>
      <c r="B230" t="s">
        <v>8243</v>
      </c>
      <c r="C230" t="s">
        <v>15631</v>
      </c>
      <c r="D230" t="s">
        <v>15634</v>
      </c>
      <c r="E230" t="s">
        <v>15644</v>
      </c>
      <c r="F230">
        <v>5</v>
      </c>
      <c r="G230">
        <v>78642</v>
      </c>
      <c r="H230">
        <v>393210</v>
      </c>
      <c r="I230">
        <v>291355</v>
      </c>
      <c r="J230">
        <v>101855</v>
      </c>
      <c r="K230">
        <v>2</v>
      </c>
      <c r="L230" t="s">
        <v>15648</v>
      </c>
      <c r="M230">
        <v>76</v>
      </c>
      <c r="N230" t="s">
        <v>15652</v>
      </c>
      <c r="O230" t="s">
        <v>15834</v>
      </c>
      <c r="P230" s="3">
        <f>IFERROR(Table1[[#This Row],[Profit]]/Table1[[#This Row],[Revenue]],0)</f>
        <v>0.25903461254800236</v>
      </c>
      <c r="Q230" t="str">
        <f>TEXT(Table1[Purchase_Date],"mmm-yyyy")</f>
        <v>Jan-2025</v>
      </c>
      <c r="R230">
        <f>Table1[[#This Row],[Quantity]]*Table1[[#This Row],[Unit_Price]]</f>
        <v>393210</v>
      </c>
    </row>
    <row r="231" spans="1:18" x14ac:dyDescent="0.25">
      <c r="A231" t="s">
        <v>244</v>
      </c>
      <c r="B231" t="s">
        <v>8244</v>
      </c>
      <c r="C231" t="s">
        <v>15632</v>
      </c>
      <c r="D231" t="s">
        <v>15634</v>
      </c>
      <c r="E231" t="s">
        <v>15640</v>
      </c>
      <c r="F231">
        <v>3</v>
      </c>
      <c r="G231">
        <v>37617</v>
      </c>
      <c r="H231">
        <v>112851</v>
      </c>
      <c r="I231">
        <v>81098</v>
      </c>
      <c r="J231">
        <v>31753</v>
      </c>
      <c r="K231">
        <v>4</v>
      </c>
      <c r="L231" t="s">
        <v>15647</v>
      </c>
      <c r="M231">
        <v>76</v>
      </c>
      <c r="N231" t="s">
        <v>15653</v>
      </c>
      <c r="O231" t="s">
        <v>15739</v>
      </c>
      <c r="P231" s="3">
        <f>IFERROR(Table1[[#This Row],[Profit]]/Table1[[#This Row],[Revenue]],0)</f>
        <v>0.28137101133352826</v>
      </c>
      <c r="Q231" t="str">
        <f>TEXT(Table1[Purchase_Date],"mmm-yyyy")</f>
        <v>Oct-2024</v>
      </c>
      <c r="R231">
        <f>Table1[[#This Row],[Quantity]]*Table1[[#This Row],[Unit_Price]]</f>
        <v>112851</v>
      </c>
    </row>
    <row r="232" spans="1:18" x14ac:dyDescent="0.25">
      <c r="A232" t="s">
        <v>245</v>
      </c>
      <c r="B232" t="s">
        <v>8245</v>
      </c>
      <c r="C232" t="s">
        <v>15630</v>
      </c>
      <c r="D232" t="s">
        <v>15633</v>
      </c>
      <c r="E232" t="s">
        <v>15644</v>
      </c>
      <c r="F232">
        <v>6</v>
      </c>
      <c r="G232">
        <v>36590</v>
      </c>
      <c r="H232">
        <v>219540</v>
      </c>
      <c r="I232">
        <v>125802</v>
      </c>
      <c r="J232">
        <v>93738</v>
      </c>
      <c r="K232">
        <v>2</v>
      </c>
      <c r="L232" t="s">
        <v>15648</v>
      </c>
      <c r="M232">
        <v>58</v>
      </c>
      <c r="N232" t="s">
        <v>15652</v>
      </c>
      <c r="O232" t="s">
        <v>15835</v>
      </c>
      <c r="P232" s="3">
        <f>IFERROR(Table1[[#This Row],[Profit]]/Table1[[#This Row],[Revenue]],0)</f>
        <v>0.42697458321945886</v>
      </c>
      <c r="Q232" t="str">
        <f>TEXT(Table1[Purchase_Date],"mmm-yyyy")</f>
        <v>Jan-2024</v>
      </c>
      <c r="R232">
        <f>Table1[[#This Row],[Quantity]]*Table1[[#This Row],[Unit_Price]]</f>
        <v>219540</v>
      </c>
    </row>
    <row r="233" spans="1:18" x14ac:dyDescent="0.25">
      <c r="A233" t="s">
        <v>246</v>
      </c>
      <c r="B233" t="s">
        <v>8246</v>
      </c>
      <c r="C233" t="s">
        <v>15631</v>
      </c>
      <c r="D233" t="s">
        <v>15636</v>
      </c>
      <c r="E233" t="s">
        <v>15644</v>
      </c>
      <c r="F233">
        <v>6</v>
      </c>
      <c r="G233">
        <v>15109</v>
      </c>
      <c r="H233">
        <v>90654</v>
      </c>
      <c r="I233">
        <v>50472</v>
      </c>
      <c r="J233">
        <v>40182</v>
      </c>
      <c r="K233">
        <v>2</v>
      </c>
      <c r="L233" t="s">
        <v>15647</v>
      </c>
      <c r="M233">
        <v>94</v>
      </c>
      <c r="N233" t="s">
        <v>15653</v>
      </c>
      <c r="O233" t="s">
        <v>15836</v>
      </c>
      <c r="P233" s="3">
        <f>IFERROR(Table1[[#This Row],[Profit]]/Table1[[#This Row],[Revenue]],0)</f>
        <v>0.44324574756767487</v>
      </c>
      <c r="Q233" t="str">
        <f>TEXT(Table1[Purchase_Date],"mmm-yyyy")</f>
        <v>Aug-2024</v>
      </c>
      <c r="R233">
        <f>Table1[[#This Row],[Quantity]]*Table1[[#This Row],[Unit_Price]]</f>
        <v>90654</v>
      </c>
    </row>
    <row r="234" spans="1:18" x14ac:dyDescent="0.25">
      <c r="A234" t="s">
        <v>247</v>
      </c>
      <c r="B234" t="s">
        <v>8247</v>
      </c>
      <c r="C234" t="s">
        <v>15628</v>
      </c>
      <c r="D234" t="s">
        <v>15633</v>
      </c>
      <c r="E234" t="s">
        <v>15641</v>
      </c>
      <c r="F234">
        <v>3</v>
      </c>
      <c r="G234">
        <v>62736</v>
      </c>
      <c r="H234">
        <v>188208</v>
      </c>
      <c r="I234">
        <v>76690</v>
      </c>
      <c r="J234">
        <v>111518</v>
      </c>
      <c r="K234">
        <v>2</v>
      </c>
      <c r="L234" t="s">
        <v>15649</v>
      </c>
      <c r="M234">
        <v>64</v>
      </c>
      <c r="N234" t="s">
        <v>15651</v>
      </c>
      <c r="O234" t="s">
        <v>15837</v>
      </c>
      <c r="P234" s="3">
        <f>IFERROR(Table1[[#This Row],[Profit]]/Table1[[#This Row],[Revenue]],0)</f>
        <v>0.59252529116721919</v>
      </c>
      <c r="Q234" t="str">
        <f>TEXT(Table1[Purchase_Date],"mmm-yyyy")</f>
        <v>Mar-2025</v>
      </c>
      <c r="R234">
        <f>Table1[[#This Row],[Quantity]]*Table1[[#This Row],[Unit_Price]]</f>
        <v>188208</v>
      </c>
    </row>
    <row r="235" spans="1:18" x14ac:dyDescent="0.25">
      <c r="A235" t="s">
        <v>248</v>
      </c>
      <c r="B235" t="s">
        <v>8248</v>
      </c>
      <c r="C235" t="s">
        <v>15629</v>
      </c>
      <c r="D235" t="s">
        <v>15635</v>
      </c>
      <c r="E235" t="s">
        <v>15644</v>
      </c>
      <c r="F235">
        <v>10</v>
      </c>
      <c r="G235">
        <v>54918</v>
      </c>
      <c r="H235">
        <v>549180</v>
      </c>
      <c r="I235">
        <v>340156</v>
      </c>
      <c r="J235">
        <v>209024</v>
      </c>
      <c r="K235">
        <v>2</v>
      </c>
      <c r="L235" t="s">
        <v>15646</v>
      </c>
      <c r="M235">
        <v>54</v>
      </c>
      <c r="N235" t="s">
        <v>15653</v>
      </c>
      <c r="O235" t="s">
        <v>15745</v>
      </c>
      <c r="P235" s="3">
        <f>IFERROR(Table1[[#This Row],[Profit]]/Table1[[#This Row],[Revenue]],0)</f>
        <v>0.38061109290214501</v>
      </c>
      <c r="Q235" t="str">
        <f>TEXT(Table1[Purchase_Date],"mmm-yyyy")</f>
        <v>Jan-2025</v>
      </c>
      <c r="R235">
        <f>Table1[[#This Row],[Quantity]]*Table1[[#This Row],[Unit_Price]]</f>
        <v>549180</v>
      </c>
    </row>
    <row r="236" spans="1:18" x14ac:dyDescent="0.25">
      <c r="A236" t="s">
        <v>249</v>
      </c>
      <c r="B236" t="s">
        <v>8249</v>
      </c>
      <c r="C236" t="s">
        <v>15627</v>
      </c>
      <c r="D236" t="s">
        <v>15636</v>
      </c>
      <c r="E236" t="s">
        <v>15640</v>
      </c>
      <c r="F236">
        <v>10</v>
      </c>
      <c r="G236">
        <v>77731</v>
      </c>
      <c r="H236">
        <v>777310</v>
      </c>
      <c r="I236">
        <v>455649</v>
      </c>
      <c r="J236">
        <v>321661</v>
      </c>
      <c r="K236">
        <v>2</v>
      </c>
      <c r="L236" t="s">
        <v>15648</v>
      </c>
      <c r="M236">
        <v>56</v>
      </c>
      <c r="N236" t="s">
        <v>15651</v>
      </c>
      <c r="O236" t="s">
        <v>15657</v>
      </c>
      <c r="P236" s="3">
        <f>IFERROR(Table1[[#This Row],[Profit]]/Table1[[#This Row],[Revenue]],0)</f>
        <v>0.41381302183170166</v>
      </c>
      <c r="Q236" t="str">
        <f>TEXT(Table1[Purchase_Date],"mmm-yyyy")</f>
        <v>Mar-2024</v>
      </c>
      <c r="R236">
        <f>Table1[[#This Row],[Quantity]]*Table1[[#This Row],[Unit_Price]]</f>
        <v>777310</v>
      </c>
    </row>
    <row r="237" spans="1:18" x14ac:dyDescent="0.25">
      <c r="A237" t="s">
        <v>250</v>
      </c>
      <c r="B237" t="s">
        <v>8250</v>
      </c>
      <c r="C237" t="s">
        <v>15631</v>
      </c>
      <c r="D237" t="s">
        <v>15636</v>
      </c>
      <c r="E237" t="s">
        <v>15643</v>
      </c>
      <c r="F237">
        <v>6</v>
      </c>
      <c r="G237">
        <v>56502</v>
      </c>
      <c r="H237">
        <v>339012</v>
      </c>
      <c r="I237">
        <v>304397</v>
      </c>
      <c r="J237">
        <v>34615</v>
      </c>
      <c r="K237">
        <v>1</v>
      </c>
      <c r="L237" t="s">
        <v>15646</v>
      </c>
      <c r="M237">
        <v>89</v>
      </c>
      <c r="N237" t="s">
        <v>15652</v>
      </c>
      <c r="O237" t="s">
        <v>15838</v>
      </c>
      <c r="P237" s="3">
        <f>IFERROR(Table1[[#This Row],[Profit]]/Table1[[#This Row],[Revenue]],0)</f>
        <v>0.10210553018772196</v>
      </c>
      <c r="Q237" t="str">
        <f>TEXT(Table1[Purchase_Date],"mmm-yyyy")</f>
        <v>Apr-2025</v>
      </c>
      <c r="R237">
        <f>Table1[[#This Row],[Quantity]]*Table1[[#This Row],[Unit_Price]]</f>
        <v>339012</v>
      </c>
    </row>
    <row r="238" spans="1:18" x14ac:dyDescent="0.25">
      <c r="A238" t="s">
        <v>251</v>
      </c>
      <c r="B238" t="s">
        <v>8251</v>
      </c>
      <c r="C238" t="s">
        <v>15631</v>
      </c>
      <c r="D238" t="s">
        <v>15633</v>
      </c>
      <c r="E238" t="s">
        <v>15640</v>
      </c>
      <c r="F238">
        <v>2</v>
      </c>
      <c r="G238">
        <v>60359</v>
      </c>
      <c r="H238">
        <v>120718</v>
      </c>
      <c r="I238">
        <v>108491</v>
      </c>
      <c r="J238">
        <v>12227</v>
      </c>
      <c r="K238">
        <v>1</v>
      </c>
      <c r="L238" t="s">
        <v>15646</v>
      </c>
      <c r="M238">
        <v>64</v>
      </c>
      <c r="N238" t="s">
        <v>15650</v>
      </c>
      <c r="O238" t="s">
        <v>15839</v>
      </c>
      <c r="P238" s="3">
        <f>IFERROR(Table1[[#This Row],[Profit]]/Table1[[#This Row],[Revenue]],0)</f>
        <v>0.10128564091519078</v>
      </c>
      <c r="Q238" t="str">
        <f>TEXT(Table1[Purchase_Date],"mmm-yyyy")</f>
        <v>Feb-2024</v>
      </c>
      <c r="R238">
        <f>Table1[[#This Row],[Quantity]]*Table1[[#This Row],[Unit_Price]]</f>
        <v>120718</v>
      </c>
    </row>
    <row r="239" spans="1:18" x14ac:dyDescent="0.25">
      <c r="A239" t="s">
        <v>252</v>
      </c>
      <c r="B239" t="s">
        <v>8252</v>
      </c>
      <c r="C239" t="s">
        <v>15628</v>
      </c>
      <c r="D239" t="s">
        <v>15633</v>
      </c>
      <c r="E239" t="s">
        <v>15644</v>
      </c>
      <c r="F239">
        <v>9</v>
      </c>
      <c r="G239">
        <v>41775</v>
      </c>
      <c r="H239">
        <v>375975</v>
      </c>
      <c r="I239">
        <v>278980</v>
      </c>
      <c r="J239">
        <v>96995</v>
      </c>
      <c r="K239">
        <v>1</v>
      </c>
      <c r="L239" t="s">
        <v>15647</v>
      </c>
      <c r="M239">
        <v>77</v>
      </c>
      <c r="N239" t="s">
        <v>15652</v>
      </c>
      <c r="O239" t="s">
        <v>15756</v>
      </c>
      <c r="P239" s="3">
        <f>IFERROR(Table1[[#This Row],[Profit]]/Table1[[#This Row],[Revenue]],0)</f>
        <v>0.25798257862889817</v>
      </c>
      <c r="Q239" t="str">
        <f>TEXT(Table1[Purchase_Date],"mmm-yyyy")</f>
        <v>Dec-2024</v>
      </c>
      <c r="R239">
        <f>Table1[[#This Row],[Quantity]]*Table1[[#This Row],[Unit_Price]]</f>
        <v>375975</v>
      </c>
    </row>
    <row r="240" spans="1:18" x14ac:dyDescent="0.25">
      <c r="A240" t="s">
        <v>253</v>
      </c>
      <c r="B240" t="s">
        <v>8253</v>
      </c>
      <c r="C240" t="s">
        <v>15627</v>
      </c>
      <c r="D240" t="s">
        <v>15634</v>
      </c>
      <c r="E240" t="s">
        <v>15645</v>
      </c>
      <c r="F240">
        <v>4</v>
      </c>
      <c r="G240">
        <v>41979</v>
      </c>
      <c r="H240">
        <v>167916</v>
      </c>
      <c r="I240">
        <v>78045</v>
      </c>
      <c r="J240">
        <v>89871</v>
      </c>
      <c r="K240">
        <v>2</v>
      </c>
      <c r="L240" t="s">
        <v>15647</v>
      </c>
      <c r="M240">
        <v>69</v>
      </c>
      <c r="N240" t="s">
        <v>15650</v>
      </c>
      <c r="O240" t="s">
        <v>15665</v>
      </c>
      <c r="P240" s="3">
        <f>IFERROR(Table1[[#This Row],[Profit]]/Table1[[#This Row],[Revenue]],0)</f>
        <v>0.5352140355892232</v>
      </c>
      <c r="Q240" t="str">
        <f>TEXT(Table1[Purchase_Date],"mmm-yyyy")</f>
        <v>Oct-2024</v>
      </c>
      <c r="R240">
        <f>Table1[[#This Row],[Quantity]]*Table1[[#This Row],[Unit_Price]]</f>
        <v>167916</v>
      </c>
    </row>
    <row r="241" spans="1:18" x14ac:dyDescent="0.25">
      <c r="A241" t="s">
        <v>254</v>
      </c>
      <c r="B241" t="s">
        <v>8254</v>
      </c>
      <c r="C241" t="s">
        <v>15632</v>
      </c>
      <c r="D241" t="s">
        <v>15638</v>
      </c>
      <c r="E241" t="s">
        <v>15644</v>
      </c>
      <c r="F241">
        <v>2</v>
      </c>
      <c r="G241">
        <v>14798</v>
      </c>
      <c r="H241">
        <v>29596</v>
      </c>
      <c r="I241">
        <v>20396</v>
      </c>
      <c r="J241">
        <v>9200</v>
      </c>
      <c r="K241">
        <v>3</v>
      </c>
      <c r="L241" t="s">
        <v>15649</v>
      </c>
      <c r="M241">
        <v>72</v>
      </c>
      <c r="N241" t="s">
        <v>15652</v>
      </c>
      <c r="O241" t="s">
        <v>15840</v>
      </c>
      <c r="P241" s="3">
        <f>IFERROR(Table1[[#This Row],[Profit]]/Table1[[#This Row],[Revenue]],0)</f>
        <v>0.31085281794837138</v>
      </c>
      <c r="Q241" t="str">
        <f>TEXT(Table1[Purchase_Date],"mmm-yyyy")</f>
        <v>Jan-2024</v>
      </c>
      <c r="R241">
        <f>Table1[[#This Row],[Quantity]]*Table1[[#This Row],[Unit_Price]]</f>
        <v>29596</v>
      </c>
    </row>
    <row r="242" spans="1:18" x14ac:dyDescent="0.25">
      <c r="A242" t="s">
        <v>255</v>
      </c>
      <c r="B242" t="s">
        <v>8255</v>
      </c>
      <c r="C242" t="s">
        <v>15629</v>
      </c>
      <c r="D242" t="s">
        <v>15636</v>
      </c>
      <c r="E242" t="s">
        <v>15644</v>
      </c>
      <c r="F242">
        <v>9</v>
      </c>
      <c r="G242">
        <v>864</v>
      </c>
      <c r="H242">
        <v>7776</v>
      </c>
      <c r="I242">
        <v>4683</v>
      </c>
      <c r="J242">
        <v>3093</v>
      </c>
      <c r="K242">
        <v>3</v>
      </c>
      <c r="L242" t="s">
        <v>15649</v>
      </c>
      <c r="M242">
        <v>53</v>
      </c>
      <c r="N242" t="s">
        <v>15653</v>
      </c>
      <c r="O242" t="s">
        <v>15841</v>
      </c>
      <c r="P242" s="3">
        <f>IFERROR(Table1[[#This Row],[Profit]]/Table1[[#This Row],[Revenue]],0)</f>
        <v>0.39776234567901236</v>
      </c>
      <c r="Q242" t="str">
        <f>TEXT(Table1[Purchase_Date],"mmm-yyyy")</f>
        <v>Jul-2024</v>
      </c>
      <c r="R242">
        <f>Table1[[#This Row],[Quantity]]*Table1[[#This Row],[Unit_Price]]</f>
        <v>7776</v>
      </c>
    </row>
    <row r="243" spans="1:18" x14ac:dyDescent="0.25">
      <c r="A243" t="s">
        <v>256</v>
      </c>
      <c r="B243" t="s">
        <v>8256</v>
      </c>
      <c r="C243" t="s">
        <v>15629</v>
      </c>
      <c r="D243" t="s">
        <v>15635</v>
      </c>
      <c r="E243" t="s">
        <v>15639</v>
      </c>
      <c r="F243">
        <v>6</v>
      </c>
      <c r="G243">
        <v>54168</v>
      </c>
      <c r="H243">
        <v>325008</v>
      </c>
      <c r="I243">
        <v>243894</v>
      </c>
      <c r="J243">
        <v>81114</v>
      </c>
      <c r="K243">
        <v>4</v>
      </c>
      <c r="L243" t="s">
        <v>15648</v>
      </c>
      <c r="M243">
        <v>53</v>
      </c>
      <c r="N243" t="s">
        <v>15652</v>
      </c>
      <c r="O243" t="s">
        <v>15842</v>
      </c>
      <c r="P243" s="3">
        <f>IFERROR(Table1[[#This Row],[Profit]]/Table1[[#This Row],[Revenue]],0)</f>
        <v>0.24957539506719834</v>
      </c>
      <c r="Q243" t="str">
        <f>TEXT(Table1[Purchase_Date],"mmm-yyyy")</f>
        <v>Mar-2024</v>
      </c>
      <c r="R243">
        <f>Table1[[#This Row],[Quantity]]*Table1[[#This Row],[Unit_Price]]</f>
        <v>325008</v>
      </c>
    </row>
    <row r="244" spans="1:18" x14ac:dyDescent="0.25">
      <c r="A244" t="s">
        <v>257</v>
      </c>
      <c r="B244" t="s">
        <v>8257</v>
      </c>
      <c r="C244" t="s">
        <v>15628</v>
      </c>
      <c r="D244" t="s">
        <v>15637</v>
      </c>
      <c r="E244" t="s">
        <v>15643</v>
      </c>
      <c r="F244">
        <v>8</v>
      </c>
      <c r="G244">
        <v>1272</v>
      </c>
      <c r="H244">
        <v>10176</v>
      </c>
      <c r="I244">
        <v>5533</v>
      </c>
      <c r="J244">
        <v>4643</v>
      </c>
      <c r="K244">
        <v>2</v>
      </c>
      <c r="L244" t="s">
        <v>15647</v>
      </c>
      <c r="M244">
        <v>95</v>
      </c>
      <c r="N244" t="s">
        <v>15652</v>
      </c>
      <c r="O244" t="s">
        <v>15843</v>
      </c>
      <c r="P244" s="3">
        <f>IFERROR(Table1[[#This Row],[Profit]]/Table1[[#This Row],[Revenue]],0)</f>
        <v>0.45626965408805031</v>
      </c>
      <c r="Q244" t="str">
        <f>TEXT(Table1[Purchase_Date],"mmm-yyyy")</f>
        <v>Jan-2025</v>
      </c>
      <c r="R244">
        <f>Table1[[#This Row],[Quantity]]*Table1[[#This Row],[Unit_Price]]</f>
        <v>10176</v>
      </c>
    </row>
    <row r="245" spans="1:18" x14ac:dyDescent="0.25">
      <c r="A245" t="s">
        <v>258</v>
      </c>
      <c r="B245" t="s">
        <v>8258</v>
      </c>
      <c r="C245" t="s">
        <v>15628</v>
      </c>
      <c r="D245" t="s">
        <v>15634</v>
      </c>
      <c r="E245" t="s">
        <v>15644</v>
      </c>
      <c r="F245">
        <v>2</v>
      </c>
      <c r="G245">
        <v>29792</v>
      </c>
      <c r="H245">
        <v>59584</v>
      </c>
      <c r="I245">
        <v>39597</v>
      </c>
      <c r="J245">
        <v>19987</v>
      </c>
      <c r="K245">
        <v>3</v>
      </c>
      <c r="L245" t="s">
        <v>15647</v>
      </c>
      <c r="M245">
        <v>72</v>
      </c>
      <c r="N245" t="s">
        <v>15652</v>
      </c>
      <c r="O245" t="s">
        <v>15822</v>
      </c>
      <c r="P245" s="3">
        <f>IFERROR(Table1[[#This Row],[Profit]]/Table1[[#This Row],[Revenue]],0)</f>
        <v>0.33544240064446829</v>
      </c>
      <c r="Q245" t="str">
        <f>TEXT(Table1[Purchase_Date],"mmm-yyyy")</f>
        <v>Mar-2024</v>
      </c>
      <c r="R245">
        <f>Table1[[#This Row],[Quantity]]*Table1[[#This Row],[Unit_Price]]</f>
        <v>59584</v>
      </c>
    </row>
    <row r="246" spans="1:18" x14ac:dyDescent="0.25">
      <c r="A246" t="s">
        <v>259</v>
      </c>
      <c r="B246" t="s">
        <v>8259</v>
      </c>
      <c r="C246" t="s">
        <v>15631</v>
      </c>
      <c r="D246" t="s">
        <v>15634</v>
      </c>
      <c r="E246" t="s">
        <v>15639</v>
      </c>
      <c r="F246">
        <v>6</v>
      </c>
      <c r="G246">
        <v>68248</v>
      </c>
      <c r="H246">
        <v>409488</v>
      </c>
      <c r="I246">
        <v>252005</v>
      </c>
      <c r="J246">
        <v>157483</v>
      </c>
      <c r="K246">
        <v>2</v>
      </c>
      <c r="L246" t="s">
        <v>15648</v>
      </c>
      <c r="M246">
        <v>99</v>
      </c>
      <c r="N246" t="s">
        <v>15651</v>
      </c>
      <c r="O246" t="s">
        <v>15804</v>
      </c>
      <c r="P246" s="3">
        <f>IFERROR(Table1[[#This Row],[Profit]]/Table1[[#This Row],[Revenue]],0)</f>
        <v>0.38458514046809672</v>
      </c>
      <c r="Q246" t="str">
        <f>TEXT(Table1[Purchase_Date],"mmm-yyyy")</f>
        <v>Mar-2025</v>
      </c>
      <c r="R246">
        <f>Table1[[#This Row],[Quantity]]*Table1[[#This Row],[Unit_Price]]</f>
        <v>409488</v>
      </c>
    </row>
    <row r="247" spans="1:18" x14ac:dyDescent="0.25">
      <c r="A247" t="s">
        <v>260</v>
      </c>
      <c r="B247" t="s">
        <v>8260</v>
      </c>
      <c r="C247" t="s">
        <v>15631</v>
      </c>
      <c r="D247" t="s">
        <v>15636</v>
      </c>
      <c r="E247" t="s">
        <v>15645</v>
      </c>
      <c r="F247">
        <v>2</v>
      </c>
      <c r="G247">
        <v>18472</v>
      </c>
      <c r="H247">
        <v>36944</v>
      </c>
      <c r="I247">
        <v>22883</v>
      </c>
      <c r="J247">
        <v>14061</v>
      </c>
      <c r="K247">
        <v>1</v>
      </c>
      <c r="L247" t="s">
        <v>15646</v>
      </c>
      <c r="M247">
        <v>82</v>
      </c>
      <c r="N247" t="s">
        <v>15651</v>
      </c>
      <c r="O247" t="s">
        <v>15844</v>
      </c>
      <c r="P247" s="3">
        <f>IFERROR(Table1[[#This Row],[Profit]]/Table1[[#This Row],[Revenue]],0)</f>
        <v>0.38060307492420964</v>
      </c>
      <c r="Q247" t="str">
        <f>TEXT(Table1[Purchase_Date],"mmm-yyyy")</f>
        <v>Jan-2024</v>
      </c>
      <c r="R247">
        <f>Table1[[#This Row],[Quantity]]*Table1[[#This Row],[Unit_Price]]</f>
        <v>36944</v>
      </c>
    </row>
    <row r="248" spans="1:18" x14ac:dyDescent="0.25">
      <c r="A248" t="s">
        <v>261</v>
      </c>
      <c r="B248" t="s">
        <v>8261</v>
      </c>
      <c r="C248" t="s">
        <v>15627</v>
      </c>
      <c r="D248" t="s">
        <v>15637</v>
      </c>
      <c r="E248" t="s">
        <v>15643</v>
      </c>
      <c r="F248">
        <v>7</v>
      </c>
      <c r="G248">
        <v>15124</v>
      </c>
      <c r="H248">
        <v>105868</v>
      </c>
      <c r="I248">
        <v>90404</v>
      </c>
      <c r="J248">
        <v>15464</v>
      </c>
      <c r="K248">
        <v>4</v>
      </c>
      <c r="L248" t="s">
        <v>15646</v>
      </c>
      <c r="M248">
        <v>91</v>
      </c>
      <c r="N248" t="s">
        <v>15651</v>
      </c>
      <c r="O248" t="s">
        <v>15845</v>
      </c>
      <c r="P248" s="3">
        <f>IFERROR(Table1[[#This Row],[Profit]]/Table1[[#This Row],[Revenue]],0)</f>
        <v>0.14606868931121775</v>
      </c>
      <c r="Q248" t="str">
        <f>TEXT(Table1[Purchase_Date],"mmm-yyyy")</f>
        <v>Apr-2025</v>
      </c>
      <c r="R248">
        <f>Table1[[#This Row],[Quantity]]*Table1[[#This Row],[Unit_Price]]</f>
        <v>105868</v>
      </c>
    </row>
    <row r="249" spans="1:18" x14ac:dyDescent="0.25">
      <c r="A249" t="s">
        <v>262</v>
      </c>
      <c r="B249" t="s">
        <v>8262</v>
      </c>
      <c r="C249" t="s">
        <v>15630</v>
      </c>
      <c r="D249" t="s">
        <v>15633</v>
      </c>
      <c r="E249" t="s">
        <v>15645</v>
      </c>
      <c r="F249">
        <v>9</v>
      </c>
      <c r="G249">
        <v>41454</v>
      </c>
      <c r="H249">
        <v>373086</v>
      </c>
      <c r="I249">
        <v>234661</v>
      </c>
      <c r="J249">
        <v>138425</v>
      </c>
      <c r="K249">
        <v>2</v>
      </c>
      <c r="L249" t="s">
        <v>15649</v>
      </c>
      <c r="M249">
        <v>73</v>
      </c>
      <c r="N249" t="s">
        <v>15650</v>
      </c>
      <c r="O249" t="s">
        <v>15846</v>
      </c>
      <c r="P249" s="3">
        <f>IFERROR(Table1[[#This Row],[Profit]]/Table1[[#This Row],[Revenue]],0)</f>
        <v>0.37102705542421854</v>
      </c>
      <c r="Q249" t="str">
        <f>TEXT(Table1[Purchase_Date],"mmm-yyyy")</f>
        <v>Mar-2025</v>
      </c>
      <c r="R249">
        <f>Table1[[#This Row],[Quantity]]*Table1[[#This Row],[Unit_Price]]</f>
        <v>373086</v>
      </c>
    </row>
    <row r="250" spans="1:18" x14ac:dyDescent="0.25">
      <c r="A250" t="s">
        <v>263</v>
      </c>
      <c r="B250" t="s">
        <v>8263</v>
      </c>
      <c r="C250" t="s">
        <v>15628</v>
      </c>
      <c r="D250" t="s">
        <v>15635</v>
      </c>
      <c r="E250" t="s">
        <v>15640</v>
      </c>
      <c r="F250">
        <v>8</v>
      </c>
      <c r="G250">
        <v>56565</v>
      </c>
      <c r="H250">
        <v>452520</v>
      </c>
      <c r="I250">
        <v>206262</v>
      </c>
      <c r="J250">
        <v>246258</v>
      </c>
      <c r="K250">
        <v>3</v>
      </c>
      <c r="L250" t="s">
        <v>15649</v>
      </c>
      <c r="M250">
        <v>71</v>
      </c>
      <c r="N250" t="s">
        <v>15650</v>
      </c>
      <c r="O250" t="s">
        <v>15847</v>
      </c>
      <c r="P250" s="3">
        <f>IFERROR(Table1[[#This Row],[Profit]]/Table1[[#This Row],[Revenue]],0)</f>
        <v>0.54419252187748612</v>
      </c>
      <c r="Q250" t="str">
        <f>TEXT(Table1[Purchase_Date],"mmm-yyyy")</f>
        <v>May-2024</v>
      </c>
      <c r="R250">
        <f>Table1[[#This Row],[Quantity]]*Table1[[#This Row],[Unit_Price]]</f>
        <v>452520</v>
      </c>
    </row>
    <row r="251" spans="1:18" x14ac:dyDescent="0.25">
      <c r="A251" t="s">
        <v>264</v>
      </c>
      <c r="B251" t="s">
        <v>8264</v>
      </c>
      <c r="C251" t="s">
        <v>15632</v>
      </c>
      <c r="D251" t="s">
        <v>15638</v>
      </c>
      <c r="E251" t="s">
        <v>15643</v>
      </c>
      <c r="F251">
        <v>6</v>
      </c>
      <c r="G251">
        <v>51495</v>
      </c>
      <c r="H251">
        <v>308970</v>
      </c>
      <c r="I251">
        <v>221538</v>
      </c>
      <c r="J251">
        <v>87432</v>
      </c>
      <c r="K251">
        <v>3</v>
      </c>
      <c r="L251" t="s">
        <v>15648</v>
      </c>
      <c r="M251">
        <v>56</v>
      </c>
      <c r="N251" t="s">
        <v>15653</v>
      </c>
      <c r="O251" t="s">
        <v>15848</v>
      </c>
      <c r="P251" s="3">
        <f>IFERROR(Table1[[#This Row],[Profit]]/Table1[[#This Row],[Revenue]],0)</f>
        <v>0.28297892999320323</v>
      </c>
      <c r="Q251" t="str">
        <f>TEXT(Table1[Purchase_Date],"mmm-yyyy")</f>
        <v>Jan-2025</v>
      </c>
      <c r="R251">
        <f>Table1[[#This Row],[Quantity]]*Table1[[#This Row],[Unit_Price]]</f>
        <v>308970</v>
      </c>
    </row>
    <row r="252" spans="1:18" x14ac:dyDescent="0.25">
      <c r="A252" t="s">
        <v>265</v>
      </c>
      <c r="B252" t="s">
        <v>8265</v>
      </c>
      <c r="C252" t="s">
        <v>15629</v>
      </c>
      <c r="D252" t="s">
        <v>15637</v>
      </c>
      <c r="E252" t="s">
        <v>15643</v>
      </c>
      <c r="F252">
        <v>6</v>
      </c>
      <c r="G252">
        <v>41184</v>
      </c>
      <c r="H252">
        <v>247104</v>
      </c>
      <c r="I252">
        <v>130461</v>
      </c>
      <c r="J252">
        <v>116643</v>
      </c>
      <c r="K252">
        <v>1</v>
      </c>
      <c r="L252" t="s">
        <v>15646</v>
      </c>
      <c r="M252">
        <v>50</v>
      </c>
      <c r="N252" t="s">
        <v>15650</v>
      </c>
      <c r="O252" t="s">
        <v>15849</v>
      </c>
      <c r="P252" s="3">
        <f>IFERROR(Table1[[#This Row],[Profit]]/Table1[[#This Row],[Revenue]],0)</f>
        <v>0.47204011266511264</v>
      </c>
      <c r="Q252" t="str">
        <f>TEXT(Table1[Purchase_Date],"mmm-yyyy")</f>
        <v>Sep-2024</v>
      </c>
      <c r="R252">
        <f>Table1[[#This Row],[Quantity]]*Table1[[#This Row],[Unit_Price]]</f>
        <v>247104</v>
      </c>
    </row>
    <row r="253" spans="1:18" x14ac:dyDescent="0.25">
      <c r="A253" t="s">
        <v>266</v>
      </c>
      <c r="B253" t="s">
        <v>8266</v>
      </c>
      <c r="C253" t="s">
        <v>15630</v>
      </c>
      <c r="D253" t="s">
        <v>15633</v>
      </c>
      <c r="E253" t="s">
        <v>15642</v>
      </c>
      <c r="F253">
        <v>1</v>
      </c>
      <c r="G253">
        <v>73760</v>
      </c>
      <c r="H253">
        <v>73760</v>
      </c>
      <c r="I253">
        <v>33261</v>
      </c>
      <c r="J253">
        <v>40499</v>
      </c>
      <c r="K253">
        <v>2</v>
      </c>
      <c r="L253" t="s">
        <v>15647</v>
      </c>
      <c r="M253">
        <v>91</v>
      </c>
      <c r="N253" t="s">
        <v>15653</v>
      </c>
      <c r="O253" t="s">
        <v>15850</v>
      </c>
      <c r="P253" s="3">
        <f>IFERROR(Table1[[#This Row],[Profit]]/Table1[[#This Row],[Revenue]],0)</f>
        <v>0.54906453362255969</v>
      </c>
      <c r="Q253" t="str">
        <f>TEXT(Table1[Purchase_Date],"mmm-yyyy")</f>
        <v>Mar-2024</v>
      </c>
      <c r="R253">
        <f>Table1[[#This Row],[Quantity]]*Table1[[#This Row],[Unit_Price]]</f>
        <v>73760</v>
      </c>
    </row>
    <row r="254" spans="1:18" x14ac:dyDescent="0.25">
      <c r="A254" t="s">
        <v>267</v>
      </c>
      <c r="B254" t="s">
        <v>8267</v>
      </c>
      <c r="C254" t="s">
        <v>15629</v>
      </c>
      <c r="D254" t="s">
        <v>15633</v>
      </c>
      <c r="E254" t="s">
        <v>15642</v>
      </c>
      <c r="F254">
        <v>7</v>
      </c>
      <c r="G254">
        <v>13305</v>
      </c>
      <c r="H254">
        <v>93135</v>
      </c>
      <c r="I254">
        <v>43336</v>
      </c>
      <c r="J254">
        <v>49799</v>
      </c>
      <c r="K254">
        <v>1</v>
      </c>
      <c r="L254" t="s">
        <v>15647</v>
      </c>
      <c r="M254">
        <v>87</v>
      </c>
      <c r="N254" t="s">
        <v>15650</v>
      </c>
      <c r="O254" t="s">
        <v>15851</v>
      </c>
      <c r="P254" s="3">
        <f>IFERROR(Table1[[#This Row],[Profit]]/Table1[[#This Row],[Revenue]],0)</f>
        <v>0.53469694529446499</v>
      </c>
      <c r="Q254" t="str">
        <f>TEXT(Table1[Purchase_Date],"mmm-yyyy")</f>
        <v>Jun-2024</v>
      </c>
      <c r="R254">
        <f>Table1[[#This Row],[Quantity]]*Table1[[#This Row],[Unit_Price]]</f>
        <v>93135</v>
      </c>
    </row>
    <row r="255" spans="1:18" x14ac:dyDescent="0.25">
      <c r="A255" t="s">
        <v>268</v>
      </c>
      <c r="B255" t="s">
        <v>8268</v>
      </c>
      <c r="C255" t="s">
        <v>15629</v>
      </c>
      <c r="D255" t="s">
        <v>15637</v>
      </c>
      <c r="E255" t="s">
        <v>15643</v>
      </c>
      <c r="F255">
        <v>1</v>
      </c>
      <c r="G255">
        <v>32625</v>
      </c>
      <c r="H255">
        <v>32625</v>
      </c>
      <c r="I255">
        <v>18059</v>
      </c>
      <c r="J255">
        <v>14566</v>
      </c>
      <c r="K255">
        <v>2</v>
      </c>
      <c r="L255" t="s">
        <v>15647</v>
      </c>
      <c r="M255">
        <v>64</v>
      </c>
      <c r="N255" t="s">
        <v>15653</v>
      </c>
      <c r="O255" t="s">
        <v>15852</v>
      </c>
      <c r="P255" s="3">
        <f>IFERROR(Table1[[#This Row],[Profit]]/Table1[[#This Row],[Revenue]],0)</f>
        <v>0.44646743295019159</v>
      </c>
      <c r="Q255" t="str">
        <f>TEXT(Table1[Purchase_Date],"mmm-yyyy")</f>
        <v>Nov-2024</v>
      </c>
      <c r="R255">
        <f>Table1[[#This Row],[Quantity]]*Table1[[#This Row],[Unit_Price]]</f>
        <v>32625</v>
      </c>
    </row>
    <row r="256" spans="1:18" x14ac:dyDescent="0.25">
      <c r="A256" t="s">
        <v>269</v>
      </c>
      <c r="B256" t="s">
        <v>8269</v>
      </c>
      <c r="C256" t="s">
        <v>15627</v>
      </c>
      <c r="D256" t="s">
        <v>15634</v>
      </c>
      <c r="E256" t="s">
        <v>15640</v>
      </c>
      <c r="F256">
        <v>2</v>
      </c>
      <c r="G256">
        <v>49335</v>
      </c>
      <c r="H256">
        <v>98670</v>
      </c>
      <c r="I256">
        <v>73154</v>
      </c>
      <c r="J256">
        <v>25516</v>
      </c>
      <c r="K256">
        <v>1</v>
      </c>
      <c r="L256" t="s">
        <v>15647</v>
      </c>
      <c r="M256">
        <v>100</v>
      </c>
      <c r="N256" t="s">
        <v>15653</v>
      </c>
      <c r="O256" t="s">
        <v>15743</v>
      </c>
      <c r="P256" s="3">
        <f>IFERROR(Table1[[#This Row],[Profit]]/Table1[[#This Row],[Revenue]],0)</f>
        <v>0.25859937164284991</v>
      </c>
      <c r="Q256" t="str">
        <f>TEXT(Table1[Purchase_Date],"mmm-yyyy")</f>
        <v>Feb-2025</v>
      </c>
      <c r="R256">
        <f>Table1[[#This Row],[Quantity]]*Table1[[#This Row],[Unit_Price]]</f>
        <v>98670</v>
      </c>
    </row>
    <row r="257" spans="1:18" x14ac:dyDescent="0.25">
      <c r="A257" t="s">
        <v>270</v>
      </c>
      <c r="B257" t="s">
        <v>8270</v>
      </c>
      <c r="C257" t="s">
        <v>15628</v>
      </c>
      <c r="D257" t="s">
        <v>15636</v>
      </c>
      <c r="E257" t="s">
        <v>15643</v>
      </c>
      <c r="F257">
        <v>7</v>
      </c>
      <c r="G257">
        <v>31824</v>
      </c>
      <c r="H257">
        <v>222768</v>
      </c>
      <c r="I257">
        <v>181112</v>
      </c>
      <c r="J257">
        <v>41656</v>
      </c>
      <c r="K257">
        <v>3</v>
      </c>
      <c r="L257" t="s">
        <v>15646</v>
      </c>
      <c r="M257">
        <v>79</v>
      </c>
      <c r="N257" t="s">
        <v>15653</v>
      </c>
      <c r="O257" t="s">
        <v>15674</v>
      </c>
      <c r="P257" s="3">
        <f>IFERROR(Table1[[#This Row],[Profit]]/Table1[[#This Row],[Revenue]],0)</f>
        <v>0.18699274581627523</v>
      </c>
      <c r="Q257" t="str">
        <f>TEXT(Table1[Purchase_Date],"mmm-yyyy")</f>
        <v>May-2024</v>
      </c>
      <c r="R257">
        <f>Table1[[#This Row],[Quantity]]*Table1[[#This Row],[Unit_Price]]</f>
        <v>222768</v>
      </c>
    </row>
    <row r="258" spans="1:18" x14ac:dyDescent="0.25">
      <c r="A258" t="s">
        <v>271</v>
      </c>
      <c r="B258" t="s">
        <v>8271</v>
      </c>
      <c r="C258" t="s">
        <v>15629</v>
      </c>
      <c r="D258" t="s">
        <v>15636</v>
      </c>
      <c r="E258" t="s">
        <v>15644</v>
      </c>
      <c r="F258">
        <v>4</v>
      </c>
      <c r="G258">
        <v>56508</v>
      </c>
      <c r="H258">
        <v>226032</v>
      </c>
      <c r="I258">
        <v>192826</v>
      </c>
      <c r="J258">
        <v>33206</v>
      </c>
      <c r="K258">
        <v>1</v>
      </c>
      <c r="L258" t="s">
        <v>15647</v>
      </c>
      <c r="M258">
        <v>85</v>
      </c>
      <c r="N258" t="s">
        <v>15650</v>
      </c>
      <c r="O258" t="s">
        <v>15767</v>
      </c>
      <c r="P258" s="3">
        <f>IFERROR(Table1[[#This Row],[Profit]]/Table1[[#This Row],[Revenue]],0)</f>
        <v>0.14690840235010971</v>
      </c>
      <c r="Q258" t="str">
        <f>TEXT(Table1[Purchase_Date],"mmm-yyyy")</f>
        <v>Oct-2024</v>
      </c>
      <c r="R258">
        <f>Table1[[#This Row],[Quantity]]*Table1[[#This Row],[Unit_Price]]</f>
        <v>226032</v>
      </c>
    </row>
    <row r="259" spans="1:18" x14ac:dyDescent="0.25">
      <c r="A259" t="s">
        <v>272</v>
      </c>
      <c r="B259" t="s">
        <v>8272</v>
      </c>
      <c r="C259" t="s">
        <v>15627</v>
      </c>
      <c r="D259" t="s">
        <v>15636</v>
      </c>
      <c r="E259" t="s">
        <v>15641</v>
      </c>
      <c r="F259">
        <v>1</v>
      </c>
      <c r="G259">
        <v>16871</v>
      </c>
      <c r="H259">
        <v>16871</v>
      </c>
      <c r="I259">
        <v>14883</v>
      </c>
      <c r="J259">
        <v>1988</v>
      </c>
      <c r="K259">
        <v>5</v>
      </c>
      <c r="L259" t="s">
        <v>15647</v>
      </c>
      <c r="M259">
        <v>75</v>
      </c>
      <c r="N259" t="s">
        <v>15653</v>
      </c>
      <c r="O259" t="s">
        <v>15853</v>
      </c>
      <c r="P259" s="3">
        <f>IFERROR(Table1[[#This Row],[Profit]]/Table1[[#This Row],[Revenue]],0)</f>
        <v>0.11783533874696224</v>
      </c>
      <c r="Q259" t="str">
        <f>TEXT(Table1[Purchase_Date],"mmm-yyyy")</f>
        <v>Apr-2024</v>
      </c>
      <c r="R259">
        <f>Table1[[#This Row],[Quantity]]*Table1[[#This Row],[Unit_Price]]</f>
        <v>16871</v>
      </c>
    </row>
    <row r="260" spans="1:18" x14ac:dyDescent="0.25">
      <c r="A260" t="s">
        <v>273</v>
      </c>
      <c r="B260" t="s">
        <v>8273</v>
      </c>
      <c r="C260" t="s">
        <v>15630</v>
      </c>
      <c r="D260" t="s">
        <v>15635</v>
      </c>
      <c r="E260" t="s">
        <v>15640</v>
      </c>
      <c r="F260">
        <v>7</v>
      </c>
      <c r="G260">
        <v>79322</v>
      </c>
      <c r="H260">
        <v>555254</v>
      </c>
      <c r="I260">
        <v>412064</v>
      </c>
      <c r="J260">
        <v>143190</v>
      </c>
      <c r="K260">
        <v>2</v>
      </c>
      <c r="L260" t="s">
        <v>15647</v>
      </c>
      <c r="M260">
        <v>72</v>
      </c>
      <c r="N260" t="s">
        <v>15653</v>
      </c>
      <c r="O260" t="s">
        <v>15845</v>
      </c>
      <c r="P260" s="3">
        <f>IFERROR(Table1[[#This Row],[Profit]]/Table1[[#This Row],[Revenue]],0)</f>
        <v>0.25788197833784177</v>
      </c>
      <c r="Q260" t="str">
        <f>TEXT(Table1[Purchase_Date],"mmm-yyyy")</f>
        <v>Apr-2025</v>
      </c>
      <c r="R260">
        <f>Table1[[#This Row],[Quantity]]*Table1[[#This Row],[Unit_Price]]</f>
        <v>555254</v>
      </c>
    </row>
    <row r="261" spans="1:18" x14ac:dyDescent="0.25">
      <c r="A261" t="s">
        <v>274</v>
      </c>
      <c r="B261" t="s">
        <v>8274</v>
      </c>
      <c r="C261" t="s">
        <v>15628</v>
      </c>
      <c r="D261" t="s">
        <v>15634</v>
      </c>
      <c r="E261" t="s">
        <v>15641</v>
      </c>
      <c r="F261">
        <v>5</v>
      </c>
      <c r="G261">
        <v>30706</v>
      </c>
      <c r="H261">
        <v>153530</v>
      </c>
      <c r="I261">
        <v>87987</v>
      </c>
      <c r="J261">
        <v>65543</v>
      </c>
      <c r="K261">
        <v>3</v>
      </c>
      <c r="L261" t="s">
        <v>15646</v>
      </c>
      <c r="M261">
        <v>83</v>
      </c>
      <c r="N261" t="s">
        <v>15653</v>
      </c>
      <c r="O261" t="s">
        <v>15808</v>
      </c>
      <c r="P261" s="3">
        <f>IFERROR(Table1[[#This Row],[Profit]]/Table1[[#This Row],[Revenue]],0)</f>
        <v>0.42690679346056143</v>
      </c>
      <c r="Q261" t="str">
        <f>TEXT(Table1[Purchase_Date],"mmm-yyyy")</f>
        <v>Mar-2025</v>
      </c>
      <c r="R261">
        <f>Table1[[#This Row],[Quantity]]*Table1[[#This Row],[Unit_Price]]</f>
        <v>153530</v>
      </c>
    </row>
    <row r="262" spans="1:18" x14ac:dyDescent="0.25">
      <c r="A262" t="s">
        <v>275</v>
      </c>
      <c r="B262" t="s">
        <v>8275</v>
      </c>
      <c r="C262" t="s">
        <v>15631</v>
      </c>
      <c r="D262" t="s">
        <v>15635</v>
      </c>
      <c r="E262" t="s">
        <v>15642</v>
      </c>
      <c r="F262">
        <v>2</v>
      </c>
      <c r="G262">
        <v>51681</v>
      </c>
      <c r="H262">
        <v>103362</v>
      </c>
      <c r="I262">
        <v>68984</v>
      </c>
      <c r="J262">
        <v>34378</v>
      </c>
      <c r="K262">
        <v>4</v>
      </c>
      <c r="L262" t="s">
        <v>15647</v>
      </c>
      <c r="M262">
        <v>59</v>
      </c>
      <c r="N262" t="s">
        <v>15652</v>
      </c>
      <c r="O262" t="s">
        <v>15778</v>
      </c>
      <c r="P262" s="3">
        <f>IFERROR(Table1[[#This Row],[Profit]]/Table1[[#This Row],[Revenue]],0)</f>
        <v>0.33259805344323834</v>
      </c>
      <c r="Q262" t="str">
        <f>TEXT(Table1[Purchase_Date],"mmm-yyyy")</f>
        <v>Apr-2025</v>
      </c>
      <c r="R262">
        <f>Table1[[#This Row],[Quantity]]*Table1[[#This Row],[Unit_Price]]</f>
        <v>103362</v>
      </c>
    </row>
    <row r="263" spans="1:18" x14ac:dyDescent="0.25">
      <c r="A263" t="s">
        <v>276</v>
      </c>
      <c r="B263" t="s">
        <v>8276</v>
      </c>
      <c r="C263" t="s">
        <v>15632</v>
      </c>
      <c r="D263" t="s">
        <v>15633</v>
      </c>
      <c r="E263" t="s">
        <v>15639</v>
      </c>
      <c r="F263">
        <v>10</v>
      </c>
      <c r="G263">
        <v>7140</v>
      </c>
      <c r="H263">
        <v>71400</v>
      </c>
      <c r="I263">
        <v>50812</v>
      </c>
      <c r="J263">
        <v>20588</v>
      </c>
      <c r="K263">
        <v>2</v>
      </c>
      <c r="L263" t="s">
        <v>15648</v>
      </c>
      <c r="M263">
        <v>91</v>
      </c>
      <c r="N263" t="s">
        <v>15651</v>
      </c>
      <c r="O263" t="s">
        <v>15825</v>
      </c>
      <c r="P263" s="3">
        <f>IFERROR(Table1[[#This Row],[Profit]]/Table1[[#This Row],[Revenue]],0)</f>
        <v>0.28834733893557424</v>
      </c>
      <c r="Q263" t="str">
        <f>TEXT(Table1[Purchase_Date],"mmm-yyyy")</f>
        <v>Feb-2024</v>
      </c>
      <c r="R263">
        <f>Table1[[#This Row],[Quantity]]*Table1[[#This Row],[Unit_Price]]</f>
        <v>71400</v>
      </c>
    </row>
    <row r="264" spans="1:18" x14ac:dyDescent="0.25">
      <c r="A264" t="s">
        <v>277</v>
      </c>
      <c r="B264" t="s">
        <v>8277</v>
      </c>
      <c r="C264" t="s">
        <v>15630</v>
      </c>
      <c r="D264" t="s">
        <v>15637</v>
      </c>
      <c r="E264" t="s">
        <v>15645</v>
      </c>
      <c r="F264">
        <v>1</v>
      </c>
      <c r="G264">
        <v>62943</v>
      </c>
      <c r="H264">
        <v>62943</v>
      </c>
      <c r="I264">
        <v>33464</v>
      </c>
      <c r="J264">
        <v>29479</v>
      </c>
      <c r="K264">
        <v>1</v>
      </c>
      <c r="L264" t="s">
        <v>15648</v>
      </c>
      <c r="M264">
        <v>94</v>
      </c>
      <c r="N264" t="s">
        <v>15653</v>
      </c>
      <c r="O264" t="s">
        <v>15854</v>
      </c>
      <c r="P264" s="3">
        <f>IFERROR(Table1[[#This Row],[Profit]]/Table1[[#This Row],[Revenue]],0)</f>
        <v>0.46834437506950732</v>
      </c>
      <c r="Q264" t="str">
        <f>TEXT(Table1[Purchase_Date],"mmm-yyyy")</f>
        <v>Aug-2024</v>
      </c>
      <c r="R264">
        <f>Table1[[#This Row],[Quantity]]*Table1[[#This Row],[Unit_Price]]</f>
        <v>62943</v>
      </c>
    </row>
    <row r="265" spans="1:18" x14ac:dyDescent="0.25">
      <c r="A265" t="s">
        <v>278</v>
      </c>
      <c r="B265" t="s">
        <v>8278</v>
      </c>
      <c r="C265" t="s">
        <v>15630</v>
      </c>
      <c r="D265" t="s">
        <v>15634</v>
      </c>
      <c r="E265" t="s">
        <v>15639</v>
      </c>
      <c r="F265">
        <v>6</v>
      </c>
      <c r="G265">
        <v>63585</v>
      </c>
      <c r="H265">
        <v>381510</v>
      </c>
      <c r="I265">
        <v>177645</v>
      </c>
      <c r="J265">
        <v>203865</v>
      </c>
      <c r="K265">
        <v>2</v>
      </c>
      <c r="L265" t="s">
        <v>15649</v>
      </c>
      <c r="M265">
        <v>70</v>
      </c>
      <c r="N265" t="s">
        <v>15652</v>
      </c>
      <c r="O265" t="s">
        <v>15855</v>
      </c>
      <c r="P265" s="3">
        <f>IFERROR(Table1[[#This Row],[Profit]]/Table1[[#This Row],[Revenue]],0)</f>
        <v>0.53436345049933165</v>
      </c>
      <c r="Q265" t="str">
        <f>TEXT(Table1[Purchase_Date],"mmm-yyyy")</f>
        <v>Mar-2024</v>
      </c>
      <c r="R265">
        <f>Table1[[#This Row],[Quantity]]*Table1[[#This Row],[Unit_Price]]</f>
        <v>381510</v>
      </c>
    </row>
    <row r="266" spans="1:18" x14ac:dyDescent="0.25">
      <c r="A266" t="s">
        <v>279</v>
      </c>
      <c r="B266" t="s">
        <v>8279</v>
      </c>
      <c r="C266" t="s">
        <v>15627</v>
      </c>
      <c r="D266" t="s">
        <v>15635</v>
      </c>
      <c r="E266" t="s">
        <v>15639</v>
      </c>
      <c r="F266">
        <v>1</v>
      </c>
      <c r="G266">
        <v>31304</v>
      </c>
      <c r="H266">
        <v>31304</v>
      </c>
      <c r="I266">
        <v>14082</v>
      </c>
      <c r="J266">
        <v>17222</v>
      </c>
      <c r="K266">
        <v>2</v>
      </c>
      <c r="L266" t="s">
        <v>15649</v>
      </c>
      <c r="M266">
        <v>96</v>
      </c>
      <c r="N266" t="s">
        <v>15652</v>
      </c>
      <c r="O266" t="s">
        <v>15856</v>
      </c>
      <c r="P266" s="3">
        <f>IFERROR(Table1[[#This Row],[Profit]]/Table1[[#This Row],[Revenue]],0)</f>
        <v>0.55015333503705599</v>
      </c>
      <c r="Q266" t="str">
        <f>TEXT(Table1[Purchase_Date],"mmm-yyyy")</f>
        <v>Apr-2025</v>
      </c>
      <c r="R266">
        <f>Table1[[#This Row],[Quantity]]*Table1[[#This Row],[Unit_Price]]</f>
        <v>31304</v>
      </c>
    </row>
    <row r="267" spans="1:18" x14ac:dyDescent="0.25">
      <c r="A267" t="s">
        <v>280</v>
      </c>
      <c r="B267" t="s">
        <v>8280</v>
      </c>
      <c r="C267" t="s">
        <v>15627</v>
      </c>
      <c r="D267" t="s">
        <v>15634</v>
      </c>
      <c r="E267" t="s">
        <v>15639</v>
      </c>
      <c r="F267">
        <v>5</v>
      </c>
      <c r="G267">
        <v>38628</v>
      </c>
      <c r="H267">
        <v>193140</v>
      </c>
      <c r="I267">
        <v>88843</v>
      </c>
      <c r="J267">
        <v>104297</v>
      </c>
      <c r="K267">
        <v>3</v>
      </c>
      <c r="L267" t="s">
        <v>15646</v>
      </c>
      <c r="M267">
        <v>53</v>
      </c>
      <c r="N267" t="s">
        <v>15650</v>
      </c>
      <c r="O267" t="s">
        <v>15857</v>
      </c>
      <c r="P267" s="3">
        <f>IFERROR(Table1[[#This Row],[Profit]]/Table1[[#This Row],[Revenue]],0)</f>
        <v>0.54000724862793825</v>
      </c>
      <c r="Q267" t="str">
        <f>TEXT(Table1[Purchase_Date],"mmm-yyyy")</f>
        <v>Sep-2024</v>
      </c>
      <c r="R267">
        <f>Table1[[#This Row],[Quantity]]*Table1[[#This Row],[Unit_Price]]</f>
        <v>193140</v>
      </c>
    </row>
    <row r="268" spans="1:18" x14ac:dyDescent="0.25">
      <c r="A268" t="s">
        <v>281</v>
      </c>
      <c r="B268" t="s">
        <v>8281</v>
      </c>
      <c r="C268" t="s">
        <v>15630</v>
      </c>
      <c r="D268" t="s">
        <v>15635</v>
      </c>
      <c r="E268" t="s">
        <v>15642</v>
      </c>
      <c r="F268">
        <v>5</v>
      </c>
      <c r="G268">
        <v>26670</v>
      </c>
      <c r="H268">
        <v>133350</v>
      </c>
      <c r="I268">
        <v>55364</v>
      </c>
      <c r="J268">
        <v>77986</v>
      </c>
      <c r="K268">
        <v>5</v>
      </c>
      <c r="L268" t="s">
        <v>15646</v>
      </c>
      <c r="M268">
        <v>91</v>
      </c>
      <c r="N268" t="s">
        <v>15653</v>
      </c>
      <c r="O268" t="s">
        <v>15782</v>
      </c>
      <c r="P268" s="3">
        <f>IFERROR(Table1[[#This Row],[Profit]]/Table1[[#This Row],[Revenue]],0)</f>
        <v>0.58482189726284217</v>
      </c>
      <c r="Q268" t="str">
        <f>TEXT(Table1[Purchase_Date],"mmm-yyyy")</f>
        <v>Mar-2025</v>
      </c>
      <c r="R268">
        <f>Table1[[#This Row],[Quantity]]*Table1[[#This Row],[Unit_Price]]</f>
        <v>133350</v>
      </c>
    </row>
    <row r="269" spans="1:18" x14ac:dyDescent="0.25">
      <c r="A269" t="s">
        <v>282</v>
      </c>
      <c r="B269" t="s">
        <v>8282</v>
      </c>
      <c r="C269" t="s">
        <v>15629</v>
      </c>
      <c r="D269" t="s">
        <v>15636</v>
      </c>
      <c r="E269" t="s">
        <v>15645</v>
      </c>
      <c r="F269">
        <v>9</v>
      </c>
      <c r="G269">
        <v>11851</v>
      </c>
      <c r="H269">
        <v>106659</v>
      </c>
      <c r="I269">
        <v>65336</v>
      </c>
      <c r="J269">
        <v>41323</v>
      </c>
      <c r="K269">
        <v>5</v>
      </c>
      <c r="L269" t="s">
        <v>15647</v>
      </c>
      <c r="M269">
        <v>70</v>
      </c>
      <c r="N269" t="s">
        <v>15650</v>
      </c>
      <c r="O269" t="s">
        <v>15783</v>
      </c>
      <c r="P269" s="3">
        <f>IFERROR(Table1[[#This Row],[Profit]]/Table1[[#This Row],[Revenue]],0)</f>
        <v>0.38743097160108381</v>
      </c>
      <c r="Q269" t="str">
        <f>TEXT(Table1[Purchase_Date],"mmm-yyyy")</f>
        <v>Mar-2024</v>
      </c>
      <c r="R269">
        <f>Table1[[#This Row],[Quantity]]*Table1[[#This Row],[Unit_Price]]</f>
        <v>106659</v>
      </c>
    </row>
    <row r="270" spans="1:18" x14ac:dyDescent="0.25">
      <c r="A270" t="s">
        <v>283</v>
      </c>
      <c r="B270" t="s">
        <v>8283</v>
      </c>
      <c r="C270" t="s">
        <v>15630</v>
      </c>
      <c r="D270" t="s">
        <v>15636</v>
      </c>
      <c r="E270" t="s">
        <v>15644</v>
      </c>
      <c r="F270">
        <v>1</v>
      </c>
      <c r="G270">
        <v>3447</v>
      </c>
      <c r="H270">
        <v>3447</v>
      </c>
      <c r="I270">
        <v>2171</v>
      </c>
      <c r="J270">
        <v>1276</v>
      </c>
      <c r="K270">
        <v>2</v>
      </c>
      <c r="L270" t="s">
        <v>15649</v>
      </c>
      <c r="M270">
        <v>68</v>
      </c>
      <c r="N270" t="s">
        <v>15650</v>
      </c>
      <c r="O270" t="s">
        <v>15846</v>
      </c>
      <c r="P270" s="3">
        <f>IFERROR(Table1[[#This Row],[Profit]]/Table1[[#This Row],[Revenue]],0)</f>
        <v>0.37017696547722656</v>
      </c>
      <c r="Q270" t="str">
        <f>TEXT(Table1[Purchase_Date],"mmm-yyyy")</f>
        <v>Mar-2025</v>
      </c>
      <c r="R270">
        <f>Table1[[#This Row],[Quantity]]*Table1[[#This Row],[Unit_Price]]</f>
        <v>3447</v>
      </c>
    </row>
    <row r="271" spans="1:18" x14ac:dyDescent="0.25">
      <c r="A271" t="s">
        <v>284</v>
      </c>
      <c r="B271" t="s">
        <v>8284</v>
      </c>
      <c r="C271" t="s">
        <v>15630</v>
      </c>
      <c r="D271" t="s">
        <v>15637</v>
      </c>
      <c r="E271" t="s">
        <v>15643</v>
      </c>
      <c r="F271">
        <v>1</v>
      </c>
      <c r="G271">
        <v>59461</v>
      </c>
      <c r="H271">
        <v>59461</v>
      </c>
      <c r="I271">
        <v>49534</v>
      </c>
      <c r="J271">
        <v>9927</v>
      </c>
      <c r="K271">
        <v>1</v>
      </c>
      <c r="L271" t="s">
        <v>15646</v>
      </c>
      <c r="M271">
        <v>66</v>
      </c>
      <c r="N271" t="s">
        <v>15653</v>
      </c>
      <c r="O271" t="s">
        <v>15858</v>
      </c>
      <c r="P271" s="3">
        <f>IFERROR(Table1[[#This Row],[Profit]]/Table1[[#This Row],[Revenue]],0)</f>
        <v>0.16694976539244211</v>
      </c>
      <c r="Q271" t="str">
        <f>TEXT(Table1[Purchase_Date],"mmm-yyyy")</f>
        <v>Dec-2024</v>
      </c>
      <c r="R271">
        <f>Table1[[#This Row],[Quantity]]*Table1[[#This Row],[Unit_Price]]</f>
        <v>59461</v>
      </c>
    </row>
    <row r="272" spans="1:18" x14ac:dyDescent="0.25">
      <c r="A272" t="s">
        <v>285</v>
      </c>
      <c r="B272" t="s">
        <v>8285</v>
      </c>
      <c r="C272" t="s">
        <v>15627</v>
      </c>
      <c r="D272" t="s">
        <v>15633</v>
      </c>
      <c r="E272" t="s">
        <v>15643</v>
      </c>
      <c r="F272">
        <v>1</v>
      </c>
      <c r="G272">
        <v>56949</v>
      </c>
      <c r="H272">
        <v>56949</v>
      </c>
      <c r="I272">
        <v>30718</v>
      </c>
      <c r="J272">
        <v>26231</v>
      </c>
      <c r="K272">
        <v>2</v>
      </c>
      <c r="L272" t="s">
        <v>15647</v>
      </c>
      <c r="M272">
        <v>57</v>
      </c>
      <c r="N272" t="s">
        <v>15651</v>
      </c>
      <c r="O272" t="s">
        <v>15859</v>
      </c>
      <c r="P272" s="3">
        <f>IFERROR(Table1[[#This Row],[Profit]]/Table1[[#This Row],[Revenue]],0)</f>
        <v>0.4606051028112873</v>
      </c>
      <c r="Q272" t="str">
        <f>TEXT(Table1[Purchase_Date],"mmm-yyyy")</f>
        <v>Oct-2024</v>
      </c>
      <c r="R272">
        <f>Table1[[#This Row],[Quantity]]*Table1[[#This Row],[Unit_Price]]</f>
        <v>56949</v>
      </c>
    </row>
    <row r="273" spans="1:18" x14ac:dyDescent="0.25">
      <c r="A273" t="s">
        <v>286</v>
      </c>
      <c r="B273" t="s">
        <v>8286</v>
      </c>
      <c r="C273" t="s">
        <v>15628</v>
      </c>
      <c r="D273" t="s">
        <v>15637</v>
      </c>
      <c r="E273" t="s">
        <v>15643</v>
      </c>
      <c r="F273">
        <v>1</v>
      </c>
      <c r="G273">
        <v>77633</v>
      </c>
      <c r="H273">
        <v>77633</v>
      </c>
      <c r="I273">
        <v>34882</v>
      </c>
      <c r="J273">
        <v>42751</v>
      </c>
      <c r="K273">
        <v>5</v>
      </c>
      <c r="L273" t="s">
        <v>15647</v>
      </c>
      <c r="M273">
        <v>83</v>
      </c>
      <c r="N273" t="s">
        <v>15652</v>
      </c>
      <c r="O273" t="s">
        <v>15704</v>
      </c>
      <c r="P273" s="3">
        <f>IFERROR(Table1[[#This Row],[Profit]]/Table1[[#This Row],[Revenue]],0)</f>
        <v>0.55068076719951564</v>
      </c>
      <c r="Q273" t="str">
        <f>TEXT(Table1[Purchase_Date],"mmm-yyyy")</f>
        <v>Sep-2024</v>
      </c>
      <c r="R273">
        <f>Table1[[#This Row],[Quantity]]*Table1[[#This Row],[Unit_Price]]</f>
        <v>77633</v>
      </c>
    </row>
    <row r="274" spans="1:18" x14ac:dyDescent="0.25">
      <c r="A274" t="s">
        <v>287</v>
      </c>
      <c r="B274" t="s">
        <v>8287</v>
      </c>
      <c r="C274" t="s">
        <v>15631</v>
      </c>
      <c r="D274" t="s">
        <v>15637</v>
      </c>
      <c r="E274" t="s">
        <v>15640</v>
      </c>
      <c r="F274">
        <v>4</v>
      </c>
      <c r="G274">
        <v>17357</v>
      </c>
      <c r="H274">
        <v>69428</v>
      </c>
      <c r="I274">
        <v>50436</v>
      </c>
      <c r="J274">
        <v>18992</v>
      </c>
      <c r="K274">
        <v>2</v>
      </c>
      <c r="L274" t="s">
        <v>15646</v>
      </c>
      <c r="M274">
        <v>81</v>
      </c>
      <c r="N274" t="s">
        <v>15651</v>
      </c>
      <c r="O274" t="s">
        <v>15784</v>
      </c>
      <c r="P274" s="3">
        <f>IFERROR(Table1[[#This Row],[Profit]]/Table1[[#This Row],[Revenue]],0)</f>
        <v>0.27354957653972461</v>
      </c>
      <c r="Q274" t="str">
        <f>TEXT(Table1[Purchase_Date],"mmm-yyyy")</f>
        <v>Dec-2024</v>
      </c>
      <c r="R274">
        <f>Table1[[#This Row],[Quantity]]*Table1[[#This Row],[Unit_Price]]</f>
        <v>69428</v>
      </c>
    </row>
    <row r="275" spans="1:18" x14ac:dyDescent="0.25">
      <c r="A275" t="s">
        <v>288</v>
      </c>
      <c r="B275" t="s">
        <v>8288</v>
      </c>
      <c r="C275" t="s">
        <v>15632</v>
      </c>
      <c r="D275" t="s">
        <v>15634</v>
      </c>
      <c r="E275" t="s">
        <v>15641</v>
      </c>
      <c r="F275">
        <v>2</v>
      </c>
      <c r="G275">
        <v>46841</v>
      </c>
      <c r="H275">
        <v>93682</v>
      </c>
      <c r="I275">
        <v>56246</v>
      </c>
      <c r="J275">
        <v>37436</v>
      </c>
      <c r="K275">
        <v>5</v>
      </c>
      <c r="L275" t="s">
        <v>15646</v>
      </c>
      <c r="M275">
        <v>90</v>
      </c>
      <c r="N275" t="s">
        <v>15653</v>
      </c>
      <c r="O275" t="s">
        <v>15681</v>
      </c>
      <c r="P275" s="3">
        <f>IFERROR(Table1[[#This Row],[Profit]]/Table1[[#This Row],[Revenue]],0)</f>
        <v>0.39960718174249055</v>
      </c>
      <c r="Q275" t="str">
        <f>TEXT(Table1[Purchase_Date],"mmm-yyyy")</f>
        <v>Aug-2024</v>
      </c>
      <c r="R275">
        <f>Table1[[#This Row],[Quantity]]*Table1[[#This Row],[Unit_Price]]</f>
        <v>93682</v>
      </c>
    </row>
    <row r="276" spans="1:18" x14ac:dyDescent="0.25">
      <c r="A276" t="s">
        <v>289</v>
      </c>
      <c r="B276" t="s">
        <v>8289</v>
      </c>
      <c r="C276" t="s">
        <v>15630</v>
      </c>
      <c r="D276" t="s">
        <v>15633</v>
      </c>
      <c r="E276" t="s">
        <v>15642</v>
      </c>
      <c r="F276">
        <v>6</v>
      </c>
      <c r="G276">
        <v>19508</v>
      </c>
      <c r="H276">
        <v>117048</v>
      </c>
      <c r="I276">
        <v>100399</v>
      </c>
      <c r="J276">
        <v>16649</v>
      </c>
      <c r="K276">
        <v>5</v>
      </c>
      <c r="L276" t="s">
        <v>15649</v>
      </c>
      <c r="M276">
        <v>58</v>
      </c>
      <c r="N276" t="s">
        <v>15652</v>
      </c>
      <c r="O276" t="s">
        <v>15860</v>
      </c>
      <c r="P276" s="3">
        <f>IFERROR(Table1[[#This Row],[Profit]]/Table1[[#This Row],[Revenue]],0)</f>
        <v>0.14224079010320553</v>
      </c>
      <c r="Q276" t="str">
        <f>TEXT(Table1[Purchase_Date],"mmm-yyyy")</f>
        <v>Oct-2024</v>
      </c>
      <c r="R276">
        <f>Table1[[#This Row],[Quantity]]*Table1[[#This Row],[Unit_Price]]</f>
        <v>117048</v>
      </c>
    </row>
    <row r="277" spans="1:18" x14ac:dyDescent="0.25">
      <c r="A277" t="s">
        <v>290</v>
      </c>
      <c r="B277" t="s">
        <v>8290</v>
      </c>
      <c r="C277" t="s">
        <v>15629</v>
      </c>
      <c r="D277" t="s">
        <v>15638</v>
      </c>
      <c r="E277" t="s">
        <v>15644</v>
      </c>
      <c r="F277">
        <v>8</v>
      </c>
      <c r="G277">
        <v>27523</v>
      </c>
      <c r="H277">
        <v>220184</v>
      </c>
      <c r="I277">
        <v>97079</v>
      </c>
      <c r="J277">
        <v>123105</v>
      </c>
      <c r="K277">
        <v>1</v>
      </c>
      <c r="L277" t="s">
        <v>15649</v>
      </c>
      <c r="M277">
        <v>63</v>
      </c>
      <c r="N277" t="s">
        <v>15653</v>
      </c>
      <c r="O277" t="s">
        <v>15805</v>
      </c>
      <c r="P277" s="3">
        <f>IFERROR(Table1[[#This Row],[Profit]]/Table1[[#This Row],[Revenue]],0)</f>
        <v>0.55910057043200234</v>
      </c>
      <c r="Q277" t="str">
        <f>TEXT(Table1[Purchase_Date],"mmm-yyyy")</f>
        <v>Jan-2025</v>
      </c>
      <c r="R277">
        <f>Table1[[#This Row],[Quantity]]*Table1[[#This Row],[Unit_Price]]</f>
        <v>220184</v>
      </c>
    </row>
    <row r="278" spans="1:18" x14ac:dyDescent="0.25">
      <c r="A278" t="s">
        <v>291</v>
      </c>
      <c r="B278" t="s">
        <v>8291</v>
      </c>
      <c r="C278" t="s">
        <v>15632</v>
      </c>
      <c r="D278" t="s">
        <v>15637</v>
      </c>
      <c r="E278" t="s">
        <v>15641</v>
      </c>
      <c r="F278">
        <v>5</v>
      </c>
      <c r="G278">
        <v>36224</v>
      </c>
      <c r="H278">
        <v>181120</v>
      </c>
      <c r="I278">
        <v>112046</v>
      </c>
      <c r="J278">
        <v>69074</v>
      </c>
      <c r="K278">
        <v>4</v>
      </c>
      <c r="L278" t="s">
        <v>15648</v>
      </c>
      <c r="M278">
        <v>67</v>
      </c>
      <c r="N278" t="s">
        <v>15650</v>
      </c>
      <c r="O278" t="s">
        <v>15861</v>
      </c>
      <c r="P278" s="3">
        <f>IFERROR(Table1[[#This Row],[Profit]]/Table1[[#This Row],[Revenue]],0)</f>
        <v>0.38137146643109543</v>
      </c>
      <c r="Q278" t="str">
        <f>TEXT(Table1[Purchase_Date],"mmm-yyyy")</f>
        <v>Nov-2024</v>
      </c>
      <c r="R278">
        <f>Table1[[#This Row],[Quantity]]*Table1[[#This Row],[Unit_Price]]</f>
        <v>181120</v>
      </c>
    </row>
    <row r="279" spans="1:18" x14ac:dyDescent="0.25">
      <c r="A279" t="s">
        <v>292</v>
      </c>
      <c r="B279" t="s">
        <v>8292</v>
      </c>
      <c r="C279" t="s">
        <v>15630</v>
      </c>
      <c r="D279" t="s">
        <v>15633</v>
      </c>
      <c r="E279" t="s">
        <v>15639</v>
      </c>
      <c r="F279">
        <v>2</v>
      </c>
      <c r="G279">
        <v>63089</v>
      </c>
      <c r="H279">
        <v>126178</v>
      </c>
      <c r="I279">
        <v>76863</v>
      </c>
      <c r="J279">
        <v>49315</v>
      </c>
      <c r="K279">
        <v>1</v>
      </c>
      <c r="L279" t="s">
        <v>15649</v>
      </c>
      <c r="M279">
        <v>75</v>
      </c>
      <c r="N279" t="s">
        <v>15651</v>
      </c>
      <c r="O279" t="s">
        <v>15824</v>
      </c>
      <c r="P279" s="3">
        <f>IFERROR(Table1[[#This Row],[Profit]]/Table1[[#This Row],[Revenue]],0)</f>
        <v>0.39083675442628668</v>
      </c>
      <c r="Q279" t="str">
        <f>TEXT(Table1[Purchase_Date],"mmm-yyyy")</f>
        <v>Jan-2025</v>
      </c>
      <c r="R279">
        <f>Table1[[#This Row],[Quantity]]*Table1[[#This Row],[Unit_Price]]</f>
        <v>126178</v>
      </c>
    </row>
    <row r="280" spans="1:18" x14ac:dyDescent="0.25">
      <c r="A280" t="s">
        <v>293</v>
      </c>
      <c r="B280" t="s">
        <v>8293</v>
      </c>
      <c r="C280" t="s">
        <v>15632</v>
      </c>
      <c r="D280" t="s">
        <v>15634</v>
      </c>
      <c r="E280" t="s">
        <v>15643</v>
      </c>
      <c r="F280">
        <v>5</v>
      </c>
      <c r="G280">
        <v>29103</v>
      </c>
      <c r="H280">
        <v>145515</v>
      </c>
      <c r="I280">
        <v>60404</v>
      </c>
      <c r="J280">
        <v>85111</v>
      </c>
      <c r="K280">
        <v>1</v>
      </c>
      <c r="L280" t="s">
        <v>15647</v>
      </c>
      <c r="M280">
        <v>95</v>
      </c>
      <c r="N280" t="s">
        <v>15651</v>
      </c>
      <c r="O280" t="s">
        <v>15862</v>
      </c>
      <c r="P280" s="3">
        <f>IFERROR(Table1[[#This Row],[Profit]]/Table1[[#This Row],[Revenue]],0)</f>
        <v>0.58489502800398585</v>
      </c>
      <c r="Q280" t="str">
        <f>TEXT(Table1[Purchase_Date],"mmm-yyyy")</f>
        <v>Apr-2024</v>
      </c>
      <c r="R280">
        <f>Table1[[#This Row],[Quantity]]*Table1[[#This Row],[Unit_Price]]</f>
        <v>145515</v>
      </c>
    </row>
    <row r="281" spans="1:18" x14ac:dyDescent="0.25">
      <c r="A281" t="s">
        <v>294</v>
      </c>
      <c r="B281" t="s">
        <v>8294</v>
      </c>
      <c r="C281" t="s">
        <v>15630</v>
      </c>
      <c r="D281" t="s">
        <v>15637</v>
      </c>
      <c r="E281" t="s">
        <v>15641</v>
      </c>
      <c r="F281">
        <v>1</v>
      </c>
      <c r="G281">
        <v>4230</v>
      </c>
      <c r="H281">
        <v>4230</v>
      </c>
      <c r="I281">
        <v>2124</v>
      </c>
      <c r="J281">
        <v>2106</v>
      </c>
      <c r="K281">
        <v>2</v>
      </c>
      <c r="L281" t="s">
        <v>15647</v>
      </c>
      <c r="M281">
        <v>86</v>
      </c>
      <c r="N281" t="s">
        <v>15651</v>
      </c>
      <c r="O281" t="s">
        <v>15863</v>
      </c>
      <c r="P281" s="3">
        <f>IFERROR(Table1[[#This Row],[Profit]]/Table1[[#This Row],[Revenue]],0)</f>
        <v>0.49787234042553191</v>
      </c>
      <c r="Q281" t="str">
        <f>TEXT(Table1[Purchase_Date],"mmm-yyyy")</f>
        <v>Nov-2024</v>
      </c>
      <c r="R281">
        <f>Table1[[#This Row],[Quantity]]*Table1[[#This Row],[Unit_Price]]</f>
        <v>4230</v>
      </c>
    </row>
    <row r="282" spans="1:18" x14ac:dyDescent="0.25">
      <c r="A282" t="s">
        <v>295</v>
      </c>
      <c r="B282" t="s">
        <v>8295</v>
      </c>
      <c r="C282" t="s">
        <v>15630</v>
      </c>
      <c r="D282" t="s">
        <v>15638</v>
      </c>
      <c r="E282" t="s">
        <v>15645</v>
      </c>
      <c r="F282">
        <v>8</v>
      </c>
      <c r="G282">
        <v>22337</v>
      </c>
      <c r="H282">
        <v>178696</v>
      </c>
      <c r="I282">
        <v>125254</v>
      </c>
      <c r="J282">
        <v>53442</v>
      </c>
      <c r="K282">
        <v>1</v>
      </c>
      <c r="L282" t="s">
        <v>15646</v>
      </c>
      <c r="M282">
        <v>100</v>
      </c>
      <c r="N282" t="s">
        <v>15650</v>
      </c>
      <c r="O282" t="s">
        <v>15764</v>
      </c>
      <c r="P282" s="3">
        <f>IFERROR(Table1[[#This Row],[Profit]]/Table1[[#This Row],[Revenue]],0)</f>
        <v>0.29906657115995883</v>
      </c>
      <c r="Q282" t="str">
        <f>TEXT(Table1[Purchase_Date],"mmm-yyyy")</f>
        <v>Dec-2024</v>
      </c>
      <c r="R282">
        <f>Table1[[#This Row],[Quantity]]*Table1[[#This Row],[Unit_Price]]</f>
        <v>178696</v>
      </c>
    </row>
    <row r="283" spans="1:18" x14ac:dyDescent="0.25">
      <c r="A283" t="s">
        <v>296</v>
      </c>
      <c r="B283" t="s">
        <v>8296</v>
      </c>
      <c r="C283" t="s">
        <v>15630</v>
      </c>
      <c r="D283" t="s">
        <v>15638</v>
      </c>
      <c r="E283" t="s">
        <v>15639</v>
      </c>
      <c r="F283">
        <v>4</v>
      </c>
      <c r="G283">
        <v>61602</v>
      </c>
      <c r="H283">
        <v>246408</v>
      </c>
      <c r="I283">
        <v>101348</v>
      </c>
      <c r="J283">
        <v>145060</v>
      </c>
      <c r="K283">
        <v>5</v>
      </c>
      <c r="L283" t="s">
        <v>15648</v>
      </c>
      <c r="M283">
        <v>50</v>
      </c>
      <c r="N283" t="s">
        <v>15653</v>
      </c>
      <c r="O283" t="s">
        <v>15830</v>
      </c>
      <c r="P283" s="3">
        <f>IFERROR(Table1[[#This Row],[Profit]]/Table1[[#This Row],[Revenue]],0)</f>
        <v>0.58869841888250385</v>
      </c>
      <c r="Q283" t="str">
        <f>TEXT(Table1[Purchase_Date],"mmm-yyyy")</f>
        <v>Mar-2024</v>
      </c>
      <c r="R283">
        <f>Table1[[#This Row],[Quantity]]*Table1[[#This Row],[Unit_Price]]</f>
        <v>246408</v>
      </c>
    </row>
    <row r="284" spans="1:18" x14ac:dyDescent="0.25">
      <c r="A284" t="s">
        <v>297</v>
      </c>
      <c r="B284" t="s">
        <v>8297</v>
      </c>
      <c r="C284" t="s">
        <v>15631</v>
      </c>
      <c r="D284" t="s">
        <v>15637</v>
      </c>
      <c r="E284" t="s">
        <v>15644</v>
      </c>
      <c r="F284">
        <v>7</v>
      </c>
      <c r="G284">
        <v>5353</v>
      </c>
      <c r="H284">
        <v>37471</v>
      </c>
      <c r="I284">
        <v>33082</v>
      </c>
      <c r="J284">
        <v>4389</v>
      </c>
      <c r="K284">
        <v>4</v>
      </c>
      <c r="L284" t="s">
        <v>15647</v>
      </c>
      <c r="M284">
        <v>77</v>
      </c>
      <c r="N284" t="s">
        <v>15650</v>
      </c>
      <c r="O284" t="s">
        <v>15864</v>
      </c>
      <c r="P284" s="3">
        <f>IFERROR(Table1[[#This Row],[Profit]]/Table1[[#This Row],[Revenue]],0)</f>
        <v>0.11713058098262656</v>
      </c>
      <c r="Q284" t="str">
        <f>TEXT(Table1[Purchase_Date],"mmm-yyyy")</f>
        <v>May-2025</v>
      </c>
      <c r="R284">
        <f>Table1[[#This Row],[Quantity]]*Table1[[#This Row],[Unit_Price]]</f>
        <v>37471</v>
      </c>
    </row>
    <row r="285" spans="1:18" x14ac:dyDescent="0.25">
      <c r="A285" t="s">
        <v>298</v>
      </c>
      <c r="B285" t="s">
        <v>8298</v>
      </c>
      <c r="C285" t="s">
        <v>15631</v>
      </c>
      <c r="D285" t="s">
        <v>15637</v>
      </c>
      <c r="E285" t="s">
        <v>15644</v>
      </c>
      <c r="F285">
        <v>6</v>
      </c>
      <c r="G285">
        <v>17058</v>
      </c>
      <c r="H285">
        <v>102348</v>
      </c>
      <c r="I285">
        <v>79602</v>
      </c>
      <c r="J285">
        <v>22746</v>
      </c>
      <c r="K285">
        <v>5</v>
      </c>
      <c r="L285" t="s">
        <v>15647</v>
      </c>
      <c r="M285">
        <v>99</v>
      </c>
      <c r="N285" t="s">
        <v>15653</v>
      </c>
      <c r="O285" t="s">
        <v>15865</v>
      </c>
      <c r="P285" s="3">
        <f>IFERROR(Table1[[#This Row],[Profit]]/Table1[[#This Row],[Revenue]],0)</f>
        <v>0.22224176339547427</v>
      </c>
      <c r="Q285" t="str">
        <f>TEXT(Table1[Purchase_Date],"mmm-yyyy")</f>
        <v>Nov-2024</v>
      </c>
      <c r="R285">
        <f>Table1[[#This Row],[Quantity]]*Table1[[#This Row],[Unit_Price]]</f>
        <v>102348</v>
      </c>
    </row>
    <row r="286" spans="1:18" x14ac:dyDescent="0.25">
      <c r="A286" t="s">
        <v>299</v>
      </c>
      <c r="B286" t="s">
        <v>8299</v>
      </c>
      <c r="C286" t="s">
        <v>15629</v>
      </c>
      <c r="D286" t="s">
        <v>15633</v>
      </c>
      <c r="E286" t="s">
        <v>15642</v>
      </c>
      <c r="F286">
        <v>5</v>
      </c>
      <c r="G286">
        <v>29875</v>
      </c>
      <c r="H286">
        <v>149375</v>
      </c>
      <c r="I286">
        <v>124740</v>
      </c>
      <c r="J286">
        <v>24635</v>
      </c>
      <c r="K286">
        <v>1</v>
      </c>
      <c r="L286" t="s">
        <v>15646</v>
      </c>
      <c r="M286">
        <v>96</v>
      </c>
      <c r="N286" t="s">
        <v>15651</v>
      </c>
      <c r="O286" t="s">
        <v>15866</v>
      </c>
      <c r="P286" s="3">
        <f>IFERROR(Table1[[#This Row],[Profit]]/Table1[[#This Row],[Revenue]],0)</f>
        <v>0.1649205020920502</v>
      </c>
      <c r="Q286" t="str">
        <f>TEXT(Table1[Purchase_Date],"mmm-yyyy")</f>
        <v>Jan-2025</v>
      </c>
      <c r="R286">
        <f>Table1[[#This Row],[Quantity]]*Table1[[#This Row],[Unit_Price]]</f>
        <v>149375</v>
      </c>
    </row>
    <row r="287" spans="1:18" x14ac:dyDescent="0.25">
      <c r="A287" t="s">
        <v>300</v>
      </c>
      <c r="B287" t="s">
        <v>8300</v>
      </c>
      <c r="C287" t="s">
        <v>15632</v>
      </c>
      <c r="D287" t="s">
        <v>15636</v>
      </c>
      <c r="E287" t="s">
        <v>15645</v>
      </c>
      <c r="F287">
        <v>4</v>
      </c>
      <c r="G287">
        <v>79458</v>
      </c>
      <c r="H287">
        <v>317832</v>
      </c>
      <c r="I287">
        <v>242431</v>
      </c>
      <c r="J287">
        <v>75401</v>
      </c>
      <c r="K287">
        <v>3</v>
      </c>
      <c r="L287" t="s">
        <v>15647</v>
      </c>
      <c r="M287">
        <v>81</v>
      </c>
      <c r="N287" t="s">
        <v>15651</v>
      </c>
      <c r="O287" t="s">
        <v>15752</v>
      </c>
      <c r="P287" s="3">
        <f>IFERROR(Table1[[#This Row],[Profit]]/Table1[[#This Row],[Revenue]],0)</f>
        <v>0.23723539479976843</v>
      </c>
      <c r="Q287" t="str">
        <f>TEXT(Table1[Purchase_Date],"mmm-yyyy")</f>
        <v>May-2024</v>
      </c>
      <c r="R287">
        <f>Table1[[#This Row],[Quantity]]*Table1[[#This Row],[Unit_Price]]</f>
        <v>317832</v>
      </c>
    </row>
    <row r="288" spans="1:18" x14ac:dyDescent="0.25">
      <c r="A288" t="s">
        <v>301</v>
      </c>
      <c r="B288" t="s">
        <v>8301</v>
      </c>
      <c r="C288" t="s">
        <v>15628</v>
      </c>
      <c r="D288" t="s">
        <v>15637</v>
      </c>
      <c r="E288" t="s">
        <v>15644</v>
      </c>
      <c r="F288">
        <v>1</v>
      </c>
      <c r="G288">
        <v>70059</v>
      </c>
      <c r="H288">
        <v>70059</v>
      </c>
      <c r="I288">
        <v>46655</v>
      </c>
      <c r="J288">
        <v>23404</v>
      </c>
      <c r="K288">
        <v>1</v>
      </c>
      <c r="L288" t="s">
        <v>15647</v>
      </c>
      <c r="M288">
        <v>78</v>
      </c>
      <c r="N288" t="s">
        <v>15652</v>
      </c>
      <c r="O288" t="s">
        <v>15693</v>
      </c>
      <c r="P288" s="3">
        <f>IFERROR(Table1[[#This Row],[Profit]]/Table1[[#This Row],[Revenue]],0)</f>
        <v>0.33406129119741934</v>
      </c>
      <c r="Q288" t="str">
        <f>TEXT(Table1[Purchase_Date],"mmm-yyyy")</f>
        <v>Jun-2024</v>
      </c>
      <c r="R288">
        <f>Table1[[#This Row],[Quantity]]*Table1[[#This Row],[Unit_Price]]</f>
        <v>70059</v>
      </c>
    </row>
    <row r="289" spans="1:18" x14ac:dyDescent="0.25">
      <c r="A289" t="s">
        <v>302</v>
      </c>
      <c r="B289" t="s">
        <v>8302</v>
      </c>
      <c r="C289" t="s">
        <v>15627</v>
      </c>
      <c r="D289" t="s">
        <v>15633</v>
      </c>
      <c r="E289" t="s">
        <v>15645</v>
      </c>
      <c r="F289">
        <v>8</v>
      </c>
      <c r="G289">
        <v>34351</v>
      </c>
      <c r="H289">
        <v>274808</v>
      </c>
      <c r="I289">
        <v>207156</v>
      </c>
      <c r="J289">
        <v>67652</v>
      </c>
      <c r="K289">
        <v>2</v>
      </c>
      <c r="L289" t="s">
        <v>15648</v>
      </c>
      <c r="M289">
        <v>97</v>
      </c>
      <c r="N289" t="s">
        <v>15650</v>
      </c>
      <c r="O289" t="s">
        <v>15711</v>
      </c>
      <c r="P289" s="3">
        <f>IFERROR(Table1[[#This Row],[Profit]]/Table1[[#This Row],[Revenue]],0)</f>
        <v>0.24617915053419115</v>
      </c>
      <c r="Q289" t="str">
        <f>TEXT(Table1[Purchase_Date],"mmm-yyyy")</f>
        <v>Aug-2024</v>
      </c>
      <c r="R289">
        <f>Table1[[#This Row],[Quantity]]*Table1[[#This Row],[Unit_Price]]</f>
        <v>274808</v>
      </c>
    </row>
    <row r="290" spans="1:18" x14ac:dyDescent="0.25">
      <c r="A290" t="s">
        <v>303</v>
      </c>
      <c r="B290" t="s">
        <v>8303</v>
      </c>
      <c r="C290" t="s">
        <v>15627</v>
      </c>
      <c r="D290" t="s">
        <v>15634</v>
      </c>
      <c r="E290" t="s">
        <v>15644</v>
      </c>
      <c r="F290">
        <v>4</v>
      </c>
      <c r="G290">
        <v>40900</v>
      </c>
      <c r="H290">
        <v>163600</v>
      </c>
      <c r="I290">
        <v>130861</v>
      </c>
      <c r="J290">
        <v>32739</v>
      </c>
      <c r="K290">
        <v>5</v>
      </c>
      <c r="L290" t="s">
        <v>15646</v>
      </c>
      <c r="M290">
        <v>63</v>
      </c>
      <c r="N290" t="s">
        <v>15651</v>
      </c>
      <c r="O290" t="s">
        <v>15718</v>
      </c>
      <c r="P290" s="3">
        <f>IFERROR(Table1[[#This Row],[Profit]]/Table1[[#This Row],[Revenue]],0)</f>
        <v>0.2001161369193154</v>
      </c>
      <c r="Q290" t="str">
        <f>TEXT(Table1[Purchase_Date],"mmm-yyyy")</f>
        <v>Jan-2025</v>
      </c>
      <c r="R290">
        <f>Table1[[#This Row],[Quantity]]*Table1[[#This Row],[Unit_Price]]</f>
        <v>163600</v>
      </c>
    </row>
    <row r="291" spans="1:18" x14ac:dyDescent="0.25">
      <c r="A291" t="s">
        <v>304</v>
      </c>
      <c r="B291" t="s">
        <v>8304</v>
      </c>
      <c r="C291" t="s">
        <v>15631</v>
      </c>
      <c r="D291" t="s">
        <v>15637</v>
      </c>
      <c r="E291" t="s">
        <v>15643</v>
      </c>
      <c r="F291">
        <v>5</v>
      </c>
      <c r="G291">
        <v>32721</v>
      </c>
      <c r="H291">
        <v>163605</v>
      </c>
      <c r="I291">
        <v>133716</v>
      </c>
      <c r="J291">
        <v>29889</v>
      </c>
      <c r="K291">
        <v>5</v>
      </c>
      <c r="L291" t="s">
        <v>15648</v>
      </c>
      <c r="M291">
        <v>88</v>
      </c>
      <c r="N291" t="s">
        <v>15653</v>
      </c>
      <c r="O291" t="s">
        <v>15867</v>
      </c>
      <c r="P291" s="3">
        <f>IFERROR(Table1[[#This Row],[Profit]]/Table1[[#This Row],[Revenue]],0)</f>
        <v>0.1826900155863207</v>
      </c>
      <c r="Q291" t="str">
        <f>TEXT(Table1[Purchase_Date],"mmm-yyyy")</f>
        <v>Apr-2025</v>
      </c>
      <c r="R291">
        <f>Table1[[#This Row],[Quantity]]*Table1[[#This Row],[Unit_Price]]</f>
        <v>163605</v>
      </c>
    </row>
    <row r="292" spans="1:18" x14ac:dyDescent="0.25">
      <c r="A292" t="s">
        <v>305</v>
      </c>
      <c r="B292" t="s">
        <v>8305</v>
      </c>
      <c r="C292" t="s">
        <v>15631</v>
      </c>
      <c r="D292" t="s">
        <v>15635</v>
      </c>
      <c r="E292" t="s">
        <v>15643</v>
      </c>
      <c r="F292">
        <v>2</v>
      </c>
      <c r="G292">
        <v>64685</v>
      </c>
      <c r="H292">
        <v>129370</v>
      </c>
      <c r="I292">
        <v>73593</v>
      </c>
      <c r="J292">
        <v>55777</v>
      </c>
      <c r="K292">
        <v>1</v>
      </c>
      <c r="L292" t="s">
        <v>15646</v>
      </c>
      <c r="M292">
        <v>97</v>
      </c>
      <c r="N292" t="s">
        <v>15652</v>
      </c>
      <c r="O292" t="s">
        <v>15868</v>
      </c>
      <c r="P292" s="3">
        <f>IFERROR(Table1[[#This Row],[Profit]]/Table1[[#This Row],[Revenue]],0)</f>
        <v>0.43114323258869908</v>
      </c>
      <c r="Q292" t="str">
        <f>TEXT(Table1[Purchase_Date],"mmm-yyyy")</f>
        <v>Nov-2024</v>
      </c>
      <c r="R292">
        <f>Table1[[#This Row],[Quantity]]*Table1[[#This Row],[Unit_Price]]</f>
        <v>129370</v>
      </c>
    </row>
    <row r="293" spans="1:18" x14ac:dyDescent="0.25">
      <c r="A293" t="s">
        <v>306</v>
      </c>
      <c r="B293" t="s">
        <v>8306</v>
      </c>
      <c r="C293" t="s">
        <v>15628</v>
      </c>
      <c r="D293" t="s">
        <v>15638</v>
      </c>
      <c r="E293" t="s">
        <v>15643</v>
      </c>
      <c r="F293">
        <v>4</v>
      </c>
      <c r="G293">
        <v>27410</v>
      </c>
      <c r="H293">
        <v>109640</v>
      </c>
      <c r="I293">
        <v>88969</v>
      </c>
      <c r="J293">
        <v>20671</v>
      </c>
      <c r="K293">
        <v>4</v>
      </c>
      <c r="L293" t="s">
        <v>15647</v>
      </c>
      <c r="M293">
        <v>50</v>
      </c>
      <c r="N293" t="s">
        <v>15651</v>
      </c>
      <c r="O293" t="s">
        <v>15869</v>
      </c>
      <c r="P293" s="3">
        <f>IFERROR(Table1[[#This Row],[Profit]]/Table1[[#This Row],[Revenue]],0)</f>
        <v>0.18853520612914995</v>
      </c>
      <c r="Q293" t="str">
        <f>TEXT(Table1[Purchase_Date],"mmm-yyyy")</f>
        <v>Jun-2024</v>
      </c>
      <c r="R293">
        <f>Table1[[#This Row],[Quantity]]*Table1[[#This Row],[Unit_Price]]</f>
        <v>109640</v>
      </c>
    </row>
    <row r="294" spans="1:18" x14ac:dyDescent="0.25">
      <c r="A294" t="s">
        <v>307</v>
      </c>
      <c r="B294" t="s">
        <v>8307</v>
      </c>
      <c r="C294" t="s">
        <v>15631</v>
      </c>
      <c r="D294" t="s">
        <v>15636</v>
      </c>
      <c r="E294" t="s">
        <v>15640</v>
      </c>
      <c r="F294">
        <v>3</v>
      </c>
      <c r="G294">
        <v>38456</v>
      </c>
      <c r="H294">
        <v>115368</v>
      </c>
      <c r="I294">
        <v>87452</v>
      </c>
      <c r="J294">
        <v>27916</v>
      </c>
      <c r="K294">
        <v>2</v>
      </c>
      <c r="L294" t="s">
        <v>15648</v>
      </c>
      <c r="M294">
        <v>69</v>
      </c>
      <c r="N294" t="s">
        <v>15653</v>
      </c>
      <c r="O294" t="s">
        <v>15870</v>
      </c>
      <c r="P294" s="3">
        <f>IFERROR(Table1[[#This Row],[Profit]]/Table1[[#This Row],[Revenue]],0)</f>
        <v>0.2419735108522294</v>
      </c>
      <c r="Q294" t="str">
        <f>TEXT(Table1[Purchase_Date],"mmm-yyyy")</f>
        <v>Jun-2024</v>
      </c>
      <c r="R294">
        <f>Table1[[#This Row],[Quantity]]*Table1[[#This Row],[Unit_Price]]</f>
        <v>115368</v>
      </c>
    </row>
    <row r="295" spans="1:18" x14ac:dyDescent="0.25">
      <c r="A295" t="s">
        <v>308</v>
      </c>
      <c r="B295" t="s">
        <v>8308</v>
      </c>
      <c r="C295" t="s">
        <v>15628</v>
      </c>
      <c r="D295" t="s">
        <v>15635</v>
      </c>
      <c r="E295" t="s">
        <v>15643</v>
      </c>
      <c r="F295">
        <v>8</v>
      </c>
      <c r="G295">
        <v>7023</v>
      </c>
      <c r="H295">
        <v>56184</v>
      </c>
      <c r="I295">
        <v>44270</v>
      </c>
      <c r="J295">
        <v>11914</v>
      </c>
      <c r="K295">
        <v>2</v>
      </c>
      <c r="L295" t="s">
        <v>15648</v>
      </c>
      <c r="M295">
        <v>64</v>
      </c>
      <c r="N295" t="s">
        <v>15651</v>
      </c>
      <c r="O295" t="s">
        <v>15668</v>
      </c>
      <c r="P295" s="3">
        <f>IFERROR(Table1[[#This Row],[Profit]]/Table1[[#This Row],[Revenue]],0)</f>
        <v>0.21205325359532964</v>
      </c>
      <c r="Q295" t="str">
        <f>TEXT(Table1[Purchase_Date],"mmm-yyyy")</f>
        <v>May-2024</v>
      </c>
      <c r="R295">
        <f>Table1[[#This Row],[Quantity]]*Table1[[#This Row],[Unit_Price]]</f>
        <v>56184</v>
      </c>
    </row>
    <row r="296" spans="1:18" x14ac:dyDescent="0.25">
      <c r="A296" t="s">
        <v>309</v>
      </c>
      <c r="B296" t="s">
        <v>8309</v>
      </c>
      <c r="C296" t="s">
        <v>15631</v>
      </c>
      <c r="D296" t="s">
        <v>15636</v>
      </c>
      <c r="E296" t="s">
        <v>15640</v>
      </c>
      <c r="F296">
        <v>5</v>
      </c>
      <c r="G296">
        <v>64162</v>
      </c>
      <c r="H296">
        <v>320810</v>
      </c>
      <c r="I296">
        <v>236417</v>
      </c>
      <c r="J296">
        <v>84393</v>
      </c>
      <c r="K296">
        <v>2</v>
      </c>
      <c r="L296" t="s">
        <v>15649</v>
      </c>
      <c r="M296">
        <v>92</v>
      </c>
      <c r="N296" t="s">
        <v>15651</v>
      </c>
      <c r="O296" t="s">
        <v>15871</v>
      </c>
      <c r="P296" s="3">
        <f>IFERROR(Table1[[#This Row],[Profit]]/Table1[[#This Row],[Revenue]],0)</f>
        <v>0.26306224868302108</v>
      </c>
      <c r="Q296" t="str">
        <f>TEXT(Table1[Purchase_Date],"mmm-yyyy")</f>
        <v>Sep-2024</v>
      </c>
      <c r="R296">
        <f>Table1[[#This Row],[Quantity]]*Table1[[#This Row],[Unit_Price]]</f>
        <v>320810</v>
      </c>
    </row>
    <row r="297" spans="1:18" x14ac:dyDescent="0.25">
      <c r="A297" t="s">
        <v>310</v>
      </c>
      <c r="B297" t="s">
        <v>8310</v>
      </c>
      <c r="C297" t="s">
        <v>15629</v>
      </c>
      <c r="D297" t="s">
        <v>15637</v>
      </c>
      <c r="E297" t="s">
        <v>15645</v>
      </c>
      <c r="F297">
        <v>9</v>
      </c>
      <c r="G297">
        <v>36887</v>
      </c>
      <c r="H297">
        <v>331983</v>
      </c>
      <c r="I297">
        <v>224798</v>
      </c>
      <c r="J297">
        <v>107185</v>
      </c>
      <c r="K297">
        <v>2</v>
      </c>
      <c r="L297" t="s">
        <v>15646</v>
      </c>
      <c r="M297">
        <v>57</v>
      </c>
      <c r="N297" t="s">
        <v>15653</v>
      </c>
      <c r="O297" t="s">
        <v>15725</v>
      </c>
      <c r="P297" s="3">
        <f>IFERROR(Table1[[#This Row],[Profit]]/Table1[[#This Row],[Revenue]],0)</f>
        <v>0.32286291767951975</v>
      </c>
      <c r="Q297" t="str">
        <f>TEXT(Table1[Purchase_Date],"mmm-yyyy")</f>
        <v>Sep-2024</v>
      </c>
      <c r="R297">
        <f>Table1[[#This Row],[Quantity]]*Table1[[#This Row],[Unit_Price]]</f>
        <v>331983</v>
      </c>
    </row>
    <row r="298" spans="1:18" x14ac:dyDescent="0.25">
      <c r="A298" t="s">
        <v>311</v>
      </c>
      <c r="B298" t="s">
        <v>8311</v>
      </c>
      <c r="C298" t="s">
        <v>15632</v>
      </c>
      <c r="D298" t="s">
        <v>15637</v>
      </c>
      <c r="E298" t="s">
        <v>15640</v>
      </c>
      <c r="F298">
        <v>8</v>
      </c>
      <c r="G298">
        <v>36397</v>
      </c>
      <c r="H298">
        <v>291176</v>
      </c>
      <c r="I298">
        <v>186697</v>
      </c>
      <c r="J298">
        <v>104479</v>
      </c>
      <c r="K298">
        <v>5</v>
      </c>
      <c r="L298" t="s">
        <v>15648</v>
      </c>
      <c r="M298">
        <v>89</v>
      </c>
      <c r="N298" t="s">
        <v>15651</v>
      </c>
      <c r="O298" t="s">
        <v>15827</v>
      </c>
      <c r="P298" s="3">
        <f>IFERROR(Table1[[#This Row],[Profit]]/Table1[[#This Row],[Revenue]],0)</f>
        <v>0.35881734758359207</v>
      </c>
      <c r="Q298" t="str">
        <f>TEXT(Table1[Purchase_Date],"mmm-yyyy")</f>
        <v>Aug-2024</v>
      </c>
      <c r="R298">
        <f>Table1[[#This Row],[Quantity]]*Table1[[#This Row],[Unit_Price]]</f>
        <v>291176</v>
      </c>
    </row>
    <row r="299" spans="1:18" x14ac:dyDescent="0.25">
      <c r="A299" t="s">
        <v>312</v>
      </c>
      <c r="B299" t="s">
        <v>8312</v>
      </c>
      <c r="C299" t="s">
        <v>15631</v>
      </c>
      <c r="D299" t="s">
        <v>15636</v>
      </c>
      <c r="E299" t="s">
        <v>15644</v>
      </c>
      <c r="F299">
        <v>4</v>
      </c>
      <c r="G299">
        <v>39719</v>
      </c>
      <c r="H299">
        <v>158876</v>
      </c>
      <c r="I299">
        <v>131022</v>
      </c>
      <c r="J299">
        <v>27854</v>
      </c>
      <c r="K299">
        <v>5</v>
      </c>
      <c r="L299" t="s">
        <v>15648</v>
      </c>
      <c r="M299">
        <v>69</v>
      </c>
      <c r="N299" t="s">
        <v>15651</v>
      </c>
      <c r="O299" t="s">
        <v>15745</v>
      </c>
      <c r="P299" s="3">
        <f>IFERROR(Table1[[#This Row],[Profit]]/Table1[[#This Row],[Revenue]],0)</f>
        <v>0.17531911679548831</v>
      </c>
      <c r="Q299" t="str">
        <f>TEXT(Table1[Purchase_Date],"mmm-yyyy")</f>
        <v>Jan-2025</v>
      </c>
      <c r="R299">
        <f>Table1[[#This Row],[Quantity]]*Table1[[#This Row],[Unit_Price]]</f>
        <v>158876</v>
      </c>
    </row>
    <row r="300" spans="1:18" x14ac:dyDescent="0.25">
      <c r="A300" t="s">
        <v>313</v>
      </c>
      <c r="B300" t="s">
        <v>8313</v>
      </c>
      <c r="C300" t="s">
        <v>15632</v>
      </c>
      <c r="D300" t="s">
        <v>15636</v>
      </c>
      <c r="E300" t="s">
        <v>15644</v>
      </c>
      <c r="F300">
        <v>3</v>
      </c>
      <c r="G300">
        <v>62420</v>
      </c>
      <c r="H300">
        <v>187260</v>
      </c>
      <c r="I300">
        <v>146350</v>
      </c>
      <c r="J300">
        <v>40910</v>
      </c>
      <c r="K300">
        <v>2</v>
      </c>
      <c r="L300" t="s">
        <v>15649</v>
      </c>
      <c r="M300">
        <v>61</v>
      </c>
      <c r="N300" t="s">
        <v>15650</v>
      </c>
      <c r="O300" t="s">
        <v>15872</v>
      </c>
      <c r="P300" s="3">
        <f>IFERROR(Table1[[#This Row],[Profit]]/Table1[[#This Row],[Revenue]],0)</f>
        <v>0.21846630353519172</v>
      </c>
      <c r="Q300" t="str">
        <f>TEXT(Table1[Purchase_Date],"mmm-yyyy")</f>
        <v>Mar-2024</v>
      </c>
      <c r="R300">
        <f>Table1[[#This Row],[Quantity]]*Table1[[#This Row],[Unit_Price]]</f>
        <v>187260</v>
      </c>
    </row>
    <row r="301" spans="1:18" x14ac:dyDescent="0.25">
      <c r="A301" t="s">
        <v>314</v>
      </c>
      <c r="B301" t="s">
        <v>8314</v>
      </c>
      <c r="C301" t="s">
        <v>15627</v>
      </c>
      <c r="D301" t="s">
        <v>15633</v>
      </c>
      <c r="E301" t="s">
        <v>15644</v>
      </c>
      <c r="F301">
        <v>1</v>
      </c>
      <c r="G301">
        <v>27412</v>
      </c>
      <c r="H301">
        <v>27412</v>
      </c>
      <c r="I301">
        <v>16674</v>
      </c>
      <c r="J301">
        <v>10738</v>
      </c>
      <c r="K301">
        <v>2</v>
      </c>
      <c r="L301" t="s">
        <v>15647</v>
      </c>
      <c r="M301">
        <v>81</v>
      </c>
      <c r="N301" t="s">
        <v>15652</v>
      </c>
      <c r="O301" t="s">
        <v>15795</v>
      </c>
      <c r="P301" s="3">
        <f>IFERROR(Table1[[#This Row],[Profit]]/Table1[[#This Row],[Revenue]],0)</f>
        <v>0.3917262512768131</v>
      </c>
      <c r="Q301" t="str">
        <f>TEXT(Table1[Purchase_Date],"mmm-yyyy")</f>
        <v>Mar-2025</v>
      </c>
      <c r="R301">
        <f>Table1[[#This Row],[Quantity]]*Table1[[#This Row],[Unit_Price]]</f>
        <v>27412</v>
      </c>
    </row>
    <row r="302" spans="1:18" x14ac:dyDescent="0.25">
      <c r="A302" t="s">
        <v>315</v>
      </c>
      <c r="B302" t="s">
        <v>8315</v>
      </c>
      <c r="C302" t="s">
        <v>15632</v>
      </c>
      <c r="D302" t="s">
        <v>15634</v>
      </c>
      <c r="E302" t="s">
        <v>15643</v>
      </c>
      <c r="F302">
        <v>2</v>
      </c>
      <c r="G302">
        <v>11279</v>
      </c>
      <c r="H302">
        <v>22558</v>
      </c>
      <c r="I302">
        <v>10877</v>
      </c>
      <c r="J302">
        <v>11681</v>
      </c>
      <c r="K302">
        <v>2</v>
      </c>
      <c r="L302" t="s">
        <v>15648</v>
      </c>
      <c r="M302">
        <v>80</v>
      </c>
      <c r="N302" t="s">
        <v>15653</v>
      </c>
      <c r="O302" t="s">
        <v>15817</v>
      </c>
      <c r="P302" s="3">
        <f>IFERROR(Table1[[#This Row],[Profit]]/Table1[[#This Row],[Revenue]],0)</f>
        <v>0.51782072878801311</v>
      </c>
      <c r="Q302" t="str">
        <f>TEXT(Table1[Purchase_Date],"mmm-yyyy")</f>
        <v>Mar-2024</v>
      </c>
      <c r="R302">
        <f>Table1[[#This Row],[Quantity]]*Table1[[#This Row],[Unit_Price]]</f>
        <v>22558</v>
      </c>
    </row>
    <row r="303" spans="1:18" x14ac:dyDescent="0.25">
      <c r="A303" t="s">
        <v>316</v>
      </c>
      <c r="B303" t="s">
        <v>8316</v>
      </c>
      <c r="C303" t="s">
        <v>15629</v>
      </c>
      <c r="D303" t="s">
        <v>15634</v>
      </c>
      <c r="E303" t="s">
        <v>15640</v>
      </c>
      <c r="F303">
        <v>10</v>
      </c>
      <c r="G303">
        <v>61965</v>
      </c>
      <c r="H303">
        <v>619650</v>
      </c>
      <c r="I303">
        <v>315932</v>
      </c>
      <c r="J303">
        <v>303718</v>
      </c>
      <c r="K303">
        <v>3</v>
      </c>
      <c r="L303" t="s">
        <v>15649</v>
      </c>
      <c r="M303">
        <v>76</v>
      </c>
      <c r="N303" t="s">
        <v>15650</v>
      </c>
      <c r="O303" t="s">
        <v>15873</v>
      </c>
      <c r="P303" s="3">
        <f>IFERROR(Table1[[#This Row],[Profit]]/Table1[[#This Row],[Revenue]],0)</f>
        <v>0.49014443637537319</v>
      </c>
      <c r="Q303" t="str">
        <f>TEXT(Table1[Purchase_Date],"mmm-yyyy")</f>
        <v>May-2024</v>
      </c>
      <c r="R303">
        <f>Table1[[#This Row],[Quantity]]*Table1[[#This Row],[Unit_Price]]</f>
        <v>619650</v>
      </c>
    </row>
    <row r="304" spans="1:18" x14ac:dyDescent="0.25">
      <c r="A304" t="s">
        <v>317</v>
      </c>
      <c r="B304" t="s">
        <v>8317</v>
      </c>
      <c r="C304" t="s">
        <v>15627</v>
      </c>
      <c r="D304" t="s">
        <v>15636</v>
      </c>
      <c r="E304" t="s">
        <v>15644</v>
      </c>
      <c r="F304">
        <v>5</v>
      </c>
      <c r="G304">
        <v>32166</v>
      </c>
      <c r="H304">
        <v>160830</v>
      </c>
      <c r="I304">
        <v>139979</v>
      </c>
      <c r="J304">
        <v>20851</v>
      </c>
      <c r="K304">
        <v>5</v>
      </c>
      <c r="L304" t="s">
        <v>15647</v>
      </c>
      <c r="M304">
        <v>80</v>
      </c>
      <c r="N304" t="s">
        <v>15650</v>
      </c>
      <c r="O304" t="s">
        <v>15874</v>
      </c>
      <c r="P304" s="3">
        <f>IFERROR(Table1[[#This Row],[Profit]]/Table1[[#This Row],[Revenue]],0)</f>
        <v>0.12964621028415096</v>
      </c>
      <c r="Q304" t="str">
        <f>TEXT(Table1[Purchase_Date],"mmm-yyyy")</f>
        <v>Apr-2024</v>
      </c>
      <c r="R304">
        <f>Table1[[#This Row],[Quantity]]*Table1[[#This Row],[Unit_Price]]</f>
        <v>160830</v>
      </c>
    </row>
    <row r="305" spans="1:18" x14ac:dyDescent="0.25">
      <c r="A305" t="s">
        <v>318</v>
      </c>
      <c r="B305" t="s">
        <v>8318</v>
      </c>
      <c r="C305" t="s">
        <v>15632</v>
      </c>
      <c r="D305" t="s">
        <v>15636</v>
      </c>
      <c r="E305" t="s">
        <v>15641</v>
      </c>
      <c r="F305">
        <v>9</v>
      </c>
      <c r="G305">
        <v>71179</v>
      </c>
      <c r="H305">
        <v>640611</v>
      </c>
      <c r="I305">
        <v>377476</v>
      </c>
      <c r="J305">
        <v>263135</v>
      </c>
      <c r="K305">
        <v>3</v>
      </c>
      <c r="L305" t="s">
        <v>15647</v>
      </c>
      <c r="M305">
        <v>94</v>
      </c>
      <c r="N305" t="s">
        <v>15650</v>
      </c>
      <c r="O305" t="s">
        <v>15686</v>
      </c>
      <c r="P305" s="3">
        <f>IFERROR(Table1[[#This Row],[Profit]]/Table1[[#This Row],[Revenue]],0)</f>
        <v>0.41075629360095284</v>
      </c>
      <c r="Q305" t="str">
        <f>TEXT(Table1[Purchase_Date],"mmm-yyyy")</f>
        <v>Feb-2025</v>
      </c>
      <c r="R305">
        <f>Table1[[#This Row],[Quantity]]*Table1[[#This Row],[Unit_Price]]</f>
        <v>640611</v>
      </c>
    </row>
    <row r="306" spans="1:18" x14ac:dyDescent="0.25">
      <c r="A306" t="s">
        <v>319</v>
      </c>
      <c r="B306" t="s">
        <v>8319</v>
      </c>
      <c r="C306" t="s">
        <v>15629</v>
      </c>
      <c r="D306" t="s">
        <v>15633</v>
      </c>
      <c r="E306" t="s">
        <v>15644</v>
      </c>
      <c r="F306">
        <v>3</v>
      </c>
      <c r="G306">
        <v>17941</v>
      </c>
      <c r="H306">
        <v>53823</v>
      </c>
      <c r="I306">
        <v>33675</v>
      </c>
      <c r="J306">
        <v>20148</v>
      </c>
      <c r="K306">
        <v>3</v>
      </c>
      <c r="L306" t="s">
        <v>15649</v>
      </c>
      <c r="M306">
        <v>70</v>
      </c>
      <c r="N306" t="s">
        <v>15653</v>
      </c>
      <c r="O306" t="s">
        <v>15850</v>
      </c>
      <c r="P306" s="3">
        <f>IFERROR(Table1[[#This Row],[Profit]]/Table1[[#This Row],[Revenue]],0)</f>
        <v>0.37433810824368763</v>
      </c>
      <c r="Q306" t="str">
        <f>TEXT(Table1[Purchase_Date],"mmm-yyyy")</f>
        <v>Mar-2024</v>
      </c>
      <c r="R306">
        <f>Table1[[#This Row],[Quantity]]*Table1[[#This Row],[Unit_Price]]</f>
        <v>53823</v>
      </c>
    </row>
    <row r="307" spans="1:18" x14ac:dyDescent="0.25">
      <c r="A307" t="s">
        <v>320</v>
      </c>
      <c r="B307" t="s">
        <v>8320</v>
      </c>
      <c r="C307" t="s">
        <v>15631</v>
      </c>
      <c r="D307" t="s">
        <v>15638</v>
      </c>
      <c r="E307" t="s">
        <v>15639</v>
      </c>
      <c r="F307">
        <v>7</v>
      </c>
      <c r="G307">
        <v>51568</v>
      </c>
      <c r="H307">
        <v>360976</v>
      </c>
      <c r="I307">
        <v>196987</v>
      </c>
      <c r="J307">
        <v>163989</v>
      </c>
      <c r="K307">
        <v>4</v>
      </c>
      <c r="L307" t="s">
        <v>15646</v>
      </c>
      <c r="M307">
        <v>59</v>
      </c>
      <c r="N307" t="s">
        <v>15651</v>
      </c>
      <c r="O307" t="s">
        <v>15802</v>
      </c>
      <c r="P307" s="3">
        <f>IFERROR(Table1[[#This Row],[Profit]]/Table1[[#This Row],[Revenue]],0)</f>
        <v>0.45429336022339434</v>
      </c>
      <c r="Q307" t="str">
        <f>TEXT(Table1[Purchase_Date],"mmm-yyyy")</f>
        <v>Jan-2024</v>
      </c>
      <c r="R307">
        <f>Table1[[#This Row],[Quantity]]*Table1[[#This Row],[Unit_Price]]</f>
        <v>360976</v>
      </c>
    </row>
    <row r="308" spans="1:18" x14ac:dyDescent="0.25">
      <c r="A308" t="s">
        <v>321</v>
      </c>
      <c r="B308" t="s">
        <v>8321</v>
      </c>
      <c r="C308" t="s">
        <v>15632</v>
      </c>
      <c r="D308" t="s">
        <v>15634</v>
      </c>
      <c r="E308" t="s">
        <v>15642</v>
      </c>
      <c r="F308">
        <v>10</v>
      </c>
      <c r="G308">
        <v>27333</v>
      </c>
      <c r="H308">
        <v>273330</v>
      </c>
      <c r="I308">
        <v>113458</v>
      </c>
      <c r="J308">
        <v>159872</v>
      </c>
      <c r="K308">
        <v>1</v>
      </c>
      <c r="L308" t="s">
        <v>15647</v>
      </c>
      <c r="M308">
        <v>55</v>
      </c>
      <c r="N308" t="s">
        <v>15653</v>
      </c>
      <c r="O308" t="s">
        <v>15875</v>
      </c>
      <c r="P308" s="3">
        <f>IFERROR(Table1[[#This Row],[Profit]]/Table1[[#This Row],[Revenue]],0)</f>
        <v>0.58490469395968248</v>
      </c>
      <c r="Q308" t="str">
        <f>TEXT(Table1[Purchase_Date],"mmm-yyyy")</f>
        <v>Apr-2025</v>
      </c>
      <c r="R308">
        <f>Table1[[#This Row],[Quantity]]*Table1[[#This Row],[Unit_Price]]</f>
        <v>273330</v>
      </c>
    </row>
    <row r="309" spans="1:18" x14ac:dyDescent="0.25">
      <c r="A309" t="s">
        <v>322</v>
      </c>
      <c r="B309" t="s">
        <v>8322</v>
      </c>
      <c r="C309" t="s">
        <v>15628</v>
      </c>
      <c r="D309" t="s">
        <v>15638</v>
      </c>
      <c r="E309" t="s">
        <v>15644</v>
      </c>
      <c r="F309">
        <v>9</v>
      </c>
      <c r="G309">
        <v>43786</v>
      </c>
      <c r="H309">
        <v>394074</v>
      </c>
      <c r="I309">
        <v>217983</v>
      </c>
      <c r="J309">
        <v>176091</v>
      </c>
      <c r="K309">
        <v>3</v>
      </c>
      <c r="L309" t="s">
        <v>15646</v>
      </c>
      <c r="M309">
        <v>58</v>
      </c>
      <c r="N309" t="s">
        <v>15650</v>
      </c>
      <c r="O309" t="s">
        <v>15840</v>
      </c>
      <c r="P309" s="3">
        <f>IFERROR(Table1[[#This Row],[Profit]]/Table1[[#This Row],[Revenue]],0)</f>
        <v>0.44684754639991475</v>
      </c>
      <c r="Q309" t="str">
        <f>TEXT(Table1[Purchase_Date],"mmm-yyyy")</f>
        <v>Jan-2024</v>
      </c>
      <c r="R309">
        <f>Table1[[#This Row],[Quantity]]*Table1[[#This Row],[Unit_Price]]</f>
        <v>394074</v>
      </c>
    </row>
    <row r="310" spans="1:18" x14ac:dyDescent="0.25">
      <c r="A310" t="s">
        <v>323</v>
      </c>
      <c r="B310" t="s">
        <v>8323</v>
      </c>
      <c r="C310" t="s">
        <v>15631</v>
      </c>
      <c r="D310" t="s">
        <v>15633</v>
      </c>
      <c r="E310" t="s">
        <v>15645</v>
      </c>
      <c r="F310">
        <v>8</v>
      </c>
      <c r="G310">
        <v>39655</v>
      </c>
      <c r="H310">
        <v>317240</v>
      </c>
      <c r="I310">
        <v>236653</v>
      </c>
      <c r="J310">
        <v>80587</v>
      </c>
      <c r="K310">
        <v>1</v>
      </c>
      <c r="L310" t="s">
        <v>15647</v>
      </c>
      <c r="M310">
        <v>63</v>
      </c>
      <c r="N310" t="s">
        <v>15650</v>
      </c>
      <c r="O310" t="s">
        <v>15840</v>
      </c>
      <c r="P310" s="3">
        <f>IFERROR(Table1[[#This Row],[Profit]]/Table1[[#This Row],[Revenue]],0)</f>
        <v>0.25402534358845036</v>
      </c>
      <c r="Q310" t="str">
        <f>TEXT(Table1[Purchase_Date],"mmm-yyyy")</f>
        <v>Jan-2024</v>
      </c>
      <c r="R310">
        <f>Table1[[#This Row],[Quantity]]*Table1[[#This Row],[Unit_Price]]</f>
        <v>317240</v>
      </c>
    </row>
    <row r="311" spans="1:18" x14ac:dyDescent="0.25">
      <c r="A311" t="s">
        <v>324</v>
      </c>
      <c r="B311" t="s">
        <v>8324</v>
      </c>
      <c r="C311" t="s">
        <v>15628</v>
      </c>
      <c r="D311" t="s">
        <v>15635</v>
      </c>
      <c r="E311" t="s">
        <v>15640</v>
      </c>
      <c r="F311">
        <v>7</v>
      </c>
      <c r="G311">
        <v>49766</v>
      </c>
      <c r="H311">
        <v>348362</v>
      </c>
      <c r="I311">
        <v>256637</v>
      </c>
      <c r="J311">
        <v>91725</v>
      </c>
      <c r="K311">
        <v>3</v>
      </c>
      <c r="L311" t="s">
        <v>15649</v>
      </c>
      <c r="M311">
        <v>61</v>
      </c>
      <c r="N311" t="s">
        <v>15653</v>
      </c>
      <c r="O311" t="s">
        <v>15876</v>
      </c>
      <c r="P311" s="3">
        <f>IFERROR(Table1[[#This Row],[Profit]]/Table1[[#This Row],[Revenue]],0)</f>
        <v>0.26330368983987923</v>
      </c>
      <c r="Q311" t="str">
        <f>TEXT(Table1[Purchase_Date],"mmm-yyyy")</f>
        <v>Apr-2025</v>
      </c>
      <c r="R311">
        <f>Table1[[#This Row],[Quantity]]*Table1[[#This Row],[Unit_Price]]</f>
        <v>348362</v>
      </c>
    </row>
    <row r="312" spans="1:18" x14ac:dyDescent="0.25">
      <c r="A312" t="s">
        <v>325</v>
      </c>
      <c r="B312" t="s">
        <v>8325</v>
      </c>
      <c r="C312" t="s">
        <v>15630</v>
      </c>
      <c r="D312" t="s">
        <v>15637</v>
      </c>
      <c r="E312" t="s">
        <v>15639</v>
      </c>
      <c r="F312">
        <v>8</v>
      </c>
      <c r="G312">
        <v>58465</v>
      </c>
      <c r="H312">
        <v>467720</v>
      </c>
      <c r="I312">
        <v>320573</v>
      </c>
      <c r="J312">
        <v>147147</v>
      </c>
      <c r="K312">
        <v>1</v>
      </c>
      <c r="L312" t="s">
        <v>15649</v>
      </c>
      <c r="M312">
        <v>86</v>
      </c>
      <c r="N312" t="s">
        <v>15650</v>
      </c>
      <c r="O312" t="s">
        <v>15877</v>
      </c>
      <c r="P312" s="3">
        <f>IFERROR(Table1[[#This Row],[Profit]]/Table1[[#This Row],[Revenue]],0)</f>
        <v>0.31460489181561618</v>
      </c>
      <c r="Q312" t="str">
        <f>TEXT(Table1[Purchase_Date],"mmm-yyyy")</f>
        <v>Apr-2024</v>
      </c>
      <c r="R312">
        <f>Table1[[#This Row],[Quantity]]*Table1[[#This Row],[Unit_Price]]</f>
        <v>467720</v>
      </c>
    </row>
    <row r="313" spans="1:18" x14ac:dyDescent="0.25">
      <c r="A313" t="s">
        <v>326</v>
      </c>
      <c r="B313" t="s">
        <v>8326</v>
      </c>
      <c r="C313" t="s">
        <v>15630</v>
      </c>
      <c r="D313" t="s">
        <v>15637</v>
      </c>
      <c r="E313" t="s">
        <v>15639</v>
      </c>
      <c r="F313">
        <v>3</v>
      </c>
      <c r="G313">
        <v>74360</v>
      </c>
      <c r="H313">
        <v>223080</v>
      </c>
      <c r="I313">
        <v>92352</v>
      </c>
      <c r="J313">
        <v>130728</v>
      </c>
      <c r="K313">
        <v>5</v>
      </c>
      <c r="L313" t="s">
        <v>15648</v>
      </c>
      <c r="M313">
        <v>76</v>
      </c>
      <c r="N313" t="s">
        <v>15650</v>
      </c>
      <c r="O313" t="s">
        <v>15873</v>
      </c>
      <c r="P313" s="3">
        <f>IFERROR(Table1[[#This Row],[Profit]]/Table1[[#This Row],[Revenue]],0)</f>
        <v>0.58601398601398602</v>
      </c>
      <c r="Q313" t="str">
        <f>TEXT(Table1[Purchase_Date],"mmm-yyyy")</f>
        <v>May-2024</v>
      </c>
      <c r="R313">
        <f>Table1[[#This Row],[Quantity]]*Table1[[#This Row],[Unit_Price]]</f>
        <v>223080</v>
      </c>
    </row>
    <row r="314" spans="1:18" x14ac:dyDescent="0.25">
      <c r="A314" t="s">
        <v>327</v>
      </c>
      <c r="B314" t="s">
        <v>8327</v>
      </c>
      <c r="C314" t="s">
        <v>15631</v>
      </c>
      <c r="D314" t="s">
        <v>15634</v>
      </c>
      <c r="E314" t="s">
        <v>15643</v>
      </c>
      <c r="F314">
        <v>2</v>
      </c>
      <c r="G314">
        <v>42987</v>
      </c>
      <c r="H314">
        <v>85974</v>
      </c>
      <c r="I314">
        <v>35557</v>
      </c>
      <c r="J314">
        <v>50417</v>
      </c>
      <c r="K314">
        <v>5</v>
      </c>
      <c r="L314" t="s">
        <v>15649</v>
      </c>
      <c r="M314">
        <v>58</v>
      </c>
      <c r="N314" t="s">
        <v>15651</v>
      </c>
      <c r="O314" t="s">
        <v>15808</v>
      </c>
      <c r="P314" s="3">
        <f>IFERROR(Table1[[#This Row],[Profit]]/Table1[[#This Row],[Revenue]],0)</f>
        <v>0.58642147626026475</v>
      </c>
      <c r="Q314" t="str">
        <f>TEXT(Table1[Purchase_Date],"mmm-yyyy")</f>
        <v>Mar-2025</v>
      </c>
      <c r="R314">
        <f>Table1[[#This Row],[Quantity]]*Table1[[#This Row],[Unit_Price]]</f>
        <v>85974</v>
      </c>
    </row>
    <row r="315" spans="1:18" x14ac:dyDescent="0.25">
      <c r="A315" t="s">
        <v>328</v>
      </c>
      <c r="B315" t="s">
        <v>8328</v>
      </c>
      <c r="C315" t="s">
        <v>15630</v>
      </c>
      <c r="D315" t="s">
        <v>15634</v>
      </c>
      <c r="E315" t="s">
        <v>15641</v>
      </c>
      <c r="F315">
        <v>9</v>
      </c>
      <c r="G315">
        <v>64570</v>
      </c>
      <c r="H315">
        <v>581130</v>
      </c>
      <c r="I315">
        <v>388210</v>
      </c>
      <c r="J315">
        <v>192920</v>
      </c>
      <c r="K315">
        <v>5</v>
      </c>
      <c r="L315" t="s">
        <v>15646</v>
      </c>
      <c r="M315">
        <v>69</v>
      </c>
      <c r="N315" t="s">
        <v>15650</v>
      </c>
      <c r="O315" t="s">
        <v>15878</v>
      </c>
      <c r="P315" s="3">
        <f>IFERROR(Table1[[#This Row],[Profit]]/Table1[[#This Row],[Revenue]],0)</f>
        <v>0.33197391289384476</v>
      </c>
      <c r="Q315" t="str">
        <f>TEXT(Table1[Purchase_Date],"mmm-yyyy")</f>
        <v>Mar-2024</v>
      </c>
      <c r="R315">
        <f>Table1[[#This Row],[Quantity]]*Table1[[#This Row],[Unit_Price]]</f>
        <v>581130</v>
      </c>
    </row>
    <row r="316" spans="1:18" x14ac:dyDescent="0.25">
      <c r="A316" t="s">
        <v>329</v>
      </c>
      <c r="B316" t="s">
        <v>8329</v>
      </c>
      <c r="C316" t="s">
        <v>15630</v>
      </c>
      <c r="D316" t="s">
        <v>15633</v>
      </c>
      <c r="E316" t="s">
        <v>15639</v>
      </c>
      <c r="F316">
        <v>1</v>
      </c>
      <c r="G316">
        <v>6163</v>
      </c>
      <c r="H316">
        <v>6163</v>
      </c>
      <c r="I316">
        <v>4512</v>
      </c>
      <c r="J316">
        <v>1651</v>
      </c>
      <c r="K316">
        <v>3</v>
      </c>
      <c r="L316" t="s">
        <v>15646</v>
      </c>
      <c r="M316">
        <v>63</v>
      </c>
      <c r="N316" t="s">
        <v>15650</v>
      </c>
      <c r="O316" t="s">
        <v>15879</v>
      </c>
      <c r="P316" s="3">
        <f>IFERROR(Table1[[#This Row],[Profit]]/Table1[[#This Row],[Revenue]],0)</f>
        <v>0.26788901509005353</v>
      </c>
      <c r="Q316" t="str">
        <f>TEXT(Table1[Purchase_Date],"mmm-yyyy")</f>
        <v>Mar-2024</v>
      </c>
      <c r="R316">
        <f>Table1[[#This Row],[Quantity]]*Table1[[#This Row],[Unit_Price]]</f>
        <v>6163</v>
      </c>
    </row>
    <row r="317" spans="1:18" x14ac:dyDescent="0.25">
      <c r="A317" t="s">
        <v>330</v>
      </c>
      <c r="B317" t="s">
        <v>8330</v>
      </c>
      <c r="C317" t="s">
        <v>15630</v>
      </c>
      <c r="D317" t="s">
        <v>15635</v>
      </c>
      <c r="E317" t="s">
        <v>15642</v>
      </c>
      <c r="F317">
        <v>7</v>
      </c>
      <c r="G317">
        <v>63303</v>
      </c>
      <c r="H317">
        <v>443121</v>
      </c>
      <c r="I317">
        <v>342287</v>
      </c>
      <c r="J317">
        <v>100834</v>
      </c>
      <c r="K317">
        <v>5</v>
      </c>
      <c r="L317" t="s">
        <v>15649</v>
      </c>
      <c r="M317">
        <v>84</v>
      </c>
      <c r="N317" t="s">
        <v>15653</v>
      </c>
      <c r="O317" t="s">
        <v>15880</v>
      </c>
      <c r="P317" s="3">
        <f>IFERROR(Table1[[#This Row],[Profit]]/Table1[[#This Row],[Revenue]],0)</f>
        <v>0.22755409921894923</v>
      </c>
      <c r="Q317" t="str">
        <f>TEXT(Table1[Purchase_Date],"mmm-yyyy")</f>
        <v>Oct-2024</v>
      </c>
      <c r="R317">
        <f>Table1[[#This Row],[Quantity]]*Table1[[#This Row],[Unit_Price]]</f>
        <v>443121</v>
      </c>
    </row>
    <row r="318" spans="1:18" x14ac:dyDescent="0.25">
      <c r="A318" t="s">
        <v>331</v>
      </c>
      <c r="B318" t="s">
        <v>8331</v>
      </c>
      <c r="C318" t="s">
        <v>15628</v>
      </c>
      <c r="D318" t="s">
        <v>15637</v>
      </c>
      <c r="E318" t="s">
        <v>15639</v>
      </c>
      <c r="F318">
        <v>9</v>
      </c>
      <c r="G318">
        <v>55719</v>
      </c>
      <c r="H318">
        <v>501471</v>
      </c>
      <c r="I318">
        <v>305625</v>
      </c>
      <c r="J318">
        <v>195846</v>
      </c>
      <c r="K318">
        <v>3</v>
      </c>
      <c r="L318" t="s">
        <v>15649</v>
      </c>
      <c r="M318">
        <v>98</v>
      </c>
      <c r="N318" t="s">
        <v>15650</v>
      </c>
      <c r="O318" t="s">
        <v>15881</v>
      </c>
      <c r="P318" s="3">
        <f>IFERROR(Table1[[#This Row],[Profit]]/Table1[[#This Row],[Revenue]],0)</f>
        <v>0.39054302242801675</v>
      </c>
      <c r="Q318" t="str">
        <f>TEXT(Table1[Purchase_Date],"mmm-yyyy")</f>
        <v>Nov-2024</v>
      </c>
      <c r="R318">
        <f>Table1[[#This Row],[Quantity]]*Table1[[#This Row],[Unit_Price]]</f>
        <v>501471</v>
      </c>
    </row>
    <row r="319" spans="1:18" x14ac:dyDescent="0.25">
      <c r="A319" t="s">
        <v>332</v>
      </c>
      <c r="B319" t="s">
        <v>8332</v>
      </c>
      <c r="C319" t="s">
        <v>15632</v>
      </c>
      <c r="D319" t="s">
        <v>15636</v>
      </c>
      <c r="E319" t="s">
        <v>15639</v>
      </c>
      <c r="F319">
        <v>9</v>
      </c>
      <c r="G319">
        <v>20002</v>
      </c>
      <c r="H319">
        <v>180018</v>
      </c>
      <c r="I319">
        <v>96201</v>
      </c>
      <c r="J319">
        <v>83817</v>
      </c>
      <c r="K319">
        <v>5</v>
      </c>
      <c r="L319" t="s">
        <v>15647</v>
      </c>
      <c r="M319">
        <v>60</v>
      </c>
      <c r="N319" t="s">
        <v>15653</v>
      </c>
      <c r="O319" t="s">
        <v>15882</v>
      </c>
      <c r="P319" s="3">
        <f>IFERROR(Table1[[#This Row],[Profit]]/Table1[[#This Row],[Revenue]],0)</f>
        <v>0.4656034396560344</v>
      </c>
      <c r="Q319" t="str">
        <f>TEXT(Table1[Purchase_Date],"mmm-yyyy")</f>
        <v>Apr-2024</v>
      </c>
      <c r="R319">
        <f>Table1[[#This Row],[Quantity]]*Table1[[#This Row],[Unit_Price]]</f>
        <v>180018</v>
      </c>
    </row>
    <row r="320" spans="1:18" x14ac:dyDescent="0.25">
      <c r="A320" t="s">
        <v>333</v>
      </c>
      <c r="B320" t="s">
        <v>8333</v>
      </c>
      <c r="C320" t="s">
        <v>15627</v>
      </c>
      <c r="D320" t="s">
        <v>15634</v>
      </c>
      <c r="E320" t="s">
        <v>15642</v>
      </c>
      <c r="F320">
        <v>9</v>
      </c>
      <c r="G320">
        <v>23427</v>
      </c>
      <c r="H320">
        <v>210843</v>
      </c>
      <c r="I320">
        <v>182307</v>
      </c>
      <c r="J320">
        <v>28536</v>
      </c>
      <c r="K320">
        <v>5</v>
      </c>
      <c r="L320" t="s">
        <v>15648</v>
      </c>
      <c r="M320">
        <v>69</v>
      </c>
      <c r="N320" t="s">
        <v>15653</v>
      </c>
      <c r="O320" t="s">
        <v>15883</v>
      </c>
      <c r="P320" s="3">
        <f>IFERROR(Table1[[#This Row],[Profit]]/Table1[[#This Row],[Revenue]],0)</f>
        <v>0.13534241117798551</v>
      </c>
      <c r="Q320" t="str">
        <f>TEXT(Table1[Purchase_Date],"mmm-yyyy")</f>
        <v>Dec-2024</v>
      </c>
      <c r="R320">
        <f>Table1[[#This Row],[Quantity]]*Table1[[#This Row],[Unit_Price]]</f>
        <v>210843</v>
      </c>
    </row>
    <row r="321" spans="1:18" x14ac:dyDescent="0.25">
      <c r="A321" t="s">
        <v>334</v>
      </c>
      <c r="B321" t="s">
        <v>8334</v>
      </c>
      <c r="C321" t="s">
        <v>15631</v>
      </c>
      <c r="D321" t="s">
        <v>15634</v>
      </c>
      <c r="E321" t="s">
        <v>15640</v>
      </c>
      <c r="F321">
        <v>7</v>
      </c>
      <c r="G321">
        <v>48873</v>
      </c>
      <c r="H321">
        <v>342111</v>
      </c>
      <c r="I321">
        <v>291861</v>
      </c>
      <c r="J321">
        <v>50250</v>
      </c>
      <c r="K321">
        <v>5</v>
      </c>
      <c r="L321" t="s">
        <v>15649</v>
      </c>
      <c r="M321">
        <v>65</v>
      </c>
      <c r="N321" t="s">
        <v>15650</v>
      </c>
      <c r="O321" t="s">
        <v>15884</v>
      </c>
      <c r="P321" s="3">
        <f>IFERROR(Table1[[#This Row],[Profit]]/Table1[[#This Row],[Revenue]],0)</f>
        <v>0.14688215228390786</v>
      </c>
      <c r="Q321" t="str">
        <f>TEXT(Table1[Purchase_Date],"mmm-yyyy")</f>
        <v>Feb-2025</v>
      </c>
      <c r="R321">
        <f>Table1[[#This Row],[Quantity]]*Table1[[#This Row],[Unit_Price]]</f>
        <v>342111</v>
      </c>
    </row>
    <row r="322" spans="1:18" x14ac:dyDescent="0.25">
      <c r="A322" t="s">
        <v>335</v>
      </c>
      <c r="B322" t="s">
        <v>8335</v>
      </c>
      <c r="C322" t="s">
        <v>15630</v>
      </c>
      <c r="D322" t="s">
        <v>15634</v>
      </c>
      <c r="E322" t="s">
        <v>15644</v>
      </c>
      <c r="F322">
        <v>3</v>
      </c>
      <c r="G322">
        <v>79392</v>
      </c>
      <c r="H322">
        <v>238176</v>
      </c>
      <c r="I322">
        <v>119120</v>
      </c>
      <c r="J322">
        <v>119056</v>
      </c>
      <c r="K322">
        <v>4</v>
      </c>
      <c r="L322" t="s">
        <v>15647</v>
      </c>
      <c r="M322">
        <v>64</v>
      </c>
      <c r="N322" t="s">
        <v>15651</v>
      </c>
      <c r="O322" t="s">
        <v>15799</v>
      </c>
      <c r="P322" s="3">
        <f>IFERROR(Table1[[#This Row],[Profit]]/Table1[[#This Row],[Revenue]],0)</f>
        <v>0.49986564557302166</v>
      </c>
      <c r="Q322" t="str">
        <f>TEXT(Table1[Purchase_Date],"mmm-yyyy")</f>
        <v>May-2025</v>
      </c>
      <c r="R322">
        <f>Table1[[#This Row],[Quantity]]*Table1[[#This Row],[Unit_Price]]</f>
        <v>238176</v>
      </c>
    </row>
    <row r="323" spans="1:18" x14ac:dyDescent="0.25">
      <c r="A323" t="s">
        <v>336</v>
      </c>
      <c r="B323" t="s">
        <v>8336</v>
      </c>
      <c r="C323" t="s">
        <v>15630</v>
      </c>
      <c r="D323" t="s">
        <v>15636</v>
      </c>
      <c r="E323" t="s">
        <v>15641</v>
      </c>
      <c r="F323">
        <v>10</v>
      </c>
      <c r="G323">
        <v>11766</v>
      </c>
      <c r="H323">
        <v>117660</v>
      </c>
      <c r="I323">
        <v>105427</v>
      </c>
      <c r="J323">
        <v>12233</v>
      </c>
      <c r="K323">
        <v>2</v>
      </c>
      <c r="L323" t="s">
        <v>15646</v>
      </c>
      <c r="M323">
        <v>73</v>
      </c>
      <c r="N323" t="s">
        <v>15652</v>
      </c>
      <c r="O323" t="s">
        <v>15885</v>
      </c>
      <c r="P323" s="3">
        <f>IFERROR(Table1[[#This Row],[Profit]]/Table1[[#This Row],[Revenue]],0)</f>
        <v>0.10396906340302567</v>
      </c>
      <c r="Q323" t="str">
        <f>TEXT(Table1[Purchase_Date],"mmm-yyyy")</f>
        <v>Sep-2024</v>
      </c>
      <c r="R323">
        <f>Table1[[#This Row],[Quantity]]*Table1[[#This Row],[Unit_Price]]</f>
        <v>117660</v>
      </c>
    </row>
    <row r="324" spans="1:18" x14ac:dyDescent="0.25">
      <c r="A324" t="s">
        <v>337</v>
      </c>
      <c r="B324" t="s">
        <v>8337</v>
      </c>
      <c r="C324" t="s">
        <v>15631</v>
      </c>
      <c r="D324" t="s">
        <v>15636</v>
      </c>
      <c r="E324" t="s">
        <v>15642</v>
      </c>
      <c r="F324">
        <v>1</v>
      </c>
      <c r="G324">
        <v>11346</v>
      </c>
      <c r="H324">
        <v>11346</v>
      </c>
      <c r="I324">
        <v>8357</v>
      </c>
      <c r="J324">
        <v>2989</v>
      </c>
      <c r="K324">
        <v>5</v>
      </c>
      <c r="L324" t="s">
        <v>15646</v>
      </c>
      <c r="M324">
        <v>57</v>
      </c>
      <c r="N324" t="s">
        <v>15653</v>
      </c>
      <c r="O324" t="s">
        <v>15800</v>
      </c>
      <c r="P324" s="3">
        <f>IFERROR(Table1[[#This Row],[Profit]]/Table1[[#This Row],[Revenue]],0)</f>
        <v>0.26344086021505375</v>
      </c>
      <c r="Q324" t="str">
        <f>TEXT(Table1[Purchase_Date],"mmm-yyyy")</f>
        <v>May-2025</v>
      </c>
      <c r="R324">
        <f>Table1[[#This Row],[Quantity]]*Table1[[#This Row],[Unit_Price]]</f>
        <v>11346</v>
      </c>
    </row>
    <row r="325" spans="1:18" x14ac:dyDescent="0.25">
      <c r="A325" t="s">
        <v>338</v>
      </c>
      <c r="B325" t="s">
        <v>8338</v>
      </c>
      <c r="C325" t="s">
        <v>15632</v>
      </c>
      <c r="D325" t="s">
        <v>15635</v>
      </c>
      <c r="E325" t="s">
        <v>15639</v>
      </c>
      <c r="F325">
        <v>9</v>
      </c>
      <c r="G325">
        <v>45656</v>
      </c>
      <c r="H325">
        <v>410904</v>
      </c>
      <c r="I325">
        <v>335971</v>
      </c>
      <c r="J325">
        <v>74933</v>
      </c>
      <c r="K325">
        <v>3</v>
      </c>
      <c r="L325" t="s">
        <v>15648</v>
      </c>
      <c r="M325">
        <v>74</v>
      </c>
      <c r="N325" t="s">
        <v>15650</v>
      </c>
      <c r="O325" t="s">
        <v>15886</v>
      </c>
      <c r="P325" s="3">
        <f>IFERROR(Table1[[#This Row],[Profit]]/Table1[[#This Row],[Revenue]],0)</f>
        <v>0.18236133014037342</v>
      </c>
      <c r="Q325" t="str">
        <f>TEXT(Table1[Purchase_Date],"mmm-yyyy")</f>
        <v>Jan-2025</v>
      </c>
      <c r="R325">
        <f>Table1[[#This Row],[Quantity]]*Table1[[#This Row],[Unit_Price]]</f>
        <v>410904</v>
      </c>
    </row>
    <row r="326" spans="1:18" x14ac:dyDescent="0.25">
      <c r="A326" t="s">
        <v>339</v>
      </c>
      <c r="B326" t="s">
        <v>8339</v>
      </c>
      <c r="C326" t="s">
        <v>15628</v>
      </c>
      <c r="D326" t="s">
        <v>15633</v>
      </c>
      <c r="E326" t="s">
        <v>15643</v>
      </c>
      <c r="F326">
        <v>4</v>
      </c>
      <c r="G326">
        <v>34074</v>
      </c>
      <c r="H326">
        <v>136296</v>
      </c>
      <c r="I326">
        <v>79014</v>
      </c>
      <c r="J326">
        <v>57282</v>
      </c>
      <c r="K326">
        <v>2</v>
      </c>
      <c r="L326" t="s">
        <v>15649</v>
      </c>
      <c r="M326">
        <v>55</v>
      </c>
      <c r="N326" t="s">
        <v>15652</v>
      </c>
      <c r="O326" t="s">
        <v>15887</v>
      </c>
      <c r="P326" s="3">
        <f>IFERROR(Table1[[#This Row],[Profit]]/Table1[[#This Row],[Revenue]],0)</f>
        <v>0.42027645712273287</v>
      </c>
      <c r="Q326" t="str">
        <f>TEXT(Table1[Purchase_Date],"mmm-yyyy")</f>
        <v>Aug-2024</v>
      </c>
      <c r="R326">
        <f>Table1[[#This Row],[Quantity]]*Table1[[#This Row],[Unit_Price]]</f>
        <v>136296</v>
      </c>
    </row>
    <row r="327" spans="1:18" x14ac:dyDescent="0.25">
      <c r="A327" t="s">
        <v>340</v>
      </c>
      <c r="B327" t="s">
        <v>8340</v>
      </c>
      <c r="C327" t="s">
        <v>15631</v>
      </c>
      <c r="D327" t="s">
        <v>15634</v>
      </c>
      <c r="E327" t="s">
        <v>15641</v>
      </c>
      <c r="F327">
        <v>2</v>
      </c>
      <c r="G327">
        <v>51599</v>
      </c>
      <c r="H327">
        <v>103198</v>
      </c>
      <c r="I327">
        <v>72301</v>
      </c>
      <c r="J327">
        <v>30897</v>
      </c>
      <c r="K327">
        <v>2</v>
      </c>
      <c r="L327" t="s">
        <v>15647</v>
      </c>
      <c r="M327">
        <v>61</v>
      </c>
      <c r="N327" t="s">
        <v>15653</v>
      </c>
      <c r="O327" t="s">
        <v>15888</v>
      </c>
      <c r="P327" s="3">
        <f>IFERROR(Table1[[#This Row],[Profit]]/Table1[[#This Row],[Revenue]],0)</f>
        <v>0.2993953371189364</v>
      </c>
      <c r="Q327" t="str">
        <f>TEXT(Table1[Purchase_Date],"mmm-yyyy")</f>
        <v>Nov-2024</v>
      </c>
      <c r="R327">
        <f>Table1[[#This Row],[Quantity]]*Table1[[#This Row],[Unit_Price]]</f>
        <v>103198</v>
      </c>
    </row>
    <row r="328" spans="1:18" x14ac:dyDescent="0.25">
      <c r="A328" t="s">
        <v>341</v>
      </c>
      <c r="B328" t="s">
        <v>8341</v>
      </c>
      <c r="C328" t="s">
        <v>15629</v>
      </c>
      <c r="D328" t="s">
        <v>15636</v>
      </c>
      <c r="E328" t="s">
        <v>15641</v>
      </c>
      <c r="F328">
        <v>5</v>
      </c>
      <c r="G328">
        <v>32120</v>
      </c>
      <c r="H328">
        <v>160600</v>
      </c>
      <c r="I328">
        <v>111883</v>
      </c>
      <c r="J328">
        <v>48717</v>
      </c>
      <c r="K328">
        <v>5</v>
      </c>
      <c r="L328" t="s">
        <v>15646</v>
      </c>
      <c r="M328">
        <v>51</v>
      </c>
      <c r="N328" t="s">
        <v>15653</v>
      </c>
      <c r="O328" t="s">
        <v>15889</v>
      </c>
      <c r="P328" s="3">
        <f>IFERROR(Table1[[#This Row],[Profit]]/Table1[[#This Row],[Revenue]],0)</f>
        <v>0.30334371108343711</v>
      </c>
      <c r="Q328" t="str">
        <f>TEXT(Table1[Purchase_Date],"mmm-yyyy")</f>
        <v>Nov-2024</v>
      </c>
      <c r="R328">
        <f>Table1[[#This Row],[Quantity]]*Table1[[#This Row],[Unit_Price]]</f>
        <v>160600</v>
      </c>
    </row>
    <row r="329" spans="1:18" x14ac:dyDescent="0.25">
      <c r="A329" t="s">
        <v>342</v>
      </c>
      <c r="B329" t="s">
        <v>8342</v>
      </c>
      <c r="C329" t="s">
        <v>15632</v>
      </c>
      <c r="D329" t="s">
        <v>15633</v>
      </c>
      <c r="E329" t="s">
        <v>15640</v>
      </c>
      <c r="F329">
        <v>10</v>
      </c>
      <c r="G329">
        <v>22271</v>
      </c>
      <c r="H329">
        <v>222710</v>
      </c>
      <c r="I329">
        <v>105077</v>
      </c>
      <c r="J329">
        <v>117633</v>
      </c>
      <c r="K329">
        <v>1</v>
      </c>
      <c r="L329" t="s">
        <v>15648</v>
      </c>
      <c r="M329">
        <v>76</v>
      </c>
      <c r="N329" t="s">
        <v>15651</v>
      </c>
      <c r="O329" t="s">
        <v>15890</v>
      </c>
      <c r="P329" s="3">
        <f>IFERROR(Table1[[#This Row],[Profit]]/Table1[[#This Row],[Revenue]],0)</f>
        <v>0.52818912487090841</v>
      </c>
      <c r="Q329" t="str">
        <f>TEXT(Table1[Purchase_Date],"mmm-yyyy")</f>
        <v>Jun-2024</v>
      </c>
      <c r="R329">
        <f>Table1[[#This Row],[Quantity]]*Table1[[#This Row],[Unit_Price]]</f>
        <v>222710</v>
      </c>
    </row>
    <row r="330" spans="1:18" x14ac:dyDescent="0.25">
      <c r="A330" t="s">
        <v>343</v>
      </c>
      <c r="B330" t="s">
        <v>8343</v>
      </c>
      <c r="C330" t="s">
        <v>15627</v>
      </c>
      <c r="D330" t="s">
        <v>15633</v>
      </c>
      <c r="E330" t="s">
        <v>15641</v>
      </c>
      <c r="F330">
        <v>10</v>
      </c>
      <c r="G330">
        <v>25653</v>
      </c>
      <c r="H330">
        <v>256530</v>
      </c>
      <c r="I330">
        <v>134806</v>
      </c>
      <c r="J330">
        <v>121724</v>
      </c>
      <c r="K330">
        <v>4</v>
      </c>
      <c r="L330" t="s">
        <v>15647</v>
      </c>
      <c r="M330">
        <v>78</v>
      </c>
      <c r="N330" t="s">
        <v>15650</v>
      </c>
      <c r="O330" t="s">
        <v>15891</v>
      </c>
      <c r="P330" s="3">
        <f>IFERROR(Table1[[#This Row],[Profit]]/Table1[[#This Row],[Revenue]],0)</f>
        <v>0.47450200756246835</v>
      </c>
      <c r="Q330" t="str">
        <f>TEXT(Table1[Purchase_Date],"mmm-yyyy")</f>
        <v>Oct-2024</v>
      </c>
      <c r="R330">
        <f>Table1[[#This Row],[Quantity]]*Table1[[#This Row],[Unit_Price]]</f>
        <v>256530</v>
      </c>
    </row>
    <row r="331" spans="1:18" x14ac:dyDescent="0.25">
      <c r="A331" t="s">
        <v>344</v>
      </c>
      <c r="B331" t="s">
        <v>8344</v>
      </c>
      <c r="C331" t="s">
        <v>15627</v>
      </c>
      <c r="D331" t="s">
        <v>15637</v>
      </c>
      <c r="E331" t="s">
        <v>15645</v>
      </c>
      <c r="F331">
        <v>2</v>
      </c>
      <c r="G331">
        <v>54016</v>
      </c>
      <c r="H331">
        <v>108032</v>
      </c>
      <c r="I331">
        <v>78468</v>
      </c>
      <c r="J331">
        <v>29564</v>
      </c>
      <c r="K331">
        <v>3</v>
      </c>
      <c r="L331" t="s">
        <v>15646</v>
      </c>
      <c r="M331">
        <v>90</v>
      </c>
      <c r="N331" t="s">
        <v>15653</v>
      </c>
      <c r="O331" t="s">
        <v>15781</v>
      </c>
      <c r="P331" s="3">
        <f>IFERROR(Table1[[#This Row],[Profit]]/Table1[[#This Row],[Revenue]],0)</f>
        <v>0.27365965639810425</v>
      </c>
      <c r="Q331" t="str">
        <f>TEXT(Table1[Purchase_Date],"mmm-yyyy")</f>
        <v>Jul-2024</v>
      </c>
      <c r="R331">
        <f>Table1[[#This Row],[Quantity]]*Table1[[#This Row],[Unit_Price]]</f>
        <v>108032</v>
      </c>
    </row>
    <row r="332" spans="1:18" x14ac:dyDescent="0.25">
      <c r="A332" t="s">
        <v>345</v>
      </c>
      <c r="B332" t="s">
        <v>8345</v>
      </c>
      <c r="C332" t="s">
        <v>15627</v>
      </c>
      <c r="D332" t="s">
        <v>15636</v>
      </c>
      <c r="E332" t="s">
        <v>15640</v>
      </c>
      <c r="F332">
        <v>3</v>
      </c>
      <c r="G332">
        <v>48898</v>
      </c>
      <c r="H332">
        <v>146694</v>
      </c>
      <c r="I332">
        <v>111518</v>
      </c>
      <c r="J332">
        <v>35176</v>
      </c>
      <c r="K332">
        <v>2</v>
      </c>
      <c r="L332" t="s">
        <v>15646</v>
      </c>
      <c r="M332">
        <v>91</v>
      </c>
      <c r="N332" t="s">
        <v>15651</v>
      </c>
      <c r="O332" t="s">
        <v>15765</v>
      </c>
      <c r="P332" s="3">
        <f>IFERROR(Table1[[#This Row],[Profit]]/Table1[[#This Row],[Revenue]],0)</f>
        <v>0.23979167518780592</v>
      </c>
      <c r="Q332" t="str">
        <f>TEXT(Table1[Purchase_Date],"mmm-yyyy")</f>
        <v>Apr-2024</v>
      </c>
      <c r="R332">
        <f>Table1[[#This Row],[Quantity]]*Table1[[#This Row],[Unit_Price]]</f>
        <v>146694</v>
      </c>
    </row>
    <row r="333" spans="1:18" x14ac:dyDescent="0.25">
      <c r="A333" t="s">
        <v>346</v>
      </c>
      <c r="B333" t="s">
        <v>8346</v>
      </c>
      <c r="C333" t="s">
        <v>15632</v>
      </c>
      <c r="D333" t="s">
        <v>15634</v>
      </c>
      <c r="E333" t="s">
        <v>15644</v>
      </c>
      <c r="F333">
        <v>6</v>
      </c>
      <c r="G333">
        <v>59026</v>
      </c>
      <c r="H333">
        <v>354156</v>
      </c>
      <c r="I333">
        <v>218022</v>
      </c>
      <c r="J333">
        <v>136134</v>
      </c>
      <c r="K333">
        <v>4</v>
      </c>
      <c r="L333" t="s">
        <v>15647</v>
      </c>
      <c r="M333">
        <v>90</v>
      </c>
      <c r="N333" t="s">
        <v>15650</v>
      </c>
      <c r="O333" t="s">
        <v>15768</v>
      </c>
      <c r="P333" s="3">
        <f>IFERROR(Table1[[#This Row],[Profit]]/Table1[[#This Row],[Revenue]],0)</f>
        <v>0.38438992986141701</v>
      </c>
      <c r="Q333" t="str">
        <f>TEXT(Table1[Purchase_Date],"mmm-yyyy")</f>
        <v>Jun-2024</v>
      </c>
      <c r="R333">
        <f>Table1[[#This Row],[Quantity]]*Table1[[#This Row],[Unit_Price]]</f>
        <v>354156</v>
      </c>
    </row>
    <row r="334" spans="1:18" x14ac:dyDescent="0.25">
      <c r="A334" t="s">
        <v>347</v>
      </c>
      <c r="B334" t="s">
        <v>8347</v>
      </c>
      <c r="C334" t="s">
        <v>15631</v>
      </c>
      <c r="D334" t="s">
        <v>15633</v>
      </c>
      <c r="E334" t="s">
        <v>15639</v>
      </c>
      <c r="F334">
        <v>8</v>
      </c>
      <c r="G334">
        <v>77027</v>
      </c>
      <c r="H334">
        <v>616216</v>
      </c>
      <c r="I334">
        <v>495881</v>
      </c>
      <c r="J334">
        <v>120335</v>
      </c>
      <c r="K334">
        <v>4</v>
      </c>
      <c r="L334" t="s">
        <v>15649</v>
      </c>
      <c r="M334">
        <v>100</v>
      </c>
      <c r="N334" t="s">
        <v>15652</v>
      </c>
      <c r="O334" t="s">
        <v>15658</v>
      </c>
      <c r="P334" s="3">
        <f>IFERROR(Table1[[#This Row],[Profit]]/Table1[[#This Row],[Revenue]],0)</f>
        <v>0.19528055097563193</v>
      </c>
      <c r="Q334" t="str">
        <f>TEXT(Table1[Purchase_Date],"mmm-yyyy")</f>
        <v>Feb-2024</v>
      </c>
      <c r="R334">
        <f>Table1[[#This Row],[Quantity]]*Table1[[#This Row],[Unit_Price]]</f>
        <v>616216</v>
      </c>
    </row>
    <row r="335" spans="1:18" x14ac:dyDescent="0.25">
      <c r="A335" t="s">
        <v>348</v>
      </c>
      <c r="B335" t="s">
        <v>8348</v>
      </c>
      <c r="C335" t="s">
        <v>15630</v>
      </c>
      <c r="D335" t="s">
        <v>15638</v>
      </c>
      <c r="E335" t="s">
        <v>15644</v>
      </c>
      <c r="F335">
        <v>8</v>
      </c>
      <c r="G335">
        <v>35542</v>
      </c>
      <c r="H335">
        <v>284336</v>
      </c>
      <c r="I335">
        <v>126179</v>
      </c>
      <c r="J335">
        <v>158157</v>
      </c>
      <c r="K335">
        <v>2</v>
      </c>
      <c r="L335" t="s">
        <v>15647</v>
      </c>
      <c r="M335">
        <v>80</v>
      </c>
      <c r="N335" t="s">
        <v>15653</v>
      </c>
      <c r="O335" t="s">
        <v>15892</v>
      </c>
      <c r="P335" s="3">
        <f>IFERROR(Table1[[#This Row],[Profit]]/Table1[[#This Row],[Revenue]],0)</f>
        <v>0.55623276686736822</v>
      </c>
      <c r="Q335" t="str">
        <f>TEXT(Table1[Purchase_Date],"mmm-yyyy")</f>
        <v>Jun-2024</v>
      </c>
      <c r="R335">
        <f>Table1[[#This Row],[Quantity]]*Table1[[#This Row],[Unit_Price]]</f>
        <v>284336</v>
      </c>
    </row>
    <row r="336" spans="1:18" x14ac:dyDescent="0.25">
      <c r="A336" t="s">
        <v>349</v>
      </c>
      <c r="B336" t="s">
        <v>8349</v>
      </c>
      <c r="C336" t="s">
        <v>15629</v>
      </c>
      <c r="D336" t="s">
        <v>15636</v>
      </c>
      <c r="E336" t="s">
        <v>15645</v>
      </c>
      <c r="F336">
        <v>4</v>
      </c>
      <c r="G336">
        <v>38460</v>
      </c>
      <c r="H336">
        <v>153840</v>
      </c>
      <c r="I336">
        <v>68311</v>
      </c>
      <c r="J336">
        <v>85529</v>
      </c>
      <c r="K336">
        <v>1</v>
      </c>
      <c r="L336" t="s">
        <v>15647</v>
      </c>
      <c r="M336">
        <v>62</v>
      </c>
      <c r="N336" t="s">
        <v>15651</v>
      </c>
      <c r="O336" t="s">
        <v>15840</v>
      </c>
      <c r="P336" s="3">
        <f>IFERROR(Table1[[#This Row],[Profit]]/Table1[[#This Row],[Revenue]],0)</f>
        <v>0.55596073842953719</v>
      </c>
      <c r="Q336" t="str">
        <f>TEXT(Table1[Purchase_Date],"mmm-yyyy")</f>
        <v>Jan-2024</v>
      </c>
      <c r="R336">
        <f>Table1[[#This Row],[Quantity]]*Table1[[#This Row],[Unit_Price]]</f>
        <v>153840</v>
      </c>
    </row>
    <row r="337" spans="1:18" x14ac:dyDescent="0.25">
      <c r="A337" t="s">
        <v>350</v>
      </c>
      <c r="B337" t="s">
        <v>8350</v>
      </c>
      <c r="C337" t="s">
        <v>15632</v>
      </c>
      <c r="D337" t="s">
        <v>15633</v>
      </c>
      <c r="E337" t="s">
        <v>15642</v>
      </c>
      <c r="F337">
        <v>2</v>
      </c>
      <c r="G337">
        <v>14801</v>
      </c>
      <c r="H337">
        <v>29602</v>
      </c>
      <c r="I337">
        <v>18131</v>
      </c>
      <c r="J337">
        <v>11471</v>
      </c>
      <c r="K337">
        <v>4</v>
      </c>
      <c r="L337" t="s">
        <v>15649</v>
      </c>
      <c r="M337">
        <v>63</v>
      </c>
      <c r="N337" t="s">
        <v>15650</v>
      </c>
      <c r="O337" t="s">
        <v>15893</v>
      </c>
      <c r="P337" s="3">
        <f>IFERROR(Table1[[#This Row],[Profit]]/Table1[[#This Row],[Revenue]],0)</f>
        <v>0.38750760083778124</v>
      </c>
      <c r="Q337" t="str">
        <f>TEXT(Table1[Purchase_Date],"mmm-yyyy")</f>
        <v>Feb-2025</v>
      </c>
      <c r="R337">
        <f>Table1[[#This Row],[Quantity]]*Table1[[#This Row],[Unit_Price]]</f>
        <v>29602</v>
      </c>
    </row>
    <row r="338" spans="1:18" x14ac:dyDescent="0.25">
      <c r="A338" t="s">
        <v>351</v>
      </c>
      <c r="B338" t="s">
        <v>8351</v>
      </c>
      <c r="C338" t="s">
        <v>15632</v>
      </c>
      <c r="D338" t="s">
        <v>15635</v>
      </c>
      <c r="E338" t="s">
        <v>15640</v>
      </c>
      <c r="F338">
        <v>8</v>
      </c>
      <c r="G338">
        <v>64345</v>
      </c>
      <c r="H338">
        <v>514760</v>
      </c>
      <c r="I338">
        <v>325773</v>
      </c>
      <c r="J338">
        <v>188987</v>
      </c>
      <c r="K338">
        <v>2</v>
      </c>
      <c r="L338" t="s">
        <v>15648</v>
      </c>
      <c r="M338">
        <v>77</v>
      </c>
      <c r="N338" t="s">
        <v>15652</v>
      </c>
      <c r="O338" t="s">
        <v>15894</v>
      </c>
      <c r="P338" s="3">
        <f>IFERROR(Table1[[#This Row],[Profit]]/Table1[[#This Row],[Revenue]],0)</f>
        <v>0.3671361411143057</v>
      </c>
      <c r="Q338" t="str">
        <f>TEXT(Table1[Purchase_Date],"mmm-yyyy")</f>
        <v>Mar-2024</v>
      </c>
      <c r="R338">
        <f>Table1[[#This Row],[Quantity]]*Table1[[#This Row],[Unit_Price]]</f>
        <v>514760</v>
      </c>
    </row>
    <row r="339" spans="1:18" x14ac:dyDescent="0.25">
      <c r="A339" t="s">
        <v>352</v>
      </c>
      <c r="B339" t="s">
        <v>8352</v>
      </c>
      <c r="C339" t="s">
        <v>15631</v>
      </c>
      <c r="D339" t="s">
        <v>15638</v>
      </c>
      <c r="E339" t="s">
        <v>15645</v>
      </c>
      <c r="F339">
        <v>8</v>
      </c>
      <c r="G339">
        <v>34424</v>
      </c>
      <c r="H339">
        <v>275392</v>
      </c>
      <c r="I339">
        <v>208297</v>
      </c>
      <c r="J339">
        <v>67095</v>
      </c>
      <c r="K339">
        <v>1</v>
      </c>
      <c r="L339" t="s">
        <v>15649</v>
      </c>
      <c r="M339">
        <v>72</v>
      </c>
      <c r="N339" t="s">
        <v>15652</v>
      </c>
      <c r="O339" t="s">
        <v>15895</v>
      </c>
      <c r="P339" s="3">
        <f>IFERROR(Table1[[#This Row],[Profit]]/Table1[[#This Row],[Revenue]],0)</f>
        <v>0.24363452823611434</v>
      </c>
      <c r="Q339" t="str">
        <f>TEXT(Table1[Purchase_Date],"mmm-yyyy")</f>
        <v>Feb-2025</v>
      </c>
      <c r="R339">
        <f>Table1[[#This Row],[Quantity]]*Table1[[#This Row],[Unit_Price]]</f>
        <v>275392</v>
      </c>
    </row>
    <row r="340" spans="1:18" x14ac:dyDescent="0.25">
      <c r="A340" t="s">
        <v>353</v>
      </c>
      <c r="B340" t="s">
        <v>8353</v>
      </c>
      <c r="C340" t="s">
        <v>15629</v>
      </c>
      <c r="D340" t="s">
        <v>15635</v>
      </c>
      <c r="E340" t="s">
        <v>15644</v>
      </c>
      <c r="F340">
        <v>7</v>
      </c>
      <c r="G340">
        <v>6749</v>
      </c>
      <c r="H340">
        <v>47243</v>
      </c>
      <c r="I340">
        <v>33218</v>
      </c>
      <c r="J340">
        <v>14025</v>
      </c>
      <c r="K340">
        <v>3</v>
      </c>
      <c r="L340" t="s">
        <v>15646</v>
      </c>
      <c r="M340">
        <v>50</v>
      </c>
      <c r="N340" t="s">
        <v>15651</v>
      </c>
      <c r="O340" t="s">
        <v>15889</v>
      </c>
      <c r="P340" s="3">
        <f>IFERROR(Table1[[#This Row],[Profit]]/Table1[[#This Row],[Revenue]],0)</f>
        <v>0.29686937747391146</v>
      </c>
      <c r="Q340" t="str">
        <f>TEXT(Table1[Purchase_Date],"mmm-yyyy")</f>
        <v>Nov-2024</v>
      </c>
      <c r="R340">
        <f>Table1[[#This Row],[Quantity]]*Table1[[#This Row],[Unit_Price]]</f>
        <v>47243</v>
      </c>
    </row>
    <row r="341" spans="1:18" x14ac:dyDescent="0.25">
      <c r="A341" t="s">
        <v>354</v>
      </c>
      <c r="B341" t="s">
        <v>8354</v>
      </c>
      <c r="C341" t="s">
        <v>15627</v>
      </c>
      <c r="D341" t="s">
        <v>15638</v>
      </c>
      <c r="E341" t="s">
        <v>15641</v>
      </c>
      <c r="F341">
        <v>1</v>
      </c>
      <c r="G341">
        <v>35318</v>
      </c>
      <c r="H341">
        <v>35318</v>
      </c>
      <c r="I341">
        <v>28853</v>
      </c>
      <c r="J341">
        <v>6465</v>
      </c>
      <c r="K341">
        <v>5</v>
      </c>
      <c r="L341" t="s">
        <v>15649</v>
      </c>
      <c r="M341">
        <v>69</v>
      </c>
      <c r="N341" t="s">
        <v>15651</v>
      </c>
      <c r="O341" t="s">
        <v>15751</v>
      </c>
      <c r="P341" s="3">
        <f>IFERROR(Table1[[#This Row],[Profit]]/Table1[[#This Row],[Revenue]],0)</f>
        <v>0.18305113539838042</v>
      </c>
      <c r="Q341" t="str">
        <f>TEXT(Table1[Purchase_Date],"mmm-yyyy")</f>
        <v>Aug-2024</v>
      </c>
      <c r="R341">
        <f>Table1[[#This Row],[Quantity]]*Table1[[#This Row],[Unit_Price]]</f>
        <v>35318</v>
      </c>
    </row>
    <row r="342" spans="1:18" x14ac:dyDescent="0.25">
      <c r="A342" t="s">
        <v>355</v>
      </c>
      <c r="B342" t="s">
        <v>8355</v>
      </c>
      <c r="C342" t="s">
        <v>15628</v>
      </c>
      <c r="D342" t="s">
        <v>15634</v>
      </c>
      <c r="E342" t="s">
        <v>15640</v>
      </c>
      <c r="F342">
        <v>2</v>
      </c>
      <c r="G342">
        <v>72432</v>
      </c>
      <c r="H342">
        <v>144864</v>
      </c>
      <c r="I342">
        <v>109121</v>
      </c>
      <c r="J342">
        <v>35743</v>
      </c>
      <c r="K342">
        <v>2</v>
      </c>
      <c r="L342" t="s">
        <v>15649</v>
      </c>
      <c r="M342">
        <v>73</v>
      </c>
      <c r="N342" t="s">
        <v>15652</v>
      </c>
      <c r="O342" t="s">
        <v>15814</v>
      </c>
      <c r="P342" s="3">
        <f>IFERROR(Table1[[#This Row],[Profit]]/Table1[[#This Row],[Revenue]],0)</f>
        <v>0.24673486856637949</v>
      </c>
      <c r="Q342" t="str">
        <f>TEXT(Table1[Purchase_Date],"mmm-yyyy")</f>
        <v>Apr-2025</v>
      </c>
      <c r="R342">
        <f>Table1[[#This Row],[Quantity]]*Table1[[#This Row],[Unit_Price]]</f>
        <v>144864</v>
      </c>
    </row>
    <row r="343" spans="1:18" x14ac:dyDescent="0.25">
      <c r="A343" t="s">
        <v>356</v>
      </c>
      <c r="B343" t="s">
        <v>8356</v>
      </c>
      <c r="C343" t="s">
        <v>15632</v>
      </c>
      <c r="D343" t="s">
        <v>15637</v>
      </c>
      <c r="E343" t="s">
        <v>15644</v>
      </c>
      <c r="F343">
        <v>6</v>
      </c>
      <c r="G343">
        <v>78082</v>
      </c>
      <c r="H343">
        <v>468492</v>
      </c>
      <c r="I343">
        <v>325252</v>
      </c>
      <c r="J343">
        <v>143240</v>
      </c>
      <c r="K343">
        <v>3</v>
      </c>
      <c r="L343" t="s">
        <v>15649</v>
      </c>
      <c r="M343">
        <v>56</v>
      </c>
      <c r="N343" t="s">
        <v>15650</v>
      </c>
      <c r="O343" t="s">
        <v>15819</v>
      </c>
      <c r="P343" s="3">
        <f>IFERROR(Table1[[#This Row],[Profit]]/Table1[[#This Row],[Revenue]],0)</f>
        <v>0.3057469497878299</v>
      </c>
      <c r="Q343" t="str">
        <f>TEXT(Table1[Purchase_Date],"mmm-yyyy")</f>
        <v>Oct-2024</v>
      </c>
      <c r="R343">
        <f>Table1[[#This Row],[Quantity]]*Table1[[#This Row],[Unit_Price]]</f>
        <v>468492</v>
      </c>
    </row>
    <row r="344" spans="1:18" x14ac:dyDescent="0.25">
      <c r="A344" t="s">
        <v>357</v>
      </c>
      <c r="B344" t="s">
        <v>8357</v>
      </c>
      <c r="C344" t="s">
        <v>15627</v>
      </c>
      <c r="D344" t="s">
        <v>15634</v>
      </c>
      <c r="E344" t="s">
        <v>15643</v>
      </c>
      <c r="F344">
        <v>8</v>
      </c>
      <c r="G344">
        <v>51516</v>
      </c>
      <c r="H344">
        <v>412128</v>
      </c>
      <c r="I344">
        <v>306942</v>
      </c>
      <c r="J344">
        <v>105186</v>
      </c>
      <c r="K344">
        <v>3</v>
      </c>
      <c r="L344" t="s">
        <v>15646</v>
      </c>
      <c r="M344">
        <v>53</v>
      </c>
      <c r="N344" t="s">
        <v>15651</v>
      </c>
      <c r="O344" t="s">
        <v>15896</v>
      </c>
      <c r="P344" s="3">
        <f>IFERROR(Table1[[#This Row],[Profit]]/Table1[[#This Row],[Revenue]],0)</f>
        <v>0.25522653156300956</v>
      </c>
      <c r="Q344" t="str">
        <f>TEXT(Table1[Purchase_Date],"mmm-yyyy")</f>
        <v>Apr-2024</v>
      </c>
      <c r="R344">
        <f>Table1[[#This Row],[Quantity]]*Table1[[#This Row],[Unit_Price]]</f>
        <v>412128</v>
      </c>
    </row>
    <row r="345" spans="1:18" x14ac:dyDescent="0.25">
      <c r="A345" t="s">
        <v>358</v>
      </c>
      <c r="B345" t="s">
        <v>8358</v>
      </c>
      <c r="C345" t="s">
        <v>15632</v>
      </c>
      <c r="D345" t="s">
        <v>15638</v>
      </c>
      <c r="E345" t="s">
        <v>15640</v>
      </c>
      <c r="F345">
        <v>5</v>
      </c>
      <c r="G345">
        <v>47972</v>
      </c>
      <c r="H345">
        <v>239860</v>
      </c>
      <c r="I345">
        <v>166360</v>
      </c>
      <c r="J345">
        <v>73500</v>
      </c>
      <c r="K345">
        <v>4</v>
      </c>
      <c r="L345" t="s">
        <v>15649</v>
      </c>
      <c r="M345">
        <v>90</v>
      </c>
      <c r="N345" t="s">
        <v>15652</v>
      </c>
      <c r="O345" t="s">
        <v>15897</v>
      </c>
      <c r="P345" s="3">
        <f>IFERROR(Table1[[#This Row],[Profit]]/Table1[[#This Row],[Revenue]],0)</f>
        <v>0.30642875010422749</v>
      </c>
      <c r="Q345" t="str">
        <f>TEXT(Table1[Purchase_Date],"mmm-yyyy")</f>
        <v>Jan-2024</v>
      </c>
      <c r="R345">
        <f>Table1[[#This Row],[Quantity]]*Table1[[#This Row],[Unit_Price]]</f>
        <v>239860</v>
      </c>
    </row>
    <row r="346" spans="1:18" x14ac:dyDescent="0.25">
      <c r="A346" t="s">
        <v>359</v>
      </c>
      <c r="B346" t="s">
        <v>8359</v>
      </c>
      <c r="C346" t="s">
        <v>15632</v>
      </c>
      <c r="D346" t="s">
        <v>15637</v>
      </c>
      <c r="E346" t="s">
        <v>15644</v>
      </c>
      <c r="F346">
        <v>9</v>
      </c>
      <c r="G346">
        <v>64656</v>
      </c>
      <c r="H346">
        <v>581904</v>
      </c>
      <c r="I346">
        <v>488403</v>
      </c>
      <c r="J346">
        <v>93501</v>
      </c>
      <c r="K346">
        <v>2</v>
      </c>
      <c r="L346" t="s">
        <v>15648</v>
      </c>
      <c r="M346">
        <v>81</v>
      </c>
      <c r="N346" t="s">
        <v>15653</v>
      </c>
      <c r="O346" t="s">
        <v>15898</v>
      </c>
      <c r="P346" s="3">
        <f>IFERROR(Table1[[#This Row],[Profit]]/Table1[[#This Row],[Revenue]],0)</f>
        <v>0.16068114328136601</v>
      </c>
      <c r="Q346" t="str">
        <f>TEXT(Table1[Purchase_Date],"mmm-yyyy")</f>
        <v>May-2025</v>
      </c>
      <c r="R346">
        <f>Table1[[#This Row],[Quantity]]*Table1[[#This Row],[Unit_Price]]</f>
        <v>581904</v>
      </c>
    </row>
    <row r="347" spans="1:18" x14ac:dyDescent="0.25">
      <c r="A347" t="s">
        <v>360</v>
      </c>
      <c r="B347" t="s">
        <v>8360</v>
      </c>
      <c r="C347" t="s">
        <v>15628</v>
      </c>
      <c r="D347" t="s">
        <v>15637</v>
      </c>
      <c r="E347" t="s">
        <v>15639</v>
      </c>
      <c r="F347">
        <v>8</v>
      </c>
      <c r="G347">
        <v>19826</v>
      </c>
      <c r="H347">
        <v>158608</v>
      </c>
      <c r="I347">
        <v>136871</v>
      </c>
      <c r="J347">
        <v>21737</v>
      </c>
      <c r="K347">
        <v>5</v>
      </c>
      <c r="L347" t="s">
        <v>15647</v>
      </c>
      <c r="M347">
        <v>94</v>
      </c>
      <c r="N347" t="s">
        <v>15653</v>
      </c>
      <c r="O347" t="s">
        <v>15721</v>
      </c>
      <c r="P347" s="3">
        <f>IFERROR(Table1[[#This Row],[Profit]]/Table1[[#This Row],[Revenue]],0)</f>
        <v>0.13704857258145869</v>
      </c>
      <c r="Q347" t="str">
        <f>TEXT(Table1[Purchase_Date],"mmm-yyyy")</f>
        <v>Jan-2024</v>
      </c>
      <c r="R347">
        <f>Table1[[#This Row],[Quantity]]*Table1[[#This Row],[Unit_Price]]</f>
        <v>158608</v>
      </c>
    </row>
    <row r="348" spans="1:18" x14ac:dyDescent="0.25">
      <c r="A348" t="s">
        <v>361</v>
      </c>
      <c r="B348" t="s">
        <v>8361</v>
      </c>
      <c r="C348" t="s">
        <v>15631</v>
      </c>
      <c r="D348" t="s">
        <v>15638</v>
      </c>
      <c r="E348" t="s">
        <v>15644</v>
      </c>
      <c r="F348">
        <v>10</v>
      </c>
      <c r="G348">
        <v>52190</v>
      </c>
      <c r="H348">
        <v>521900</v>
      </c>
      <c r="I348">
        <v>339662</v>
      </c>
      <c r="J348">
        <v>182238</v>
      </c>
      <c r="K348">
        <v>1</v>
      </c>
      <c r="L348" t="s">
        <v>15648</v>
      </c>
      <c r="M348">
        <v>79</v>
      </c>
      <c r="N348" t="s">
        <v>15650</v>
      </c>
      <c r="O348" t="s">
        <v>15899</v>
      </c>
      <c r="P348" s="3">
        <f>IFERROR(Table1[[#This Row],[Profit]]/Table1[[#This Row],[Revenue]],0)</f>
        <v>0.34918183560068977</v>
      </c>
      <c r="Q348" t="str">
        <f>TEXT(Table1[Purchase_Date],"mmm-yyyy")</f>
        <v>Jul-2024</v>
      </c>
      <c r="R348">
        <f>Table1[[#This Row],[Quantity]]*Table1[[#This Row],[Unit_Price]]</f>
        <v>521900</v>
      </c>
    </row>
    <row r="349" spans="1:18" x14ac:dyDescent="0.25">
      <c r="A349" t="s">
        <v>362</v>
      </c>
      <c r="B349" t="s">
        <v>8362</v>
      </c>
      <c r="C349" t="s">
        <v>15627</v>
      </c>
      <c r="D349" t="s">
        <v>15633</v>
      </c>
      <c r="E349" t="s">
        <v>15641</v>
      </c>
      <c r="F349">
        <v>2</v>
      </c>
      <c r="G349">
        <v>71750</v>
      </c>
      <c r="H349">
        <v>143500</v>
      </c>
      <c r="I349">
        <v>104223</v>
      </c>
      <c r="J349">
        <v>39277</v>
      </c>
      <c r="K349">
        <v>2</v>
      </c>
      <c r="L349" t="s">
        <v>15648</v>
      </c>
      <c r="M349">
        <v>61</v>
      </c>
      <c r="N349" t="s">
        <v>15650</v>
      </c>
      <c r="O349" t="s">
        <v>15900</v>
      </c>
      <c r="P349" s="3">
        <f>IFERROR(Table1[[#This Row],[Profit]]/Table1[[#This Row],[Revenue]],0)</f>
        <v>0.27370731707317075</v>
      </c>
      <c r="Q349" t="str">
        <f>TEXT(Table1[Purchase_Date],"mmm-yyyy")</f>
        <v>Feb-2024</v>
      </c>
      <c r="R349">
        <f>Table1[[#This Row],[Quantity]]*Table1[[#This Row],[Unit_Price]]</f>
        <v>143500</v>
      </c>
    </row>
    <row r="350" spans="1:18" x14ac:dyDescent="0.25">
      <c r="A350" t="s">
        <v>363</v>
      </c>
      <c r="B350" t="s">
        <v>8363</v>
      </c>
      <c r="C350" t="s">
        <v>15631</v>
      </c>
      <c r="D350" t="s">
        <v>15633</v>
      </c>
      <c r="E350" t="s">
        <v>15643</v>
      </c>
      <c r="F350">
        <v>8</v>
      </c>
      <c r="G350">
        <v>1869</v>
      </c>
      <c r="H350">
        <v>14952</v>
      </c>
      <c r="I350">
        <v>8792</v>
      </c>
      <c r="J350">
        <v>6160</v>
      </c>
      <c r="K350">
        <v>5</v>
      </c>
      <c r="L350" t="s">
        <v>15648</v>
      </c>
      <c r="M350">
        <v>67</v>
      </c>
      <c r="N350" t="s">
        <v>15652</v>
      </c>
      <c r="O350" t="s">
        <v>15753</v>
      </c>
      <c r="P350" s="3">
        <f>IFERROR(Table1[[#This Row],[Profit]]/Table1[[#This Row],[Revenue]],0)</f>
        <v>0.41198501872659177</v>
      </c>
      <c r="Q350" t="str">
        <f>TEXT(Table1[Purchase_Date],"mmm-yyyy")</f>
        <v>Apr-2025</v>
      </c>
      <c r="R350">
        <f>Table1[[#This Row],[Quantity]]*Table1[[#This Row],[Unit_Price]]</f>
        <v>14952</v>
      </c>
    </row>
    <row r="351" spans="1:18" x14ac:dyDescent="0.25">
      <c r="A351" t="s">
        <v>364</v>
      </c>
      <c r="B351" t="s">
        <v>8364</v>
      </c>
      <c r="C351" t="s">
        <v>15631</v>
      </c>
      <c r="D351" t="s">
        <v>15635</v>
      </c>
      <c r="E351" t="s">
        <v>15641</v>
      </c>
      <c r="F351">
        <v>9</v>
      </c>
      <c r="G351">
        <v>2572</v>
      </c>
      <c r="H351">
        <v>23148</v>
      </c>
      <c r="I351">
        <v>19357</v>
      </c>
      <c r="J351">
        <v>3791</v>
      </c>
      <c r="K351">
        <v>5</v>
      </c>
      <c r="L351" t="s">
        <v>15646</v>
      </c>
      <c r="M351">
        <v>63</v>
      </c>
      <c r="N351" t="s">
        <v>15650</v>
      </c>
      <c r="O351" t="s">
        <v>15786</v>
      </c>
      <c r="P351" s="3">
        <f>IFERROR(Table1[[#This Row],[Profit]]/Table1[[#This Row],[Revenue]],0)</f>
        <v>0.16377224814238811</v>
      </c>
      <c r="Q351" t="str">
        <f>TEXT(Table1[Purchase_Date],"mmm-yyyy")</f>
        <v>Jan-2024</v>
      </c>
      <c r="R351">
        <f>Table1[[#This Row],[Quantity]]*Table1[[#This Row],[Unit_Price]]</f>
        <v>23148</v>
      </c>
    </row>
    <row r="352" spans="1:18" x14ac:dyDescent="0.25">
      <c r="A352" t="s">
        <v>365</v>
      </c>
      <c r="B352" t="s">
        <v>8365</v>
      </c>
      <c r="C352" t="s">
        <v>15631</v>
      </c>
      <c r="D352" t="s">
        <v>15638</v>
      </c>
      <c r="E352" t="s">
        <v>15643</v>
      </c>
      <c r="F352">
        <v>1</v>
      </c>
      <c r="G352">
        <v>77773</v>
      </c>
      <c r="H352">
        <v>77773</v>
      </c>
      <c r="I352">
        <v>69757</v>
      </c>
      <c r="J352">
        <v>8016</v>
      </c>
      <c r="K352">
        <v>5</v>
      </c>
      <c r="L352" t="s">
        <v>15649</v>
      </c>
      <c r="M352">
        <v>62</v>
      </c>
      <c r="N352" t="s">
        <v>15651</v>
      </c>
      <c r="O352" t="s">
        <v>15724</v>
      </c>
      <c r="P352" s="3">
        <f>IFERROR(Table1[[#This Row],[Profit]]/Table1[[#This Row],[Revenue]],0)</f>
        <v>0.1030691885358672</v>
      </c>
      <c r="Q352" t="str">
        <f>TEXT(Table1[Purchase_Date],"mmm-yyyy")</f>
        <v>Dec-2024</v>
      </c>
      <c r="R352">
        <f>Table1[[#This Row],[Quantity]]*Table1[[#This Row],[Unit_Price]]</f>
        <v>77773</v>
      </c>
    </row>
    <row r="353" spans="1:18" x14ac:dyDescent="0.25">
      <c r="A353" t="s">
        <v>366</v>
      </c>
      <c r="B353" t="s">
        <v>8366</v>
      </c>
      <c r="C353" t="s">
        <v>15630</v>
      </c>
      <c r="D353" t="s">
        <v>15635</v>
      </c>
      <c r="E353" t="s">
        <v>15639</v>
      </c>
      <c r="F353">
        <v>2</v>
      </c>
      <c r="G353">
        <v>30073</v>
      </c>
      <c r="H353">
        <v>60146</v>
      </c>
      <c r="I353">
        <v>28230</v>
      </c>
      <c r="J353">
        <v>31916</v>
      </c>
      <c r="K353">
        <v>5</v>
      </c>
      <c r="L353" t="s">
        <v>15649</v>
      </c>
      <c r="M353">
        <v>59</v>
      </c>
      <c r="N353" t="s">
        <v>15653</v>
      </c>
      <c r="O353" t="s">
        <v>15901</v>
      </c>
      <c r="P353" s="3">
        <f>IFERROR(Table1[[#This Row],[Profit]]/Table1[[#This Row],[Revenue]],0)</f>
        <v>0.53064210421308156</v>
      </c>
      <c r="Q353" t="str">
        <f>TEXT(Table1[Purchase_Date],"mmm-yyyy")</f>
        <v>Feb-2025</v>
      </c>
      <c r="R353">
        <f>Table1[[#This Row],[Quantity]]*Table1[[#This Row],[Unit_Price]]</f>
        <v>60146</v>
      </c>
    </row>
    <row r="354" spans="1:18" x14ac:dyDescent="0.25">
      <c r="A354" t="s">
        <v>367</v>
      </c>
      <c r="B354" t="s">
        <v>8367</v>
      </c>
      <c r="C354" t="s">
        <v>15630</v>
      </c>
      <c r="D354" t="s">
        <v>15634</v>
      </c>
      <c r="E354" t="s">
        <v>15639</v>
      </c>
      <c r="F354">
        <v>8</v>
      </c>
      <c r="G354">
        <v>2773</v>
      </c>
      <c r="H354">
        <v>22184</v>
      </c>
      <c r="I354">
        <v>16538</v>
      </c>
      <c r="J354">
        <v>5646</v>
      </c>
      <c r="K354">
        <v>5</v>
      </c>
      <c r="L354" t="s">
        <v>15647</v>
      </c>
      <c r="M354">
        <v>55</v>
      </c>
      <c r="N354" t="s">
        <v>15653</v>
      </c>
      <c r="O354" t="s">
        <v>15902</v>
      </c>
      <c r="P354" s="3">
        <f>IFERROR(Table1[[#This Row],[Profit]]/Table1[[#This Row],[Revenue]],0)</f>
        <v>0.25450775333573744</v>
      </c>
      <c r="Q354" t="str">
        <f>TEXT(Table1[Purchase_Date],"mmm-yyyy")</f>
        <v>Jul-2024</v>
      </c>
      <c r="R354">
        <f>Table1[[#This Row],[Quantity]]*Table1[[#This Row],[Unit_Price]]</f>
        <v>22184</v>
      </c>
    </row>
    <row r="355" spans="1:18" x14ac:dyDescent="0.25">
      <c r="A355" t="s">
        <v>368</v>
      </c>
      <c r="B355" t="s">
        <v>8368</v>
      </c>
      <c r="C355" t="s">
        <v>15628</v>
      </c>
      <c r="D355" t="s">
        <v>15636</v>
      </c>
      <c r="E355" t="s">
        <v>15645</v>
      </c>
      <c r="F355">
        <v>5</v>
      </c>
      <c r="G355">
        <v>24440</v>
      </c>
      <c r="H355">
        <v>122200</v>
      </c>
      <c r="I355">
        <v>101310</v>
      </c>
      <c r="J355">
        <v>20890</v>
      </c>
      <c r="K355">
        <v>3</v>
      </c>
      <c r="L355" t="s">
        <v>15648</v>
      </c>
      <c r="M355">
        <v>99</v>
      </c>
      <c r="N355" t="s">
        <v>15652</v>
      </c>
      <c r="O355" t="s">
        <v>15787</v>
      </c>
      <c r="P355" s="3">
        <f>IFERROR(Table1[[#This Row],[Profit]]/Table1[[#This Row],[Revenue]],0)</f>
        <v>0.17094926350245498</v>
      </c>
      <c r="Q355" t="str">
        <f>TEXT(Table1[Purchase_Date],"mmm-yyyy")</f>
        <v>Feb-2024</v>
      </c>
      <c r="R355">
        <f>Table1[[#This Row],[Quantity]]*Table1[[#This Row],[Unit_Price]]</f>
        <v>122200</v>
      </c>
    </row>
    <row r="356" spans="1:18" x14ac:dyDescent="0.25">
      <c r="A356" t="s">
        <v>369</v>
      </c>
      <c r="B356" t="s">
        <v>8369</v>
      </c>
      <c r="C356" t="s">
        <v>15630</v>
      </c>
      <c r="D356" t="s">
        <v>15638</v>
      </c>
      <c r="E356" t="s">
        <v>15641</v>
      </c>
      <c r="F356">
        <v>8</v>
      </c>
      <c r="G356">
        <v>66757</v>
      </c>
      <c r="H356">
        <v>534056</v>
      </c>
      <c r="I356">
        <v>337699</v>
      </c>
      <c r="J356">
        <v>196357</v>
      </c>
      <c r="K356">
        <v>2</v>
      </c>
      <c r="L356" t="s">
        <v>15647</v>
      </c>
      <c r="M356">
        <v>93</v>
      </c>
      <c r="N356" t="s">
        <v>15650</v>
      </c>
      <c r="O356" t="s">
        <v>15903</v>
      </c>
      <c r="P356" s="3">
        <f>IFERROR(Table1[[#This Row],[Profit]]/Table1[[#This Row],[Revenue]],0)</f>
        <v>0.36767118055035425</v>
      </c>
      <c r="Q356" t="str">
        <f>TEXT(Table1[Purchase_Date],"mmm-yyyy")</f>
        <v>Apr-2025</v>
      </c>
      <c r="R356">
        <f>Table1[[#This Row],[Quantity]]*Table1[[#This Row],[Unit_Price]]</f>
        <v>534056</v>
      </c>
    </row>
    <row r="357" spans="1:18" x14ac:dyDescent="0.25">
      <c r="A357" t="s">
        <v>370</v>
      </c>
      <c r="B357" t="s">
        <v>8370</v>
      </c>
      <c r="C357" t="s">
        <v>15631</v>
      </c>
      <c r="D357" t="s">
        <v>15638</v>
      </c>
      <c r="E357" t="s">
        <v>15639</v>
      </c>
      <c r="F357">
        <v>7</v>
      </c>
      <c r="G357">
        <v>7983</v>
      </c>
      <c r="H357">
        <v>55881</v>
      </c>
      <c r="I357">
        <v>48176</v>
      </c>
      <c r="J357">
        <v>7705</v>
      </c>
      <c r="K357">
        <v>4</v>
      </c>
      <c r="L357" t="s">
        <v>15646</v>
      </c>
      <c r="M357">
        <v>88</v>
      </c>
      <c r="N357" t="s">
        <v>15650</v>
      </c>
      <c r="O357" t="s">
        <v>15904</v>
      </c>
      <c r="P357" s="3">
        <f>IFERROR(Table1[[#This Row],[Profit]]/Table1[[#This Row],[Revenue]],0)</f>
        <v>0.13788228557112436</v>
      </c>
      <c r="Q357" t="str">
        <f>TEXT(Table1[Purchase_Date],"mmm-yyyy")</f>
        <v>May-2025</v>
      </c>
      <c r="R357">
        <f>Table1[[#This Row],[Quantity]]*Table1[[#This Row],[Unit_Price]]</f>
        <v>55881</v>
      </c>
    </row>
    <row r="358" spans="1:18" x14ac:dyDescent="0.25">
      <c r="A358" t="s">
        <v>371</v>
      </c>
      <c r="B358" t="s">
        <v>8371</v>
      </c>
      <c r="C358" t="s">
        <v>15628</v>
      </c>
      <c r="D358" t="s">
        <v>15637</v>
      </c>
      <c r="E358" t="s">
        <v>15641</v>
      </c>
      <c r="F358">
        <v>10</v>
      </c>
      <c r="G358">
        <v>55194</v>
      </c>
      <c r="H358">
        <v>551940</v>
      </c>
      <c r="I358">
        <v>239533</v>
      </c>
      <c r="J358">
        <v>312407</v>
      </c>
      <c r="K358">
        <v>4</v>
      </c>
      <c r="L358" t="s">
        <v>15648</v>
      </c>
      <c r="M358">
        <v>91</v>
      </c>
      <c r="N358" t="s">
        <v>15653</v>
      </c>
      <c r="O358" t="s">
        <v>15905</v>
      </c>
      <c r="P358" s="3">
        <f>IFERROR(Table1[[#This Row],[Profit]]/Table1[[#This Row],[Revenue]],0)</f>
        <v>0.566016233648585</v>
      </c>
      <c r="Q358" t="str">
        <f>TEXT(Table1[Purchase_Date],"mmm-yyyy")</f>
        <v>Feb-2025</v>
      </c>
      <c r="R358">
        <f>Table1[[#This Row],[Quantity]]*Table1[[#This Row],[Unit_Price]]</f>
        <v>551940</v>
      </c>
    </row>
    <row r="359" spans="1:18" x14ac:dyDescent="0.25">
      <c r="A359" t="s">
        <v>372</v>
      </c>
      <c r="B359" t="s">
        <v>8372</v>
      </c>
      <c r="C359" t="s">
        <v>15628</v>
      </c>
      <c r="D359" t="s">
        <v>15635</v>
      </c>
      <c r="E359" t="s">
        <v>15640</v>
      </c>
      <c r="F359">
        <v>7</v>
      </c>
      <c r="G359">
        <v>25395</v>
      </c>
      <c r="H359">
        <v>177765</v>
      </c>
      <c r="I359">
        <v>141407</v>
      </c>
      <c r="J359">
        <v>36358</v>
      </c>
      <c r="K359">
        <v>1</v>
      </c>
      <c r="L359" t="s">
        <v>15646</v>
      </c>
      <c r="M359">
        <v>92</v>
      </c>
      <c r="N359" t="s">
        <v>15652</v>
      </c>
      <c r="O359" t="s">
        <v>15906</v>
      </c>
      <c r="P359" s="3">
        <f>IFERROR(Table1[[#This Row],[Profit]]/Table1[[#This Row],[Revenue]],0)</f>
        <v>0.20452845048237842</v>
      </c>
      <c r="Q359" t="str">
        <f>TEXT(Table1[Purchase_Date],"mmm-yyyy")</f>
        <v>Jun-2024</v>
      </c>
      <c r="R359">
        <f>Table1[[#This Row],[Quantity]]*Table1[[#This Row],[Unit_Price]]</f>
        <v>177765</v>
      </c>
    </row>
    <row r="360" spans="1:18" x14ac:dyDescent="0.25">
      <c r="A360" t="s">
        <v>373</v>
      </c>
      <c r="B360" t="s">
        <v>8373</v>
      </c>
      <c r="C360" t="s">
        <v>15632</v>
      </c>
      <c r="D360" t="s">
        <v>15634</v>
      </c>
      <c r="E360" t="s">
        <v>15641</v>
      </c>
      <c r="F360">
        <v>10</v>
      </c>
      <c r="G360">
        <v>71729</v>
      </c>
      <c r="H360">
        <v>717290</v>
      </c>
      <c r="I360">
        <v>644474</v>
      </c>
      <c r="J360">
        <v>72816</v>
      </c>
      <c r="K360">
        <v>2</v>
      </c>
      <c r="L360" t="s">
        <v>15648</v>
      </c>
      <c r="M360">
        <v>76</v>
      </c>
      <c r="N360" t="s">
        <v>15653</v>
      </c>
      <c r="O360" t="s">
        <v>15907</v>
      </c>
      <c r="P360" s="3">
        <f>IFERROR(Table1[[#This Row],[Profit]]/Table1[[#This Row],[Revenue]],0)</f>
        <v>0.10151542611774875</v>
      </c>
      <c r="Q360" t="str">
        <f>TEXT(Table1[Purchase_Date],"mmm-yyyy")</f>
        <v>Jan-2024</v>
      </c>
      <c r="R360">
        <f>Table1[[#This Row],[Quantity]]*Table1[[#This Row],[Unit_Price]]</f>
        <v>717290</v>
      </c>
    </row>
    <row r="361" spans="1:18" x14ac:dyDescent="0.25">
      <c r="A361" t="s">
        <v>374</v>
      </c>
      <c r="B361" t="s">
        <v>8374</v>
      </c>
      <c r="C361" t="s">
        <v>15630</v>
      </c>
      <c r="D361" t="s">
        <v>15633</v>
      </c>
      <c r="E361" t="s">
        <v>15642</v>
      </c>
      <c r="F361">
        <v>8</v>
      </c>
      <c r="G361">
        <v>60403</v>
      </c>
      <c r="H361">
        <v>483224</v>
      </c>
      <c r="I361">
        <v>314578</v>
      </c>
      <c r="J361">
        <v>168646</v>
      </c>
      <c r="K361">
        <v>1</v>
      </c>
      <c r="L361" t="s">
        <v>15649</v>
      </c>
      <c r="M361">
        <v>98</v>
      </c>
      <c r="N361" t="s">
        <v>15651</v>
      </c>
      <c r="O361" t="s">
        <v>15776</v>
      </c>
      <c r="P361" s="3">
        <f>IFERROR(Table1[[#This Row],[Profit]]/Table1[[#This Row],[Revenue]],0)</f>
        <v>0.34900170521331719</v>
      </c>
      <c r="Q361" t="str">
        <f>TEXT(Table1[Purchase_Date],"mmm-yyyy")</f>
        <v>May-2024</v>
      </c>
      <c r="R361">
        <f>Table1[[#This Row],[Quantity]]*Table1[[#This Row],[Unit_Price]]</f>
        <v>483224</v>
      </c>
    </row>
    <row r="362" spans="1:18" x14ac:dyDescent="0.25">
      <c r="A362" t="s">
        <v>375</v>
      </c>
      <c r="B362" t="s">
        <v>8375</v>
      </c>
      <c r="C362" t="s">
        <v>15627</v>
      </c>
      <c r="D362" t="s">
        <v>15635</v>
      </c>
      <c r="E362" t="s">
        <v>15643</v>
      </c>
      <c r="F362">
        <v>3</v>
      </c>
      <c r="G362">
        <v>16129</v>
      </c>
      <c r="H362">
        <v>48387</v>
      </c>
      <c r="I362">
        <v>33677</v>
      </c>
      <c r="J362">
        <v>14710</v>
      </c>
      <c r="K362">
        <v>1</v>
      </c>
      <c r="L362" t="s">
        <v>15647</v>
      </c>
      <c r="M362">
        <v>63</v>
      </c>
      <c r="N362" t="s">
        <v>15650</v>
      </c>
      <c r="O362" t="s">
        <v>15908</v>
      </c>
      <c r="P362" s="3">
        <f>IFERROR(Table1[[#This Row],[Profit]]/Table1[[#This Row],[Revenue]],0)</f>
        <v>0.30400727468121602</v>
      </c>
      <c r="Q362" t="str">
        <f>TEXT(Table1[Purchase_Date],"mmm-yyyy")</f>
        <v>Apr-2024</v>
      </c>
      <c r="R362">
        <f>Table1[[#This Row],[Quantity]]*Table1[[#This Row],[Unit_Price]]</f>
        <v>48387</v>
      </c>
    </row>
    <row r="363" spans="1:18" x14ac:dyDescent="0.25">
      <c r="A363" t="s">
        <v>376</v>
      </c>
      <c r="B363" t="s">
        <v>8376</v>
      </c>
      <c r="C363" t="s">
        <v>15628</v>
      </c>
      <c r="D363" t="s">
        <v>15636</v>
      </c>
      <c r="E363" t="s">
        <v>15640</v>
      </c>
      <c r="F363">
        <v>5</v>
      </c>
      <c r="G363">
        <v>2785</v>
      </c>
      <c r="H363">
        <v>13925</v>
      </c>
      <c r="I363">
        <v>7614</v>
      </c>
      <c r="J363">
        <v>6311</v>
      </c>
      <c r="K363">
        <v>1</v>
      </c>
      <c r="L363" t="s">
        <v>15647</v>
      </c>
      <c r="M363">
        <v>95</v>
      </c>
      <c r="N363" t="s">
        <v>15653</v>
      </c>
      <c r="O363" t="s">
        <v>15728</v>
      </c>
      <c r="P363" s="3">
        <f>IFERROR(Table1[[#This Row],[Profit]]/Table1[[#This Row],[Revenue]],0)</f>
        <v>0.45321364452423696</v>
      </c>
      <c r="Q363" t="str">
        <f>TEXT(Table1[Purchase_Date],"mmm-yyyy")</f>
        <v>Aug-2024</v>
      </c>
      <c r="R363">
        <f>Table1[[#This Row],[Quantity]]*Table1[[#This Row],[Unit_Price]]</f>
        <v>13925</v>
      </c>
    </row>
    <row r="364" spans="1:18" x14ac:dyDescent="0.25">
      <c r="A364" t="s">
        <v>377</v>
      </c>
      <c r="B364" t="s">
        <v>8377</v>
      </c>
      <c r="C364" t="s">
        <v>15631</v>
      </c>
      <c r="D364" t="s">
        <v>15635</v>
      </c>
      <c r="E364" t="s">
        <v>15640</v>
      </c>
      <c r="F364">
        <v>6</v>
      </c>
      <c r="G364">
        <v>18025</v>
      </c>
      <c r="H364">
        <v>108150</v>
      </c>
      <c r="I364">
        <v>65611</v>
      </c>
      <c r="J364">
        <v>42539</v>
      </c>
      <c r="K364">
        <v>5</v>
      </c>
      <c r="L364" t="s">
        <v>15647</v>
      </c>
      <c r="M364">
        <v>98</v>
      </c>
      <c r="N364" t="s">
        <v>15653</v>
      </c>
      <c r="O364" t="s">
        <v>15909</v>
      </c>
      <c r="P364" s="3">
        <f>IFERROR(Table1[[#This Row],[Profit]]/Table1[[#This Row],[Revenue]],0)</f>
        <v>0.39333333333333331</v>
      </c>
      <c r="Q364" t="str">
        <f>TEXT(Table1[Purchase_Date],"mmm-yyyy")</f>
        <v>Oct-2024</v>
      </c>
      <c r="R364">
        <f>Table1[[#This Row],[Quantity]]*Table1[[#This Row],[Unit_Price]]</f>
        <v>108150</v>
      </c>
    </row>
    <row r="365" spans="1:18" x14ac:dyDescent="0.25">
      <c r="A365" t="s">
        <v>378</v>
      </c>
      <c r="B365" t="s">
        <v>8378</v>
      </c>
      <c r="C365" t="s">
        <v>15630</v>
      </c>
      <c r="D365" t="s">
        <v>15634</v>
      </c>
      <c r="E365" t="s">
        <v>15641</v>
      </c>
      <c r="F365">
        <v>5</v>
      </c>
      <c r="G365">
        <v>20564</v>
      </c>
      <c r="H365">
        <v>102820</v>
      </c>
      <c r="I365">
        <v>56342</v>
      </c>
      <c r="J365">
        <v>46478</v>
      </c>
      <c r="K365">
        <v>3</v>
      </c>
      <c r="L365" t="s">
        <v>15647</v>
      </c>
      <c r="M365">
        <v>71</v>
      </c>
      <c r="N365" t="s">
        <v>15651</v>
      </c>
      <c r="O365" t="s">
        <v>15834</v>
      </c>
      <c r="P365" s="3">
        <f>IFERROR(Table1[[#This Row],[Profit]]/Table1[[#This Row],[Revenue]],0)</f>
        <v>0.45203267846722428</v>
      </c>
      <c r="Q365" t="str">
        <f>TEXT(Table1[Purchase_Date],"mmm-yyyy")</f>
        <v>Jan-2025</v>
      </c>
      <c r="R365">
        <f>Table1[[#This Row],[Quantity]]*Table1[[#This Row],[Unit_Price]]</f>
        <v>102820</v>
      </c>
    </row>
    <row r="366" spans="1:18" x14ac:dyDescent="0.25">
      <c r="A366" t="s">
        <v>379</v>
      </c>
      <c r="B366" t="s">
        <v>8379</v>
      </c>
      <c r="C366" t="s">
        <v>15629</v>
      </c>
      <c r="D366" t="s">
        <v>15635</v>
      </c>
      <c r="E366" t="s">
        <v>15641</v>
      </c>
      <c r="F366">
        <v>9</v>
      </c>
      <c r="G366">
        <v>28761</v>
      </c>
      <c r="H366">
        <v>258849</v>
      </c>
      <c r="I366">
        <v>230379</v>
      </c>
      <c r="J366">
        <v>28470</v>
      </c>
      <c r="K366">
        <v>3</v>
      </c>
      <c r="L366" t="s">
        <v>15649</v>
      </c>
      <c r="M366">
        <v>94</v>
      </c>
      <c r="N366" t="s">
        <v>15651</v>
      </c>
      <c r="O366" t="s">
        <v>15910</v>
      </c>
      <c r="P366" s="3">
        <f>IFERROR(Table1[[#This Row],[Profit]]/Table1[[#This Row],[Revenue]],0)</f>
        <v>0.10998690356153587</v>
      </c>
      <c r="Q366" t="str">
        <f>TEXT(Table1[Purchase_Date],"mmm-yyyy")</f>
        <v>May-2024</v>
      </c>
      <c r="R366">
        <f>Table1[[#This Row],[Quantity]]*Table1[[#This Row],[Unit_Price]]</f>
        <v>258849</v>
      </c>
    </row>
    <row r="367" spans="1:18" x14ac:dyDescent="0.25">
      <c r="A367" t="s">
        <v>380</v>
      </c>
      <c r="B367" t="s">
        <v>8380</v>
      </c>
      <c r="C367" t="s">
        <v>15627</v>
      </c>
      <c r="D367" t="s">
        <v>15635</v>
      </c>
      <c r="E367" t="s">
        <v>15644</v>
      </c>
      <c r="F367">
        <v>3</v>
      </c>
      <c r="G367">
        <v>63152</v>
      </c>
      <c r="H367">
        <v>189456</v>
      </c>
      <c r="I367">
        <v>120078</v>
      </c>
      <c r="J367">
        <v>69378</v>
      </c>
      <c r="K367">
        <v>5</v>
      </c>
      <c r="L367" t="s">
        <v>15647</v>
      </c>
      <c r="M367">
        <v>81</v>
      </c>
      <c r="N367" t="s">
        <v>15653</v>
      </c>
      <c r="O367" t="s">
        <v>15816</v>
      </c>
      <c r="P367" s="3">
        <f>IFERROR(Table1[[#This Row],[Profit]]/Table1[[#This Row],[Revenue]],0)</f>
        <v>0.36619584494552826</v>
      </c>
      <c r="Q367" t="str">
        <f>TEXT(Table1[Purchase_Date],"mmm-yyyy")</f>
        <v>Sep-2024</v>
      </c>
      <c r="R367">
        <f>Table1[[#This Row],[Quantity]]*Table1[[#This Row],[Unit_Price]]</f>
        <v>189456</v>
      </c>
    </row>
    <row r="368" spans="1:18" x14ac:dyDescent="0.25">
      <c r="A368" t="s">
        <v>381</v>
      </c>
      <c r="B368" t="s">
        <v>8381</v>
      </c>
      <c r="C368" t="s">
        <v>15631</v>
      </c>
      <c r="D368" t="s">
        <v>15633</v>
      </c>
      <c r="E368" t="s">
        <v>15640</v>
      </c>
      <c r="F368">
        <v>10</v>
      </c>
      <c r="G368">
        <v>18825</v>
      </c>
      <c r="H368">
        <v>188250</v>
      </c>
      <c r="I368">
        <v>158835</v>
      </c>
      <c r="J368">
        <v>29415</v>
      </c>
      <c r="K368">
        <v>2</v>
      </c>
      <c r="L368" t="s">
        <v>15647</v>
      </c>
      <c r="M368">
        <v>51</v>
      </c>
      <c r="N368" t="s">
        <v>15653</v>
      </c>
      <c r="O368" t="s">
        <v>15809</v>
      </c>
      <c r="P368" s="3">
        <f>IFERROR(Table1[[#This Row],[Profit]]/Table1[[#This Row],[Revenue]],0)</f>
        <v>0.15625498007968128</v>
      </c>
      <c r="Q368" t="str">
        <f>TEXT(Table1[Purchase_Date],"mmm-yyyy")</f>
        <v>Sep-2024</v>
      </c>
      <c r="R368">
        <f>Table1[[#This Row],[Quantity]]*Table1[[#This Row],[Unit_Price]]</f>
        <v>188250</v>
      </c>
    </row>
    <row r="369" spans="1:18" x14ac:dyDescent="0.25">
      <c r="A369" t="s">
        <v>382</v>
      </c>
      <c r="B369" t="s">
        <v>8382</v>
      </c>
      <c r="C369" t="s">
        <v>15627</v>
      </c>
      <c r="D369" t="s">
        <v>15636</v>
      </c>
      <c r="E369" t="s">
        <v>15640</v>
      </c>
      <c r="F369">
        <v>1</v>
      </c>
      <c r="G369">
        <v>19153</v>
      </c>
      <c r="H369">
        <v>19153</v>
      </c>
      <c r="I369">
        <v>12468</v>
      </c>
      <c r="J369">
        <v>6685</v>
      </c>
      <c r="K369">
        <v>5</v>
      </c>
      <c r="L369" t="s">
        <v>15648</v>
      </c>
      <c r="M369">
        <v>84</v>
      </c>
      <c r="N369" t="s">
        <v>15652</v>
      </c>
      <c r="O369" t="s">
        <v>15834</v>
      </c>
      <c r="P369" s="3">
        <f>IFERROR(Table1[[#This Row],[Profit]]/Table1[[#This Row],[Revenue]],0)</f>
        <v>0.34903148331854017</v>
      </c>
      <c r="Q369" t="str">
        <f>TEXT(Table1[Purchase_Date],"mmm-yyyy")</f>
        <v>Jan-2025</v>
      </c>
      <c r="R369">
        <f>Table1[[#This Row],[Quantity]]*Table1[[#This Row],[Unit_Price]]</f>
        <v>19153</v>
      </c>
    </row>
    <row r="370" spans="1:18" x14ac:dyDescent="0.25">
      <c r="A370" t="s">
        <v>383</v>
      </c>
      <c r="B370" t="s">
        <v>8383</v>
      </c>
      <c r="C370" t="s">
        <v>15631</v>
      </c>
      <c r="D370" t="s">
        <v>15636</v>
      </c>
      <c r="E370" t="s">
        <v>15641</v>
      </c>
      <c r="F370">
        <v>9</v>
      </c>
      <c r="G370">
        <v>13752</v>
      </c>
      <c r="H370">
        <v>123768</v>
      </c>
      <c r="I370">
        <v>94420</v>
      </c>
      <c r="J370">
        <v>29348</v>
      </c>
      <c r="K370">
        <v>2</v>
      </c>
      <c r="L370" t="s">
        <v>15648</v>
      </c>
      <c r="M370">
        <v>94</v>
      </c>
      <c r="N370" t="s">
        <v>15651</v>
      </c>
      <c r="O370" t="s">
        <v>15777</v>
      </c>
      <c r="P370" s="3">
        <f>IFERROR(Table1[[#This Row],[Profit]]/Table1[[#This Row],[Revenue]],0)</f>
        <v>0.23712106521879645</v>
      </c>
      <c r="Q370" t="str">
        <f>TEXT(Table1[Purchase_Date],"mmm-yyyy")</f>
        <v>May-2025</v>
      </c>
      <c r="R370">
        <f>Table1[[#This Row],[Quantity]]*Table1[[#This Row],[Unit_Price]]</f>
        <v>123768</v>
      </c>
    </row>
    <row r="371" spans="1:18" x14ac:dyDescent="0.25">
      <c r="A371" t="s">
        <v>384</v>
      </c>
      <c r="B371" t="s">
        <v>8384</v>
      </c>
      <c r="C371" t="s">
        <v>15632</v>
      </c>
      <c r="D371" t="s">
        <v>15637</v>
      </c>
      <c r="E371" t="s">
        <v>15641</v>
      </c>
      <c r="F371">
        <v>9</v>
      </c>
      <c r="G371">
        <v>50837</v>
      </c>
      <c r="H371">
        <v>457533</v>
      </c>
      <c r="I371">
        <v>210402</v>
      </c>
      <c r="J371">
        <v>247131</v>
      </c>
      <c r="K371">
        <v>3</v>
      </c>
      <c r="L371" t="s">
        <v>15647</v>
      </c>
      <c r="M371">
        <v>93</v>
      </c>
      <c r="N371" t="s">
        <v>15653</v>
      </c>
      <c r="O371" t="s">
        <v>15911</v>
      </c>
      <c r="P371" s="3">
        <f>IFERROR(Table1[[#This Row],[Profit]]/Table1[[#This Row],[Revenue]],0)</f>
        <v>0.54013808840018096</v>
      </c>
      <c r="Q371" t="str">
        <f>TEXT(Table1[Purchase_Date],"mmm-yyyy")</f>
        <v>Jul-2024</v>
      </c>
      <c r="R371">
        <f>Table1[[#This Row],[Quantity]]*Table1[[#This Row],[Unit_Price]]</f>
        <v>457533</v>
      </c>
    </row>
    <row r="372" spans="1:18" x14ac:dyDescent="0.25">
      <c r="A372" t="s">
        <v>385</v>
      </c>
      <c r="B372" t="s">
        <v>8385</v>
      </c>
      <c r="C372" t="s">
        <v>15629</v>
      </c>
      <c r="D372" t="s">
        <v>15633</v>
      </c>
      <c r="E372" t="s">
        <v>15642</v>
      </c>
      <c r="F372">
        <v>6</v>
      </c>
      <c r="G372">
        <v>55699</v>
      </c>
      <c r="H372">
        <v>334194</v>
      </c>
      <c r="I372">
        <v>225274</v>
      </c>
      <c r="J372">
        <v>108920</v>
      </c>
      <c r="K372">
        <v>1</v>
      </c>
      <c r="L372" t="s">
        <v>15647</v>
      </c>
      <c r="M372">
        <v>90</v>
      </c>
      <c r="N372" t="s">
        <v>15653</v>
      </c>
      <c r="O372" t="s">
        <v>15760</v>
      </c>
      <c r="P372" s="3">
        <f>IFERROR(Table1[[#This Row],[Profit]]/Table1[[#This Row],[Revenue]],0)</f>
        <v>0.32591847848854261</v>
      </c>
      <c r="Q372" t="str">
        <f>TEXT(Table1[Purchase_Date],"mmm-yyyy")</f>
        <v>Feb-2024</v>
      </c>
      <c r="R372">
        <f>Table1[[#This Row],[Quantity]]*Table1[[#This Row],[Unit_Price]]</f>
        <v>334194</v>
      </c>
    </row>
    <row r="373" spans="1:18" x14ac:dyDescent="0.25">
      <c r="A373" t="s">
        <v>386</v>
      </c>
      <c r="B373" t="s">
        <v>8386</v>
      </c>
      <c r="C373" t="s">
        <v>15629</v>
      </c>
      <c r="D373" t="s">
        <v>15633</v>
      </c>
      <c r="E373" t="s">
        <v>15645</v>
      </c>
      <c r="F373">
        <v>2</v>
      </c>
      <c r="G373">
        <v>26164</v>
      </c>
      <c r="H373">
        <v>52328</v>
      </c>
      <c r="I373">
        <v>38149</v>
      </c>
      <c r="J373">
        <v>14179</v>
      </c>
      <c r="K373">
        <v>1</v>
      </c>
      <c r="L373" t="s">
        <v>15647</v>
      </c>
      <c r="M373">
        <v>89</v>
      </c>
      <c r="N373" t="s">
        <v>15651</v>
      </c>
      <c r="O373" t="s">
        <v>15912</v>
      </c>
      <c r="P373" s="3">
        <f>IFERROR(Table1[[#This Row],[Profit]]/Table1[[#This Row],[Revenue]],0)</f>
        <v>0.27096391988992508</v>
      </c>
      <c r="Q373" t="str">
        <f>TEXT(Table1[Purchase_Date],"mmm-yyyy")</f>
        <v>Feb-2025</v>
      </c>
      <c r="R373">
        <f>Table1[[#This Row],[Quantity]]*Table1[[#This Row],[Unit_Price]]</f>
        <v>52328</v>
      </c>
    </row>
    <row r="374" spans="1:18" x14ac:dyDescent="0.25">
      <c r="A374" t="s">
        <v>387</v>
      </c>
      <c r="B374" t="s">
        <v>8387</v>
      </c>
      <c r="C374" t="s">
        <v>15627</v>
      </c>
      <c r="D374" t="s">
        <v>15634</v>
      </c>
      <c r="E374" t="s">
        <v>15641</v>
      </c>
      <c r="F374">
        <v>4</v>
      </c>
      <c r="G374">
        <v>66239</v>
      </c>
      <c r="H374">
        <v>264956</v>
      </c>
      <c r="I374">
        <v>228316</v>
      </c>
      <c r="J374">
        <v>36640</v>
      </c>
      <c r="K374">
        <v>5</v>
      </c>
      <c r="L374" t="s">
        <v>15647</v>
      </c>
      <c r="M374">
        <v>100</v>
      </c>
      <c r="N374" t="s">
        <v>15650</v>
      </c>
      <c r="O374" t="s">
        <v>15758</v>
      </c>
      <c r="P374" s="3">
        <f>IFERROR(Table1[[#This Row],[Profit]]/Table1[[#This Row],[Revenue]],0)</f>
        <v>0.13828711182234033</v>
      </c>
      <c r="Q374" t="str">
        <f>TEXT(Table1[Purchase_Date],"mmm-yyyy")</f>
        <v>Jul-2024</v>
      </c>
      <c r="R374">
        <f>Table1[[#This Row],[Quantity]]*Table1[[#This Row],[Unit_Price]]</f>
        <v>264956</v>
      </c>
    </row>
    <row r="375" spans="1:18" x14ac:dyDescent="0.25">
      <c r="A375" t="s">
        <v>388</v>
      </c>
      <c r="B375" t="s">
        <v>8388</v>
      </c>
      <c r="C375" t="s">
        <v>15631</v>
      </c>
      <c r="D375" t="s">
        <v>15634</v>
      </c>
      <c r="E375" t="s">
        <v>15641</v>
      </c>
      <c r="F375">
        <v>10</v>
      </c>
      <c r="G375">
        <v>14218</v>
      </c>
      <c r="H375">
        <v>142180</v>
      </c>
      <c r="I375">
        <v>71190</v>
      </c>
      <c r="J375">
        <v>70990</v>
      </c>
      <c r="K375">
        <v>2</v>
      </c>
      <c r="L375" t="s">
        <v>15648</v>
      </c>
      <c r="M375">
        <v>72</v>
      </c>
      <c r="N375" t="s">
        <v>15651</v>
      </c>
      <c r="O375" t="s">
        <v>15913</v>
      </c>
      <c r="P375" s="3">
        <f>IFERROR(Table1[[#This Row],[Profit]]/Table1[[#This Row],[Revenue]],0)</f>
        <v>0.49929666619777746</v>
      </c>
      <c r="Q375" t="str">
        <f>TEXT(Table1[Purchase_Date],"mmm-yyyy")</f>
        <v>Jan-2024</v>
      </c>
      <c r="R375">
        <f>Table1[[#This Row],[Quantity]]*Table1[[#This Row],[Unit_Price]]</f>
        <v>142180</v>
      </c>
    </row>
    <row r="376" spans="1:18" x14ac:dyDescent="0.25">
      <c r="A376" t="s">
        <v>389</v>
      </c>
      <c r="B376" t="s">
        <v>8389</v>
      </c>
      <c r="C376" t="s">
        <v>15632</v>
      </c>
      <c r="D376" t="s">
        <v>15636</v>
      </c>
      <c r="E376" t="s">
        <v>15645</v>
      </c>
      <c r="F376">
        <v>2</v>
      </c>
      <c r="G376">
        <v>8800</v>
      </c>
      <c r="H376">
        <v>17600</v>
      </c>
      <c r="I376">
        <v>8825</v>
      </c>
      <c r="J376">
        <v>8775</v>
      </c>
      <c r="K376">
        <v>4</v>
      </c>
      <c r="L376" t="s">
        <v>15648</v>
      </c>
      <c r="M376">
        <v>64</v>
      </c>
      <c r="N376" t="s">
        <v>15650</v>
      </c>
      <c r="O376" t="s">
        <v>15914</v>
      </c>
      <c r="P376" s="3">
        <f>IFERROR(Table1[[#This Row],[Profit]]/Table1[[#This Row],[Revenue]],0)</f>
        <v>0.49857954545454547</v>
      </c>
      <c r="Q376" t="str">
        <f>TEXT(Table1[Purchase_Date],"mmm-yyyy")</f>
        <v>Feb-2025</v>
      </c>
      <c r="R376">
        <f>Table1[[#This Row],[Quantity]]*Table1[[#This Row],[Unit_Price]]</f>
        <v>17600</v>
      </c>
    </row>
    <row r="377" spans="1:18" x14ac:dyDescent="0.25">
      <c r="A377" t="s">
        <v>390</v>
      </c>
      <c r="B377" t="s">
        <v>8390</v>
      </c>
      <c r="C377" t="s">
        <v>15631</v>
      </c>
      <c r="D377" t="s">
        <v>15635</v>
      </c>
      <c r="E377" t="s">
        <v>15641</v>
      </c>
      <c r="F377">
        <v>9</v>
      </c>
      <c r="G377">
        <v>47381</v>
      </c>
      <c r="H377">
        <v>426429</v>
      </c>
      <c r="I377">
        <v>325311</v>
      </c>
      <c r="J377">
        <v>101118</v>
      </c>
      <c r="K377">
        <v>1</v>
      </c>
      <c r="L377" t="s">
        <v>15647</v>
      </c>
      <c r="M377">
        <v>62</v>
      </c>
      <c r="N377" t="s">
        <v>15652</v>
      </c>
      <c r="O377" t="s">
        <v>15915</v>
      </c>
      <c r="P377" s="3">
        <f>IFERROR(Table1[[#This Row],[Profit]]/Table1[[#This Row],[Revenue]],0)</f>
        <v>0.23712739987195994</v>
      </c>
      <c r="Q377" t="str">
        <f>TEXT(Table1[Purchase_Date],"mmm-yyyy")</f>
        <v>May-2024</v>
      </c>
      <c r="R377">
        <f>Table1[[#This Row],[Quantity]]*Table1[[#This Row],[Unit_Price]]</f>
        <v>426429</v>
      </c>
    </row>
    <row r="378" spans="1:18" x14ac:dyDescent="0.25">
      <c r="A378" t="s">
        <v>391</v>
      </c>
      <c r="B378" t="s">
        <v>8391</v>
      </c>
      <c r="C378" t="s">
        <v>15629</v>
      </c>
      <c r="D378" t="s">
        <v>15636</v>
      </c>
      <c r="E378" t="s">
        <v>15639</v>
      </c>
      <c r="F378">
        <v>8</v>
      </c>
      <c r="G378">
        <v>17260</v>
      </c>
      <c r="H378">
        <v>138080</v>
      </c>
      <c r="I378">
        <v>112784</v>
      </c>
      <c r="J378">
        <v>25296</v>
      </c>
      <c r="K378">
        <v>5</v>
      </c>
      <c r="L378" t="s">
        <v>15648</v>
      </c>
      <c r="M378">
        <v>100</v>
      </c>
      <c r="N378" t="s">
        <v>15653</v>
      </c>
      <c r="O378" t="s">
        <v>15916</v>
      </c>
      <c r="P378" s="3">
        <f>IFERROR(Table1[[#This Row],[Profit]]/Table1[[#This Row],[Revenue]],0)</f>
        <v>0.18319814600231749</v>
      </c>
      <c r="Q378" t="str">
        <f>TEXT(Table1[Purchase_Date],"mmm-yyyy")</f>
        <v>May-2024</v>
      </c>
      <c r="R378">
        <f>Table1[[#This Row],[Quantity]]*Table1[[#This Row],[Unit_Price]]</f>
        <v>138080</v>
      </c>
    </row>
    <row r="379" spans="1:18" x14ac:dyDescent="0.25">
      <c r="A379" t="s">
        <v>392</v>
      </c>
      <c r="B379" t="s">
        <v>8392</v>
      </c>
      <c r="C379" t="s">
        <v>15627</v>
      </c>
      <c r="D379" t="s">
        <v>15635</v>
      </c>
      <c r="E379" t="s">
        <v>15643</v>
      </c>
      <c r="F379">
        <v>2</v>
      </c>
      <c r="G379">
        <v>14593</v>
      </c>
      <c r="H379">
        <v>29186</v>
      </c>
      <c r="I379">
        <v>24010</v>
      </c>
      <c r="J379">
        <v>5176</v>
      </c>
      <c r="K379">
        <v>4</v>
      </c>
      <c r="L379" t="s">
        <v>15646</v>
      </c>
      <c r="M379">
        <v>59</v>
      </c>
      <c r="N379" t="s">
        <v>15653</v>
      </c>
      <c r="O379" t="s">
        <v>15917</v>
      </c>
      <c r="P379" s="3">
        <f>IFERROR(Table1[[#This Row],[Profit]]/Table1[[#This Row],[Revenue]],0)</f>
        <v>0.17734530254231481</v>
      </c>
      <c r="Q379" t="str">
        <f>TEXT(Table1[Purchase_Date],"mmm-yyyy")</f>
        <v>Oct-2024</v>
      </c>
      <c r="R379">
        <f>Table1[[#This Row],[Quantity]]*Table1[[#This Row],[Unit_Price]]</f>
        <v>29186</v>
      </c>
    </row>
    <row r="380" spans="1:18" x14ac:dyDescent="0.25">
      <c r="A380" t="s">
        <v>393</v>
      </c>
      <c r="B380" t="s">
        <v>8393</v>
      </c>
      <c r="C380" t="s">
        <v>15632</v>
      </c>
      <c r="D380" t="s">
        <v>15634</v>
      </c>
      <c r="E380" t="s">
        <v>15641</v>
      </c>
      <c r="F380">
        <v>5</v>
      </c>
      <c r="G380">
        <v>20068</v>
      </c>
      <c r="H380">
        <v>100340</v>
      </c>
      <c r="I380">
        <v>53806</v>
      </c>
      <c r="J380">
        <v>46534</v>
      </c>
      <c r="K380">
        <v>1</v>
      </c>
      <c r="L380" t="s">
        <v>15649</v>
      </c>
      <c r="M380">
        <v>61</v>
      </c>
      <c r="N380" t="s">
        <v>15651</v>
      </c>
      <c r="O380" t="s">
        <v>15801</v>
      </c>
      <c r="P380" s="3">
        <f>IFERROR(Table1[[#This Row],[Profit]]/Table1[[#This Row],[Revenue]],0)</f>
        <v>0.46376320510265101</v>
      </c>
      <c r="Q380" t="str">
        <f>TEXT(Table1[Purchase_Date],"mmm-yyyy")</f>
        <v>Jan-2024</v>
      </c>
      <c r="R380">
        <f>Table1[[#This Row],[Quantity]]*Table1[[#This Row],[Unit_Price]]</f>
        <v>100340</v>
      </c>
    </row>
    <row r="381" spans="1:18" x14ac:dyDescent="0.25">
      <c r="A381" t="s">
        <v>394</v>
      </c>
      <c r="B381" t="s">
        <v>8394</v>
      </c>
      <c r="C381" t="s">
        <v>15631</v>
      </c>
      <c r="D381" t="s">
        <v>15633</v>
      </c>
      <c r="E381" t="s">
        <v>15642</v>
      </c>
      <c r="F381">
        <v>8</v>
      </c>
      <c r="G381">
        <v>6316</v>
      </c>
      <c r="H381">
        <v>50528</v>
      </c>
      <c r="I381">
        <v>40432</v>
      </c>
      <c r="J381">
        <v>10096</v>
      </c>
      <c r="K381">
        <v>3</v>
      </c>
      <c r="L381" t="s">
        <v>15647</v>
      </c>
      <c r="M381">
        <v>71</v>
      </c>
      <c r="N381" t="s">
        <v>15652</v>
      </c>
      <c r="O381" t="s">
        <v>15918</v>
      </c>
      <c r="P381" s="3">
        <f>IFERROR(Table1[[#This Row],[Profit]]/Table1[[#This Row],[Revenue]],0)</f>
        <v>0.19981000633312224</v>
      </c>
      <c r="Q381" t="str">
        <f>TEXT(Table1[Purchase_Date],"mmm-yyyy")</f>
        <v>Apr-2025</v>
      </c>
      <c r="R381">
        <f>Table1[[#This Row],[Quantity]]*Table1[[#This Row],[Unit_Price]]</f>
        <v>50528</v>
      </c>
    </row>
    <row r="382" spans="1:18" x14ac:dyDescent="0.25">
      <c r="A382" t="s">
        <v>395</v>
      </c>
      <c r="B382" t="s">
        <v>8395</v>
      </c>
      <c r="C382" t="s">
        <v>15627</v>
      </c>
      <c r="D382" t="s">
        <v>15636</v>
      </c>
      <c r="E382" t="s">
        <v>15644</v>
      </c>
      <c r="F382">
        <v>4</v>
      </c>
      <c r="G382">
        <v>56369</v>
      </c>
      <c r="H382">
        <v>225476</v>
      </c>
      <c r="I382">
        <v>94430</v>
      </c>
      <c r="J382">
        <v>131046</v>
      </c>
      <c r="K382">
        <v>4</v>
      </c>
      <c r="L382" t="s">
        <v>15649</v>
      </c>
      <c r="M382">
        <v>84</v>
      </c>
      <c r="N382" t="s">
        <v>15653</v>
      </c>
      <c r="O382" t="s">
        <v>15785</v>
      </c>
      <c r="P382" s="3">
        <f>IFERROR(Table1[[#This Row],[Profit]]/Table1[[#This Row],[Revenue]],0)</f>
        <v>0.5811971118877397</v>
      </c>
      <c r="Q382" t="str">
        <f>TEXT(Table1[Purchase_Date],"mmm-yyyy")</f>
        <v>Nov-2024</v>
      </c>
      <c r="R382">
        <f>Table1[[#This Row],[Quantity]]*Table1[[#This Row],[Unit_Price]]</f>
        <v>225476</v>
      </c>
    </row>
    <row r="383" spans="1:18" x14ac:dyDescent="0.25">
      <c r="A383" t="s">
        <v>396</v>
      </c>
      <c r="B383" t="s">
        <v>8396</v>
      </c>
      <c r="C383" t="s">
        <v>15629</v>
      </c>
      <c r="D383" t="s">
        <v>15635</v>
      </c>
      <c r="E383" t="s">
        <v>15639</v>
      </c>
      <c r="F383">
        <v>10</v>
      </c>
      <c r="G383">
        <v>39303</v>
      </c>
      <c r="H383">
        <v>393030</v>
      </c>
      <c r="I383">
        <v>301301</v>
      </c>
      <c r="J383">
        <v>91729</v>
      </c>
      <c r="K383">
        <v>4</v>
      </c>
      <c r="L383" t="s">
        <v>15649</v>
      </c>
      <c r="M383">
        <v>54</v>
      </c>
      <c r="N383" t="s">
        <v>15650</v>
      </c>
      <c r="O383" t="s">
        <v>15704</v>
      </c>
      <c r="P383" s="3">
        <f>IFERROR(Table1[[#This Row],[Profit]]/Table1[[#This Row],[Revenue]],0)</f>
        <v>0.23338930870417016</v>
      </c>
      <c r="Q383" t="str">
        <f>TEXT(Table1[Purchase_Date],"mmm-yyyy")</f>
        <v>Sep-2024</v>
      </c>
      <c r="R383">
        <f>Table1[[#This Row],[Quantity]]*Table1[[#This Row],[Unit_Price]]</f>
        <v>393030</v>
      </c>
    </row>
    <row r="384" spans="1:18" x14ac:dyDescent="0.25">
      <c r="A384" t="s">
        <v>397</v>
      </c>
      <c r="B384" t="s">
        <v>8397</v>
      </c>
      <c r="C384" t="s">
        <v>15630</v>
      </c>
      <c r="D384" t="s">
        <v>15633</v>
      </c>
      <c r="E384" t="s">
        <v>15640</v>
      </c>
      <c r="F384">
        <v>6</v>
      </c>
      <c r="G384">
        <v>46968</v>
      </c>
      <c r="H384">
        <v>281808</v>
      </c>
      <c r="I384">
        <v>119557</v>
      </c>
      <c r="J384">
        <v>162251</v>
      </c>
      <c r="K384">
        <v>4</v>
      </c>
      <c r="L384" t="s">
        <v>15649</v>
      </c>
      <c r="M384">
        <v>54</v>
      </c>
      <c r="N384" t="s">
        <v>15651</v>
      </c>
      <c r="O384" t="s">
        <v>15919</v>
      </c>
      <c r="P384" s="3">
        <f>IFERROR(Table1[[#This Row],[Profit]]/Table1[[#This Row],[Revenue]],0)</f>
        <v>0.57575015613467329</v>
      </c>
      <c r="Q384" t="str">
        <f>TEXT(Table1[Purchase_Date],"mmm-yyyy")</f>
        <v>Jan-2024</v>
      </c>
      <c r="R384">
        <f>Table1[[#This Row],[Quantity]]*Table1[[#This Row],[Unit_Price]]</f>
        <v>281808</v>
      </c>
    </row>
    <row r="385" spans="1:18" x14ac:dyDescent="0.25">
      <c r="A385" t="s">
        <v>398</v>
      </c>
      <c r="B385" t="s">
        <v>8398</v>
      </c>
      <c r="C385" t="s">
        <v>15631</v>
      </c>
      <c r="D385" t="s">
        <v>15635</v>
      </c>
      <c r="E385" t="s">
        <v>15644</v>
      </c>
      <c r="F385">
        <v>10</v>
      </c>
      <c r="G385">
        <v>54189</v>
      </c>
      <c r="H385">
        <v>541890</v>
      </c>
      <c r="I385">
        <v>487591</v>
      </c>
      <c r="J385">
        <v>54299</v>
      </c>
      <c r="K385">
        <v>3</v>
      </c>
      <c r="L385" t="s">
        <v>15647</v>
      </c>
      <c r="M385">
        <v>77</v>
      </c>
      <c r="N385" t="s">
        <v>15652</v>
      </c>
      <c r="O385" t="s">
        <v>15713</v>
      </c>
      <c r="P385" s="3">
        <f>IFERROR(Table1[[#This Row],[Profit]]/Table1[[#This Row],[Revenue]],0)</f>
        <v>0.10020299322740778</v>
      </c>
      <c r="Q385" t="str">
        <f>TEXT(Table1[Purchase_Date],"mmm-yyyy")</f>
        <v>Feb-2025</v>
      </c>
      <c r="R385">
        <f>Table1[[#This Row],[Quantity]]*Table1[[#This Row],[Unit_Price]]</f>
        <v>541890</v>
      </c>
    </row>
    <row r="386" spans="1:18" x14ac:dyDescent="0.25">
      <c r="A386" t="s">
        <v>399</v>
      </c>
      <c r="B386" t="s">
        <v>8399</v>
      </c>
      <c r="C386" t="s">
        <v>15627</v>
      </c>
      <c r="D386" t="s">
        <v>15636</v>
      </c>
      <c r="E386" t="s">
        <v>15643</v>
      </c>
      <c r="F386">
        <v>3</v>
      </c>
      <c r="G386">
        <v>7749</v>
      </c>
      <c r="H386">
        <v>23247</v>
      </c>
      <c r="I386">
        <v>9764</v>
      </c>
      <c r="J386">
        <v>13483</v>
      </c>
      <c r="K386">
        <v>5</v>
      </c>
      <c r="L386" t="s">
        <v>15649</v>
      </c>
      <c r="M386">
        <v>54</v>
      </c>
      <c r="N386" t="s">
        <v>15650</v>
      </c>
      <c r="O386" t="s">
        <v>15920</v>
      </c>
      <c r="P386" s="3">
        <f>IFERROR(Table1[[#This Row],[Profit]]/Table1[[#This Row],[Revenue]],0)</f>
        <v>0.57998881576117345</v>
      </c>
      <c r="Q386" t="str">
        <f>TEXT(Table1[Purchase_Date],"mmm-yyyy")</f>
        <v>Dec-2024</v>
      </c>
      <c r="R386">
        <f>Table1[[#This Row],[Quantity]]*Table1[[#This Row],[Unit_Price]]</f>
        <v>23247</v>
      </c>
    </row>
    <row r="387" spans="1:18" x14ac:dyDescent="0.25">
      <c r="A387" t="s">
        <v>400</v>
      </c>
      <c r="B387" t="s">
        <v>8400</v>
      </c>
      <c r="C387" t="s">
        <v>15628</v>
      </c>
      <c r="D387" t="s">
        <v>15637</v>
      </c>
      <c r="E387" t="s">
        <v>15641</v>
      </c>
      <c r="F387">
        <v>7</v>
      </c>
      <c r="G387">
        <v>35166</v>
      </c>
      <c r="H387">
        <v>246162</v>
      </c>
      <c r="I387">
        <v>176320</v>
      </c>
      <c r="J387">
        <v>69842</v>
      </c>
      <c r="K387">
        <v>4</v>
      </c>
      <c r="L387" t="s">
        <v>15649</v>
      </c>
      <c r="M387">
        <v>68</v>
      </c>
      <c r="N387" t="s">
        <v>15651</v>
      </c>
      <c r="O387" t="s">
        <v>15828</v>
      </c>
      <c r="P387" s="3">
        <f>IFERROR(Table1[[#This Row],[Profit]]/Table1[[#This Row],[Revenue]],0)</f>
        <v>0.28372372665155465</v>
      </c>
      <c r="Q387" t="str">
        <f>TEXT(Table1[Purchase_Date],"mmm-yyyy")</f>
        <v>Nov-2024</v>
      </c>
      <c r="R387">
        <f>Table1[[#This Row],[Quantity]]*Table1[[#This Row],[Unit_Price]]</f>
        <v>246162</v>
      </c>
    </row>
    <row r="388" spans="1:18" x14ac:dyDescent="0.25">
      <c r="A388" t="s">
        <v>401</v>
      </c>
      <c r="B388" t="s">
        <v>8401</v>
      </c>
      <c r="C388" t="s">
        <v>15629</v>
      </c>
      <c r="D388" t="s">
        <v>15633</v>
      </c>
      <c r="E388" t="s">
        <v>15640</v>
      </c>
      <c r="F388">
        <v>5</v>
      </c>
      <c r="G388">
        <v>43829</v>
      </c>
      <c r="H388">
        <v>219145</v>
      </c>
      <c r="I388">
        <v>168441</v>
      </c>
      <c r="J388">
        <v>50704</v>
      </c>
      <c r="K388">
        <v>4</v>
      </c>
      <c r="L388" t="s">
        <v>15648</v>
      </c>
      <c r="M388">
        <v>82</v>
      </c>
      <c r="N388" t="s">
        <v>15653</v>
      </c>
      <c r="O388" t="s">
        <v>15921</v>
      </c>
      <c r="P388" s="3">
        <f>IFERROR(Table1[[#This Row],[Profit]]/Table1[[#This Row],[Revenue]],0)</f>
        <v>0.23137192269958246</v>
      </c>
      <c r="Q388" t="str">
        <f>TEXT(Table1[Purchase_Date],"mmm-yyyy")</f>
        <v>Nov-2024</v>
      </c>
      <c r="R388">
        <f>Table1[[#This Row],[Quantity]]*Table1[[#This Row],[Unit_Price]]</f>
        <v>219145</v>
      </c>
    </row>
    <row r="389" spans="1:18" x14ac:dyDescent="0.25">
      <c r="A389" t="s">
        <v>402</v>
      </c>
      <c r="B389" t="s">
        <v>8402</v>
      </c>
      <c r="C389" t="s">
        <v>15632</v>
      </c>
      <c r="D389" t="s">
        <v>15634</v>
      </c>
      <c r="E389" t="s">
        <v>15639</v>
      </c>
      <c r="F389">
        <v>2</v>
      </c>
      <c r="G389">
        <v>37701</v>
      </c>
      <c r="H389">
        <v>75402</v>
      </c>
      <c r="I389">
        <v>42791</v>
      </c>
      <c r="J389">
        <v>32611</v>
      </c>
      <c r="K389">
        <v>1</v>
      </c>
      <c r="L389" t="s">
        <v>15648</v>
      </c>
      <c r="M389">
        <v>84</v>
      </c>
      <c r="N389" t="s">
        <v>15653</v>
      </c>
      <c r="O389" t="s">
        <v>15922</v>
      </c>
      <c r="P389" s="3">
        <f>IFERROR(Table1[[#This Row],[Profit]]/Table1[[#This Row],[Revenue]],0)</f>
        <v>0.4324951592795947</v>
      </c>
      <c r="Q389" t="str">
        <f>TEXT(Table1[Purchase_Date],"mmm-yyyy")</f>
        <v>Dec-2024</v>
      </c>
      <c r="R389">
        <f>Table1[[#This Row],[Quantity]]*Table1[[#This Row],[Unit_Price]]</f>
        <v>75402</v>
      </c>
    </row>
    <row r="390" spans="1:18" x14ac:dyDescent="0.25">
      <c r="A390" t="s">
        <v>403</v>
      </c>
      <c r="B390" t="s">
        <v>8403</v>
      </c>
      <c r="C390" t="s">
        <v>15628</v>
      </c>
      <c r="D390" t="s">
        <v>15633</v>
      </c>
      <c r="E390" t="s">
        <v>15639</v>
      </c>
      <c r="F390">
        <v>1</v>
      </c>
      <c r="G390">
        <v>65998</v>
      </c>
      <c r="H390">
        <v>65998</v>
      </c>
      <c r="I390">
        <v>30239</v>
      </c>
      <c r="J390">
        <v>35759</v>
      </c>
      <c r="K390">
        <v>4</v>
      </c>
      <c r="L390" t="s">
        <v>15648</v>
      </c>
      <c r="M390">
        <v>69</v>
      </c>
      <c r="N390" t="s">
        <v>15653</v>
      </c>
      <c r="O390" t="s">
        <v>15668</v>
      </c>
      <c r="P390" s="3">
        <f>IFERROR(Table1[[#This Row],[Profit]]/Table1[[#This Row],[Revenue]],0)</f>
        <v>0.54181944907421442</v>
      </c>
      <c r="Q390" t="str">
        <f>TEXT(Table1[Purchase_Date],"mmm-yyyy")</f>
        <v>May-2024</v>
      </c>
      <c r="R390">
        <f>Table1[[#This Row],[Quantity]]*Table1[[#This Row],[Unit_Price]]</f>
        <v>65998</v>
      </c>
    </row>
    <row r="391" spans="1:18" x14ac:dyDescent="0.25">
      <c r="A391" t="s">
        <v>404</v>
      </c>
      <c r="B391" t="s">
        <v>8404</v>
      </c>
      <c r="C391" t="s">
        <v>15629</v>
      </c>
      <c r="D391" t="s">
        <v>15637</v>
      </c>
      <c r="E391" t="s">
        <v>15639</v>
      </c>
      <c r="F391">
        <v>9</v>
      </c>
      <c r="G391">
        <v>59699</v>
      </c>
      <c r="H391">
        <v>537291</v>
      </c>
      <c r="I391">
        <v>467681</v>
      </c>
      <c r="J391">
        <v>69610</v>
      </c>
      <c r="K391">
        <v>3</v>
      </c>
      <c r="L391" t="s">
        <v>15648</v>
      </c>
      <c r="M391">
        <v>65</v>
      </c>
      <c r="N391" t="s">
        <v>15651</v>
      </c>
      <c r="O391" t="s">
        <v>15812</v>
      </c>
      <c r="P391" s="3">
        <f>IFERROR(Table1[[#This Row],[Profit]]/Table1[[#This Row],[Revenue]],0)</f>
        <v>0.12955735346395156</v>
      </c>
      <c r="Q391" t="str">
        <f>TEXT(Table1[Purchase_Date],"mmm-yyyy")</f>
        <v>Jul-2024</v>
      </c>
      <c r="R391">
        <f>Table1[[#This Row],[Quantity]]*Table1[[#This Row],[Unit_Price]]</f>
        <v>537291</v>
      </c>
    </row>
    <row r="392" spans="1:18" x14ac:dyDescent="0.25">
      <c r="A392" t="s">
        <v>405</v>
      </c>
      <c r="B392" t="s">
        <v>8405</v>
      </c>
      <c r="C392" t="s">
        <v>15630</v>
      </c>
      <c r="D392" t="s">
        <v>15638</v>
      </c>
      <c r="E392" t="s">
        <v>15645</v>
      </c>
      <c r="F392">
        <v>10</v>
      </c>
      <c r="G392">
        <v>72524</v>
      </c>
      <c r="H392">
        <v>725240</v>
      </c>
      <c r="I392">
        <v>539969</v>
      </c>
      <c r="J392">
        <v>185271</v>
      </c>
      <c r="K392">
        <v>3</v>
      </c>
      <c r="L392" t="s">
        <v>15646</v>
      </c>
      <c r="M392">
        <v>61</v>
      </c>
      <c r="N392" t="s">
        <v>15651</v>
      </c>
      <c r="O392" t="s">
        <v>15923</v>
      </c>
      <c r="P392" s="3">
        <f>IFERROR(Table1[[#This Row],[Profit]]/Table1[[#This Row],[Revenue]],0)</f>
        <v>0.25546164028459545</v>
      </c>
      <c r="Q392" t="str">
        <f>TEXT(Table1[Purchase_Date],"mmm-yyyy")</f>
        <v>Mar-2025</v>
      </c>
      <c r="R392">
        <f>Table1[[#This Row],[Quantity]]*Table1[[#This Row],[Unit_Price]]</f>
        <v>725240</v>
      </c>
    </row>
    <row r="393" spans="1:18" x14ac:dyDescent="0.25">
      <c r="A393" t="s">
        <v>406</v>
      </c>
      <c r="B393" t="s">
        <v>8406</v>
      </c>
      <c r="C393" t="s">
        <v>15627</v>
      </c>
      <c r="D393" t="s">
        <v>15638</v>
      </c>
      <c r="E393" t="s">
        <v>15643</v>
      </c>
      <c r="F393">
        <v>7</v>
      </c>
      <c r="G393">
        <v>63325</v>
      </c>
      <c r="H393">
        <v>443275</v>
      </c>
      <c r="I393">
        <v>229930</v>
      </c>
      <c r="J393">
        <v>213345</v>
      </c>
      <c r="K393">
        <v>3</v>
      </c>
      <c r="L393" t="s">
        <v>15647</v>
      </c>
      <c r="M393">
        <v>99</v>
      </c>
      <c r="N393" t="s">
        <v>15652</v>
      </c>
      <c r="O393" t="s">
        <v>15924</v>
      </c>
      <c r="P393" s="3">
        <f>IFERROR(Table1[[#This Row],[Profit]]/Table1[[#This Row],[Revenue]],0)</f>
        <v>0.48129265128870341</v>
      </c>
      <c r="Q393" t="str">
        <f>TEXT(Table1[Purchase_Date],"mmm-yyyy")</f>
        <v>Nov-2024</v>
      </c>
      <c r="R393">
        <f>Table1[[#This Row],[Quantity]]*Table1[[#This Row],[Unit_Price]]</f>
        <v>443275</v>
      </c>
    </row>
    <row r="394" spans="1:18" x14ac:dyDescent="0.25">
      <c r="A394" t="s">
        <v>407</v>
      </c>
      <c r="B394" t="s">
        <v>8407</v>
      </c>
      <c r="C394" t="s">
        <v>15630</v>
      </c>
      <c r="D394" t="s">
        <v>15637</v>
      </c>
      <c r="E394" t="s">
        <v>15639</v>
      </c>
      <c r="F394">
        <v>2</v>
      </c>
      <c r="G394">
        <v>47973</v>
      </c>
      <c r="H394">
        <v>95946</v>
      </c>
      <c r="I394">
        <v>46281</v>
      </c>
      <c r="J394">
        <v>49665</v>
      </c>
      <c r="K394">
        <v>2</v>
      </c>
      <c r="L394" t="s">
        <v>15647</v>
      </c>
      <c r="M394">
        <v>52</v>
      </c>
      <c r="N394" t="s">
        <v>15652</v>
      </c>
      <c r="O394" t="s">
        <v>15925</v>
      </c>
      <c r="P394" s="3">
        <f>IFERROR(Table1[[#This Row],[Profit]]/Table1[[#This Row],[Revenue]],0)</f>
        <v>0.5176349196422988</v>
      </c>
      <c r="Q394" t="str">
        <f>TEXT(Table1[Purchase_Date],"mmm-yyyy")</f>
        <v>May-2025</v>
      </c>
      <c r="R394">
        <f>Table1[[#This Row],[Quantity]]*Table1[[#This Row],[Unit_Price]]</f>
        <v>95946</v>
      </c>
    </row>
    <row r="395" spans="1:18" x14ac:dyDescent="0.25">
      <c r="A395" t="s">
        <v>408</v>
      </c>
      <c r="B395" t="s">
        <v>8408</v>
      </c>
      <c r="C395" t="s">
        <v>15631</v>
      </c>
      <c r="D395" t="s">
        <v>15636</v>
      </c>
      <c r="E395" t="s">
        <v>15643</v>
      </c>
      <c r="F395">
        <v>4</v>
      </c>
      <c r="G395">
        <v>62914</v>
      </c>
      <c r="H395">
        <v>251656</v>
      </c>
      <c r="I395">
        <v>186366</v>
      </c>
      <c r="J395">
        <v>65290</v>
      </c>
      <c r="K395">
        <v>4</v>
      </c>
      <c r="L395" t="s">
        <v>15649</v>
      </c>
      <c r="M395">
        <v>88</v>
      </c>
      <c r="N395" t="s">
        <v>15650</v>
      </c>
      <c r="O395" t="s">
        <v>15768</v>
      </c>
      <c r="P395" s="3">
        <f>IFERROR(Table1[[#This Row],[Profit]]/Table1[[#This Row],[Revenue]],0)</f>
        <v>0.25944145977048033</v>
      </c>
      <c r="Q395" t="str">
        <f>TEXT(Table1[Purchase_Date],"mmm-yyyy")</f>
        <v>Jun-2024</v>
      </c>
      <c r="R395">
        <f>Table1[[#This Row],[Quantity]]*Table1[[#This Row],[Unit_Price]]</f>
        <v>251656</v>
      </c>
    </row>
    <row r="396" spans="1:18" x14ac:dyDescent="0.25">
      <c r="A396" t="s">
        <v>409</v>
      </c>
      <c r="B396" t="s">
        <v>8409</v>
      </c>
      <c r="C396" t="s">
        <v>15627</v>
      </c>
      <c r="D396" t="s">
        <v>15634</v>
      </c>
      <c r="E396" t="s">
        <v>15641</v>
      </c>
      <c r="F396">
        <v>1</v>
      </c>
      <c r="G396">
        <v>8310</v>
      </c>
      <c r="H396">
        <v>8310</v>
      </c>
      <c r="I396">
        <v>6345</v>
      </c>
      <c r="J396">
        <v>1965</v>
      </c>
      <c r="K396">
        <v>3</v>
      </c>
      <c r="L396" t="s">
        <v>15647</v>
      </c>
      <c r="M396">
        <v>55</v>
      </c>
      <c r="N396" t="s">
        <v>15651</v>
      </c>
      <c r="O396" t="s">
        <v>15656</v>
      </c>
      <c r="P396" s="3">
        <f>IFERROR(Table1[[#This Row],[Profit]]/Table1[[#This Row],[Revenue]],0)</f>
        <v>0.23646209386281589</v>
      </c>
      <c r="Q396" t="str">
        <f>TEXT(Table1[Purchase_Date],"mmm-yyyy")</f>
        <v>Nov-2024</v>
      </c>
      <c r="R396">
        <f>Table1[[#This Row],[Quantity]]*Table1[[#This Row],[Unit_Price]]</f>
        <v>8310</v>
      </c>
    </row>
    <row r="397" spans="1:18" x14ac:dyDescent="0.25">
      <c r="A397" t="s">
        <v>410</v>
      </c>
      <c r="B397" t="s">
        <v>8410</v>
      </c>
      <c r="C397" t="s">
        <v>15627</v>
      </c>
      <c r="D397" t="s">
        <v>15633</v>
      </c>
      <c r="E397" t="s">
        <v>15644</v>
      </c>
      <c r="F397">
        <v>8</v>
      </c>
      <c r="G397">
        <v>74503</v>
      </c>
      <c r="H397">
        <v>596024</v>
      </c>
      <c r="I397">
        <v>312146</v>
      </c>
      <c r="J397">
        <v>283878</v>
      </c>
      <c r="K397">
        <v>3</v>
      </c>
      <c r="L397" t="s">
        <v>15647</v>
      </c>
      <c r="M397">
        <v>91</v>
      </c>
      <c r="N397" t="s">
        <v>15650</v>
      </c>
      <c r="O397" t="s">
        <v>15733</v>
      </c>
      <c r="P397" s="3">
        <f>IFERROR(Table1[[#This Row],[Profit]]/Table1[[#This Row],[Revenue]],0)</f>
        <v>0.4762861898178597</v>
      </c>
      <c r="Q397" t="str">
        <f>TEXT(Table1[Purchase_Date],"mmm-yyyy")</f>
        <v>Jan-2025</v>
      </c>
      <c r="R397">
        <f>Table1[[#This Row],[Quantity]]*Table1[[#This Row],[Unit_Price]]</f>
        <v>596024</v>
      </c>
    </row>
    <row r="398" spans="1:18" x14ac:dyDescent="0.25">
      <c r="A398" t="s">
        <v>411</v>
      </c>
      <c r="B398" t="s">
        <v>8411</v>
      </c>
      <c r="C398" t="s">
        <v>15630</v>
      </c>
      <c r="D398" t="s">
        <v>15636</v>
      </c>
      <c r="E398" t="s">
        <v>15641</v>
      </c>
      <c r="F398">
        <v>8</v>
      </c>
      <c r="G398">
        <v>74774</v>
      </c>
      <c r="H398">
        <v>598192</v>
      </c>
      <c r="I398">
        <v>295801</v>
      </c>
      <c r="J398">
        <v>302391</v>
      </c>
      <c r="K398">
        <v>3</v>
      </c>
      <c r="L398" t="s">
        <v>15646</v>
      </c>
      <c r="M398">
        <v>52</v>
      </c>
      <c r="N398" t="s">
        <v>15651</v>
      </c>
      <c r="O398" t="s">
        <v>15926</v>
      </c>
      <c r="P398" s="3">
        <f>IFERROR(Table1[[#This Row],[Profit]]/Table1[[#This Row],[Revenue]],0)</f>
        <v>0.50550826490491352</v>
      </c>
      <c r="Q398" t="str">
        <f>TEXT(Table1[Purchase_Date],"mmm-yyyy")</f>
        <v>Jan-2024</v>
      </c>
      <c r="R398">
        <f>Table1[[#This Row],[Quantity]]*Table1[[#This Row],[Unit_Price]]</f>
        <v>598192</v>
      </c>
    </row>
    <row r="399" spans="1:18" x14ac:dyDescent="0.25">
      <c r="A399" t="s">
        <v>412</v>
      </c>
      <c r="B399" t="s">
        <v>8412</v>
      </c>
      <c r="C399" t="s">
        <v>15630</v>
      </c>
      <c r="D399" t="s">
        <v>15633</v>
      </c>
      <c r="E399" t="s">
        <v>15640</v>
      </c>
      <c r="F399">
        <v>6</v>
      </c>
      <c r="G399">
        <v>27520</v>
      </c>
      <c r="H399">
        <v>165120</v>
      </c>
      <c r="I399">
        <v>84676</v>
      </c>
      <c r="J399">
        <v>80444</v>
      </c>
      <c r="K399">
        <v>2</v>
      </c>
      <c r="L399" t="s">
        <v>15648</v>
      </c>
      <c r="M399">
        <v>92</v>
      </c>
      <c r="N399" t="s">
        <v>15653</v>
      </c>
      <c r="O399" t="s">
        <v>15927</v>
      </c>
      <c r="P399" s="3">
        <f>IFERROR(Table1[[#This Row],[Profit]]/Table1[[#This Row],[Revenue]],0)</f>
        <v>0.48718507751937984</v>
      </c>
      <c r="Q399" t="str">
        <f>TEXT(Table1[Purchase_Date],"mmm-yyyy")</f>
        <v>Feb-2024</v>
      </c>
      <c r="R399">
        <f>Table1[[#This Row],[Quantity]]*Table1[[#This Row],[Unit_Price]]</f>
        <v>165120</v>
      </c>
    </row>
    <row r="400" spans="1:18" x14ac:dyDescent="0.25">
      <c r="A400" t="s">
        <v>413</v>
      </c>
      <c r="B400" t="s">
        <v>8413</v>
      </c>
      <c r="C400" t="s">
        <v>15632</v>
      </c>
      <c r="D400" t="s">
        <v>15637</v>
      </c>
      <c r="E400" t="s">
        <v>15645</v>
      </c>
      <c r="F400">
        <v>8</v>
      </c>
      <c r="G400">
        <v>30568</v>
      </c>
      <c r="H400">
        <v>244544</v>
      </c>
      <c r="I400">
        <v>178954</v>
      </c>
      <c r="J400">
        <v>65590</v>
      </c>
      <c r="K400">
        <v>1</v>
      </c>
      <c r="L400" t="s">
        <v>15647</v>
      </c>
      <c r="M400">
        <v>77</v>
      </c>
      <c r="N400" t="s">
        <v>15651</v>
      </c>
      <c r="O400" t="s">
        <v>15928</v>
      </c>
      <c r="P400" s="3">
        <f>IFERROR(Table1[[#This Row],[Profit]]/Table1[[#This Row],[Revenue]],0)</f>
        <v>0.26821349123266158</v>
      </c>
      <c r="Q400" t="str">
        <f>TEXT(Table1[Purchase_Date],"mmm-yyyy")</f>
        <v>Feb-2024</v>
      </c>
      <c r="R400">
        <f>Table1[[#This Row],[Quantity]]*Table1[[#This Row],[Unit_Price]]</f>
        <v>244544</v>
      </c>
    </row>
    <row r="401" spans="1:18" x14ac:dyDescent="0.25">
      <c r="A401" t="s">
        <v>414</v>
      </c>
      <c r="B401" t="s">
        <v>8414</v>
      </c>
      <c r="C401" t="s">
        <v>15632</v>
      </c>
      <c r="D401" t="s">
        <v>15636</v>
      </c>
      <c r="E401" t="s">
        <v>15644</v>
      </c>
      <c r="F401">
        <v>10</v>
      </c>
      <c r="G401">
        <v>74129</v>
      </c>
      <c r="H401">
        <v>741290</v>
      </c>
      <c r="I401">
        <v>509488</v>
      </c>
      <c r="J401">
        <v>231802</v>
      </c>
      <c r="K401">
        <v>2</v>
      </c>
      <c r="L401" t="s">
        <v>15646</v>
      </c>
      <c r="M401">
        <v>91</v>
      </c>
      <c r="N401" t="s">
        <v>15653</v>
      </c>
      <c r="O401" t="s">
        <v>15815</v>
      </c>
      <c r="P401" s="3">
        <f>IFERROR(Table1[[#This Row],[Profit]]/Table1[[#This Row],[Revenue]],0)</f>
        <v>0.3127008323328252</v>
      </c>
      <c r="Q401" t="str">
        <f>TEXT(Table1[Purchase_Date],"mmm-yyyy")</f>
        <v>Apr-2025</v>
      </c>
      <c r="R401">
        <f>Table1[[#This Row],[Quantity]]*Table1[[#This Row],[Unit_Price]]</f>
        <v>741290</v>
      </c>
    </row>
    <row r="402" spans="1:18" x14ac:dyDescent="0.25">
      <c r="A402" t="s">
        <v>415</v>
      </c>
      <c r="B402" t="s">
        <v>8415</v>
      </c>
      <c r="C402" t="s">
        <v>15630</v>
      </c>
      <c r="D402" t="s">
        <v>15633</v>
      </c>
      <c r="E402" t="s">
        <v>15641</v>
      </c>
      <c r="F402">
        <v>10</v>
      </c>
      <c r="G402">
        <v>19261</v>
      </c>
      <c r="H402">
        <v>192610</v>
      </c>
      <c r="I402">
        <v>114117</v>
      </c>
      <c r="J402">
        <v>78493</v>
      </c>
      <c r="K402">
        <v>5</v>
      </c>
      <c r="L402" t="s">
        <v>15649</v>
      </c>
      <c r="M402">
        <v>83</v>
      </c>
      <c r="N402" t="s">
        <v>15651</v>
      </c>
      <c r="O402" t="s">
        <v>15929</v>
      </c>
      <c r="P402" s="3">
        <f>IFERROR(Table1[[#This Row],[Profit]]/Table1[[#This Row],[Revenue]],0)</f>
        <v>0.40752297388505271</v>
      </c>
      <c r="Q402" t="str">
        <f>TEXT(Table1[Purchase_Date],"mmm-yyyy")</f>
        <v>Dec-2024</v>
      </c>
      <c r="R402">
        <f>Table1[[#This Row],[Quantity]]*Table1[[#This Row],[Unit_Price]]</f>
        <v>192610</v>
      </c>
    </row>
    <row r="403" spans="1:18" x14ac:dyDescent="0.25">
      <c r="A403" t="s">
        <v>416</v>
      </c>
      <c r="B403" t="s">
        <v>8416</v>
      </c>
      <c r="C403" t="s">
        <v>15627</v>
      </c>
      <c r="D403" t="s">
        <v>15637</v>
      </c>
      <c r="E403" t="s">
        <v>15643</v>
      </c>
      <c r="F403">
        <v>5</v>
      </c>
      <c r="G403">
        <v>70104</v>
      </c>
      <c r="H403">
        <v>350520</v>
      </c>
      <c r="I403">
        <v>263116</v>
      </c>
      <c r="J403">
        <v>87404</v>
      </c>
      <c r="K403">
        <v>2</v>
      </c>
      <c r="L403" t="s">
        <v>15649</v>
      </c>
      <c r="M403">
        <v>80</v>
      </c>
      <c r="N403" t="s">
        <v>15653</v>
      </c>
      <c r="O403" t="s">
        <v>15656</v>
      </c>
      <c r="P403" s="3">
        <f>IFERROR(Table1[[#This Row],[Profit]]/Table1[[#This Row],[Revenue]],0)</f>
        <v>0.2493552436380235</v>
      </c>
      <c r="Q403" t="str">
        <f>TEXT(Table1[Purchase_Date],"mmm-yyyy")</f>
        <v>Nov-2024</v>
      </c>
      <c r="R403">
        <f>Table1[[#This Row],[Quantity]]*Table1[[#This Row],[Unit_Price]]</f>
        <v>350520</v>
      </c>
    </row>
    <row r="404" spans="1:18" x14ac:dyDescent="0.25">
      <c r="A404" t="s">
        <v>417</v>
      </c>
      <c r="B404" t="s">
        <v>8417</v>
      </c>
      <c r="C404" t="s">
        <v>15628</v>
      </c>
      <c r="D404" t="s">
        <v>15633</v>
      </c>
      <c r="E404" t="s">
        <v>15639</v>
      </c>
      <c r="F404">
        <v>4</v>
      </c>
      <c r="G404">
        <v>15948</v>
      </c>
      <c r="H404">
        <v>63792</v>
      </c>
      <c r="I404">
        <v>38771</v>
      </c>
      <c r="J404">
        <v>25021</v>
      </c>
      <c r="K404">
        <v>3</v>
      </c>
      <c r="L404" t="s">
        <v>15649</v>
      </c>
      <c r="M404">
        <v>93</v>
      </c>
      <c r="N404" t="s">
        <v>15650</v>
      </c>
      <c r="O404" t="s">
        <v>15930</v>
      </c>
      <c r="P404" s="3">
        <f>IFERROR(Table1[[#This Row],[Profit]]/Table1[[#This Row],[Revenue]],0)</f>
        <v>0.39222786556308004</v>
      </c>
      <c r="Q404" t="str">
        <f>TEXT(Table1[Purchase_Date],"mmm-yyyy")</f>
        <v>Jul-2024</v>
      </c>
      <c r="R404">
        <f>Table1[[#This Row],[Quantity]]*Table1[[#This Row],[Unit_Price]]</f>
        <v>63792</v>
      </c>
    </row>
    <row r="405" spans="1:18" x14ac:dyDescent="0.25">
      <c r="A405" t="s">
        <v>418</v>
      </c>
      <c r="B405" t="s">
        <v>8418</v>
      </c>
      <c r="C405" t="s">
        <v>15628</v>
      </c>
      <c r="D405" t="s">
        <v>15638</v>
      </c>
      <c r="E405" t="s">
        <v>15645</v>
      </c>
      <c r="F405">
        <v>4</v>
      </c>
      <c r="G405">
        <v>31698</v>
      </c>
      <c r="H405">
        <v>126792</v>
      </c>
      <c r="I405">
        <v>104344</v>
      </c>
      <c r="J405">
        <v>22448</v>
      </c>
      <c r="K405">
        <v>4</v>
      </c>
      <c r="L405" t="s">
        <v>15648</v>
      </c>
      <c r="M405">
        <v>58</v>
      </c>
      <c r="N405" t="s">
        <v>15653</v>
      </c>
      <c r="O405" t="s">
        <v>15931</v>
      </c>
      <c r="P405" s="3">
        <f>IFERROR(Table1[[#This Row],[Profit]]/Table1[[#This Row],[Revenue]],0)</f>
        <v>0.1770458704019181</v>
      </c>
      <c r="Q405" t="str">
        <f>TEXT(Table1[Purchase_Date],"mmm-yyyy")</f>
        <v>Aug-2024</v>
      </c>
      <c r="R405">
        <f>Table1[[#This Row],[Quantity]]*Table1[[#This Row],[Unit_Price]]</f>
        <v>126792</v>
      </c>
    </row>
    <row r="406" spans="1:18" x14ac:dyDescent="0.25">
      <c r="A406" t="s">
        <v>419</v>
      </c>
      <c r="B406" t="s">
        <v>8419</v>
      </c>
      <c r="C406" t="s">
        <v>15632</v>
      </c>
      <c r="D406" t="s">
        <v>15638</v>
      </c>
      <c r="E406" t="s">
        <v>15642</v>
      </c>
      <c r="F406">
        <v>6</v>
      </c>
      <c r="G406">
        <v>25516</v>
      </c>
      <c r="H406">
        <v>153096</v>
      </c>
      <c r="I406">
        <v>74364</v>
      </c>
      <c r="J406">
        <v>78732</v>
      </c>
      <c r="K406">
        <v>3</v>
      </c>
      <c r="L406" t="s">
        <v>15646</v>
      </c>
      <c r="M406">
        <v>62</v>
      </c>
      <c r="N406" t="s">
        <v>15652</v>
      </c>
      <c r="O406" t="s">
        <v>15893</v>
      </c>
      <c r="P406" s="3">
        <f>IFERROR(Table1[[#This Row],[Profit]]/Table1[[#This Row],[Revenue]],0)</f>
        <v>0.5142655588650259</v>
      </c>
      <c r="Q406" t="str">
        <f>TEXT(Table1[Purchase_Date],"mmm-yyyy")</f>
        <v>Feb-2025</v>
      </c>
      <c r="R406">
        <f>Table1[[#This Row],[Quantity]]*Table1[[#This Row],[Unit_Price]]</f>
        <v>153096</v>
      </c>
    </row>
    <row r="407" spans="1:18" x14ac:dyDescent="0.25">
      <c r="A407" t="s">
        <v>420</v>
      </c>
      <c r="B407" t="s">
        <v>8420</v>
      </c>
      <c r="C407" t="s">
        <v>15631</v>
      </c>
      <c r="D407" t="s">
        <v>15636</v>
      </c>
      <c r="E407" t="s">
        <v>15642</v>
      </c>
      <c r="F407">
        <v>5</v>
      </c>
      <c r="G407">
        <v>35262</v>
      </c>
      <c r="H407">
        <v>176310</v>
      </c>
      <c r="I407">
        <v>137902</v>
      </c>
      <c r="J407">
        <v>38408</v>
      </c>
      <c r="K407">
        <v>1</v>
      </c>
      <c r="L407" t="s">
        <v>15647</v>
      </c>
      <c r="M407">
        <v>77</v>
      </c>
      <c r="N407" t="s">
        <v>15653</v>
      </c>
      <c r="O407" t="s">
        <v>15871</v>
      </c>
      <c r="P407" s="3">
        <f>IFERROR(Table1[[#This Row],[Profit]]/Table1[[#This Row],[Revenue]],0)</f>
        <v>0.21784357098292781</v>
      </c>
      <c r="Q407" t="str">
        <f>TEXT(Table1[Purchase_Date],"mmm-yyyy")</f>
        <v>Sep-2024</v>
      </c>
      <c r="R407">
        <f>Table1[[#This Row],[Quantity]]*Table1[[#This Row],[Unit_Price]]</f>
        <v>176310</v>
      </c>
    </row>
    <row r="408" spans="1:18" x14ac:dyDescent="0.25">
      <c r="A408" t="s">
        <v>421</v>
      </c>
      <c r="B408" t="s">
        <v>8421</v>
      </c>
      <c r="C408" t="s">
        <v>15629</v>
      </c>
      <c r="D408" t="s">
        <v>15633</v>
      </c>
      <c r="E408" t="s">
        <v>15644</v>
      </c>
      <c r="F408">
        <v>6</v>
      </c>
      <c r="G408">
        <v>59298</v>
      </c>
      <c r="H408">
        <v>355788</v>
      </c>
      <c r="I408">
        <v>183039</v>
      </c>
      <c r="J408">
        <v>172749</v>
      </c>
      <c r="K408">
        <v>5</v>
      </c>
      <c r="L408" t="s">
        <v>15647</v>
      </c>
      <c r="M408">
        <v>72</v>
      </c>
      <c r="N408" t="s">
        <v>15651</v>
      </c>
      <c r="O408" t="s">
        <v>15722</v>
      </c>
      <c r="P408" s="3">
        <f>IFERROR(Table1[[#This Row],[Profit]]/Table1[[#This Row],[Revenue]],0)</f>
        <v>0.48553914128638404</v>
      </c>
      <c r="Q408" t="str">
        <f>TEXT(Table1[Purchase_Date],"mmm-yyyy")</f>
        <v>Feb-2025</v>
      </c>
      <c r="R408">
        <f>Table1[[#This Row],[Quantity]]*Table1[[#This Row],[Unit_Price]]</f>
        <v>355788</v>
      </c>
    </row>
    <row r="409" spans="1:18" x14ac:dyDescent="0.25">
      <c r="A409" t="s">
        <v>422</v>
      </c>
      <c r="B409" t="s">
        <v>8422</v>
      </c>
      <c r="C409" t="s">
        <v>15629</v>
      </c>
      <c r="D409" t="s">
        <v>15637</v>
      </c>
      <c r="E409" t="s">
        <v>15644</v>
      </c>
      <c r="F409">
        <v>10</v>
      </c>
      <c r="G409">
        <v>2854</v>
      </c>
      <c r="H409">
        <v>28540</v>
      </c>
      <c r="I409">
        <v>14300</v>
      </c>
      <c r="J409">
        <v>14240</v>
      </c>
      <c r="K409">
        <v>4</v>
      </c>
      <c r="L409" t="s">
        <v>15646</v>
      </c>
      <c r="M409">
        <v>59</v>
      </c>
      <c r="N409" t="s">
        <v>15650</v>
      </c>
      <c r="O409" t="s">
        <v>15932</v>
      </c>
      <c r="P409" s="3">
        <f>IFERROR(Table1[[#This Row],[Profit]]/Table1[[#This Row],[Revenue]],0)</f>
        <v>0.49894884372810089</v>
      </c>
      <c r="Q409" t="str">
        <f>TEXT(Table1[Purchase_Date],"mmm-yyyy")</f>
        <v>Dec-2024</v>
      </c>
      <c r="R409">
        <f>Table1[[#This Row],[Quantity]]*Table1[[#This Row],[Unit_Price]]</f>
        <v>28540</v>
      </c>
    </row>
    <row r="410" spans="1:18" x14ac:dyDescent="0.25">
      <c r="A410" t="s">
        <v>423</v>
      </c>
      <c r="B410" t="s">
        <v>8423</v>
      </c>
      <c r="C410" t="s">
        <v>15631</v>
      </c>
      <c r="D410" t="s">
        <v>15637</v>
      </c>
      <c r="E410" t="s">
        <v>15644</v>
      </c>
      <c r="F410">
        <v>1</v>
      </c>
      <c r="G410">
        <v>43945</v>
      </c>
      <c r="H410">
        <v>43945</v>
      </c>
      <c r="I410">
        <v>37521</v>
      </c>
      <c r="J410">
        <v>6424</v>
      </c>
      <c r="K410">
        <v>4</v>
      </c>
      <c r="L410" t="s">
        <v>15648</v>
      </c>
      <c r="M410">
        <v>71</v>
      </c>
      <c r="N410" t="s">
        <v>15651</v>
      </c>
      <c r="O410" t="s">
        <v>15685</v>
      </c>
      <c r="P410" s="3">
        <f>IFERROR(Table1[[#This Row],[Profit]]/Table1[[#This Row],[Revenue]],0)</f>
        <v>0.14618272841051314</v>
      </c>
      <c r="Q410" t="str">
        <f>TEXT(Table1[Purchase_Date],"mmm-yyyy")</f>
        <v>Jul-2024</v>
      </c>
      <c r="R410">
        <f>Table1[[#This Row],[Quantity]]*Table1[[#This Row],[Unit_Price]]</f>
        <v>43945</v>
      </c>
    </row>
    <row r="411" spans="1:18" x14ac:dyDescent="0.25">
      <c r="A411" t="s">
        <v>424</v>
      </c>
      <c r="B411" t="s">
        <v>8424</v>
      </c>
      <c r="C411" t="s">
        <v>15627</v>
      </c>
      <c r="D411" t="s">
        <v>15634</v>
      </c>
      <c r="E411" t="s">
        <v>15640</v>
      </c>
      <c r="F411">
        <v>4</v>
      </c>
      <c r="G411">
        <v>27660</v>
      </c>
      <c r="H411">
        <v>110640</v>
      </c>
      <c r="I411">
        <v>45063</v>
      </c>
      <c r="J411">
        <v>65577</v>
      </c>
      <c r="K411">
        <v>3</v>
      </c>
      <c r="L411" t="s">
        <v>15649</v>
      </c>
      <c r="M411">
        <v>68</v>
      </c>
      <c r="N411" t="s">
        <v>15650</v>
      </c>
      <c r="O411" t="s">
        <v>15698</v>
      </c>
      <c r="P411" s="3">
        <f>IFERROR(Table1[[#This Row],[Profit]]/Table1[[#This Row],[Revenue]],0)</f>
        <v>0.59270607375271145</v>
      </c>
      <c r="Q411" t="str">
        <f>TEXT(Table1[Purchase_Date],"mmm-yyyy")</f>
        <v>Feb-2025</v>
      </c>
      <c r="R411">
        <f>Table1[[#This Row],[Quantity]]*Table1[[#This Row],[Unit_Price]]</f>
        <v>110640</v>
      </c>
    </row>
    <row r="412" spans="1:18" x14ac:dyDescent="0.25">
      <c r="A412" t="s">
        <v>425</v>
      </c>
      <c r="B412" t="s">
        <v>8425</v>
      </c>
      <c r="C412" t="s">
        <v>15631</v>
      </c>
      <c r="D412" t="s">
        <v>15638</v>
      </c>
      <c r="E412" t="s">
        <v>15643</v>
      </c>
      <c r="F412">
        <v>4</v>
      </c>
      <c r="G412">
        <v>64639</v>
      </c>
      <c r="H412">
        <v>258556</v>
      </c>
      <c r="I412">
        <v>149612</v>
      </c>
      <c r="J412">
        <v>108944</v>
      </c>
      <c r="K412">
        <v>4</v>
      </c>
      <c r="L412" t="s">
        <v>15647</v>
      </c>
      <c r="M412">
        <v>70</v>
      </c>
      <c r="N412" t="s">
        <v>15653</v>
      </c>
      <c r="O412" t="s">
        <v>15933</v>
      </c>
      <c r="P412" s="3">
        <f>IFERROR(Table1[[#This Row],[Profit]]/Table1[[#This Row],[Revenue]],0)</f>
        <v>0.42135552839616952</v>
      </c>
      <c r="Q412" t="str">
        <f>TEXT(Table1[Purchase_Date],"mmm-yyyy")</f>
        <v>Mar-2024</v>
      </c>
      <c r="R412">
        <f>Table1[[#This Row],[Quantity]]*Table1[[#This Row],[Unit_Price]]</f>
        <v>258556</v>
      </c>
    </row>
    <row r="413" spans="1:18" x14ac:dyDescent="0.25">
      <c r="A413" t="s">
        <v>426</v>
      </c>
      <c r="B413" t="s">
        <v>8426</v>
      </c>
      <c r="C413" t="s">
        <v>15632</v>
      </c>
      <c r="D413" t="s">
        <v>15635</v>
      </c>
      <c r="E413" t="s">
        <v>15641</v>
      </c>
      <c r="F413">
        <v>2</v>
      </c>
      <c r="G413">
        <v>27164</v>
      </c>
      <c r="H413">
        <v>54328</v>
      </c>
      <c r="I413">
        <v>32762</v>
      </c>
      <c r="J413">
        <v>21566</v>
      </c>
      <c r="K413">
        <v>2</v>
      </c>
      <c r="L413" t="s">
        <v>15646</v>
      </c>
      <c r="M413">
        <v>81</v>
      </c>
      <c r="N413" t="s">
        <v>15651</v>
      </c>
      <c r="O413" t="s">
        <v>15783</v>
      </c>
      <c r="P413" s="3">
        <f>IFERROR(Table1[[#This Row],[Profit]]/Table1[[#This Row],[Revenue]],0)</f>
        <v>0.39695921072007068</v>
      </c>
      <c r="Q413" t="str">
        <f>TEXT(Table1[Purchase_Date],"mmm-yyyy")</f>
        <v>Mar-2024</v>
      </c>
      <c r="R413">
        <f>Table1[[#This Row],[Quantity]]*Table1[[#This Row],[Unit_Price]]</f>
        <v>54328</v>
      </c>
    </row>
    <row r="414" spans="1:18" x14ac:dyDescent="0.25">
      <c r="A414" t="s">
        <v>427</v>
      </c>
      <c r="B414" t="s">
        <v>8427</v>
      </c>
      <c r="C414" t="s">
        <v>15631</v>
      </c>
      <c r="D414" t="s">
        <v>15637</v>
      </c>
      <c r="E414" t="s">
        <v>15642</v>
      </c>
      <c r="F414">
        <v>2</v>
      </c>
      <c r="G414">
        <v>43849</v>
      </c>
      <c r="H414">
        <v>87698</v>
      </c>
      <c r="I414">
        <v>46374</v>
      </c>
      <c r="J414">
        <v>41324</v>
      </c>
      <c r="K414">
        <v>3</v>
      </c>
      <c r="L414" t="s">
        <v>15648</v>
      </c>
      <c r="M414">
        <v>79</v>
      </c>
      <c r="N414" t="s">
        <v>15652</v>
      </c>
      <c r="O414" t="s">
        <v>15769</v>
      </c>
      <c r="P414" s="3">
        <f>IFERROR(Table1[[#This Row],[Profit]]/Table1[[#This Row],[Revenue]],0)</f>
        <v>0.47120800930465917</v>
      </c>
      <c r="Q414" t="str">
        <f>TEXT(Table1[Purchase_Date],"mmm-yyyy")</f>
        <v>Jan-2024</v>
      </c>
      <c r="R414">
        <f>Table1[[#This Row],[Quantity]]*Table1[[#This Row],[Unit_Price]]</f>
        <v>87698</v>
      </c>
    </row>
    <row r="415" spans="1:18" x14ac:dyDescent="0.25">
      <c r="A415" t="s">
        <v>428</v>
      </c>
      <c r="B415" t="s">
        <v>8428</v>
      </c>
      <c r="C415" t="s">
        <v>15627</v>
      </c>
      <c r="D415" t="s">
        <v>15635</v>
      </c>
      <c r="E415" t="s">
        <v>15640</v>
      </c>
      <c r="F415">
        <v>3</v>
      </c>
      <c r="G415">
        <v>39908</v>
      </c>
      <c r="H415">
        <v>119724</v>
      </c>
      <c r="I415">
        <v>49458</v>
      </c>
      <c r="J415">
        <v>70266</v>
      </c>
      <c r="K415">
        <v>2</v>
      </c>
      <c r="L415" t="s">
        <v>15649</v>
      </c>
      <c r="M415">
        <v>73</v>
      </c>
      <c r="N415" t="s">
        <v>15650</v>
      </c>
      <c r="O415" t="s">
        <v>15692</v>
      </c>
      <c r="P415" s="3">
        <f>IFERROR(Table1[[#This Row],[Profit]]/Table1[[#This Row],[Revenue]],0)</f>
        <v>0.58689986970031072</v>
      </c>
      <c r="Q415" t="str">
        <f>TEXT(Table1[Purchase_Date],"mmm-yyyy")</f>
        <v>Oct-2024</v>
      </c>
      <c r="R415">
        <f>Table1[[#This Row],[Quantity]]*Table1[[#This Row],[Unit_Price]]</f>
        <v>119724</v>
      </c>
    </row>
    <row r="416" spans="1:18" x14ac:dyDescent="0.25">
      <c r="A416" t="s">
        <v>429</v>
      </c>
      <c r="B416" t="s">
        <v>8429</v>
      </c>
      <c r="C416" t="s">
        <v>15627</v>
      </c>
      <c r="D416" t="s">
        <v>15635</v>
      </c>
      <c r="E416" t="s">
        <v>15641</v>
      </c>
      <c r="F416">
        <v>4</v>
      </c>
      <c r="G416">
        <v>15279</v>
      </c>
      <c r="H416">
        <v>61116</v>
      </c>
      <c r="I416">
        <v>34539</v>
      </c>
      <c r="J416">
        <v>26577</v>
      </c>
      <c r="K416">
        <v>3</v>
      </c>
      <c r="L416" t="s">
        <v>15649</v>
      </c>
      <c r="M416">
        <v>52</v>
      </c>
      <c r="N416" t="s">
        <v>15650</v>
      </c>
      <c r="O416" t="s">
        <v>15823</v>
      </c>
      <c r="P416" s="3">
        <f>IFERROR(Table1[[#This Row],[Profit]]/Table1[[#This Row],[Revenue]],0)</f>
        <v>0.43486157471038678</v>
      </c>
      <c r="Q416" t="str">
        <f>TEXT(Table1[Purchase_Date],"mmm-yyyy")</f>
        <v>Jan-2025</v>
      </c>
      <c r="R416">
        <f>Table1[[#This Row],[Quantity]]*Table1[[#This Row],[Unit_Price]]</f>
        <v>61116</v>
      </c>
    </row>
    <row r="417" spans="1:18" x14ac:dyDescent="0.25">
      <c r="A417" t="s">
        <v>430</v>
      </c>
      <c r="B417" t="s">
        <v>8430</v>
      </c>
      <c r="C417" t="s">
        <v>15628</v>
      </c>
      <c r="D417" t="s">
        <v>15636</v>
      </c>
      <c r="E417" t="s">
        <v>15639</v>
      </c>
      <c r="F417">
        <v>6</v>
      </c>
      <c r="G417">
        <v>60074</v>
      </c>
      <c r="H417">
        <v>360444</v>
      </c>
      <c r="I417">
        <v>312038</v>
      </c>
      <c r="J417">
        <v>48406</v>
      </c>
      <c r="K417">
        <v>2</v>
      </c>
      <c r="L417" t="s">
        <v>15647</v>
      </c>
      <c r="M417">
        <v>83</v>
      </c>
      <c r="N417" t="s">
        <v>15652</v>
      </c>
      <c r="O417" t="s">
        <v>15934</v>
      </c>
      <c r="P417" s="3">
        <f>IFERROR(Table1[[#This Row],[Profit]]/Table1[[#This Row],[Revenue]],0)</f>
        <v>0.13429548001908756</v>
      </c>
      <c r="Q417" t="str">
        <f>TEXT(Table1[Purchase_Date],"mmm-yyyy")</f>
        <v>Apr-2025</v>
      </c>
      <c r="R417">
        <f>Table1[[#This Row],[Quantity]]*Table1[[#This Row],[Unit_Price]]</f>
        <v>360444</v>
      </c>
    </row>
    <row r="418" spans="1:18" x14ac:dyDescent="0.25">
      <c r="A418" t="s">
        <v>431</v>
      </c>
      <c r="B418" t="s">
        <v>8431</v>
      </c>
      <c r="C418" t="s">
        <v>15627</v>
      </c>
      <c r="D418" t="s">
        <v>15635</v>
      </c>
      <c r="E418" t="s">
        <v>15643</v>
      </c>
      <c r="F418">
        <v>9</v>
      </c>
      <c r="G418">
        <v>17769</v>
      </c>
      <c r="H418">
        <v>159921</v>
      </c>
      <c r="I418">
        <v>117025</v>
      </c>
      <c r="J418">
        <v>42896</v>
      </c>
      <c r="K418">
        <v>5</v>
      </c>
      <c r="L418" t="s">
        <v>15647</v>
      </c>
      <c r="M418">
        <v>59</v>
      </c>
      <c r="N418" t="s">
        <v>15653</v>
      </c>
      <c r="O418" t="s">
        <v>15935</v>
      </c>
      <c r="P418" s="3">
        <f>IFERROR(Table1[[#This Row],[Profit]]/Table1[[#This Row],[Revenue]],0)</f>
        <v>0.26823243976713501</v>
      </c>
      <c r="Q418" t="str">
        <f>TEXT(Table1[Purchase_Date],"mmm-yyyy")</f>
        <v>May-2025</v>
      </c>
      <c r="R418">
        <f>Table1[[#This Row],[Quantity]]*Table1[[#This Row],[Unit_Price]]</f>
        <v>159921</v>
      </c>
    </row>
    <row r="419" spans="1:18" x14ac:dyDescent="0.25">
      <c r="A419" t="s">
        <v>432</v>
      </c>
      <c r="B419" t="s">
        <v>8432</v>
      </c>
      <c r="C419" t="s">
        <v>15632</v>
      </c>
      <c r="D419" t="s">
        <v>15633</v>
      </c>
      <c r="E419" t="s">
        <v>15643</v>
      </c>
      <c r="F419">
        <v>4</v>
      </c>
      <c r="G419">
        <v>75222</v>
      </c>
      <c r="H419">
        <v>300888</v>
      </c>
      <c r="I419">
        <v>125672</v>
      </c>
      <c r="J419">
        <v>175216</v>
      </c>
      <c r="K419">
        <v>5</v>
      </c>
      <c r="L419" t="s">
        <v>15647</v>
      </c>
      <c r="M419">
        <v>79</v>
      </c>
      <c r="N419" t="s">
        <v>15653</v>
      </c>
      <c r="O419" t="s">
        <v>15841</v>
      </c>
      <c r="P419" s="3">
        <f>IFERROR(Table1[[#This Row],[Profit]]/Table1[[#This Row],[Revenue]],0)</f>
        <v>0.58232963760601952</v>
      </c>
      <c r="Q419" t="str">
        <f>TEXT(Table1[Purchase_Date],"mmm-yyyy")</f>
        <v>Jul-2024</v>
      </c>
      <c r="R419">
        <f>Table1[[#This Row],[Quantity]]*Table1[[#This Row],[Unit_Price]]</f>
        <v>300888</v>
      </c>
    </row>
    <row r="420" spans="1:18" x14ac:dyDescent="0.25">
      <c r="A420" t="s">
        <v>433</v>
      </c>
      <c r="B420" t="s">
        <v>8433</v>
      </c>
      <c r="C420" t="s">
        <v>15631</v>
      </c>
      <c r="D420" t="s">
        <v>15636</v>
      </c>
      <c r="E420" t="s">
        <v>15640</v>
      </c>
      <c r="F420">
        <v>5</v>
      </c>
      <c r="G420">
        <v>55385</v>
      </c>
      <c r="H420">
        <v>276925</v>
      </c>
      <c r="I420">
        <v>178625</v>
      </c>
      <c r="J420">
        <v>98300</v>
      </c>
      <c r="K420">
        <v>4</v>
      </c>
      <c r="L420" t="s">
        <v>15647</v>
      </c>
      <c r="M420">
        <v>91</v>
      </c>
      <c r="N420" t="s">
        <v>15652</v>
      </c>
      <c r="O420" t="s">
        <v>15936</v>
      </c>
      <c r="P420" s="3">
        <f>IFERROR(Table1[[#This Row],[Profit]]/Table1[[#This Row],[Revenue]],0)</f>
        <v>0.35496975715446422</v>
      </c>
      <c r="Q420" t="str">
        <f>TEXT(Table1[Purchase_Date],"mmm-yyyy")</f>
        <v>May-2024</v>
      </c>
      <c r="R420">
        <f>Table1[[#This Row],[Quantity]]*Table1[[#This Row],[Unit_Price]]</f>
        <v>276925</v>
      </c>
    </row>
    <row r="421" spans="1:18" x14ac:dyDescent="0.25">
      <c r="A421" t="s">
        <v>434</v>
      </c>
      <c r="B421" t="s">
        <v>8434</v>
      </c>
      <c r="C421" t="s">
        <v>15629</v>
      </c>
      <c r="D421" t="s">
        <v>15634</v>
      </c>
      <c r="E421" t="s">
        <v>15640</v>
      </c>
      <c r="F421">
        <v>8</v>
      </c>
      <c r="G421">
        <v>72978</v>
      </c>
      <c r="H421">
        <v>583824</v>
      </c>
      <c r="I421">
        <v>423127</v>
      </c>
      <c r="J421">
        <v>160697</v>
      </c>
      <c r="K421">
        <v>2</v>
      </c>
      <c r="L421" t="s">
        <v>15649</v>
      </c>
      <c r="M421">
        <v>58</v>
      </c>
      <c r="N421" t="s">
        <v>15653</v>
      </c>
      <c r="O421" t="s">
        <v>15702</v>
      </c>
      <c r="P421" s="3">
        <f>IFERROR(Table1[[#This Row],[Profit]]/Table1[[#This Row],[Revenue]],0)</f>
        <v>0.27524904765819835</v>
      </c>
      <c r="Q421" t="str">
        <f>TEXT(Table1[Purchase_Date],"mmm-yyyy")</f>
        <v>Nov-2024</v>
      </c>
      <c r="R421">
        <f>Table1[[#This Row],[Quantity]]*Table1[[#This Row],[Unit_Price]]</f>
        <v>583824</v>
      </c>
    </row>
    <row r="422" spans="1:18" x14ac:dyDescent="0.25">
      <c r="A422" t="s">
        <v>435</v>
      </c>
      <c r="B422" t="s">
        <v>8435</v>
      </c>
      <c r="C422" t="s">
        <v>15628</v>
      </c>
      <c r="D422" t="s">
        <v>15635</v>
      </c>
      <c r="E422" t="s">
        <v>15642</v>
      </c>
      <c r="F422">
        <v>10</v>
      </c>
      <c r="G422">
        <v>41943</v>
      </c>
      <c r="H422">
        <v>419430</v>
      </c>
      <c r="I422">
        <v>344384</v>
      </c>
      <c r="J422">
        <v>75046</v>
      </c>
      <c r="K422">
        <v>4</v>
      </c>
      <c r="L422" t="s">
        <v>15646</v>
      </c>
      <c r="M422">
        <v>98</v>
      </c>
      <c r="N422" t="s">
        <v>15650</v>
      </c>
      <c r="O422" t="s">
        <v>15682</v>
      </c>
      <c r="P422" s="3">
        <f>IFERROR(Table1[[#This Row],[Profit]]/Table1[[#This Row],[Revenue]],0)</f>
        <v>0.1789237775075698</v>
      </c>
      <c r="Q422" t="str">
        <f>TEXT(Table1[Purchase_Date],"mmm-yyyy")</f>
        <v>Jan-2025</v>
      </c>
      <c r="R422">
        <f>Table1[[#This Row],[Quantity]]*Table1[[#This Row],[Unit_Price]]</f>
        <v>419430</v>
      </c>
    </row>
    <row r="423" spans="1:18" x14ac:dyDescent="0.25">
      <c r="A423" t="s">
        <v>436</v>
      </c>
      <c r="B423" t="s">
        <v>8436</v>
      </c>
      <c r="C423" t="s">
        <v>15627</v>
      </c>
      <c r="D423" t="s">
        <v>15636</v>
      </c>
      <c r="E423" t="s">
        <v>15643</v>
      </c>
      <c r="F423">
        <v>5</v>
      </c>
      <c r="G423">
        <v>20345</v>
      </c>
      <c r="H423">
        <v>101725</v>
      </c>
      <c r="I423">
        <v>67132</v>
      </c>
      <c r="J423">
        <v>34593</v>
      </c>
      <c r="K423">
        <v>2</v>
      </c>
      <c r="L423" t="s">
        <v>15646</v>
      </c>
      <c r="M423">
        <v>63</v>
      </c>
      <c r="N423" t="s">
        <v>15650</v>
      </c>
      <c r="O423" t="s">
        <v>15928</v>
      </c>
      <c r="P423" s="3">
        <f>IFERROR(Table1[[#This Row],[Profit]]/Table1[[#This Row],[Revenue]],0)</f>
        <v>0.34006389776357826</v>
      </c>
      <c r="Q423" t="str">
        <f>TEXT(Table1[Purchase_Date],"mmm-yyyy")</f>
        <v>Feb-2024</v>
      </c>
      <c r="R423">
        <f>Table1[[#This Row],[Quantity]]*Table1[[#This Row],[Unit_Price]]</f>
        <v>101725</v>
      </c>
    </row>
    <row r="424" spans="1:18" x14ac:dyDescent="0.25">
      <c r="A424" t="s">
        <v>437</v>
      </c>
      <c r="B424" t="s">
        <v>8437</v>
      </c>
      <c r="C424" t="s">
        <v>15628</v>
      </c>
      <c r="D424" t="s">
        <v>15638</v>
      </c>
      <c r="E424" t="s">
        <v>15640</v>
      </c>
      <c r="F424">
        <v>5</v>
      </c>
      <c r="G424">
        <v>53268</v>
      </c>
      <c r="H424">
        <v>266340</v>
      </c>
      <c r="I424">
        <v>155848</v>
      </c>
      <c r="J424">
        <v>110492</v>
      </c>
      <c r="K424">
        <v>5</v>
      </c>
      <c r="L424" t="s">
        <v>15649</v>
      </c>
      <c r="M424">
        <v>98</v>
      </c>
      <c r="N424" t="s">
        <v>15652</v>
      </c>
      <c r="O424" t="s">
        <v>15898</v>
      </c>
      <c r="P424" s="3">
        <f>IFERROR(Table1[[#This Row],[Profit]]/Table1[[#This Row],[Revenue]],0)</f>
        <v>0.41485319516407598</v>
      </c>
      <c r="Q424" t="str">
        <f>TEXT(Table1[Purchase_Date],"mmm-yyyy")</f>
        <v>May-2025</v>
      </c>
      <c r="R424">
        <f>Table1[[#This Row],[Quantity]]*Table1[[#This Row],[Unit_Price]]</f>
        <v>266340</v>
      </c>
    </row>
    <row r="425" spans="1:18" x14ac:dyDescent="0.25">
      <c r="A425" t="s">
        <v>438</v>
      </c>
      <c r="B425" t="s">
        <v>8438</v>
      </c>
      <c r="C425" t="s">
        <v>15627</v>
      </c>
      <c r="D425" t="s">
        <v>15633</v>
      </c>
      <c r="E425" t="s">
        <v>15641</v>
      </c>
      <c r="F425">
        <v>9</v>
      </c>
      <c r="G425">
        <v>58834</v>
      </c>
      <c r="H425">
        <v>529506</v>
      </c>
      <c r="I425">
        <v>376120</v>
      </c>
      <c r="J425">
        <v>153386</v>
      </c>
      <c r="K425">
        <v>2</v>
      </c>
      <c r="L425" t="s">
        <v>15647</v>
      </c>
      <c r="M425">
        <v>89</v>
      </c>
      <c r="N425" t="s">
        <v>15651</v>
      </c>
      <c r="O425" t="s">
        <v>15721</v>
      </c>
      <c r="P425" s="3">
        <f>IFERROR(Table1[[#This Row],[Profit]]/Table1[[#This Row],[Revenue]],0)</f>
        <v>0.28967754850747679</v>
      </c>
      <c r="Q425" t="str">
        <f>TEXT(Table1[Purchase_Date],"mmm-yyyy")</f>
        <v>Jan-2024</v>
      </c>
      <c r="R425">
        <f>Table1[[#This Row],[Quantity]]*Table1[[#This Row],[Unit_Price]]</f>
        <v>529506</v>
      </c>
    </row>
    <row r="426" spans="1:18" x14ac:dyDescent="0.25">
      <c r="A426" t="s">
        <v>439</v>
      </c>
      <c r="B426" t="s">
        <v>8439</v>
      </c>
      <c r="C426" t="s">
        <v>15627</v>
      </c>
      <c r="D426" t="s">
        <v>15636</v>
      </c>
      <c r="E426" t="s">
        <v>15645</v>
      </c>
      <c r="F426">
        <v>6</v>
      </c>
      <c r="G426">
        <v>22716</v>
      </c>
      <c r="H426">
        <v>136296</v>
      </c>
      <c r="I426">
        <v>90067</v>
      </c>
      <c r="J426">
        <v>46229</v>
      </c>
      <c r="K426">
        <v>3</v>
      </c>
      <c r="L426" t="s">
        <v>15647</v>
      </c>
      <c r="M426">
        <v>89</v>
      </c>
      <c r="N426" t="s">
        <v>15653</v>
      </c>
      <c r="O426" t="s">
        <v>15676</v>
      </c>
      <c r="P426" s="3">
        <f>IFERROR(Table1[[#This Row],[Profit]]/Table1[[#This Row],[Revenue]],0)</f>
        <v>0.33918090039326171</v>
      </c>
      <c r="Q426" t="str">
        <f>TEXT(Table1[Purchase_Date],"mmm-yyyy")</f>
        <v>Jul-2024</v>
      </c>
      <c r="R426">
        <f>Table1[[#This Row],[Quantity]]*Table1[[#This Row],[Unit_Price]]</f>
        <v>136296</v>
      </c>
    </row>
    <row r="427" spans="1:18" x14ac:dyDescent="0.25">
      <c r="A427" t="s">
        <v>440</v>
      </c>
      <c r="B427" t="s">
        <v>8440</v>
      </c>
      <c r="C427" t="s">
        <v>15627</v>
      </c>
      <c r="D427" t="s">
        <v>15635</v>
      </c>
      <c r="E427" t="s">
        <v>15643</v>
      </c>
      <c r="F427">
        <v>7</v>
      </c>
      <c r="G427">
        <v>46492</v>
      </c>
      <c r="H427">
        <v>325444</v>
      </c>
      <c r="I427">
        <v>281055</v>
      </c>
      <c r="J427">
        <v>44389</v>
      </c>
      <c r="K427">
        <v>3</v>
      </c>
      <c r="L427" t="s">
        <v>15649</v>
      </c>
      <c r="M427">
        <v>60</v>
      </c>
      <c r="N427" t="s">
        <v>15653</v>
      </c>
      <c r="O427" t="s">
        <v>15772</v>
      </c>
      <c r="P427" s="3">
        <f>IFERROR(Table1[[#This Row],[Profit]]/Table1[[#This Row],[Revenue]],0)</f>
        <v>0.13639520163223165</v>
      </c>
      <c r="Q427" t="str">
        <f>TEXT(Table1[Purchase_Date],"mmm-yyyy")</f>
        <v>Nov-2024</v>
      </c>
      <c r="R427">
        <f>Table1[[#This Row],[Quantity]]*Table1[[#This Row],[Unit_Price]]</f>
        <v>325444</v>
      </c>
    </row>
    <row r="428" spans="1:18" x14ac:dyDescent="0.25">
      <c r="A428" t="s">
        <v>441</v>
      </c>
      <c r="B428" t="s">
        <v>8441</v>
      </c>
      <c r="C428" t="s">
        <v>15632</v>
      </c>
      <c r="D428" t="s">
        <v>15637</v>
      </c>
      <c r="E428" t="s">
        <v>15642</v>
      </c>
      <c r="F428">
        <v>6</v>
      </c>
      <c r="G428">
        <v>38901</v>
      </c>
      <c r="H428">
        <v>233406</v>
      </c>
      <c r="I428">
        <v>118691</v>
      </c>
      <c r="J428">
        <v>114715</v>
      </c>
      <c r="K428">
        <v>2</v>
      </c>
      <c r="L428" t="s">
        <v>15649</v>
      </c>
      <c r="M428">
        <v>100</v>
      </c>
      <c r="N428" t="s">
        <v>15650</v>
      </c>
      <c r="O428" t="s">
        <v>15850</v>
      </c>
      <c r="P428" s="3">
        <f>IFERROR(Table1[[#This Row],[Profit]]/Table1[[#This Row],[Revenue]],0)</f>
        <v>0.49148265254535017</v>
      </c>
      <c r="Q428" t="str">
        <f>TEXT(Table1[Purchase_Date],"mmm-yyyy")</f>
        <v>Mar-2024</v>
      </c>
      <c r="R428">
        <f>Table1[[#This Row],[Quantity]]*Table1[[#This Row],[Unit_Price]]</f>
        <v>233406</v>
      </c>
    </row>
    <row r="429" spans="1:18" x14ac:dyDescent="0.25">
      <c r="A429" t="s">
        <v>442</v>
      </c>
      <c r="B429" t="s">
        <v>8442</v>
      </c>
      <c r="C429" t="s">
        <v>15628</v>
      </c>
      <c r="D429" t="s">
        <v>15636</v>
      </c>
      <c r="E429" t="s">
        <v>15643</v>
      </c>
      <c r="F429">
        <v>8</v>
      </c>
      <c r="G429">
        <v>62011</v>
      </c>
      <c r="H429">
        <v>496088</v>
      </c>
      <c r="I429">
        <v>376086</v>
      </c>
      <c r="J429">
        <v>120002</v>
      </c>
      <c r="K429">
        <v>2</v>
      </c>
      <c r="L429" t="s">
        <v>15648</v>
      </c>
      <c r="M429">
        <v>62</v>
      </c>
      <c r="N429" t="s">
        <v>15652</v>
      </c>
      <c r="O429" t="s">
        <v>15937</v>
      </c>
      <c r="P429" s="3">
        <f>IFERROR(Table1[[#This Row],[Profit]]/Table1[[#This Row],[Revenue]],0)</f>
        <v>0.2418965989905017</v>
      </c>
      <c r="Q429" t="str">
        <f>TEXT(Table1[Purchase_Date],"mmm-yyyy")</f>
        <v>May-2024</v>
      </c>
      <c r="R429">
        <f>Table1[[#This Row],[Quantity]]*Table1[[#This Row],[Unit_Price]]</f>
        <v>496088</v>
      </c>
    </row>
    <row r="430" spans="1:18" x14ac:dyDescent="0.25">
      <c r="A430" t="s">
        <v>443</v>
      </c>
      <c r="B430" t="s">
        <v>8443</v>
      </c>
      <c r="C430" t="s">
        <v>15632</v>
      </c>
      <c r="D430" t="s">
        <v>15633</v>
      </c>
      <c r="E430" t="s">
        <v>15640</v>
      </c>
      <c r="F430">
        <v>3</v>
      </c>
      <c r="G430">
        <v>15377</v>
      </c>
      <c r="H430">
        <v>46131</v>
      </c>
      <c r="I430">
        <v>29117</v>
      </c>
      <c r="J430">
        <v>17014</v>
      </c>
      <c r="K430">
        <v>3</v>
      </c>
      <c r="L430" t="s">
        <v>15648</v>
      </c>
      <c r="M430">
        <v>52</v>
      </c>
      <c r="N430" t="s">
        <v>15653</v>
      </c>
      <c r="O430" t="s">
        <v>15809</v>
      </c>
      <c r="P430" s="3">
        <f>IFERROR(Table1[[#This Row],[Profit]]/Table1[[#This Row],[Revenue]],0)</f>
        <v>0.36881923218659901</v>
      </c>
      <c r="Q430" t="str">
        <f>TEXT(Table1[Purchase_Date],"mmm-yyyy")</f>
        <v>Sep-2024</v>
      </c>
      <c r="R430">
        <f>Table1[[#This Row],[Quantity]]*Table1[[#This Row],[Unit_Price]]</f>
        <v>46131</v>
      </c>
    </row>
    <row r="431" spans="1:18" x14ac:dyDescent="0.25">
      <c r="A431" t="s">
        <v>444</v>
      </c>
      <c r="B431" t="s">
        <v>8444</v>
      </c>
      <c r="C431" t="s">
        <v>15628</v>
      </c>
      <c r="D431" t="s">
        <v>15634</v>
      </c>
      <c r="E431" t="s">
        <v>15641</v>
      </c>
      <c r="F431">
        <v>7</v>
      </c>
      <c r="G431">
        <v>78731</v>
      </c>
      <c r="H431">
        <v>551117</v>
      </c>
      <c r="I431">
        <v>454351</v>
      </c>
      <c r="J431">
        <v>96766</v>
      </c>
      <c r="K431">
        <v>4</v>
      </c>
      <c r="L431" t="s">
        <v>15646</v>
      </c>
      <c r="M431">
        <v>93</v>
      </c>
      <c r="N431" t="s">
        <v>15650</v>
      </c>
      <c r="O431" t="s">
        <v>15843</v>
      </c>
      <c r="P431" s="3">
        <f>IFERROR(Table1[[#This Row],[Profit]]/Table1[[#This Row],[Revenue]],0)</f>
        <v>0.17558159156767075</v>
      </c>
      <c r="Q431" t="str">
        <f>TEXT(Table1[Purchase_Date],"mmm-yyyy")</f>
        <v>Jan-2025</v>
      </c>
      <c r="R431">
        <f>Table1[[#This Row],[Quantity]]*Table1[[#This Row],[Unit_Price]]</f>
        <v>551117</v>
      </c>
    </row>
    <row r="432" spans="1:18" x14ac:dyDescent="0.25">
      <c r="A432" t="s">
        <v>445</v>
      </c>
      <c r="B432" t="s">
        <v>8445</v>
      </c>
      <c r="C432" t="s">
        <v>15629</v>
      </c>
      <c r="D432" t="s">
        <v>15636</v>
      </c>
      <c r="E432" t="s">
        <v>15645</v>
      </c>
      <c r="F432">
        <v>1</v>
      </c>
      <c r="G432">
        <v>31644</v>
      </c>
      <c r="H432">
        <v>31644</v>
      </c>
      <c r="I432">
        <v>25075</v>
      </c>
      <c r="J432">
        <v>6569</v>
      </c>
      <c r="K432">
        <v>2</v>
      </c>
      <c r="L432" t="s">
        <v>15648</v>
      </c>
      <c r="M432">
        <v>61</v>
      </c>
      <c r="N432" t="s">
        <v>15650</v>
      </c>
      <c r="O432" t="s">
        <v>15876</v>
      </c>
      <c r="P432" s="3">
        <f>IFERROR(Table1[[#This Row],[Profit]]/Table1[[#This Row],[Revenue]],0)</f>
        <v>0.20759069649854633</v>
      </c>
      <c r="Q432" t="str">
        <f>TEXT(Table1[Purchase_Date],"mmm-yyyy")</f>
        <v>Apr-2025</v>
      </c>
      <c r="R432">
        <f>Table1[[#This Row],[Quantity]]*Table1[[#This Row],[Unit_Price]]</f>
        <v>31644</v>
      </c>
    </row>
    <row r="433" spans="1:18" x14ac:dyDescent="0.25">
      <c r="A433" t="s">
        <v>446</v>
      </c>
      <c r="B433" t="s">
        <v>8446</v>
      </c>
      <c r="C433" t="s">
        <v>15632</v>
      </c>
      <c r="D433" t="s">
        <v>15635</v>
      </c>
      <c r="E433" t="s">
        <v>15640</v>
      </c>
      <c r="F433">
        <v>8</v>
      </c>
      <c r="G433">
        <v>16848</v>
      </c>
      <c r="H433">
        <v>134784</v>
      </c>
      <c r="I433">
        <v>83383</v>
      </c>
      <c r="J433">
        <v>51401</v>
      </c>
      <c r="K433">
        <v>1</v>
      </c>
      <c r="L433" t="s">
        <v>15646</v>
      </c>
      <c r="M433">
        <v>90</v>
      </c>
      <c r="N433" t="s">
        <v>15651</v>
      </c>
      <c r="O433" t="s">
        <v>15938</v>
      </c>
      <c r="P433" s="3">
        <f>IFERROR(Table1[[#This Row],[Profit]]/Table1[[#This Row],[Revenue]],0)</f>
        <v>0.3813583214624881</v>
      </c>
      <c r="Q433" t="str">
        <f>TEXT(Table1[Purchase_Date],"mmm-yyyy")</f>
        <v>Sep-2024</v>
      </c>
      <c r="R433">
        <f>Table1[[#This Row],[Quantity]]*Table1[[#This Row],[Unit_Price]]</f>
        <v>134784</v>
      </c>
    </row>
    <row r="434" spans="1:18" x14ac:dyDescent="0.25">
      <c r="A434" t="s">
        <v>447</v>
      </c>
      <c r="B434" t="s">
        <v>8447</v>
      </c>
      <c r="C434" t="s">
        <v>15627</v>
      </c>
      <c r="D434" t="s">
        <v>15636</v>
      </c>
      <c r="E434" t="s">
        <v>15639</v>
      </c>
      <c r="F434">
        <v>7</v>
      </c>
      <c r="G434">
        <v>18670</v>
      </c>
      <c r="H434">
        <v>130690</v>
      </c>
      <c r="I434">
        <v>111307</v>
      </c>
      <c r="J434">
        <v>19383</v>
      </c>
      <c r="K434">
        <v>2</v>
      </c>
      <c r="L434" t="s">
        <v>15646</v>
      </c>
      <c r="M434">
        <v>58</v>
      </c>
      <c r="N434" t="s">
        <v>15652</v>
      </c>
      <c r="O434" t="s">
        <v>15867</v>
      </c>
      <c r="P434" s="3">
        <f>IFERROR(Table1[[#This Row],[Profit]]/Table1[[#This Row],[Revenue]],0)</f>
        <v>0.14831280128548474</v>
      </c>
      <c r="Q434" t="str">
        <f>TEXT(Table1[Purchase_Date],"mmm-yyyy")</f>
        <v>Apr-2025</v>
      </c>
      <c r="R434">
        <f>Table1[[#This Row],[Quantity]]*Table1[[#This Row],[Unit_Price]]</f>
        <v>130690</v>
      </c>
    </row>
    <row r="435" spans="1:18" x14ac:dyDescent="0.25">
      <c r="A435" t="s">
        <v>448</v>
      </c>
      <c r="B435" t="s">
        <v>8448</v>
      </c>
      <c r="C435" t="s">
        <v>15631</v>
      </c>
      <c r="D435" t="s">
        <v>15634</v>
      </c>
      <c r="E435" t="s">
        <v>15639</v>
      </c>
      <c r="F435">
        <v>2</v>
      </c>
      <c r="G435">
        <v>27181</v>
      </c>
      <c r="H435">
        <v>54362</v>
      </c>
      <c r="I435">
        <v>45552</v>
      </c>
      <c r="J435">
        <v>8810</v>
      </c>
      <c r="K435">
        <v>4</v>
      </c>
      <c r="L435" t="s">
        <v>15647</v>
      </c>
      <c r="M435">
        <v>93</v>
      </c>
      <c r="N435" t="s">
        <v>15652</v>
      </c>
      <c r="O435" t="s">
        <v>15795</v>
      </c>
      <c r="P435" s="3">
        <f>IFERROR(Table1[[#This Row],[Profit]]/Table1[[#This Row],[Revenue]],0)</f>
        <v>0.16206173429969464</v>
      </c>
      <c r="Q435" t="str">
        <f>TEXT(Table1[Purchase_Date],"mmm-yyyy")</f>
        <v>Mar-2025</v>
      </c>
      <c r="R435">
        <f>Table1[[#This Row],[Quantity]]*Table1[[#This Row],[Unit_Price]]</f>
        <v>54362</v>
      </c>
    </row>
    <row r="436" spans="1:18" x14ac:dyDescent="0.25">
      <c r="A436" t="s">
        <v>449</v>
      </c>
      <c r="B436" t="s">
        <v>8449</v>
      </c>
      <c r="C436" t="s">
        <v>15630</v>
      </c>
      <c r="D436" t="s">
        <v>15635</v>
      </c>
      <c r="E436" t="s">
        <v>15644</v>
      </c>
      <c r="F436">
        <v>8</v>
      </c>
      <c r="G436">
        <v>56896</v>
      </c>
      <c r="H436">
        <v>455168</v>
      </c>
      <c r="I436">
        <v>396156</v>
      </c>
      <c r="J436">
        <v>59012</v>
      </c>
      <c r="K436">
        <v>1</v>
      </c>
      <c r="L436" t="s">
        <v>15649</v>
      </c>
      <c r="M436">
        <v>75</v>
      </c>
      <c r="N436" t="s">
        <v>15652</v>
      </c>
      <c r="O436" t="s">
        <v>15939</v>
      </c>
      <c r="P436" s="3">
        <f>IFERROR(Table1[[#This Row],[Profit]]/Table1[[#This Row],[Revenue]],0)</f>
        <v>0.1296488329583802</v>
      </c>
      <c r="Q436" t="str">
        <f>TEXT(Table1[Purchase_Date],"mmm-yyyy")</f>
        <v>Jan-2024</v>
      </c>
      <c r="R436">
        <f>Table1[[#This Row],[Quantity]]*Table1[[#This Row],[Unit_Price]]</f>
        <v>455168</v>
      </c>
    </row>
    <row r="437" spans="1:18" x14ac:dyDescent="0.25">
      <c r="A437" t="s">
        <v>450</v>
      </c>
      <c r="B437" t="s">
        <v>8450</v>
      </c>
      <c r="C437" t="s">
        <v>15631</v>
      </c>
      <c r="D437" t="s">
        <v>15638</v>
      </c>
      <c r="E437" t="s">
        <v>15640</v>
      </c>
      <c r="F437">
        <v>7</v>
      </c>
      <c r="G437">
        <v>32230</v>
      </c>
      <c r="H437">
        <v>225610</v>
      </c>
      <c r="I437">
        <v>169319</v>
      </c>
      <c r="J437">
        <v>56291</v>
      </c>
      <c r="K437">
        <v>1</v>
      </c>
      <c r="L437" t="s">
        <v>15649</v>
      </c>
      <c r="M437">
        <v>79</v>
      </c>
      <c r="N437" t="s">
        <v>15652</v>
      </c>
      <c r="O437" t="s">
        <v>15940</v>
      </c>
      <c r="P437" s="3">
        <f>IFERROR(Table1[[#This Row],[Profit]]/Table1[[#This Row],[Revenue]],0)</f>
        <v>0.24950578431807099</v>
      </c>
      <c r="Q437" t="str">
        <f>TEXT(Table1[Purchase_Date],"mmm-yyyy")</f>
        <v>Mar-2024</v>
      </c>
      <c r="R437">
        <f>Table1[[#This Row],[Quantity]]*Table1[[#This Row],[Unit_Price]]</f>
        <v>225610</v>
      </c>
    </row>
    <row r="438" spans="1:18" x14ac:dyDescent="0.25">
      <c r="A438" t="s">
        <v>451</v>
      </c>
      <c r="B438" t="s">
        <v>8451</v>
      </c>
      <c r="C438" t="s">
        <v>15627</v>
      </c>
      <c r="D438" t="s">
        <v>15633</v>
      </c>
      <c r="E438" t="s">
        <v>15641</v>
      </c>
      <c r="F438">
        <v>9</v>
      </c>
      <c r="G438">
        <v>15941</v>
      </c>
      <c r="H438">
        <v>143469</v>
      </c>
      <c r="I438">
        <v>107702</v>
      </c>
      <c r="J438">
        <v>35767</v>
      </c>
      <c r="K438">
        <v>1</v>
      </c>
      <c r="L438" t="s">
        <v>15648</v>
      </c>
      <c r="M438">
        <v>79</v>
      </c>
      <c r="N438" t="s">
        <v>15650</v>
      </c>
      <c r="O438" t="s">
        <v>15723</v>
      </c>
      <c r="P438" s="3">
        <f>IFERROR(Table1[[#This Row],[Profit]]/Table1[[#This Row],[Revenue]],0)</f>
        <v>0.24930124277718532</v>
      </c>
      <c r="Q438" t="str">
        <f>TEXT(Table1[Purchase_Date],"mmm-yyyy")</f>
        <v>Dec-2024</v>
      </c>
      <c r="R438">
        <f>Table1[[#This Row],[Quantity]]*Table1[[#This Row],[Unit_Price]]</f>
        <v>143469</v>
      </c>
    </row>
    <row r="439" spans="1:18" x14ac:dyDescent="0.25">
      <c r="A439" t="s">
        <v>452</v>
      </c>
      <c r="B439" t="s">
        <v>8452</v>
      </c>
      <c r="C439" t="s">
        <v>15629</v>
      </c>
      <c r="D439" t="s">
        <v>15633</v>
      </c>
      <c r="E439" t="s">
        <v>15645</v>
      </c>
      <c r="F439">
        <v>7</v>
      </c>
      <c r="G439">
        <v>60509</v>
      </c>
      <c r="H439">
        <v>423563</v>
      </c>
      <c r="I439">
        <v>269436</v>
      </c>
      <c r="J439">
        <v>154127</v>
      </c>
      <c r="K439">
        <v>2</v>
      </c>
      <c r="L439" t="s">
        <v>15648</v>
      </c>
      <c r="M439">
        <v>63</v>
      </c>
      <c r="N439" t="s">
        <v>15650</v>
      </c>
      <c r="O439" t="s">
        <v>15799</v>
      </c>
      <c r="P439" s="3">
        <f>IFERROR(Table1[[#This Row],[Profit]]/Table1[[#This Row],[Revenue]],0)</f>
        <v>0.36388211434898704</v>
      </c>
      <c r="Q439" t="str">
        <f>TEXT(Table1[Purchase_Date],"mmm-yyyy")</f>
        <v>May-2025</v>
      </c>
      <c r="R439">
        <f>Table1[[#This Row],[Quantity]]*Table1[[#This Row],[Unit_Price]]</f>
        <v>423563</v>
      </c>
    </row>
    <row r="440" spans="1:18" x14ac:dyDescent="0.25">
      <c r="A440" t="s">
        <v>453</v>
      </c>
      <c r="B440" t="s">
        <v>8453</v>
      </c>
      <c r="C440" t="s">
        <v>15630</v>
      </c>
      <c r="D440" t="s">
        <v>15637</v>
      </c>
      <c r="E440" t="s">
        <v>15645</v>
      </c>
      <c r="F440">
        <v>6</v>
      </c>
      <c r="G440">
        <v>55475</v>
      </c>
      <c r="H440">
        <v>332850</v>
      </c>
      <c r="I440">
        <v>176847</v>
      </c>
      <c r="J440">
        <v>156003</v>
      </c>
      <c r="K440">
        <v>1</v>
      </c>
      <c r="L440" t="s">
        <v>15646</v>
      </c>
      <c r="M440">
        <v>87</v>
      </c>
      <c r="N440" t="s">
        <v>15652</v>
      </c>
      <c r="O440" t="s">
        <v>15939</v>
      </c>
      <c r="P440" s="3">
        <f>IFERROR(Table1[[#This Row],[Profit]]/Table1[[#This Row],[Revenue]],0)</f>
        <v>0.46868859846777827</v>
      </c>
      <c r="Q440" t="str">
        <f>TEXT(Table1[Purchase_Date],"mmm-yyyy")</f>
        <v>Jan-2024</v>
      </c>
      <c r="R440">
        <f>Table1[[#This Row],[Quantity]]*Table1[[#This Row],[Unit_Price]]</f>
        <v>332850</v>
      </c>
    </row>
    <row r="441" spans="1:18" x14ac:dyDescent="0.25">
      <c r="A441" t="s">
        <v>454</v>
      </c>
      <c r="B441" t="s">
        <v>8454</v>
      </c>
      <c r="C441" t="s">
        <v>15632</v>
      </c>
      <c r="D441" t="s">
        <v>15634</v>
      </c>
      <c r="E441" t="s">
        <v>15643</v>
      </c>
      <c r="F441">
        <v>1</v>
      </c>
      <c r="G441">
        <v>36729</v>
      </c>
      <c r="H441">
        <v>36729</v>
      </c>
      <c r="I441">
        <v>14926</v>
      </c>
      <c r="J441">
        <v>21803</v>
      </c>
      <c r="K441">
        <v>3</v>
      </c>
      <c r="L441" t="s">
        <v>15648</v>
      </c>
      <c r="M441">
        <v>59</v>
      </c>
      <c r="N441" t="s">
        <v>15652</v>
      </c>
      <c r="O441" t="s">
        <v>15941</v>
      </c>
      <c r="P441" s="3">
        <f>IFERROR(Table1[[#This Row],[Profit]]/Table1[[#This Row],[Revenue]],0)</f>
        <v>0.59361812192000873</v>
      </c>
      <c r="Q441" t="str">
        <f>TEXT(Table1[Purchase_Date],"mmm-yyyy")</f>
        <v>Jun-2024</v>
      </c>
      <c r="R441">
        <f>Table1[[#This Row],[Quantity]]*Table1[[#This Row],[Unit_Price]]</f>
        <v>36729</v>
      </c>
    </row>
    <row r="442" spans="1:18" x14ac:dyDescent="0.25">
      <c r="A442" t="s">
        <v>455</v>
      </c>
      <c r="B442" t="s">
        <v>8455</v>
      </c>
      <c r="C442" t="s">
        <v>15627</v>
      </c>
      <c r="D442" t="s">
        <v>15634</v>
      </c>
      <c r="E442" t="s">
        <v>15641</v>
      </c>
      <c r="F442">
        <v>4</v>
      </c>
      <c r="G442">
        <v>40523</v>
      </c>
      <c r="H442">
        <v>162092</v>
      </c>
      <c r="I442">
        <v>132002</v>
      </c>
      <c r="J442">
        <v>30090</v>
      </c>
      <c r="K442">
        <v>4</v>
      </c>
      <c r="L442" t="s">
        <v>15646</v>
      </c>
      <c r="M442">
        <v>74</v>
      </c>
      <c r="N442" t="s">
        <v>15651</v>
      </c>
      <c r="O442" t="s">
        <v>15942</v>
      </c>
      <c r="P442" s="3">
        <f>IFERROR(Table1[[#This Row],[Profit]]/Table1[[#This Row],[Revenue]],0)</f>
        <v>0.18563531821434739</v>
      </c>
      <c r="Q442" t="str">
        <f>TEXT(Table1[Purchase_Date],"mmm-yyyy")</f>
        <v>Mar-2025</v>
      </c>
      <c r="R442">
        <f>Table1[[#This Row],[Quantity]]*Table1[[#This Row],[Unit_Price]]</f>
        <v>162092</v>
      </c>
    </row>
    <row r="443" spans="1:18" x14ac:dyDescent="0.25">
      <c r="A443" t="s">
        <v>456</v>
      </c>
      <c r="B443" t="s">
        <v>8456</v>
      </c>
      <c r="C443" t="s">
        <v>15630</v>
      </c>
      <c r="D443" t="s">
        <v>15633</v>
      </c>
      <c r="E443" t="s">
        <v>15644</v>
      </c>
      <c r="F443">
        <v>6</v>
      </c>
      <c r="G443">
        <v>37992</v>
      </c>
      <c r="H443">
        <v>227952</v>
      </c>
      <c r="I443">
        <v>159685</v>
      </c>
      <c r="J443">
        <v>68267</v>
      </c>
      <c r="K443">
        <v>5</v>
      </c>
      <c r="L443" t="s">
        <v>15648</v>
      </c>
      <c r="M443">
        <v>65</v>
      </c>
      <c r="N443" t="s">
        <v>15650</v>
      </c>
      <c r="O443" t="s">
        <v>15827</v>
      </c>
      <c r="P443" s="3">
        <f>IFERROR(Table1[[#This Row],[Profit]]/Table1[[#This Row],[Revenue]],0)</f>
        <v>0.29947971502772514</v>
      </c>
      <c r="Q443" t="str">
        <f>TEXT(Table1[Purchase_Date],"mmm-yyyy")</f>
        <v>Aug-2024</v>
      </c>
      <c r="R443">
        <f>Table1[[#This Row],[Quantity]]*Table1[[#This Row],[Unit_Price]]</f>
        <v>227952</v>
      </c>
    </row>
    <row r="444" spans="1:18" x14ac:dyDescent="0.25">
      <c r="A444" t="s">
        <v>457</v>
      </c>
      <c r="B444" t="s">
        <v>8457</v>
      </c>
      <c r="C444" t="s">
        <v>15627</v>
      </c>
      <c r="D444" t="s">
        <v>15636</v>
      </c>
      <c r="E444" t="s">
        <v>15639</v>
      </c>
      <c r="F444">
        <v>7</v>
      </c>
      <c r="G444">
        <v>73931</v>
      </c>
      <c r="H444">
        <v>517517</v>
      </c>
      <c r="I444">
        <v>426054</v>
      </c>
      <c r="J444">
        <v>91463</v>
      </c>
      <c r="K444">
        <v>4</v>
      </c>
      <c r="L444" t="s">
        <v>15649</v>
      </c>
      <c r="M444">
        <v>56</v>
      </c>
      <c r="N444" t="s">
        <v>15652</v>
      </c>
      <c r="O444" t="s">
        <v>15943</v>
      </c>
      <c r="P444" s="3">
        <f>IFERROR(Table1[[#This Row],[Profit]]/Table1[[#This Row],[Revenue]],0)</f>
        <v>0.17673429085421349</v>
      </c>
      <c r="Q444" t="str">
        <f>TEXT(Table1[Purchase_Date],"mmm-yyyy")</f>
        <v>Mar-2025</v>
      </c>
      <c r="R444">
        <f>Table1[[#This Row],[Quantity]]*Table1[[#This Row],[Unit_Price]]</f>
        <v>517517</v>
      </c>
    </row>
    <row r="445" spans="1:18" x14ac:dyDescent="0.25">
      <c r="A445" t="s">
        <v>458</v>
      </c>
      <c r="B445" t="s">
        <v>8458</v>
      </c>
      <c r="C445" t="s">
        <v>15632</v>
      </c>
      <c r="D445" t="s">
        <v>15635</v>
      </c>
      <c r="E445" t="s">
        <v>15644</v>
      </c>
      <c r="F445">
        <v>3</v>
      </c>
      <c r="G445">
        <v>65289</v>
      </c>
      <c r="H445">
        <v>195867</v>
      </c>
      <c r="I445">
        <v>86497</v>
      </c>
      <c r="J445">
        <v>109370</v>
      </c>
      <c r="K445">
        <v>4</v>
      </c>
      <c r="L445" t="s">
        <v>15646</v>
      </c>
      <c r="M445">
        <v>54</v>
      </c>
      <c r="N445" t="s">
        <v>15653</v>
      </c>
      <c r="O445" t="s">
        <v>15944</v>
      </c>
      <c r="P445" s="3">
        <f>IFERROR(Table1[[#This Row],[Profit]]/Table1[[#This Row],[Revenue]],0)</f>
        <v>0.55838911097836796</v>
      </c>
      <c r="Q445" t="str">
        <f>TEXT(Table1[Purchase_Date],"mmm-yyyy")</f>
        <v>Apr-2024</v>
      </c>
      <c r="R445">
        <f>Table1[[#This Row],[Quantity]]*Table1[[#This Row],[Unit_Price]]</f>
        <v>195867</v>
      </c>
    </row>
    <row r="446" spans="1:18" x14ac:dyDescent="0.25">
      <c r="A446" t="s">
        <v>459</v>
      </c>
      <c r="B446" t="s">
        <v>8459</v>
      </c>
      <c r="C446" t="s">
        <v>15632</v>
      </c>
      <c r="D446" t="s">
        <v>15633</v>
      </c>
      <c r="E446" t="s">
        <v>15640</v>
      </c>
      <c r="F446">
        <v>7</v>
      </c>
      <c r="G446">
        <v>16107</v>
      </c>
      <c r="H446">
        <v>112749</v>
      </c>
      <c r="I446">
        <v>90606</v>
      </c>
      <c r="J446">
        <v>22143</v>
      </c>
      <c r="K446">
        <v>3</v>
      </c>
      <c r="L446" t="s">
        <v>15647</v>
      </c>
      <c r="M446">
        <v>62</v>
      </c>
      <c r="N446" t="s">
        <v>15652</v>
      </c>
      <c r="O446" t="s">
        <v>15945</v>
      </c>
      <c r="P446" s="3">
        <f>IFERROR(Table1[[#This Row],[Profit]]/Table1[[#This Row],[Revenue]],0)</f>
        <v>0.19639198573823272</v>
      </c>
      <c r="Q446" t="str">
        <f>TEXT(Table1[Purchase_Date],"mmm-yyyy")</f>
        <v>Sep-2024</v>
      </c>
      <c r="R446">
        <f>Table1[[#This Row],[Quantity]]*Table1[[#This Row],[Unit_Price]]</f>
        <v>112749</v>
      </c>
    </row>
    <row r="447" spans="1:18" x14ac:dyDescent="0.25">
      <c r="A447" t="s">
        <v>460</v>
      </c>
      <c r="B447" t="s">
        <v>8460</v>
      </c>
      <c r="C447" t="s">
        <v>15627</v>
      </c>
      <c r="D447" t="s">
        <v>15638</v>
      </c>
      <c r="E447" t="s">
        <v>15644</v>
      </c>
      <c r="F447">
        <v>5</v>
      </c>
      <c r="G447">
        <v>30125</v>
      </c>
      <c r="H447">
        <v>150625</v>
      </c>
      <c r="I447">
        <v>109617</v>
      </c>
      <c r="J447">
        <v>41008</v>
      </c>
      <c r="K447">
        <v>2</v>
      </c>
      <c r="L447" t="s">
        <v>15648</v>
      </c>
      <c r="M447">
        <v>97</v>
      </c>
      <c r="N447" t="s">
        <v>15653</v>
      </c>
      <c r="O447" t="s">
        <v>15944</v>
      </c>
      <c r="P447" s="3">
        <f>IFERROR(Table1[[#This Row],[Profit]]/Table1[[#This Row],[Revenue]],0)</f>
        <v>0.27225228215767633</v>
      </c>
      <c r="Q447" t="str">
        <f>TEXT(Table1[Purchase_Date],"mmm-yyyy")</f>
        <v>Apr-2024</v>
      </c>
      <c r="R447">
        <f>Table1[[#This Row],[Quantity]]*Table1[[#This Row],[Unit_Price]]</f>
        <v>150625</v>
      </c>
    </row>
    <row r="448" spans="1:18" x14ac:dyDescent="0.25">
      <c r="A448" t="s">
        <v>461</v>
      </c>
      <c r="B448" t="s">
        <v>8461</v>
      </c>
      <c r="C448" t="s">
        <v>15629</v>
      </c>
      <c r="D448" t="s">
        <v>15633</v>
      </c>
      <c r="E448" t="s">
        <v>15644</v>
      </c>
      <c r="F448">
        <v>7</v>
      </c>
      <c r="G448">
        <v>38872</v>
      </c>
      <c r="H448">
        <v>272104</v>
      </c>
      <c r="I448">
        <v>218857</v>
      </c>
      <c r="J448">
        <v>53247</v>
      </c>
      <c r="K448">
        <v>5</v>
      </c>
      <c r="L448" t="s">
        <v>15647</v>
      </c>
      <c r="M448">
        <v>51</v>
      </c>
      <c r="N448" t="s">
        <v>15650</v>
      </c>
      <c r="O448" t="s">
        <v>15882</v>
      </c>
      <c r="P448" s="3">
        <f>IFERROR(Table1[[#This Row],[Profit]]/Table1[[#This Row],[Revenue]],0)</f>
        <v>0.19568620821450622</v>
      </c>
      <c r="Q448" t="str">
        <f>TEXT(Table1[Purchase_Date],"mmm-yyyy")</f>
        <v>Apr-2024</v>
      </c>
      <c r="R448">
        <f>Table1[[#This Row],[Quantity]]*Table1[[#This Row],[Unit_Price]]</f>
        <v>272104</v>
      </c>
    </row>
    <row r="449" spans="1:18" x14ac:dyDescent="0.25">
      <c r="A449" t="s">
        <v>462</v>
      </c>
      <c r="B449" t="s">
        <v>8462</v>
      </c>
      <c r="C449" t="s">
        <v>15627</v>
      </c>
      <c r="D449" t="s">
        <v>15638</v>
      </c>
      <c r="E449" t="s">
        <v>15642</v>
      </c>
      <c r="F449">
        <v>4</v>
      </c>
      <c r="G449">
        <v>79458</v>
      </c>
      <c r="H449">
        <v>317832</v>
      </c>
      <c r="I449">
        <v>129157</v>
      </c>
      <c r="J449">
        <v>188675</v>
      </c>
      <c r="K449">
        <v>5</v>
      </c>
      <c r="L449" t="s">
        <v>15646</v>
      </c>
      <c r="M449">
        <v>92</v>
      </c>
      <c r="N449" t="s">
        <v>15651</v>
      </c>
      <c r="O449" t="s">
        <v>15662</v>
      </c>
      <c r="P449" s="3">
        <f>IFERROR(Table1[[#This Row],[Profit]]/Table1[[#This Row],[Revenue]],0)</f>
        <v>0.5936312265599436</v>
      </c>
      <c r="Q449" t="str">
        <f>TEXT(Table1[Purchase_Date],"mmm-yyyy")</f>
        <v>Apr-2025</v>
      </c>
      <c r="R449">
        <f>Table1[[#This Row],[Quantity]]*Table1[[#This Row],[Unit_Price]]</f>
        <v>317832</v>
      </c>
    </row>
    <row r="450" spans="1:18" x14ac:dyDescent="0.25">
      <c r="A450" t="s">
        <v>463</v>
      </c>
      <c r="B450" t="s">
        <v>8463</v>
      </c>
      <c r="C450" t="s">
        <v>15628</v>
      </c>
      <c r="D450" t="s">
        <v>15635</v>
      </c>
      <c r="E450" t="s">
        <v>15645</v>
      </c>
      <c r="F450">
        <v>7</v>
      </c>
      <c r="G450">
        <v>12841</v>
      </c>
      <c r="H450">
        <v>89887</v>
      </c>
      <c r="I450">
        <v>45495</v>
      </c>
      <c r="J450">
        <v>44392</v>
      </c>
      <c r="K450">
        <v>3</v>
      </c>
      <c r="L450" t="s">
        <v>15648</v>
      </c>
      <c r="M450">
        <v>78</v>
      </c>
      <c r="N450" t="s">
        <v>15651</v>
      </c>
      <c r="O450" t="s">
        <v>15783</v>
      </c>
      <c r="P450" s="3">
        <f>IFERROR(Table1[[#This Row],[Profit]]/Table1[[#This Row],[Revenue]],0)</f>
        <v>0.49386451878469634</v>
      </c>
      <c r="Q450" t="str">
        <f>TEXT(Table1[Purchase_Date],"mmm-yyyy")</f>
        <v>Mar-2024</v>
      </c>
      <c r="R450">
        <f>Table1[[#This Row],[Quantity]]*Table1[[#This Row],[Unit_Price]]</f>
        <v>89887</v>
      </c>
    </row>
    <row r="451" spans="1:18" x14ac:dyDescent="0.25">
      <c r="A451" t="s">
        <v>464</v>
      </c>
      <c r="B451" t="s">
        <v>8464</v>
      </c>
      <c r="C451" t="s">
        <v>15631</v>
      </c>
      <c r="D451" t="s">
        <v>15634</v>
      </c>
      <c r="E451" t="s">
        <v>15643</v>
      </c>
      <c r="F451">
        <v>8</v>
      </c>
      <c r="G451">
        <v>2490</v>
      </c>
      <c r="H451">
        <v>19920</v>
      </c>
      <c r="I451">
        <v>14771</v>
      </c>
      <c r="J451">
        <v>5149</v>
      </c>
      <c r="K451">
        <v>1</v>
      </c>
      <c r="L451" t="s">
        <v>15648</v>
      </c>
      <c r="M451">
        <v>79</v>
      </c>
      <c r="N451" t="s">
        <v>15653</v>
      </c>
      <c r="O451" t="s">
        <v>15903</v>
      </c>
      <c r="P451" s="3">
        <f>IFERROR(Table1[[#This Row],[Profit]]/Table1[[#This Row],[Revenue]],0)</f>
        <v>0.2584839357429719</v>
      </c>
      <c r="Q451" t="str">
        <f>TEXT(Table1[Purchase_Date],"mmm-yyyy")</f>
        <v>Apr-2025</v>
      </c>
      <c r="R451">
        <f>Table1[[#This Row],[Quantity]]*Table1[[#This Row],[Unit_Price]]</f>
        <v>19920</v>
      </c>
    </row>
    <row r="452" spans="1:18" x14ac:dyDescent="0.25">
      <c r="A452" t="s">
        <v>465</v>
      </c>
      <c r="B452" t="s">
        <v>8465</v>
      </c>
      <c r="C452" t="s">
        <v>15629</v>
      </c>
      <c r="D452" t="s">
        <v>15633</v>
      </c>
      <c r="E452" t="s">
        <v>15640</v>
      </c>
      <c r="F452">
        <v>5</v>
      </c>
      <c r="G452">
        <v>27396</v>
      </c>
      <c r="H452">
        <v>136980</v>
      </c>
      <c r="I452">
        <v>86775</v>
      </c>
      <c r="J452">
        <v>50205</v>
      </c>
      <c r="K452">
        <v>4</v>
      </c>
      <c r="L452" t="s">
        <v>15649</v>
      </c>
      <c r="M452">
        <v>79</v>
      </c>
      <c r="N452" t="s">
        <v>15651</v>
      </c>
      <c r="O452" t="s">
        <v>15685</v>
      </c>
      <c r="P452" s="3">
        <f>IFERROR(Table1[[#This Row],[Profit]]/Table1[[#This Row],[Revenue]],0)</f>
        <v>0.36651335961454229</v>
      </c>
      <c r="Q452" t="str">
        <f>TEXT(Table1[Purchase_Date],"mmm-yyyy")</f>
        <v>Jul-2024</v>
      </c>
      <c r="R452">
        <f>Table1[[#This Row],[Quantity]]*Table1[[#This Row],[Unit_Price]]</f>
        <v>136980</v>
      </c>
    </row>
    <row r="453" spans="1:18" x14ac:dyDescent="0.25">
      <c r="A453" t="s">
        <v>466</v>
      </c>
      <c r="B453" t="s">
        <v>8466</v>
      </c>
      <c r="C453" t="s">
        <v>15632</v>
      </c>
      <c r="D453" t="s">
        <v>15633</v>
      </c>
      <c r="E453" t="s">
        <v>15639</v>
      </c>
      <c r="F453">
        <v>5</v>
      </c>
      <c r="G453">
        <v>74973</v>
      </c>
      <c r="H453">
        <v>374865</v>
      </c>
      <c r="I453">
        <v>260804</v>
      </c>
      <c r="J453">
        <v>114061</v>
      </c>
      <c r="K453">
        <v>3</v>
      </c>
      <c r="L453" t="s">
        <v>15647</v>
      </c>
      <c r="M453">
        <v>74</v>
      </c>
      <c r="N453" t="s">
        <v>15651</v>
      </c>
      <c r="O453" t="s">
        <v>15727</v>
      </c>
      <c r="P453" s="3">
        <f>IFERROR(Table1[[#This Row],[Profit]]/Table1[[#This Row],[Revenue]],0)</f>
        <v>0.30427220466034438</v>
      </c>
      <c r="Q453" t="str">
        <f>TEXT(Table1[Purchase_Date],"mmm-yyyy")</f>
        <v>Feb-2025</v>
      </c>
      <c r="R453">
        <f>Table1[[#This Row],[Quantity]]*Table1[[#This Row],[Unit_Price]]</f>
        <v>374865</v>
      </c>
    </row>
    <row r="454" spans="1:18" x14ac:dyDescent="0.25">
      <c r="A454" t="s">
        <v>467</v>
      </c>
      <c r="B454" t="s">
        <v>8467</v>
      </c>
      <c r="C454" t="s">
        <v>15631</v>
      </c>
      <c r="D454" t="s">
        <v>15638</v>
      </c>
      <c r="E454" t="s">
        <v>15645</v>
      </c>
      <c r="F454">
        <v>8</v>
      </c>
      <c r="G454">
        <v>2712</v>
      </c>
      <c r="H454">
        <v>21696</v>
      </c>
      <c r="I454">
        <v>12717</v>
      </c>
      <c r="J454">
        <v>8979</v>
      </c>
      <c r="K454">
        <v>4</v>
      </c>
      <c r="L454" t="s">
        <v>15647</v>
      </c>
      <c r="M454">
        <v>83</v>
      </c>
      <c r="N454" t="s">
        <v>15653</v>
      </c>
      <c r="O454" t="s">
        <v>15946</v>
      </c>
      <c r="P454" s="3">
        <f>IFERROR(Table1[[#This Row],[Profit]]/Table1[[#This Row],[Revenue]],0)</f>
        <v>0.41385508849557523</v>
      </c>
      <c r="Q454" t="str">
        <f>TEXT(Table1[Purchase_Date],"mmm-yyyy")</f>
        <v>Jan-2025</v>
      </c>
      <c r="R454">
        <f>Table1[[#This Row],[Quantity]]*Table1[[#This Row],[Unit_Price]]</f>
        <v>21696</v>
      </c>
    </row>
    <row r="455" spans="1:18" x14ac:dyDescent="0.25">
      <c r="A455" t="s">
        <v>468</v>
      </c>
      <c r="B455" t="s">
        <v>8468</v>
      </c>
      <c r="C455" t="s">
        <v>15628</v>
      </c>
      <c r="D455" t="s">
        <v>15633</v>
      </c>
      <c r="E455" t="s">
        <v>15640</v>
      </c>
      <c r="F455">
        <v>1</v>
      </c>
      <c r="G455">
        <v>39320</v>
      </c>
      <c r="H455">
        <v>39320</v>
      </c>
      <c r="I455">
        <v>20605</v>
      </c>
      <c r="J455">
        <v>18715</v>
      </c>
      <c r="K455">
        <v>3</v>
      </c>
      <c r="L455" t="s">
        <v>15647</v>
      </c>
      <c r="M455">
        <v>71</v>
      </c>
      <c r="N455" t="s">
        <v>15650</v>
      </c>
      <c r="O455" t="s">
        <v>15671</v>
      </c>
      <c r="P455" s="3">
        <f>IFERROR(Table1[[#This Row],[Profit]]/Table1[[#This Row],[Revenue]],0)</f>
        <v>0.47596642929806715</v>
      </c>
      <c r="Q455" t="str">
        <f>TEXT(Table1[Purchase_Date],"mmm-yyyy")</f>
        <v>Mar-2025</v>
      </c>
      <c r="R455">
        <f>Table1[[#This Row],[Quantity]]*Table1[[#This Row],[Unit_Price]]</f>
        <v>39320</v>
      </c>
    </row>
    <row r="456" spans="1:18" x14ac:dyDescent="0.25">
      <c r="A456" t="s">
        <v>469</v>
      </c>
      <c r="B456" t="s">
        <v>8469</v>
      </c>
      <c r="C456" t="s">
        <v>15628</v>
      </c>
      <c r="D456" t="s">
        <v>15636</v>
      </c>
      <c r="E456" t="s">
        <v>15645</v>
      </c>
      <c r="F456">
        <v>1</v>
      </c>
      <c r="G456">
        <v>19510</v>
      </c>
      <c r="H456">
        <v>19510</v>
      </c>
      <c r="I456">
        <v>12488</v>
      </c>
      <c r="J456">
        <v>7022</v>
      </c>
      <c r="K456">
        <v>1</v>
      </c>
      <c r="L456" t="s">
        <v>15649</v>
      </c>
      <c r="M456">
        <v>62</v>
      </c>
      <c r="N456" t="s">
        <v>15650</v>
      </c>
      <c r="O456" t="s">
        <v>15883</v>
      </c>
      <c r="P456" s="3">
        <f>IFERROR(Table1[[#This Row],[Profit]]/Table1[[#This Row],[Revenue]],0)</f>
        <v>0.35991799077396208</v>
      </c>
      <c r="Q456" t="str">
        <f>TEXT(Table1[Purchase_Date],"mmm-yyyy")</f>
        <v>Dec-2024</v>
      </c>
      <c r="R456">
        <f>Table1[[#This Row],[Quantity]]*Table1[[#This Row],[Unit_Price]]</f>
        <v>19510</v>
      </c>
    </row>
    <row r="457" spans="1:18" x14ac:dyDescent="0.25">
      <c r="A457" t="s">
        <v>470</v>
      </c>
      <c r="B457" t="s">
        <v>8470</v>
      </c>
      <c r="C457" t="s">
        <v>15631</v>
      </c>
      <c r="D457" t="s">
        <v>15633</v>
      </c>
      <c r="E457" t="s">
        <v>15641</v>
      </c>
      <c r="F457">
        <v>9</v>
      </c>
      <c r="G457">
        <v>10233</v>
      </c>
      <c r="H457">
        <v>92097</v>
      </c>
      <c r="I457">
        <v>58651</v>
      </c>
      <c r="J457">
        <v>33446</v>
      </c>
      <c r="K457">
        <v>3</v>
      </c>
      <c r="L457" t="s">
        <v>15648</v>
      </c>
      <c r="M457">
        <v>88</v>
      </c>
      <c r="N457" t="s">
        <v>15651</v>
      </c>
      <c r="O457" t="s">
        <v>15947</v>
      </c>
      <c r="P457" s="3">
        <f>IFERROR(Table1[[#This Row],[Profit]]/Table1[[#This Row],[Revenue]],0)</f>
        <v>0.36316058069209639</v>
      </c>
      <c r="Q457" t="str">
        <f>TEXT(Table1[Purchase_Date],"mmm-yyyy")</f>
        <v>May-2025</v>
      </c>
      <c r="R457">
        <f>Table1[[#This Row],[Quantity]]*Table1[[#This Row],[Unit_Price]]</f>
        <v>92097</v>
      </c>
    </row>
    <row r="458" spans="1:18" x14ac:dyDescent="0.25">
      <c r="A458" t="s">
        <v>471</v>
      </c>
      <c r="B458" t="s">
        <v>8471</v>
      </c>
      <c r="C458" t="s">
        <v>15631</v>
      </c>
      <c r="D458" t="s">
        <v>15638</v>
      </c>
      <c r="E458" t="s">
        <v>15639</v>
      </c>
      <c r="F458">
        <v>5</v>
      </c>
      <c r="G458">
        <v>15142</v>
      </c>
      <c r="H458">
        <v>75710</v>
      </c>
      <c r="I458">
        <v>34143</v>
      </c>
      <c r="J458">
        <v>41567</v>
      </c>
      <c r="K458">
        <v>4</v>
      </c>
      <c r="L458" t="s">
        <v>15646</v>
      </c>
      <c r="M458">
        <v>74</v>
      </c>
      <c r="N458" t="s">
        <v>15650</v>
      </c>
      <c r="O458" t="s">
        <v>15948</v>
      </c>
      <c r="P458" s="3">
        <f>IFERROR(Table1[[#This Row],[Profit]]/Table1[[#This Row],[Revenue]],0)</f>
        <v>0.54902919033152819</v>
      </c>
      <c r="Q458" t="str">
        <f>TEXT(Table1[Purchase_Date],"mmm-yyyy")</f>
        <v>Jan-2024</v>
      </c>
      <c r="R458">
        <f>Table1[[#This Row],[Quantity]]*Table1[[#This Row],[Unit_Price]]</f>
        <v>75710</v>
      </c>
    </row>
    <row r="459" spans="1:18" x14ac:dyDescent="0.25">
      <c r="A459" t="s">
        <v>472</v>
      </c>
      <c r="B459" t="s">
        <v>8472</v>
      </c>
      <c r="C459" t="s">
        <v>15628</v>
      </c>
      <c r="D459" t="s">
        <v>15635</v>
      </c>
      <c r="E459" t="s">
        <v>15642</v>
      </c>
      <c r="F459">
        <v>8</v>
      </c>
      <c r="G459">
        <v>45373</v>
      </c>
      <c r="H459">
        <v>362984</v>
      </c>
      <c r="I459">
        <v>273914</v>
      </c>
      <c r="J459">
        <v>89070</v>
      </c>
      <c r="K459">
        <v>3</v>
      </c>
      <c r="L459" t="s">
        <v>15649</v>
      </c>
      <c r="M459">
        <v>72</v>
      </c>
      <c r="N459" t="s">
        <v>15652</v>
      </c>
      <c r="O459" t="s">
        <v>15793</v>
      </c>
      <c r="P459" s="3">
        <f>IFERROR(Table1[[#This Row],[Profit]]/Table1[[#This Row],[Revenue]],0)</f>
        <v>0.24538271659356886</v>
      </c>
      <c r="Q459" t="str">
        <f>TEXT(Table1[Purchase_Date],"mmm-yyyy")</f>
        <v>Jul-2024</v>
      </c>
      <c r="R459">
        <f>Table1[[#This Row],[Quantity]]*Table1[[#This Row],[Unit_Price]]</f>
        <v>362984</v>
      </c>
    </row>
    <row r="460" spans="1:18" x14ac:dyDescent="0.25">
      <c r="A460" t="s">
        <v>473</v>
      </c>
      <c r="B460" t="s">
        <v>8473</v>
      </c>
      <c r="C460" t="s">
        <v>15630</v>
      </c>
      <c r="D460" t="s">
        <v>15637</v>
      </c>
      <c r="E460" t="s">
        <v>15643</v>
      </c>
      <c r="F460">
        <v>9</v>
      </c>
      <c r="G460">
        <v>78402</v>
      </c>
      <c r="H460">
        <v>705618</v>
      </c>
      <c r="I460">
        <v>611007</v>
      </c>
      <c r="J460">
        <v>94611</v>
      </c>
      <c r="K460">
        <v>4</v>
      </c>
      <c r="L460" t="s">
        <v>15648</v>
      </c>
      <c r="M460">
        <v>87</v>
      </c>
      <c r="N460" t="s">
        <v>15651</v>
      </c>
      <c r="O460" t="s">
        <v>15859</v>
      </c>
      <c r="P460" s="3">
        <f>IFERROR(Table1[[#This Row],[Profit]]/Table1[[#This Row],[Revenue]],0)</f>
        <v>0.13408246388272407</v>
      </c>
      <c r="Q460" t="str">
        <f>TEXT(Table1[Purchase_Date],"mmm-yyyy")</f>
        <v>Oct-2024</v>
      </c>
      <c r="R460">
        <f>Table1[[#This Row],[Quantity]]*Table1[[#This Row],[Unit_Price]]</f>
        <v>705618</v>
      </c>
    </row>
    <row r="461" spans="1:18" x14ac:dyDescent="0.25">
      <c r="A461" t="s">
        <v>474</v>
      </c>
      <c r="B461" t="s">
        <v>8474</v>
      </c>
      <c r="C461" t="s">
        <v>15628</v>
      </c>
      <c r="D461" t="s">
        <v>15638</v>
      </c>
      <c r="E461" t="s">
        <v>15640</v>
      </c>
      <c r="F461">
        <v>4</v>
      </c>
      <c r="G461">
        <v>536</v>
      </c>
      <c r="H461">
        <v>2144</v>
      </c>
      <c r="I461">
        <v>1888</v>
      </c>
      <c r="J461">
        <v>256</v>
      </c>
      <c r="K461">
        <v>1</v>
      </c>
      <c r="L461" t="s">
        <v>15646</v>
      </c>
      <c r="M461">
        <v>94</v>
      </c>
      <c r="N461" t="s">
        <v>15653</v>
      </c>
      <c r="O461" t="s">
        <v>15949</v>
      </c>
      <c r="P461" s="3">
        <f>IFERROR(Table1[[#This Row],[Profit]]/Table1[[#This Row],[Revenue]],0)</f>
        <v>0.11940298507462686</v>
      </c>
      <c r="Q461" t="str">
        <f>TEXT(Table1[Purchase_Date],"mmm-yyyy")</f>
        <v>Aug-2024</v>
      </c>
      <c r="R461">
        <f>Table1[[#This Row],[Quantity]]*Table1[[#This Row],[Unit_Price]]</f>
        <v>2144</v>
      </c>
    </row>
    <row r="462" spans="1:18" x14ac:dyDescent="0.25">
      <c r="A462" t="s">
        <v>475</v>
      </c>
      <c r="B462" t="s">
        <v>8475</v>
      </c>
      <c r="C462" t="s">
        <v>15630</v>
      </c>
      <c r="D462" t="s">
        <v>15637</v>
      </c>
      <c r="E462" t="s">
        <v>15641</v>
      </c>
      <c r="F462">
        <v>5</v>
      </c>
      <c r="G462">
        <v>13669</v>
      </c>
      <c r="H462">
        <v>68345</v>
      </c>
      <c r="I462">
        <v>55435</v>
      </c>
      <c r="J462">
        <v>12910</v>
      </c>
      <c r="K462">
        <v>1</v>
      </c>
      <c r="L462" t="s">
        <v>15646</v>
      </c>
      <c r="M462">
        <v>52</v>
      </c>
      <c r="N462" t="s">
        <v>15653</v>
      </c>
      <c r="O462" t="s">
        <v>15950</v>
      </c>
      <c r="P462" s="3">
        <f>IFERROR(Table1[[#This Row],[Profit]]/Table1[[#This Row],[Revenue]],0)</f>
        <v>0.18889457897432146</v>
      </c>
      <c r="Q462" t="str">
        <f>TEXT(Table1[Purchase_Date],"mmm-yyyy")</f>
        <v>Jul-2024</v>
      </c>
      <c r="R462">
        <f>Table1[[#This Row],[Quantity]]*Table1[[#This Row],[Unit_Price]]</f>
        <v>68345</v>
      </c>
    </row>
    <row r="463" spans="1:18" x14ac:dyDescent="0.25">
      <c r="A463" t="s">
        <v>476</v>
      </c>
      <c r="B463" t="s">
        <v>8476</v>
      </c>
      <c r="C463" t="s">
        <v>15627</v>
      </c>
      <c r="D463" t="s">
        <v>15637</v>
      </c>
      <c r="E463" t="s">
        <v>15641</v>
      </c>
      <c r="F463">
        <v>5</v>
      </c>
      <c r="G463">
        <v>42651</v>
      </c>
      <c r="H463">
        <v>213255</v>
      </c>
      <c r="I463">
        <v>181753</v>
      </c>
      <c r="J463">
        <v>31502</v>
      </c>
      <c r="K463">
        <v>5</v>
      </c>
      <c r="L463" t="s">
        <v>15649</v>
      </c>
      <c r="M463">
        <v>50</v>
      </c>
      <c r="N463" t="s">
        <v>15650</v>
      </c>
      <c r="O463" t="s">
        <v>15721</v>
      </c>
      <c r="P463" s="3">
        <f>IFERROR(Table1[[#This Row],[Profit]]/Table1[[#This Row],[Revenue]],0)</f>
        <v>0.14771986588825584</v>
      </c>
      <c r="Q463" t="str">
        <f>TEXT(Table1[Purchase_Date],"mmm-yyyy")</f>
        <v>Jan-2024</v>
      </c>
      <c r="R463">
        <f>Table1[[#This Row],[Quantity]]*Table1[[#This Row],[Unit_Price]]</f>
        <v>213255</v>
      </c>
    </row>
    <row r="464" spans="1:18" x14ac:dyDescent="0.25">
      <c r="A464" t="s">
        <v>477</v>
      </c>
      <c r="B464" t="s">
        <v>8477</v>
      </c>
      <c r="C464" t="s">
        <v>15630</v>
      </c>
      <c r="D464" t="s">
        <v>15636</v>
      </c>
      <c r="E464" t="s">
        <v>15644</v>
      </c>
      <c r="F464">
        <v>2</v>
      </c>
      <c r="G464">
        <v>49476</v>
      </c>
      <c r="H464">
        <v>98952</v>
      </c>
      <c r="I464">
        <v>62334</v>
      </c>
      <c r="J464">
        <v>36618</v>
      </c>
      <c r="K464">
        <v>2</v>
      </c>
      <c r="L464" t="s">
        <v>15649</v>
      </c>
      <c r="M464">
        <v>67</v>
      </c>
      <c r="N464" t="s">
        <v>15650</v>
      </c>
      <c r="O464" t="s">
        <v>15951</v>
      </c>
      <c r="P464" s="3">
        <f>IFERROR(Table1[[#This Row],[Profit]]/Table1[[#This Row],[Revenue]],0)</f>
        <v>0.37005821004123213</v>
      </c>
      <c r="Q464" t="str">
        <f>TEXT(Table1[Purchase_Date],"mmm-yyyy")</f>
        <v>Mar-2025</v>
      </c>
      <c r="R464">
        <f>Table1[[#This Row],[Quantity]]*Table1[[#This Row],[Unit_Price]]</f>
        <v>98952</v>
      </c>
    </row>
    <row r="465" spans="1:18" x14ac:dyDescent="0.25">
      <c r="A465" t="s">
        <v>478</v>
      </c>
      <c r="B465" t="s">
        <v>8478</v>
      </c>
      <c r="C465" t="s">
        <v>15629</v>
      </c>
      <c r="D465" t="s">
        <v>15637</v>
      </c>
      <c r="E465" t="s">
        <v>15639</v>
      </c>
      <c r="F465">
        <v>5</v>
      </c>
      <c r="G465">
        <v>15619</v>
      </c>
      <c r="H465">
        <v>78095</v>
      </c>
      <c r="I465">
        <v>43660</v>
      </c>
      <c r="J465">
        <v>34435</v>
      </c>
      <c r="K465">
        <v>3</v>
      </c>
      <c r="L465" t="s">
        <v>15649</v>
      </c>
      <c r="M465">
        <v>85</v>
      </c>
      <c r="N465" t="s">
        <v>15653</v>
      </c>
      <c r="O465" t="s">
        <v>15952</v>
      </c>
      <c r="P465" s="3">
        <f>IFERROR(Table1[[#This Row],[Profit]]/Table1[[#This Row],[Revenue]],0)</f>
        <v>0.44093731993085344</v>
      </c>
      <c r="Q465" t="str">
        <f>TEXT(Table1[Purchase_Date],"mmm-yyyy")</f>
        <v>Aug-2024</v>
      </c>
      <c r="R465">
        <f>Table1[[#This Row],[Quantity]]*Table1[[#This Row],[Unit_Price]]</f>
        <v>78095</v>
      </c>
    </row>
    <row r="466" spans="1:18" x14ac:dyDescent="0.25">
      <c r="A466" t="s">
        <v>479</v>
      </c>
      <c r="B466" t="s">
        <v>8479</v>
      </c>
      <c r="C466" t="s">
        <v>15629</v>
      </c>
      <c r="D466" t="s">
        <v>15633</v>
      </c>
      <c r="E466" t="s">
        <v>15642</v>
      </c>
      <c r="F466">
        <v>8</v>
      </c>
      <c r="G466">
        <v>77065</v>
      </c>
      <c r="H466">
        <v>616520</v>
      </c>
      <c r="I466">
        <v>526287</v>
      </c>
      <c r="J466">
        <v>90233</v>
      </c>
      <c r="K466">
        <v>5</v>
      </c>
      <c r="L466" t="s">
        <v>15649</v>
      </c>
      <c r="M466">
        <v>85</v>
      </c>
      <c r="N466" t="s">
        <v>15652</v>
      </c>
      <c r="O466" t="s">
        <v>15944</v>
      </c>
      <c r="P466" s="3">
        <f>IFERROR(Table1[[#This Row],[Profit]]/Table1[[#This Row],[Revenue]],0)</f>
        <v>0.14635859339518589</v>
      </c>
      <c r="Q466" t="str">
        <f>TEXT(Table1[Purchase_Date],"mmm-yyyy")</f>
        <v>Apr-2024</v>
      </c>
      <c r="R466">
        <f>Table1[[#This Row],[Quantity]]*Table1[[#This Row],[Unit_Price]]</f>
        <v>616520</v>
      </c>
    </row>
    <row r="467" spans="1:18" x14ac:dyDescent="0.25">
      <c r="A467" t="s">
        <v>480</v>
      </c>
      <c r="B467" t="s">
        <v>8480</v>
      </c>
      <c r="C467" t="s">
        <v>15631</v>
      </c>
      <c r="D467" t="s">
        <v>15633</v>
      </c>
      <c r="E467" t="s">
        <v>15639</v>
      </c>
      <c r="F467">
        <v>10</v>
      </c>
      <c r="G467">
        <v>47586</v>
      </c>
      <c r="H467">
        <v>475860</v>
      </c>
      <c r="I467">
        <v>333920</v>
      </c>
      <c r="J467">
        <v>141940</v>
      </c>
      <c r="K467">
        <v>1</v>
      </c>
      <c r="L467" t="s">
        <v>15649</v>
      </c>
      <c r="M467">
        <v>58</v>
      </c>
      <c r="N467" t="s">
        <v>15650</v>
      </c>
      <c r="O467" t="s">
        <v>15953</v>
      </c>
      <c r="P467" s="3">
        <f>IFERROR(Table1[[#This Row],[Profit]]/Table1[[#This Row],[Revenue]],0)</f>
        <v>0.29828100701887111</v>
      </c>
      <c r="Q467" t="str">
        <f>TEXT(Table1[Purchase_Date],"mmm-yyyy")</f>
        <v>Apr-2024</v>
      </c>
      <c r="R467">
        <f>Table1[[#This Row],[Quantity]]*Table1[[#This Row],[Unit_Price]]</f>
        <v>475860</v>
      </c>
    </row>
    <row r="468" spans="1:18" x14ac:dyDescent="0.25">
      <c r="A468" t="s">
        <v>481</v>
      </c>
      <c r="B468" t="s">
        <v>8481</v>
      </c>
      <c r="C468" t="s">
        <v>15628</v>
      </c>
      <c r="D468" t="s">
        <v>15633</v>
      </c>
      <c r="E468" t="s">
        <v>15640</v>
      </c>
      <c r="F468">
        <v>7</v>
      </c>
      <c r="G468">
        <v>3606</v>
      </c>
      <c r="H468">
        <v>25242</v>
      </c>
      <c r="I468">
        <v>11954</v>
      </c>
      <c r="J468">
        <v>13288</v>
      </c>
      <c r="K468">
        <v>3</v>
      </c>
      <c r="L468" t="s">
        <v>15648</v>
      </c>
      <c r="M468">
        <v>88</v>
      </c>
      <c r="N468" t="s">
        <v>15653</v>
      </c>
      <c r="O468" t="s">
        <v>15954</v>
      </c>
      <c r="P468" s="3">
        <f>IFERROR(Table1[[#This Row],[Profit]]/Table1[[#This Row],[Revenue]],0)</f>
        <v>0.52642421361223357</v>
      </c>
      <c r="Q468" t="str">
        <f>TEXT(Table1[Purchase_Date],"mmm-yyyy")</f>
        <v>Jan-2025</v>
      </c>
      <c r="R468">
        <f>Table1[[#This Row],[Quantity]]*Table1[[#This Row],[Unit_Price]]</f>
        <v>25242</v>
      </c>
    </row>
    <row r="469" spans="1:18" x14ac:dyDescent="0.25">
      <c r="A469" t="s">
        <v>482</v>
      </c>
      <c r="B469" t="s">
        <v>8482</v>
      </c>
      <c r="C469" t="s">
        <v>15628</v>
      </c>
      <c r="D469" t="s">
        <v>15637</v>
      </c>
      <c r="E469" t="s">
        <v>15641</v>
      </c>
      <c r="F469">
        <v>2</v>
      </c>
      <c r="G469">
        <v>49508</v>
      </c>
      <c r="H469">
        <v>99016</v>
      </c>
      <c r="I469">
        <v>69266</v>
      </c>
      <c r="J469">
        <v>29750</v>
      </c>
      <c r="K469">
        <v>1</v>
      </c>
      <c r="L469" t="s">
        <v>15648</v>
      </c>
      <c r="M469">
        <v>73</v>
      </c>
      <c r="N469" t="s">
        <v>15653</v>
      </c>
      <c r="O469" t="s">
        <v>15955</v>
      </c>
      <c r="P469" s="3">
        <f>IFERROR(Table1[[#This Row],[Profit]]/Table1[[#This Row],[Revenue]],0)</f>
        <v>0.30045649188010021</v>
      </c>
      <c r="Q469" t="str">
        <f>TEXT(Table1[Purchase_Date],"mmm-yyyy")</f>
        <v>Sep-2024</v>
      </c>
      <c r="R469">
        <f>Table1[[#This Row],[Quantity]]*Table1[[#This Row],[Unit_Price]]</f>
        <v>99016</v>
      </c>
    </row>
    <row r="470" spans="1:18" x14ac:dyDescent="0.25">
      <c r="A470" t="s">
        <v>483</v>
      </c>
      <c r="B470" t="s">
        <v>8483</v>
      </c>
      <c r="C470" t="s">
        <v>15627</v>
      </c>
      <c r="D470" t="s">
        <v>15633</v>
      </c>
      <c r="E470" t="s">
        <v>15643</v>
      </c>
      <c r="F470">
        <v>6</v>
      </c>
      <c r="G470">
        <v>64386</v>
      </c>
      <c r="H470">
        <v>386316</v>
      </c>
      <c r="I470">
        <v>187988</v>
      </c>
      <c r="J470">
        <v>198328</v>
      </c>
      <c r="K470">
        <v>4</v>
      </c>
      <c r="L470" t="s">
        <v>15649</v>
      </c>
      <c r="M470">
        <v>72</v>
      </c>
      <c r="N470" t="s">
        <v>15652</v>
      </c>
      <c r="O470" t="s">
        <v>15956</v>
      </c>
      <c r="P470" s="3">
        <f>IFERROR(Table1[[#This Row],[Profit]]/Table1[[#This Row],[Revenue]],0)</f>
        <v>0.5133828264943725</v>
      </c>
      <c r="Q470" t="str">
        <f>TEXT(Table1[Purchase_Date],"mmm-yyyy")</f>
        <v>Apr-2024</v>
      </c>
      <c r="R470">
        <f>Table1[[#This Row],[Quantity]]*Table1[[#This Row],[Unit_Price]]</f>
        <v>386316</v>
      </c>
    </row>
    <row r="471" spans="1:18" x14ac:dyDescent="0.25">
      <c r="A471" t="s">
        <v>484</v>
      </c>
      <c r="B471" t="s">
        <v>8484</v>
      </c>
      <c r="C471" t="s">
        <v>15627</v>
      </c>
      <c r="D471" t="s">
        <v>15635</v>
      </c>
      <c r="E471" t="s">
        <v>15641</v>
      </c>
      <c r="F471">
        <v>6</v>
      </c>
      <c r="G471">
        <v>60851</v>
      </c>
      <c r="H471">
        <v>365106</v>
      </c>
      <c r="I471">
        <v>254115</v>
      </c>
      <c r="J471">
        <v>110991</v>
      </c>
      <c r="K471">
        <v>2</v>
      </c>
      <c r="L471" t="s">
        <v>15648</v>
      </c>
      <c r="M471">
        <v>65</v>
      </c>
      <c r="N471" t="s">
        <v>15653</v>
      </c>
      <c r="O471" t="s">
        <v>15957</v>
      </c>
      <c r="P471" s="3">
        <f>IFERROR(Table1[[#This Row],[Profit]]/Table1[[#This Row],[Revenue]],0)</f>
        <v>0.30399664754893102</v>
      </c>
      <c r="Q471" t="str">
        <f>TEXT(Table1[Purchase_Date],"mmm-yyyy")</f>
        <v>Sep-2024</v>
      </c>
      <c r="R471">
        <f>Table1[[#This Row],[Quantity]]*Table1[[#This Row],[Unit_Price]]</f>
        <v>365106</v>
      </c>
    </row>
    <row r="472" spans="1:18" x14ac:dyDescent="0.25">
      <c r="A472" t="s">
        <v>485</v>
      </c>
      <c r="B472" t="s">
        <v>8485</v>
      </c>
      <c r="C472" t="s">
        <v>15631</v>
      </c>
      <c r="D472" t="s">
        <v>15636</v>
      </c>
      <c r="E472" t="s">
        <v>15640</v>
      </c>
      <c r="F472">
        <v>9</v>
      </c>
      <c r="G472">
        <v>22466</v>
      </c>
      <c r="H472">
        <v>202194</v>
      </c>
      <c r="I472">
        <v>174627</v>
      </c>
      <c r="J472">
        <v>27567</v>
      </c>
      <c r="K472">
        <v>5</v>
      </c>
      <c r="L472" t="s">
        <v>15648</v>
      </c>
      <c r="M472">
        <v>89</v>
      </c>
      <c r="N472" t="s">
        <v>15651</v>
      </c>
      <c r="O472" t="s">
        <v>15725</v>
      </c>
      <c r="P472" s="3">
        <f>IFERROR(Table1[[#This Row],[Profit]]/Table1[[#This Row],[Revenue]],0)</f>
        <v>0.136339357250957</v>
      </c>
      <c r="Q472" t="str">
        <f>TEXT(Table1[Purchase_Date],"mmm-yyyy")</f>
        <v>Sep-2024</v>
      </c>
      <c r="R472">
        <f>Table1[[#This Row],[Quantity]]*Table1[[#This Row],[Unit_Price]]</f>
        <v>202194</v>
      </c>
    </row>
    <row r="473" spans="1:18" x14ac:dyDescent="0.25">
      <c r="A473" t="s">
        <v>486</v>
      </c>
      <c r="B473" t="s">
        <v>8486</v>
      </c>
      <c r="C473" t="s">
        <v>15628</v>
      </c>
      <c r="D473" t="s">
        <v>15633</v>
      </c>
      <c r="E473" t="s">
        <v>15642</v>
      </c>
      <c r="F473">
        <v>3</v>
      </c>
      <c r="G473">
        <v>8116</v>
      </c>
      <c r="H473">
        <v>24348</v>
      </c>
      <c r="I473">
        <v>14231</v>
      </c>
      <c r="J473">
        <v>10117</v>
      </c>
      <c r="K473">
        <v>5</v>
      </c>
      <c r="L473" t="s">
        <v>15646</v>
      </c>
      <c r="M473">
        <v>64</v>
      </c>
      <c r="N473" t="s">
        <v>15653</v>
      </c>
      <c r="O473" t="s">
        <v>15733</v>
      </c>
      <c r="P473" s="3">
        <f>IFERROR(Table1[[#This Row],[Profit]]/Table1[[#This Row],[Revenue]],0)</f>
        <v>0.41551667488089372</v>
      </c>
      <c r="Q473" t="str">
        <f>TEXT(Table1[Purchase_Date],"mmm-yyyy")</f>
        <v>Jan-2025</v>
      </c>
      <c r="R473">
        <f>Table1[[#This Row],[Quantity]]*Table1[[#This Row],[Unit_Price]]</f>
        <v>24348</v>
      </c>
    </row>
    <row r="474" spans="1:18" x14ac:dyDescent="0.25">
      <c r="A474" t="s">
        <v>487</v>
      </c>
      <c r="B474" t="s">
        <v>8487</v>
      </c>
      <c r="C474" t="s">
        <v>15629</v>
      </c>
      <c r="D474" t="s">
        <v>15638</v>
      </c>
      <c r="E474" t="s">
        <v>15642</v>
      </c>
      <c r="F474">
        <v>6</v>
      </c>
      <c r="G474">
        <v>39716</v>
      </c>
      <c r="H474">
        <v>238296</v>
      </c>
      <c r="I474">
        <v>177931</v>
      </c>
      <c r="J474">
        <v>60365</v>
      </c>
      <c r="K474">
        <v>2</v>
      </c>
      <c r="L474" t="s">
        <v>15647</v>
      </c>
      <c r="M474">
        <v>60</v>
      </c>
      <c r="N474" t="s">
        <v>15650</v>
      </c>
      <c r="O474" t="s">
        <v>15667</v>
      </c>
      <c r="P474" s="3">
        <f>IFERROR(Table1[[#This Row],[Profit]]/Table1[[#This Row],[Revenue]],0)</f>
        <v>0.25331940108100848</v>
      </c>
      <c r="Q474" t="str">
        <f>TEXT(Table1[Purchase_Date],"mmm-yyyy")</f>
        <v>Jan-2025</v>
      </c>
      <c r="R474">
        <f>Table1[[#This Row],[Quantity]]*Table1[[#This Row],[Unit_Price]]</f>
        <v>238296</v>
      </c>
    </row>
    <row r="475" spans="1:18" x14ac:dyDescent="0.25">
      <c r="A475" t="s">
        <v>488</v>
      </c>
      <c r="B475" t="s">
        <v>8488</v>
      </c>
      <c r="C475" t="s">
        <v>15627</v>
      </c>
      <c r="D475" t="s">
        <v>15635</v>
      </c>
      <c r="E475" t="s">
        <v>15643</v>
      </c>
      <c r="F475">
        <v>4</v>
      </c>
      <c r="G475">
        <v>24159</v>
      </c>
      <c r="H475">
        <v>96636</v>
      </c>
      <c r="I475">
        <v>63501</v>
      </c>
      <c r="J475">
        <v>33135</v>
      </c>
      <c r="K475">
        <v>1</v>
      </c>
      <c r="L475" t="s">
        <v>15648</v>
      </c>
      <c r="M475">
        <v>99</v>
      </c>
      <c r="N475" t="s">
        <v>15650</v>
      </c>
      <c r="O475" t="s">
        <v>15958</v>
      </c>
      <c r="P475" s="3">
        <f>IFERROR(Table1[[#This Row],[Profit]]/Table1[[#This Row],[Revenue]],0)</f>
        <v>0.34288463926487023</v>
      </c>
      <c r="Q475" t="str">
        <f>TEXT(Table1[Purchase_Date],"mmm-yyyy")</f>
        <v>Jul-2024</v>
      </c>
      <c r="R475">
        <f>Table1[[#This Row],[Quantity]]*Table1[[#This Row],[Unit_Price]]</f>
        <v>96636</v>
      </c>
    </row>
    <row r="476" spans="1:18" x14ac:dyDescent="0.25">
      <c r="A476" t="s">
        <v>489</v>
      </c>
      <c r="B476" t="s">
        <v>8489</v>
      </c>
      <c r="C476" t="s">
        <v>15629</v>
      </c>
      <c r="D476" t="s">
        <v>15637</v>
      </c>
      <c r="E476" t="s">
        <v>15639</v>
      </c>
      <c r="F476">
        <v>2</v>
      </c>
      <c r="G476">
        <v>1187</v>
      </c>
      <c r="H476">
        <v>2374</v>
      </c>
      <c r="I476">
        <v>1509</v>
      </c>
      <c r="J476">
        <v>865</v>
      </c>
      <c r="K476">
        <v>5</v>
      </c>
      <c r="L476" t="s">
        <v>15648</v>
      </c>
      <c r="M476">
        <v>69</v>
      </c>
      <c r="N476" t="s">
        <v>15650</v>
      </c>
      <c r="O476" t="s">
        <v>15845</v>
      </c>
      <c r="P476" s="3">
        <f>IFERROR(Table1[[#This Row],[Profit]]/Table1[[#This Row],[Revenue]],0)</f>
        <v>0.36436394271272116</v>
      </c>
      <c r="Q476" t="str">
        <f>TEXT(Table1[Purchase_Date],"mmm-yyyy")</f>
        <v>Apr-2025</v>
      </c>
      <c r="R476">
        <f>Table1[[#This Row],[Quantity]]*Table1[[#This Row],[Unit_Price]]</f>
        <v>2374</v>
      </c>
    </row>
    <row r="477" spans="1:18" x14ac:dyDescent="0.25">
      <c r="A477" t="s">
        <v>490</v>
      </c>
      <c r="B477" t="s">
        <v>8490</v>
      </c>
      <c r="C477" t="s">
        <v>15630</v>
      </c>
      <c r="D477" t="s">
        <v>15637</v>
      </c>
      <c r="E477" t="s">
        <v>15639</v>
      </c>
      <c r="F477">
        <v>4</v>
      </c>
      <c r="G477">
        <v>31437</v>
      </c>
      <c r="H477">
        <v>125748</v>
      </c>
      <c r="I477">
        <v>104569</v>
      </c>
      <c r="J477">
        <v>21179</v>
      </c>
      <c r="K477">
        <v>5</v>
      </c>
      <c r="L477" t="s">
        <v>15648</v>
      </c>
      <c r="M477">
        <v>98</v>
      </c>
      <c r="N477" t="s">
        <v>15651</v>
      </c>
      <c r="O477" t="s">
        <v>15902</v>
      </c>
      <c r="P477" s="3">
        <f>IFERROR(Table1[[#This Row],[Profit]]/Table1[[#This Row],[Revenue]],0)</f>
        <v>0.16842414988707574</v>
      </c>
      <c r="Q477" t="str">
        <f>TEXT(Table1[Purchase_Date],"mmm-yyyy")</f>
        <v>Jul-2024</v>
      </c>
      <c r="R477">
        <f>Table1[[#This Row],[Quantity]]*Table1[[#This Row],[Unit_Price]]</f>
        <v>125748</v>
      </c>
    </row>
    <row r="478" spans="1:18" x14ac:dyDescent="0.25">
      <c r="A478" t="s">
        <v>491</v>
      </c>
      <c r="B478" t="s">
        <v>8491</v>
      </c>
      <c r="C478" t="s">
        <v>15631</v>
      </c>
      <c r="D478" t="s">
        <v>15635</v>
      </c>
      <c r="E478" t="s">
        <v>15644</v>
      </c>
      <c r="F478">
        <v>7</v>
      </c>
      <c r="G478">
        <v>6300</v>
      </c>
      <c r="H478">
        <v>44100</v>
      </c>
      <c r="I478">
        <v>30812</v>
      </c>
      <c r="J478">
        <v>13288</v>
      </c>
      <c r="K478">
        <v>1</v>
      </c>
      <c r="L478" t="s">
        <v>15646</v>
      </c>
      <c r="M478">
        <v>62</v>
      </c>
      <c r="N478" t="s">
        <v>15652</v>
      </c>
      <c r="O478" t="s">
        <v>15928</v>
      </c>
      <c r="P478" s="3">
        <f>IFERROR(Table1[[#This Row],[Profit]]/Table1[[#This Row],[Revenue]],0)</f>
        <v>0.30131519274376417</v>
      </c>
      <c r="Q478" t="str">
        <f>TEXT(Table1[Purchase_Date],"mmm-yyyy")</f>
        <v>Feb-2024</v>
      </c>
      <c r="R478">
        <f>Table1[[#This Row],[Quantity]]*Table1[[#This Row],[Unit_Price]]</f>
        <v>44100</v>
      </c>
    </row>
    <row r="479" spans="1:18" x14ac:dyDescent="0.25">
      <c r="A479" t="s">
        <v>492</v>
      </c>
      <c r="B479" t="s">
        <v>8492</v>
      </c>
      <c r="C479" t="s">
        <v>15632</v>
      </c>
      <c r="D479" t="s">
        <v>15637</v>
      </c>
      <c r="E479" t="s">
        <v>15639</v>
      </c>
      <c r="F479">
        <v>10</v>
      </c>
      <c r="G479">
        <v>46361</v>
      </c>
      <c r="H479">
        <v>463610</v>
      </c>
      <c r="I479">
        <v>272273</v>
      </c>
      <c r="J479">
        <v>191337</v>
      </c>
      <c r="K479">
        <v>5</v>
      </c>
      <c r="L479" t="s">
        <v>15646</v>
      </c>
      <c r="M479">
        <v>62</v>
      </c>
      <c r="N479" t="s">
        <v>15651</v>
      </c>
      <c r="O479" t="s">
        <v>15690</v>
      </c>
      <c r="P479" s="3">
        <f>IFERROR(Table1[[#This Row],[Profit]]/Table1[[#This Row],[Revenue]],0)</f>
        <v>0.4127111149457518</v>
      </c>
      <c r="Q479" t="str">
        <f>TEXT(Table1[Purchase_Date],"mmm-yyyy")</f>
        <v>Jan-2025</v>
      </c>
      <c r="R479">
        <f>Table1[[#This Row],[Quantity]]*Table1[[#This Row],[Unit_Price]]</f>
        <v>463610</v>
      </c>
    </row>
    <row r="480" spans="1:18" x14ac:dyDescent="0.25">
      <c r="A480" t="s">
        <v>493</v>
      </c>
      <c r="B480" t="s">
        <v>8493</v>
      </c>
      <c r="C480" t="s">
        <v>15632</v>
      </c>
      <c r="D480" t="s">
        <v>15633</v>
      </c>
      <c r="E480" t="s">
        <v>15645</v>
      </c>
      <c r="F480">
        <v>1</v>
      </c>
      <c r="G480">
        <v>77011</v>
      </c>
      <c r="H480">
        <v>77011</v>
      </c>
      <c r="I480">
        <v>35042</v>
      </c>
      <c r="J480">
        <v>41969</v>
      </c>
      <c r="K480">
        <v>2</v>
      </c>
      <c r="L480" t="s">
        <v>15646</v>
      </c>
      <c r="M480">
        <v>50</v>
      </c>
      <c r="N480" t="s">
        <v>15650</v>
      </c>
      <c r="O480" t="s">
        <v>15689</v>
      </c>
      <c r="P480" s="3">
        <f>IFERROR(Table1[[#This Row],[Profit]]/Table1[[#This Row],[Revenue]],0)</f>
        <v>0.5449740946098609</v>
      </c>
      <c r="Q480" t="str">
        <f>TEXT(Table1[Purchase_Date],"mmm-yyyy")</f>
        <v>Jan-2024</v>
      </c>
      <c r="R480">
        <f>Table1[[#This Row],[Quantity]]*Table1[[#This Row],[Unit_Price]]</f>
        <v>77011</v>
      </c>
    </row>
    <row r="481" spans="1:18" x14ac:dyDescent="0.25">
      <c r="A481" t="s">
        <v>494</v>
      </c>
      <c r="B481" t="s">
        <v>8494</v>
      </c>
      <c r="C481" t="s">
        <v>15632</v>
      </c>
      <c r="D481" t="s">
        <v>15637</v>
      </c>
      <c r="E481" t="s">
        <v>15642</v>
      </c>
      <c r="F481">
        <v>8</v>
      </c>
      <c r="G481">
        <v>3326</v>
      </c>
      <c r="H481">
        <v>26608</v>
      </c>
      <c r="I481">
        <v>23209</v>
      </c>
      <c r="J481">
        <v>3399</v>
      </c>
      <c r="K481">
        <v>3</v>
      </c>
      <c r="L481" t="s">
        <v>15647</v>
      </c>
      <c r="M481">
        <v>90</v>
      </c>
      <c r="N481" t="s">
        <v>15651</v>
      </c>
      <c r="O481" t="s">
        <v>15868</v>
      </c>
      <c r="P481" s="3">
        <f>IFERROR(Table1[[#This Row],[Profit]]/Table1[[#This Row],[Revenue]],0)</f>
        <v>0.12774353577871317</v>
      </c>
      <c r="Q481" t="str">
        <f>TEXT(Table1[Purchase_Date],"mmm-yyyy")</f>
        <v>Nov-2024</v>
      </c>
      <c r="R481">
        <f>Table1[[#This Row],[Quantity]]*Table1[[#This Row],[Unit_Price]]</f>
        <v>26608</v>
      </c>
    </row>
    <row r="482" spans="1:18" x14ac:dyDescent="0.25">
      <c r="A482" t="s">
        <v>495</v>
      </c>
      <c r="B482" t="s">
        <v>8495</v>
      </c>
      <c r="C482" t="s">
        <v>15630</v>
      </c>
      <c r="D482" t="s">
        <v>15637</v>
      </c>
      <c r="E482" t="s">
        <v>15643</v>
      </c>
      <c r="F482">
        <v>3</v>
      </c>
      <c r="G482">
        <v>68452</v>
      </c>
      <c r="H482">
        <v>205356</v>
      </c>
      <c r="I482">
        <v>145314</v>
      </c>
      <c r="J482">
        <v>60042</v>
      </c>
      <c r="K482">
        <v>1</v>
      </c>
      <c r="L482" t="s">
        <v>15647</v>
      </c>
      <c r="M482">
        <v>68</v>
      </c>
      <c r="N482" t="s">
        <v>15652</v>
      </c>
      <c r="O482" t="s">
        <v>15959</v>
      </c>
      <c r="P482" s="3">
        <f>IFERROR(Table1[[#This Row],[Profit]]/Table1[[#This Row],[Revenue]],0)</f>
        <v>0.2923800619412143</v>
      </c>
      <c r="Q482" t="str">
        <f>TEXT(Table1[Purchase_Date],"mmm-yyyy")</f>
        <v>Jan-2025</v>
      </c>
      <c r="R482">
        <f>Table1[[#This Row],[Quantity]]*Table1[[#This Row],[Unit_Price]]</f>
        <v>205356</v>
      </c>
    </row>
    <row r="483" spans="1:18" x14ac:dyDescent="0.25">
      <c r="A483" t="s">
        <v>496</v>
      </c>
      <c r="B483" t="s">
        <v>8496</v>
      </c>
      <c r="C483" t="s">
        <v>15628</v>
      </c>
      <c r="D483" t="s">
        <v>15635</v>
      </c>
      <c r="E483" t="s">
        <v>15644</v>
      </c>
      <c r="F483">
        <v>5</v>
      </c>
      <c r="G483">
        <v>15492</v>
      </c>
      <c r="H483">
        <v>77460</v>
      </c>
      <c r="I483">
        <v>66367</v>
      </c>
      <c r="J483">
        <v>11093</v>
      </c>
      <c r="K483">
        <v>4</v>
      </c>
      <c r="L483" t="s">
        <v>15647</v>
      </c>
      <c r="M483">
        <v>50</v>
      </c>
      <c r="N483" t="s">
        <v>15652</v>
      </c>
      <c r="O483" t="s">
        <v>15960</v>
      </c>
      <c r="P483" s="3">
        <f>IFERROR(Table1[[#This Row],[Profit]]/Table1[[#This Row],[Revenue]],0)</f>
        <v>0.14320939839917377</v>
      </c>
      <c r="Q483" t="str">
        <f>TEXT(Table1[Purchase_Date],"mmm-yyyy")</f>
        <v>Nov-2024</v>
      </c>
      <c r="R483">
        <f>Table1[[#This Row],[Quantity]]*Table1[[#This Row],[Unit_Price]]</f>
        <v>77460</v>
      </c>
    </row>
    <row r="484" spans="1:18" x14ac:dyDescent="0.25">
      <c r="A484" t="s">
        <v>497</v>
      </c>
      <c r="B484" t="s">
        <v>8497</v>
      </c>
      <c r="C484" t="s">
        <v>15631</v>
      </c>
      <c r="D484" t="s">
        <v>15637</v>
      </c>
      <c r="E484" t="s">
        <v>15640</v>
      </c>
      <c r="F484">
        <v>9</v>
      </c>
      <c r="G484">
        <v>50990</v>
      </c>
      <c r="H484">
        <v>458910</v>
      </c>
      <c r="I484">
        <v>196105</v>
      </c>
      <c r="J484">
        <v>262805</v>
      </c>
      <c r="K484">
        <v>5</v>
      </c>
      <c r="L484" t="s">
        <v>15647</v>
      </c>
      <c r="M484">
        <v>54</v>
      </c>
      <c r="N484" t="s">
        <v>15653</v>
      </c>
      <c r="O484" t="s">
        <v>15956</v>
      </c>
      <c r="P484" s="3">
        <f>IFERROR(Table1[[#This Row],[Profit]]/Table1[[#This Row],[Revenue]],0)</f>
        <v>0.57267220152099541</v>
      </c>
      <c r="Q484" t="str">
        <f>TEXT(Table1[Purchase_Date],"mmm-yyyy")</f>
        <v>Apr-2024</v>
      </c>
      <c r="R484">
        <f>Table1[[#This Row],[Quantity]]*Table1[[#This Row],[Unit_Price]]</f>
        <v>458910</v>
      </c>
    </row>
    <row r="485" spans="1:18" x14ac:dyDescent="0.25">
      <c r="A485" t="s">
        <v>498</v>
      </c>
      <c r="B485" t="s">
        <v>8498</v>
      </c>
      <c r="C485" t="s">
        <v>15627</v>
      </c>
      <c r="D485" t="s">
        <v>15633</v>
      </c>
      <c r="E485" t="s">
        <v>15643</v>
      </c>
      <c r="F485">
        <v>6</v>
      </c>
      <c r="G485">
        <v>52209</v>
      </c>
      <c r="H485">
        <v>313254</v>
      </c>
      <c r="I485">
        <v>141168</v>
      </c>
      <c r="J485">
        <v>172086</v>
      </c>
      <c r="K485">
        <v>1</v>
      </c>
      <c r="L485" t="s">
        <v>15648</v>
      </c>
      <c r="M485">
        <v>95</v>
      </c>
      <c r="N485" t="s">
        <v>15652</v>
      </c>
      <c r="O485" t="s">
        <v>15946</v>
      </c>
      <c r="P485" s="3">
        <f>IFERROR(Table1[[#This Row],[Profit]]/Table1[[#This Row],[Revenue]],0)</f>
        <v>0.54934972897393175</v>
      </c>
      <c r="Q485" t="str">
        <f>TEXT(Table1[Purchase_Date],"mmm-yyyy")</f>
        <v>Jan-2025</v>
      </c>
      <c r="R485">
        <f>Table1[[#This Row],[Quantity]]*Table1[[#This Row],[Unit_Price]]</f>
        <v>313254</v>
      </c>
    </row>
    <row r="486" spans="1:18" x14ac:dyDescent="0.25">
      <c r="A486" t="s">
        <v>499</v>
      </c>
      <c r="B486" t="s">
        <v>8499</v>
      </c>
      <c r="C486" t="s">
        <v>15632</v>
      </c>
      <c r="D486" t="s">
        <v>15638</v>
      </c>
      <c r="E486" t="s">
        <v>15644</v>
      </c>
      <c r="F486">
        <v>4</v>
      </c>
      <c r="G486">
        <v>49326</v>
      </c>
      <c r="H486">
        <v>197304</v>
      </c>
      <c r="I486">
        <v>152954</v>
      </c>
      <c r="J486">
        <v>44350</v>
      </c>
      <c r="K486">
        <v>3</v>
      </c>
      <c r="L486" t="s">
        <v>15646</v>
      </c>
      <c r="M486">
        <v>88</v>
      </c>
      <c r="N486" t="s">
        <v>15650</v>
      </c>
      <c r="O486" t="s">
        <v>15920</v>
      </c>
      <c r="P486" s="3">
        <f>IFERROR(Table1[[#This Row],[Profit]]/Table1[[#This Row],[Revenue]],0)</f>
        <v>0.22478003487004825</v>
      </c>
      <c r="Q486" t="str">
        <f>TEXT(Table1[Purchase_Date],"mmm-yyyy")</f>
        <v>Dec-2024</v>
      </c>
      <c r="R486">
        <f>Table1[[#This Row],[Quantity]]*Table1[[#This Row],[Unit_Price]]</f>
        <v>197304</v>
      </c>
    </row>
    <row r="487" spans="1:18" x14ac:dyDescent="0.25">
      <c r="A487" t="s">
        <v>500</v>
      </c>
      <c r="B487" t="s">
        <v>8500</v>
      </c>
      <c r="C487" t="s">
        <v>15627</v>
      </c>
      <c r="D487" t="s">
        <v>15634</v>
      </c>
      <c r="E487" t="s">
        <v>15639</v>
      </c>
      <c r="F487">
        <v>6</v>
      </c>
      <c r="G487">
        <v>70929</v>
      </c>
      <c r="H487">
        <v>425574</v>
      </c>
      <c r="I487">
        <v>355634</v>
      </c>
      <c r="J487">
        <v>69940</v>
      </c>
      <c r="K487">
        <v>1</v>
      </c>
      <c r="L487" t="s">
        <v>15648</v>
      </c>
      <c r="M487">
        <v>85</v>
      </c>
      <c r="N487" t="s">
        <v>15653</v>
      </c>
      <c r="O487" t="s">
        <v>15876</v>
      </c>
      <c r="P487" s="3">
        <f>IFERROR(Table1[[#This Row],[Profit]]/Table1[[#This Row],[Revenue]],0)</f>
        <v>0.16434274650237091</v>
      </c>
      <c r="Q487" t="str">
        <f>TEXT(Table1[Purchase_Date],"mmm-yyyy")</f>
        <v>Apr-2025</v>
      </c>
      <c r="R487">
        <f>Table1[[#This Row],[Quantity]]*Table1[[#This Row],[Unit_Price]]</f>
        <v>425574</v>
      </c>
    </row>
    <row r="488" spans="1:18" x14ac:dyDescent="0.25">
      <c r="A488" t="s">
        <v>501</v>
      </c>
      <c r="B488" t="s">
        <v>8501</v>
      </c>
      <c r="C488" t="s">
        <v>15629</v>
      </c>
      <c r="D488" t="s">
        <v>15638</v>
      </c>
      <c r="E488" t="s">
        <v>15639</v>
      </c>
      <c r="F488">
        <v>3</v>
      </c>
      <c r="G488">
        <v>78552</v>
      </c>
      <c r="H488">
        <v>235656</v>
      </c>
      <c r="I488">
        <v>162118</v>
      </c>
      <c r="J488">
        <v>73538</v>
      </c>
      <c r="K488">
        <v>4</v>
      </c>
      <c r="L488" t="s">
        <v>15649</v>
      </c>
      <c r="M488">
        <v>59</v>
      </c>
      <c r="N488" t="s">
        <v>15652</v>
      </c>
      <c r="O488" t="s">
        <v>15961</v>
      </c>
      <c r="P488" s="3">
        <f>IFERROR(Table1[[#This Row],[Profit]]/Table1[[#This Row],[Revenue]],0)</f>
        <v>0.31205655701531043</v>
      </c>
      <c r="Q488" t="str">
        <f>TEXT(Table1[Purchase_Date],"mmm-yyyy")</f>
        <v>Jan-2024</v>
      </c>
      <c r="R488">
        <f>Table1[[#This Row],[Quantity]]*Table1[[#This Row],[Unit_Price]]</f>
        <v>235656</v>
      </c>
    </row>
    <row r="489" spans="1:18" x14ac:dyDescent="0.25">
      <c r="A489" t="s">
        <v>502</v>
      </c>
      <c r="B489" t="s">
        <v>8502</v>
      </c>
      <c r="C489" t="s">
        <v>15631</v>
      </c>
      <c r="D489" t="s">
        <v>15633</v>
      </c>
      <c r="E489" t="s">
        <v>15641</v>
      </c>
      <c r="F489">
        <v>9</v>
      </c>
      <c r="G489">
        <v>22307</v>
      </c>
      <c r="H489">
        <v>200763</v>
      </c>
      <c r="I489">
        <v>95588</v>
      </c>
      <c r="J489">
        <v>105175</v>
      </c>
      <c r="K489">
        <v>3</v>
      </c>
      <c r="L489" t="s">
        <v>15649</v>
      </c>
      <c r="M489">
        <v>54</v>
      </c>
      <c r="N489" t="s">
        <v>15652</v>
      </c>
      <c r="O489" t="s">
        <v>15854</v>
      </c>
      <c r="P489" s="3">
        <f>IFERROR(Table1[[#This Row],[Profit]]/Table1[[#This Row],[Revenue]],0)</f>
        <v>0.52387641149016506</v>
      </c>
      <c r="Q489" t="str">
        <f>TEXT(Table1[Purchase_Date],"mmm-yyyy")</f>
        <v>Aug-2024</v>
      </c>
      <c r="R489">
        <f>Table1[[#This Row],[Quantity]]*Table1[[#This Row],[Unit_Price]]</f>
        <v>200763</v>
      </c>
    </row>
    <row r="490" spans="1:18" x14ac:dyDescent="0.25">
      <c r="A490" t="s">
        <v>503</v>
      </c>
      <c r="B490" t="s">
        <v>8503</v>
      </c>
      <c r="C490" t="s">
        <v>15632</v>
      </c>
      <c r="D490" t="s">
        <v>15638</v>
      </c>
      <c r="E490" t="s">
        <v>15644</v>
      </c>
      <c r="F490">
        <v>5</v>
      </c>
      <c r="G490">
        <v>59922</v>
      </c>
      <c r="H490">
        <v>299610</v>
      </c>
      <c r="I490">
        <v>142060</v>
      </c>
      <c r="J490">
        <v>157550</v>
      </c>
      <c r="K490">
        <v>3</v>
      </c>
      <c r="L490" t="s">
        <v>15646</v>
      </c>
      <c r="M490">
        <v>52</v>
      </c>
      <c r="N490" t="s">
        <v>15650</v>
      </c>
      <c r="O490" t="s">
        <v>15962</v>
      </c>
      <c r="P490" s="3">
        <f>IFERROR(Table1[[#This Row],[Profit]]/Table1[[#This Row],[Revenue]],0)</f>
        <v>0.525850272020293</v>
      </c>
      <c r="Q490" t="str">
        <f>TEXT(Table1[Purchase_Date],"mmm-yyyy")</f>
        <v>Sep-2024</v>
      </c>
      <c r="R490">
        <f>Table1[[#This Row],[Quantity]]*Table1[[#This Row],[Unit_Price]]</f>
        <v>299610</v>
      </c>
    </row>
    <row r="491" spans="1:18" x14ac:dyDescent="0.25">
      <c r="A491" t="s">
        <v>504</v>
      </c>
      <c r="B491" t="s">
        <v>8504</v>
      </c>
      <c r="C491" t="s">
        <v>15628</v>
      </c>
      <c r="D491" t="s">
        <v>15637</v>
      </c>
      <c r="E491" t="s">
        <v>15645</v>
      </c>
      <c r="F491">
        <v>4</v>
      </c>
      <c r="G491">
        <v>68731</v>
      </c>
      <c r="H491">
        <v>274924</v>
      </c>
      <c r="I491">
        <v>144644</v>
      </c>
      <c r="J491">
        <v>130280</v>
      </c>
      <c r="K491">
        <v>3</v>
      </c>
      <c r="L491" t="s">
        <v>15647</v>
      </c>
      <c r="M491">
        <v>69</v>
      </c>
      <c r="N491" t="s">
        <v>15650</v>
      </c>
      <c r="O491" t="s">
        <v>15949</v>
      </c>
      <c r="P491" s="3">
        <f>IFERROR(Table1[[#This Row],[Profit]]/Table1[[#This Row],[Revenue]],0)</f>
        <v>0.473876416755176</v>
      </c>
      <c r="Q491" t="str">
        <f>TEXT(Table1[Purchase_Date],"mmm-yyyy")</f>
        <v>Aug-2024</v>
      </c>
      <c r="R491">
        <f>Table1[[#This Row],[Quantity]]*Table1[[#This Row],[Unit_Price]]</f>
        <v>274924</v>
      </c>
    </row>
    <row r="492" spans="1:18" x14ac:dyDescent="0.25">
      <c r="A492" t="s">
        <v>505</v>
      </c>
      <c r="B492" t="s">
        <v>8505</v>
      </c>
      <c r="C492" t="s">
        <v>15629</v>
      </c>
      <c r="D492" t="s">
        <v>15638</v>
      </c>
      <c r="E492" t="s">
        <v>15644</v>
      </c>
      <c r="F492">
        <v>5</v>
      </c>
      <c r="G492">
        <v>16567</v>
      </c>
      <c r="H492">
        <v>82835</v>
      </c>
      <c r="I492">
        <v>60155</v>
      </c>
      <c r="J492">
        <v>22680</v>
      </c>
      <c r="K492">
        <v>1</v>
      </c>
      <c r="L492" t="s">
        <v>15648</v>
      </c>
      <c r="M492">
        <v>84</v>
      </c>
      <c r="N492" t="s">
        <v>15650</v>
      </c>
      <c r="O492" t="s">
        <v>15793</v>
      </c>
      <c r="P492" s="3">
        <f>IFERROR(Table1[[#This Row],[Profit]]/Table1[[#This Row],[Revenue]],0)</f>
        <v>0.27379730790124945</v>
      </c>
      <c r="Q492" t="str">
        <f>TEXT(Table1[Purchase_Date],"mmm-yyyy")</f>
        <v>Jul-2024</v>
      </c>
      <c r="R492">
        <f>Table1[[#This Row],[Quantity]]*Table1[[#This Row],[Unit_Price]]</f>
        <v>82835</v>
      </c>
    </row>
    <row r="493" spans="1:18" x14ac:dyDescent="0.25">
      <c r="A493" t="s">
        <v>506</v>
      </c>
      <c r="B493" t="s">
        <v>8506</v>
      </c>
      <c r="C493" t="s">
        <v>15627</v>
      </c>
      <c r="D493" t="s">
        <v>15635</v>
      </c>
      <c r="E493" t="s">
        <v>15642</v>
      </c>
      <c r="F493">
        <v>10</v>
      </c>
      <c r="G493">
        <v>61152</v>
      </c>
      <c r="H493">
        <v>611520</v>
      </c>
      <c r="I493">
        <v>339950</v>
      </c>
      <c r="J493">
        <v>271570</v>
      </c>
      <c r="K493">
        <v>4</v>
      </c>
      <c r="L493" t="s">
        <v>15648</v>
      </c>
      <c r="M493">
        <v>67</v>
      </c>
      <c r="N493" t="s">
        <v>15653</v>
      </c>
      <c r="O493" t="s">
        <v>15963</v>
      </c>
      <c r="P493" s="3">
        <f>IFERROR(Table1[[#This Row],[Profit]]/Table1[[#This Row],[Revenue]],0)</f>
        <v>0.44409013605442177</v>
      </c>
      <c r="Q493" t="str">
        <f>TEXT(Table1[Purchase_Date],"mmm-yyyy")</f>
        <v>Apr-2024</v>
      </c>
      <c r="R493">
        <f>Table1[[#This Row],[Quantity]]*Table1[[#This Row],[Unit_Price]]</f>
        <v>611520</v>
      </c>
    </row>
    <row r="494" spans="1:18" x14ac:dyDescent="0.25">
      <c r="A494" t="s">
        <v>507</v>
      </c>
      <c r="B494" t="s">
        <v>8507</v>
      </c>
      <c r="C494" t="s">
        <v>15629</v>
      </c>
      <c r="D494" t="s">
        <v>15634</v>
      </c>
      <c r="E494" t="s">
        <v>15639</v>
      </c>
      <c r="F494">
        <v>3</v>
      </c>
      <c r="G494">
        <v>61625</v>
      </c>
      <c r="H494">
        <v>184875</v>
      </c>
      <c r="I494">
        <v>110309</v>
      </c>
      <c r="J494">
        <v>74566</v>
      </c>
      <c r="K494">
        <v>5</v>
      </c>
      <c r="L494" t="s">
        <v>15647</v>
      </c>
      <c r="M494">
        <v>98</v>
      </c>
      <c r="N494" t="s">
        <v>15652</v>
      </c>
      <c r="O494" t="s">
        <v>15964</v>
      </c>
      <c r="P494" s="3">
        <f>IFERROR(Table1[[#This Row],[Profit]]/Table1[[#This Row],[Revenue]],0)</f>
        <v>0.40333198106828938</v>
      </c>
      <c r="Q494" t="str">
        <f>TEXT(Table1[Purchase_Date],"mmm-yyyy")</f>
        <v>Jun-2024</v>
      </c>
      <c r="R494">
        <f>Table1[[#This Row],[Quantity]]*Table1[[#This Row],[Unit_Price]]</f>
        <v>184875</v>
      </c>
    </row>
    <row r="495" spans="1:18" x14ac:dyDescent="0.25">
      <c r="A495" t="s">
        <v>508</v>
      </c>
      <c r="B495" t="s">
        <v>8508</v>
      </c>
      <c r="C495" t="s">
        <v>15630</v>
      </c>
      <c r="D495" t="s">
        <v>15633</v>
      </c>
      <c r="E495" t="s">
        <v>15642</v>
      </c>
      <c r="F495">
        <v>3</v>
      </c>
      <c r="G495">
        <v>19514</v>
      </c>
      <c r="H495">
        <v>58542</v>
      </c>
      <c r="I495">
        <v>41964</v>
      </c>
      <c r="J495">
        <v>16578</v>
      </c>
      <c r="K495">
        <v>4</v>
      </c>
      <c r="L495" t="s">
        <v>15648</v>
      </c>
      <c r="M495">
        <v>82</v>
      </c>
      <c r="N495" t="s">
        <v>15653</v>
      </c>
      <c r="O495" t="s">
        <v>15965</v>
      </c>
      <c r="P495" s="3">
        <f>IFERROR(Table1[[#This Row],[Profit]]/Table1[[#This Row],[Revenue]],0)</f>
        <v>0.28318130572922007</v>
      </c>
      <c r="Q495" t="str">
        <f>TEXT(Table1[Purchase_Date],"mmm-yyyy")</f>
        <v>Dec-2024</v>
      </c>
      <c r="R495">
        <f>Table1[[#This Row],[Quantity]]*Table1[[#This Row],[Unit_Price]]</f>
        <v>58542</v>
      </c>
    </row>
    <row r="496" spans="1:18" x14ac:dyDescent="0.25">
      <c r="A496" t="s">
        <v>509</v>
      </c>
      <c r="B496" t="s">
        <v>8509</v>
      </c>
      <c r="C496" t="s">
        <v>15628</v>
      </c>
      <c r="D496" t="s">
        <v>15636</v>
      </c>
      <c r="E496" t="s">
        <v>15644</v>
      </c>
      <c r="F496">
        <v>9</v>
      </c>
      <c r="G496">
        <v>40745</v>
      </c>
      <c r="H496">
        <v>366705</v>
      </c>
      <c r="I496">
        <v>273646</v>
      </c>
      <c r="J496">
        <v>93059</v>
      </c>
      <c r="K496">
        <v>2</v>
      </c>
      <c r="L496" t="s">
        <v>15649</v>
      </c>
      <c r="M496">
        <v>77</v>
      </c>
      <c r="N496" t="s">
        <v>15651</v>
      </c>
      <c r="O496" t="s">
        <v>15966</v>
      </c>
      <c r="P496" s="3">
        <f>IFERROR(Table1[[#This Row],[Profit]]/Table1[[#This Row],[Revenue]],0)</f>
        <v>0.25377074214968437</v>
      </c>
      <c r="Q496" t="str">
        <f>TEXT(Table1[Purchase_Date],"mmm-yyyy")</f>
        <v>Nov-2024</v>
      </c>
      <c r="R496">
        <f>Table1[[#This Row],[Quantity]]*Table1[[#This Row],[Unit_Price]]</f>
        <v>366705</v>
      </c>
    </row>
    <row r="497" spans="1:18" x14ac:dyDescent="0.25">
      <c r="A497" t="s">
        <v>510</v>
      </c>
      <c r="B497" t="s">
        <v>8510</v>
      </c>
      <c r="C497" t="s">
        <v>15628</v>
      </c>
      <c r="D497" t="s">
        <v>15638</v>
      </c>
      <c r="E497" t="s">
        <v>15644</v>
      </c>
      <c r="F497">
        <v>8</v>
      </c>
      <c r="G497">
        <v>48123</v>
      </c>
      <c r="H497">
        <v>384984</v>
      </c>
      <c r="I497">
        <v>338188</v>
      </c>
      <c r="J497">
        <v>46796</v>
      </c>
      <c r="K497">
        <v>3</v>
      </c>
      <c r="L497" t="s">
        <v>15649</v>
      </c>
      <c r="M497">
        <v>60</v>
      </c>
      <c r="N497" t="s">
        <v>15652</v>
      </c>
      <c r="O497" t="s">
        <v>15967</v>
      </c>
      <c r="P497" s="3">
        <f>IFERROR(Table1[[#This Row],[Profit]]/Table1[[#This Row],[Revenue]],0)</f>
        <v>0.12155310350560024</v>
      </c>
      <c r="Q497" t="str">
        <f>TEXT(Table1[Purchase_Date],"mmm-yyyy")</f>
        <v>Nov-2024</v>
      </c>
      <c r="R497">
        <f>Table1[[#This Row],[Quantity]]*Table1[[#This Row],[Unit_Price]]</f>
        <v>384984</v>
      </c>
    </row>
    <row r="498" spans="1:18" x14ac:dyDescent="0.25">
      <c r="A498" t="s">
        <v>511</v>
      </c>
      <c r="B498" t="s">
        <v>8511</v>
      </c>
      <c r="C498" t="s">
        <v>15628</v>
      </c>
      <c r="D498" t="s">
        <v>15637</v>
      </c>
      <c r="E498" t="s">
        <v>15639</v>
      </c>
      <c r="F498">
        <v>3</v>
      </c>
      <c r="G498">
        <v>39891</v>
      </c>
      <c r="H498">
        <v>119673</v>
      </c>
      <c r="I498">
        <v>102972</v>
      </c>
      <c r="J498">
        <v>16701</v>
      </c>
      <c r="K498">
        <v>5</v>
      </c>
      <c r="L498" t="s">
        <v>15647</v>
      </c>
      <c r="M498">
        <v>57</v>
      </c>
      <c r="N498" t="s">
        <v>15652</v>
      </c>
      <c r="O498" t="s">
        <v>15723</v>
      </c>
      <c r="P498" s="3">
        <f>IFERROR(Table1[[#This Row],[Profit]]/Table1[[#This Row],[Revenue]],0)</f>
        <v>0.13955528816023666</v>
      </c>
      <c r="Q498" t="str">
        <f>TEXT(Table1[Purchase_Date],"mmm-yyyy")</f>
        <v>Dec-2024</v>
      </c>
      <c r="R498">
        <f>Table1[[#This Row],[Quantity]]*Table1[[#This Row],[Unit_Price]]</f>
        <v>119673</v>
      </c>
    </row>
    <row r="499" spans="1:18" x14ac:dyDescent="0.25">
      <c r="A499" t="s">
        <v>512</v>
      </c>
      <c r="B499" t="s">
        <v>8512</v>
      </c>
      <c r="C499" t="s">
        <v>15631</v>
      </c>
      <c r="D499" t="s">
        <v>15636</v>
      </c>
      <c r="E499" t="s">
        <v>15645</v>
      </c>
      <c r="F499">
        <v>1</v>
      </c>
      <c r="G499">
        <v>72841</v>
      </c>
      <c r="H499">
        <v>72841</v>
      </c>
      <c r="I499">
        <v>56169</v>
      </c>
      <c r="J499">
        <v>16672</v>
      </c>
      <c r="K499">
        <v>1</v>
      </c>
      <c r="L499" t="s">
        <v>15646</v>
      </c>
      <c r="M499">
        <v>72</v>
      </c>
      <c r="N499" t="s">
        <v>15651</v>
      </c>
      <c r="O499" t="s">
        <v>15769</v>
      </c>
      <c r="P499" s="3">
        <f>IFERROR(Table1[[#This Row],[Profit]]/Table1[[#This Row],[Revenue]],0)</f>
        <v>0.22888208563858267</v>
      </c>
      <c r="Q499" t="str">
        <f>TEXT(Table1[Purchase_Date],"mmm-yyyy")</f>
        <v>Jan-2024</v>
      </c>
      <c r="R499">
        <f>Table1[[#This Row],[Quantity]]*Table1[[#This Row],[Unit_Price]]</f>
        <v>72841</v>
      </c>
    </row>
    <row r="500" spans="1:18" x14ac:dyDescent="0.25">
      <c r="A500" t="s">
        <v>513</v>
      </c>
      <c r="B500" t="s">
        <v>8513</v>
      </c>
      <c r="C500" t="s">
        <v>15627</v>
      </c>
      <c r="D500" t="s">
        <v>15634</v>
      </c>
      <c r="E500" t="s">
        <v>15640</v>
      </c>
      <c r="F500">
        <v>1</v>
      </c>
      <c r="G500">
        <v>4600</v>
      </c>
      <c r="H500">
        <v>4600</v>
      </c>
      <c r="I500">
        <v>3133</v>
      </c>
      <c r="J500">
        <v>1467</v>
      </c>
      <c r="K500">
        <v>4</v>
      </c>
      <c r="L500" t="s">
        <v>15649</v>
      </c>
      <c r="M500">
        <v>58</v>
      </c>
      <c r="N500" t="s">
        <v>15653</v>
      </c>
      <c r="O500" t="s">
        <v>15792</v>
      </c>
      <c r="P500" s="3">
        <f>IFERROR(Table1[[#This Row],[Profit]]/Table1[[#This Row],[Revenue]],0)</f>
        <v>0.31891304347826088</v>
      </c>
      <c r="Q500" t="str">
        <f>TEXT(Table1[Purchase_Date],"mmm-yyyy")</f>
        <v>Mar-2024</v>
      </c>
      <c r="R500">
        <f>Table1[[#This Row],[Quantity]]*Table1[[#This Row],[Unit_Price]]</f>
        <v>4600</v>
      </c>
    </row>
    <row r="501" spans="1:18" x14ac:dyDescent="0.25">
      <c r="A501" t="s">
        <v>514</v>
      </c>
      <c r="B501" t="s">
        <v>8514</v>
      </c>
      <c r="C501" t="s">
        <v>15631</v>
      </c>
      <c r="D501" t="s">
        <v>15633</v>
      </c>
      <c r="E501" t="s">
        <v>15642</v>
      </c>
      <c r="F501">
        <v>2</v>
      </c>
      <c r="G501">
        <v>12761</v>
      </c>
      <c r="H501">
        <v>25522</v>
      </c>
      <c r="I501">
        <v>17228</v>
      </c>
      <c r="J501">
        <v>8294</v>
      </c>
      <c r="K501">
        <v>3</v>
      </c>
      <c r="L501" t="s">
        <v>15646</v>
      </c>
      <c r="M501">
        <v>89</v>
      </c>
      <c r="N501" t="s">
        <v>15650</v>
      </c>
      <c r="O501" t="s">
        <v>15684</v>
      </c>
      <c r="P501" s="3">
        <f>IFERROR(Table1[[#This Row],[Profit]]/Table1[[#This Row],[Revenue]],0)</f>
        <v>0.32497453177650654</v>
      </c>
      <c r="Q501" t="str">
        <f>TEXT(Table1[Purchase_Date],"mmm-yyyy")</f>
        <v>Jun-2024</v>
      </c>
      <c r="R501">
        <f>Table1[[#This Row],[Quantity]]*Table1[[#This Row],[Unit_Price]]</f>
        <v>25522</v>
      </c>
    </row>
    <row r="502" spans="1:18" x14ac:dyDescent="0.25">
      <c r="A502" t="s">
        <v>515</v>
      </c>
      <c r="B502" t="s">
        <v>8515</v>
      </c>
      <c r="C502" t="s">
        <v>15631</v>
      </c>
      <c r="D502" t="s">
        <v>15633</v>
      </c>
      <c r="E502" t="s">
        <v>15641</v>
      </c>
      <c r="F502">
        <v>4</v>
      </c>
      <c r="G502">
        <v>14159</v>
      </c>
      <c r="H502">
        <v>56636</v>
      </c>
      <c r="I502">
        <v>31474</v>
      </c>
      <c r="J502">
        <v>25162</v>
      </c>
      <c r="K502">
        <v>2</v>
      </c>
      <c r="L502" t="s">
        <v>15649</v>
      </c>
      <c r="M502">
        <v>87</v>
      </c>
      <c r="N502" t="s">
        <v>15652</v>
      </c>
      <c r="O502" t="s">
        <v>15685</v>
      </c>
      <c r="P502" s="3">
        <f>IFERROR(Table1[[#This Row],[Profit]]/Table1[[#This Row],[Revenue]],0)</f>
        <v>0.44427572568684232</v>
      </c>
      <c r="Q502" t="str">
        <f>TEXT(Table1[Purchase_Date],"mmm-yyyy")</f>
        <v>Jul-2024</v>
      </c>
      <c r="R502">
        <f>Table1[[#This Row],[Quantity]]*Table1[[#This Row],[Unit_Price]]</f>
        <v>56636</v>
      </c>
    </row>
    <row r="503" spans="1:18" x14ac:dyDescent="0.25">
      <c r="A503" t="s">
        <v>516</v>
      </c>
      <c r="B503" t="s">
        <v>8516</v>
      </c>
      <c r="C503" t="s">
        <v>15630</v>
      </c>
      <c r="D503" t="s">
        <v>15637</v>
      </c>
      <c r="E503" t="s">
        <v>15645</v>
      </c>
      <c r="F503">
        <v>10</v>
      </c>
      <c r="G503">
        <v>30787</v>
      </c>
      <c r="H503">
        <v>307870</v>
      </c>
      <c r="I503">
        <v>152700</v>
      </c>
      <c r="J503">
        <v>155170</v>
      </c>
      <c r="K503">
        <v>5</v>
      </c>
      <c r="L503" t="s">
        <v>15646</v>
      </c>
      <c r="M503">
        <v>89</v>
      </c>
      <c r="N503" t="s">
        <v>15650</v>
      </c>
      <c r="O503" t="s">
        <v>15968</v>
      </c>
      <c r="P503" s="3">
        <f>IFERROR(Table1[[#This Row],[Profit]]/Table1[[#This Row],[Revenue]],0)</f>
        <v>0.5040114333972131</v>
      </c>
      <c r="Q503" t="str">
        <f>TEXT(Table1[Purchase_Date],"mmm-yyyy")</f>
        <v>May-2025</v>
      </c>
      <c r="R503">
        <f>Table1[[#This Row],[Quantity]]*Table1[[#This Row],[Unit_Price]]</f>
        <v>307870</v>
      </c>
    </row>
    <row r="504" spans="1:18" x14ac:dyDescent="0.25">
      <c r="A504" t="s">
        <v>517</v>
      </c>
      <c r="B504" t="s">
        <v>8517</v>
      </c>
      <c r="C504" t="s">
        <v>15628</v>
      </c>
      <c r="D504" t="s">
        <v>15637</v>
      </c>
      <c r="E504" t="s">
        <v>15639</v>
      </c>
      <c r="F504">
        <v>4</v>
      </c>
      <c r="G504">
        <v>28577</v>
      </c>
      <c r="H504">
        <v>114308</v>
      </c>
      <c r="I504">
        <v>97065</v>
      </c>
      <c r="J504">
        <v>17243</v>
      </c>
      <c r="K504">
        <v>5</v>
      </c>
      <c r="L504" t="s">
        <v>15649</v>
      </c>
      <c r="M504">
        <v>85</v>
      </c>
      <c r="N504" t="s">
        <v>15650</v>
      </c>
      <c r="O504" t="s">
        <v>15778</v>
      </c>
      <c r="P504" s="3">
        <f>IFERROR(Table1[[#This Row],[Profit]]/Table1[[#This Row],[Revenue]],0)</f>
        <v>0.15084683486720091</v>
      </c>
      <c r="Q504" t="str">
        <f>TEXT(Table1[Purchase_Date],"mmm-yyyy")</f>
        <v>Apr-2025</v>
      </c>
      <c r="R504">
        <f>Table1[[#This Row],[Quantity]]*Table1[[#This Row],[Unit_Price]]</f>
        <v>114308</v>
      </c>
    </row>
    <row r="505" spans="1:18" x14ac:dyDescent="0.25">
      <c r="A505" t="s">
        <v>518</v>
      </c>
      <c r="B505" t="s">
        <v>8518</v>
      </c>
      <c r="C505" t="s">
        <v>15630</v>
      </c>
      <c r="D505" t="s">
        <v>15635</v>
      </c>
      <c r="E505" t="s">
        <v>15643</v>
      </c>
      <c r="F505">
        <v>5</v>
      </c>
      <c r="G505">
        <v>50483</v>
      </c>
      <c r="H505">
        <v>252415</v>
      </c>
      <c r="I505">
        <v>150560</v>
      </c>
      <c r="J505">
        <v>101855</v>
      </c>
      <c r="K505">
        <v>2</v>
      </c>
      <c r="L505" t="s">
        <v>15648</v>
      </c>
      <c r="M505">
        <v>65</v>
      </c>
      <c r="N505" t="s">
        <v>15653</v>
      </c>
      <c r="O505" t="s">
        <v>15662</v>
      </c>
      <c r="P505" s="3">
        <f>IFERROR(Table1[[#This Row],[Profit]]/Table1[[#This Row],[Revenue]],0)</f>
        <v>0.40352197769546183</v>
      </c>
      <c r="Q505" t="str">
        <f>TEXT(Table1[Purchase_Date],"mmm-yyyy")</f>
        <v>Apr-2025</v>
      </c>
      <c r="R505">
        <f>Table1[[#This Row],[Quantity]]*Table1[[#This Row],[Unit_Price]]</f>
        <v>252415</v>
      </c>
    </row>
    <row r="506" spans="1:18" x14ac:dyDescent="0.25">
      <c r="A506" t="s">
        <v>519</v>
      </c>
      <c r="B506" t="s">
        <v>8519</v>
      </c>
      <c r="C506" t="s">
        <v>15628</v>
      </c>
      <c r="D506" t="s">
        <v>15638</v>
      </c>
      <c r="E506" t="s">
        <v>15640</v>
      </c>
      <c r="F506">
        <v>4</v>
      </c>
      <c r="G506">
        <v>41846</v>
      </c>
      <c r="H506">
        <v>167384</v>
      </c>
      <c r="I506">
        <v>110285</v>
      </c>
      <c r="J506">
        <v>57099</v>
      </c>
      <c r="K506">
        <v>5</v>
      </c>
      <c r="L506" t="s">
        <v>15647</v>
      </c>
      <c r="M506">
        <v>87</v>
      </c>
      <c r="N506" t="s">
        <v>15652</v>
      </c>
      <c r="O506" t="s">
        <v>15969</v>
      </c>
      <c r="P506" s="3">
        <f>IFERROR(Table1[[#This Row],[Profit]]/Table1[[#This Row],[Revenue]],0)</f>
        <v>0.34112579458012715</v>
      </c>
      <c r="Q506" t="str">
        <f>TEXT(Table1[Purchase_Date],"mmm-yyyy")</f>
        <v>Aug-2024</v>
      </c>
      <c r="R506">
        <f>Table1[[#This Row],[Quantity]]*Table1[[#This Row],[Unit_Price]]</f>
        <v>167384</v>
      </c>
    </row>
    <row r="507" spans="1:18" x14ac:dyDescent="0.25">
      <c r="A507" t="s">
        <v>520</v>
      </c>
      <c r="B507" t="s">
        <v>8520</v>
      </c>
      <c r="C507" t="s">
        <v>15630</v>
      </c>
      <c r="D507" t="s">
        <v>15633</v>
      </c>
      <c r="E507" t="s">
        <v>15639</v>
      </c>
      <c r="F507">
        <v>3</v>
      </c>
      <c r="G507">
        <v>40819</v>
      </c>
      <c r="H507">
        <v>122457</v>
      </c>
      <c r="I507">
        <v>95609</v>
      </c>
      <c r="J507">
        <v>26848</v>
      </c>
      <c r="K507">
        <v>2</v>
      </c>
      <c r="L507" t="s">
        <v>15649</v>
      </c>
      <c r="M507">
        <v>73</v>
      </c>
      <c r="N507" t="s">
        <v>15651</v>
      </c>
      <c r="O507" t="s">
        <v>15748</v>
      </c>
      <c r="P507" s="3">
        <f>IFERROR(Table1[[#This Row],[Profit]]/Table1[[#This Row],[Revenue]],0)</f>
        <v>0.21924430616461288</v>
      </c>
      <c r="Q507" t="str">
        <f>TEXT(Table1[Purchase_Date],"mmm-yyyy")</f>
        <v>Jan-2025</v>
      </c>
      <c r="R507">
        <f>Table1[[#This Row],[Quantity]]*Table1[[#This Row],[Unit_Price]]</f>
        <v>122457</v>
      </c>
    </row>
    <row r="508" spans="1:18" x14ac:dyDescent="0.25">
      <c r="A508" t="s">
        <v>521</v>
      </c>
      <c r="B508" t="s">
        <v>8521</v>
      </c>
      <c r="C508" t="s">
        <v>15627</v>
      </c>
      <c r="D508" t="s">
        <v>15637</v>
      </c>
      <c r="E508" t="s">
        <v>15644</v>
      </c>
      <c r="F508">
        <v>6</v>
      </c>
      <c r="G508">
        <v>38589</v>
      </c>
      <c r="H508">
        <v>231534</v>
      </c>
      <c r="I508">
        <v>182190</v>
      </c>
      <c r="J508">
        <v>49344</v>
      </c>
      <c r="K508">
        <v>1</v>
      </c>
      <c r="L508" t="s">
        <v>15648</v>
      </c>
      <c r="M508">
        <v>64</v>
      </c>
      <c r="N508" t="s">
        <v>15653</v>
      </c>
      <c r="O508" t="s">
        <v>15970</v>
      </c>
      <c r="P508" s="3">
        <f>IFERROR(Table1[[#This Row],[Profit]]/Table1[[#This Row],[Revenue]],0)</f>
        <v>0.2131177278499054</v>
      </c>
      <c r="Q508" t="str">
        <f>TEXT(Table1[Purchase_Date],"mmm-yyyy")</f>
        <v>Feb-2025</v>
      </c>
      <c r="R508">
        <f>Table1[[#This Row],[Quantity]]*Table1[[#This Row],[Unit_Price]]</f>
        <v>231534</v>
      </c>
    </row>
    <row r="509" spans="1:18" x14ac:dyDescent="0.25">
      <c r="A509" t="s">
        <v>522</v>
      </c>
      <c r="B509" t="s">
        <v>8522</v>
      </c>
      <c r="C509" t="s">
        <v>15628</v>
      </c>
      <c r="D509" t="s">
        <v>15638</v>
      </c>
      <c r="E509" t="s">
        <v>15640</v>
      </c>
      <c r="F509">
        <v>6</v>
      </c>
      <c r="G509">
        <v>32369</v>
      </c>
      <c r="H509">
        <v>194214</v>
      </c>
      <c r="I509">
        <v>139813</v>
      </c>
      <c r="J509">
        <v>54401</v>
      </c>
      <c r="K509">
        <v>3</v>
      </c>
      <c r="L509" t="s">
        <v>15649</v>
      </c>
      <c r="M509">
        <v>70</v>
      </c>
      <c r="N509" t="s">
        <v>15651</v>
      </c>
      <c r="O509" t="s">
        <v>15658</v>
      </c>
      <c r="P509" s="3">
        <f>IFERROR(Table1[[#This Row],[Profit]]/Table1[[#This Row],[Revenue]],0)</f>
        <v>0.28010854006405306</v>
      </c>
      <c r="Q509" t="str">
        <f>TEXT(Table1[Purchase_Date],"mmm-yyyy")</f>
        <v>Feb-2024</v>
      </c>
      <c r="R509">
        <f>Table1[[#This Row],[Quantity]]*Table1[[#This Row],[Unit_Price]]</f>
        <v>194214</v>
      </c>
    </row>
    <row r="510" spans="1:18" x14ac:dyDescent="0.25">
      <c r="A510" t="s">
        <v>523</v>
      </c>
      <c r="B510" t="s">
        <v>8523</v>
      </c>
      <c r="C510" t="s">
        <v>15630</v>
      </c>
      <c r="D510" t="s">
        <v>15633</v>
      </c>
      <c r="E510" t="s">
        <v>15640</v>
      </c>
      <c r="F510">
        <v>8</v>
      </c>
      <c r="G510">
        <v>43608</v>
      </c>
      <c r="H510">
        <v>348864</v>
      </c>
      <c r="I510">
        <v>275997</v>
      </c>
      <c r="J510">
        <v>72867</v>
      </c>
      <c r="K510">
        <v>4</v>
      </c>
      <c r="L510" t="s">
        <v>15647</v>
      </c>
      <c r="M510">
        <v>96</v>
      </c>
      <c r="N510" t="s">
        <v>15653</v>
      </c>
      <c r="O510" t="s">
        <v>15729</v>
      </c>
      <c r="P510" s="3">
        <f>IFERROR(Table1[[#This Row],[Profit]]/Table1[[#This Row],[Revenue]],0)</f>
        <v>0.20886935883324162</v>
      </c>
      <c r="Q510" t="str">
        <f>TEXT(Table1[Purchase_Date],"mmm-yyyy")</f>
        <v>Nov-2024</v>
      </c>
      <c r="R510">
        <f>Table1[[#This Row],[Quantity]]*Table1[[#This Row],[Unit_Price]]</f>
        <v>348864</v>
      </c>
    </row>
    <row r="511" spans="1:18" x14ac:dyDescent="0.25">
      <c r="A511" t="s">
        <v>524</v>
      </c>
      <c r="B511" t="s">
        <v>8524</v>
      </c>
      <c r="C511" t="s">
        <v>15632</v>
      </c>
      <c r="D511" t="s">
        <v>15638</v>
      </c>
      <c r="E511" t="s">
        <v>15645</v>
      </c>
      <c r="F511">
        <v>2</v>
      </c>
      <c r="G511">
        <v>3037</v>
      </c>
      <c r="H511">
        <v>6074</v>
      </c>
      <c r="I511">
        <v>3912</v>
      </c>
      <c r="J511">
        <v>2162</v>
      </c>
      <c r="K511">
        <v>3</v>
      </c>
      <c r="L511" t="s">
        <v>15647</v>
      </c>
      <c r="M511">
        <v>62</v>
      </c>
      <c r="N511" t="s">
        <v>15650</v>
      </c>
      <c r="O511" t="s">
        <v>15936</v>
      </c>
      <c r="P511" s="3">
        <f>IFERROR(Table1[[#This Row],[Profit]]/Table1[[#This Row],[Revenue]],0)</f>
        <v>0.3559433651629898</v>
      </c>
      <c r="Q511" t="str">
        <f>TEXT(Table1[Purchase_Date],"mmm-yyyy")</f>
        <v>May-2024</v>
      </c>
      <c r="R511">
        <f>Table1[[#This Row],[Quantity]]*Table1[[#This Row],[Unit_Price]]</f>
        <v>6074</v>
      </c>
    </row>
    <row r="512" spans="1:18" x14ac:dyDescent="0.25">
      <c r="A512" t="s">
        <v>525</v>
      </c>
      <c r="B512" t="s">
        <v>8525</v>
      </c>
      <c r="C512" t="s">
        <v>15631</v>
      </c>
      <c r="D512" t="s">
        <v>15637</v>
      </c>
      <c r="E512" t="s">
        <v>15643</v>
      </c>
      <c r="F512">
        <v>5</v>
      </c>
      <c r="G512">
        <v>13359</v>
      </c>
      <c r="H512">
        <v>66795</v>
      </c>
      <c r="I512">
        <v>31795</v>
      </c>
      <c r="J512">
        <v>35000</v>
      </c>
      <c r="K512">
        <v>5</v>
      </c>
      <c r="L512" t="s">
        <v>15647</v>
      </c>
      <c r="M512">
        <v>99</v>
      </c>
      <c r="N512" t="s">
        <v>15653</v>
      </c>
      <c r="O512" t="s">
        <v>15847</v>
      </c>
      <c r="P512" s="3">
        <f>IFERROR(Table1[[#This Row],[Profit]]/Table1[[#This Row],[Revenue]],0)</f>
        <v>0.52399131671532295</v>
      </c>
      <c r="Q512" t="str">
        <f>TEXT(Table1[Purchase_Date],"mmm-yyyy")</f>
        <v>May-2024</v>
      </c>
      <c r="R512">
        <f>Table1[[#This Row],[Quantity]]*Table1[[#This Row],[Unit_Price]]</f>
        <v>66795</v>
      </c>
    </row>
    <row r="513" spans="1:18" x14ac:dyDescent="0.25">
      <c r="A513" t="s">
        <v>526</v>
      </c>
      <c r="B513" t="s">
        <v>8526</v>
      </c>
      <c r="C513" t="s">
        <v>15628</v>
      </c>
      <c r="D513" t="s">
        <v>15634</v>
      </c>
      <c r="E513" t="s">
        <v>15639</v>
      </c>
      <c r="F513">
        <v>6</v>
      </c>
      <c r="G513">
        <v>47566</v>
      </c>
      <c r="H513">
        <v>285396</v>
      </c>
      <c r="I513">
        <v>230135</v>
      </c>
      <c r="J513">
        <v>55261</v>
      </c>
      <c r="K513">
        <v>2</v>
      </c>
      <c r="L513" t="s">
        <v>15646</v>
      </c>
      <c r="M513">
        <v>66</v>
      </c>
      <c r="N513" t="s">
        <v>15651</v>
      </c>
      <c r="O513" t="s">
        <v>15971</v>
      </c>
      <c r="P513" s="3">
        <f>IFERROR(Table1[[#This Row],[Profit]]/Table1[[#This Row],[Revenue]],0)</f>
        <v>0.19362920293206631</v>
      </c>
      <c r="Q513" t="str">
        <f>TEXT(Table1[Purchase_Date],"mmm-yyyy")</f>
        <v>Apr-2024</v>
      </c>
      <c r="R513">
        <f>Table1[[#This Row],[Quantity]]*Table1[[#This Row],[Unit_Price]]</f>
        <v>285396</v>
      </c>
    </row>
    <row r="514" spans="1:18" x14ac:dyDescent="0.25">
      <c r="A514" t="s">
        <v>527</v>
      </c>
      <c r="B514" t="s">
        <v>8527</v>
      </c>
      <c r="C514" t="s">
        <v>15628</v>
      </c>
      <c r="D514" t="s">
        <v>15637</v>
      </c>
      <c r="E514" t="s">
        <v>15642</v>
      </c>
      <c r="F514">
        <v>9</v>
      </c>
      <c r="G514">
        <v>65711</v>
      </c>
      <c r="H514">
        <v>591399</v>
      </c>
      <c r="I514">
        <v>378054</v>
      </c>
      <c r="J514">
        <v>213345</v>
      </c>
      <c r="K514">
        <v>3</v>
      </c>
      <c r="L514" t="s">
        <v>15646</v>
      </c>
      <c r="M514">
        <v>100</v>
      </c>
      <c r="N514" t="s">
        <v>15651</v>
      </c>
      <c r="O514" t="s">
        <v>15723</v>
      </c>
      <c r="P514" s="3">
        <f>IFERROR(Table1[[#This Row],[Profit]]/Table1[[#This Row],[Revenue]],0)</f>
        <v>0.36074629818447446</v>
      </c>
      <c r="Q514" t="str">
        <f>TEXT(Table1[Purchase_Date],"mmm-yyyy")</f>
        <v>Dec-2024</v>
      </c>
      <c r="R514">
        <f>Table1[[#This Row],[Quantity]]*Table1[[#This Row],[Unit_Price]]</f>
        <v>591399</v>
      </c>
    </row>
    <row r="515" spans="1:18" x14ac:dyDescent="0.25">
      <c r="A515" t="s">
        <v>528</v>
      </c>
      <c r="B515" t="s">
        <v>8528</v>
      </c>
      <c r="C515" t="s">
        <v>15627</v>
      </c>
      <c r="D515" t="s">
        <v>15636</v>
      </c>
      <c r="E515" t="s">
        <v>15644</v>
      </c>
      <c r="F515">
        <v>8</v>
      </c>
      <c r="G515">
        <v>37757</v>
      </c>
      <c r="H515">
        <v>302056</v>
      </c>
      <c r="I515">
        <v>184028</v>
      </c>
      <c r="J515">
        <v>118028</v>
      </c>
      <c r="K515">
        <v>1</v>
      </c>
      <c r="L515" t="s">
        <v>15649</v>
      </c>
      <c r="M515">
        <v>87</v>
      </c>
      <c r="N515" t="s">
        <v>15650</v>
      </c>
      <c r="O515" t="s">
        <v>15659</v>
      </c>
      <c r="P515" s="3">
        <f>IFERROR(Table1[[#This Row],[Profit]]/Table1[[#This Row],[Revenue]],0)</f>
        <v>0.39074873533384535</v>
      </c>
      <c r="Q515" t="str">
        <f>TEXT(Table1[Purchase_Date],"mmm-yyyy")</f>
        <v>Aug-2024</v>
      </c>
      <c r="R515">
        <f>Table1[[#This Row],[Quantity]]*Table1[[#This Row],[Unit_Price]]</f>
        <v>302056</v>
      </c>
    </row>
    <row r="516" spans="1:18" x14ac:dyDescent="0.25">
      <c r="A516" t="s">
        <v>529</v>
      </c>
      <c r="B516" t="s">
        <v>8529</v>
      </c>
      <c r="C516" t="s">
        <v>15630</v>
      </c>
      <c r="D516" t="s">
        <v>15635</v>
      </c>
      <c r="E516" t="s">
        <v>15643</v>
      </c>
      <c r="F516">
        <v>7</v>
      </c>
      <c r="G516">
        <v>6580</v>
      </c>
      <c r="H516">
        <v>46060</v>
      </c>
      <c r="I516">
        <v>23045</v>
      </c>
      <c r="J516">
        <v>23015</v>
      </c>
      <c r="K516">
        <v>1</v>
      </c>
      <c r="L516" t="s">
        <v>15648</v>
      </c>
      <c r="M516">
        <v>54</v>
      </c>
      <c r="N516" t="s">
        <v>15653</v>
      </c>
      <c r="O516" t="s">
        <v>15707</v>
      </c>
      <c r="P516" s="3">
        <f>IFERROR(Table1[[#This Row],[Profit]]/Table1[[#This Row],[Revenue]],0)</f>
        <v>0.49967433782023446</v>
      </c>
      <c r="Q516" t="str">
        <f>TEXT(Table1[Purchase_Date],"mmm-yyyy")</f>
        <v>Nov-2024</v>
      </c>
      <c r="R516">
        <f>Table1[[#This Row],[Quantity]]*Table1[[#This Row],[Unit_Price]]</f>
        <v>46060</v>
      </c>
    </row>
    <row r="517" spans="1:18" x14ac:dyDescent="0.25">
      <c r="A517" t="s">
        <v>530</v>
      </c>
      <c r="B517" t="s">
        <v>8530</v>
      </c>
      <c r="C517" t="s">
        <v>15628</v>
      </c>
      <c r="D517" t="s">
        <v>15635</v>
      </c>
      <c r="E517" t="s">
        <v>15644</v>
      </c>
      <c r="F517">
        <v>9</v>
      </c>
      <c r="G517">
        <v>57363</v>
      </c>
      <c r="H517">
        <v>516267</v>
      </c>
      <c r="I517">
        <v>244004</v>
      </c>
      <c r="J517">
        <v>272263</v>
      </c>
      <c r="K517">
        <v>4</v>
      </c>
      <c r="L517" t="s">
        <v>15649</v>
      </c>
      <c r="M517">
        <v>73</v>
      </c>
      <c r="N517" t="s">
        <v>15651</v>
      </c>
      <c r="O517" t="s">
        <v>15972</v>
      </c>
      <c r="P517" s="3">
        <f>IFERROR(Table1[[#This Row],[Profit]]/Table1[[#This Row],[Revenue]],0)</f>
        <v>0.52736859028370975</v>
      </c>
      <c r="Q517" t="str">
        <f>TEXT(Table1[Purchase_Date],"mmm-yyyy")</f>
        <v>May-2024</v>
      </c>
      <c r="R517">
        <f>Table1[[#This Row],[Quantity]]*Table1[[#This Row],[Unit_Price]]</f>
        <v>516267</v>
      </c>
    </row>
    <row r="518" spans="1:18" x14ac:dyDescent="0.25">
      <c r="A518" t="s">
        <v>531</v>
      </c>
      <c r="B518" t="s">
        <v>8531</v>
      </c>
      <c r="C518" t="s">
        <v>15627</v>
      </c>
      <c r="D518" t="s">
        <v>15637</v>
      </c>
      <c r="E518" t="s">
        <v>15643</v>
      </c>
      <c r="F518">
        <v>9</v>
      </c>
      <c r="G518">
        <v>28406</v>
      </c>
      <c r="H518">
        <v>255654</v>
      </c>
      <c r="I518">
        <v>113326</v>
      </c>
      <c r="J518">
        <v>142328</v>
      </c>
      <c r="K518">
        <v>4</v>
      </c>
      <c r="L518" t="s">
        <v>15647</v>
      </c>
      <c r="M518">
        <v>99</v>
      </c>
      <c r="N518" t="s">
        <v>15651</v>
      </c>
      <c r="O518" t="s">
        <v>15969</v>
      </c>
      <c r="P518" s="3">
        <f>IFERROR(Table1[[#This Row],[Profit]]/Table1[[#This Row],[Revenue]],0)</f>
        <v>0.5567211934880737</v>
      </c>
      <c r="Q518" t="str">
        <f>TEXT(Table1[Purchase_Date],"mmm-yyyy")</f>
        <v>Aug-2024</v>
      </c>
      <c r="R518">
        <f>Table1[[#This Row],[Quantity]]*Table1[[#This Row],[Unit_Price]]</f>
        <v>255654</v>
      </c>
    </row>
    <row r="519" spans="1:18" x14ac:dyDescent="0.25">
      <c r="A519" t="s">
        <v>532</v>
      </c>
      <c r="B519" t="s">
        <v>8532</v>
      </c>
      <c r="C519" t="s">
        <v>15630</v>
      </c>
      <c r="D519" t="s">
        <v>15633</v>
      </c>
      <c r="E519" t="s">
        <v>15640</v>
      </c>
      <c r="F519">
        <v>3</v>
      </c>
      <c r="G519">
        <v>37161</v>
      </c>
      <c r="H519">
        <v>111483</v>
      </c>
      <c r="I519">
        <v>93596</v>
      </c>
      <c r="J519">
        <v>17887</v>
      </c>
      <c r="K519">
        <v>5</v>
      </c>
      <c r="L519" t="s">
        <v>15648</v>
      </c>
      <c r="M519">
        <v>50</v>
      </c>
      <c r="N519" t="s">
        <v>15652</v>
      </c>
      <c r="O519" t="s">
        <v>15973</v>
      </c>
      <c r="P519" s="3">
        <f>IFERROR(Table1[[#This Row],[Profit]]/Table1[[#This Row],[Revenue]],0)</f>
        <v>0.16044598728057194</v>
      </c>
      <c r="Q519" t="str">
        <f>TEXT(Table1[Purchase_Date],"mmm-yyyy")</f>
        <v>Dec-2024</v>
      </c>
      <c r="R519">
        <f>Table1[[#This Row],[Quantity]]*Table1[[#This Row],[Unit_Price]]</f>
        <v>111483</v>
      </c>
    </row>
    <row r="520" spans="1:18" x14ac:dyDescent="0.25">
      <c r="A520" t="s">
        <v>533</v>
      </c>
      <c r="B520" t="s">
        <v>8533</v>
      </c>
      <c r="C520" t="s">
        <v>15632</v>
      </c>
      <c r="D520" t="s">
        <v>15638</v>
      </c>
      <c r="E520" t="s">
        <v>15643</v>
      </c>
      <c r="F520">
        <v>3</v>
      </c>
      <c r="G520">
        <v>53826</v>
      </c>
      <c r="H520">
        <v>161478</v>
      </c>
      <c r="I520">
        <v>112132</v>
      </c>
      <c r="J520">
        <v>49346</v>
      </c>
      <c r="K520">
        <v>2</v>
      </c>
      <c r="L520" t="s">
        <v>15648</v>
      </c>
      <c r="M520">
        <v>86</v>
      </c>
      <c r="N520" t="s">
        <v>15651</v>
      </c>
      <c r="O520" t="s">
        <v>15821</v>
      </c>
      <c r="P520" s="3">
        <f>IFERROR(Table1[[#This Row],[Profit]]/Table1[[#This Row],[Revenue]],0)</f>
        <v>0.30558961592291212</v>
      </c>
      <c r="Q520" t="str">
        <f>TEXT(Table1[Purchase_Date],"mmm-yyyy")</f>
        <v>May-2024</v>
      </c>
      <c r="R520">
        <f>Table1[[#This Row],[Quantity]]*Table1[[#This Row],[Unit_Price]]</f>
        <v>161478</v>
      </c>
    </row>
    <row r="521" spans="1:18" x14ac:dyDescent="0.25">
      <c r="A521" t="s">
        <v>534</v>
      </c>
      <c r="B521" t="s">
        <v>8534</v>
      </c>
      <c r="C521" t="s">
        <v>15630</v>
      </c>
      <c r="D521" t="s">
        <v>15634</v>
      </c>
      <c r="E521" t="s">
        <v>15645</v>
      </c>
      <c r="F521">
        <v>6</v>
      </c>
      <c r="G521">
        <v>29977</v>
      </c>
      <c r="H521">
        <v>179862</v>
      </c>
      <c r="I521">
        <v>114382</v>
      </c>
      <c r="J521">
        <v>65480</v>
      </c>
      <c r="K521">
        <v>1</v>
      </c>
      <c r="L521" t="s">
        <v>15648</v>
      </c>
      <c r="M521">
        <v>84</v>
      </c>
      <c r="N521" t="s">
        <v>15652</v>
      </c>
      <c r="O521" t="s">
        <v>15942</v>
      </c>
      <c r="P521" s="3">
        <f>IFERROR(Table1[[#This Row],[Profit]]/Table1[[#This Row],[Revenue]],0)</f>
        <v>0.36405688805862274</v>
      </c>
      <c r="Q521" t="str">
        <f>TEXT(Table1[Purchase_Date],"mmm-yyyy")</f>
        <v>Mar-2025</v>
      </c>
      <c r="R521">
        <f>Table1[[#This Row],[Quantity]]*Table1[[#This Row],[Unit_Price]]</f>
        <v>179862</v>
      </c>
    </row>
    <row r="522" spans="1:18" x14ac:dyDescent="0.25">
      <c r="A522" t="s">
        <v>535</v>
      </c>
      <c r="B522" t="s">
        <v>8535</v>
      </c>
      <c r="C522" t="s">
        <v>15631</v>
      </c>
      <c r="D522" t="s">
        <v>15633</v>
      </c>
      <c r="E522" t="s">
        <v>15643</v>
      </c>
      <c r="F522">
        <v>5</v>
      </c>
      <c r="G522">
        <v>46407</v>
      </c>
      <c r="H522">
        <v>232035</v>
      </c>
      <c r="I522">
        <v>97896</v>
      </c>
      <c r="J522">
        <v>134139</v>
      </c>
      <c r="K522">
        <v>1</v>
      </c>
      <c r="L522" t="s">
        <v>15646</v>
      </c>
      <c r="M522">
        <v>60</v>
      </c>
      <c r="N522" t="s">
        <v>15652</v>
      </c>
      <c r="O522" t="s">
        <v>15974</v>
      </c>
      <c r="P522" s="3">
        <f>IFERROR(Table1[[#This Row],[Profit]]/Table1[[#This Row],[Revenue]],0)</f>
        <v>0.57809813174736568</v>
      </c>
      <c r="Q522" t="str">
        <f>TEXT(Table1[Purchase_Date],"mmm-yyyy")</f>
        <v>May-2025</v>
      </c>
      <c r="R522">
        <f>Table1[[#This Row],[Quantity]]*Table1[[#This Row],[Unit_Price]]</f>
        <v>232035</v>
      </c>
    </row>
    <row r="523" spans="1:18" x14ac:dyDescent="0.25">
      <c r="A523" t="s">
        <v>536</v>
      </c>
      <c r="B523" t="s">
        <v>8536</v>
      </c>
      <c r="C523" t="s">
        <v>15627</v>
      </c>
      <c r="D523" t="s">
        <v>15638</v>
      </c>
      <c r="E523" t="s">
        <v>15640</v>
      </c>
      <c r="F523">
        <v>6</v>
      </c>
      <c r="G523">
        <v>27857</v>
      </c>
      <c r="H523">
        <v>167142</v>
      </c>
      <c r="I523">
        <v>71397</v>
      </c>
      <c r="J523">
        <v>95745</v>
      </c>
      <c r="K523">
        <v>5</v>
      </c>
      <c r="L523" t="s">
        <v>15647</v>
      </c>
      <c r="M523">
        <v>51</v>
      </c>
      <c r="N523" t="s">
        <v>15653</v>
      </c>
      <c r="O523" t="s">
        <v>15975</v>
      </c>
      <c r="P523" s="3">
        <f>IFERROR(Table1[[#This Row],[Profit]]/Table1[[#This Row],[Revenue]],0)</f>
        <v>0.5728362709552357</v>
      </c>
      <c r="Q523" t="str">
        <f>TEXT(Table1[Purchase_Date],"mmm-yyyy")</f>
        <v>Apr-2025</v>
      </c>
      <c r="R523">
        <f>Table1[[#This Row],[Quantity]]*Table1[[#This Row],[Unit_Price]]</f>
        <v>167142</v>
      </c>
    </row>
    <row r="524" spans="1:18" x14ac:dyDescent="0.25">
      <c r="A524" t="s">
        <v>537</v>
      </c>
      <c r="B524" t="s">
        <v>8537</v>
      </c>
      <c r="C524" t="s">
        <v>15628</v>
      </c>
      <c r="D524" t="s">
        <v>15635</v>
      </c>
      <c r="E524" t="s">
        <v>15640</v>
      </c>
      <c r="F524">
        <v>1</v>
      </c>
      <c r="G524">
        <v>9818</v>
      </c>
      <c r="H524">
        <v>9818</v>
      </c>
      <c r="I524">
        <v>6292</v>
      </c>
      <c r="J524">
        <v>3526</v>
      </c>
      <c r="K524">
        <v>3</v>
      </c>
      <c r="L524" t="s">
        <v>15647</v>
      </c>
      <c r="M524">
        <v>90</v>
      </c>
      <c r="N524" t="s">
        <v>15651</v>
      </c>
      <c r="O524" t="s">
        <v>15810</v>
      </c>
      <c r="P524" s="3">
        <f>IFERROR(Table1[[#This Row],[Profit]]/Table1[[#This Row],[Revenue]],0)</f>
        <v>0.35913628030148709</v>
      </c>
      <c r="Q524" t="str">
        <f>TEXT(Table1[Purchase_Date],"mmm-yyyy")</f>
        <v>May-2024</v>
      </c>
      <c r="R524">
        <f>Table1[[#This Row],[Quantity]]*Table1[[#This Row],[Unit_Price]]</f>
        <v>9818</v>
      </c>
    </row>
    <row r="525" spans="1:18" x14ac:dyDescent="0.25">
      <c r="A525" t="s">
        <v>538</v>
      </c>
      <c r="B525" t="s">
        <v>8538</v>
      </c>
      <c r="C525" t="s">
        <v>15628</v>
      </c>
      <c r="D525" t="s">
        <v>15636</v>
      </c>
      <c r="E525" t="s">
        <v>15644</v>
      </c>
      <c r="F525">
        <v>10</v>
      </c>
      <c r="G525">
        <v>60912</v>
      </c>
      <c r="H525">
        <v>609120</v>
      </c>
      <c r="I525">
        <v>388167</v>
      </c>
      <c r="J525">
        <v>220953</v>
      </c>
      <c r="K525">
        <v>4</v>
      </c>
      <c r="L525" t="s">
        <v>15648</v>
      </c>
      <c r="M525">
        <v>53</v>
      </c>
      <c r="N525" t="s">
        <v>15651</v>
      </c>
      <c r="O525" t="s">
        <v>15976</v>
      </c>
      <c r="P525" s="3">
        <f>IFERROR(Table1[[#This Row],[Profit]]/Table1[[#This Row],[Revenue]],0)</f>
        <v>0.36274133175728923</v>
      </c>
      <c r="Q525" t="str">
        <f>TEXT(Table1[Purchase_Date],"mmm-yyyy")</f>
        <v>Oct-2024</v>
      </c>
      <c r="R525">
        <f>Table1[[#This Row],[Quantity]]*Table1[[#This Row],[Unit_Price]]</f>
        <v>609120</v>
      </c>
    </row>
    <row r="526" spans="1:18" x14ac:dyDescent="0.25">
      <c r="A526" t="s">
        <v>539</v>
      </c>
      <c r="B526" t="s">
        <v>8539</v>
      </c>
      <c r="C526" t="s">
        <v>15627</v>
      </c>
      <c r="D526" t="s">
        <v>15637</v>
      </c>
      <c r="E526" t="s">
        <v>15645</v>
      </c>
      <c r="F526">
        <v>3</v>
      </c>
      <c r="G526">
        <v>60959</v>
      </c>
      <c r="H526">
        <v>182877</v>
      </c>
      <c r="I526">
        <v>85281</v>
      </c>
      <c r="J526">
        <v>97596</v>
      </c>
      <c r="K526">
        <v>2</v>
      </c>
      <c r="L526" t="s">
        <v>15646</v>
      </c>
      <c r="M526">
        <v>94</v>
      </c>
      <c r="N526" t="s">
        <v>15650</v>
      </c>
      <c r="O526" t="s">
        <v>15789</v>
      </c>
      <c r="P526" s="3">
        <f>IFERROR(Table1[[#This Row],[Profit]]/Table1[[#This Row],[Revenue]],0)</f>
        <v>0.53367017175478604</v>
      </c>
      <c r="Q526" t="str">
        <f>TEXT(Table1[Purchase_Date],"mmm-yyyy")</f>
        <v>Oct-2024</v>
      </c>
      <c r="R526">
        <f>Table1[[#This Row],[Quantity]]*Table1[[#This Row],[Unit_Price]]</f>
        <v>182877</v>
      </c>
    </row>
    <row r="527" spans="1:18" x14ac:dyDescent="0.25">
      <c r="A527" t="s">
        <v>540</v>
      </c>
      <c r="B527" t="s">
        <v>8540</v>
      </c>
      <c r="C527" t="s">
        <v>15628</v>
      </c>
      <c r="D527" t="s">
        <v>15634</v>
      </c>
      <c r="E527" t="s">
        <v>15643</v>
      </c>
      <c r="F527">
        <v>1</v>
      </c>
      <c r="G527">
        <v>15346</v>
      </c>
      <c r="H527">
        <v>15346</v>
      </c>
      <c r="I527">
        <v>10823</v>
      </c>
      <c r="J527">
        <v>4523</v>
      </c>
      <c r="K527">
        <v>4</v>
      </c>
      <c r="L527" t="s">
        <v>15648</v>
      </c>
      <c r="M527">
        <v>94</v>
      </c>
      <c r="N527" t="s">
        <v>15651</v>
      </c>
      <c r="O527" t="s">
        <v>15710</v>
      </c>
      <c r="P527" s="3">
        <f>IFERROR(Table1[[#This Row],[Profit]]/Table1[[#This Row],[Revenue]],0)</f>
        <v>0.29473478430861461</v>
      </c>
      <c r="Q527" t="str">
        <f>TEXT(Table1[Purchase_Date],"mmm-yyyy")</f>
        <v>Apr-2024</v>
      </c>
      <c r="R527">
        <f>Table1[[#This Row],[Quantity]]*Table1[[#This Row],[Unit_Price]]</f>
        <v>15346</v>
      </c>
    </row>
    <row r="528" spans="1:18" x14ac:dyDescent="0.25">
      <c r="A528" t="s">
        <v>541</v>
      </c>
      <c r="B528" t="s">
        <v>8541</v>
      </c>
      <c r="C528" t="s">
        <v>15629</v>
      </c>
      <c r="D528" t="s">
        <v>15636</v>
      </c>
      <c r="E528" t="s">
        <v>15643</v>
      </c>
      <c r="F528">
        <v>2</v>
      </c>
      <c r="G528">
        <v>61221</v>
      </c>
      <c r="H528">
        <v>122442</v>
      </c>
      <c r="I528">
        <v>75889</v>
      </c>
      <c r="J528">
        <v>46553</v>
      </c>
      <c r="K528">
        <v>5</v>
      </c>
      <c r="L528" t="s">
        <v>15646</v>
      </c>
      <c r="M528">
        <v>67</v>
      </c>
      <c r="N528" t="s">
        <v>15652</v>
      </c>
      <c r="O528" t="s">
        <v>15977</v>
      </c>
      <c r="P528" s="3">
        <f>IFERROR(Table1[[#This Row],[Profit]]/Table1[[#This Row],[Revenue]],0)</f>
        <v>0.38020450499011776</v>
      </c>
      <c r="Q528" t="str">
        <f>TEXT(Table1[Purchase_Date],"mmm-yyyy")</f>
        <v>Jan-2024</v>
      </c>
      <c r="R528">
        <f>Table1[[#This Row],[Quantity]]*Table1[[#This Row],[Unit_Price]]</f>
        <v>122442</v>
      </c>
    </row>
    <row r="529" spans="1:18" x14ac:dyDescent="0.25">
      <c r="A529" t="s">
        <v>542</v>
      </c>
      <c r="B529" t="s">
        <v>8542</v>
      </c>
      <c r="C529" t="s">
        <v>15632</v>
      </c>
      <c r="D529" t="s">
        <v>15634</v>
      </c>
      <c r="E529" t="s">
        <v>15641</v>
      </c>
      <c r="F529">
        <v>8</v>
      </c>
      <c r="G529">
        <v>45687</v>
      </c>
      <c r="H529">
        <v>365496</v>
      </c>
      <c r="I529">
        <v>192934</v>
      </c>
      <c r="J529">
        <v>172562</v>
      </c>
      <c r="K529">
        <v>5</v>
      </c>
      <c r="L529" t="s">
        <v>15649</v>
      </c>
      <c r="M529">
        <v>99</v>
      </c>
      <c r="N529" t="s">
        <v>15650</v>
      </c>
      <c r="O529" t="s">
        <v>15978</v>
      </c>
      <c r="P529" s="3">
        <f>IFERROR(Table1[[#This Row],[Profit]]/Table1[[#This Row],[Revenue]],0)</f>
        <v>0.47213102195372864</v>
      </c>
      <c r="Q529" t="str">
        <f>TEXT(Table1[Purchase_Date],"mmm-yyyy")</f>
        <v>Feb-2025</v>
      </c>
      <c r="R529">
        <f>Table1[[#This Row],[Quantity]]*Table1[[#This Row],[Unit_Price]]</f>
        <v>365496</v>
      </c>
    </row>
    <row r="530" spans="1:18" x14ac:dyDescent="0.25">
      <c r="A530" t="s">
        <v>543</v>
      </c>
      <c r="B530" t="s">
        <v>8543</v>
      </c>
      <c r="C530" t="s">
        <v>15627</v>
      </c>
      <c r="D530" t="s">
        <v>15636</v>
      </c>
      <c r="E530" t="s">
        <v>15645</v>
      </c>
      <c r="F530">
        <v>1</v>
      </c>
      <c r="G530">
        <v>42903</v>
      </c>
      <c r="H530">
        <v>42903</v>
      </c>
      <c r="I530">
        <v>37656</v>
      </c>
      <c r="J530">
        <v>5247</v>
      </c>
      <c r="K530">
        <v>1</v>
      </c>
      <c r="L530" t="s">
        <v>15648</v>
      </c>
      <c r="M530">
        <v>57</v>
      </c>
      <c r="N530" t="s">
        <v>15652</v>
      </c>
      <c r="O530" t="s">
        <v>15979</v>
      </c>
      <c r="P530" s="3">
        <f>IFERROR(Table1[[#This Row],[Profit]]/Table1[[#This Row],[Revenue]],0)</f>
        <v>0.12229913992028529</v>
      </c>
      <c r="Q530" t="str">
        <f>TEXT(Table1[Purchase_Date],"mmm-yyyy")</f>
        <v>Mar-2025</v>
      </c>
      <c r="R530">
        <f>Table1[[#This Row],[Quantity]]*Table1[[#This Row],[Unit_Price]]</f>
        <v>42903</v>
      </c>
    </row>
    <row r="531" spans="1:18" x14ac:dyDescent="0.25">
      <c r="A531" t="s">
        <v>544</v>
      </c>
      <c r="B531" t="s">
        <v>8544</v>
      </c>
      <c r="C531" t="s">
        <v>15631</v>
      </c>
      <c r="D531" t="s">
        <v>15634</v>
      </c>
      <c r="E531" t="s">
        <v>15642</v>
      </c>
      <c r="F531">
        <v>8</v>
      </c>
      <c r="G531">
        <v>77850</v>
      </c>
      <c r="H531">
        <v>622800</v>
      </c>
      <c r="I531">
        <v>292458</v>
      </c>
      <c r="J531">
        <v>330342</v>
      </c>
      <c r="K531">
        <v>5</v>
      </c>
      <c r="L531" t="s">
        <v>15649</v>
      </c>
      <c r="M531">
        <v>77</v>
      </c>
      <c r="N531" t="s">
        <v>15652</v>
      </c>
      <c r="O531" t="s">
        <v>15980</v>
      </c>
      <c r="P531" s="3">
        <f>IFERROR(Table1[[#This Row],[Profit]]/Table1[[#This Row],[Revenue]],0)</f>
        <v>0.53041425818882471</v>
      </c>
      <c r="Q531" t="str">
        <f>TEXT(Table1[Purchase_Date],"mmm-yyyy")</f>
        <v>Apr-2024</v>
      </c>
      <c r="R531">
        <f>Table1[[#This Row],[Quantity]]*Table1[[#This Row],[Unit_Price]]</f>
        <v>622800</v>
      </c>
    </row>
    <row r="532" spans="1:18" x14ac:dyDescent="0.25">
      <c r="A532" t="s">
        <v>545</v>
      </c>
      <c r="B532" t="s">
        <v>8545</v>
      </c>
      <c r="C532" t="s">
        <v>15630</v>
      </c>
      <c r="D532" t="s">
        <v>15635</v>
      </c>
      <c r="E532" t="s">
        <v>15642</v>
      </c>
      <c r="F532">
        <v>7</v>
      </c>
      <c r="G532">
        <v>38059</v>
      </c>
      <c r="H532">
        <v>266413</v>
      </c>
      <c r="I532">
        <v>106966</v>
      </c>
      <c r="J532">
        <v>159447</v>
      </c>
      <c r="K532">
        <v>4</v>
      </c>
      <c r="L532" t="s">
        <v>15648</v>
      </c>
      <c r="M532">
        <v>91</v>
      </c>
      <c r="N532" t="s">
        <v>15652</v>
      </c>
      <c r="O532" t="s">
        <v>15680</v>
      </c>
      <c r="P532" s="3">
        <f>IFERROR(Table1[[#This Row],[Profit]]/Table1[[#This Row],[Revenue]],0)</f>
        <v>0.59849556890992561</v>
      </c>
      <c r="Q532" t="str">
        <f>TEXT(Table1[Purchase_Date],"mmm-yyyy")</f>
        <v>Mar-2024</v>
      </c>
      <c r="R532">
        <f>Table1[[#This Row],[Quantity]]*Table1[[#This Row],[Unit_Price]]</f>
        <v>266413</v>
      </c>
    </row>
    <row r="533" spans="1:18" x14ac:dyDescent="0.25">
      <c r="A533" t="s">
        <v>546</v>
      </c>
      <c r="B533" t="s">
        <v>8546</v>
      </c>
      <c r="C533" t="s">
        <v>15628</v>
      </c>
      <c r="D533" t="s">
        <v>15633</v>
      </c>
      <c r="E533" t="s">
        <v>15642</v>
      </c>
      <c r="F533">
        <v>2</v>
      </c>
      <c r="G533">
        <v>75645</v>
      </c>
      <c r="H533">
        <v>151290</v>
      </c>
      <c r="I533">
        <v>88856</v>
      </c>
      <c r="J533">
        <v>62434</v>
      </c>
      <c r="K533">
        <v>5</v>
      </c>
      <c r="L533" t="s">
        <v>15648</v>
      </c>
      <c r="M533">
        <v>59</v>
      </c>
      <c r="N533" t="s">
        <v>15650</v>
      </c>
      <c r="O533" t="s">
        <v>15784</v>
      </c>
      <c r="P533" s="3">
        <f>IFERROR(Table1[[#This Row],[Profit]]/Table1[[#This Row],[Revenue]],0)</f>
        <v>0.41267763897151166</v>
      </c>
      <c r="Q533" t="str">
        <f>TEXT(Table1[Purchase_Date],"mmm-yyyy")</f>
        <v>Dec-2024</v>
      </c>
      <c r="R533">
        <f>Table1[[#This Row],[Quantity]]*Table1[[#This Row],[Unit_Price]]</f>
        <v>151290</v>
      </c>
    </row>
    <row r="534" spans="1:18" x14ac:dyDescent="0.25">
      <c r="A534" t="s">
        <v>547</v>
      </c>
      <c r="B534" t="s">
        <v>8547</v>
      </c>
      <c r="C534" t="s">
        <v>15631</v>
      </c>
      <c r="D534" t="s">
        <v>15636</v>
      </c>
      <c r="E534" t="s">
        <v>15639</v>
      </c>
      <c r="F534">
        <v>3</v>
      </c>
      <c r="G534">
        <v>49804</v>
      </c>
      <c r="H534">
        <v>149412</v>
      </c>
      <c r="I534">
        <v>62003</v>
      </c>
      <c r="J534">
        <v>87409</v>
      </c>
      <c r="K534">
        <v>1</v>
      </c>
      <c r="L534" t="s">
        <v>15647</v>
      </c>
      <c r="M534">
        <v>95</v>
      </c>
      <c r="N534" t="s">
        <v>15651</v>
      </c>
      <c r="O534" t="s">
        <v>15945</v>
      </c>
      <c r="P534" s="3">
        <f>IFERROR(Table1[[#This Row],[Profit]]/Table1[[#This Row],[Revenue]],0)</f>
        <v>0.58501994485048059</v>
      </c>
      <c r="Q534" t="str">
        <f>TEXT(Table1[Purchase_Date],"mmm-yyyy")</f>
        <v>Sep-2024</v>
      </c>
      <c r="R534">
        <f>Table1[[#This Row],[Quantity]]*Table1[[#This Row],[Unit_Price]]</f>
        <v>149412</v>
      </c>
    </row>
    <row r="535" spans="1:18" x14ac:dyDescent="0.25">
      <c r="A535" t="s">
        <v>548</v>
      </c>
      <c r="B535" t="s">
        <v>8548</v>
      </c>
      <c r="C535" t="s">
        <v>15627</v>
      </c>
      <c r="D535" t="s">
        <v>15637</v>
      </c>
      <c r="E535" t="s">
        <v>15643</v>
      </c>
      <c r="F535">
        <v>5</v>
      </c>
      <c r="G535">
        <v>36935</v>
      </c>
      <c r="H535">
        <v>184675</v>
      </c>
      <c r="I535">
        <v>115268</v>
      </c>
      <c r="J535">
        <v>69407</v>
      </c>
      <c r="K535">
        <v>5</v>
      </c>
      <c r="L535" t="s">
        <v>15649</v>
      </c>
      <c r="M535">
        <v>50</v>
      </c>
      <c r="N535" t="s">
        <v>15650</v>
      </c>
      <c r="O535" t="s">
        <v>15882</v>
      </c>
      <c r="P535" s="3">
        <f>IFERROR(Table1[[#This Row],[Profit]]/Table1[[#This Row],[Revenue]],0)</f>
        <v>0.37583322052253959</v>
      </c>
      <c r="Q535" t="str">
        <f>TEXT(Table1[Purchase_Date],"mmm-yyyy")</f>
        <v>Apr-2024</v>
      </c>
      <c r="R535">
        <f>Table1[[#This Row],[Quantity]]*Table1[[#This Row],[Unit_Price]]</f>
        <v>184675</v>
      </c>
    </row>
    <row r="536" spans="1:18" x14ac:dyDescent="0.25">
      <c r="A536" t="s">
        <v>549</v>
      </c>
      <c r="B536" t="s">
        <v>8549</v>
      </c>
      <c r="C536" t="s">
        <v>15628</v>
      </c>
      <c r="D536" t="s">
        <v>15638</v>
      </c>
      <c r="E536" t="s">
        <v>15645</v>
      </c>
      <c r="F536">
        <v>1</v>
      </c>
      <c r="G536">
        <v>79893</v>
      </c>
      <c r="H536">
        <v>79893</v>
      </c>
      <c r="I536">
        <v>34975</v>
      </c>
      <c r="J536">
        <v>44918</v>
      </c>
      <c r="K536">
        <v>5</v>
      </c>
      <c r="L536" t="s">
        <v>15648</v>
      </c>
      <c r="M536">
        <v>58</v>
      </c>
      <c r="N536" t="s">
        <v>15652</v>
      </c>
      <c r="O536" t="s">
        <v>15981</v>
      </c>
      <c r="P536" s="3">
        <f>IFERROR(Table1[[#This Row],[Profit]]/Table1[[#This Row],[Revenue]],0)</f>
        <v>0.56222697858385595</v>
      </c>
      <c r="Q536" t="str">
        <f>TEXT(Table1[Purchase_Date],"mmm-yyyy")</f>
        <v>Dec-2024</v>
      </c>
      <c r="R536">
        <f>Table1[[#This Row],[Quantity]]*Table1[[#This Row],[Unit_Price]]</f>
        <v>79893</v>
      </c>
    </row>
    <row r="537" spans="1:18" x14ac:dyDescent="0.25">
      <c r="A537" t="s">
        <v>550</v>
      </c>
      <c r="B537" t="s">
        <v>8550</v>
      </c>
      <c r="C537" t="s">
        <v>15632</v>
      </c>
      <c r="D537" t="s">
        <v>15637</v>
      </c>
      <c r="E537" t="s">
        <v>15639</v>
      </c>
      <c r="F537">
        <v>4</v>
      </c>
      <c r="G537">
        <v>55603</v>
      </c>
      <c r="H537">
        <v>222412</v>
      </c>
      <c r="I537">
        <v>92871</v>
      </c>
      <c r="J537">
        <v>129541</v>
      </c>
      <c r="K537">
        <v>2</v>
      </c>
      <c r="L537" t="s">
        <v>15649</v>
      </c>
      <c r="M537">
        <v>83</v>
      </c>
      <c r="N537" t="s">
        <v>15650</v>
      </c>
      <c r="O537" t="s">
        <v>15939</v>
      </c>
      <c r="P537" s="3">
        <f>IFERROR(Table1[[#This Row],[Profit]]/Table1[[#This Row],[Revenue]],0)</f>
        <v>0.58243709871769511</v>
      </c>
      <c r="Q537" t="str">
        <f>TEXT(Table1[Purchase_Date],"mmm-yyyy")</f>
        <v>Jan-2024</v>
      </c>
      <c r="R537">
        <f>Table1[[#This Row],[Quantity]]*Table1[[#This Row],[Unit_Price]]</f>
        <v>222412</v>
      </c>
    </row>
    <row r="538" spans="1:18" x14ac:dyDescent="0.25">
      <c r="A538" t="s">
        <v>551</v>
      </c>
      <c r="B538" t="s">
        <v>8551</v>
      </c>
      <c r="C538" t="s">
        <v>15630</v>
      </c>
      <c r="D538" t="s">
        <v>15638</v>
      </c>
      <c r="E538" t="s">
        <v>15641</v>
      </c>
      <c r="F538">
        <v>2</v>
      </c>
      <c r="G538">
        <v>50753</v>
      </c>
      <c r="H538">
        <v>101506</v>
      </c>
      <c r="I538">
        <v>85058</v>
      </c>
      <c r="J538">
        <v>16448</v>
      </c>
      <c r="K538">
        <v>1</v>
      </c>
      <c r="L538" t="s">
        <v>15649</v>
      </c>
      <c r="M538">
        <v>55</v>
      </c>
      <c r="N538" t="s">
        <v>15652</v>
      </c>
      <c r="O538" t="s">
        <v>15800</v>
      </c>
      <c r="P538" s="3">
        <f>IFERROR(Table1[[#This Row],[Profit]]/Table1[[#This Row],[Revenue]],0)</f>
        <v>0.1620396823833074</v>
      </c>
      <c r="Q538" t="str">
        <f>TEXT(Table1[Purchase_Date],"mmm-yyyy")</f>
        <v>May-2025</v>
      </c>
      <c r="R538">
        <f>Table1[[#This Row],[Quantity]]*Table1[[#This Row],[Unit_Price]]</f>
        <v>101506</v>
      </c>
    </row>
    <row r="539" spans="1:18" x14ac:dyDescent="0.25">
      <c r="A539" t="s">
        <v>552</v>
      </c>
      <c r="B539" t="s">
        <v>8552</v>
      </c>
      <c r="C539" t="s">
        <v>15631</v>
      </c>
      <c r="D539" t="s">
        <v>15634</v>
      </c>
      <c r="E539" t="s">
        <v>15641</v>
      </c>
      <c r="F539">
        <v>2</v>
      </c>
      <c r="G539">
        <v>27448</v>
      </c>
      <c r="H539">
        <v>54896</v>
      </c>
      <c r="I539">
        <v>39681</v>
      </c>
      <c r="J539">
        <v>15215</v>
      </c>
      <c r="K539">
        <v>1</v>
      </c>
      <c r="L539" t="s">
        <v>15646</v>
      </c>
      <c r="M539">
        <v>90</v>
      </c>
      <c r="N539" t="s">
        <v>15653</v>
      </c>
      <c r="O539" t="s">
        <v>15773</v>
      </c>
      <c r="P539" s="3">
        <f>IFERROR(Table1[[#This Row],[Profit]]/Table1[[#This Row],[Revenue]],0)</f>
        <v>0.27716044884873214</v>
      </c>
      <c r="Q539" t="str">
        <f>TEXT(Table1[Purchase_Date],"mmm-yyyy")</f>
        <v>Jun-2024</v>
      </c>
      <c r="R539">
        <f>Table1[[#This Row],[Quantity]]*Table1[[#This Row],[Unit_Price]]</f>
        <v>54896</v>
      </c>
    </row>
    <row r="540" spans="1:18" x14ac:dyDescent="0.25">
      <c r="A540" t="s">
        <v>553</v>
      </c>
      <c r="B540" t="s">
        <v>8553</v>
      </c>
      <c r="C540" t="s">
        <v>15632</v>
      </c>
      <c r="D540" t="s">
        <v>15634</v>
      </c>
      <c r="E540" t="s">
        <v>15639</v>
      </c>
      <c r="F540">
        <v>4</v>
      </c>
      <c r="G540">
        <v>3981</v>
      </c>
      <c r="H540">
        <v>15924</v>
      </c>
      <c r="I540">
        <v>12926</v>
      </c>
      <c r="J540">
        <v>2998</v>
      </c>
      <c r="K540">
        <v>2</v>
      </c>
      <c r="L540" t="s">
        <v>15646</v>
      </c>
      <c r="M540">
        <v>52</v>
      </c>
      <c r="N540" t="s">
        <v>15651</v>
      </c>
      <c r="O540" t="s">
        <v>15982</v>
      </c>
      <c r="P540" s="3">
        <f>IFERROR(Table1[[#This Row],[Profit]]/Table1[[#This Row],[Revenue]],0)</f>
        <v>0.18826927907560914</v>
      </c>
      <c r="Q540" t="str">
        <f>TEXT(Table1[Purchase_Date],"mmm-yyyy")</f>
        <v>Mar-2025</v>
      </c>
      <c r="R540">
        <f>Table1[[#This Row],[Quantity]]*Table1[[#This Row],[Unit_Price]]</f>
        <v>15924</v>
      </c>
    </row>
    <row r="541" spans="1:18" x14ac:dyDescent="0.25">
      <c r="A541" t="s">
        <v>554</v>
      </c>
      <c r="B541" t="s">
        <v>8554</v>
      </c>
      <c r="C541" t="s">
        <v>15632</v>
      </c>
      <c r="D541" t="s">
        <v>15635</v>
      </c>
      <c r="E541" t="s">
        <v>15643</v>
      </c>
      <c r="F541">
        <v>8</v>
      </c>
      <c r="G541">
        <v>68968</v>
      </c>
      <c r="H541">
        <v>551744</v>
      </c>
      <c r="I541">
        <v>268889</v>
      </c>
      <c r="J541">
        <v>282855</v>
      </c>
      <c r="K541">
        <v>3</v>
      </c>
      <c r="L541" t="s">
        <v>15647</v>
      </c>
      <c r="M541">
        <v>85</v>
      </c>
      <c r="N541" t="s">
        <v>15651</v>
      </c>
      <c r="O541" t="s">
        <v>15947</v>
      </c>
      <c r="P541" s="3">
        <f>IFERROR(Table1[[#This Row],[Profit]]/Table1[[#This Row],[Revenue]],0)</f>
        <v>0.51265623187565246</v>
      </c>
      <c r="Q541" t="str">
        <f>TEXT(Table1[Purchase_Date],"mmm-yyyy")</f>
        <v>May-2025</v>
      </c>
      <c r="R541">
        <f>Table1[[#This Row],[Quantity]]*Table1[[#This Row],[Unit_Price]]</f>
        <v>551744</v>
      </c>
    </row>
    <row r="542" spans="1:18" x14ac:dyDescent="0.25">
      <c r="A542" t="s">
        <v>555</v>
      </c>
      <c r="B542" t="s">
        <v>8555</v>
      </c>
      <c r="C542" t="s">
        <v>15628</v>
      </c>
      <c r="D542" t="s">
        <v>15638</v>
      </c>
      <c r="E542" t="s">
        <v>15639</v>
      </c>
      <c r="F542">
        <v>2</v>
      </c>
      <c r="G542">
        <v>1117</v>
      </c>
      <c r="H542">
        <v>2234</v>
      </c>
      <c r="I542">
        <v>1549</v>
      </c>
      <c r="J542">
        <v>685</v>
      </c>
      <c r="K542">
        <v>3</v>
      </c>
      <c r="L542" t="s">
        <v>15648</v>
      </c>
      <c r="M542">
        <v>98</v>
      </c>
      <c r="N542" t="s">
        <v>15651</v>
      </c>
      <c r="O542" t="s">
        <v>15680</v>
      </c>
      <c r="P542" s="3">
        <f>IFERROR(Table1[[#This Row],[Profit]]/Table1[[#This Row],[Revenue]],0)</f>
        <v>0.30662488809310656</v>
      </c>
      <c r="Q542" t="str">
        <f>TEXT(Table1[Purchase_Date],"mmm-yyyy")</f>
        <v>Mar-2024</v>
      </c>
      <c r="R542">
        <f>Table1[[#This Row],[Quantity]]*Table1[[#This Row],[Unit_Price]]</f>
        <v>2234</v>
      </c>
    </row>
    <row r="543" spans="1:18" x14ac:dyDescent="0.25">
      <c r="A543" t="s">
        <v>556</v>
      </c>
      <c r="B543" t="s">
        <v>8556</v>
      </c>
      <c r="C543" t="s">
        <v>15628</v>
      </c>
      <c r="D543" t="s">
        <v>15637</v>
      </c>
      <c r="E543" t="s">
        <v>15643</v>
      </c>
      <c r="F543">
        <v>3</v>
      </c>
      <c r="G543">
        <v>13351</v>
      </c>
      <c r="H543">
        <v>40053</v>
      </c>
      <c r="I543">
        <v>18352</v>
      </c>
      <c r="J543">
        <v>21701</v>
      </c>
      <c r="K543">
        <v>1</v>
      </c>
      <c r="L543" t="s">
        <v>15646</v>
      </c>
      <c r="M543">
        <v>85</v>
      </c>
      <c r="N543" t="s">
        <v>15651</v>
      </c>
      <c r="O543" t="s">
        <v>15983</v>
      </c>
      <c r="P543" s="3">
        <f>IFERROR(Table1[[#This Row],[Profit]]/Table1[[#This Row],[Revenue]],0)</f>
        <v>0.5418071055850997</v>
      </c>
      <c r="Q543" t="str">
        <f>TEXT(Table1[Purchase_Date],"mmm-yyyy")</f>
        <v>Nov-2024</v>
      </c>
      <c r="R543">
        <f>Table1[[#This Row],[Quantity]]*Table1[[#This Row],[Unit_Price]]</f>
        <v>40053</v>
      </c>
    </row>
    <row r="544" spans="1:18" x14ac:dyDescent="0.25">
      <c r="A544" t="s">
        <v>557</v>
      </c>
      <c r="B544" t="s">
        <v>8557</v>
      </c>
      <c r="C544" t="s">
        <v>15628</v>
      </c>
      <c r="D544" t="s">
        <v>15637</v>
      </c>
      <c r="E544" t="s">
        <v>15642</v>
      </c>
      <c r="F544">
        <v>10</v>
      </c>
      <c r="G544">
        <v>63774</v>
      </c>
      <c r="H544">
        <v>637740</v>
      </c>
      <c r="I544">
        <v>268268</v>
      </c>
      <c r="J544">
        <v>369472</v>
      </c>
      <c r="K544">
        <v>4</v>
      </c>
      <c r="L544" t="s">
        <v>15647</v>
      </c>
      <c r="M544">
        <v>52</v>
      </c>
      <c r="N544" t="s">
        <v>15652</v>
      </c>
      <c r="O544" t="s">
        <v>15925</v>
      </c>
      <c r="P544" s="3">
        <f>IFERROR(Table1[[#This Row],[Profit]]/Table1[[#This Row],[Revenue]],0)</f>
        <v>0.57934581490889703</v>
      </c>
      <c r="Q544" t="str">
        <f>TEXT(Table1[Purchase_Date],"mmm-yyyy")</f>
        <v>May-2025</v>
      </c>
      <c r="R544">
        <f>Table1[[#This Row],[Quantity]]*Table1[[#This Row],[Unit_Price]]</f>
        <v>637740</v>
      </c>
    </row>
    <row r="545" spans="1:18" x14ac:dyDescent="0.25">
      <c r="A545" t="s">
        <v>558</v>
      </c>
      <c r="B545" t="s">
        <v>8558</v>
      </c>
      <c r="C545" t="s">
        <v>15629</v>
      </c>
      <c r="D545" t="s">
        <v>15638</v>
      </c>
      <c r="E545" t="s">
        <v>15640</v>
      </c>
      <c r="F545">
        <v>6</v>
      </c>
      <c r="G545">
        <v>79376</v>
      </c>
      <c r="H545">
        <v>476256</v>
      </c>
      <c r="I545">
        <v>262487</v>
      </c>
      <c r="J545">
        <v>213769</v>
      </c>
      <c r="K545">
        <v>2</v>
      </c>
      <c r="L545" t="s">
        <v>15649</v>
      </c>
      <c r="M545">
        <v>61</v>
      </c>
      <c r="N545" t="s">
        <v>15653</v>
      </c>
      <c r="O545" t="s">
        <v>15814</v>
      </c>
      <c r="P545" s="3">
        <f>IFERROR(Table1[[#This Row],[Profit]]/Table1[[#This Row],[Revenue]],0)</f>
        <v>0.4488531378082376</v>
      </c>
      <c r="Q545" t="str">
        <f>TEXT(Table1[Purchase_Date],"mmm-yyyy")</f>
        <v>Apr-2025</v>
      </c>
      <c r="R545">
        <f>Table1[[#This Row],[Quantity]]*Table1[[#This Row],[Unit_Price]]</f>
        <v>476256</v>
      </c>
    </row>
    <row r="546" spans="1:18" x14ac:dyDescent="0.25">
      <c r="A546" t="s">
        <v>559</v>
      </c>
      <c r="B546" t="s">
        <v>8559</v>
      </c>
      <c r="C546" t="s">
        <v>15632</v>
      </c>
      <c r="D546" t="s">
        <v>15638</v>
      </c>
      <c r="E546" t="s">
        <v>15645</v>
      </c>
      <c r="F546">
        <v>9</v>
      </c>
      <c r="G546">
        <v>50778</v>
      </c>
      <c r="H546">
        <v>457002</v>
      </c>
      <c r="I546">
        <v>270481</v>
      </c>
      <c r="J546">
        <v>186521</v>
      </c>
      <c r="K546">
        <v>3</v>
      </c>
      <c r="L546" t="s">
        <v>15647</v>
      </c>
      <c r="M546">
        <v>71</v>
      </c>
      <c r="N546" t="s">
        <v>15651</v>
      </c>
      <c r="O546" t="s">
        <v>15775</v>
      </c>
      <c r="P546" s="3">
        <f>IFERROR(Table1[[#This Row],[Profit]]/Table1[[#This Row],[Revenue]],0)</f>
        <v>0.40814044577485437</v>
      </c>
      <c r="Q546" t="str">
        <f>TEXT(Table1[Purchase_Date],"mmm-yyyy")</f>
        <v>Feb-2025</v>
      </c>
      <c r="R546">
        <f>Table1[[#This Row],[Quantity]]*Table1[[#This Row],[Unit_Price]]</f>
        <v>457002</v>
      </c>
    </row>
    <row r="547" spans="1:18" x14ac:dyDescent="0.25">
      <c r="A547" t="s">
        <v>560</v>
      </c>
      <c r="B547" t="s">
        <v>8560</v>
      </c>
      <c r="C547" t="s">
        <v>15632</v>
      </c>
      <c r="D547" t="s">
        <v>15634</v>
      </c>
      <c r="E547" t="s">
        <v>15645</v>
      </c>
      <c r="F547">
        <v>7</v>
      </c>
      <c r="G547">
        <v>50321</v>
      </c>
      <c r="H547">
        <v>352247</v>
      </c>
      <c r="I547">
        <v>208673</v>
      </c>
      <c r="J547">
        <v>143574</v>
      </c>
      <c r="K547">
        <v>3</v>
      </c>
      <c r="L547" t="s">
        <v>15647</v>
      </c>
      <c r="M547">
        <v>97</v>
      </c>
      <c r="N547" t="s">
        <v>15652</v>
      </c>
      <c r="O547" t="s">
        <v>15872</v>
      </c>
      <c r="P547" s="3">
        <f>IFERROR(Table1[[#This Row],[Profit]]/Table1[[#This Row],[Revenue]],0)</f>
        <v>0.40759467078498895</v>
      </c>
      <c r="Q547" t="str">
        <f>TEXT(Table1[Purchase_Date],"mmm-yyyy")</f>
        <v>Mar-2024</v>
      </c>
      <c r="R547">
        <f>Table1[[#This Row],[Quantity]]*Table1[[#This Row],[Unit_Price]]</f>
        <v>352247</v>
      </c>
    </row>
    <row r="548" spans="1:18" x14ac:dyDescent="0.25">
      <c r="A548" t="s">
        <v>561</v>
      </c>
      <c r="B548" t="s">
        <v>8561</v>
      </c>
      <c r="C548" t="s">
        <v>15632</v>
      </c>
      <c r="D548" t="s">
        <v>15634</v>
      </c>
      <c r="E548" t="s">
        <v>15643</v>
      </c>
      <c r="F548">
        <v>2</v>
      </c>
      <c r="G548">
        <v>26454</v>
      </c>
      <c r="H548">
        <v>52908</v>
      </c>
      <c r="I548">
        <v>25652</v>
      </c>
      <c r="J548">
        <v>27256</v>
      </c>
      <c r="K548">
        <v>4</v>
      </c>
      <c r="L548" t="s">
        <v>15649</v>
      </c>
      <c r="M548">
        <v>70</v>
      </c>
      <c r="N548" t="s">
        <v>15653</v>
      </c>
      <c r="O548" t="s">
        <v>15908</v>
      </c>
      <c r="P548" s="3">
        <f>IFERROR(Table1[[#This Row],[Profit]]/Table1[[#This Row],[Revenue]],0)</f>
        <v>0.51515838814546</v>
      </c>
      <c r="Q548" t="str">
        <f>TEXT(Table1[Purchase_Date],"mmm-yyyy")</f>
        <v>Apr-2024</v>
      </c>
      <c r="R548">
        <f>Table1[[#This Row],[Quantity]]*Table1[[#This Row],[Unit_Price]]</f>
        <v>52908</v>
      </c>
    </row>
    <row r="549" spans="1:18" x14ac:dyDescent="0.25">
      <c r="A549" t="s">
        <v>562</v>
      </c>
      <c r="B549" t="s">
        <v>8562</v>
      </c>
      <c r="C549" t="s">
        <v>15629</v>
      </c>
      <c r="D549" t="s">
        <v>15634</v>
      </c>
      <c r="E549" t="s">
        <v>15639</v>
      </c>
      <c r="F549">
        <v>7</v>
      </c>
      <c r="G549">
        <v>42024</v>
      </c>
      <c r="H549">
        <v>294168</v>
      </c>
      <c r="I549">
        <v>198606</v>
      </c>
      <c r="J549">
        <v>95562</v>
      </c>
      <c r="K549">
        <v>1</v>
      </c>
      <c r="L549" t="s">
        <v>15648</v>
      </c>
      <c r="M549">
        <v>67</v>
      </c>
      <c r="N549" t="s">
        <v>15650</v>
      </c>
      <c r="O549" t="s">
        <v>15920</v>
      </c>
      <c r="P549" s="3">
        <f>IFERROR(Table1[[#This Row],[Profit]]/Table1[[#This Row],[Revenue]],0)</f>
        <v>0.32485518479236353</v>
      </c>
      <c r="Q549" t="str">
        <f>TEXT(Table1[Purchase_Date],"mmm-yyyy")</f>
        <v>Dec-2024</v>
      </c>
      <c r="R549">
        <f>Table1[[#This Row],[Quantity]]*Table1[[#This Row],[Unit_Price]]</f>
        <v>294168</v>
      </c>
    </row>
    <row r="550" spans="1:18" x14ac:dyDescent="0.25">
      <c r="A550" t="s">
        <v>563</v>
      </c>
      <c r="B550" t="s">
        <v>8563</v>
      </c>
      <c r="C550" t="s">
        <v>15627</v>
      </c>
      <c r="D550" t="s">
        <v>15637</v>
      </c>
      <c r="E550" t="s">
        <v>15639</v>
      </c>
      <c r="F550">
        <v>6</v>
      </c>
      <c r="G550">
        <v>42630</v>
      </c>
      <c r="H550">
        <v>255780</v>
      </c>
      <c r="I550">
        <v>114028</v>
      </c>
      <c r="J550">
        <v>141752</v>
      </c>
      <c r="K550">
        <v>5</v>
      </c>
      <c r="L550" t="s">
        <v>15648</v>
      </c>
      <c r="M550">
        <v>73</v>
      </c>
      <c r="N550" t="s">
        <v>15650</v>
      </c>
      <c r="O550" t="s">
        <v>15984</v>
      </c>
      <c r="P550" s="3">
        <f>IFERROR(Table1[[#This Row],[Profit]]/Table1[[#This Row],[Revenue]],0)</f>
        <v>0.55419501133786853</v>
      </c>
      <c r="Q550" t="str">
        <f>TEXT(Table1[Purchase_Date],"mmm-yyyy")</f>
        <v>Mar-2025</v>
      </c>
      <c r="R550">
        <f>Table1[[#This Row],[Quantity]]*Table1[[#This Row],[Unit_Price]]</f>
        <v>255780</v>
      </c>
    </row>
    <row r="551" spans="1:18" x14ac:dyDescent="0.25">
      <c r="A551" t="s">
        <v>564</v>
      </c>
      <c r="B551" t="s">
        <v>8564</v>
      </c>
      <c r="C551" t="s">
        <v>15628</v>
      </c>
      <c r="D551" t="s">
        <v>15634</v>
      </c>
      <c r="E551" t="s">
        <v>15640</v>
      </c>
      <c r="F551">
        <v>5</v>
      </c>
      <c r="G551">
        <v>12247</v>
      </c>
      <c r="H551">
        <v>61235</v>
      </c>
      <c r="I551">
        <v>50925</v>
      </c>
      <c r="J551">
        <v>10310</v>
      </c>
      <c r="K551">
        <v>4</v>
      </c>
      <c r="L551" t="s">
        <v>15646</v>
      </c>
      <c r="M551">
        <v>86</v>
      </c>
      <c r="N551" t="s">
        <v>15653</v>
      </c>
      <c r="O551" t="s">
        <v>15812</v>
      </c>
      <c r="P551" s="3">
        <f>IFERROR(Table1[[#This Row],[Profit]]/Table1[[#This Row],[Revenue]],0)</f>
        <v>0.16836776353392668</v>
      </c>
      <c r="Q551" t="str">
        <f>TEXT(Table1[Purchase_Date],"mmm-yyyy")</f>
        <v>Jul-2024</v>
      </c>
      <c r="R551">
        <f>Table1[[#This Row],[Quantity]]*Table1[[#This Row],[Unit_Price]]</f>
        <v>61235</v>
      </c>
    </row>
    <row r="552" spans="1:18" x14ac:dyDescent="0.25">
      <c r="A552" t="s">
        <v>565</v>
      </c>
      <c r="B552" t="s">
        <v>8565</v>
      </c>
      <c r="C552" t="s">
        <v>15630</v>
      </c>
      <c r="D552" t="s">
        <v>15638</v>
      </c>
      <c r="E552" t="s">
        <v>15640</v>
      </c>
      <c r="F552">
        <v>8</v>
      </c>
      <c r="G552">
        <v>78075</v>
      </c>
      <c r="H552">
        <v>624600</v>
      </c>
      <c r="I552">
        <v>321590</v>
      </c>
      <c r="J552">
        <v>303010</v>
      </c>
      <c r="K552">
        <v>2</v>
      </c>
      <c r="L552" t="s">
        <v>15649</v>
      </c>
      <c r="M552">
        <v>88</v>
      </c>
      <c r="N552" t="s">
        <v>15651</v>
      </c>
      <c r="O552" t="s">
        <v>15985</v>
      </c>
      <c r="P552" s="3">
        <f>IFERROR(Table1[[#This Row],[Profit]]/Table1[[#This Row],[Revenue]],0)</f>
        <v>0.48512648094780658</v>
      </c>
      <c r="Q552" t="str">
        <f>TEXT(Table1[Purchase_Date],"mmm-yyyy")</f>
        <v>Dec-2024</v>
      </c>
      <c r="R552">
        <f>Table1[[#This Row],[Quantity]]*Table1[[#This Row],[Unit_Price]]</f>
        <v>624600</v>
      </c>
    </row>
    <row r="553" spans="1:18" x14ac:dyDescent="0.25">
      <c r="A553" t="s">
        <v>566</v>
      </c>
      <c r="B553" t="s">
        <v>8566</v>
      </c>
      <c r="C553" t="s">
        <v>15631</v>
      </c>
      <c r="D553" t="s">
        <v>15638</v>
      </c>
      <c r="E553" t="s">
        <v>15644</v>
      </c>
      <c r="F553">
        <v>9</v>
      </c>
      <c r="G553">
        <v>12529</v>
      </c>
      <c r="H553">
        <v>112761</v>
      </c>
      <c r="I553">
        <v>73470</v>
      </c>
      <c r="J553">
        <v>39291</v>
      </c>
      <c r="K553">
        <v>1</v>
      </c>
      <c r="L553" t="s">
        <v>15647</v>
      </c>
      <c r="M553">
        <v>63</v>
      </c>
      <c r="N553" t="s">
        <v>15651</v>
      </c>
      <c r="O553" t="s">
        <v>15806</v>
      </c>
      <c r="P553" s="3">
        <f>IFERROR(Table1[[#This Row],[Profit]]/Table1[[#This Row],[Revenue]],0)</f>
        <v>0.34844494107005081</v>
      </c>
      <c r="Q553" t="str">
        <f>TEXT(Table1[Purchase_Date],"mmm-yyyy")</f>
        <v>Mar-2025</v>
      </c>
      <c r="R553">
        <f>Table1[[#This Row],[Quantity]]*Table1[[#This Row],[Unit_Price]]</f>
        <v>112761</v>
      </c>
    </row>
    <row r="554" spans="1:18" x14ac:dyDescent="0.25">
      <c r="A554" t="s">
        <v>567</v>
      </c>
      <c r="B554" t="s">
        <v>8567</v>
      </c>
      <c r="C554" t="s">
        <v>15629</v>
      </c>
      <c r="D554" t="s">
        <v>15633</v>
      </c>
      <c r="E554" t="s">
        <v>15639</v>
      </c>
      <c r="F554">
        <v>1</v>
      </c>
      <c r="G554">
        <v>37737</v>
      </c>
      <c r="H554">
        <v>37737</v>
      </c>
      <c r="I554">
        <v>27208</v>
      </c>
      <c r="J554">
        <v>10529</v>
      </c>
      <c r="K554">
        <v>3</v>
      </c>
      <c r="L554" t="s">
        <v>15648</v>
      </c>
      <c r="M554">
        <v>83</v>
      </c>
      <c r="N554" t="s">
        <v>15652</v>
      </c>
      <c r="O554" t="s">
        <v>15986</v>
      </c>
      <c r="P554" s="3">
        <f>IFERROR(Table1[[#This Row],[Profit]]/Table1[[#This Row],[Revenue]],0)</f>
        <v>0.27900999019529904</v>
      </c>
      <c r="Q554" t="str">
        <f>TEXT(Table1[Purchase_Date],"mmm-yyyy")</f>
        <v>Jul-2024</v>
      </c>
      <c r="R554">
        <f>Table1[[#This Row],[Quantity]]*Table1[[#This Row],[Unit_Price]]</f>
        <v>37737</v>
      </c>
    </row>
    <row r="555" spans="1:18" x14ac:dyDescent="0.25">
      <c r="A555" t="s">
        <v>568</v>
      </c>
      <c r="B555" t="s">
        <v>8568</v>
      </c>
      <c r="C555" t="s">
        <v>15627</v>
      </c>
      <c r="D555" t="s">
        <v>15638</v>
      </c>
      <c r="E555" t="s">
        <v>15643</v>
      </c>
      <c r="F555">
        <v>1</v>
      </c>
      <c r="G555">
        <v>51327</v>
      </c>
      <c r="H555">
        <v>51327</v>
      </c>
      <c r="I555">
        <v>42162</v>
      </c>
      <c r="J555">
        <v>9165</v>
      </c>
      <c r="K555">
        <v>4</v>
      </c>
      <c r="L555" t="s">
        <v>15649</v>
      </c>
      <c r="M555">
        <v>50</v>
      </c>
      <c r="N555" t="s">
        <v>15653</v>
      </c>
      <c r="O555" t="s">
        <v>15736</v>
      </c>
      <c r="P555" s="3">
        <f>IFERROR(Table1[[#This Row],[Profit]]/Table1[[#This Row],[Revenue]],0)</f>
        <v>0.17856099129113331</v>
      </c>
      <c r="Q555" t="str">
        <f>TEXT(Table1[Purchase_Date],"mmm-yyyy")</f>
        <v>May-2025</v>
      </c>
      <c r="R555">
        <f>Table1[[#This Row],[Quantity]]*Table1[[#This Row],[Unit_Price]]</f>
        <v>51327</v>
      </c>
    </row>
    <row r="556" spans="1:18" x14ac:dyDescent="0.25">
      <c r="A556" t="s">
        <v>569</v>
      </c>
      <c r="B556" t="s">
        <v>8569</v>
      </c>
      <c r="C556" t="s">
        <v>15631</v>
      </c>
      <c r="D556" t="s">
        <v>15633</v>
      </c>
      <c r="E556" t="s">
        <v>15641</v>
      </c>
      <c r="F556">
        <v>7</v>
      </c>
      <c r="G556">
        <v>21980</v>
      </c>
      <c r="H556">
        <v>153860</v>
      </c>
      <c r="I556">
        <v>104849</v>
      </c>
      <c r="J556">
        <v>49011</v>
      </c>
      <c r="K556">
        <v>2</v>
      </c>
      <c r="L556" t="s">
        <v>15648</v>
      </c>
      <c r="M556">
        <v>56</v>
      </c>
      <c r="N556" t="s">
        <v>15653</v>
      </c>
      <c r="O556" t="s">
        <v>15984</v>
      </c>
      <c r="P556" s="3">
        <f>IFERROR(Table1[[#This Row],[Profit]]/Table1[[#This Row],[Revenue]],0)</f>
        <v>0.31854283114519694</v>
      </c>
      <c r="Q556" t="str">
        <f>TEXT(Table1[Purchase_Date],"mmm-yyyy")</f>
        <v>Mar-2025</v>
      </c>
      <c r="R556">
        <f>Table1[[#This Row],[Quantity]]*Table1[[#This Row],[Unit_Price]]</f>
        <v>153860</v>
      </c>
    </row>
    <row r="557" spans="1:18" x14ac:dyDescent="0.25">
      <c r="A557" t="s">
        <v>570</v>
      </c>
      <c r="B557" t="s">
        <v>8570</v>
      </c>
      <c r="C557" t="s">
        <v>15632</v>
      </c>
      <c r="D557" t="s">
        <v>15638</v>
      </c>
      <c r="E557" t="s">
        <v>15641</v>
      </c>
      <c r="F557">
        <v>8</v>
      </c>
      <c r="G557">
        <v>24855</v>
      </c>
      <c r="H557">
        <v>198840</v>
      </c>
      <c r="I557">
        <v>100255</v>
      </c>
      <c r="J557">
        <v>98585</v>
      </c>
      <c r="K557">
        <v>4</v>
      </c>
      <c r="L557" t="s">
        <v>15646</v>
      </c>
      <c r="M557">
        <v>79</v>
      </c>
      <c r="N557" t="s">
        <v>15651</v>
      </c>
      <c r="O557" t="s">
        <v>15987</v>
      </c>
      <c r="P557" s="3">
        <f>IFERROR(Table1[[#This Row],[Profit]]/Table1[[#This Row],[Revenue]],0)</f>
        <v>0.49580064373365518</v>
      </c>
      <c r="Q557" t="str">
        <f>TEXT(Table1[Purchase_Date],"mmm-yyyy")</f>
        <v>Sep-2024</v>
      </c>
      <c r="R557">
        <f>Table1[[#This Row],[Quantity]]*Table1[[#This Row],[Unit_Price]]</f>
        <v>198840</v>
      </c>
    </row>
    <row r="558" spans="1:18" x14ac:dyDescent="0.25">
      <c r="A558" t="s">
        <v>571</v>
      </c>
      <c r="B558" t="s">
        <v>8571</v>
      </c>
      <c r="C558" t="s">
        <v>15631</v>
      </c>
      <c r="D558" t="s">
        <v>15638</v>
      </c>
      <c r="E558" t="s">
        <v>15641</v>
      </c>
      <c r="F558">
        <v>4</v>
      </c>
      <c r="G558">
        <v>17616</v>
      </c>
      <c r="H558">
        <v>70464</v>
      </c>
      <c r="I558">
        <v>54404</v>
      </c>
      <c r="J558">
        <v>16060</v>
      </c>
      <c r="K558">
        <v>3</v>
      </c>
      <c r="L558" t="s">
        <v>15646</v>
      </c>
      <c r="M558">
        <v>71</v>
      </c>
      <c r="N558" t="s">
        <v>15652</v>
      </c>
      <c r="O558" t="s">
        <v>15668</v>
      </c>
      <c r="P558" s="3">
        <f>IFERROR(Table1[[#This Row],[Profit]]/Table1[[#This Row],[Revenue]],0)</f>
        <v>0.22791780199818346</v>
      </c>
      <c r="Q558" t="str">
        <f>TEXT(Table1[Purchase_Date],"mmm-yyyy")</f>
        <v>May-2024</v>
      </c>
      <c r="R558">
        <f>Table1[[#This Row],[Quantity]]*Table1[[#This Row],[Unit_Price]]</f>
        <v>70464</v>
      </c>
    </row>
    <row r="559" spans="1:18" x14ac:dyDescent="0.25">
      <c r="A559" t="s">
        <v>572</v>
      </c>
      <c r="B559" t="s">
        <v>8572</v>
      </c>
      <c r="C559" t="s">
        <v>15632</v>
      </c>
      <c r="D559" t="s">
        <v>15637</v>
      </c>
      <c r="E559" t="s">
        <v>15640</v>
      </c>
      <c r="F559">
        <v>7</v>
      </c>
      <c r="G559">
        <v>46954</v>
      </c>
      <c r="H559">
        <v>328678</v>
      </c>
      <c r="I559">
        <v>138242</v>
      </c>
      <c r="J559">
        <v>190436</v>
      </c>
      <c r="K559">
        <v>2</v>
      </c>
      <c r="L559" t="s">
        <v>15649</v>
      </c>
      <c r="M559">
        <v>86</v>
      </c>
      <c r="N559" t="s">
        <v>15652</v>
      </c>
      <c r="O559" t="s">
        <v>15847</v>
      </c>
      <c r="P559" s="3">
        <f>IFERROR(Table1[[#This Row],[Profit]]/Table1[[#This Row],[Revenue]],0)</f>
        <v>0.57939989898928435</v>
      </c>
      <c r="Q559" t="str">
        <f>TEXT(Table1[Purchase_Date],"mmm-yyyy")</f>
        <v>May-2024</v>
      </c>
      <c r="R559">
        <f>Table1[[#This Row],[Quantity]]*Table1[[#This Row],[Unit_Price]]</f>
        <v>328678</v>
      </c>
    </row>
    <row r="560" spans="1:18" x14ac:dyDescent="0.25">
      <c r="A560" t="s">
        <v>573</v>
      </c>
      <c r="B560" t="s">
        <v>8573</v>
      </c>
      <c r="C560" t="s">
        <v>15627</v>
      </c>
      <c r="D560" t="s">
        <v>15633</v>
      </c>
      <c r="E560" t="s">
        <v>15645</v>
      </c>
      <c r="F560">
        <v>9</v>
      </c>
      <c r="G560">
        <v>43341</v>
      </c>
      <c r="H560">
        <v>390069</v>
      </c>
      <c r="I560">
        <v>347378</v>
      </c>
      <c r="J560">
        <v>42691</v>
      </c>
      <c r="K560">
        <v>1</v>
      </c>
      <c r="L560" t="s">
        <v>15649</v>
      </c>
      <c r="M560">
        <v>86</v>
      </c>
      <c r="N560" t="s">
        <v>15652</v>
      </c>
      <c r="O560" t="s">
        <v>15833</v>
      </c>
      <c r="P560" s="3">
        <f>IFERROR(Table1[[#This Row],[Profit]]/Table1[[#This Row],[Revenue]],0)</f>
        <v>0.10944473926407892</v>
      </c>
      <c r="Q560" t="str">
        <f>TEXT(Table1[Purchase_Date],"mmm-yyyy")</f>
        <v>Feb-2024</v>
      </c>
      <c r="R560">
        <f>Table1[[#This Row],[Quantity]]*Table1[[#This Row],[Unit_Price]]</f>
        <v>390069</v>
      </c>
    </row>
    <row r="561" spans="1:18" x14ac:dyDescent="0.25">
      <c r="A561" t="s">
        <v>574</v>
      </c>
      <c r="B561" t="s">
        <v>8574</v>
      </c>
      <c r="C561" t="s">
        <v>15632</v>
      </c>
      <c r="D561" t="s">
        <v>15634</v>
      </c>
      <c r="E561" t="s">
        <v>15643</v>
      </c>
      <c r="F561">
        <v>7</v>
      </c>
      <c r="G561">
        <v>47036</v>
      </c>
      <c r="H561">
        <v>329252</v>
      </c>
      <c r="I561">
        <v>260294</v>
      </c>
      <c r="J561">
        <v>68958</v>
      </c>
      <c r="K561">
        <v>1</v>
      </c>
      <c r="L561" t="s">
        <v>15649</v>
      </c>
      <c r="M561">
        <v>96</v>
      </c>
      <c r="N561" t="s">
        <v>15653</v>
      </c>
      <c r="O561" t="s">
        <v>15988</v>
      </c>
      <c r="P561" s="3">
        <f>IFERROR(Table1[[#This Row],[Profit]]/Table1[[#This Row],[Revenue]],0)</f>
        <v>0.20943836332049615</v>
      </c>
      <c r="Q561" t="str">
        <f>TEXT(Table1[Purchase_Date],"mmm-yyyy")</f>
        <v>Jan-2025</v>
      </c>
      <c r="R561">
        <f>Table1[[#This Row],[Quantity]]*Table1[[#This Row],[Unit_Price]]</f>
        <v>329252</v>
      </c>
    </row>
    <row r="562" spans="1:18" x14ac:dyDescent="0.25">
      <c r="A562" t="s">
        <v>575</v>
      </c>
      <c r="B562" t="s">
        <v>8575</v>
      </c>
      <c r="C562" t="s">
        <v>15628</v>
      </c>
      <c r="D562" t="s">
        <v>15637</v>
      </c>
      <c r="E562" t="s">
        <v>15645</v>
      </c>
      <c r="F562">
        <v>9</v>
      </c>
      <c r="G562">
        <v>10190</v>
      </c>
      <c r="H562">
        <v>91710</v>
      </c>
      <c r="I562">
        <v>80399</v>
      </c>
      <c r="J562">
        <v>11311</v>
      </c>
      <c r="K562">
        <v>5</v>
      </c>
      <c r="L562" t="s">
        <v>15649</v>
      </c>
      <c r="M562">
        <v>61</v>
      </c>
      <c r="N562" t="s">
        <v>15652</v>
      </c>
      <c r="O562" t="s">
        <v>15758</v>
      </c>
      <c r="P562" s="3">
        <f>IFERROR(Table1[[#This Row],[Profit]]/Table1[[#This Row],[Revenue]],0)</f>
        <v>0.12333442372696543</v>
      </c>
      <c r="Q562" t="str">
        <f>TEXT(Table1[Purchase_Date],"mmm-yyyy")</f>
        <v>Jul-2024</v>
      </c>
      <c r="R562">
        <f>Table1[[#This Row],[Quantity]]*Table1[[#This Row],[Unit_Price]]</f>
        <v>91710</v>
      </c>
    </row>
    <row r="563" spans="1:18" x14ac:dyDescent="0.25">
      <c r="A563" t="s">
        <v>576</v>
      </c>
      <c r="B563" t="s">
        <v>8576</v>
      </c>
      <c r="C563" t="s">
        <v>15629</v>
      </c>
      <c r="D563" t="s">
        <v>15633</v>
      </c>
      <c r="E563" t="s">
        <v>15642</v>
      </c>
      <c r="F563">
        <v>5</v>
      </c>
      <c r="G563">
        <v>66430</v>
      </c>
      <c r="H563">
        <v>332150</v>
      </c>
      <c r="I563">
        <v>231032</v>
      </c>
      <c r="J563">
        <v>101118</v>
      </c>
      <c r="K563">
        <v>1</v>
      </c>
      <c r="L563" t="s">
        <v>15649</v>
      </c>
      <c r="M563">
        <v>51</v>
      </c>
      <c r="N563" t="s">
        <v>15651</v>
      </c>
      <c r="O563" t="s">
        <v>15740</v>
      </c>
      <c r="P563" s="3">
        <f>IFERROR(Table1[[#This Row],[Profit]]/Table1[[#This Row],[Revenue]],0)</f>
        <v>0.30443474333885295</v>
      </c>
      <c r="Q563" t="str">
        <f>TEXT(Table1[Purchase_Date],"mmm-yyyy")</f>
        <v>Jul-2024</v>
      </c>
      <c r="R563">
        <f>Table1[[#This Row],[Quantity]]*Table1[[#This Row],[Unit_Price]]</f>
        <v>332150</v>
      </c>
    </row>
    <row r="564" spans="1:18" x14ac:dyDescent="0.25">
      <c r="A564" t="s">
        <v>577</v>
      </c>
      <c r="B564" t="s">
        <v>8577</v>
      </c>
      <c r="C564" t="s">
        <v>15629</v>
      </c>
      <c r="D564" t="s">
        <v>15633</v>
      </c>
      <c r="E564" t="s">
        <v>15640</v>
      </c>
      <c r="F564">
        <v>2</v>
      </c>
      <c r="G564">
        <v>73736</v>
      </c>
      <c r="H564">
        <v>147472</v>
      </c>
      <c r="I564">
        <v>111592</v>
      </c>
      <c r="J564">
        <v>35880</v>
      </c>
      <c r="K564">
        <v>2</v>
      </c>
      <c r="L564" t="s">
        <v>15649</v>
      </c>
      <c r="M564">
        <v>58</v>
      </c>
      <c r="N564" t="s">
        <v>15653</v>
      </c>
      <c r="O564" t="s">
        <v>15883</v>
      </c>
      <c r="P564" s="3">
        <f>IFERROR(Table1[[#This Row],[Profit]]/Table1[[#This Row],[Revenue]],0)</f>
        <v>0.24330042313117067</v>
      </c>
      <c r="Q564" t="str">
        <f>TEXT(Table1[Purchase_Date],"mmm-yyyy")</f>
        <v>Dec-2024</v>
      </c>
      <c r="R564">
        <f>Table1[[#This Row],[Quantity]]*Table1[[#This Row],[Unit_Price]]</f>
        <v>147472</v>
      </c>
    </row>
    <row r="565" spans="1:18" x14ac:dyDescent="0.25">
      <c r="A565" t="s">
        <v>578</v>
      </c>
      <c r="B565" t="s">
        <v>8578</v>
      </c>
      <c r="C565" t="s">
        <v>15630</v>
      </c>
      <c r="D565" t="s">
        <v>15634</v>
      </c>
      <c r="E565" t="s">
        <v>15640</v>
      </c>
      <c r="F565">
        <v>8</v>
      </c>
      <c r="G565">
        <v>53200</v>
      </c>
      <c r="H565">
        <v>425600</v>
      </c>
      <c r="I565">
        <v>365224</v>
      </c>
      <c r="J565">
        <v>60376</v>
      </c>
      <c r="K565">
        <v>5</v>
      </c>
      <c r="L565" t="s">
        <v>15647</v>
      </c>
      <c r="M565">
        <v>100</v>
      </c>
      <c r="N565" t="s">
        <v>15651</v>
      </c>
      <c r="O565" t="s">
        <v>15989</v>
      </c>
      <c r="P565" s="3">
        <f>IFERROR(Table1[[#This Row],[Profit]]/Table1[[#This Row],[Revenue]],0)</f>
        <v>0.1418609022556391</v>
      </c>
      <c r="Q565" t="str">
        <f>TEXT(Table1[Purchase_Date],"mmm-yyyy")</f>
        <v>Mar-2025</v>
      </c>
      <c r="R565">
        <f>Table1[[#This Row],[Quantity]]*Table1[[#This Row],[Unit_Price]]</f>
        <v>425600</v>
      </c>
    </row>
    <row r="566" spans="1:18" x14ac:dyDescent="0.25">
      <c r="A566" t="s">
        <v>579</v>
      </c>
      <c r="B566" t="s">
        <v>8579</v>
      </c>
      <c r="C566" t="s">
        <v>15628</v>
      </c>
      <c r="D566" t="s">
        <v>15636</v>
      </c>
      <c r="E566" t="s">
        <v>15641</v>
      </c>
      <c r="F566">
        <v>4</v>
      </c>
      <c r="G566">
        <v>1903</v>
      </c>
      <c r="H566">
        <v>7612</v>
      </c>
      <c r="I566">
        <v>6164</v>
      </c>
      <c r="J566">
        <v>1448</v>
      </c>
      <c r="K566">
        <v>3</v>
      </c>
      <c r="L566" t="s">
        <v>15647</v>
      </c>
      <c r="M566">
        <v>72</v>
      </c>
      <c r="N566" t="s">
        <v>15652</v>
      </c>
      <c r="O566" t="s">
        <v>15990</v>
      </c>
      <c r="P566" s="3">
        <f>IFERROR(Table1[[#This Row],[Profit]]/Table1[[#This Row],[Revenue]],0)</f>
        <v>0.19022595901208619</v>
      </c>
      <c r="Q566" t="str">
        <f>TEXT(Table1[Purchase_Date],"mmm-yyyy")</f>
        <v>Jan-2024</v>
      </c>
      <c r="R566">
        <f>Table1[[#This Row],[Quantity]]*Table1[[#This Row],[Unit_Price]]</f>
        <v>7612</v>
      </c>
    </row>
    <row r="567" spans="1:18" x14ac:dyDescent="0.25">
      <c r="A567" t="s">
        <v>580</v>
      </c>
      <c r="B567" t="s">
        <v>8580</v>
      </c>
      <c r="C567" t="s">
        <v>15629</v>
      </c>
      <c r="D567" t="s">
        <v>15637</v>
      </c>
      <c r="E567" t="s">
        <v>15641</v>
      </c>
      <c r="F567">
        <v>7</v>
      </c>
      <c r="G567">
        <v>17693</v>
      </c>
      <c r="H567">
        <v>123851</v>
      </c>
      <c r="I567">
        <v>84430</v>
      </c>
      <c r="J567">
        <v>39421</v>
      </c>
      <c r="K567">
        <v>2</v>
      </c>
      <c r="L567" t="s">
        <v>15648</v>
      </c>
      <c r="M567">
        <v>100</v>
      </c>
      <c r="N567" t="s">
        <v>15651</v>
      </c>
      <c r="O567" t="s">
        <v>15694</v>
      </c>
      <c r="P567" s="3">
        <f>IFERROR(Table1[[#This Row],[Profit]]/Table1[[#This Row],[Revenue]],0)</f>
        <v>0.31829375620705525</v>
      </c>
      <c r="Q567" t="str">
        <f>TEXT(Table1[Purchase_Date],"mmm-yyyy")</f>
        <v>Jul-2024</v>
      </c>
      <c r="R567">
        <f>Table1[[#This Row],[Quantity]]*Table1[[#This Row],[Unit_Price]]</f>
        <v>123851</v>
      </c>
    </row>
    <row r="568" spans="1:18" x14ac:dyDescent="0.25">
      <c r="A568" t="s">
        <v>581</v>
      </c>
      <c r="B568" t="s">
        <v>8581</v>
      </c>
      <c r="C568" t="s">
        <v>15629</v>
      </c>
      <c r="D568" t="s">
        <v>15637</v>
      </c>
      <c r="E568" t="s">
        <v>15641</v>
      </c>
      <c r="F568">
        <v>6</v>
      </c>
      <c r="G568">
        <v>43055</v>
      </c>
      <c r="H568">
        <v>258330</v>
      </c>
      <c r="I568">
        <v>179557</v>
      </c>
      <c r="J568">
        <v>78773</v>
      </c>
      <c r="K568">
        <v>1</v>
      </c>
      <c r="L568" t="s">
        <v>15647</v>
      </c>
      <c r="M568">
        <v>99</v>
      </c>
      <c r="N568" t="s">
        <v>15653</v>
      </c>
      <c r="O568" t="s">
        <v>15964</v>
      </c>
      <c r="P568" s="3">
        <f>IFERROR(Table1[[#This Row],[Profit]]/Table1[[#This Row],[Revenue]],0)</f>
        <v>0.30493167653776176</v>
      </c>
      <c r="Q568" t="str">
        <f>TEXT(Table1[Purchase_Date],"mmm-yyyy")</f>
        <v>Jun-2024</v>
      </c>
      <c r="R568">
        <f>Table1[[#This Row],[Quantity]]*Table1[[#This Row],[Unit_Price]]</f>
        <v>258330</v>
      </c>
    </row>
    <row r="569" spans="1:18" x14ac:dyDescent="0.25">
      <c r="A569" t="s">
        <v>582</v>
      </c>
      <c r="B569" t="s">
        <v>8582</v>
      </c>
      <c r="C569" t="s">
        <v>15627</v>
      </c>
      <c r="D569" t="s">
        <v>15634</v>
      </c>
      <c r="E569" t="s">
        <v>15645</v>
      </c>
      <c r="F569">
        <v>2</v>
      </c>
      <c r="G569">
        <v>33167</v>
      </c>
      <c r="H569">
        <v>66334</v>
      </c>
      <c r="I569">
        <v>54591</v>
      </c>
      <c r="J569">
        <v>11743</v>
      </c>
      <c r="K569">
        <v>5</v>
      </c>
      <c r="L569" t="s">
        <v>15646</v>
      </c>
      <c r="M569">
        <v>66</v>
      </c>
      <c r="N569" t="s">
        <v>15651</v>
      </c>
      <c r="O569" t="s">
        <v>15851</v>
      </c>
      <c r="P569" s="3">
        <f>IFERROR(Table1[[#This Row],[Profit]]/Table1[[#This Row],[Revenue]],0)</f>
        <v>0.17702837157415505</v>
      </c>
      <c r="Q569" t="str">
        <f>TEXT(Table1[Purchase_Date],"mmm-yyyy")</f>
        <v>Jun-2024</v>
      </c>
      <c r="R569">
        <f>Table1[[#This Row],[Quantity]]*Table1[[#This Row],[Unit_Price]]</f>
        <v>66334</v>
      </c>
    </row>
    <row r="570" spans="1:18" x14ac:dyDescent="0.25">
      <c r="A570" t="s">
        <v>583</v>
      </c>
      <c r="B570" t="s">
        <v>8583</v>
      </c>
      <c r="C570" t="s">
        <v>15630</v>
      </c>
      <c r="D570" t="s">
        <v>15633</v>
      </c>
      <c r="E570" t="s">
        <v>15640</v>
      </c>
      <c r="F570">
        <v>9</v>
      </c>
      <c r="G570">
        <v>17684</v>
      </c>
      <c r="H570">
        <v>159156</v>
      </c>
      <c r="I570">
        <v>115357</v>
      </c>
      <c r="J570">
        <v>43799</v>
      </c>
      <c r="K570">
        <v>5</v>
      </c>
      <c r="L570" t="s">
        <v>15646</v>
      </c>
      <c r="M570">
        <v>71</v>
      </c>
      <c r="N570" t="s">
        <v>15653</v>
      </c>
      <c r="O570" t="s">
        <v>15756</v>
      </c>
      <c r="P570" s="3">
        <f>IFERROR(Table1[[#This Row],[Profit]]/Table1[[#This Row],[Revenue]],0)</f>
        <v>0.27519540576541257</v>
      </c>
      <c r="Q570" t="str">
        <f>TEXT(Table1[Purchase_Date],"mmm-yyyy")</f>
        <v>Dec-2024</v>
      </c>
      <c r="R570">
        <f>Table1[[#This Row],[Quantity]]*Table1[[#This Row],[Unit_Price]]</f>
        <v>159156</v>
      </c>
    </row>
    <row r="571" spans="1:18" x14ac:dyDescent="0.25">
      <c r="A571" t="s">
        <v>584</v>
      </c>
      <c r="B571" t="s">
        <v>8584</v>
      </c>
      <c r="C571" t="s">
        <v>15632</v>
      </c>
      <c r="D571" t="s">
        <v>15633</v>
      </c>
      <c r="E571" t="s">
        <v>15639</v>
      </c>
      <c r="F571">
        <v>6</v>
      </c>
      <c r="G571">
        <v>4129</v>
      </c>
      <c r="H571">
        <v>24774</v>
      </c>
      <c r="I571">
        <v>13471</v>
      </c>
      <c r="J571">
        <v>11303</v>
      </c>
      <c r="K571">
        <v>5</v>
      </c>
      <c r="L571" t="s">
        <v>15648</v>
      </c>
      <c r="M571">
        <v>72</v>
      </c>
      <c r="N571" t="s">
        <v>15652</v>
      </c>
      <c r="O571" t="s">
        <v>15885</v>
      </c>
      <c r="P571" s="3">
        <f>IFERROR(Table1[[#This Row],[Profit]]/Table1[[#This Row],[Revenue]],0)</f>
        <v>0.45624444982643092</v>
      </c>
      <c r="Q571" t="str">
        <f>TEXT(Table1[Purchase_Date],"mmm-yyyy")</f>
        <v>Sep-2024</v>
      </c>
      <c r="R571">
        <f>Table1[[#This Row],[Quantity]]*Table1[[#This Row],[Unit_Price]]</f>
        <v>24774</v>
      </c>
    </row>
    <row r="572" spans="1:18" x14ac:dyDescent="0.25">
      <c r="A572" t="s">
        <v>585</v>
      </c>
      <c r="B572" t="s">
        <v>8585</v>
      </c>
      <c r="C572" t="s">
        <v>15632</v>
      </c>
      <c r="D572" t="s">
        <v>15635</v>
      </c>
      <c r="E572" t="s">
        <v>15639</v>
      </c>
      <c r="F572">
        <v>10</v>
      </c>
      <c r="G572">
        <v>75249</v>
      </c>
      <c r="H572">
        <v>752490</v>
      </c>
      <c r="I572">
        <v>665007</v>
      </c>
      <c r="J572">
        <v>87483</v>
      </c>
      <c r="K572">
        <v>1</v>
      </c>
      <c r="L572" t="s">
        <v>15648</v>
      </c>
      <c r="M572">
        <v>97</v>
      </c>
      <c r="N572" t="s">
        <v>15650</v>
      </c>
      <c r="O572" t="s">
        <v>15687</v>
      </c>
      <c r="P572" s="3">
        <f>IFERROR(Table1[[#This Row],[Profit]]/Table1[[#This Row],[Revenue]],0)</f>
        <v>0.11625802336243671</v>
      </c>
      <c r="Q572" t="str">
        <f>TEXT(Table1[Purchase_Date],"mmm-yyyy")</f>
        <v>Feb-2025</v>
      </c>
      <c r="R572">
        <f>Table1[[#This Row],[Quantity]]*Table1[[#This Row],[Unit_Price]]</f>
        <v>752490</v>
      </c>
    </row>
    <row r="573" spans="1:18" x14ac:dyDescent="0.25">
      <c r="A573" t="s">
        <v>586</v>
      </c>
      <c r="B573" t="s">
        <v>8586</v>
      </c>
      <c r="C573" t="s">
        <v>15630</v>
      </c>
      <c r="D573" t="s">
        <v>15633</v>
      </c>
      <c r="E573" t="s">
        <v>15640</v>
      </c>
      <c r="F573">
        <v>3</v>
      </c>
      <c r="G573">
        <v>28066</v>
      </c>
      <c r="H573">
        <v>84198</v>
      </c>
      <c r="I573">
        <v>49949</v>
      </c>
      <c r="J573">
        <v>34249</v>
      </c>
      <c r="K573">
        <v>1</v>
      </c>
      <c r="L573" t="s">
        <v>15648</v>
      </c>
      <c r="M573">
        <v>89</v>
      </c>
      <c r="N573" t="s">
        <v>15653</v>
      </c>
      <c r="O573" t="s">
        <v>15909</v>
      </c>
      <c r="P573" s="3">
        <f>IFERROR(Table1[[#This Row],[Profit]]/Table1[[#This Row],[Revenue]],0)</f>
        <v>0.40676738164802012</v>
      </c>
      <c r="Q573" t="str">
        <f>TEXT(Table1[Purchase_Date],"mmm-yyyy")</f>
        <v>Oct-2024</v>
      </c>
      <c r="R573">
        <f>Table1[[#This Row],[Quantity]]*Table1[[#This Row],[Unit_Price]]</f>
        <v>84198</v>
      </c>
    </row>
    <row r="574" spans="1:18" x14ac:dyDescent="0.25">
      <c r="A574" t="s">
        <v>587</v>
      </c>
      <c r="B574" t="s">
        <v>8587</v>
      </c>
      <c r="C574" t="s">
        <v>15627</v>
      </c>
      <c r="D574" t="s">
        <v>15636</v>
      </c>
      <c r="E574" t="s">
        <v>15643</v>
      </c>
      <c r="F574">
        <v>6</v>
      </c>
      <c r="G574">
        <v>75234</v>
      </c>
      <c r="H574">
        <v>451404</v>
      </c>
      <c r="I574">
        <v>215852</v>
      </c>
      <c r="J574">
        <v>235552</v>
      </c>
      <c r="K574">
        <v>1</v>
      </c>
      <c r="L574" t="s">
        <v>15647</v>
      </c>
      <c r="M574">
        <v>53</v>
      </c>
      <c r="N574" t="s">
        <v>15652</v>
      </c>
      <c r="O574" t="s">
        <v>15866</v>
      </c>
      <c r="P574" s="3">
        <f>IFERROR(Table1[[#This Row],[Profit]]/Table1[[#This Row],[Revenue]],0)</f>
        <v>0.52182080796802865</v>
      </c>
      <c r="Q574" t="str">
        <f>TEXT(Table1[Purchase_Date],"mmm-yyyy")</f>
        <v>Jan-2025</v>
      </c>
      <c r="R574">
        <f>Table1[[#This Row],[Quantity]]*Table1[[#This Row],[Unit_Price]]</f>
        <v>451404</v>
      </c>
    </row>
    <row r="575" spans="1:18" x14ac:dyDescent="0.25">
      <c r="A575" t="s">
        <v>588</v>
      </c>
      <c r="B575" t="s">
        <v>8588</v>
      </c>
      <c r="C575" t="s">
        <v>15628</v>
      </c>
      <c r="D575" t="s">
        <v>15633</v>
      </c>
      <c r="E575" t="s">
        <v>15643</v>
      </c>
      <c r="F575">
        <v>7</v>
      </c>
      <c r="G575">
        <v>66732</v>
      </c>
      <c r="H575">
        <v>467124</v>
      </c>
      <c r="I575">
        <v>207012</v>
      </c>
      <c r="J575">
        <v>260112</v>
      </c>
      <c r="K575">
        <v>4</v>
      </c>
      <c r="L575" t="s">
        <v>15648</v>
      </c>
      <c r="M575">
        <v>97</v>
      </c>
      <c r="N575" t="s">
        <v>15651</v>
      </c>
      <c r="O575" t="s">
        <v>15711</v>
      </c>
      <c r="P575" s="3">
        <f>IFERROR(Table1[[#This Row],[Profit]]/Table1[[#This Row],[Revenue]],0)</f>
        <v>0.55683715672926248</v>
      </c>
      <c r="Q575" t="str">
        <f>TEXT(Table1[Purchase_Date],"mmm-yyyy")</f>
        <v>Aug-2024</v>
      </c>
      <c r="R575">
        <f>Table1[[#This Row],[Quantity]]*Table1[[#This Row],[Unit_Price]]</f>
        <v>467124</v>
      </c>
    </row>
    <row r="576" spans="1:18" x14ac:dyDescent="0.25">
      <c r="A576" t="s">
        <v>589</v>
      </c>
      <c r="B576" t="s">
        <v>8589</v>
      </c>
      <c r="C576" t="s">
        <v>15629</v>
      </c>
      <c r="D576" t="s">
        <v>15637</v>
      </c>
      <c r="E576" t="s">
        <v>15640</v>
      </c>
      <c r="F576">
        <v>9</v>
      </c>
      <c r="G576">
        <v>65377</v>
      </c>
      <c r="H576">
        <v>588393</v>
      </c>
      <c r="I576">
        <v>508555</v>
      </c>
      <c r="J576">
        <v>79838</v>
      </c>
      <c r="K576">
        <v>4</v>
      </c>
      <c r="L576" t="s">
        <v>15649</v>
      </c>
      <c r="M576">
        <v>70</v>
      </c>
      <c r="N576" t="s">
        <v>15650</v>
      </c>
      <c r="O576" t="s">
        <v>15691</v>
      </c>
      <c r="P576" s="3">
        <f>IFERROR(Table1[[#This Row],[Profit]]/Table1[[#This Row],[Revenue]],0)</f>
        <v>0.1356882219876851</v>
      </c>
      <c r="Q576" t="str">
        <f>TEXT(Table1[Purchase_Date],"mmm-yyyy")</f>
        <v>Oct-2024</v>
      </c>
      <c r="R576">
        <f>Table1[[#This Row],[Quantity]]*Table1[[#This Row],[Unit_Price]]</f>
        <v>588393</v>
      </c>
    </row>
    <row r="577" spans="1:18" x14ac:dyDescent="0.25">
      <c r="A577" t="s">
        <v>590</v>
      </c>
      <c r="B577" t="s">
        <v>8590</v>
      </c>
      <c r="C577" t="s">
        <v>15632</v>
      </c>
      <c r="D577" t="s">
        <v>15635</v>
      </c>
      <c r="E577" t="s">
        <v>15642</v>
      </c>
      <c r="F577">
        <v>6</v>
      </c>
      <c r="G577">
        <v>9525</v>
      </c>
      <c r="H577">
        <v>57150</v>
      </c>
      <c r="I577">
        <v>33873</v>
      </c>
      <c r="J577">
        <v>23277</v>
      </c>
      <c r="K577">
        <v>5</v>
      </c>
      <c r="L577" t="s">
        <v>15647</v>
      </c>
      <c r="M577">
        <v>79</v>
      </c>
      <c r="N577" t="s">
        <v>15653</v>
      </c>
      <c r="O577" t="s">
        <v>15746</v>
      </c>
      <c r="P577" s="3">
        <f>IFERROR(Table1[[#This Row],[Profit]]/Table1[[#This Row],[Revenue]],0)</f>
        <v>0.40729658792650919</v>
      </c>
      <c r="Q577" t="str">
        <f>TEXT(Table1[Purchase_Date],"mmm-yyyy")</f>
        <v>May-2024</v>
      </c>
      <c r="R577">
        <f>Table1[[#This Row],[Quantity]]*Table1[[#This Row],[Unit_Price]]</f>
        <v>57150</v>
      </c>
    </row>
    <row r="578" spans="1:18" x14ac:dyDescent="0.25">
      <c r="A578" t="s">
        <v>591</v>
      </c>
      <c r="B578" t="s">
        <v>8591</v>
      </c>
      <c r="C578" t="s">
        <v>15628</v>
      </c>
      <c r="D578" t="s">
        <v>15638</v>
      </c>
      <c r="E578" t="s">
        <v>15639</v>
      </c>
      <c r="F578">
        <v>8</v>
      </c>
      <c r="G578">
        <v>25694</v>
      </c>
      <c r="H578">
        <v>205552</v>
      </c>
      <c r="I578">
        <v>143497</v>
      </c>
      <c r="J578">
        <v>62055</v>
      </c>
      <c r="K578">
        <v>5</v>
      </c>
      <c r="L578" t="s">
        <v>15647</v>
      </c>
      <c r="M578">
        <v>72</v>
      </c>
      <c r="N578" t="s">
        <v>15651</v>
      </c>
      <c r="O578" t="s">
        <v>15909</v>
      </c>
      <c r="P578" s="3">
        <f>IFERROR(Table1[[#This Row],[Profit]]/Table1[[#This Row],[Revenue]],0)</f>
        <v>0.30189441114657117</v>
      </c>
      <c r="Q578" t="str">
        <f>TEXT(Table1[Purchase_Date],"mmm-yyyy")</f>
        <v>Oct-2024</v>
      </c>
      <c r="R578">
        <f>Table1[[#This Row],[Quantity]]*Table1[[#This Row],[Unit_Price]]</f>
        <v>205552</v>
      </c>
    </row>
    <row r="579" spans="1:18" x14ac:dyDescent="0.25">
      <c r="A579" t="s">
        <v>592</v>
      </c>
      <c r="B579" t="s">
        <v>8592</v>
      </c>
      <c r="C579" t="s">
        <v>15630</v>
      </c>
      <c r="D579" t="s">
        <v>15634</v>
      </c>
      <c r="E579" t="s">
        <v>15639</v>
      </c>
      <c r="F579">
        <v>6</v>
      </c>
      <c r="G579">
        <v>79337</v>
      </c>
      <c r="H579">
        <v>476022</v>
      </c>
      <c r="I579">
        <v>199264</v>
      </c>
      <c r="J579">
        <v>276758</v>
      </c>
      <c r="K579">
        <v>3</v>
      </c>
      <c r="L579" t="s">
        <v>15649</v>
      </c>
      <c r="M579">
        <v>100</v>
      </c>
      <c r="N579" t="s">
        <v>15652</v>
      </c>
      <c r="O579" t="s">
        <v>15991</v>
      </c>
      <c r="P579" s="3">
        <f>IFERROR(Table1[[#This Row],[Profit]]/Table1[[#This Row],[Revenue]],0)</f>
        <v>0.58139749843494626</v>
      </c>
      <c r="Q579" t="str">
        <f>TEXT(Table1[Purchase_Date],"mmm-yyyy")</f>
        <v>May-2025</v>
      </c>
      <c r="R579">
        <f>Table1[[#This Row],[Quantity]]*Table1[[#This Row],[Unit_Price]]</f>
        <v>476022</v>
      </c>
    </row>
    <row r="580" spans="1:18" x14ac:dyDescent="0.25">
      <c r="A580" t="s">
        <v>593</v>
      </c>
      <c r="B580" t="s">
        <v>8593</v>
      </c>
      <c r="C580" t="s">
        <v>15632</v>
      </c>
      <c r="D580" t="s">
        <v>15636</v>
      </c>
      <c r="E580" t="s">
        <v>15639</v>
      </c>
      <c r="F580">
        <v>10</v>
      </c>
      <c r="G580">
        <v>19878</v>
      </c>
      <c r="H580">
        <v>198780</v>
      </c>
      <c r="I580">
        <v>141310</v>
      </c>
      <c r="J580">
        <v>57470</v>
      </c>
      <c r="K580">
        <v>1</v>
      </c>
      <c r="L580" t="s">
        <v>15646</v>
      </c>
      <c r="M580">
        <v>67</v>
      </c>
      <c r="N580" t="s">
        <v>15652</v>
      </c>
      <c r="O580" t="s">
        <v>15992</v>
      </c>
      <c r="P580" s="3">
        <f>IFERROR(Table1[[#This Row],[Profit]]/Table1[[#This Row],[Revenue]],0)</f>
        <v>0.28911359291679245</v>
      </c>
      <c r="Q580" t="str">
        <f>TEXT(Table1[Purchase_Date],"mmm-yyyy")</f>
        <v>Mar-2024</v>
      </c>
      <c r="R580">
        <f>Table1[[#This Row],[Quantity]]*Table1[[#This Row],[Unit_Price]]</f>
        <v>198780</v>
      </c>
    </row>
    <row r="581" spans="1:18" x14ac:dyDescent="0.25">
      <c r="A581" t="s">
        <v>594</v>
      </c>
      <c r="B581" t="s">
        <v>8594</v>
      </c>
      <c r="C581" t="s">
        <v>15628</v>
      </c>
      <c r="D581" t="s">
        <v>15634</v>
      </c>
      <c r="E581" t="s">
        <v>15642</v>
      </c>
      <c r="F581">
        <v>4</v>
      </c>
      <c r="G581">
        <v>33042</v>
      </c>
      <c r="H581">
        <v>132168</v>
      </c>
      <c r="I581">
        <v>109904</v>
      </c>
      <c r="J581">
        <v>22264</v>
      </c>
      <c r="K581">
        <v>5</v>
      </c>
      <c r="L581" t="s">
        <v>15647</v>
      </c>
      <c r="M581">
        <v>97</v>
      </c>
      <c r="N581" t="s">
        <v>15650</v>
      </c>
      <c r="O581" t="s">
        <v>15993</v>
      </c>
      <c r="P581" s="3">
        <f>IFERROR(Table1[[#This Row],[Profit]]/Table1[[#This Row],[Revenue]],0)</f>
        <v>0.16845227286483869</v>
      </c>
      <c r="Q581" t="str">
        <f>TEXT(Table1[Purchase_Date],"mmm-yyyy")</f>
        <v>Mar-2024</v>
      </c>
      <c r="R581">
        <f>Table1[[#This Row],[Quantity]]*Table1[[#This Row],[Unit_Price]]</f>
        <v>132168</v>
      </c>
    </row>
    <row r="582" spans="1:18" x14ac:dyDescent="0.25">
      <c r="A582" t="s">
        <v>595</v>
      </c>
      <c r="B582" t="s">
        <v>8595</v>
      </c>
      <c r="C582" t="s">
        <v>15627</v>
      </c>
      <c r="D582" t="s">
        <v>15636</v>
      </c>
      <c r="E582" t="s">
        <v>15639</v>
      </c>
      <c r="F582">
        <v>4</v>
      </c>
      <c r="G582">
        <v>69736</v>
      </c>
      <c r="H582">
        <v>278944</v>
      </c>
      <c r="I582">
        <v>127372</v>
      </c>
      <c r="J582">
        <v>151572</v>
      </c>
      <c r="K582">
        <v>3</v>
      </c>
      <c r="L582" t="s">
        <v>15648</v>
      </c>
      <c r="M582">
        <v>78</v>
      </c>
      <c r="N582" t="s">
        <v>15651</v>
      </c>
      <c r="O582" t="s">
        <v>15867</v>
      </c>
      <c r="P582" s="3">
        <f>IFERROR(Table1[[#This Row],[Profit]]/Table1[[#This Row],[Revenue]],0)</f>
        <v>0.54337788229895612</v>
      </c>
      <c r="Q582" t="str">
        <f>TEXT(Table1[Purchase_Date],"mmm-yyyy")</f>
        <v>Apr-2025</v>
      </c>
      <c r="R582">
        <f>Table1[[#This Row],[Quantity]]*Table1[[#This Row],[Unit_Price]]</f>
        <v>278944</v>
      </c>
    </row>
    <row r="583" spans="1:18" x14ac:dyDescent="0.25">
      <c r="A583" t="s">
        <v>596</v>
      </c>
      <c r="B583" t="s">
        <v>8596</v>
      </c>
      <c r="C583" t="s">
        <v>15631</v>
      </c>
      <c r="D583" t="s">
        <v>15638</v>
      </c>
      <c r="E583" t="s">
        <v>15643</v>
      </c>
      <c r="F583">
        <v>9</v>
      </c>
      <c r="G583">
        <v>29953</v>
      </c>
      <c r="H583">
        <v>269577</v>
      </c>
      <c r="I583">
        <v>159771</v>
      </c>
      <c r="J583">
        <v>109806</v>
      </c>
      <c r="K583">
        <v>3</v>
      </c>
      <c r="L583" t="s">
        <v>15648</v>
      </c>
      <c r="M583">
        <v>98</v>
      </c>
      <c r="N583" t="s">
        <v>15652</v>
      </c>
      <c r="O583" t="s">
        <v>15994</v>
      </c>
      <c r="P583" s="3">
        <f>IFERROR(Table1[[#This Row],[Profit]]/Table1[[#This Row],[Revenue]],0)</f>
        <v>0.40732703457639191</v>
      </c>
      <c r="Q583" t="str">
        <f>TEXT(Table1[Purchase_Date],"mmm-yyyy")</f>
        <v>Jun-2024</v>
      </c>
      <c r="R583">
        <f>Table1[[#This Row],[Quantity]]*Table1[[#This Row],[Unit_Price]]</f>
        <v>269577</v>
      </c>
    </row>
    <row r="584" spans="1:18" x14ac:dyDescent="0.25">
      <c r="A584" t="s">
        <v>597</v>
      </c>
      <c r="B584" t="s">
        <v>8597</v>
      </c>
      <c r="C584" t="s">
        <v>15627</v>
      </c>
      <c r="D584" t="s">
        <v>15637</v>
      </c>
      <c r="E584" t="s">
        <v>15645</v>
      </c>
      <c r="F584">
        <v>2</v>
      </c>
      <c r="G584">
        <v>67144</v>
      </c>
      <c r="H584">
        <v>134288</v>
      </c>
      <c r="I584">
        <v>102294</v>
      </c>
      <c r="J584">
        <v>31994</v>
      </c>
      <c r="K584">
        <v>3</v>
      </c>
      <c r="L584" t="s">
        <v>15649</v>
      </c>
      <c r="M584">
        <v>83</v>
      </c>
      <c r="N584" t="s">
        <v>15652</v>
      </c>
      <c r="O584" t="s">
        <v>15897</v>
      </c>
      <c r="P584" s="3">
        <f>IFERROR(Table1[[#This Row],[Profit]]/Table1[[#This Row],[Revenue]],0)</f>
        <v>0.238249136184916</v>
      </c>
      <c r="Q584" t="str">
        <f>TEXT(Table1[Purchase_Date],"mmm-yyyy")</f>
        <v>Jan-2024</v>
      </c>
      <c r="R584">
        <f>Table1[[#This Row],[Quantity]]*Table1[[#This Row],[Unit_Price]]</f>
        <v>134288</v>
      </c>
    </row>
    <row r="585" spans="1:18" x14ac:dyDescent="0.25">
      <c r="A585" t="s">
        <v>598</v>
      </c>
      <c r="B585" t="s">
        <v>8598</v>
      </c>
      <c r="C585" t="s">
        <v>15629</v>
      </c>
      <c r="D585" t="s">
        <v>15638</v>
      </c>
      <c r="E585" t="s">
        <v>15640</v>
      </c>
      <c r="F585">
        <v>3</v>
      </c>
      <c r="G585">
        <v>24446</v>
      </c>
      <c r="H585">
        <v>73338</v>
      </c>
      <c r="I585">
        <v>37438</v>
      </c>
      <c r="J585">
        <v>35900</v>
      </c>
      <c r="K585">
        <v>1</v>
      </c>
      <c r="L585" t="s">
        <v>15647</v>
      </c>
      <c r="M585">
        <v>80</v>
      </c>
      <c r="N585" t="s">
        <v>15653</v>
      </c>
      <c r="O585" t="s">
        <v>15995</v>
      </c>
      <c r="P585" s="3">
        <f>IFERROR(Table1[[#This Row],[Profit]]/Table1[[#This Row],[Revenue]],0)</f>
        <v>0.48951430363522319</v>
      </c>
      <c r="Q585" t="str">
        <f>TEXT(Table1[Purchase_Date],"mmm-yyyy")</f>
        <v>Jul-2024</v>
      </c>
      <c r="R585">
        <f>Table1[[#This Row],[Quantity]]*Table1[[#This Row],[Unit_Price]]</f>
        <v>73338</v>
      </c>
    </row>
    <row r="586" spans="1:18" x14ac:dyDescent="0.25">
      <c r="A586" t="s">
        <v>599</v>
      </c>
      <c r="B586" t="s">
        <v>8599</v>
      </c>
      <c r="C586" t="s">
        <v>15632</v>
      </c>
      <c r="D586" t="s">
        <v>15633</v>
      </c>
      <c r="E586" t="s">
        <v>15644</v>
      </c>
      <c r="F586">
        <v>5</v>
      </c>
      <c r="G586">
        <v>54855</v>
      </c>
      <c r="H586">
        <v>274275</v>
      </c>
      <c r="I586">
        <v>113891</v>
      </c>
      <c r="J586">
        <v>160384</v>
      </c>
      <c r="K586">
        <v>5</v>
      </c>
      <c r="L586" t="s">
        <v>15649</v>
      </c>
      <c r="M586">
        <v>92</v>
      </c>
      <c r="N586" t="s">
        <v>15650</v>
      </c>
      <c r="O586" t="s">
        <v>15910</v>
      </c>
      <c r="P586" s="3">
        <f>IFERROR(Table1[[#This Row],[Profit]]/Table1[[#This Row],[Revenue]],0)</f>
        <v>0.58475617537143376</v>
      </c>
      <c r="Q586" t="str">
        <f>TEXT(Table1[Purchase_Date],"mmm-yyyy")</f>
        <v>May-2024</v>
      </c>
      <c r="R586">
        <f>Table1[[#This Row],[Quantity]]*Table1[[#This Row],[Unit_Price]]</f>
        <v>274275</v>
      </c>
    </row>
    <row r="587" spans="1:18" x14ac:dyDescent="0.25">
      <c r="A587" t="s">
        <v>600</v>
      </c>
      <c r="B587" t="s">
        <v>8600</v>
      </c>
      <c r="C587" t="s">
        <v>15631</v>
      </c>
      <c r="D587" t="s">
        <v>15633</v>
      </c>
      <c r="E587" t="s">
        <v>15644</v>
      </c>
      <c r="F587">
        <v>8</v>
      </c>
      <c r="G587">
        <v>56875</v>
      </c>
      <c r="H587">
        <v>455000</v>
      </c>
      <c r="I587">
        <v>203108</v>
      </c>
      <c r="J587">
        <v>251892</v>
      </c>
      <c r="K587">
        <v>5</v>
      </c>
      <c r="L587" t="s">
        <v>15649</v>
      </c>
      <c r="M587">
        <v>96</v>
      </c>
      <c r="N587" t="s">
        <v>15653</v>
      </c>
      <c r="O587" t="s">
        <v>15931</v>
      </c>
      <c r="P587" s="3">
        <f>IFERROR(Table1[[#This Row],[Profit]]/Table1[[#This Row],[Revenue]],0)</f>
        <v>0.55360879120879125</v>
      </c>
      <c r="Q587" t="str">
        <f>TEXT(Table1[Purchase_Date],"mmm-yyyy")</f>
        <v>Aug-2024</v>
      </c>
      <c r="R587">
        <f>Table1[[#This Row],[Quantity]]*Table1[[#This Row],[Unit_Price]]</f>
        <v>455000</v>
      </c>
    </row>
    <row r="588" spans="1:18" x14ac:dyDescent="0.25">
      <c r="A588" t="s">
        <v>601</v>
      </c>
      <c r="B588" t="s">
        <v>8601</v>
      </c>
      <c r="C588" t="s">
        <v>15632</v>
      </c>
      <c r="D588" t="s">
        <v>15638</v>
      </c>
      <c r="E588" t="s">
        <v>15645</v>
      </c>
      <c r="F588">
        <v>2</v>
      </c>
      <c r="G588">
        <v>37175</v>
      </c>
      <c r="H588">
        <v>74350</v>
      </c>
      <c r="I588">
        <v>58277</v>
      </c>
      <c r="J588">
        <v>16073</v>
      </c>
      <c r="K588">
        <v>1</v>
      </c>
      <c r="L588" t="s">
        <v>15648</v>
      </c>
      <c r="M588">
        <v>94</v>
      </c>
      <c r="N588" t="s">
        <v>15653</v>
      </c>
      <c r="O588" t="s">
        <v>15712</v>
      </c>
      <c r="P588" s="3">
        <f>IFERROR(Table1[[#This Row],[Profit]]/Table1[[#This Row],[Revenue]],0)</f>
        <v>0.21618022864828515</v>
      </c>
      <c r="Q588" t="str">
        <f>TEXT(Table1[Purchase_Date],"mmm-yyyy")</f>
        <v>Sep-2024</v>
      </c>
      <c r="R588">
        <f>Table1[[#This Row],[Quantity]]*Table1[[#This Row],[Unit_Price]]</f>
        <v>74350</v>
      </c>
    </row>
    <row r="589" spans="1:18" x14ac:dyDescent="0.25">
      <c r="A589" t="s">
        <v>602</v>
      </c>
      <c r="B589" t="s">
        <v>8602</v>
      </c>
      <c r="C589" t="s">
        <v>15629</v>
      </c>
      <c r="D589" t="s">
        <v>15636</v>
      </c>
      <c r="E589" t="s">
        <v>15643</v>
      </c>
      <c r="F589">
        <v>7</v>
      </c>
      <c r="G589">
        <v>69556</v>
      </c>
      <c r="H589">
        <v>486892</v>
      </c>
      <c r="I589">
        <v>317911</v>
      </c>
      <c r="J589">
        <v>168981</v>
      </c>
      <c r="K589">
        <v>1</v>
      </c>
      <c r="L589" t="s">
        <v>15648</v>
      </c>
      <c r="M589">
        <v>80</v>
      </c>
      <c r="N589" t="s">
        <v>15651</v>
      </c>
      <c r="O589" t="s">
        <v>15996</v>
      </c>
      <c r="P589" s="3">
        <f>IFERROR(Table1[[#This Row],[Profit]]/Table1[[#This Row],[Revenue]],0)</f>
        <v>0.34706053909285839</v>
      </c>
      <c r="Q589" t="str">
        <f>TEXT(Table1[Purchase_Date],"mmm-yyyy")</f>
        <v>Nov-2024</v>
      </c>
      <c r="R589">
        <f>Table1[[#This Row],[Quantity]]*Table1[[#This Row],[Unit_Price]]</f>
        <v>486892</v>
      </c>
    </row>
    <row r="590" spans="1:18" x14ac:dyDescent="0.25">
      <c r="A590" t="s">
        <v>603</v>
      </c>
      <c r="B590" t="s">
        <v>8603</v>
      </c>
      <c r="C590" t="s">
        <v>15629</v>
      </c>
      <c r="D590" t="s">
        <v>15633</v>
      </c>
      <c r="E590" t="s">
        <v>15639</v>
      </c>
      <c r="F590">
        <v>6</v>
      </c>
      <c r="G590">
        <v>62456</v>
      </c>
      <c r="H590">
        <v>374736</v>
      </c>
      <c r="I590">
        <v>291358</v>
      </c>
      <c r="J590">
        <v>83378</v>
      </c>
      <c r="K590">
        <v>1</v>
      </c>
      <c r="L590" t="s">
        <v>15648</v>
      </c>
      <c r="M590">
        <v>50</v>
      </c>
      <c r="N590" t="s">
        <v>15651</v>
      </c>
      <c r="O590" t="s">
        <v>15719</v>
      </c>
      <c r="P590" s="3">
        <f>IFERROR(Table1[[#This Row],[Profit]]/Table1[[#This Row],[Revenue]],0)</f>
        <v>0.22249797190555484</v>
      </c>
      <c r="Q590" t="str">
        <f>TEXT(Table1[Purchase_Date],"mmm-yyyy")</f>
        <v>Sep-2024</v>
      </c>
      <c r="R590">
        <f>Table1[[#This Row],[Quantity]]*Table1[[#This Row],[Unit_Price]]</f>
        <v>374736</v>
      </c>
    </row>
    <row r="591" spans="1:18" x14ac:dyDescent="0.25">
      <c r="A591" t="s">
        <v>604</v>
      </c>
      <c r="B591" t="s">
        <v>8604</v>
      </c>
      <c r="C591" t="s">
        <v>15630</v>
      </c>
      <c r="D591" t="s">
        <v>15635</v>
      </c>
      <c r="E591" t="s">
        <v>15640</v>
      </c>
      <c r="F591">
        <v>6</v>
      </c>
      <c r="G591">
        <v>76466</v>
      </c>
      <c r="H591">
        <v>458796</v>
      </c>
      <c r="I591">
        <v>284197</v>
      </c>
      <c r="J591">
        <v>174599</v>
      </c>
      <c r="K591">
        <v>1</v>
      </c>
      <c r="L591" t="s">
        <v>15648</v>
      </c>
      <c r="M591">
        <v>55</v>
      </c>
      <c r="N591" t="s">
        <v>15651</v>
      </c>
      <c r="O591" t="s">
        <v>15971</v>
      </c>
      <c r="P591" s="3">
        <f>IFERROR(Table1[[#This Row],[Profit]]/Table1[[#This Row],[Revenue]],0)</f>
        <v>0.38055911559821792</v>
      </c>
      <c r="Q591" t="str">
        <f>TEXT(Table1[Purchase_Date],"mmm-yyyy")</f>
        <v>Apr-2024</v>
      </c>
      <c r="R591">
        <f>Table1[[#This Row],[Quantity]]*Table1[[#This Row],[Unit_Price]]</f>
        <v>458796</v>
      </c>
    </row>
    <row r="592" spans="1:18" x14ac:dyDescent="0.25">
      <c r="A592" t="s">
        <v>605</v>
      </c>
      <c r="B592" t="s">
        <v>8605</v>
      </c>
      <c r="C592" t="s">
        <v>15632</v>
      </c>
      <c r="D592" t="s">
        <v>15636</v>
      </c>
      <c r="E592" t="s">
        <v>15645</v>
      </c>
      <c r="F592">
        <v>8</v>
      </c>
      <c r="G592">
        <v>69658</v>
      </c>
      <c r="H592">
        <v>557264</v>
      </c>
      <c r="I592">
        <v>303613</v>
      </c>
      <c r="J592">
        <v>253651</v>
      </c>
      <c r="K592">
        <v>3</v>
      </c>
      <c r="L592" t="s">
        <v>15647</v>
      </c>
      <c r="M592">
        <v>58</v>
      </c>
      <c r="N592" t="s">
        <v>15650</v>
      </c>
      <c r="O592" t="s">
        <v>15974</v>
      </c>
      <c r="P592" s="3">
        <f>IFERROR(Table1[[#This Row],[Profit]]/Table1[[#This Row],[Revenue]],0)</f>
        <v>0.45517205489678142</v>
      </c>
      <c r="Q592" t="str">
        <f>TEXT(Table1[Purchase_Date],"mmm-yyyy")</f>
        <v>May-2025</v>
      </c>
      <c r="R592">
        <f>Table1[[#This Row],[Quantity]]*Table1[[#This Row],[Unit_Price]]</f>
        <v>557264</v>
      </c>
    </row>
    <row r="593" spans="1:18" x14ac:dyDescent="0.25">
      <c r="A593" t="s">
        <v>606</v>
      </c>
      <c r="B593" t="s">
        <v>8606</v>
      </c>
      <c r="C593" t="s">
        <v>15631</v>
      </c>
      <c r="D593" t="s">
        <v>15638</v>
      </c>
      <c r="E593" t="s">
        <v>15645</v>
      </c>
      <c r="F593">
        <v>2</v>
      </c>
      <c r="G593">
        <v>15734</v>
      </c>
      <c r="H593">
        <v>31468</v>
      </c>
      <c r="I593">
        <v>23157</v>
      </c>
      <c r="J593">
        <v>8311</v>
      </c>
      <c r="K593">
        <v>5</v>
      </c>
      <c r="L593" t="s">
        <v>15649</v>
      </c>
      <c r="M593">
        <v>83</v>
      </c>
      <c r="N593" t="s">
        <v>15650</v>
      </c>
      <c r="O593" t="s">
        <v>15997</v>
      </c>
      <c r="P593" s="3">
        <f>IFERROR(Table1[[#This Row],[Profit]]/Table1[[#This Row],[Revenue]],0)</f>
        <v>0.26410957162832083</v>
      </c>
      <c r="Q593" t="str">
        <f>TEXT(Table1[Purchase_Date],"mmm-yyyy")</f>
        <v>Sep-2024</v>
      </c>
      <c r="R593">
        <f>Table1[[#This Row],[Quantity]]*Table1[[#This Row],[Unit_Price]]</f>
        <v>31468</v>
      </c>
    </row>
    <row r="594" spans="1:18" x14ac:dyDescent="0.25">
      <c r="A594" t="s">
        <v>607</v>
      </c>
      <c r="B594" t="s">
        <v>8607</v>
      </c>
      <c r="C594" t="s">
        <v>15627</v>
      </c>
      <c r="D594" t="s">
        <v>15638</v>
      </c>
      <c r="E594" t="s">
        <v>15640</v>
      </c>
      <c r="F594">
        <v>3</v>
      </c>
      <c r="G594">
        <v>53040</v>
      </c>
      <c r="H594">
        <v>159120</v>
      </c>
      <c r="I594">
        <v>95319</v>
      </c>
      <c r="J594">
        <v>63801</v>
      </c>
      <c r="K594">
        <v>4</v>
      </c>
      <c r="L594" t="s">
        <v>15648</v>
      </c>
      <c r="M594">
        <v>55</v>
      </c>
      <c r="N594" t="s">
        <v>15652</v>
      </c>
      <c r="O594" t="s">
        <v>15879</v>
      </c>
      <c r="P594" s="3">
        <f>IFERROR(Table1[[#This Row],[Profit]]/Table1[[#This Row],[Revenue]],0)</f>
        <v>0.40096153846153848</v>
      </c>
      <c r="Q594" t="str">
        <f>TEXT(Table1[Purchase_Date],"mmm-yyyy")</f>
        <v>Mar-2024</v>
      </c>
      <c r="R594">
        <f>Table1[[#This Row],[Quantity]]*Table1[[#This Row],[Unit_Price]]</f>
        <v>159120</v>
      </c>
    </row>
    <row r="595" spans="1:18" x14ac:dyDescent="0.25">
      <c r="A595" t="s">
        <v>608</v>
      </c>
      <c r="B595" t="s">
        <v>8608</v>
      </c>
      <c r="C595" t="s">
        <v>15630</v>
      </c>
      <c r="D595" t="s">
        <v>15638</v>
      </c>
      <c r="E595" t="s">
        <v>15640</v>
      </c>
      <c r="F595">
        <v>5</v>
      </c>
      <c r="G595">
        <v>34297</v>
      </c>
      <c r="H595">
        <v>171485</v>
      </c>
      <c r="I595">
        <v>100956</v>
      </c>
      <c r="J595">
        <v>70529</v>
      </c>
      <c r="K595">
        <v>4</v>
      </c>
      <c r="L595" t="s">
        <v>15646</v>
      </c>
      <c r="M595">
        <v>97</v>
      </c>
      <c r="N595" t="s">
        <v>15653</v>
      </c>
      <c r="O595" t="s">
        <v>15998</v>
      </c>
      <c r="P595" s="3">
        <f>IFERROR(Table1[[#This Row],[Profit]]/Table1[[#This Row],[Revenue]],0)</f>
        <v>0.41128378575385605</v>
      </c>
      <c r="Q595" t="str">
        <f>TEXT(Table1[Purchase_Date],"mmm-yyyy")</f>
        <v>Jul-2024</v>
      </c>
      <c r="R595">
        <f>Table1[[#This Row],[Quantity]]*Table1[[#This Row],[Unit_Price]]</f>
        <v>171485</v>
      </c>
    </row>
    <row r="596" spans="1:18" x14ac:dyDescent="0.25">
      <c r="A596" t="s">
        <v>609</v>
      </c>
      <c r="B596" t="s">
        <v>8609</v>
      </c>
      <c r="C596" t="s">
        <v>15627</v>
      </c>
      <c r="D596" t="s">
        <v>15637</v>
      </c>
      <c r="E596" t="s">
        <v>15645</v>
      </c>
      <c r="F596">
        <v>5</v>
      </c>
      <c r="G596">
        <v>47093</v>
      </c>
      <c r="H596">
        <v>235465</v>
      </c>
      <c r="I596">
        <v>123067</v>
      </c>
      <c r="J596">
        <v>112398</v>
      </c>
      <c r="K596">
        <v>5</v>
      </c>
      <c r="L596" t="s">
        <v>15649</v>
      </c>
      <c r="M596">
        <v>69</v>
      </c>
      <c r="N596" t="s">
        <v>15652</v>
      </c>
      <c r="O596" t="s">
        <v>15768</v>
      </c>
      <c r="P596" s="3">
        <f>IFERROR(Table1[[#This Row],[Profit]]/Table1[[#This Row],[Revenue]],0)</f>
        <v>0.47734482831843372</v>
      </c>
      <c r="Q596" t="str">
        <f>TEXT(Table1[Purchase_Date],"mmm-yyyy")</f>
        <v>Jun-2024</v>
      </c>
      <c r="R596">
        <f>Table1[[#This Row],[Quantity]]*Table1[[#This Row],[Unit_Price]]</f>
        <v>235465</v>
      </c>
    </row>
    <row r="597" spans="1:18" x14ac:dyDescent="0.25">
      <c r="A597" t="s">
        <v>610</v>
      </c>
      <c r="B597" t="s">
        <v>8610</v>
      </c>
      <c r="C597" t="s">
        <v>15629</v>
      </c>
      <c r="D597" t="s">
        <v>15635</v>
      </c>
      <c r="E597" t="s">
        <v>15644</v>
      </c>
      <c r="F597">
        <v>6</v>
      </c>
      <c r="G597">
        <v>2155</v>
      </c>
      <c r="H597">
        <v>12930</v>
      </c>
      <c r="I597">
        <v>10332</v>
      </c>
      <c r="J597">
        <v>2598</v>
      </c>
      <c r="K597">
        <v>4</v>
      </c>
      <c r="L597" t="s">
        <v>15646</v>
      </c>
      <c r="M597">
        <v>88</v>
      </c>
      <c r="N597" t="s">
        <v>15651</v>
      </c>
      <c r="O597" t="s">
        <v>15939</v>
      </c>
      <c r="P597" s="3">
        <f>IFERROR(Table1[[#This Row],[Profit]]/Table1[[#This Row],[Revenue]],0)</f>
        <v>0.20092807424593967</v>
      </c>
      <c r="Q597" t="str">
        <f>TEXT(Table1[Purchase_Date],"mmm-yyyy")</f>
        <v>Jan-2024</v>
      </c>
      <c r="R597">
        <f>Table1[[#This Row],[Quantity]]*Table1[[#This Row],[Unit_Price]]</f>
        <v>12930</v>
      </c>
    </row>
    <row r="598" spans="1:18" x14ac:dyDescent="0.25">
      <c r="A598" t="s">
        <v>611</v>
      </c>
      <c r="B598" t="s">
        <v>8611</v>
      </c>
      <c r="C598" t="s">
        <v>15631</v>
      </c>
      <c r="D598" t="s">
        <v>15637</v>
      </c>
      <c r="E598" t="s">
        <v>15640</v>
      </c>
      <c r="F598">
        <v>4</v>
      </c>
      <c r="G598">
        <v>23578</v>
      </c>
      <c r="H598">
        <v>94312</v>
      </c>
      <c r="I598">
        <v>78705</v>
      </c>
      <c r="J598">
        <v>15607</v>
      </c>
      <c r="K598">
        <v>3</v>
      </c>
      <c r="L598" t="s">
        <v>15646</v>
      </c>
      <c r="M598">
        <v>63</v>
      </c>
      <c r="N598" t="s">
        <v>15652</v>
      </c>
      <c r="O598" t="s">
        <v>15808</v>
      </c>
      <c r="P598" s="3">
        <f>IFERROR(Table1[[#This Row],[Profit]]/Table1[[#This Row],[Revenue]],0)</f>
        <v>0.16548265332089235</v>
      </c>
      <c r="Q598" t="str">
        <f>TEXT(Table1[Purchase_Date],"mmm-yyyy")</f>
        <v>Mar-2025</v>
      </c>
      <c r="R598">
        <f>Table1[[#This Row],[Quantity]]*Table1[[#This Row],[Unit_Price]]</f>
        <v>94312</v>
      </c>
    </row>
    <row r="599" spans="1:18" x14ac:dyDescent="0.25">
      <c r="A599" t="s">
        <v>612</v>
      </c>
      <c r="B599" t="s">
        <v>8612</v>
      </c>
      <c r="C599" t="s">
        <v>15627</v>
      </c>
      <c r="D599" t="s">
        <v>15636</v>
      </c>
      <c r="E599" t="s">
        <v>15645</v>
      </c>
      <c r="F599">
        <v>9</v>
      </c>
      <c r="G599">
        <v>66464</v>
      </c>
      <c r="H599">
        <v>598176</v>
      </c>
      <c r="I599">
        <v>259867</v>
      </c>
      <c r="J599">
        <v>338309</v>
      </c>
      <c r="K599">
        <v>4</v>
      </c>
      <c r="L599" t="s">
        <v>15649</v>
      </c>
      <c r="M599">
        <v>58</v>
      </c>
      <c r="N599" t="s">
        <v>15653</v>
      </c>
      <c r="O599" t="s">
        <v>15759</v>
      </c>
      <c r="P599" s="3">
        <f>IFERROR(Table1[[#This Row],[Profit]]/Table1[[#This Row],[Revenue]],0)</f>
        <v>0.56556765901674422</v>
      </c>
      <c r="Q599" t="str">
        <f>TEXT(Table1[Purchase_Date],"mmm-yyyy")</f>
        <v>Jul-2024</v>
      </c>
      <c r="R599">
        <f>Table1[[#This Row],[Quantity]]*Table1[[#This Row],[Unit_Price]]</f>
        <v>598176</v>
      </c>
    </row>
    <row r="600" spans="1:18" x14ac:dyDescent="0.25">
      <c r="A600" t="s">
        <v>613</v>
      </c>
      <c r="B600" t="s">
        <v>8613</v>
      </c>
      <c r="C600" t="s">
        <v>15628</v>
      </c>
      <c r="D600" t="s">
        <v>15635</v>
      </c>
      <c r="E600" t="s">
        <v>15640</v>
      </c>
      <c r="F600">
        <v>2</v>
      </c>
      <c r="G600">
        <v>31391</v>
      </c>
      <c r="H600">
        <v>62782</v>
      </c>
      <c r="I600">
        <v>53010</v>
      </c>
      <c r="J600">
        <v>9772</v>
      </c>
      <c r="K600">
        <v>3</v>
      </c>
      <c r="L600" t="s">
        <v>15646</v>
      </c>
      <c r="M600">
        <v>63</v>
      </c>
      <c r="N600" t="s">
        <v>15652</v>
      </c>
      <c r="O600" t="s">
        <v>15999</v>
      </c>
      <c r="P600" s="3">
        <f>IFERROR(Table1[[#This Row],[Profit]]/Table1[[#This Row],[Revenue]],0)</f>
        <v>0.15564970851517951</v>
      </c>
      <c r="Q600" t="str">
        <f>TEXT(Table1[Purchase_Date],"mmm-yyyy")</f>
        <v>Aug-2024</v>
      </c>
      <c r="R600">
        <f>Table1[[#This Row],[Quantity]]*Table1[[#This Row],[Unit_Price]]</f>
        <v>62782</v>
      </c>
    </row>
    <row r="601" spans="1:18" x14ac:dyDescent="0.25">
      <c r="A601" t="s">
        <v>614</v>
      </c>
      <c r="B601" t="s">
        <v>8614</v>
      </c>
      <c r="C601" t="s">
        <v>15630</v>
      </c>
      <c r="D601" t="s">
        <v>15637</v>
      </c>
      <c r="E601" t="s">
        <v>15639</v>
      </c>
      <c r="F601">
        <v>10</v>
      </c>
      <c r="G601">
        <v>26241</v>
      </c>
      <c r="H601">
        <v>262410</v>
      </c>
      <c r="I601">
        <v>157622</v>
      </c>
      <c r="J601">
        <v>104788</v>
      </c>
      <c r="K601">
        <v>4</v>
      </c>
      <c r="L601" t="s">
        <v>15648</v>
      </c>
      <c r="M601">
        <v>78</v>
      </c>
      <c r="N601" t="s">
        <v>15653</v>
      </c>
      <c r="O601" t="s">
        <v>15687</v>
      </c>
      <c r="P601" s="3">
        <f>IFERROR(Table1[[#This Row],[Profit]]/Table1[[#This Row],[Revenue]],0)</f>
        <v>0.3993292938531306</v>
      </c>
      <c r="Q601" t="str">
        <f>TEXT(Table1[Purchase_Date],"mmm-yyyy")</f>
        <v>Feb-2025</v>
      </c>
      <c r="R601">
        <f>Table1[[#This Row],[Quantity]]*Table1[[#This Row],[Unit_Price]]</f>
        <v>262410</v>
      </c>
    </row>
    <row r="602" spans="1:18" x14ac:dyDescent="0.25">
      <c r="A602" t="s">
        <v>615</v>
      </c>
      <c r="B602" t="s">
        <v>8615</v>
      </c>
      <c r="C602" t="s">
        <v>15631</v>
      </c>
      <c r="D602" t="s">
        <v>15638</v>
      </c>
      <c r="E602" t="s">
        <v>15641</v>
      </c>
      <c r="F602">
        <v>10</v>
      </c>
      <c r="G602">
        <v>28819</v>
      </c>
      <c r="H602">
        <v>288190</v>
      </c>
      <c r="I602">
        <v>241894</v>
      </c>
      <c r="J602">
        <v>46296</v>
      </c>
      <c r="K602">
        <v>1</v>
      </c>
      <c r="L602" t="s">
        <v>15648</v>
      </c>
      <c r="M602">
        <v>55</v>
      </c>
      <c r="N602" t="s">
        <v>15650</v>
      </c>
      <c r="O602" t="s">
        <v>16000</v>
      </c>
      <c r="P602" s="3">
        <f>IFERROR(Table1[[#This Row],[Profit]]/Table1[[#This Row],[Revenue]],0)</f>
        <v>0.16064401957042229</v>
      </c>
      <c r="Q602" t="str">
        <f>TEXT(Table1[Purchase_Date],"mmm-yyyy")</f>
        <v>May-2024</v>
      </c>
      <c r="R602">
        <f>Table1[[#This Row],[Quantity]]*Table1[[#This Row],[Unit_Price]]</f>
        <v>288190</v>
      </c>
    </row>
    <row r="603" spans="1:18" x14ac:dyDescent="0.25">
      <c r="A603" t="s">
        <v>616</v>
      </c>
      <c r="B603" t="s">
        <v>8616</v>
      </c>
      <c r="C603" t="s">
        <v>15630</v>
      </c>
      <c r="D603" t="s">
        <v>15637</v>
      </c>
      <c r="E603" t="s">
        <v>15641</v>
      </c>
      <c r="F603">
        <v>4</v>
      </c>
      <c r="G603">
        <v>981</v>
      </c>
      <c r="H603">
        <v>3924</v>
      </c>
      <c r="I603">
        <v>1776</v>
      </c>
      <c r="J603">
        <v>2148</v>
      </c>
      <c r="K603">
        <v>3</v>
      </c>
      <c r="L603" t="s">
        <v>15648</v>
      </c>
      <c r="M603">
        <v>81</v>
      </c>
      <c r="N603" t="s">
        <v>15651</v>
      </c>
      <c r="O603" t="s">
        <v>15959</v>
      </c>
      <c r="P603" s="3">
        <f>IFERROR(Table1[[#This Row],[Profit]]/Table1[[#This Row],[Revenue]],0)</f>
        <v>0.54740061162079512</v>
      </c>
      <c r="Q603" t="str">
        <f>TEXT(Table1[Purchase_Date],"mmm-yyyy")</f>
        <v>Jan-2025</v>
      </c>
      <c r="R603">
        <f>Table1[[#This Row],[Quantity]]*Table1[[#This Row],[Unit_Price]]</f>
        <v>3924</v>
      </c>
    </row>
    <row r="604" spans="1:18" x14ac:dyDescent="0.25">
      <c r="A604" t="s">
        <v>617</v>
      </c>
      <c r="B604" t="s">
        <v>8617</v>
      </c>
      <c r="C604" t="s">
        <v>15630</v>
      </c>
      <c r="D604" t="s">
        <v>15637</v>
      </c>
      <c r="E604" t="s">
        <v>15644</v>
      </c>
      <c r="F604">
        <v>6</v>
      </c>
      <c r="G604">
        <v>58741</v>
      </c>
      <c r="H604">
        <v>352446</v>
      </c>
      <c r="I604">
        <v>276802</v>
      </c>
      <c r="J604">
        <v>75644</v>
      </c>
      <c r="K604">
        <v>1</v>
      </c>
      <c r="L604" t="s">
        <v>15649</v>
      </c>
      <c r="M604">
        <v>72</v>
      </c>
      <c r="N604" t="s">
        <v>15650</v>
      </c>
      <c r="O604" t="s">
        <v>15893</v>
      </c>
      <c r="P604" s="3">
        <f>IFERROR(Table1[[#This Row],[Profit]]/Table1[[#This Row],[Revenue]],0)</f>
        <v>0.21462578664533005</v>
      </c>
      <c r="Q604" t="str">
        <f>TEXT(Table1[Purchase_Date],"mmm-yyyy")</f>
        <v>Feb-2025</v>
      </c>
      <c r="R604">
        <f>Table1[[#This Row],[Quantity]]*Table1[[#This Row],[Unit_Price]]</f>
        <v>352446</v>
      </c>
    </row>
    <row r="605" spans="1:18" x14ac:dyDescent="0.25">
      <c r="A605" t="s">
        <v>618</v>
      </c>
      <c r="B605" t="s">
        <v>8618</v>
      </c>
      <c r="C605" t="s">
        <v>15631</v>
      </c>
      <c r="D605" t="s">
        <v>15635</v>
      </c>
      <c r="E605" t="s">
        <v>15644</v>
      </c>
      <c r="F605">
        <v>3</v>
      </c>
      <c r="G605">
        <v>45436</v>
      </c>
      <c r="H605">
        <v>136308</v>
      </c>
      <c r="I605">
        <v>97569</v>
      </c>
      <c r="J605">
        <v>38739</v>
      </c>
      <c r="K605">
        <v>5</v>
      </c>
      <c r="L605" t="s">
        <v>15647</v>
      </c>
      <c r="M605">
        <v>53</v>
      </c>
      <c r="N605" t="s">
        <v>15652</v>
      </c>
      <c r="O605" t="s">
        <v>15818</v>
      </c>
      <c r="P605" s="3">
        <f>IFERROR(Table1[[#This Row],[Profit]]/Table1[[#This Row],[Revenue]],0)</f>
        <v>0.28420195439739415</v>
      </c>
      <c r="Q605" t="str">
        <f>TEXT(Table1[Purchase_Date],"mmm-yyyy")</f>
        <v>Aug-2024</v>
      </c>
      <c r="R605">
        <f>Table1[[#This Row],[Quantity]]*Table1[[#This Row],[Unit_Price]]</f>
        <v>136308</v>
      </c>
    </row>
    <row r="606" spans="1:18" x14ac:dyDescent="0.25">
      <c r="A606" t="s">
        <v>619</v>
      </c>
      <c r="B606" t="s">
        <v>8619</v>
      </c>
      <c r="C606" t="s">
        <v>15627</v>
      </c>
      <c r="D606" t="s">
        <v>15636</v>
      </c>
      <c r="E606" t="s">
        <v>15642</v>
      </c>
      <c r="F606">
        <v>2</v>
      </c>
      <c r="G606">
        <v>10054</v>
      </c>
      <c r="H606">
        <v>20108</v>
      </c>
      <c r="I606">
        <v>11088</v>
      </c>
      <c r="J606">
        <v>9020</v>
      </c>
      <c r="K606">
        <v>2</v>
      </c>
      <c r="L606" t="s">
        <v>15649</v>
      </c>
      <c r="M606">
        <v>94</v>
      </c>
      <c r="N606" t="s">
        <v>15650</v>
      </c>
      <c r="O606" t="s">
        <v>16001</v>
      </c>
      <c r="P606" s="3">
        <f>IFERROR(Table1[[#This Row],[Profit]]/Table1[[#This Row],[Revenue]],0)</f>
        <v>0.44857768052516411</v>
      </c>
      <c r="Q606" t="str">
        <f>TEXT(Table1[Purchase_Date],"mmm-yyyy")</f>
        <v>Mar-2025</v>
      </c>
      <c r="R606">
        <f>Table1[[#This Row],[Quantity]]*Table1[[#This Row],[Unit_Price]]</f>
        <v>20108</v>
      </c>
    </row>
    <row r="607" spans="1:18" x14ac:dyDescent="0.25">
      <c r="A607" t="s">
        <v>620</v>
      </c>
      <c r="B607" t="s">
        <v>8620</v>
      </c>
      <c r="C607" t="s">
        <v>15628</v>
      </c>
      <c r="D607" t="s">
        <v>15633</v>
      </c>
      <c r="E607" t="s">
        <v>15642</v>
      </c>
      <c r="F607">
        <v>7</v>
      </c>
      <c r="G607">
        <v>6325</v>
      </c>
      <c r="H607">
        <v>44275</v>
      </c>
      <c r="I607">
        <v>30157</v>
      </c>
      <c r="J607">
        <v>14118</v>
      </c>
      <c r="K607">
        <v>1</v>
      </c>
      <c r="L607" t="s">
        <v>15649</v>
      </c>
      <c r="M607">
        <v>63</v>
      </c>
      <c r="N607" t="s">
        <v>15653</v>
      </c>
      <c r="O607" t="s">
        <v>16002</v>
      </c>
      <c r="P607" s="3">
        <f>IFERROR(Table1[[#This Row],[Profit]]/Table1[[#This Row],[Revenue]],0)</f>
        <v>0.31887069452286843</v>
      </c>
      <c r="Q607" t="str">
        <f>TEXT(Table1[Purchase_Date],"mmm-yyyy")</f>
        <v>Jul-2024</v>
      </c>
      <c r="R607">
        <f>Table1[[#This Row],[Quantity]]*Table1[[#This Row],[Unit_Price]]</f>
        <v>44275</v>
      </c>
    </row>
    <row r="608" spans="1:18" x14ac:dyDescent="0.25">
      <c r="A608" t="s">
        <v>621</v>
      </c>
      <c r="B608" t="s">
        <v>8621</v>
      </c>
      <c r="C608" t="s">
        <v>15630</v>
      </c>
      <c r="D608" t="s">
        <v>15633</v>
      </c>
      <c r="E608" t="s">
        <v>15641</v>
      </c>
      <c r="F608">
        <v>7</v>
      </c>
      <c r="G608">
        <v>77305</v>
      </c>
      <c r="H608">
        <v>541135</v>
      </c>
      <c r="I608">
        <v>454459</v>
      </c>
      <c r="J608">
        <v>86676</v>
      </c>
      <c r="K608">
        <v>5</v>
      </c>
      <c r="L608" t="s">
        <v>15649</v>
      </c>
      <c r="M608">
        <v>56</v>
      </c>
      <c r="N608" t="s">
        <v>15650</v>
      </c>
      <c r="O608" t="s">
        <v>16003</v>
      </c>
      <c r="P608" s="3">
        <f>IFERROR(Table1[[#This Row],[Profit]]/Table1[[#This Row],[Revenue]],0)</f>
        <v>0.16017444815064633</v>
      </c>
      <c r="Q608" t="str">
        <f>TEXT(Table1[Purchase_Date],"mmm-yyyy")</f>
        <v>Feb-2024</v>
      </c>
      <c r="R608">
        <f>Table1[[#This Row],[Quantity]]*Table1[[#This Row],[Unit_Price]]</f>
        <v>541135</v>
      </c>
    </row>
    <row r="609" spans="1:18" x14ac:dyDescent="0.25">
      <c r="A609" t="s">
        <v>622</v>
      </c>
      <c r="B609" t="s">
        <v>8622</v>
      </c>
      <c r="C609" t="s">
        <v>15628</v>
      </c>
      <c r="D609" t="s">
        <v>15633</v>
      </c>
      <c r="E609" t="s">
        <v>15643</v>
      </c>
      <c r="F609">
        <v>2</v>
      </c>
      <c r="G609">
        <v>51355</v>
      </c>
      <c r="H609">
        <v>102710</v>
      </c>
      <c r="I609">
        <v>76278</v>
      </c>
      <c r="J609">
        <v>26432</v>
      </c>
      <c r="K609">
        <v>2</v>
      </c>
      <c r="L609" t="s">
        <v>15648</v>
      </c>
      <c r="M609">
        <v>89</v>
      </c>
      <c r="N609" t="s">
        <v>15650</v>
      </c>
      <c r="O609" t="s">
        <v>15956</v>
      </c>
      <c r="P609" s="3">
        <f>IFERROR(Table1[[#This Row],[Profit]]/Table1[[#This Row],[Revenue]],0)</f>
        <v>0.25734592542108853</v>
      </c>
      <c r="Q609" t="str">
        <f>TEXT(Table1[Purchase_Date],"mmm-yyyy")</f>
        <v>Apr-2024</v>
      </c>
      <c r="R609">
        <f>Table1[[#This Row],[Quantity]]*Table1[[#This Row],[Unit_Price]]</f>
        <v>102710</v>
      </c>
    </row>
    <row r="610" spans="1:18" x14ac:dyDescent="0.25">
      <c r="A610" t="s">
        <v>623</v>
      </c>
      <c r="B610" t="s">
        <v>8623</v>
      </c>
      <c r="C610" t="s">
        <v>15632</v>
      </c>
      <c r="D610" t="s">
        <v>15635</v>
      </c>
      <c r="E610" t="s">
        <v>15644</v>
      </c>
      <c r="F610">
        <v>9</v>
      </c>
      <c r="G610">
        <v>72358</v>
      </c>
      <c r="H610">
        <v>651222</v>
      </c>
      <c r="I610">
        <v>419943</v>
      </c>
      <c r="J610">
        <v>231279</v>
      </c>
      <c r="K610">
        <v>4</v>
      </c>
      <c r="L610" t="s">
        <v>15648</v>
      </c>
      <c r="M610">
        <v>82</v>
      </c>
      <c r="N610" t="s">
        <v>15652</v>
      </c>
      <c r="O610" t="s">
        <v>15777</v>
      </c>
      <c r="P610" s="3">
        <f>IFERROR(Table1[[#This Row],[Profit]]/Table1[[#This Row],[Revenue]],0)</f>
        <v>0.35514617135170495</v>
      </c>
      <c r="Q610" t="str">
        <f>TEXT(Table1[Purchase_Date],"mmm-yyyy")</f>
        <v>May-2025</v>
      </c>
      <c r="R610">
        <f>Table1[[#This Row],[Quantity]]*Table1[[#This Row],[Unit_Price]]</f>
        <v>651222</v>
      </c>
    </row>
    <row r="611" spans="1:18" x14ac:dyDescent="0.25">
      <c r="A611" t="s">
        <v>624</v>
      </c>
      <c r="B611" t="s">
        <v>8624</v>
      </c>
      <c r="C611" t="s">
        <v>15627</v>
      </c>
      <c r="D611" t="s">
        <v>15637</v>
      </c>
      <c r="E611" t="s">
        <v>15639</v>
      </c>
      <c r="F611">
        <v>2</v>
      </c>
      <c r="G611">
        <v>9378</v>
      </c>
      <c r="H611">
        <v>18756</v>
      </c>
      <c r="I611">
        <v>11520</v>
      </c>
      <c r="J611">
        <v>7236</v>
      </c>
      <c r="K611">
        <v>3</v>
      </c>
      <c r="L611" t="s">
        <v>15649</v>
      </c>
      <c r="M611">
        <v>55</v>
      </c>
      <c r="N611" t="s">
        <v>15653</v>
      </c>
      <c r="O611" t="s">
        <v>16004</v>
      </c>
      <c r="P611" s="3">
        <f>IFERROR(Table1[[#This Row],[Profit]]/Table1[[#This Row],[Revenue]],0)</f>
        <v>0.38579654510556621</v>
      </c>
      <c r="Q611" t="str">
        <f>TEXT(Table1[Purchase_Date],"mmm-yyyy")</f>
        <v>Jul-2024</v>
      </c>
      <c r="R611">
        <f>Table1[[#This Row],[Quantity]]*Table1[[#This Row],[Unit_Price]]</f>
        <v>18756</v>
      </c>
    </row>
    <row r="612" spans="1:18" x14ac:dyDescent="0.25">
      <c r="A612" t="s">
        <v>625</v>
      </c>
      <c r="B612" t="s">
        <v>8625</v>
      </c>
      <c r="C612" t="s">
        <v>15629</v>
      </c>
      <c r="D612" t="s">
        <v>15636</v>
      </c>
      <c r="E612" t="s">
        <v>15642</v>
      </c>
      <c r="F612">
        <v>5</v>
      </c>
      <c r="G612">
        <v>34159</v>
      </c>
      <c r="H612">
        <v>170795</v>
      </c>
      <c r="I612">
        <v>106982</v>
      </c>
      <c r="J612">
        <v>63813</v>
      </c>
      <c r="K612">
        <v>2</v>
      </c>
      <c r="L612" t="s">
        <v>15647</v>
      </c>
      <c r="M612">
        <v>71</v>
      </c>
      <c r="N612" t="s">
        <v>15651</v>
      </c>
      <c r="O612" t="s">
        <v>15824</v>
      </c>
      <c r="P612" s="3">
        <f>IFERROR(Table1[[#This Row],[Profit]]/Table1[[#This Row],[Revenue]],0)</f>
        <v>0.37362334962967297</v>
      </c>
      <c r="Q612" t="str">
        <f>TEXT(Table1[Purchase_Date],"mmm-yyyy")</f>
        <v>Jan-2025</v>
      </c>
      <c r="R612">
        <f>Table1[[#This Row],[Quantity]]*Table1[[#This Row],[Unit_Price]]</f>
        <v>170795</v>
      </c>
    </row>
    <row r="613" spans="1:18" x14ac:dyDescent="0.25">
      <c r="A613" t="s">
        <v>626</v>
      </c>
      <c r="B613" t="s">
        <v>8626</v>
      </c>
      <c r="C613" t="s">
        <v>15632</v>
      </c>
      <c r="D613" t="s">
        <v>15635</v>
      </c>
      <c r="E613" t="s">
        <v>15643</v>
      </c>
      <c r="F613">
        <v>1</v>
      </c>
      <c r="G613">
        <v>11332</v>
      </c>
      <c r="H613">
        <v>11332</v>
      </c>
      <c r="I613">
        <v>8012</v>
      </c>
      <c r="J613">
        <v>3320</v>
      </c>
      <c r="K613">
        <v>3</v>
      </c>
      <c r="L613" t="s">
        <v>15649</v>
      </c>
      <c r="M613">
        <v>75</v>
      </c>
      <c r="N613" t="s">
        <v>15652</v>
      </c>
      <c r="O613" t="s">
        <v>16005</v>
      </c>
      <c r="P613" s="3">
        <f>IFERROR(Table1[[#This Row],[Profit]]/Table1[[#This Row],[Revenue]],0)</f>
        <v>0.29297564419343453</v>
      </c>
      <c r="Q613" t="str">
        <f>TEXT(Table1[Purchase_Date],"mmm-yyyy")</f>
        <v>Apr-2025</v>
      </c>
      <c r="R613">
        <f>Table1[[#This Row],[Quantity]]*Table1[[#This Row],[Unit_Price]]</f>
        <v>11332</v>
      </c>
    </row>
    <row r="614" spans="1:18" x14ac:dyDescent="0.25">
      <c r="A614" t="s">
        <v>627</v>
      </c>
      <c r="B614" t="s">
        <v>8627</v>
      </c>
      <c r="C614" t="s">
        <v>15628</v>
      </c>
      <c r="D614" t="s">
        <v>15635</v>
      </c>
      <c r="E614" t="s">
        <v>15644</v>
      </c>
      <c r="F614">
        <v>3</v>
      </c>
      <c r="G614">
        <v>75736</v>
      </c>
      <c r="H614">
        <v>227208</v>
      </c>
      <c r="I614">
        <v>162294</v>
      </c>
      <c r="J614">
        <v>64914</v>
      </c>
      <c r="K614">
        <v>4</v>
      </c>
      <c r="L614" t="s">
        <v>15646</v>
      </c>
      <c r="M614">
        <v>95</v>
      </c>
      <c r="N614" t="s">
        <v>15653</v>
      </c>
      <c r="O614" t="s">
        <v>16006</v>
      </c>
      <c r="P614" s="3">
        <f>IFERROR(Table1[[#This Row],[Profit]]/Table1[[#This Row],[Revenue]],0)</f>
        <v>0.28570296820534491</v>
      </c>
      <c r="Q614" t="str">
        <f>TEXT(Table1[Purchase_Date],"mmm-yyyy")</f>
        <v>Jun-2024</v>
      </c>
      <c r="R614">
        <f>Table1[[#This Row],[Quantity]]*Table1[[#This Row],[Unit_Price]]</f>
        <v>227208</v>
      </c>
    </row>
    <row r="615" spans="1:18" x14ac:dyDescent="0.25">
      <c r="A615" t="s">
        <v>628</v>
      </c>
      <c r="B615" t="s">
        <v>8628</v>
      </c>
      <c r="C615" t="s">
        <v>15632</v>
      </c>
      <c r="D615" t="s">
        <v>15633</v>
      </c>
      <c r="E615" t="s">
        <v>15642</v>
      </c>
      <c r="F615">
        <v>2</v>
      </c>
      <c r="G615">
        <v>67628</v>
      </c>
      <c r="H615">
        <v>135256</v>
      </c>
      <c r="I615">
        <v>83878</v>
      </c>
      <c r="J615">
        <v>51378</v>
      </c>
      <c r="K615">
        <v>4</v>
      </c>
      <c r="L615" t="s">
        <v>15649</v>
      </c>
      <c r="M615">
        <v>87</v>
      </c>
      <c r="N615" t="s">
        <v>15653</v>
      </c>
      <c r="O615" t="s">
        <v>15660</v>
      </c>
      <c r="P615" s="3">
        <f>IFERROR(Table1[[#This Row],[Profit]]/Table1[[#This Row],[Revenue]],0)</f>
        <v>0.3798574554918081</v>
      </c>
      <c r="Q615" t="str">
        <f>TEXT(Table1[Purchase_Date],"mmm-yyyy")</f>
        <v>Jul-2024</v>
      </c>
      <c r="R615">
        <f>Table1[[#This Row],[Quantity]]*Table1[[#This Row],[Unit_Price]]</f>
        <v>135256</v>
      </c>
    </row>
    <row r="616" spans="1:18" x14ac:dyDescent="0.25">
      <c r="A616" t="s">
        <v>629</v>
      </c>
      <c r="B616" t="s">
        <v>8629</v>
      </c>
      <c r="C616" t="s">
        <v>15629</v>
      </c>
      <c r="D616" t="s">
        <v>15635</v>
      </c>
      <c r="E616" t="s">
        <v>15643</v>
      </c>
      <c r="F616">
        <v>4</v>
      </c>
      <c r="G616">
        <v>46348</v>
      </c>
      <c r="H616">
        <v>185392</v>
      </c>
      <c r="I616">
        <v>129103</v>
      </c>
      <c r="J616">
        <v>56289</v>
      </c>
      <c r="K616">
        <v>4</v>
      </c>
      <c r="L616" t="s">
        <v>15647</v>
      </c>
      <c r="M616">
        <v>59</v>
      </c>
      <c r="N616" t="s">
        <v>15650</v>
      </c>
      <c r="O616" t="s">
        <v>16007</v>
      </c>
      <c r="P616" s="3">
        <f>IFERROR(Table1[[#This Row],[Profit]]/Table1[[#This Row],[Revenue]],0)</f>
        <v>0.30362151549149907</v>
      </c>
      <c r="Q616" t="str">
        <f>TEXT(Table1[Purchase_Date],"mmm-yyyy")</f>
        <v>Nov-2024</v>
      </c>
      <c r="R616">
        <f>Table1[[#This Row],[Quantity]]*Table1[[#This Row],[Unit_Price]]</f>
        <v>185392</v>
      </c>
    </row>
    <row r="617" spans="1:18" x14ac:dyDescent="0.25">
      <c r="A617" t="s">
        <v>630</v>
      </c>
      <c r="B617" t="s">
        <v>8630</v>
      </c>
      <c r="C617" t="s">
        <v>15632</v>
      </c>
      <c r="D617" t="s">
        <v>15636</v>
      </c>
      <c r="E617" t="s">
        <v>15639</v>
      </c>
      <c r="F617">
        <v>7</v>
      </c>
      <c r="G617">
        <v>30841</v>
      </c>
      <c r="H617">
        <v>215887</v>
      </c>
      <c r="I617">
        <v>130200</v>
      </c>
      <c r="J617">
        <v>85687</v>
      </c>
      <c r="K617">
        <v>5</v>
      </c>
      <c r="L617" t="s">
        <v>15646</v>
      </c>
      <c r="M617">
        <v>67</v>
      </c>
      <c r="N617" t="s">
        <v>15652</v>
      </c>
      <c r="O617" t="s">
        <v>15876</v>
      </c>
      <c r="P617" s="3">
        <f>IFERROR(Table1[[#This Row],[Profit]]/Table1[[#This Row],[Revenue]],0)</f>
        <v>0.39690671508705944</v>
      </c>
      <c r="Q617" t="str">
        <f>TEXT(Table1[Purchase_Date],"mmm-yyyy")</f>
        <v>Apr-2025</v>
      </c>
      <c r="R617">
        <f>Table1[[#This Row],[Quantity]]*Table1[[#This Row],[Unit_Price]]</f>
        <v>215887</v>
      </c>
    </row>
    <row r="618" spans="1:18" x14ac:dyDescent="0.25">
      <c r="A618" t="s">
        <v>631</v>
      </c>
      <c r="B618" t="s">
        <v>8631</v>
      </c>
      <c r="C618" t="s">
        <v>15629</v>
      </c>
      <c r="D618" t="s">
        <v>15634</v>
      </c>
      <c r="E618" t="s">
        <v>15640</v>
      </c>
      <c r="F618">
        <v>7</v>
      </c>
      <c r="G618">
        <v>43809</v>
      </c>
      <c r="H618">
        <v>306663</v>
      </c>
      <c r="I618">
        <v>200647</v>
      </c>
      <c r="J618">
        <v>106016</v>
      </c>
      <c r="K618">
        <v>1</v>
      </c>
      <c r="L618" t="s">
        <v>15649</v>
      </c>
      <c r="M618">
        <v>67</v>
      </c>
      <c r="N618" t="s">
        <v>15651</v>
      </c>
      <c r="O618" t="s">
        <v>15875</v>
      </c>
      <c r="P618" s="3">
        <f>IFERROR(Table1[[#This Row],[Profit]]/Table1[[#This Row],[Revenue]],0)</f>
        <v>0.345708481297059</v>
      </c>
      <c r="Q618" t="str">
        <f>TEXT(Table1[Purchase_Date],"mmm-yyyy")</f>
        <v>Apr-2025</v>
      </c>
      <c r="R618">
        <f>Table1[[#This Row],[Quantity]]*Table1[[#This Row],[Unit_Price]]</f>
        <v>306663</v>
      </c>
    </row>
    <row r="619" spans="1:18" x14ac:dyDescent="0.25">
      <c r="A619" t="s">
        <v>632</v>
      </c>
      <c r="B619" t="s">
        <v>8632</v>
      </c>
      <c r="C619" t="s">
        <v>15628</v>
      </c>
      <c r="D619" t="s">
        <v>15633</v>
      </c>
      <c r="E619" t="s">
        <v>15642</v>
      </c>
      <c r="F619">
        <v>6</v>
      </c>
      <c r="G619">
        <v>51427</v>
      </c>
      <c r="H619">
        <v>308562</v>
      </c>
      <c r="I619">
        <v>133524</v>
      </c>
      <c r="J619">
        <v>175038</v>
      </c>
      <c r="K619">
        <v>5</v>
      </c>
      <c r="L619" t="s">
        <v>15646</v>
      </c>
      <c r="M619">
        <v>94</v>
      </c>
      <c r="N619" t="s">
        <v>15651</v>
      </c>
      <c r="O619" t="s">
        <v>15831</v>
      </c>
      <c r="P619" s="3">
        <f>IFERROR(Table1[[#This Row],[Profit]]/Table1[[#This Row],[Revenue]],0)</f>
        <v>0.56727011103117042</v>
      </c>
      <c r="Q619" t="str">
        <f>TEXT(Table1[Purchase_Date],"mmm-yyyy")</f>
        <v>Feb-2025</v>
      </c>
      <c r="R619">
        <f>Table1[[#This Row],[Quantity]]*Table1[[#This Row],[Unit_Price]]</f>
        <v>308562</v>
      </c>
    </row>
    <row r="620" spans="1:18" x14ac:dyDescent="0.25">
      <c r="A620" t="s">
        <v>633</v>
      </c>
      <c r="B620" t="s">
        <v>8633</v>
      </c>
      <c r="C620" t="s">
        <v>15627</v>
      </c>
      <c r="D620" t="s">
        <v>15636</v>
      </c>
      <c r="E620" t="s">
        <v>15639</v>
      </c>
      <c r="F620">
        <v>9</v>
      </c>
      <c r="G620">
        <v>33460</v>
      </c>
      <c r="H620">
        <v>301140</v>
      </c>
      <c r="I620">
        <v>171947</v>
      </c>
      <c r="J620">
        <v>129193</v>
      </c>
      <c r="K620">
        <v>5</v>
      </c>
      <c r="L620" t="s">
        <v>15647</v>
      </c>
      <c r="M620">
        <v>70</v>
      </c>
      <c r="N620" t="s">
        <v>15653</v>
      </c>
      <c r="O620" t="s">
        <v>15779</v>
      </c>
      <c r="P620" s="3">
        <f>IFERROR(Table1[[#This Row],[Profit]]/Table1[[#This Row],[Revenue]],0)</f>
        <v>0.42901308361559409</v>
      </c>
      <c r="Q620" t="str">
        <f>TEXT(Table1[Purchase_Date],"mmm-yyyy")</f>
        <v>Dec-2024</v>
      </c>
      <c r="R620">
        <f>Table1[[#This Row],[Quantity]]*Table1[[#This Row],[Unit_Price]]</f>
        <v>301140</v>
      </c>
    </row>
    <row r="621" spans="1:18" x14ac:dyDescent="0.25">
      <c r="A621" t="s">
        <v>634</v>
      </c>
      <c r="B621" t="s">
        <v>8634</v>
      </c>
      <c r="C621" t="s">
        <v>15629</v>
      </c>
      <c r="D621" t="s">
        <v>15634</v>
      </c>
      <c r="E621" t="s">
        <v>15640</v>
      </c>
      <c r="F621">
        <v>8</v>
      </c>
      <c r="G621">
        <v>19070</v>
      </c>
      <c r="H621">
        <v>152560</v>
      </c>
      <c r="I621">
        <v>129648</v>
      </c>
      <c r="J621">
        <v>22912</v>
      </c>
      <c r="K621">
        <v>5</v>
      </c>
      <c r="L621" t="s">
        <v>15647</v>
      </c>
      <c r="M621">
        <v>99</v>
      </c>
      <c r="N621" t="s">
        <v>15650</v>
      </c>
      <c r="O621" t="s">
        <v>15822</v>
      </c>
      <c r="P621" s="3">
        <f>IFERROR(Table1[[#This Row],[Profit]]/Table1[[#This Row],[Revenue]],0)</f>
        <v>0.1501835343471421</v>
      </c>
      <c r="Q621" t="str">
        <f>TEXT(Table1[Purchase_Date],"mmm-yyyy")</f>
        <v>Mar-2024</v>
      </c>
      <c r="R621">
        <f>Table1[[#This Row],[Quantity]]*Table1[[#This Row],[Unit_Price]]</f>
        <v>152560</v>
      </c>
    </row>
    <row r="622" spans="1:18" x14ac:dyDescent="0.25">
      <c r="A622" t="s">
        <v>635</v>
      </c>
      <c r="B622" t="s">
        <v>8635</v>
      </c>
      <c r="C622" t="s">
        <v>15629</v>
      </c>
      <c r="D622" t="s">
        <v>15633</v>
      </c>
      <c r="E622" t="s">
        <v>15640</v>
      </c>
      <c r="F622">
        <v>5</v>
      </c>
      <c r="G622">
        <v>19004</v>
      </c>
      <c r="H622">
        <v>95020</v>
      </c>
      <c r="I622">
        <v>58971</v>
      </c>
      <c r="J622">
        <v>36049</v>
      </c>
      <c r="K622">
        <v>5</v>
      </c>
      <c r="L622" t="s">
        <v>15649</v>
      </c>
      <c r="M622">
        <v>75</v>
      </c>
      <c r="N622" t="s">
        <v>15653</v>
      </c>
      <c r="O622" t="s">
        <v>15694</v>
      </c>
      <c r="P622" s="3">
        <f>IFERROR(Table1[[#This Row],[Profit]]/Table1[[#This Row],[Revenue]],0)</f>
        <v>0.37938328772889918</v>
      </c>
      <c r="Q622" t="str">
        <f>TEXT(Table1[Purchase_Date],"mmm-yyyy")</f>
        <v>Jul-2024</v>
      </c>
      <c r="R622">
        <f>Table1[[#This Row],[Quantity]]*Table1[[#This Row],[Unit_Price]]</f>
        <v>95020</v>
      </c>
    </row>
    <row r="623" spans="1:18" x14ac:dyDescent="0.25">
      <c r="A623" t="s">
        <v>636</v>
      </c>
      <c r="B623" t="s">
        <v>8636</v>
      </c>
      <c r="C623" t="s">
        <v>15629</v>
      </c>
      <c r="D623" t="s">
        <v>15636</v>
      </c>
      <c r="E623" t="s">
        <v>15641</v>
      </c>
      <c r="F623">
        <v>5</v>
      </c>
      <c r="G623">
        <v>8668</v>
      </c>
      <c r="H623">
        <v>43340</v>
      </c>
      <c r="I623">
        <v>31885</v>
      </c>
      <c r="J623">
        <v>11455</v>
      </c>
      <c r="K623">
        <v>5</v>
      </c>
      <c r="L623" t="s">
        <v>15646</v>
      </c>
      <c r="M623">
        <v>66</v>
      </c>
      <c r="N623" t="s">
        <v>15653</v>
      </c>
      <c r="O623" t="s">
        <v>16008</v>
      </c>
      <c r="P623" s="3">
        <f>IFERROR(Table1[[#This Row],[Profit]]/Table1[[#This Row],[Revenue]],0)</f>
        <v>0.26430549146285187</v>
      </c>
      <c r="Q623" t="str">
        <f>TEXT(Table1[Purchase_Date],"mmm-yyyy")</f>
        <v>Dec-2024</v>
      </c>
      <c r="R623">
        <f>Table1[[#This Row],[Quantity]]*Table1[[#This Row],[Unit_Price]]</f>
        <v>43340</v>
      </c>
    </row>
    <row r="624" spans="1:18" x14ac:dyDescent="0.25">
      <c r="A624" t="s">
        <v>637</v>
      </c>
      <c r="B624" t="s">
        <v>8637</v>
      </c>
      <c r="C624" t="s">
        <v>15631</v>
      </c>
      <c r="D624" t="s">
        <v>15634</v>
      </c>
      <c r="E624" t="s">
        <v>15640</v>
      </c>
      <c r="F624">
        <v>8</v>
      </c>
      <c r="G624">
        <v>48759</v>
      </c>
      <c r="H624">
        <v>390072</v>
      </c>
      <c r="I624">
        <v>326342</v>
      </c>
      <c r="J624">
        <v>63730</v>
      </c>
      <c r="K624">
        <v>3</v>
      </c>
      <c r="L624" t="s">
        <v>15646</v>
      </c>
      <c r="M624">
        <v>68</v>
      </c>
      <c r="N624" t="s">
        <v>15651</v>
      </c>
      <c r="O624" t="s">
        <v>15980</v>
      </c>
      <c r="P624" s="3">
        <f>IFERROR(Table1[[#This Row],[Profit]]/Table1[[#This Row],[Revenue]],0)</f>
        <v>0.16338009393137679</v>
      </c>
      <c r="Q624" t="str">
        <f>TEXT(Table1[Purchase_Date],"mmm-yyyy")</f>
        <v>Apr-2024</v>
      </c>
      <c r="R624">
        <f>Table1[[#This Row],[Quantity]]*Table1[[#This Row],[Unit_Price]]</f>
        <v>390072</v>
      </c>
    </row>
    <row r="625" spans="1:18" x14ac:dyDescent="0.25">
      <c r="A625" t="s">
        <v>638</v>
      </c>
      <c r="B625" t="s">
        <v>8638</v>
      </c>
      <c r="C625" t="s">
        <v>15630</v>
      </c>
      <c r="D625" t="s">
        <v>15636</v>
      </c>
      <c r="E625" t="s">
        <v>15644</v>
      </c>
      <c r="F625">
        <v>3</v>
      </c>
      <c r="G625">
        <v>51293</v>
      </c>
      <c r="H625">
        <v>153879</v>
      </c>
      <c r="I625">
        <v>121650</v>
      </c>
      <c r="J625">
        <v>32229</v>
      </c>
      <c r="K625">
        <v>4</v>
      </c>
      <c r="L625" t="s">
        <v>15647</v>
      </c>
      <c r="M625">
        <v>50</v>
      </c>
      <c r="N625" t="s">
        <v>15650</v>
      </c>
      <c r="O625" t="s">
        <v>15778</v>
      </c>
      <c r="P625" s="3">
        <f>IFERROR(Table1[[#This Row],[Profit]]/Table1[[#This Row],[Revenue]],0)</f>
        <v>0.2094437837521689</v>
      </c>
      <c r="Q625" t="str">
        <f>TEXT(Table1[Purchase_Date],"mmm-yyyy")</f>
        <v>Apr-2025</v>
      </c>
      <c r="R625">
        <f>Table1[[#This Row],[Quantity]]*Table1[[#This Row],[Unit_Price]]</f>
        <v>153879</v>
      </c>
    </row>
    <row r="626" spans="1:18" x14ac:dyDescent="0.25">
      <c r="A626" t="s">
        <v>639</v>
      </c>
      <c r="B626" t="s">
        <v>8639</v>
      </c>
      <c r="C626" t="s">
        <v>15631</v>
      </c>
      <c r="D626" t="s">
        <v>15634</v>
      </c>
      <c r="E626" t="s">
        <v>15642</v>
      </c>
      <c r="F626">
        <v>5</v>
      </c>
      <c r="G626">
        <v>16391</v>
      </c>
      <c r="H626">
        <v>81955</v>
      </c>
      <c r="I626">
        <v>70992</v>
      </c>
      <c r="J626">
        <v>10963</v>
      </c>
      <c r="K626">
        <v>2</v>
      </c>
      <c r="L626" t="s">
        <v>15647</v>
      </c>
      <c r="M626">
        <v>98</v>
      </c>
      <c r="N626" t="s">
        <v>15653</v>
      </c>
      <c r="O626" t="s">
        <v>15843</v>
      </c>
      <c r="P626" s="3">
        <f>IFERROR(Table1[[#This Row],[Profit]]/Table1[[#This Row],[Revenue]],0)</f>
        <v>0.13376853151119517</v>
      </c>
      <c r="Q626" t="str">
        <f>TEXT(Table1[Purchase_Date],"mmm-yyyy")</f>
        <v>Jan-2025</v>
      </c>
      <c r="R626">
        <f>Table1[[#This Row],[Quantity]]*Table1[[#This Row],[Unit_Price]]</f>
        <v>81955</v>
      </c>
    </row>
    <row r="627" spans="1:18" x14ac:dyDescent="0.25">
      <c r="A627" t="s">
        <v>640</v>
      </c>
      <c r="B627" t="s">
        <v>8640</v>
      </c>
      <c r="C627" t="s">
        <v>15631</v>
      </c>
      <c r="D627" t="s">
        <v>15635</v>
      </c>
      <c r="E627" t="s">
        <v>15639</v>
      </c>
      <c r="F627">
        <v>1</v>
      </c>
      <c r="G627">
        <v>35397</v>
      </c>
      <c r="H627">
        <v>35397</v>
      </c>
      <c r="I627">
        <v>15364</v>
      </c>
      <c r="J627">
        <v>20033</v>
      </c>
      <c r="K627">
        <v>5</v>
      </c>
      <c r="L627" t="s">
        <v>15648</v>
      </c>
      <c r="M627">
        <v>67</v>
      </c>
      <c r="N627" t="s">
        <v>15652</v>
      </c>
      <c r="O627" t="s">
        <v>15895</v>
      </c>
      <c r="P627" s="3">
        <f>IFERROR(Table1[[#This Row],[Profit]]/Table1[[#This Row],[Revenue]],0)</f>
        <v>0.56595191682910984</v>
      </c>
      <c r="Q627" t="str">
        <f>TEXT(Table1[Purchase_Date],"mmm-yyyy")</f>
        <v>Feb-2025</v>
      </c>
      <c r="R627">
        <f>Table1[[#This Row],[Quantity]]*Table1[[#This Row],[Unit_Price]]</f>
        <v>35397</v>
      </c>
    </row>
    <row r="628" spans="1:18" x14ac:dyDescent="0.25">
      <c r="A628" t="s">
        <v>641</v>
      </c>
      <c r="B628" t="s">
        <v>8641</v>
      </c>
      <c r="C628" t="s">
        <v>15630</v>
      </c>
      <c r="D628" t="s">
        <v>15638</v>
      </c>
      <c r="E628" t="s">
        <v>15641</v>
      </c>
      <c r="F628">
        <v>1</v>
      </c>
      <c r="G628">
        <v>77976</v>
      </c>
      <c r="H628">
        <v>77976</v>
      </c>
      <c r="I628">
        <v>53610</v>
      </c>
      <c r="J628">
        <v>24366</v>
      </c>
      <c r="K628">
        <v>4</v>
      </c>
      <c r="L628" t="s">
        <v>15649</v>
      </c>
      <c r="M628">
        <v>58</v>
      </c>
      <c r="N628" t="s">
        <v>15651</v>
      </c>
      <c r="O628" t="s">
        <v>15819</v>
      </c>
      <c r="P628" s="3">
        <f>IFERROR(Table1[[#This Row],[Profit]]/Table1[[#This Row],[Revenue]],0)</f>
        <v>0.31248076331178826</v>
      </c>
      <c r="Q628" t="str">
        <f>TEXT(Table1[Purchase_Date],"mmm-yyyy")</f>
        <v>Oct-2024</v>
      </c>
      <c r="R628">
        <f>Table1[[#This Row],[Quantity]]*Table1[[#This Row],[Unit_Price]]</f>
        <v>77976</v>
      </c>
    </row>
    <row r="629" spans="1:18" x14ac:dyDescent="0.25">
      <c r="A629" t="s">
        <v>642</v>
      </c>
      <c r="B629" t="s">
        <v>8642</v>
      </c>
      <c r="C629" t="s">
        <v>15628</v>
      </c>
      <c r="D629" t="s">
        <v>15635</v>
      </c>
      <c r="E629" t="s">
        <v>15640</v>
      </c>
      <c r="F629">
        <v>2</v>
      </c>
      <c r="G629">
        <v>2967</v>
      </c>
      <c r="H629">
        <v>5934</v>
      </c>
      <c r="I629">
        <v>4476</v>
      </c>
      <c r="J629">
        <v>1458</v>
      </c>
      <c r="K629">
        <v>2</v>
      </c>
      <c r="L629" t="s">
        <v>15648</v>
      </c>
      <c r="M629">
        <v>51</v>
      </c>
      <c r="N629" t="s">
        <v>15653</v>
      </c>
      <c r="O629" t="s">
        <v>15979</v>
      </c>
      <c r="P629" s="3">
        <f>IFERROR(Table1[[#This Row],[Profit]]/Table1[[#This Row],[Revenue]],0)</f>
        <v>0.24570273003033366</v>
      </c>
      <c r="Q629" t="str">
        <f>TEXT(Table1[Purchase_Date],"mmm-yyyy")</f>
        <v>Mar-2025</v>
      </c>
      <c r="R629">
        <f>Table1[[#This Row],[Quantity]]*Table1[[#This Row],[Unit_Price]]</f>
        <v>5934</v>
      </c>
    </row>
    <row r="630" spans="1:18" x14ac:dyDescent="0.25">
      <c r="A630" t="s">
        <v>643</v>
      </c>
      <c r="B630" t="s">
        <v>8643</v>
      </c>
      <c r="C630" t="s">
        <v>15632</v>
      </c>
      <c r="D630" t="s">
        <v>15637</v>
      </c>
      <c r="E630" t="s">
        <v>15645</v>
      </c>
      <c r="F630">
        <v>4</v>
      </c>
      <c r="G630">
        <v>53592</v>
      </c>
      <c r="H630">
        <v>214368</v>
      </c>
      <c r="I630">
        <v>96443</v>
      </c>
      <c r="J630">
        <v>117925</v>
      </c>
      <c r="K630">
        <v>1</v>
      </c>
      <c r="L630" t="s">
        <v>15646</v>
      </c>
      <c r="M630">
        <v>72</v>
      </c>
      <c r="N630" t="s">
        <v>15650</v>
      </c>
      <c r="O630" t="s">
        <v>15954</v>
      </c>
      <c r="P630" s="3">
        <f>IFERROR(Table1[[#This Row],[Profit]]/Table1[[#This Row],[Revenue]],0)</f>
        <v>0.55010542618301239</v>
      </c>
      <c r="Q630" t="str">
        <f>TEXT(Table1[Purchase_Date],"mmm-yyyy")</f>
        <v>Jan-2025</v>
      </c>
      <c r="R630">
        <f>Table1[[#This Row],[Quantity]]*Table1[[#This Row],[Unit_Price]]</f>
        <v>214368</v>
      </c>
    </row>
    <row r="631" spans="1:18" x14ac:dyDescent="0.25">
      <c r="A631" t="s">
        <v>644</v>
      </c>
      <c r="B631" t="s">
        <v>8644</v>
      </c>
      <c r="C631" t="s">
        <v>15632</v>
      </c>
      <c r="D631" t="s">
        <v>15637</v>
      </c>
      <c r="E631" t="s">
        <v>15644</v>
      </c>
      <c r="F631">
        <v>8</v>
      </c>
      <c r="G631">
        <v>56413</v>
      </c>
      <c r="H631">
        <v>451304</v>
      </c>
      <c r="I631">
        <v>289073</v>
      </c>
      <c r="J631">
        <v>162231</v>
      </c>
      <c r="K631">
        <v>5</v>
      </c>
      <c r="L631" t="s">
        <v>15646</v>
      </c>
      <c r="M631">
        <v>91</v>
      </c>
      <c r="N631" t="s">
        <v>15651</v>
      </c>
      <c r="O631" t="s">
        <v>15767</v>
      </c>
      <c r="P631" s="3">
        <f>IFERROR(Table1[[#This Row],[Profit]]/Table1[[#This Row],[Revenue]],0)</f>
        <v>0.35947166433268929</v>
      </c>
      <c r="Q631" t="str">
        <f>TEXT(Table1[Purchase_Date],"mmm-yyyy")</f>
        <v>Oct-2024</v>
      </c>
      <c r="R631">
        <f>Table1[[#This Row],[Quantity]]*Table1[[#This Row],[Unit_Price]]</f>
        <v>451304</v>
      </c>
    </row>
    <row r="632" spans="1:18" x14ac:dyDescent="0.25">
      <c r="A632" t="s">
        <v>645</v>
      </c>
      <c r="B632" t="s">
        <v>8645</v>
      </c>
      <c r="C632" t="s">
        <v>15632</v>
      </c>
      <c r="D632" t="s">
        <v>15636</v>
      </c>
      <c r="E632" t="s">
        <v>15639</v>
      </c>
      <c r="F632">
        <v>7</v>
      </c>
      <c r="G632">
        <v>20972</v>
      </c>
      <c r="H632">
        <v>146804</v>
      </c>
      <c r="I632">
        <v>96579</v>
      </c>
      <c r="J632">
        <v>50225</v>
      </c>
      <c r="K632">
        <v>3</v>
      </c>
      <c r="L632" t="s">
        <v>15648</v>
      </c>
      <c r="M632">
        <v>67</v>
      </c>
      <c r="N632" t="s">
        <v>15650</v>
      </c>
      <c r="O632" t="s">
        <v>16009</v>
      </c>
      <c r="P632" s="3">
        <f>IFERROR(Table1[[#This Row],[Profit]]/Table1[[#This Row],[Revenue]],0)</f>
        <v>0.34212283044058744</v>
      </c>
      <c r="Q632" t="str">
        <f>TEXT(Table1[Purchase_Date],"mmm-yyyy")</f>
        <v>Jun-2024</v>
      </c>
      <c r="R632">
        <f>Table1[[#This Row],[Quantity]]*Table1[[#This Row],[Unit_Price]]</f>
        <v>146804</v>
      </c>
    </row>
    <row r="633" spans="1:18" x14ac:dyDescent="0.25">
      <c r="A633" t="s">
        <v>646</v>
      </c>
      <c r="B633" t="s">
        <v>8646</v>
      </c>
      <c r="C633" t="s">
        <v>15630</v>
      </c>
      <c r="D633" t="s">
        <v>15636</v>
      </c>
      <c r="E633" t="s">
        <v>15644</v>
      </c>
      <c r="F633">
        <v>9</v>
      </c>
      <c r="G633">
        <v>9220</v>
      </c>
      <c r="H633">
        <v>82980</v>
      </c>
      <c r="I633">
        <v>46268</v>
      </c>
      <c r="J633">
        <v>36712</v>
      </c>
      <c r="K633">
        <v>3</v>
      </c>
      <c r="L633" t="s">
        <v>15646</v>
      </c>
      <c r="M633">
        <v>77</v>
      </c>
      <c r="N633" t="s">
        <v>15651</v>
      </c>
      <c r="O633" t="s">
        <v>16010</v>
      </c>
      <c r="P633" s="3">
        <f>IFERROR(Table1[[#This Row],[Profit]]/Table1[[#This Row],[Revenue]],0)</f>
        <v>0.44241986020727886</v>
      </c>
      <c r="Q633" t="str">
        <f>TEXT(Table1[Purchase_Date],"mmm-yyyy")</f>
        <v>May-2025</v>
      </c>
      <c r="R633">
        <f>Table1[[#This Row],[Quantity]]*Table1[[#This Row],[Unit_Price]]</f>
        <v>82980</v>
      </c>
    </row>
    <row r="634" spans="1:18" x14ac:dyDescent="0.25">
      <c r="A634" t="s">
        <v>647</v>
      </c>
      <c r="B634" t="s">
        <v>8647</v>
      </c>
      <c r="C634" t="s">
        <v>15627</v>
      </c>
      <c r="D634" t="s">
        <v>15638</v>
      </c>
      <c r="E634" t="s">
        <v>15643</v>
      </c>
      <c r="F634">
        <v>5</v>
      </c>
      <c r="G634">
        <v>42619</v>
      </c>
      <c r="H634">
        <v>213095</v>
      </c>
      <c r="I634">
        <v>157984</v>
      </c>
      <c r="J634">
        <v>55111</v>
      </c>
      <c r="K634">
        <v>1</v>
      </c>
      <c r="L634" t="s">
        <v>15649</v>
      </c>
      <c r="M634">
        <v>66</v>
      </c>
      <c r="N634" t="s">
        <v>15653</v>
      </c>
      <c r="O634" t="s">
        <v>15914</v>
      </c>
      <c r="P634" s="3">
        <f>IFERROR(Table1[[#This Row],[Profit]]/Table1[[#This Row],[Revenue]],0)</f>
        <v>0.25862174147680611</v>
      </c>
      <c r="Q634" t="str">
        <f>TEXT(Table1[Purchase_Date],"mmm-yyyy")</f>
        <v>Feb-2025</v>
      </c>
      <c r="R634">
        <f>Table1[[#This Row],[Quantity]]*Table1[[#This Row],[Unit_Price]]</f>
        <v>213095</v>
      </c>
    </row>
    <row r="635" spans="1:18" x14ac:dyDescent="0.25">
      <c r="A635" t="s">
        <v>648</v>
      </c>
      <c r="B635" t="s">
        <v>8648</v>
      </c>
      <c r="C635" t="s">
        <v>15627</v>
      </c>
      <c r="D635" t="s">
        <v>15637</v>
      </c>
      <c r="E635" t="s">
        <v>15643</v>
      </c>
      <c r="F635">
        <v>7</v>
      </c>
      <c r="G635">
        <v>59173</v>
      </c>
      <c r="H635">
        <v>414211</v>
      </c>
      <c r="I635">
        <v>318280</v>
      </c>
      <c r="J635">
        <v>95931</v>
      </c>
      <c r="K635">
        <v>4</v>
      </c>
      <c r="L635" t="s">
        <v>15649</v>
      </c>
      <c r="M635">
        <v>60</v>
      </c>
      <c r="N635" t="s">
        <v>15652</v>
      </c>
      <c r="O635" t="s">
        <v>16011</v>
      </c>
      <c r="P635" s="3">
        <f>IFERROR(Table1[[#This Row],[Profit]]/Table1[[#This Row],[Revenue]],0)</f>
        <v>0.23159935395245418</v>
      </c>
      <c r="Q635" t="str">
        <f>TEXT(Table1[Purchase_Date],"mmm-yyyy")</f>
        <v>Mar-2024</v>
      </c>
      <c r="R635">
        <f>Table1[[#This Row],[Quantity]]*Table1[[#This Row],[Unit_Price]]</f>
        <v>414211</v>
      </c>
    </row>
    <row r="636" spans="1:18" x14ac:dyDescent="0.25">
      <c r="A636" t="s">
        <v>649</v>
      </c>
      <c r="B636" t="s">
        <v>8649</v>
      </c>
      <c r="C636" t="s">
        <v>15628</v>
      </c>
      <c r="D636" t="s">
        <v>15637</v>
      </c>
      <c r="E636" t="s">
        <v>15642</v>
      </c>
      <c r="F636">
        <v>10</v>
      </c>
      <c r="G636">
        <v>10629</v>
      </c>
      <c r="H636">
        <v>106290</v>
      </c>
      <c r="I636">
        <v>64432</v>
      </c>
      <c r="J636">
        <v>41858</v>
      </c>
      <c r="K636">
        <v>1</v>
      </c>
      <c r="L636" t="s">
        <v>15648</v>
      </c>
      <c r="M636">
        <v>71</v>
      </c>
      <c r="N636" t="s">
        <v>15652</v>
      </c>
      <c r="O636" t="s">
        <v>15981</v>
      </c>
      <c r="P636" s="3">
        <f>IFERROR(Table1[[#This Row],[Profit]]/Table1[[#This Row],[Revenue]],0)</f>
        <v>0.39380938940634114</v>
      </c>
      <c r="Q636" t="str">
        <f>TEXT(Table1[Purchase_Date],"mmm-yyyy")</f>
        <v>Dec-2024</v>
      </c>
      <c r="R636">
        <f>Table1[[#This Row],[Quantity]]*Table1[[#This Row],[Unit_Price]]</f>
        <v>106290</v>
      </c>
    </row>
    <row r="637" spans="1:18" x14ac:dyDescent="0.25">
      <c r="A637" t="s">
        <v>650</v>
      </c>
      <c r="B637" t="s">
        <v>8147</v>
      </c>
      <c r="C637" t="s">
        <v>15630</v>
      </c>
      <c r="D637" t="s">
        <v>15637</v>
      </c>
      <c r="E637" t="s">
        <v>15641</v>
      </c>
      <c r="F637">
        <v>6</v>
      </c>
      <c r="G637">
        <v>6202</v>
      </c>
      <c r="H637">
        <v>37212</v>
      </c>
      <c r="I637">
        <v>30875</v>
      </c>
      <c r="J637">
        <v>6337</v>
      </c>
      <c r="K637">
        <v>3</v>
      </c>
      <c r="L637" t="s">
        <v>15648</v>
      </c>
      <c r="M637">
        <v>70</v>
      </c>
      <c r="N637" t="s">
        <v>15653</v>
      </c>
      <c r="O637" t="s">
        <v>15860</v>
      </c>
      <c r="P637" s="3">
        <f>IFERROR(Table1[[#This Row],[Profit]]/Table1[[#This Row],[Revenue]],0)</f>
        <v>0.1702945286466731</v>
      </c>
      <c r="Q637" t="str">
        <f>TEXT(Table1[Purchase_Date],"mmm-yyyy")</f>
        <v>Oct-2024</v>
      </c>
      <c r="R637">
        <f>Table1[[#This Row],[Quantity]]*Table1[[#This Row],[Unit_Price]]</f>
        <v>37212</v>
      </c>
    </row>
    <row r="638" spans="1:18" x14ac:dyDescent="0.25">
      <c r="A638" t="s">
        <v>651</v>
      </c>
      <c r="B638" t="s">
        <v>8650</v>
      </c>
      <c r="C638" t="s">
        <v>15632</v>
      </c>
      <c r="D638" t="s">
        <v>15637</v>
      </c>
      <c r="E638" t="s">
        <v>15644</v>
      </c>
      <c r="F638">
        <v>9</v>
      </c>
      <c r="G638">
        <v>47830</v>
      </c>
      <c r="H638">
        <v>430470</v>
      </c>
      <c r="I638">
        <v>352282</v>
      </c>
      <c r="J638">
        <v>78188</v>
      </c>
      <c r="K638">
        <v>1</v>
      </c>
      <c r="L638" t="s">
        <v>15648</v>
      </c>
      <c r="M638">
        <v>62</v>
      </c>
      <c r="N638" t="s">
        <v>15652</v>
      </c>
      <c r="O638" t="s">
        <v>16012</v>
      </c>
      <c r="P638" s="3">
        <f>IFERROR(Table1[[#This Row],[Profit]]/Table1[[#This Row],[Revenue]],0)</f>
        <v>0.18163402792296793</v>
      </c>
      <c r="Q638" t="str">
        <f>TEXT(Table1[Purchase_Date],"mmm-yyyy")</f>
        <v>Mar-2025</v>
      </c>
      <c r="R638">
        <f>Table1[[#This Row],[Quantity]]*Table1[[#This Row],[Unit_Price]]</f>
        <v>430470</v>
      </c>
    </row>
    <row r="639" spans="1:18" x14ac:dyDescent="0.25">
      <c r="A639" t="s">
        <v>652</v>
      </c>
      <c r="B639" t="s">
        <v>8651</v>
      </c>
      <c r="C639" t="s">
        <v>15628</v>
      </c>
      <c r="D639" t="s">
        <v>15633</v>
      </c>
      <c r="E639" t="s">
        <v>15643</v>
      </c>
      <c r="F639">
        <v>5</v>
      </c>
      <c r="G639">
        <v>59801</v>
      </c>
      <c r="H639">
        <v>299005</v>
      </c>
      <c r="I639">
        <v>120145</v>
      </c>
      <c r="J639">
        <v>178860</v>
      </c>
      <c r="K639">
        <v>5</v>
      </c>
      <c r="L639" t="s">
        <v>15647</v>
      </c>
      <c r="M639">
        <v>90</v>
      </c>
      <c r="N639" t="s">
        <v>15651</v>
      </c>
      <c r="O639" t="s">
        <v>15775</v>
      </c>
      <c r="P639" s="3">
        <f>IFERROR(Table1[[#This Row],[Profit]]/Table1[[#This Row],[Revenue]],0)</f>
        <v>0.59818397685657432</v>
      </c>
      <c r="Q639" t="str">
        <f>TEXT(Table1[Purchase_Date],"mmm-yyyy")</f>
        <v>Feb-2025</v>
      </c>
      <c r="R639">
        <f>Table1[[#This Row],[Quantity]]*Table1[[#This Row],[Unit_Price]]</f>
        <v>299005</v>
      </c>
    </row>
    <row r="640" spans="1:18" x14ac:dyDescent="0.25">
      <c r="A640" t="s">
        <v>653</v>
      </c>
      <c r="B640" t="s">
        <v>8652</v>
      </c>
      <c r="C640" t="s">
        <v>15628</v>
      </c>
      <c r="D640" t="s">
        <v>15636</v>
      </c>
      <c r="E640" t="s">
        <v>15643</v>
      </c>
      <c r="F640">
        <v>4</v>
      </c>
      <c r="G640">
        <v>30210</v>
      </c>
      <c r="H640">
        <v>120840</v>
      </c>
      <c r="I640">
        <v>95386</v>
      </c>
      <c r="J640">
        <v>25454</v>
      </c>
      <c r="K640">
        <v>4</v>
      </c>
      <c r="L640" t="s">
        <v>15646</v>
      </c>
      <c r="M640">
        <v>80</v>
      </c>
      <c r="N640" t="s">
        <v>15653</v>
      </c>
      <c r="O640" t="s">
        <v>15657</v>
      </c>
      <c r="P640" s="3">
        <f>IFERROR(Table1[[#This Row],[Profit]]/Table1[[#This Row],[Revenue]],0)</f>
        <v>0.21064217146640185</v>
      </c>
      <c r="Q640" t="str">
        <f>TEXT(Table1[Purchase_Date],"mmm-yyyy")</f>
        <v>Mar-2024</v>
      </c>
      <c r="R640">
        <f>Table1[[#This Row],[Quantity]]*Table1[[#This Row],[Unit_Price]]</f>
        <v>120840</v>
      </c>
    </row>
    <row r="641" spans="1:18" x14ac:dyDescent="0.25">
      <c r="A641" t="s">
        <v>654</v>
      </c>
      <c r="B641" t="s">
        <v>8653</v>
      </c>
      <c r="C641" t="s">
        <v>15630</v>
      </c>
      <c r="D641" t="s">
        <v>15634</v>
      </c>
      <c r="E641" t="s">
        <v>15644</v>
      </c>
      <c r="F641">
        <v>4</v>
      </c>
      <c r="G641">
        <v>42390</v>
      </c>
      <c r="H641">
        <v>169560</v>
      </c>
      <c r="I641">
        <v>101551</v>
      </c>
      <c r="J641">
        <v>68009</v>
      </c>
      <c r="K641">
        <v>3</v>
      </c>
      <c r="L641" t="s">
        <v>15646</v>
      </c>
      <c r="M641">
        <v>77</v>
      </c>
      <c r="N641" t="s">
        <v>15652</v>
      </c>
      <c r="O641" t="s">
        <v>15795</v>
      </c>
      <c r="P641" s="3">
        <f>IFERROR(Table1[[#This Row],[Profit]]/Table1[[#This Row],[Revenue]],0)</f>
        <v>0.40109105921207833</v>
      </c>
      <c r="Q641" t="str">
        <f>TEXT(Table1[Purchase_Date],"mmm-yyyy")</f>
        <v>Mar-2025</v>
      </c>
      <c r="R641">
        <f>Table1[[#This Row],[Quantity]]*Table1[[#This Row],[Unit_Price]]</f>
        <v>169560</v>
      </c>
    </row>
    <row r="642" spans="1:18" x14ac:dyDescent="0.25">
      <c r="A642" t="s">
        <v>655</v>
      </c>
      <c r="B642" t="s">
        <v>8654</v>
      </c>
      <c r="C642" t="s">
        <v>15627</v>
      </c>
      <c r="D642" t="s">
        <v>15637</v>
      </c>
      <c r="E642" t="s">
        <v>15639</v>
      </c>
      <c r="F642">
        <v>2</v>
      </c>
      <c r="G642">
        <v>62379</v>
      </c>
      <c r="H642">
        <v>124758</v>
      </c>
      <c r="I642">
        <v>52633</v>
      </c>
      <c r="J642">
        <v>72125</v>
      </c>
      <c r="K642">
        <v>2</v>
      </c>
      <c r="L642" t="s">
        <v>15647</v>
      </c>
      <c r="M642">
        <v>66</v>
      </c>
      <c r="N642" t="s">
        <v>15653</v>
      </c>
      <c r="O642" t="s">
        <v>15722</v>
      </c>
      <c r="P642" s="3">
        <f>IFERROR(Table1[[#This Row],[Profit]]/Table1[[#This Row],[Revenue]],0)</f>
        <v>0.57811923884640659</v>
      </c>
      <c r="Q642" t="str">
        <f>TEXT(Table1[Purchase_Date],"mmm-yyyy")</f>
        <v>Feb-2025</v>
      </c>
      <c r="R642">
        <f>Table1[[#This Row],[Quantity]]*Table1[[#This Row],[Unit_Price]]</f>
        <v>124758</v>
      </c>
    </row>
    <row r="643" spans="1:18" x14ac:dyDescent="0.25">
      <c r="A643" t="s">
        <v>656</v>
      </c>
      <c r="B643" t="s">
        <v>8655</v>
      </c>
      <c r="C643" t="s">
        <v>15630</v>
      </c>
      <c r="D643" t="s">
        <v>15634</v>
      </c>
      <c r="E643" t="s">
        <v>15643</v>
      </c>
      <c r="F643">
        <v>4</v>
      </c>
      <c r="G643">
        <v>79527</v>
      </c>
      <c r="H643">
        <v>318108</v>
      </c>
      <c r="I643">
        <v>148352</v>
      </c>
      <c r="J643">
        <v>169756</v>
      </c>
      <c r="K643">
        <v>1</v>
      </c>
      <c r="L643" t="s">
        <v>15647</v>
      </c>
      <c r="M643">
        <v>98</v>
      </c>
      <c r="N643" t="s">
        <v>15653</v>
      </c>
      <c r="O643" t="s">
        <v>16013</v>
      </c>
      <c r="P643" s="3">
        <f>IFERROR(Table1[[#This Row],[Profit]]/Table1[[#This Row],[Revenue]],0)</f>
        <v>0.53364266224049695</v>
      </c>
      <c r="Q643" t="str">
        <f>TEXT(Table1[Purchase_Date],"mmm-yyyy")</f>
        <v>Mar-2025</v>
      </c>
      <c r="R643">
        <f>Table1[[#This Row],[Quantity]]*Table1[[#This Row],[Unit_Price]]</f>
        <v>318108</v>
      </c>
    </row>
    <row r="644" spans="1:18" x14ac:dyDescent="0.25">
      <c r="A644" t="s">
        <v>657</v>
      </c>
      <c r="B644" t="s">
        <v>8656</v>
      </c>
      <c r="C644" t="s">
        <v>15630</v>
      </c>
      <c r="D644" t="s">
        <v>15635</v>
      </c>
      <c r="E644" t="s">
        <v>15640</v>
      </c>
      <c r="F644">
        <v>4</v>
      </c>
      <c r="G644">
        <v>27709</v>
      </c>
      <c r="H644">
        <v>110836</v>
      </c>
      <c r="I644">
        <v>44805</v>
      </c>
      <c r="J644">
        <v>66031</v>
      </c>
      <c r="K644">
        <v>1</v>
      </c>
      <c r="L644" t="s">
        <v>15649</v>
      </c>
      <c r="M644">
        <v>97</v>
      </c>
      <c r="N644" t="s">
        <v>15652</v>
      </c>
      <c r="O644" t="s">
        <v>15694</v>
      </c>
      <c r="P644" s="3">
        <f>IFERROR(Table1[[#This Row],[Profit]]/Table1[[#This Row],[Revenue]],0)</f>
        <v>0.59575408711970845</v>
      </c>
      <c r="Q644" t="str">
        <f>TEXT(Table1[Purchase_Date],"mmm-yyyy")</f>
        <v>Jul-2024</v>
      </c>
      <c r="R644">
        <f>Table1[[#This Row],[Quantity]]*Table1[[#This Row],[Unit_Price]]</f>
        <v>110836</v>
      </c>
    </row>
    <row r="645" spans="1:18" x14ac:dyDescent="0.25">
      <c r="A645" t="s">
        <v>658</v>
      </c>
      <c r="B645" t="s">
        <v>8657</v>
      </c>
      <c r="C645" t="s">
        <v>15627</v>
      </c>
      <c r="D645" t="s">
        <v>15634</v>
      </c>
      <c r="E645" t="s">
        <v>15639</v>
      </c>
      <c r="F645">
        <v>1</v>
      </c>
      <c r="G645">
        <v>53265</v>
      </c>
      <c r="H645">
        <v>53265</v>
      </c>
      <c r="I645">
        <v>38403</v>
      </c>
      <c r="J645">
        <v>14862</v>
      </c>
      <c r="K645">
        <v>5</v>
      </c>
      <c r="L645" t="s">
        <v>15646</v>
      </c>
      <c r="M645">
        <v>69</v>
      </c>
      <c r="N645" t="s">
        <v>15652</v>
      </c>
      <c r="O645" t="s">
        <v>16014</v>
      </c>
      <c r="P645" s="3">
        <f>IFERROR(Table1[[#This Row],[Profit]]/Table1[[#This Row],[Revenue]],0)</f>
        <v>0.27901999436778374</v>
      </c>
      <c r="Q645" t="str">
        <f>TEXT(Table1[Purchase_Date],"mmm-yyyy")</f>
        <v>Feb-2024</v>
      </c>
      <c r="R645">
        <f>Table1[[#This Row],[Quantity]]*Table1[[#This Row],[Unit_Price]]</f>
        <v>53265</v>
      </c>
    </row>
    <row r="646" spans="1:18" x14ac:dyDescent="0.25">
      <c r="A646" t="s">
        <v>659</v>
      </c>
      <c r="B646" t="s">
        <v>8658</v>
      </c>
      <c r="C646" t="s">
        <v>15627</v>
      </c>
      <c r="D646" t="s">
        <v>15638</v>
      </c>
      <c r="E646" t="s">
        <v>15644</v>
      </c>
      <c r="F646">
        <v>4</v>
      </c>
      <c r="G646">
        <v>45578</v>
      </c>
      <c r="H646">
        <v>182312</v>
      </c>
      <c r="I646">
        <v>112872</v>
      </c>
      <c r="J646">
        <v>69440</v>
      </c>
      <c r="K646">
        <v>2</v>
      </c>
      <c r="L646" t="s">
        <v>15646</v>
      </c>
      <c r="M646">
        <v>71</v>
      </c>
      <c r="N646" t="s">
        <v>15651</v>
      </c>
      <c r="O646" t="s">
        <v>15733</v>
      </c>
      <c r="P646" s="3">
        <f>IFERROR(Table1[[#This Row],[Profit]]/Table1[[#This Row],[Revenue]],0)</f>
        <v>0.38088551494141909</v>
      </c>
      <c r="Q646" t="str">
        <f>TEXT(Table1[Purchase_Date],"mmm-yyyy")</f>
        <v>Jan-2025</v>
      </c>
      <c r="R646">
        <f>Table1[[#This Row],[Quantity]]*Table1[[#This Row],[Unit_Price]]</f>
        <v>182312</v>
      </c>
    </row>
    <row r="647" spans="1:18" x14ac:dyDescent="0.25">
      <c r="A647" t="s">
        <v>660</v>
      </c>
      <c r="B647" t="s">
        <v>8659</v>
      </c>
      <c r="C647" t="s">
        <v>15629</v>
      </c>
      <c r="D647" t="s">
        <v>15636</v>
      </c>
      <c r="E647" t="s">
        <v>15640</v>
      </c>
      <c r="F647">
        <v>5</v>
      </c>
      <c r="G647">
        <v>72183</v>
      </c>
      <c r="H647">
        <v>360915</v>
      </c>
      <c r="I647">
        <v>258454</v>
      </c>
      <c r="J647">
        <v>102461</v>
      </c>
      <c r="K647">
        <v>2</v>
      </c>
      <c r="L647" t="s">
        <v>15648</v>
      </c>
      <c r="M647">
        <v>93</v>
      </c>
      <c r="N647" t="s">
        <v>15650</v>
      </c>
      <c r="O647" t="s">
        <v>16015</v>
      </c>
      <c r="P647" s="3">
        <f>IFERROR(Table1[[#This Row],[Profit]]/Table1[[#This Row],[Revenue]],0)</f>
        <v>0.28389232921879115</v>
      </c>
      <c r="Q647" t="str">
        <f>TEXT(Table1[Purchase_Date],"mmm-yyyy")</f>
        <v>Jul-2024</v>
      </c>
      <c r="R647">
        <f>Table1[[#This Row],[Quantity]]*Table1[[#This Row],[Unit_Price]]</f>
        <v>360915</v>
      </c>
    </row>
    <row r="648" spans="1:18" x14ac:dyDescent="0.25">
      <c r="A648" t="s">
        <v>661</v>
      </c>
      <c r="B648" t="s">
        <v>8660</v>
      </c>
      <c r="C648" t="s">
        <v>15627</v>
      </c>
      <c r="D648" t="s">
        <v>15633</v>
      </c>
      <c r="E648" t="s">
        <v>15639</v>
      </c>
      <c r="F648">
        <v>6</v>
      </c>
      <c r="G648">
        <v>18856</v>
      </c>
      <c r="H648">
        <v>113136</v>
      </c>
      <c r="I648">
        <v>49753</v>
      </c>
      <c r="J648">
        <v>63383</v>
      </c>
      <c r="K648">
        <v>3</v>
      </c>
      <c r="L648" t="s">
        <v>15648</v>
      </c>
      <c r="M648">
        <v>90</v>
      </c>
      <c r="N648" t="s">
        <v>15650</v>
      </c>
      <c r="O648" t="s">
        <v>16016</v>
      </c>
      <c r="P648" s="3">
        <f>IFERROR(Table1[[#This Row],[Profit]]/Table1[[#This Row],[Revenue]],0)</f>
        <v>0.56023723660019797</v>
      </c>
      <c r="Q648" t="str">
        <f>TEXT(Table1[Purchase_Date],"mmm-yyyy")</f>
        <v>Sep-2024</v>
      </c>
      <c r="R648">
        <f>Table1[[#This Row],[Quantity]]*Table1[[#This Row],[Unit_Price]]</f>
        <v>113136</v>
      </c>
    </row>
    <row r="649" spans="1:18" x14ac:dyDescent="0.25">
      <c r="A649" t="s">
        <v>662</v>
      </c>
      <c r="B649" t="s">
        <v>8661</v>
      </c>
      <c r="C649" t="s">
        <v>15631</v>
      </c>
      <c r="D649" t="s">
        <v>15636</v>
      </c>
      <c r="E649" t="s">
        <v>15643</v>
      </c>
      <c r="F649">
        <v>1</v>
      </c>
      <c r="G649">
        <v>44074</v>
      </c>
      <c r="H649">
        <v>44074</v>
      </c>
      <c r="I649">
        <v>29563</v>
      </c>
      <c r="J649">
        <v>14511</v>
      </c>
      <c r="K649">
        <v>5</v>
      </c>
      <c r="L649" t="s">
        <v>15647</v>
      </c>
      <c r="M649">
        <v>54</v>
      </c>
      <c r="N649" t="s">
        <v>15653</v>
      </c>
      <c r="O649" t="s">
        <v>15953</v>
      </c>
      <c r="P649" s="3">
        <f>IFERROR(Table1[[#This Row],[Profit]]/Table1[[#This Row],[Revenue]],0)</f>
        <v>0.32924172981803329</v>
      </c>
      <c r="Q649" t="str">
        <f>TEXT(Table1[Purchase_Date],"mmm-yyyy")</f>
        <v>Apr-2024</v>
      </c>
      <c r="R649">
        <f>Table1[[#This Row],[Quantity]]*Table1[[#This Row],[Unit_Price]]</f>
        <v>44074</v>
      </c>
    </row>
    <row r="650" spans="1:18" x14ac:dyDescent="0.25">
      <c r="A650" t="s">
        <v>663</v>
      </c>
      <c r="B650" t="s">
        <v>8662</v>
      </c>
      <c r="C650" t="s">
        <v>15628</v>
      </c>
      <c r="D650" t="s">
        <v>15636</v>
      </c>
      <c r="E650" t="s">
        <v>15642</v>
      </c>
      <c r="F650">
        <v>7</v>
      </c>
      <c r="G650">
        <v>71863</v>
      </c>
      <c r="H650">
        <v>503041</v>
      </c>
      <c r="I650">
        <v>385448</v>
      </c>
      <c r="J650">
        <v>117593</v>
      </c>
      <c r="K650">
        <v>4</v>
      </c>
      <c r="L650" t="s">
        <v>15648</v>
      </c>
      <c r="M650">
        <v>80</v>
      </c>
      <c r="N650" t="s">
        <v>15651</v>
      </c>
      <c r="O650" t="s">
        <v>15800</v>
      </c>
      <c r="P650" s="3">
        <f>IFERROR(Table1[[#This Row],[Profit]]/Table1[[#This Row],[Revenue]],0)</f>
        <v>0.23376424585669955</v>
      </c>
      <c r="Q650" t="str">
        <f>TEXT(Table1[Purchase_Date],"mmm-yyyy")</f>
        <v>May-2025</v>
      </c>
      <c r="R650">
        <f>Table1[[#This Row],[Quantity]]*Table1[[#This Row],[Unit_Price]]</f>
        <v>503041</v>
      </c>
    </row>
    <row r="651" spans="1:18" x14ac:dyDescent="0.25">
      <c r="A651" t="s">
        <v>664</v>
      </c>
      <c r="B651" t="s">
        <v>8663</v>
      </c>
      <c r="C651" t="s">
        <v>15627</v>
      </c>
      <c r="D651" t="s">
        <v>15636</v>
      </c>
      <c r="E651" t="s">
        <v>15644</v>
      </c>
      <c r="F651">
        <v>2</v>
      </c>
      <c r="G651">
        <v>52865</v>
      </c>
      <c r="H651">
        <v>105730</v>
      </c>
      <c r="I651">
        <v>81285</v>
      </c>
      <c r="J651">
        <v>24445</v>
      </c>
      <c r="K651">
        <v>3</v>
      </c>
      <c r="L651" t="s">
        <v>15647</v>
      </c>
      <c r="M651">
        <v>89</v>
      </c>
      <c r="N651" t="s">
        <v>15653</v>
      </c>
      <c r="O651" t="s">
        <v>15768</v>
      </c>
      <c r="P651" s="3">
        <f>IFERROR(Table1[[#This Row],[Profit]]/Table1[[#This Row],[Revenue]],0)</f>
        <v>0.23120211860399129</v>
      </c>
      <c r="Q651" t="str">
        <f>TEXT(Table1[Purchase_Date],"mmm-yyyy")</f>
        <v>Jun-2024</v>
      </c>
      <c r="R651">
        <f>Table1[[#This Row],[Quantity]]*Table1[[#This Row],[Unit_Price]]</f>
        <v>105730</v>
      </c>
    </row>
    <row r="652" spans="1:18" x14ac:dyDescent="0.25">
      <c r="A652" t="s">
        <v>665</v>
      </c>
      <c r="B652" t="s">
        <v>8664</v>
      </c>
      <c r="C652" t="s">
        <v>15628</v>
      </c>
      <c r="D652" t="s">
        <v>15633</v>
      </c>
      <c r="E652" t="s">
        <v>15645</v>
      </c>
      <c r="F652">
        <v>3</v>
      </c>
      <c r="G652">
        <v>36292</v>
      </c>
      <c r="H652">
        <v>108876</v>
      </c>
      <c r="I652">
        <v>81525</v>
      </c>
      <c r="J652">
        <v>27351</v>
      </c>
      <c r="K652">
        <v>5</v>
      </c>
      <c r="L652" t="s">
        <v>15646</v>
      </c>
      <c r="M652">
        <v>84</v>
      </c>
      <c r="N652" t="s">
        <v>15651</v>
      </c>
      <c r="O652" t="s">
        <v>15780</v>
      </c>
      <c r="P652" s="3">
        <f>IFERROR(Table1[[#This Row],[Profit]]/Table1[[#This Row],[Revenue]],0)</f>
        <v>0.25121238840515814</v>
      </c>
      <c r="Q652" t="str">
        <f>TEXT(Table1[Purchase_Date],"mmm-yyyy")</f>
        <v>Nov-2024</v>
      </c>
      <c r="R652">
        <f>Table1[[#This Row],[Quantity]]*Table1[[#This Row],[Unit_Price]]</f>
        <v>108876</v>
      </c>
    </row>
    <row r="653" spans="1:18" x14ac:dyDescent="0.25">
      <c r="A653" t="s">
        <v>666</v>
      </c>
      <c r="B653" t="s">
        <v>8665</v>
      </c>
      <c r="C653" t="s">
        <v>15631</v>
      </c>
      <c r="D653" t="s">
        <v>15636</v>
      </c>
      <c r="E653" t="s">
        <v>15643</v>
      </c>
      <c r="F653">
        <v>9</v>
      </c>
      <c r="G653">
        <v>29129</v>
      </c>
      <c r="H653">
        <v>262161</v>
      </c>
      <c r="I653">
        <v>132312</v>
      </c>
      <c r="J653">
        <v>129849</v>
      </c>
      <c r="K653">
        <v>3</v>
      </c>
      <c r="L653" t="s">
        <v>15648</v>
      </c>
      <c r="M653">
        <v>52</v>
      </c>
      <c r="N653" t="s">
        <v>15653</v>
      </c>
      <c r="O653" t="s">
        <v>16017</v>
      </c>
      <c r="P653" s="3">
        <f>IFERROR(Table1[[#This Row],[Profit]]/Table1[[#This Row],[Revenue]],0)</f>
        <v>0.49530250494924877</v>
      </c>
      <c r="Q653" t="str">
        <f>TEXT(Table1[Purchase_Date],"mmm-yyyy")</f>
        <v>Apr-2025</v>
      </c>
      <c r="R653">
        <f>Table1[[#This Row],[Quantity]]*Table1[[#This Row],[Unit_Price]]</f>
        <v>262161</v>
      </c>
    </row>
    <row r="654" spans="1:18" x14ac:dyDescent="0.25">
      <c r="A654" t="s">
        <v>667</v>
      </c>
      <c r="B654" t="s">
        <v>8666</v>
      </c>
      <c r="C654" t="s">
        <v>15630</v>
      </c>
      <c r="D654" t="s">
        <v>15637</v>
      </c>
      <c r="E654" t="s">
        <v>15640</v>
      </c>
      <c r="F654">
        <v>6</v>
      </c>
      <c r="G654">
        <v>11310</v>
      </c>
      <c r="H654">
        <v>67860</v>
      </c>
      <c r="I654">
        <v>57768</v>
      </c>
      <c r="J654">
        <v>10092</v>
      </c>
      <c r="K654">
        <v>5</v>
      </c>
      <c r="L654" t="s">
        <v>15646</v>
      </c>
      <c r="M654">
        <v>67</v>
      </c>
      <c r="N654" t="s">
        <v>15652</v>
      </c>
      <c r="O654" t="s">
        <v>15948</v>
      </c>
      <c r="P654" s="3">
        <f>IFERROR(Table1[[#This Row],[Profit]]/Table1[[#This Row],[Revenue]],0)</f>
        <v>0.14871794871794872</v>
      </c>
      <c r="Q654" t="str">
        <f>TEXT(Table1[Purchase_Date],"mmm-yyyy")</f>
        <v>Jan-2024</v>
      </c>
      <c r="R654">
        <f>Table1[[#This Row],[Quantity]]*Table1[[#This Row],[Unit_Price]]</f>
        <v>67860</v>
      </c>
    </row>
    <row r="655" spans="1:18" x14ac:dyDescent="0.25">
      <c r="A655" t="s">
        <v>668</v>
      </c>
      <c r="B655" t="s">
        <v>8667</v>
      </c>
      <c r="C655" t="s">
        <v>15631</v>
      </c>
      <c r="D655" t="s">
        <v>15636</v>
      </c>
      <c r="E655" t="s">
        <v>15643</v>
      </c>
      <c r="F655">
        <v>10</v>
      </c>
      <c r="G655">
        <v>45254</v>
      </c>
      <c r="H655">
        <v>452540</v>
      </c>
      <c r="I655">
        <v>307504</v>
      </c>
      <c r="J655">
        <v>145036</v>
      </c>
      <c r="K655">
        <v>3</v>
      </c>
      <c r="L655" t="s">
        <v>15647</v>
      </c>
      <c r="M655">
        <v>59</v>
      </c>
      <c r="N655" t="s">
        <v>15650</v>
      </c>
      <c r="O655" t="s">
        <v>15805</v>
      </c>
      <c r="P655" s="3">
        <f>IFERROR(Table1[[#This Row],[Profit]]/Table1[[#This Row],[Revenue]],0)</f>
        <v>0.32049321606929776</v>
      </c>
      <c r="Q655" t="str">
        <f>TEXT(Table1[Purchase_Date],"mmm-yyyy")</f>
        <v>Jan-2025</v>
      </c>
      <c r="R655">
        <f>Table1[[#This Row],[Quantity]]*Table1[[#This Row],[Unit_Price]]</f>
        <v>452540</v>
      </c>
    </row>
    <row r="656" spans="1:18" x14ac:dyDescent="0.25">
      <c r="A656" t="s">
        <v>669</v>
      </c>
      <c r="B656" t="s">
        <v>8668</v>
      </c>
      <c r="C656" t="s">
        <v>15628</v>
      </c>
      <c r="D656" t="s">
        <v>15634</v>
      </c>
      <c r="E656" t="s">
        <v>15642</v>
      </c>
      <c r="F656">
        <v>8</v>
      </c>
      <c r="G656">
        <v>2645</v>
      </c>
      <c r="H656">
        <v>21160</v>
      </c>
      <c r="I656">
        <v>14593</v>
      </c>
      <c r="J656">
        <v>6567</v>
      </c>
      <c r="K656">
        <v>1</v>
      </c>
      <c r="L656" t="s">
        <v>15649</v>
      </c>
      <c r="M656">
        <v>50</v>
      </c>
      <c r="N656" t="s">
        <v>15653</v>
      </c>
      <c r="O656" t="s">
        <v>15873</v>
      </c>
      <c r="P656" s="3">
        <f>IFERROR(Table1[[#This Row],[Profit]]/Table1[[#This Row],[Revenue]],0)</f>
        <v>0.31034971644612475</v>
      </c>
      <c r="Q656" t="str">
        <f>TEXT(Table1[Purchase_Date],"mmm-yyyy")</f>
        <v>May-2024</v>
      </c>
      <c r="R656">
        <f>Table1[[#This Row],[Quantity]]*Table1[[#This Row],[Unit_Price]]</f>
        <v>21160</v>
      </c>
    </row>
    <row r="657" spans="1:18" x14ac:dyDescent="0.25">
      <c r="A657" t="s">
        <v>670</v>
      </c>
      <c r="B657" t="s">
        <v>8669</v>
      </c>
      <c r="C657" t="s">
        <v>15627</v>
      </c>
      <c r="D657" t="s">
        <v>15637</v>
      </c>
      <c r="E657" t="s">
        <v>15641</v>
      </c>
      <c r="F657">
        <v>2</v>
      </c>
      <c r="G657">
        <v>63154</v>
      </c>
      <c r="H657">
        <v>126308</v>
      </c>
      <c r="I657">
        <v>95666</v>
      </c>
      <c r="J657">
        <v>30642</v>
      </c>
      <c r="K657">
        <v>4</v>
      </c>
      <c r="L657" t="s">
        <v>15646</v>
      </c>
      <c r="M657">
        <v>69</v>
      </c>
      <c r="N657" t="s">
        <v>15653</v>
      </c>
      <c r="O657" t="s">
        <v>16018</v>
      </c>
      <c r="P657" s="3">
        <f>IFERROR(Table1[[#This Row],[Profit]]/Table1[[#This Row],[Revenue]],0)</f>
        <v>0.24259746017671091</v>
      </c>
      <c r="Q657" t="str">
        <f>TEXT(Table1[Purchase_Date],"mmm-yyyy")</f>
        <v>Oct-2024</v>
      </c>
      <c r="R657">
        <f>Table1[[#This Row],[Quantity]]*Table1[[#This Row],[Unit_Price]]</f>
        <v>126308</v>
      </c>
    </row>
    <row r="658" spans="1:18" x14ac:dyDescent="0.25">
      <c r="A658" t="s">
        <v>671</v>
      </c>
      <c r="B658" t="s">
        <v>8670</v>
      </c>
      <c r="C658" t="s">
        <v>15632</v>
      </c>
      <c r="D658" t="s">
        <v>15636</v>
      </c>
      <c r="E658" t="s">
        <v>15641</v>
      </c>
      <c r="F658">
        <v>2</v>
      </c>
      <c r="G658">
        <v>78454</v>
      </c>
      <c r="H658">
        <v>156908</v>
      </c>
      <c r="I658">
        <v>127342</v>
      </c>
      <c r="J658">
        <v>29566</v>
      </c>
      <c r="K658">
        <v>4</v>
      </c>
      <c r="L658" t="s">
        <v>15647</v>
      </c>
      <c r="M658">
        <v>87</v>
      </c>
      <c r="N658" t="s">
        <v>15653</v>
      </c>
      <c r="O658" t="s">
        <v>15938</v>
      </c>
      <c r="P658" s="3">
        <f>IFERROR(Table1[[#This Row],[Profit]]/Table1[[#This Row],[Revenue]],0)</f>
        <v>0.18842888826573534</v>
      </c>
      <c r="Q658" t="str">
        <f>TEXT(Table1[Purchase_Date],"mmm-yyyy")</f>
        <v>Sep-2024</v>
      </c>
      <c r="R658">
        <f>Table1[[#This Row],[Quantity]]*Table1[[#This Row],[Unit_Price]]</f>
        <v>156908</v>
      </c>
    </row>
    <row r="659" spans="1:18" x14ac:dyDescent="0.25">
      <c r="A659" t="s">
        <v>672</v>
      </c>
      <c r="B659" t="s">
        <v>8671</v>
      </c>
      <c r="C659" t="s">
        <v>15630</v>
      </c>
      <c r="D659" t="s">
        <v>15633</v>
      </c>
      <c r="E659" t="s">
        <v>15639</v>
      </c>
      <c r="F659">
        <v>9</v>
      </c>
      <c r="G659">
        <v>44702</v>
      </c>
      <c r="H659">
        <v>402318</v>
      </c>
      <c r="I659">
        <v>190534</v>
      </c>
      <c r="J659">
        <v>211784</v>
      </c>
      <c r="K659">
        <v>5</v>
      </c>
      <c r="L659" t="s">
        <v>15647</v>
      </c>
      <c r="M659">
        <v>63</v>
      </c>
      <c r="N659" t="s">
        <v>15652</v>
      </c>
      <c r="O659" t="s">
        <v>15985</v>
      </c>
      <c r="P659" s="3">
        <f>IFERROR(Table1[[#This Row],[Profit]]/Table1[[#This Row],[Revenue]],0)</f>
        <v>0.52640945719555177</v>
      </c>
      <c r="Q659" t="str">
        <f>TEXT(Table1[Purchase_Date],"mmm-yyyy")</f>
        <v>Dec-2024</v>
      </c>
      <c r="R659">
        <f>Table1[[#This Row],[Quantity]]*Table1[[#This Row],[Unit_Price]]</f>
        <v>402318</v>
      </c>
    </row>
    <row r="660" spans="1:18" x14ac:dyDescent="0.25">
      <c r="A660" t="s">
        <v>673</v>
      </c>
      <c r="B660" t="s">
        <v>8672</v>
      </c>
      <c r="C660" t="s">
        <v>15627</v>
      </c>
      <c r="D660" t="s">
        <v>15637</v>
      </c>
      <c r="E660" t="s">
        <v>15644</v>
      </c>
      <c r="F660">
        <v>5</v>
      </c>
      <c r="G660">
        <v>55425</v>
      </c>
      <c r="H660">
        <v>277125</v>
      </c>
      <c r="I660">
        <v>224393</v>
      </c>
      <c r="J660">
        <v>52732</v>
      </c>
      <c r="K660">
        <v>2</v>
      </c>
      <c r="L660" t="s">
        <v>15649</v>
      </c>
      <c r="M660">
        <v>59</v>
      </c>
      <c r="N660" t="s">
        <v>15652</v>
      </c>
      <c r="O660" t="s">
        <v>16019</v>
      </c>
      <c r="P660" s="3">
        <f>IFERROR(Table1[[#This Row],[Profit]]/Table1[[#This Row],[Revenue]],0)</f>
        <v>0.19028236355435274</v>
      </c>
      <c r="Q660" t="str">
        <f>TEXT(Table1[Purchase_Date],"mmm-yyyy")</f>
        <v>Oct-2024</v>
      </c>
      <c r="R660">
        <f>Table1[[#This Row],[Quantity]]*Table1[[#This Row],[Unit_Price]]</f>
        <v>277125</v>
      </c>
    </row>
    <row r="661" spans="1:18" x14ac:dyDescent="0.25">
      <c r="A661" t="s">
        <v>674</v>
      </c>
      <c r="B661" t="s">
        <v>8673</v>
      </c>
      <c r="C661" t="s">
        <v>15630</v>
      </c>
      <c r="D661" t="s">
        <v>15634</v>
      </c>
      <c r="E661" t="s">
        <v>15644</v>
      </c>
      <c r="F661">
        <v>6</v>
      </c>
      <c r="G661">
        <v>21079</v>
      </c>
      <c r="H661">
        <v>126474</v>
      </c>
      <c r="I661">
        <v>72712</v>
      </c>
      <c r="J661">
        <v>53762</v>
      </c>
      <c r="K661">
        <v>2</v>
      </c>
      <c r="L661" t="s">
        <v>15648</v>
      </c>
      <c r="M661">
        <v>88</v>
      </c>
      <c r="N661" t="s">
        <v>15653</v>
      </c>
      <c r="O661" t="s">
        <v>15810</v>
      </c>
      <c r="P661" s="3">
        <f>IFERROR(Table1[[#This Row],[Profit]]/Table1[[#This Row],[Revenue]],0)</f>
        <v>0.42508341635434949</v>
      </c>
      <c r="Q661" t="str">
        <f>TEXT(Table1[Purchase_Date],"mmm-yyyy")</f>
        <v>May-2024</v>
      </c>
      <c r="R661">
        <f>Table1[[#This Row],[Quantity]]*Table1[[#This Row],[Unit_Price]]</f>
        <v>126474</v>
      </c>
    </row>
    <row r="662" spans="1:18" x14ac:dyDescent="0.25">
      <c r="A662" t="s">
        <v>675</v>
      </c>
      <c r="B662" t="s">
        <v>8674</v>
      </c>
      <c r="C662" t="s">
        <v>15629</v>
      </c>
      <c r="D662" t="s">
        <v>15635</v>
      </c>
      <c r="E662" t="s">
        <v>15642</v>
      </c>
      <c r="F662">
        <v>4</v>
      </c>
      <c r="G662">
        <v>17169</v>
      </c>
      <c r="H662">
        <v>68676</v>
      </c>
      <c r="I662">
        <v>51865</v>
      </c>
      <c r="J662">
        <v>16811</v>
      </c>
      <c r="K662">
        <v>5</v>
      </c>
      <c r="L662" t="s">
        <v>15647</v>
      </c>
      <c r="M662">
        <v>61</v>
      </c>
      <c r="N662" t="s">
        <v>15650</v>
      </c>
      <c r="O662" t="s">
        <v>15855</v>
      </c>
      <c r="P662" s="3">
        <f>IFERROR(Table1[[#This Row],[Profit]]/Table1[[#This Row],[Revenue]],0)</f>
        <v>0.24478711631428737</v>
      </c>
      <c r="Q662" t="str">
        <f>TEXT(Table1[Purchase_Date],"mmm-yyyy")</f>
        <v>Mar-2024</v>
      </c>
      <c r="R662">
        <f>Table1[[#This Row],[Quantity]]*Table1[[#This Row],[Unit_Price]]</f>
        <v>68676</v>
      </c>
    </row>
    <row r="663" spans="1:18" x14ac:dyDescent="0.25">
      <c r="A663" t="s">
        <v>676</v>
      </c>
      <c r="B663" t="s">
        <v>8675</v>
      </c>
      <c r="C663" t="s">
        <v>15631</v>
      </c>
      <c r="D663" t="s">
        <v>15638</v>
      </c>
      <c r="E663" t="s">
        <v>15641</v>
      </c>
      <c r="F663">
        <v>10</v>
      </c>
      <c r="G663">
        <v>35575</v>
      </c>
      <c r="H663">
        <v>355750</v>
      </c>
      <c r="I663">
        <v>225584</v>
      </c>
      <c r="J663">
        <v>130166</v>
      </c>
      <c r="K663">
        <v>2</v>
      </c>
      <c r="L663" t="s">
        <v>15649</v>
      </c>
      <c r="M663">
        <v>86</v>
      </c>
      <c r="N663" t="s">
        <v>15651</v>
      </c>
      <c r="O663" t="s">
        <v>16004</v>
      </c>
      <c r="P663" s="3">
        <f>IFERROR(Table1[[#This Row],[Profit]]/Table1[[#This Row],[Revenue]],0)</f>
        <v>0.3658917779339424</v>
      </c>
      <c r="Q663" t="str">
        <f>TEXT(Table1[Purchase_Date],"mmm-yyyy")</f>
        <v>Jul-2024</v>
      </c>
      <c r="R663">
        <f>Table1[[#This Row],[Quantity]]*Table1[[#This Row],[Unit_Price]]</f>
        <v>355750</v>
      </c>
    </row>
    <row r="664" spans="1:18" x14ac:dyDescent="0.25">
      <c r="A664" t="s">
        <v>677</v>
      </c>
      <c r="B664" t="s">
        <v>8676</v>
      </c>
      <c r="C664" t="s">
        <v>15632</v>
      </c>
      <c r="D664" t="s">
        <v>15636</v>
      </c>
      <c r="E664" t="s">
        <v>15640</v>
      </c>
      <c r="F664">
        <v>10</v>
      </c>
      <c r="G664">
        <v>35681</v>
      </c>
      <c r="H664">
        <v>356810</v>
      </c>
      <c r="I664">
        <v>181112</v>
      </c>
      <c r="J664">
        <v>175698</v>
      </c>
      <c r="K664">
        <v>1</v>
      </c>
      <c r="L664" t="s">
        <v>15646</v>
      </c>
      <c r="M664">
        <v>60</v>
      </c>
      <c r="N664" t="s">
        <v>15652</v>
      </c>
      <c r="O664" t="s">
        <v>15805</v>
      </c>
      <c r="P664" s="3">
        <f>IFERROR(Table1[[#This Row],[Profit]]/Table1[[#This Row],[Revenue]],0)</f>
        <v>0.49241332922283571</v>
      </c>
      <c r="Q664" t="str">
        <f>TEXT(Table1[Purchase_Date],"mmm-yyyy")</f>
        <v>Jan-2025</v>
      </c>
      <c r="R664">
        <f>Table1[[#This Row],[Quantity]]*Table1[[#This Row],[Unit_Price]]</f>
        <v>356810</v>
      </c>
    </row>
    <row r="665" spans="1:18" x14ac:dyDescent="0.25">
      <c r="A665" t="s">
        <v>678</v>
      </c>
      <c r="B665" t="s">
        <v>8677</v>
      </c>
      <c r="C665" t="s">
        <v>15629</v>
      </c>
      <c r="D665" t="s">
        <v>15633</v>
      </c>
      <c r="E665" t="s">
        <v>15639</v>
      </c>
      <c r="F665">
        <v>5</v>
      </c>
      <c r="G665">
        <v>21131</v>
      </c>
      <c r="H665">
        <v>105655</v>
      </c>
      <c r="I665">
        <v>58259</v>
      </c>
      <c r="J665">
        <v>47396</v>
      </c>
      <c r="K665">
        <v>2</v>
      </c>
      <c r="L665" t="s">
        <v>15646</v>
      </c>
      <c r="M665">
        <v>75</v>
      </c>
      <c r="N665" t="s">
        <v>15650</v>
      </c>
      <c r="O665" t="s">
        <v>16020</v>
      </c>
      <c r="P665" s="3">
        <f>IFERROR(Table1[[#This Row],[Profit]]/Table1[[#This Row],[Revenue]],0)</f>
        <v>0.44859211584875303</v>
      </c>
      <c r="Q665" t="str">
        <f>TEXT(Table1[Purchase_Date],"mmm-yyyy")</f>
        <v>Jan-2025</v>
      </c>
      <c r="R665">
        <f>Table1[[#This Row],[Quantity]]*Table1[[#This Row],[Unit_Price]]</f>
        <v>105655</v>
      </c>
    </row>
    <row r="666" spans="1:18" x14ac:dyDescent="0.25">
      <c r="A666" t="s">
        <v>679</v>
      </c>
      <c r="B666" t="s">
        <v>8678</v>
      </c>
      <c r="C666" t="s">
        <v>15630</v>
      </c>
      <c r="D666" t="s">
        <v>15634</v>
      </c>
      <c r="E666" t="s">
        <v>15644</v>
      </c>
      <c r="F666">
        <v>4</v>
      </c>
      <c r="G666">
        <v>65406</v>
      </c>
      <c r="H666">
        <v>261624</v>
      </c>
      <c r="I666">
        <v>189980</v>
      </c>
      <c r="J666">
        <v>71644</v>
      </c>
      <c r="K666">
        <v>3</v>
      </c>
      <c r="L666" t="s">
        <v>15649</v>
      </c>
      <c r="M666">
        <v>76</v>
      </c>
      <c r="N666" t="s">
        <v>15652</v>
      </c>
      <c r="O666" t="s">
        <v>15782</v>
      </c>
      <c r="P666" s="3">
        <f>IFERROR(Table1[[#This Row],[Profit]]/Table1[[#This Row],[Revenue]],0)</f>
        <v>0.27384337828333793</v>
      </c>
      <c r="Q666" t="str">
        <f>TEXT(Table1[Purchase_Date],"mmm-yyyy")</f>
        <v>Mar-2025</v>
      </c>
      <c r="R666">
        <f>Table1[[#This Row],[Quantity]]*Table1[[#This Row],[Unit_Price]]</f>
        <v>261624</v>
      </c>
    </row>
    <row r="667" spans="1:18" x14ac:dyDescent="0.25">
      <c r="A667" t="s">
        <v>680</v>
      </c>
      <c r="B667" t="s">
        <v>8679</v>
      </c>
      <c r="C667" t="s">
        <v>15627</v>
      </c>
      <c r="D667" t="s">
        <v>15633</v>
      </c>
      <c r="E667" t="s">
        <v>15645</v>
      </c>
      <c r="F667">
        <v>1</v>
      </c>
      <c r="G667">
        <v>7429</v>
      </c>
      <c r="H667">
        <v>7429</v>
      </c>
      <c r="I667">
        <v>5647</v>
      </c>
      <c r="J667">
        <v>1782</v>
      </c>
      <c r="K667">
        <v>5</v>
      </c>
      <c r="L667" t="s">
        <v>15648</v>
      </c>
      <c r="M667">
        <v>69</v>
      </c>
      <c r="N667" t="s">
        <v>15652</v>
      </c>
      <c r="O667" t="s">
        <v>15898</v>
      </c>
      <c r="P667" s="3">
        <f>IFERROR(Table1[[#This Row],[Profit]]/Table1[[#This Row],[Revenue]],0)</f>
        <v>0.23987077668596044</v>
      </c>
      <c r="Q667" t="str">
        <f>TEXT(Table1[Purchase_Date],"mmm-yyyy")</f>
        <v>May-2025</v>
      </c>
      <c r="R667">
        <f>Table1[[#This Row],[Quantity]]*Table1[[#This Row],[Unit_Price]]</f>
        <v>7429</v>
      </c>
    </row>
    <row r="668" spans="1:18" x14ac:dyDescent="0.25">
      <c r="A668" t="s">
        <v>681</v>
      </c>
      <c r="B668" t="s">
        <v>8680</v>
      </c>
      <c r="C668" t="s">
        <v>15630</v>
      </c>
      <c r="D668" t="s">
        <v>15637</v>
      </c>
      <c r="E668" t="s">
        <v>15641</v>
      </c>
      <c r="F668">
        <v>8</v>
      </c>
      <c r="G668">
        <v>45247</v>
      </c>
      <c r="H668">
        <v>361976</v>
      </c>
      <c r="I668">
        <v>147551</v>
      </c>
      <c r="J668">
        <v>214425</v>
      </c>
      <c r="K668">
        <v>2</v>
      </c>
      <c r="L668" t="s">
        <v>15646</v>
      </c>
      <c r="M668">
        <v>95</v>
      </c>
      <c r="N668" t="s">
        <v>15652</v>
      </c>
      <c r="O668" t="s">
        <v>15831</v>
      </c>
      <c r="P668" s="3">
        <f>IFERROR(Table1[[#This Row],[Profit]]/Table1[[#This Row],[Revenue]],0)</f>
        <v>0.59237352752668682</v>
      </c>
      <c r="Q668" t="str">
        <f>TEXT(Table1[Purchase_Date],"mmm-yyyy")</f>
        <v>Feb-2025</v>
      </c>
      <c r="R668">
        <f>Table1[[#This Row],[Quantity]]*Table1[[#This Row],[Unit_Price]]</f>
        <v>361976</v>
      </c>
    </row>
    <row r="669" spans="1:18" x14ac:dyDescent="0.25">
      <c r="A669" t="s">
        <v>682</v>
      </c>
      <c r="B669" t="s">
        <v>8681</v>
      </c>
      <c r="C669" t="s">
        <v>15629</v>
      </c>
      <c r="D669" t="s">
        <v>15634</v>
      </c>
      <c r="E669" t="s">
        <v>15641</v>
      </c>
      <c r="F669">
        <v>2</v>
      </c>
      <c r="G669">
        <v>9793</v>
      </c>
      <c r="H669">
        <v>19586</v>
      </c>
      <c r="I669">
        <v>15579</v>
      </c>
      <c r="J669">
        <v>4007</v>
      </c>
      <c r="K669">
        <v>1</v>
      </c>
      <c r="L669" t="s">
        <v>15649</v>
      </c>
      <c r="M669">
        <v>55</v>
      </c>
      <c r="N669" t="s">
        <v>15653</v>
      </c>
      <c r="O669" t="s">
        <v>15710</v>
      </c>
      <c r="P669" s="3">
        <f>IFERROR(Table1[[#This Row],[Profit]]/Table1[[#This Row],[Revenue]],0)</f>
        <v>0.20458490758705197</v>
      </c>
      <c r="Q669" t="str">
        <f>TEXT(Table1[Purchase_Date],"mmm-yyyy")</f>
        <v>Apr-2024</v>
      </c>
      <c r="R669">
        <f>Table1[[#This Row],[Quantity]]*Table1[[#This Row],[Unit_Price]]</f>
        <v>19586</v>
      </c>
    </row>
    <row r="670" spans="1:18" x14ac:dyDescent="0.25">
      <c r="A670" t="s">
        <v>683</v>
      </c>
      <c r="B670" t="s">
        <v>8601</v>
      </c>
      <c r="C670" t="s">
        <v>15628</v>
      </c>
      <c r="D670" t="s">
        <v>15638</v>
      </c>
      <c r="E670" t="s">
        <v>15641</v>
      </c>
      <c r="F670">
        <v>7</v>
      </c>
      <c r="G670">
        <v>66041</v>
      </c>
      <c r="H670">
        <v>462287</v>
      </c>
      <c r="I670">
        <v>214739</v>
      </c>
      <c r="J670">
        <v>247548</v>
      </c>
      <c r="K670">
        <v>4</v>
      </c>
      <c r="L670" t="s">
        <v>15646</v>
      </c>
      <c r="M670">
        <v>50</v>
      </c>
      <c r="N670" t="s">
        <v>15652</v>
      </c>
      <c r="O670" t="s">
        <v>16021</v>
      </c>
      <c r="P670" s="3">
        <f>IFERROR(Table1[[#This Row],[Profit]]/Table1[[#This Row],[Revenue]],0)</f>
        <v>0.53548553171514668</v>
      </c>
      <c r="Q670" t="str">
        <f>TEXT(Table1[Purchase_Date],"mmm-yyyy")</f>
        <v>Jan-2025</v>
      </c>
      <c r="R670">
        <f>Table1[[#This Row],[Quantity]]*Table1[[#This Row],[Unit_Price]]</f>
        <v>462287</v>
      </c>
    </row>
    <row r="671" spans="1:18" x14ac:dyDescent="0.25">
      <c r="A671" t="s">
        <v>684</v>
      </c>
      <c r="B671" t="s">
        <v>8682</v>
      </c>
      <c r="C671" t="s">
        <v>15632</v>
      </c>
      <c r="D671" t="s">
        <v>15637</v>
      </c>
      <c r="E671" t="s">
        <v>15640</v>
      </c>
      <c r="F671">
        <v>9</v>
      </c>
      <c r="G671">
        <v>20913</v>
      </c>
      <c r="H671">
        <v>188217</v>
      </c>
      <c r="I671">
        <v>83227</v>
      </c>
      <c r="J671">
        <v>104990</v>
      </c>
      <c r="K671">
        <v>3</v>
      </c>
      <c r="L671" t="s">
        <v>15649</v>
      </c>
      <c r="M671">
        <v>51</v>
      </c>
      <c r="N671" t="s">
        <v>15653</v>
      </c>
      <c r="O671" t="s">
        <v>16022</v>
      </c>
      <c r="P671" s="3">
        <f>IFERROR(Table1[[#This Row],[Profit]]/Table1[[#This Row],[Revenue]],0)</f>
        <v>0.55781358750803589</v>
      </c>
      <c r="Q671" t="str">
        <f>TEXT(Table1[Purchase_Date],"mmm-yyyy")</f>
        <v>Apr-2024</v>
      </c>
      <c r="R671">
        <f>Table1[[#This Row],[Quantity]]*Table1[[#This Row],[Unit_Price]]</f>
        <v>188217</v>
      </c>
    </row>
    <row r="672" spans="1:18" x14ac:dyDescent="0.25">
      <c r="A672" t="s">
        <v>685</v>
      </c>
      <c r="B672" t="s">
        <v>8683</v>
      </c>
      <c r="C672" t="s">
        <v>15631</v>
      </c>
      <c r="D672" t="s">
        <v>15633</v>
      </c>
      <c r="E672" t="s">
        <v>15641</v>
      </c>
      <c r="F672">
        <v>2</v>
      </c>
      <c r="G672">
        <v>61552</v>
      </c>
      <c r="H672">
        <v>123104</v>
      </c>
      <c r="I672">
        <v>56119</v>
      </c>
      <c r="J672">
        <v>66985</v>
      </c>
      <c r="K672">
        <v>4</v>
      </c>
      <c r="L672" t="s">
        <v>15649</v>
      </c>
      <c r="M672">
        <v>64</v>
      </c>
      <c r="N672" t="s">
        <v>15653</v>
      </c>
      <c r="O672" t="s">
        <v>15711</v>
      </c>
      <c r="P672" s="3">
        <f>IFERROR(Table1[[#This Row],[Profit]]/Table1[[#This Row],[Revenue]],0)</f>
        <v>0.54413341564855733</v>
      </c>
      <c r="Q672" t="str">
        <f>TEXT(Table1[Purchase_Date],"mmm-yyyy")</f>
        <v>Aug-2024</v>
      </c>
      <c r="R672">
        <f>Table1[[#This Row],[Quantity]]*Table1[[#This Row],[Unit_Price]]</f>
        <v>123104</v>
      </c>
    </row>
    <row r="673" spans="1:18" x14ac:dyDescent="0.25">
      <c r="A673" t="s">
        <v>686</v>
      </c>
      <c r="B673" t="s">
        <v>8684</v>
      </c>
      <c r="C673" t="s">
        <v>15630</v>
      </c>
      <c r="D673" t="s">
        <v>15633</v>
      </c>
      <c r="E673" t="s">
        <v>15644</v>
      </c>
      <c r="F673">
        <v>1</v>
      </c>
      <c r="G673">
        <v>41794</v>
      </c>
      <c r="H673">
        <v>41794</v>
      </c>
      <c r="I673">
        <v>21571</v>
      </c>
      <c r="J673">
        <v>20223</v>
      </c>
      <c r="K673">
        <v>3</v>
      </c>
      <c r="L673" t="s">
        <v>15649</v>
      </c>
      <c r="M673">
        <v>55</v>
      </c>
      <c r="N673" t="s">
        <v>15653</v>
      </c>
      <c r="O673" t="s">
        <v>15672</v>
      </c>
      <c r="P673" s="3">
        <f>IFERROR(Table1[[#This Row],[Profit]]/Table1[[#This Row],[Revenue]],0)</f>
        <v>0.483873283246399</v>
      </c>
      <c r="Q673" t="str">
        <f>TEXT(Table1[Purchase_Date],"mmm-yyyy")</f>
        <v>Feb-2024</v>
      </c>
      <c r="R673">
        <f>Table1[[#This Row],[Quantity]]*Table1[[#This Row],[Unit_Price]]</f>
        <v>41794</v>
      </c>
    </row>
    <row r="674" spans="1:18" x14ac:dyDescent="0.25">
      <c r="A674" t="s">
        <v>687</v>
      </c>
      <c r="B674" t="s">
        <v>8685</v>
      </c>
      <c r="C674" t="s">
        <v>15627</v>
      </c>
      <c r="D674" t="s">
        <v>15633</v>
      </c>
      <c r="E674" t="s">
        <v>15644</v>
      </c>
      <c r="F674">
        <v>4</v>
      </c>
      <c r="G674">
        <v>6333</v>
      </c>
      <c r="H674">
        <v>25332</v>
      </c>
      <c r="I674">
        <v>16082</v>
      </c>
      <c r="J674">
        <v>9250</v>
      </c>
      <c r="K674">
        <v>3</v>
      </c>
      <c r="L674" t="s">
        <v>15648</v>
      </c>
      <c r="M674">
        <v>82</v>
      </c>
      <c r="N674" t="s">
        <v>15652</v>
      </c>
      <c r="O674" t="s">
        <v>15900</v>
      </c>
      <c r="P674" s="3">
        <f>IFERROR(Table1[[#This Row],[Profit]]/Table1[[#This Row],[Revenue]],0)</f>
        <v>0.36515079741039003</v>
      </c>
      <c r="Q674" t="str">
        <f>TEXT(Table1[Purchase_Date],"mmm-yyyy")</f>
        <v>Feb-2024</v>
      </c>
      <c r="R674">
        <f>Table1[[#This Row],[Quantity]]*Table1[[#This Row],[Unit_Price]]</f>
        <v>25332</v>
      </c>
    </row>
    <row r="675" spans="1:18" x14ac:dyDescent="0.25">
      <c r="A675" t="s">
        <v>688</v>
      </c>
      <c r="B675" t="s">
        <v>8686</v>
      </c>
      <c r="C675" t="s">
        <v>15632</v>
      </c>
      <c r="D675" t="s">
        <v>15637</v>
      </c>
      <c r="E675" t="s">
        <v>15643</v>
      </c>
      <c r="F675">
        <v>4</v>
      </c>
      <c r="G675">
        <v>24951</v>
      </c>
      <c r="H675">
        <v>99804</v>
      </c>
      <c r="I675">
        <v>61343</v>
      </c>
      <c r="J675">
        <v>38461</v>
      </c>
      <c r="K675">
        <v>4</v>
      </c>
      <c r="L675" t="s">
        <v>15648</v>
      </c>
      <c r="M675">
        <v>71</v>
      </c>
      <c r="N675" t="s">
        <v>15650</v>
      </c>
      <c r="O675" t="s">
        <v>15880</v>
      </c>
      <c r="P675" s="3">
        <f>IFERROR(Table1[[#This Row],[Profit]]/Table1[[#This Row],[Revenue]],0)</f>
        <v>0.385365316019398</v>
      </c>
      <c r="Q675" t="str">
        <f>TEXT(Table1[Purchase_Date],"mmm-yyyy")</f>
        <v>Oct-2024</v>
      </c>
      <c r="R675">
        <f>Table1[[#This Row],[Quantity]]*Table1[[#This Row],[Unit_Price]]</f>
        <v>99804</v>
      </c>
    </row>
    <row r="676" spans="1:18" x14ac:dyDescent="0.25">
      <c r="A676" t="s">
        <v>689</v>
      </c>
      <c r="B676" t="s">
        <v>8687</v>
      </c>
      <c r="C676" t="s">
        <v>15632</v>
      </c>
      <c r="D676" t="s">
        <v>15634</v>
      </c>
      <c r="E676" t="s">
        <v>15645</v>
      </c>
      <c r="F676">
        <v>6</v>
      </c>
      <c r="G676">
        <v>607</v>
      </c>
      <c r="H676">
        <v>3642</v>
      </c>
      <c r="I676">
        <v>1875</v>
      </c>
      <c r="J676">
        <v>1767</v>
      </c>
      <c r="K676">
        <v>2</v>
      </c>
      <c r="L676" t="s">
        <v>15646</v>
      </c>
      <c r="M676">
        <v>74</v>
      </c>
      <c r="N676" t="s">
        <v>15650</v>
      </c>
      <c r="O676" t="s">
        <v>16001</v>
      </c>
      <c r="P676" s="3">
        <f>IFERROR(Table1[[#This Row],[Profit]]/Table1[[#This Row],[Revenue]],0)</f>
        <v>0.48517298187808894</v>
      </c>
      <c r="Q676" t="str">
        <f>TEXT(Table1[Purchase_Date],"mmm-yyyy")</f>
        <v>Mar-2025</v>
      </c>
      <c r="R676">
        <f>Table1[[#This Row],[Quantity]]*Table1[[#This Row],[Unit_Price]]</f>
        <v>3642</v>
      </c>
    </row>
    <row r="677" spans="1:18" x14ac:dyDescent="0.25">
      <c r="A677" t="s">
        <v>690</v>
      </c>
      <c r="B677" t="s">
        <v>8688</v>
      </c>
      <c r="C677" t="s">
        <v>15627</v>
      </c>
      <c r="D677" t="s">
        <v>15638</v>
      </c>
      <c r="E677" t="s">
        <v>15642</v>
      </c>
      <c r="F677">
        <v>5</v>
      </c>
      <c r="G677">
        <v>72744</v>
      </c>
      <c r="H677">
        <v>363720</v>
      </c>
      <c r="I677">
        <v>288749</v>
      </c>
      <c r="J677">
        <v>74971</v>
      </c>
      <c r="K677">
        <v>2</v>
      </c>
      <c r="L677" t="s">
        <v>15646</v>
      </c>
      <c r="M677">
        <v>53</v>
      </c>
      <c r="N677" t="s">
        <v>15652</v>
      </c>
      <c r="O677" t="s">
        <v>15960</v>
      </c>
      <c r="P677" s="3">
        <f>IFERROR(Table1[[#This Row],[Profit]]/Table1[[#This Row],[Revenue]],0)</f>
        <v>0.20612284174639833</v>
      </c>
      <c r="Q677" t="str">
        <f>TEXT(Table1[Purchase_Date],"mmm-yyyy")</f>
        <v>Nov-2024</v>
      </c>
      <c r="R677">
        <f>Table1[[#This Row],[Quantity]]*Table1[[#This Row],[Unit_Price]]</f>
        <v>363720</v>
      </c>
    </row>
    <row r="678" spans="1:18" x14ac:dyDescent="0.25">
      <c r="A678" t="s">
        <v>691</v>
      </c>
      <c r="B678" t="s">
        <v>8689</v>
      </c>
      <c r="C678" t="s">
        <v>15628</v>
      </c>
      <c r="D678" t="s">
        <v>15636</v>
      </c>
      <c r="E678" t="s">
        <v>15644</v>
      </c>
      <c r="F678">
        <v>10</v>
      </c>
      <c r="G678">
        <v>51269</v>
      </c>
      <c r="H678">
        <v>512690</v>
      </c>
      <c r="I678">
        <v>345842</v>
      </c>
      <c r="J678">
        <v>166848</v>
      </c>
      <c r="K678">
        <v>1</v>
      </c>
      <c r="L678" t="s">
        <v>15646</v>
      </c>
      <c r="M678">
        <v>56</v>
      </c>
      <c r="N678" t="s">
        <v>15653</v>
      </c>
      <c r="O678" t="s">
        <v>15802</v>
      </c>
      <c r="P678" s="3">
        <f>IFERROR(Table1[[#This Row],[Profit]]/Table1[[#This Row],[Revenue]],0)</f>
        <v>0.32543642356979852</v>
      </c>
      <c r="Q678" t="str">
        <f>TEXT(Table1[Purchase_Date],"mmm-yyyy")</f>
        <v>Jan-2024</v>
      </c>
      <c r="R678">
        <f>Table1[[#This Row],[Quantity]]*Table1[[#This Row],[Unit_Price]]</f>
        <v>512690</v>
      </c>
    </row>
    <row r="679" spans="1:18" x14ac:dyDescent="0.25">
      <c r="A679" t="s">
        <v>692</v>
      </c>
      <c r="B679" t="s">
        <v>8690</v>
      </c>
      <c r="C679" t="s">
        <v>15631</v>
      </c>
      <c r="D679" t="s">
        <v>15636</v>
      </c>
      <c r="E679" t="s">
        <v>15643</v>
      </c>
      <c r="F679">
        <v>1</v>
      </c>
      <c r="G679">
        <v>1436</v>
      </c>
      <c r="H679">
        <v>1436</v>
      </c>
      <c r="I679">
        <v>699</v>
      </c>
      <c r="J679">
        <v>737</v>
      </c>
      <c r="K679">
        <v>1</v>
      </c>
      <c r="L679" t="s">
        <v>15646</v>
      </c>
      <c r="M679">
        <v>67</v>
      </c>
      <c r="N679" t="s">
        <v>15653</v>
      </c>
      <c r="O679" t="s">
        <v>15718</v>
      </c>
      <c r="P679" s="3">
        <f>IFERROR(Table1[[#This Row],[Profit]]/Table1[[#This Row],[Revenue]],0)</f>
        <v>0.51323119777158777</v>
      </c>
      <c r="Q679" t="str">
        <f>TEXT(Table1[Purchase_Date],"mmm-yyyy")</f>
        <v>Jan-2025</v>
      </c>
      <c r="R679">
        <f>Table1[[#This Row],[Quantity]]*Table1[[#This Row],[Unit_Price]]</f>
        <v>1436</v>
      </c>
    </row>
    <row r="680" spans="1:18" x14ac:dyDescent="0.25">
      <c r="A680" t="s">
        <v>693</v>
      </c>
      <c r="B680" t="s">
        <v>8691</v>
      </c>
      <c r="C680" t="s">
        <v>15631</v>
      </c>
      <c r="D680" t="s">
        <v>15635</v>
      </c>
      <c r="E680" t="s">
        <v>15642</v>
      </c>
      <c r="F680">
        <v>8</v>
      </c>
      <c r="G680">
        <v>70680</v>
      </c>
      <c r="H680">
        <v>565440</v>
      </c>
      <c r="I680">
        <v>427349</v>
      </c>
      <c r="J680">
        <v>138091</v>
      </c>
      <c r="K680">
        <v>3</v>
      </c>
      <c r="L680" t="s">
        <v>15647</v>
      </c>
      <c r="M680">
        <v>94</v>
      </c>
      <c r="N680" t="s">
        <v>15652</v>
      </c>
      <c r="O680" t="s">
        <v>15727</v>
      </c>
      <c r="P680" s="3">
        <f>IFERROR(Table1[[#This Row],[Profit]]/Table1[[#This Row],[Revenue]],0)</f>
        <v>0.24421866157328806</v>
      </c>
      <c r="Q680" t="str">
        <f>TEXT(Table1[Purchase_Date],"mmm-yyyy")</f>
        <v>Feb-2025</v>
      </c>
      <c r="R680">
        <f>Table1[[#This Row],[Quantity]]*Table1[[#This Row],[Unit_Price]]</f>
        <v>565440</v>
      </c>
    </row>
    <row r="681" spans="1:18" x14ac:dyDescent="0.25">
      <c r="A681" t="s">
        <v>694</v>
      </c>
      <c r="B681" t="s">
        <v>8692</v>
      </c>
      <c r="C681" t="s">
        <v>15629</v>
      </c>
      <c r="D681" t="s">
        <v>15633</v>
      </c>
      <c r="E681" t="s">
        <v>15639</v>
      </c>
      <c r="F681">
        <v>3</v>
      </c>
      <c r="G681">
        <v>75127</v>
      </c>
      <c r="H681">
        <v>225381</v>
      </c>
      <c r="I681">
        <v>185784</v>
      </c>
      <c r="J681">
        <v>39597</v>
      </c>
      <c r="K681">
        <v>4</v>
      </c>
      <c r="L681" t="s">
        <v>15648</v>
      </c>
      <c r="M681">
        <v>74</v>
      </c>
      <c r="N681" t="s">
        <v>15650</v>
      </c>
      <c r="O681" t="s">
        <v>15674</v>
      </c>
      <c r="P681" s="3">
        <f>IFERROR(Table1[[#This Row],[Profit]]/Table1[[#This Row],[Revenue]],0)</f>
        <v>0.17568916634498916</v>
      </c>
      <c r="Q681" t="str">
        <f>TEXT(Table1[Purchase_Date],"mmm-yyyy")</f>
        <v>May-2024</v>
      </c>
      <c r="R681">
        <f>Table1[[#This Row],[Quantity]]*Table1[[#This Row],[Unit_Price]]</f>
        <v>225381</v>
      </c>
    </row>
    <row r="682" spans="1:18" x14ac:dyDescent="0.25">
      <c r="A682" t="s">
        <v>695</v>
      </c>
      <c r="B682" t="s">
        <v>8693</v>
      </c>
      <c r="C682" t="s">
        <v>15628</v>
      </c>
      <c r="D682" t="s">
        <v>15637</v>
      </c>
      <c r="E682" t="s">
        <v>15639</v>
      </c>
      <c r="F682">
        <v>8</v>
      </c>
      <c r="G682">
        <v>62607</v>
      </c>
      <c r="H682">
        <v>500856</v>
      </c>
      <c r="I682">
        <v>248354</v>
      </c>
      <c r="J682">
        <v>252502</v>
      </c>
      <c r="K682">
        <v>2</v>
      </c>
      <c r="L682" t="s">
        <v>15646</v>
      </c>
      <c r="M682">
        <v>75</v>
      </c>
      <c r="N682" t="s">
        <v>15652</v>
      </c>
      <c r="O682" t="s">
        <v>16023</v>
      </c>
      <c r="P682" s="3">
        <f>IFERROR(Table1[[#This Row],[Profit]]/Table1[[#This Row],[Revenue]],0)</f>
        <v>0.50414091076077749</v>
      </c>
      <c r="Q682" t="str">
        <f>TEXT(Table1[Purchase_Date],"mmm-yyyy")</f>
        <v>Apr-2025</v>
      </c>
      <c r="R682">
        <f>Table1[[#This Row],[Quantity]]*Table1[[#This Row],[Unit_Price]]</f>
        <v>500856</v>
      </c>
    </row>
    <row r="683" spans="1:18" x14ac:dyDescent="0.25">
      <c r="A683" t="s">
        <v>696</v>
      </c>
      <c r="B683" t="s">
        <v>8694</v>
      </c>
      <c r="C683" t="s">
        <v>15628</v>
      </c>
      <c r="D683" t="s">
        <v>15637</v>
      </c>
      <c r="E683" t="s">
        <v>15639</v>
      </c>
      <c r="F683">
        <v>10</v>
      </c>
      <c r="G683">
        <v>61942</v>
      </c>
      <c r="H683">
        <v>619420</v>
      </c>
      <c r="I683">
        <v>392868</v>
      </c>
      <c r="J683">
        <v>226552</v>
      </c>
      <c r="K683">
        <v>5</v>
      </c>
      <c r="L683" t="s">
        <v>15646</v>
      </c>
      <c r="M683">
        <v>92</v>
      </c>
      <c r="N683" t="s">
        <v>15652</v>
      </c>
      <c r="O683" t="s">
        <v>15987</v>
      </c>
      <c r="P683" s="3">
        <f>IFERROR(Table1[[#This Row],[Profit]]/Table1[[#This Row],[Revenue]],0)</f>
        <v>0.36574860353233668</v>
      </c>
      <c r="Q683" t="str">
        <f>TEXT(Table1[Purchase_Date],"mmm-yyyy")</f>
        <v>Sep-2024</v>
      </c>
      <c r="R683">
        <f>Table1[[#This Row],[Quantity]]*Table1[[#This Row],[Unit_Price]]</f>
        <v>619420</v>
      </c>
    </row>
    <row r="684" spans="1:18" x14ac:dyDescent="0.25">
      <c r="A684" t="s">
        <v>697</v>
      </c>
      <c r="B684" t="s">
        <v>8695</v>
      </c>
      <c r="C684" t="s">
        <v>15628</v>
      </c>
      <c r="D684" t="s">
        <v>15638</v>
      </c>
      <c r="E684" t="s">
        <v>15642</v>
      </c>
      <c r="F684">
        <v>7</v>
      </c>
      <c r="G684">
        <v>60352</v>
      </c>
      <c r="H684">
        <v>422464</v>
      </c>
      <c r="I684">
        <v>175866</v>
      </c>
      <c r="J684">
        <v>246598</v>
      </c>
      <c r="K684">
        <v>3</v>
      </c>
      <c r="L684" t="s">
        <v>15648</v>
      </c>
      <c r="M684">
        <v>94</v>
      </c>
      <c r="N684" t="s">
        <v>15653</v>
      </c>
      <c r="O684" t="s">
        <v>15810</v>
      </c>
      <c r="P684" s="3">
        <f>IFERROR(Table1[[#This Row],[Profit]]/Table1[[#This Row],[Revenue]],0)</f>
        <v>0.58371364187244357</v>
      </c>
      <c r="Q684" t="str">
        <f>TEXT(Table1[Purchase_Date],"mmm-yyyy")</f>
        <v>May-2024</v>
      </c>
      <c r="R684">
        <f>Table1[[#This Row],[Quantity]]*Table1[[#This Row],[Unit_Price]]</f>
        <v>422464</v>
      </c>
    </row>
    <row r="685" spans="1:18" x14ac:dyDescent="0.25">
      <c r="A685" t="s">
        <v>698</v>
      </c>
      <c r="B685" t="s">
        <v>8696</v>
      </c>
      <c r="C685" t="s">
        <v>15627</v>
      </c>
      <c r="D685" t="s">
        <v>15633</v>
      </c>
      <c r="E685" t="s">
        <v>15644</v>
      </c>
      <c r="F685">
        <v>6</v>
      </c>
      <c r="G685">
        <v>64193</v>
      </c>
      <c r="H685">
        <v>385158</v>
      </c>
      <c r="I685">
        <v>343207</v>
      </c>
      <c r="J685">
        <v>41951</v>
      </c>
      <c r="K685">
        <v>5</v>
      </c>
      <c r="L685" t="s">
        <v>15647</v>
      </c>
      <c r="M685">
        <v>73</v>
      </c>
      <c r="N685" t="s">
        <v>15650</v>
      </c>
      <c r="O685" t="s">
        <v>16024</v>
      </c>
      <c r="P685" s="3">
        <f>IFERROR(Table1[[#This Row],[Profit]]/Table1[[#This Row],[Revenue]],0)</f>
        <v>0.1089189371634498</v>
      </c>
      <c r="Q685" t="str">
        <f>TEXT(Table1[Purchase_Date],"mmm-yyyy")</f>
        <v>May-2024</v>
      </c>
      <c r="R685">
        <f>Table1[[#This Row],[Quantity]]*Table1[[#This Row],[Unit_Price]]</f>
        <v>385158</v>
      </c>
    </row>
    <row r="686" spans="1:18" x14ac:dyDescent="0.25">
      <c r="A686" t="s">
        <v>699</v>
      </c>
      <c r="B686" t="s">
        <v>8697</v>
      </c>
      <c r="C686" t="s">
        <v>15627</v>
      </c>
      <c r="D686" t="s">
        <v>15634</v>
      </c>
      <c r="E686" t="s">
        <v>15645</v>
      </c>
      <c r="F686">
        <v>5</v>
      </c>
      <c r="G686">
        <v>18872</v>
      </c>
      <c r="H686">
        <v>94360</v>
      </c>
      <c r="I686">
        <v>43839</v>
      </c>
      <c r="J686">
        <v>50521</v>
      </c>
      <c r="K686">
        <v>4</v>
      </c>
      <c r="L686" t="s">
        <v>15646</v>
      </c>
      <c r="M686">
        <v>74</v>
      </c>
      <c r="N686" t="s">
        <v>15650</v>
      </c>
      <c r="O686" t="s">
        <v>15665</v>
      </c>
      <c r="P686" s="3">
        <f>IFERROR(Table1[[#This Row],[Profit]]/Table1[[#This Row],[Revenue]],0)</f>
        <v>0.53540695209834677</v>
      </c>
      <c r="Q686" t="str">
        <f>TEXT(Table1[Purchase_Date],"mmm-yyyy")</f>
        <v>Oct-2024</v>
      </c>
      <c r="R686">
        <f>Table1[[#This Row],[Quantity]]*Table1[[#This Row],[Unit_Price]]</f>
        <v>94360</v>
      </c>
    </row>
    <row r="687" spans="1:18" x14ac:dyDescent="0.25">
      <c r="A687" t="s">
        <v>700</v>
      </c>
      <c r="B687" t="s">
        <v>8698</v>
      </c>
      <c r="C687" t="s">
        <v>15629</v>
      </c>
      <c r="D687" t="s">
        <v>15635</v>
      </c>
      <c r="E687" t="s">
        <v>15644</v>
      </c>
      <c r="F687">
        <v>4</v>
      </c>
      <c r="G687">
        <v>78830</v>
      </c>
      <c r="H687">
        <v>315320</v>
      </c>
      <c r="I687">
        <v>178274</v>
      </c>
      <c r="J687">
        <v>137046</v>
      </c>
      <c r="K687">
        <v>2</v>
      </c>
      <c r="L687" t="s">
        <v>15647</v>
      </c>
      <c r="M687">
        <v>51</v>
      </c>
      <c r="N687" t="s">
        <v>15653</v>
      </c>
      <c r="O687" t="s">
        <v>16015</v>
      </c>
      <c r="P687" s="3">
        <f>IFERROR(Table1[[#This Row],[Profit]]/Table1[[#This Row],[Revenue]],0)</f>
        <v>0.4346251427121654</v>
      </c>
      <c r="Q687" t="str">
        <f>TEXT(Table1[Purchase_Date],"mmm-yyyy")</f>
        <v>Jul-2024</v>
      </c>
      <c r="R687">
        <f>Table1[[#This Row],[Quantity]]*Table1[[#This Row],[Unit_Price]]</f>
        <v>315320</v>
      </c>
    </row>
    <row r="688" spans="1:18" x14ac:dyDescent="0.25">
      <c r="A688" t="s">
        <v>701</v>
      </c>
      <c r="B688" t="s">
        <v>8699</v>
      </c>
      <c r="C688" t="s">
        <v>15628</v>
      </c>
      <c r="D688" t="s">
        <v>15635</v>
      </c>
      <c r="E688" t="s">
        <v>15643</v>
      </c>
      <c r="F688">
        <v>8</v>
      </c>
      <c r="G688">
        <v>62954</v>
      </c>
      <c r="H688">
        <v>503632</v>
      </c>
      <c r="I688">
        <v>215942</v>
      </c>
      <c r="J688">
        <v>287690</v>
      </c>
      <c r="K688">
        <v>2</v>
      </c>
      <c r="L688" t="s">
        <v>15646</v>
      </c>
      <c r="M688">
        <v>95</v>
      </c>
      <c r="N688" t="s">
        <v>15650</v>
      </c>
      <c r="O688" t="s">
        <v>15772</v>
      </c>
      <c r="P688" s="3">
        <f>IFERROR(Table1[[#This Row],[Profit]]/Table1[[#This Row],[Revenue]],0)</f>
        <v>0.57123058105918612</v>
      </c>
      <c r="Q688" t="str">
        <f>TEXT(Table1[Purchase_Date],"mmm-yyyy")</f>
        <v>Nov-2024</v>
      </c>
      <c r="R688">
        <f>Table1[[#This Row],[Quantity]]*Table1[[#This Row],[Unit_Price]]</f>
        <v>503632</v>
      </c>
    </row>
    <row r="689" spans="1:18" x14ac:dyDescent="0.25">
      <c r="A689" t="s">
        <v>702</v>
      </c>
      <c r="B689" t="s">
        <v>8700</v>
      </c>
      <c r="C689" t="s">
        <v>15628</v>
      </c>
      <c r="D689" t="s">
        <v>15637</v>
      </c>
      <c r="E689" t="s">
        <v>15641</v>
      </c>
      <c r="F689">
        <v>8</v>
      </c>
      <c r="G689">
        <v>64374</v>
      </c>
      <c r="H689">
        <v>514992</v>
      </c>
      <c r="I689">
        <v>216348</v>
      </c>
      <c r="J689">
        <v>298644</v>
      </c>
      <c r="K689">
        <v>1</v>
      </c>
      <c r="L689" t="s">
        <v>15648</v>
      </c>
      <c r="M689">
        <v>63</v>
      </c>
      <c r="N689" t="s">
        <v>15651</v>
      </c>
      <c r="O689" t="s">
        <v>15819</v>
      </c>
      <c r="P689" s="3">
        <f>IFERROR(Table1[[#This Row],[Profit]]/Table1[[#This Row],[Revenue]],0)</f>
        <v>0.57990027029546087</v>
      </c>
      <c r="Q689" t="str">
        <f>TEXT(Table1[Purchase_Date],"mmm-yyyy")</f>
        <v>Oct-2024</v>
      </c>
      <c r="R689">
        <f>Table1[[#This Row],[Quantity]]*Table1[[#This Row],[Unit_Price]]</f>
        <v>514992</v>
      </c>
    </row>
    <row r="690" spans="1:18" x14ac:dyDescent="0.25">
      <c r="A690" t="s">
        <v>703</v>
      </c>
      <c r="B690" t="s">
        <v>8701</v>
      </c>
      <c r="C690" t="s">
        <v>15630</v>
      </c>
      <c r="D690" t="s">
        <v>15634</v>
      </c>
      <c r="E690" t="s">
        <v>15645</v>
      </c>
      <c r="F690">
        <v>10</v>
      </c>
      <c r="G690">
        <v>48259</v>
      </c>
      <c r="H690">
        <v>482590</v>
      </c>
      <c r="I690">
        <v>344695</v>
      </c>
      <c r="J690">
        <v>137895</v>
      </c>
      <c r="K690">
        <v>2</v>
      </c>
      <c r="L690" t="s">
        <v>15649</v>
      </c>
      <c r="M690">
        <v>96</v>
      </c>
      <c r="N690" t="s">
        <v>15652</v>
      </c>
      <c r="O690" t="s">
        <v>15912</v>
      </c>
      <c r="P690" s="3">
        <f>IFERROR(Table1[[#This Row],[Profit]]/Table1[[#This Row],[Revenue]],0)</f>
        <v>0.2857394475641849</v>
      </c>
      <c r="Q690" t="str">
        <f>TEXT(Table1[Purchase_Date],"mmm-yyyy")</f>
        <v>Feb-2025</v>
      </c>
      <c r="R690">
        <f>Table1[[#This Row],[Quantity]]*Table1[[#This Row],[Unit_Price]]</f>
        <v>482590</v>
      </c>
    </row>
    <row r="691" spans="1:18" x14ac:dyDescent="0.25">
      <c r="A691" t="s">
        <v>704</v>
      </c>
      <c r="B691" t="s">
        <v>8702</v>
      </c>
      <c r="C691" t="s">
        <v>15627</v>
      </c>
      <c r="D691" t="s">
        <v>15635</v>
      </c>
      <c r="E691" t="s">
        <v>15639</v>
      </c>
      <c r="F691">
        <v>9</v>
      </c>
      <c r="G691">
        <v>35878</v>
      </c>
      <c r="H691">
        <v>322902</v>
      </c>
      <c r="I691">
        <v>274087</v>
      </c>
      <c r="J691">
        <v>48815</v>
      </c>
      <c r="K691">
        <v>2</v>
      </c>
      <c r="L691" t="s">
        <v>15648</v>
      </c>
      <c r="M691">
        <v>54</v>
      </c>
      <c r="N691" t="s">
        <v>15651</v>
      </c>
      <c r="O691" t="s">
        <v>15792</v>
      </c>
      <c r="P691" s="3">
        <f>IFERROR(Table1[[#This Row],[Profit]]/Table1[[#This Row],[Revenue]],0)</f>
        <v>0.15117589856984473</v>
      </c>
      <c r="Q691" t="str">
        <f>TEXT(Table1[Purchase_Date],"mmm-yyyy")</f>
        <v>Mar-2024</v>
      </c>
      <c r="R691">
        <f>Table1[[#This Row],[Quantity]]*Table1[[#This Row],[Unit_Price]]</f>
        <v>322902</v>
      </c>
    </row>
    <row r="692" spans="1:18" x14ac:dyDescent="0.25">
      <c r="A692" t="s">
        <v>705</v>
      </c>
      <c r="B692" t="s">
        <v>8703</v>
      </c>
      <c r="C692" t="s">
        <v>15629</v>
      </c>
      <c r="D692" t="s">
        <v>15637</v>
      </c>
      <c r="E692" t="s">
        <v>15645</v>
      </c>
      <c r="F692">
        <v>2</v>
      </c>
      <c r="G692">
        <v>39861</v>
      </c>
      <c r="H692">
        <v>79722</v>
      </c>
      <c r="I692">
        <v>52995</v>
      </c>
      <c r="J692">
        <v>26727</v>
      </c>
      <c r="K692">
        <v>3</v>
      </c>
      <c r="L692" t="s">
        <v>15647</v>
      </c>
      <c r="M692">
        <v>56</v>
      </c>
      <c r="N692" t="s">
        <v>15653</v>
      </c>
      <c r="O692" t="s">
        <v>15956</v>
      </c>
      <c r="P692" s="3">
        <f>IFERROR(Table1[[#This Row],[Profit]]/Table1[[#This Row],[Revenue]],0)</f>
        <v>0.33525250244599986</v>
      </c>
      <c r="Q692" t="str">
        <f>TEXT(Table1[Purchase_Date],"mmm-yyyy")</f>
        <v>Apr-2024</v>
      </c>
      <c r="R692">
        <f>Table1[[#This Row],[Quantity]]*Table1[[#This Row],[Unit_Price]]</f>
        <v>79722</v>
      </c>
    </row>
    <row r="693" spans="1:18" x14ac:dyDescent="0.25">
      <c r="A693" t="s">
        <v>706</v>
      </c>
      <c r="B693" t="s">
        <v>8704</v>
      </c>
      <c r="C693" t="s">
        <v>15628</v>
      </c>
      <c r="D693" t="s">
        <v>15633</v>
      </c>
      <c r="E693" t="s">
        <v>15642</v>
      </c>
      <c r="F693">
        <v>2</v>
      </c>
      <c r="G693">
        <v>53037</v>
      </c>
      <c r="H693">
        <v>106074</v>
      </c>
      <c r="I693">
        <v>94266</v>
      </c>
      <c r="J693">
        <v>11808</v>
      </c>
      <c r="K693">
        <v>3</v>
      </c>
      <c r="L693" t="s">
        <v>15647</v>
      </c>
      <c r="M693">
        <v>66</v>
      </c>
      <c r="N693" t="s">
        <v>15652</v>
      </c>
      <c r="O693" t="s">
        <v>15671</v>
      </c>
      <c r="P693" s="3">
        <f>IFERROR(Table1[[#This Row],[Profit]]/Table1[[#This Row],[Revenue]],0)</f>
        <v>0.11131851349058204</v>
      </c>
      <c r="Q693" t="str">
        <f>TEXT(Table1[Purchase_Date],"mmm-yyyy")</f>
        <v>Mar-2025</v>
      </c>
      <c r="R693">
        <f>Table1[[#This Row],[Quantity]]*Table1[[#This Row],[Unit_Price]]</f>
        <v>106074</v>
      </c>
    </row>
    <row r="694" spans="1:18" x14ac:dyDescent="0.25">
      <c r="A694" t="s">
        <v>707</v>
      </c>
      <c r="B694" t="s">
        <v>8705</v>
      </c>
      <c r="C694" t="s">
        <v>15631</v>
      </c>
      <c r="D694" t="s">
        <v>15635</v>
      </c>
      <c r="E694" t="s">
        <v>15642</v>
      </c>
      <c r="F694">
        <v>4</v>
      </c>
      <c r="G694">
        <v>7376</v>
      </c>
      <c r="H694">
        <v>29504</v>
      </c>
      <c r="I694">
        <v>24307</v>
      </c>
      <c r="J694">
        <v>5197</v>
      </c>
      <c r="K694">
        <v>4</v>
      </c>
      <c r="L694" t="s">
        <v>15647</v>
      </c>
      <c r="M694">
        <v>56</v>
      </c>
      <c r="N694" t="s">
        <v>15651</v>
      </c>
      <c r="O694" t="s">
        <v>15815</v>
      </c>
      <c r="P694" s="3">
        <f>IFERROR(Table1[[#This Row],[Profit]]/Table1[[#This Row],[Revenue]],0)</f>
        <v>0.17614560737527116</v>
      </c>
      <c r="Q694" t="str">
        <f>TEXT(Table1[Purchase_Date],"mmm-yyyy")</f>
        <v>Apr-2025</v>
      </c>
      <c r="R694">
        <f>Table1[[#This Row],[Quantity]]*Table1[[#This Row],[Unit_Price]]</f>
        <v>29504</v>
      </c>
    </row>
    <row r="695" spans="1:18" x14ac:dyDescent="0.25">
      <c r="A695" t="s">
        <v>708</v>
      </c>
      <c r="B695" t="s">
        <v>8706</v>
      </c>
      <c r="C695" t="s">
        <v>15632</v>
      </c>
      <c r="D695" t="s">
        <v>15638</v>
      </c>
      <c r="E695" t="s">
        <v>15639</v>
      </c>
      <c r="F695">
        <v>10</v>
      </c>
      <c r="G695">
        <v>42749</v>
      </c>
      <c r="H695">
        <v>427490</v>
      </c>
      <c r="I695">
        <v>331869</v>
      </c>
      <c r="J695">
        <v>95621</v>
      </c>
      <c r="K695">
        <v>4</v>
      </c>
      <c r="L695" t="s">
        <v>15646</v>
      </c>
      <c r="M695">
        <v>85</v>
      </c>
      <c r="N695" t="s">
        <v>15652</v>
      </c>
      <c r="O695" t="s">
        <v>15807</v>
      </c>
      <c r="P695" s="3">
        <f>IFERROR(Table1[[#This Row],[Profit]]/Table1[[#This Row],[Revenue]],0)</f>
        <v>0.22368008608388501</v>
      </c>
      <c r="Q695" t="str">
        <f>TEXT(Table1[Purchase_Date],"mmm-yyyy")</f>
        <v>Feb-2024</v>
      </c>
      <c r="R695">
        <f>Table1[[#This Row],[Quantity]]*Table1[[#This Row],[Unit_Price]]</f>
        <v>427490</v>
      </c>
    </row>
    <row r="696" spans="1:18" x14ac:dyDescent="0.25">
      <c r="A696" t="s">
        <v>709</v>
      </c>
      <c r="B696" t="s">
        <v>8707</v>
      </c>
      <c r="C696" t="s">
        <v>15632</v>
      </c>
      <c r="D696" t="s">
        <v>15636</v>
      </c>
      <c r="E696" t="s">
        <v>15644</v>
      </c>
      <c r="F696">
        <v>6</v>
      </c>
      <c r="G696">
        <v>19218</v>
      </c>
      <c r="H696">
        <v>115308</v>
      </c>
      <c r="I696">
        <v>99020</v>
      </c>
      <c r="J696">
        <v>16288</v>
      </c>
      <c r="K696">
        <v>2</v>
      </c>
      <c r="L696" t="s">
        <v>15647</v>
      </c>
      <c r="M696">
        <v>67</v>
      </c>
      <c r="N696" t="s">
        <v>15652</v>
      </c>
      <c r="O696" t="s">
        <v>15887</v>
      </c>
      <c r="P696" s="3">
        <f>IFERROR(Table1[[#This Row],[Profit]]/Table1[[#This Row],[Revenue]],0)</f>
        <v>0.14125646095674194</v>
      </c>
      <c r="Q696" t="str">
        <f>TEXT(Table1[Purchase_Date],"mmm-yyyy")</f>
        <v>Aug-2024</v>
      </c>
      <c r="R696">
        <f>Table1[[#This Row],[Quantity]]*Table1[[#This Row],[Unit_Price]]</f>
        <v>115308</v>
      </c>
    </row>
    <row r="697" spans="1:18" x14ac:dyDescent="0.25">
      <c r="A697" t="s">
        <v>710</v>
      </c>
      <c r="B697" t="s">
        <v>8708</v>
      </c>
      <c r="C697" t="s">
        <v>15630</v>
      </c>
      <c r="D697" t="s">
        <v>15633</v>
      </c>
      <c r="E697" t="s">
        <v>15639</v>
      </c>
      <c r="F697">
        <v>4</v>
      </c>
      <c r="G697">
        <v>60869</v>
      </c>
      <c r="H697">
        <v>243476</v>
      </c>
      <c r="I697">
        <v>212070</v>
      </c>
      <c r="J697">
        <v>31406</v>
      </c>
      <c r="K697">
        <v>5</v>
      </c>
      <c r="L697" t="s">
        <v>15647</v>
      </c>
      <c r="M697">
        <v>77</v>
      </c>
      <c r="N697" t="s">
        <v>15653</v>
      </c>
      <c r="O697" t="s">
        <v>15943</v>
      </c>
      <c r="P697" s="3">
        <f>IFERROR(Table1[[#This Row],[Profit]]/Table1[[#This Row],[Revenue]],0)</f>
        <v>0.12899012633688742</v>
      </c>
      <c r="Q697" t="str">
        <f>TEXT(Table1[Purchase_Date],"mmm-yyyy")</f>
        <v>Mar-2025</v>
      </c>
      <c r="R697">
        <f>Table1[[#This Row],[Quantity]]*Table1[[#This Row],[Unit_Price]]</f>
        <v>243476</v>
      </c>
    </row>
    <row r="698" spans="1:18" x14ac:dyDescent="0.25">
      <c r="A698" t="s">
        <v>711</v>
      </c>
      <c r="B698" t="s">
        <v>8709</v>
      </c>
      <c r="C698" t="s">
        <v>15631</v>
      </c>
      <c r="D698" t="s">
        <v>15638</v>
      </c>
      <c r="E698" t="s">
        <v>15644</v>
      </c>
      <c r="F698">
        <v>2</v>
      </c>
      <c r="G698">
        <v>2840</v>
      </c>
      <c r="H698">
        <v>5680</v>
      </c>
      <c r="I698">
        <v>3418</v>
      </c>
      <c r="J698">
        <v>2262</v>
      </c>
      <c r="K698">
        <v>1</v>
      </c>
      <c r="L698" t="s">
        <v>15646</v>
      </c>
      <c r="M698">
        <v>89</v>
      </c>
      <c r="N698" t="s">
        <v>15653</v>
      </c>
      <c r="O698" t="s">
        <v>15929</v>
      </c>
      <c r="P698" s="3">
        <f>IFERROR(Table1[[#This Row],[Profit]]/Table1[[#This Row],[Revenue]],0)</f>
        <v>0.39823943661971833</v>
      </c>
      <c r="Q698" t="str">
        <f>TEXT(Table1[Purchase_Date],"mmm-yyyy")</f>
        <v>Dec-2024</v>
      </c>
      <c r="R698">
        <f>Table1[[#This Row],[Quantity]]*Table1[[#This Row],[Unit_Price]]</f>
        <v>5680</v>
      </c>
    </row>
    <row r="699" spans="1:18" x14ac:dyDescent="0.25">
      <c r="A699" t="s">
        <v>712</v>
      </c>
      <c r="B699" t="s">
        <v>8710</v>
      </c>
      <c r="C699" t="s">
        <v>15631</v>
      </c>
      <c r="D699" t="s">
        <v>15637</v>
      </c>
      <c r="E699" t="s">
        <v>15639</v>
      </c>
      <c r="F699">
        <v>6</v>
      </c>
      <c r="G699">
        <v>9774</v>
      </c>
      <c r="H699">
        <v>58644</v>
      </c>
      <c r="I699">
        <v>48438</v>
      </c>
      <c r="J699">
        <v>10206</v>
      </c>
      <c r="K699">
        <v>4</v>
      </c>
      <c r="L699" t="s">
        <v>15648</v>
      </c>
      <c r="M699">
        <v>62</v>
      </c>
      <c r="N699" t="s">
        <v>15653</v>
      </c>
      <c r="O699" t="s">
        <v>16025</v>
      </c>
      <c r="P699" s="3">
        <f>IFERROR(Table1[[#This Row],[Profit]]/Table1[[#This Row],[Revenue]],0)</f>
        <v>0.17403314917127072</v>
      </c>
      <c r="Q699" t="str">
        <f>TEXT(Table1[Purchase_Date],"mmm-yyyy")</f>
        <v>Feb-2024</v>
      </c>
      <c r="R699">
        <f>Table1[[#This Row],[Quantity]]*Table1[[#This Row],[Unit_Price]]</f>
        <v>58644</v>
      </c>
    </row>
    <row r="700" spans="1:18" x14ac:dyDescent="0.25">
      <c r="A700" t="s">
        <v>713</v>
      </c>
      <c r="B700" t="s">
        <v>8711</v>
      </c>
      <c r="C700" t="s">
        <v>15627</v>
      </c>
      <c r="D700" t="s">
        <v>15638</v>
      </c>
      <c r="E700" t="s">
        <v>15645</v>
      </c>
      <c r="F700">
        <v>6</v>
      </c>
      <c r="G700">
        <v>26412</v>
      </c>
      <c r="H700">
        <v>158472</v>
      </c>
      <c r="I700">
        <v>104356</v>
      </c>
      <c r="J700">
        <v>54116</v>
      </c>
      <c r="K700">
        <v>3</v>
      </c>
      <c r="L700" t="s">
        <v>15646</v>
      </c>
      <c r="M700">
        <v>88</v>
      </c>
      <c r="N700" t="s">
        <v>15650</v>
      </c>
      <c r="O700" t="s">
        <v>16026</v>
      </c>
      <c r="P700" s="3">
        <f>IFERROR(Table1[[#This Row],[Profit]]/Table1[[#This Row],[Revenue]],0)</f>
        <v>0.34148619314453027</v>
      </c>
      <c r="Q700" t="str">
        <f>TEXT(Table1[Purchase_Date],"mmm-yyyy")</f>
        <v>Feb-2024</v>
      </c>
      <c r="R700">
        <f>Table1[[#This Row],[Quantity]]*Table1[[#This Row],[Unit_Price]]</f>
        <v>158472</v>
      </c>
    </row>
    <row r="701" spans="1:18" x14ac:dyDescent="0.25">
      <c r="A701" t="s">
        <v>714</v>
      </c>
      <c r="B701" t="s">
        <v>8712</v>
      </c>
      <c r="C701" t="s">
        <v>15630</v>
      </c>
      <c r="D701" t="s">
        <v>15634</v>
      </c>
      <c r="E701" t="s">
        <v>15645</v>
      </c>
      <c r="F701">
        <v>10</v>
      </c>
      <c r="G701">
        <v>62265</v>
      </c>
      <c r="H701">
        <v>622650</v>
      </c>
      <c r="I701">
        <v>336737</v>
      </c>
      <c r="J701">
        <v>285913</v>
      </c>
      <c r="K701">
        <v>1</v>
      </c>
      <c r="L701" t="s">
        <v>15647</v>
      </c>
      <c r="M701">
        <v>92</v>
      </c>
      <c r="N701" t="s">
        <v>15652</v>
      </c>
      <c r="O701" t="s">
        <v>16022</v>
      </c>
      <c r="P701" s="3">
        <f>IFERROR(Table1[[#This Row],[Profit]]/Table1[[#This Row],[Revenue]],0)</f>
        <v>0.45918734441500042</v>
      </c>
      <c r="Q701" t="str">
        <f>TEXT(Table1[Purchase_Date],"mmm-yyyy")</f>
        <v>Apr-2024</v>
      </c>
      <c r="R701">
        <f>Table1[[#This Row],[Quantity]]*Table1[[#This Row],[Unit_Price]]</f>
        <v>622650</v>
      </c>
    </row>
    <row r="702" spans="1:18" x14ac:dyDescent="0.25">
      <c r="A702" t="s">
        <v>715</v>
      </c>
      <c r="B702" t="s">
        <v>8713</v>
      </c>
      <c r="C702" t="s">
        <v>15630</v>
      </c>
      <c r="D702" t="s">
        <v>15638</v>
      </c>
      <c r="E702" t="s">
        <v>15639</v>
      </c>
      <c r="F702">
        <v>7</v>
      </c>
      <c r="G702">
        <v>65775</v>
      </c>
      <c r="H702">
        <v>460425</v>
      </c>
      <c r="I702">
        <v>206991</v>
      </c>
      <c r="J702">
        <v>253434</v>
      </c>
      <c r="K702">
        <v>5</v>
      </c>
      <c r="L702" t="s">
        <v>15647</v>
      </c>
      <c r="M702">
        <v>74</v>
      </c>
      <c r="N702" t="s">
        <v>15651</v>
      </c>
      <c r="O702" t="s">
        <v>15916</v>
      </c>
      <c r="P702" s="3">
        <f>IFERROR(Table1[[#This Row],[Profit]]/Table1[[#This Row],[Revenue]],0)</f>
        <v>0.55043492425476459</v>
      </c>
      <c r="Q702" t="str">
        <f>TEXT(Table1[Purchase_Date],"mmm-yyyy")</f>
        <v>May-2024</v>
      </c>
      <c r="R702">
        <f>Table1[[#This Row],[Quantity]]*Table1[[#This Row],[Unit_Price]]</f>
        <v>460425</v>
      </c>
    </row>
    <row r="703" spans="1:18" x14ac:dyDescent="0.25">
      <c r="A703" t="s">
        <v>716</v>
      </c>
      <c r="B703" t="s">
        <v>8714</v>
      </c>
      <c r="C703" t="s">
        <v>15630</v>
      </c>
      <c r="D703" t="s">
        <v>15633</v>
      </c>
      <c r="E703" t="s">
        <v>15639</v>
      </c>
      <c r="F703">
        <v>6</v>
      </c>
      <c r="G703">
        <v>64757</v>
      </c>
      <c r="H703">
        <v>388542</v>
      </c>
      <c r="I703">
        <v>319332</v>
      </c>
      <c r="J703">
        <v>69210</v>
      </c>
      <c r="K703">
        <v>5</v>
      </c>
      <c r="L703" t="s">
        <v>15648</v>
      </c>
      <c r="M703">
        <v>83</v>
      </c>
      <c r="N703" t="s">
        <v>15651</v>
      </c>
      <c r="O703" t="s">
        <v>15867</v>
      </c>
      <c r="P703" s="3">
        <f>IFERROR(Table1[[#This Row],[Profit]]/Table1[[#This Row],[Revenue]],0)</f>
        <v>0.17812746112389394</v>
      </c>
      <c r="Q703" t="str">
        <f>TEXT(Table1[Purchase_Date],"mmm-yyyy")</f>
        <v>Apr-2025</v>
      </c>
      <c r="R703">
        <f>Table1[[#This Row],[Quantity]]*Table1[[#This Row],[Unit_Price]]</f>
        <v>388542</v>
      </c>
    </row>
    <row r="704" spans="1:18" x14ac:dyDescent="0.25">
      <c r="A704" t="s">
        <v>717</v>
      </c>
      <c r="B704" t="s">
        <v>8715</v>
      </c>
      <c r="C704" t="s">
        <v>15631</v>
      </c>
      <c r="D704" t="s">
        <v>15634</v>
      </c>
      <c r="E704" t="s">
        <v>15645</v>
      </c>
      <c r="F704">
        <v>5</v>
      </c>
      <c r="G704">
        <v>69187</v>
      </c>
      <c r="H704">
        <v>345935</v>
      </c>
      <c r="I704">
        <v>177211</v>
      </c>
      <c r="J704">
        <v>168724</v>
      </c>
      <c r="K704">
        <v>3</v>
      </c>
      <c r="L704" t="s">
        <v>15647</v>
      </c>
      <c r="M704">
        <v>70</v>
      </c>
      <c r="N704" t="s">
        <v>15651</v>
      </c>
      <c r="O704" t="s">
        <v>16027</v>
      </c>
      <c r="P704" s="3">
        <f>IFERROR(Table1[[#This Row],[Profit]]/Table1[[#This Row],[Revenue]],0)</f>
        <v>0.48773324468469509</v>
      </c>
      <c r="Q704" t="str">
        <f>TEXT(Table1[Purchase_Date],"mmm-yyyy")</f>
        <v>Oct-2024</v>
      </c>
      <c r="R704">
        <f>Table1[[#This Row],[Quantity]]*Table1[[#This Row],[Unit_Price]]</f>
        <v>345935</v>
      </c>
    </row>
    <row r="705" spans="1:18" x14ac:dyDescent="0.25">
      <c r="A705" t="s">
        <v>718</v>
      </c>
      <c r="B705" t="s">
        <v>8716</v>
      </c>
      <c r="C705" t="s">
        <v>15631</v>
      </c>
      <c r="D705" t="s">
        <v>15633</v>
      </c>
      <c r="E705" t="s">
        <v>15639</v>
      </c>
      <c r="F705">
        <v>8</v>
      </c>
      <c r="G705">
        <v>11735</v>
      </c>
      <c r="H705">
        <v>93880</v>
      </c>
      <c r="I705">
        <v>49435</v>
      </c>
      <c r="J705">
        <v>44445</v>
      </c>
      <c r="K705">
        <v>1</v>
      </c>
      <c r="L705" t="s">
        <v>15649</v>
      </c>
      <c r="M705">
        <v>67</v>
      </c>
      <c r="N705" t="s">
        <v>15650</v>
      </c>
      <c r="O705" t="s">
        <v>15846</v>
      </c>
      <c r="P705" s="3">
        <f>IFERROR(Table1[[#This Row],[Profit]]/Table1[[#This Row],[Revenue]],0)</f>
        <v>0.47342351938645078</v>
      </c>
      <c r="Q705" t="str">
        <f>TEXT(Table1[Purchase_Date],"mmm-yyyy")</f>
        <v>Mar-2025</v>
      </c>
      <c r="R705">
        <f>Table1[[#This Row],[Quantity]]*Table1[[#This Row],[Unit_Price]]</f>
        <v>93880</v>
      </c>
    </row>
    <row r="706" spans="1:18" x14ac:dyDescent="0.25">
      <c r="A706" t="s">
        <v>719</v>
      </c>
      <c r="B706" t="s">
        <v>8717</v>
      </c>
      <c r="C706" t="s">
        <v>15631</v>
      </c>
      <c r="D706" t="s">
        <v>15634</v>
      </c>
      <c r="E706" t="s">
        <v>15639</v>
      </c>
      <c r="F706">
        <v>4</v>
      </c>
      <c r="G706">
        <v>77305</v>
      </c>
      <c r="H706">
        <v>309220</v>
      </c>
      <c r="I706">
        <v>155919</v>
      </c>
      <c r="J706">
        <v>153301</v>
      </c>
      <c r="K706">
        <v>1</v>
      </c>
      <c r="L706" t="s">
        <v>15648</v>
      </c>
      <c r="M706">
        <v>71</v>
      </c>
      <c r="N706" t="s">
        <v>15650</v>
      </c>
      <c r="O706" t="s">
        <v>15783</v>
      </c>
      <c r="P706" s="3">
        <f>IFERROR(Table1[[#This Row],[Profit]]/Table1[[#This Row],[Revenue]],0)</f>
        <v>0.4957667679968954</v>
      </c>
      <c r="Q706" t="str">
        <f>TEXT(Table1[Purchase_Date],"mmm-yyyy")</f>
        <v>Mar-2024</v>
      </c>
      <c r="R706">
        <f>Table1[[#This Row],[Quantity]]*Table1[[#This Row],[Unit_Price]]</f>
        <v>309220</v>
      </c>
    </row>
    <row r="707" spans="1:18" x14ac:dyDescent="0.25">
      <c r="A707" t="s">
        <v>720</v>
      </c>
      <c r="B707" t="s">
        <v>8718</v>
      </c>
      <c r="C707" t="s">
        <v>15627</v>
      </c>
      <c r="D707" t="s">
        <v>15633</v>
      </c>
      <c r="E707" t="s">
        <v>15644</v>
      </c>
      <c r="F707">
        <v>5</v>
      </c>
      <c r="G707">
        <v>76313</v>
      </c>
      <c r="H707">
        <v>381565</v>
      </c>
      <c r="I707">
        <v>276431</v>
      </c>
      <c r="J707">
        <v>105134</v>
      </c>
      <c r="K707">
        <v>4</v>
      </c>
      <c r="L707" t="s">
        <v>15647</v>
      </c>
      <c r="M707">
        <v>68</v>
      </c>
      <c r="N707" t="s">
        <v>15653</v>
      </c>
      <c r="O707" t="s">
        <v>15816</v>
      </c>
      <c r="P707" s="3">
        <f>IFERROR(Table1[[#This Row],[Profit]]/Table1[[#This Row],[Revenue]],0)</f>
        <v>0.27553365743713393</v>
      </c>
      <c r="Q707" t="str">
        <f>TEXT(Table1[Purchase_Date],"mmm-yyyy")</f>
        <v>Sep-2024</v>
      </c>
      <c r="R707">
        <f>Table1[[#This Row],[Quantity]]*Table1[[#This Row],[Unit_Price]]</f>
        <v>381565</v>
      </c>
    </row>
    <row r="708" spans="1:18" x14ac:dyDescent="0.25">
      <c r="A708" t="s">
        <v>721</v>
      </c>
      <c r="B708" t="s">
        <v>8719</v>
      </c>
      <c r="C708" t="s">
        <v>15631</v>
      </c>
      <c r="D708" t="s">
        <v>15637</v>
      </c>
      <c r="E708" t="s">
        <v>15643</v>
      </c>
      <c r="F708">
        <v>2</v>
      </c>
      <c r="G708">
        <v>33832</v>
      </c>
      <c r="H708">
        <v>67664</v>
      </c>
      <c r="I708">
        <v>56991</v>
      </c>
      <c r="J708">
        <v>10673</v>
      </c>
      <c r="K708">
        <v>1</v>
      </c>
      <c r="L708" t="s">
        <v>15646</v>
      </c>
      <c r="M708">
        <v>100</v>
      </c>
      <c r="N708" t="s">
        <v>15652</v>
      </c>
      <c r="O708" t="s">
        <v>15678</v>
      </c>
      <c r="P708" s="3">
        <f>IFERROR(Table1[[#This Row],[Profit]]/Table1[[#This Row],[Revenue]],0)</f>
        <v>0.15773528020808703</v>
      </c>
      <c r="Q708" t="str">
        <f>TEXT(Table1[Purchase_Date],"mmm-yyyy")</f>
        <v>Jan-2024</v>
      </c>
      <c r="R708">
        <f>Table1[[#This Row],[Quantity]]*Table1[[#This Row],[Unit_Price]]</f>
        <v>67664</v>
      </c>
    </row>
    <row r="709" spans="1:18" x14ac:dyDescent="0.25">
      <c r="A709" t="s">
        <v>722</v>
      </c>
      <c r="B709" t="s">
        <v>8720</v>
      </c>
      <c r="C709" t="s">
        <v>15630</v>
      </c>
      <c r="D709" t="s">
        <v>15636</v>
      </c>
      <c r="E709" t="s">
        <v>15642</v>
      </c>
      <c r="F709">
        <v>5</v>
      </c>
      <c r="G709">
        <v>40020</v>
      </c>
      <c r="H709">
        <v>200100</v>
      </c>
      <c r="I709">
        <v>99973</v>
      </c>
      <c r="J709">
        <v>100127</v>
      </c>
      <c r="K709">
        <v>1</v>
      </c>
      <c r="L709" t="s">
        <v>15646</v>
      </c>
      <c r="M709">
        <v>69</v>
      </c>
      <c r="N709" t="s">
        <v>15652</v>
      </c>
      <c r="O709" t="s">
        <v>15813</v>
      </c>
      <c r="P709" s="3">
        <f>IFERROR(Table1[[#This Row],[Profit]]/Table1[[#This Row],[Revenue]],0)</f>
        <v>0.50038480759620185</v>
      </c>
      <c r="Q709" t="str">
        <f>TEXT(Table1[Purchase_Date],"mmm-yyyy")</f>
        <v>Jan-2025</v>
      </c>
      <c r="R709">
        <f>Table1[[#This Row],[Quantity]]*Table1[[#This Row],[Unit_Price]]</f>
        <v>200100</v>
      </c>
    </row>
    <row r="710" spans="1:18" x14ac:dyDescent="0.25">
      <c r="A710" t="s">
        <v>723</v>
      </c>
      <c r="B710" t="s">
        <v>8721</v>
      </c>
      <c r="C710" t="s">
        <v>15631</v>
      </c>
      <c r="D710" t="s">
        <v>15635</v>
      </c>
      <c r="E710" t="s">
        <v>15639</v>
      </c>
      <c r="F710">
        <v>10</v>
      </c>
      <c r="G710">
        <v>25536</v>
      </c>
      <c r="H710">
        <v>255360</v>
      </c>
      <c r="I710">
        <v>105220</v>
      </c>
      <c r="J710">
        <v>150140</v>
      </c>
      <c r="K710">
        <v>5</v>
      </c>
      <c r="L710" t="s">
        <v>15649</v>
      </c>
      <c r="M710">
        <v>89</v>
      </c>
      <c r="N710" t="s">
        <v>15652</v>
      </c>
      <c r="O710" t="s">
        <v>16028</v>
      </c>
      <c r="P710" s="3">
        <f>IFERROR(Table1[[#This Row],[Profit]]/Table1[[#This Row],[Revenue]],0)</f>
        <v>0.58795426065162903</v>
      </c>
      <c r="Q710" t="str">
        <f>TEXT(Table1[Purchase_Date],"mmm-yyyy")</f>
        <v>May-2024</v>
      </c>
      <c r="R710">
        <f>Table1[[#This Row],[Quantity]]*Table1[[#This Row],[Unit_Price]]</f>
        <v>255360</v>
      </c>
    </row>
    <row r="711" spans="1:18" x14ac:dyDescent="0.25">
      <c r="A711" t="s">
        <v>724</v>
      </c>
      <c r="B711" t="s">
        <v>8722</v>
      </c>
      <c r="C711" t="s">
        <v>15629</v>
      </c>
      <c r="D711" t="s">
        <v>15637</v>
      </c>
      <c r="E711" t="s">
        <v>15644</v>
      </c>
      <c r="F711">
        <v>2</v>
      </c>
      <c r="G711">
        <v>63272</v>
      </c>
      <c r="H711">
        <v>126544</v>
      </c>
      <c r="I711">
        <v>54177</v>
      </c>
      <c r="J711">
        <v>72367</v>
      </c>
      <c r="K711">
        <v>3</v>
      </c>
      <c r="L711" t="s">
        <v>15648</v>
      </c>
      <c r="M711">
        <v>70</v>
      </c>
      <c r="N711" t="s">
        <v>15652</v>
      </c>
      <c r="O711" t="s">
        <v>15988</v>
      </c>
      <c r="P711" s="3">
        <f>IFERROR(Table1[[#This Row],[Profit]]/Table1[[#This Row],[Revenue]],0)</f>
        <v>0.5718722341636111</v>
      </c>
      <c r="Q711" t="str">
        <f>TEXT(Table1[Purchase_Date],"mmm-yyyy")</f>
        <v>Jan-2025</v>
      </c>
      <c r="R711">
        <f>Table1[[#This Row],[Quantity]]*Table1[[#This Row],[Unit_Price]]</f>
        <v>126544</v>
      </c>
    </row>
    <row r="712" spans="1:18" x14ac:dyDescent="0.25">
      <c r="A712" t="s">
        <v>725</v>
      </c>
      <c r="B712" t="s">
        <v>8723</v>
      </c>
      <c r="C712" t="s">
        <v>15628</v>
      </c>
      <c r="D712" t="s">
        <v>15633</v>
      </c>
      <c r="E712" t="s">
        <v>15642</v>
      </c>
      <c r="F712">
        <v>5</v>
      </c>
      <c r="G712">
        <v>18966</v>
      </c>
      <c r="H712">
        <v>94830</v>
      </c>
      <c r="I712">
        <v>85110</v>
      </c>
      <c r="J712">
        <v>9720</v>
      </c>
      <c r="K712">
        <v>1</v>
      </c>
      <c r="L712" t="s">
        <v>15648</v>
      </c>
      <c r="M712">
        <v>56</v>
      </c>
      <c r="N712" t="s">
        <v>15652</v>
      </c>
      <c r="O712" t="s">
        <v>15893</v>
      </c>
      <c r="P712" s="3">
        <f>IFERROR(Table1[[#This Row],[Profit]]/Table1[[#This Row],[Revenue]],0)</f>
        <v>0.10249920911104081</v>
      </c>
      <c r="Q712" t="str">
        <f>TEXT(Table1[Purchase_Date],"mmm-yyyy")</f>
        <v>Feb-2025</v>
      </c>
      <c r="R712">
        <f>Table1[[#This Row],[Quantity]]*Table1[[#This Row],[Unit_Price]]</f>
        <v>94830</v>
      </c>
    </row>
    <row r="713" spans="1:18" x14ac:dyDescent="0.25">
      <c r="A713" t="s">
        <v>726</v>
      </c>
      <c r="B713" t="s">
        <v>8724</v>
      </c>
      <c r="C713" t="s">
        <v>15630</v>
      </c>
      <c r="D713" t="s">
        <v>15636</v>
      </c>
      <c r="E713" t="s">
        <v>15643</v>
      </c>
      <c r="F713">
        <v>1</v>
      </c>
      <c r="G713">
        <v>3586</v>
      </c>
      <c r="H713">
        <v>3586</v>
      </c>
      <c r="I713">
        <v>1639</v>
      </c>
      <c r="J713">
        <v>1947</v>
      </c>
      <c r="K713">
        <v>2</v>
      </c>
      <c r="L713" t="s">
        <v>15648</v>
      </c>
      <c r="M713">
        <v>83</v>
      </c>
      <c r="N713" t="s">
        <v>15653</v>
      </c>
      <c r="O713" t="s">
        <v>15996</v>
      </c>
      <c r="P713" s="3">
        <f>IFERROR(Table1[[#This Row],[Profit]]/Table1[[#This Row],[Revenue]],0)</f>
        <v>0.54294478527607359</v>
      </c>
      <c r="Q713" t="str">
        <f>TEXT(Table1[Purchase_Date],"mmm-yyyy")</f>
        <v>Nov-2024</v>
      </c>
      <c r="R713">
        <f>Table1[[#This Row],[Quantity]]*Table1[[#This Row],[Unit_Price]]</f>
        <v>3586</v>
      </c>
    </row>
    <row r="714" spans="1:18" x14ac:dyDescent="0.25">
      <c r="A714" t="s">
        <v>727</v>
      </c>
      <c r="B714" t="s">
        <v>8725</v>
      </c>
      <c r="C714" t="s">
        <v>15629</v>
      </c>
      <c r="D714" t="s">
        <v>15636</v>
      </c>
      <c r="E714" t="s">
        <v>15639</v>
      </c>
      <c r="F714">
        <v>5</v>
      </c>
      <c r="G714">
        <v>69083</v>
      </c>
      <c r="H714">
        <v>345415</v>
      </c>
      <c r="I714">
        <v>274330</v>
      </c>
      <c r="J714">
        <v>71085</v>
      </c>
      <c r="K714">
        <v>3</v>
      </c>
      <c r="L714" t="s">
        <v>15647</v>
      </c>
      <c r="M714">
        <v>87</v>
      </c>
      <c r="N714" t="s">
        <v>15651</v>
      </c>
      <c r="O714" t="s">
        <v>16029</v>
      </c>
      <c r="P714" s="3">
        <f>IFERROR(Table1[[#This Row],[Profit]]/Table1[[#This Row],[Revenue]],0)</f>
        <v>0.20579592663897051</v>
      </c>
      <c r="Q714" t="str">
        <f>TEXT(Table1[Purchase_Date],"mmm-yyyy")</f>
        <v>Feb-2024</v>
      </c>
      <c r="R714">
        <f>Table1[[#This Row],[Quantity]]*Table1[[#This Row],[Unit_Price]]</f>
        <v>345415</v>
      </c>
    </row>
    <row r="715" spans="1:18" x14ac:dyDescent="0.25">
      <c r="A715" t="s">
        <v>728</v>
      </c>
      <c r="B715" t="s">
        <v>8726</v>
      </c>
      <c r="C715" t="s">
        <v>15630</v>
      </c>
      <c r="D715" t="s">
        <v>15638</v>
      </c>
      <c r="E715" t="s">
        <v>15642</v>
      </c>
      <c r="F715">
        <v>5</v>
      </c>
      <c r="G715">
        <v>16614</v>
      </c>
      <c r="H715">
        <v>83070</v>
      </c>
      <c r="I715">
        <v>48981</v>
      </c>
      <c r="J715">
        <v>34089</v>
      </c>
      <c r="K715">
        <v>3</v>
      </c>
      <c r="L715" t="s">
        <v>15647</v>
      </c>
      <c r="M715">
        <v>51</v>
      </c>
      <c r="N715" t="s">
        <v>15652</v>
      </c>
      <c r="O715" t="s">
        <v>16030</v>
      </c>
      <c r="P715" s="3">
        <f>IFERROR(Table1[[#This Row],[Profit]]/Table1[[#This Row],[Revenue]],0)</f>
        <v>0.41036475261827376</v>
      </c>
      <c r="Q715" t="str">
        <f>TEXT(Table1[Purchase_Date],"mmm-yyyy")</f>
        <v>Mar-2025</v>
      </c>
      <c r="R715">
        <f>Table1[[#This Row],[Quantity]]*Table1[[#This Row],[Unit_Price]]</f>
        <v>83070</v>
      </c>
    </row>
    <row r="716" spans="1:18" x14ac:dyDescent="0.25">
      <c r="A716" t="s">
        <v>729</v>
      </c>
      <c r="B716" t="s">
        <v>8727</v>
      </c>
      <c r="C716" t="s">
        <v>15631</v>
      </c>
      <c r="D716" t="s">
        <v>15633</v>
      </c>
      <c r="E716" t="s">
        <v>15645</v>
      </c>
      <c r="F716">
        <v>6</v>
      </c>
      <c r="G716">
        <v>11933</v>
      </c>
      <c r="H716">
        <v>71598</v>
      </c>
      <c r="I716">
        <v>53491</v>
      </c>
      <c r="J716">
        <v>18107</v>
      </c>
      <c r="K716">
        <v>3</v>
      </c>
      <c r="L716" t="s">
        <v>15646</v>
      </c>
      <c r="M716">
        <v>54</v>
      </c>
      <c r="N716" t="s">
        <v>15653</v>
      </c>
      <c r="O716" t="s">
        <v>15705</v>
      </c>
      <c r="P716" s="3">
        <f>IFERROR(Table1[[#This Row],[Profit]]/Table1[[#This Row],[Revenue]],0)</f>
        <v>0.25289812564596775</v>
      </c>
      <c r="Q716" t="str">
        <f>TEXT(Table1[Purchase_Date],"mmm-yyyy")</f>
        <v>Sep-2024</v>
      </c>
      <c r="R716">
        <f>Table1[[#This Row],[Quantity]]*Table1[[#This Row],[Unit_Price]]</f>
        <v>71598</v>
      </c>
    </row>
    <row r="717" spans="1:18" x14ac:dyDescent="0.25">
      <c r="A717" t="s">
        <v>730</v>
      </c>
      <c r="B717" t="s">
        <v>8728</v>
      </c>
      <c r="C717" t="s">
        <v>15628</v>
      </c>
      <c r="D717" t="s">
        <v>15636</v>
      </c>
      <c r="E717" t="s">
        <v>15644</v>
      </c>
      <c r="F717">
        <v>7</v>
      </c>
      <c r="G717">
        <v>26707</v>
      </c>
      <c r="H717">
        <v>186949</v>
      </c>
      <c r="I717">
        <v>161382</v>
      </c>
      <c r="J717">
        <v>25567</v>
      </c>
      <c r="K717">
        <v>5</v>
      </c>
      <c r="L717" t="s">
        <v>15648</v>
      </c>
      <c r="M717">
        <v>73</v>
      </c>
      <c r="N717" t="s">
        <v>15650</v>
      </c>
      <c r="O717" t="s">
        <v>16031</v>
      </c>
      <c r="P717" s="3">
        <f>IFERROR(Table1[[#This Row],[Profit]]/Table1[[#This Row],[Revenue]],0)</f>
        <v>0.1367592231036272</v>
      </c>
      <c r="Q717" t="str">
        <f>TEXT(Table1[Purchase_Date],"mmm-yyyy")</f>
        <v>Jun-2024</v>
      </c>
      <c r="R717">
        <f>Table1[[#This Row],[Quantity]]*Table1[[#This Row],[Unit_Price]]</f>
        <v>186949</v>
      </c>
    </row>
    <row r="718" spans="1:18" x14ac:dyDescent="0.25">
      <c r="A718" t="s">
        <v>731</v>
      </c>
      <c r="B718" t="s">
        <v>8729</v>
      </c>
      <c r="C718" t="s">
        <v>15632</v>
      </c>
      <c r="D718" t="s">
        <v>15634</v>
      </c>
      <c r="E718" t="s">
        <v>15643</v>
      </c>
      <c r="F718">
        <v>6</v>
      </c>
      <c r="G718">
        <v>49783</v>
      </c>
      <c r="H718">
        <v>298698</v>
      </c>
      <c r="I718">
        <v>146328</v>
      </c>
      <c r="J718">
        <v>152370</v>
      </c>
      <c r="K718">
        <v>5</v>
      </c>
      <c r="L718" t="s">
        <v>15649</v>
      </c>
      <c r="M718">
        <v>56</v>
      </c>
      <c r="N718" t="s">
        <v>15653</v>
      </c>
      <c r="O718" t="s">
        <v>15981</v>
      </c>
      <c r="P718" s="3">
        <f>IFERROR(Table1[[#This Row],[Profit]]/Table1[[#This Row],[Revenue]],0)</f>
        <v>0.51011389430126752</v>
      </c>
      <c r="Q718" t="str">
        <f>TEXT(Table1[Purchase_Date],"mmm-yyyy")</f>
        <v>Dec-2024</v>
      </c>
      <c r="R718">
        <f>Table1[[#This Row],[Quantity]]*Table1[[#This Row],[Unit_Price]]</f>
        <v>298698</v>
      </c>
    </row>
    <row r="719" spans="1:18" x14ac:dyDescent="0.25">
      <c r="A719" t="s">
        <v>732</v>
      </c>
      <c r="B719" t="s">
        <v>8730</v>
      </c>
      <c r="C719" t="s">
        <v>15630</v>
      </c>
      <c r="D719" t="s">
        <v>15635</v>
      </c>
      <c r="E719" t="s">
        <v>15645</v>
      </c>
      <c r="F719">
        <v>8</v>
      </c>
      <c r="G719">
        <v>24485</v>
      </c>
      <c r="H719">
        <v>195880</v>
      </c>
      <c r="I719">
        <v>97029</v>
      </c>
      <c r="J719">
        <v>98851</v>
      </c>
      <c r="K719">
        <v>5</v>
      </c>
      <c r="L719" t="s">
        <v>15646</v>
      </c>
      <c r="M719">
        <v>51</v>
      </c>
      <c r="N719" t="s">
        <v>15653</v>
      </c>
      <c r="O719" t="s">
        <v>15719</v>
      </c>
      <c r="P719" s="3">
        <f>IFERROR(Table1[[#This Row],[Profit]]/Table1[[#This Row],[Revenue]],0)</f>
        <v>0.50465080661629569</v>
      </c>
      <c r="Q719" t="str">
        <f>TEXT(Table1[Purchase_Date],"mmm-yyyy")</f>
        <v>Sep-2024</v>
      </c>
      <c r="R719">
        <f>Table1[[#This Row],[Quantity]]*Table1[[#This Row],[Unit_Price]]</f>
        <v>195880</v>
      </c>
    </row>
    <row r="720" spans="1:18" x14ac:dyDescent="0.25">
      <c r="A720" t="s">
        <v>733</v>
      </c>
      <c r="B720" t="s">
        <v>8731</v>
      </c>
      <c r="C720" t="s">
        <v>15631</v>
      </c>
      <c r="D720" t="s">
        <v>15637</v>
      </c>
      <c r="E720" t="s">
        <v>15644</v>
      </c>
      <c r="F720">
        <v>3</v>
      </c>
      <c r="G720">
        <v>33965</v>
      </c>
      <c r="H720">
        <v>101895</v>
      </c>
      <c r="I720">
        <v>82182</v>
      </c>
      <c r="J720">
        <v>19713</v>
      </c>
      <c r="K720">
        <v>2</v>
      </c>
      <c r="L720" t="s">
        <v>15648</v>
      </c>
      <c r="M720">
        <v>58</v>
      </c>
      <c r="N720" t="s">
        <v>15653</v>
      </c>
      <c r="O720" t="s">
        <v>16032</v>
      </c>
      <c r="P720" s="3">
        <f>IFERROR(Table1[[#This Row],[Profit]]/Table1[[#This Row],[Revenue]],0)</f>
        <v>0.19346385985573383</v>
      </c>
      <c r="Q720" t="str">
        <f>TEXT(Table1[Purchase_Date],"mmm-yyyy")</f>
        <v>Mar-2024</v>
      </c>
      <c r="R720">
        <f>Table1[[#This Row],[Quantity]]*Table1[[#This Row],[Unit_Price]]</f>
        <v>101895</v>
      </c>
    </row>
    <row r="721" spans="1:18" x14ac:dyDescent="0.25">
      <c r="A721" t="s">
        <v>734</v>
      </c>
      <c r="B721" t="s">
        <v>8732</v>
      </c>
      <c r="C721" t="s">
        <v>15632</v>
      </c>
      <c r="D721" t="s">
        <v>15634</v>
      </c>
      <c r="E721" t="s">
        <v>15643</v>
      </c>
      <c r="F721">
        <v>1</v>
      </c>
      <c r="G721">
        <v>66389</v>
      </c>
      <c r="H721">
        <v>66389</v>
      </c>
      <c r="I721">
        <v>38080</v>
      </c>
      <c r="J721">
        <v>28309</v>
      </c>
      <c r="K721">
        <v>5</v>
      </c>
      <c r="L721" t="s">
        <v>15646</v>
      </c>
      <c r="M721">
        <v>100</v>
      </c>
      <c r="N721" t="s">
        <v>15653</v>
      </c>
      <c r="O721" t="s">
        <v>15896</v>
      </c>
      <c r="P721" s="3">
        <f>IFERROR(Table1[[#This Row],[Profit]]/Table1[[#This Row],[Revenue]],0)</f>
        <v>0.42641100182259112</v>
      </c>
      <c r="Q721" t="str">
        <f>TEXT(Table1[Purchase_Date],"mmm-yyyy")</f>
        <v>Apr-2024</v>
      </c>
      <c r="R721">
        <f>Table1[[#This Row],[Quantity]]*Table1[[#This Row],[Unit_Price]]</f>
        <v>66389</v>
      </c>
    </row>
    <row r="722" spans="1:18" x14ac:dyDescent="0.25">
      <c r="A722" t="s">
        <v>735</v>
      </c>
      <c r="B722" t="s">
        <v>8733</v>
      </c>
      <c r="C722" t="s">
        <v>15630</v>
      </c>
      <c r="D722" t="s">
        <v>15638</v>
      </c>
      <c r="E722" t="s">
        <v>15639</v>
      </c>
      <c r="F722">
        <v>5</v>
      </c>
      <c r="G722">
        <v>41263</v>
      </c>
      <c r="H722">
        <v>206315</v>
      </c>
      <c r="I722">
        <v>177278</v>
      </c>
      <c r="J722">
        <v>29037</v>
      </c>
      <c r="K722">
        <v>3</v>
      </c>
      <c r="L722" t="s">
        <v>15649</v>
      </c>
      <c r="M722">
        <v>61</v>
      </c>
      <c r="N722" t="s">
        <v>15651</v>
      </c>
      <c r="O722" t="s">
        <v>16033</v>
      </c>
      <c r="P722" s="3">
        <f>IFERROR(Table1[[#This Row],[Profit]]/Table1[[#This Row],[Revenue]],0)</f>
        <v>0.14074109977461649</v>
      </c>
      <c r="Q722" t="str">
        <f>TEXT(Table1[Purchase_Date],"mmm-yyyy")</f>
        <v>Sep-2024</v>
      </c>
      <c r="R722">
        <f>Table1[[#This Row],[Quantity]]*Table1[[#This Row],[Unit_Price]]</f>
        <v>206315</v>
      </c>
    </row>
    <row r="723" spans="1:18" x14ac:dyDescent="0.25">
      <c r="A723" t="s">
        <v>736</v>
      </c>
      <c r="B723" t="s">
        <v>8734</v>
      </c>
      <c r="C723" t="s">
        <v>15631</v>
      </c>
      <c r="D723" t="s">
        <v>15637</v>
      </c>
      <c r="E723" t="s">
        <v>15641</v>
      </c>
      <c r="F723">
        <v>5</v>
      </c>
      <c r="G723">
        <v>5497</v>
      </c>
      <c r="H723">
        <v>27485</v>
      </c>
      <c r="I723">
        <v>23768</v>
      </c>
      <c r="J723">
        <v>3717</v>
      </c>
      <c r="K723">
        <v>2</v>
      </c>
      <c r="L723" t="s">
        <v>15646</v>
      </c>
      <c r="M723">
        <v>52</v>
      </c>
      <c r="N723" t="s">
        <v>15653</v>
      </c>
      <c r="O723" t="s">
        <v>15716</v>
      </c>
      <c r="P723" s="3">
        <f>IFERROR(Table1[[#This Row],[Profit]]/Table1[[#This Row],[Revenue]],0)</f>
        <v>0.1352374022193924</v>
      </c>
      <c r="Q723" t="str">
        <f>TEXT(Table1[Purchase_Date],"mmm-yyyy")</f>
        <v>Oct-2024</v>
      </c>
      <c r="R723">
        <f>Table1[[#This Row],[Quantity]]*Table1[[#This Row],[Unit_Price]]</f>
        <v>27485</v>
      </c>
    </row>
    <row r="724" spans="1:18" x14ac:dyDescent="0.25">
      <c r="A724" t="s">
        <v>737</v>
      </c>
      <c r="B724" t="s">
        <v>8735</v>
      </c>
      <c r="C724" t="s">
        <v>15631</v>
      </c>
      <c r="D724" t="s">
        <v>15634</v>
      </c>
      <c r="E724" t="s">
        <v>15639</v>
      </c>
      <c r="F724">
        <v>7</v>
      </c>
      <c r="G724">
        <v>72095</v>
      </c>
      <c r="H724">
        <v>504665</v>
      </c>
      <c r="I724">
        <v>257413</v>
      </c>
      <c r="J724">
        <v>247252</v>
      </c>
      <c r="K724">
        <v>3</v>
      </c>
      <c r="L724" t="s">
        <v>15648</v>
      </c>
      <c r="M724">
        <v>98</v>
      </c>
      <c r="N724" t="s">
        <v>15652</v>
      </c>
      <c r="O724" t="s">
        <v>16034</v>
      </c>
      <c r="P724" s="3">
        <f>IFERROR(Table1[[#This Row],[Profit]]/Table1[[#This Row],[Revenue]],0)</f>
        <v>0.48993292580226488</v>
      </c>
      <c r="Q724" t="str">
        <f>TEXT(Table1[Purchase_Date],"mmm-yyyy")</f>
        <v>Dec-2024</v>
      </c>
      <c r="R724">
        <f>Table1[[#This Row],[Quantity]]*Table1[[#This Row],[Unit_Price]]</f>
        <v>504665</v>
      </c>
    </row>
    <row r="725" spans="1:18" x14ac:dyDescent="0.25">
      <c r="A725" t="s">
        <v>738</v>
      </c>
      <c r="B725" t="s">
        <v>8736</v>
      </c>
      <c r="C725" t="s">
        <v>15629</v>
      </c>
      <c r="D725" t="s">
        <v>15633</v>
      </c>
      <c r="E725" t="s">
        <v>15644</v>
      </c>
      <c r="F725">
        <v>2</v>
      </c>
      <c r="G725">
        <v>25085</v>
      </c>
      <c r="H725">
        <v>50170</v>
      </c>
      <c r="I725">
        <v>21111</v>
      </c>
      <c r="J725">
        <v>29059</v>
      </c>
      <c r="K725">
        <v>5</v>
      </c>
      <c r="L725" t="s">
        <v>15648</v>
      </c>
      <c r="M725">
        <v>60</v>
      </c>
      <c r="N725" t="s">
        <v>15652</v>
      </c>
      <c r="O725" t="s">
        <v>16035</v>
      </c>
      <c r="P725" s="3">
        <f>IFERROR(Table1[[#This Row],[Profit]]/Table1[[#This Row],[Revenue]],0)</f>
        <v>0.57921068367550332</v>
      </c>
      <c r="Q725" t="str">
        <f>TEXT(Table1[Purchase_Date],"mmm-yyyy")</f>
        <v>Nov-2024</v>
      </c>
      <c r="R725">
        <f>Table1[[#This Row],[Quantity]]*Table1[[#This Row],[Unit_Price]]</f>
        <v>50170</v>
      </c>
    </row>
    <row r="726" spans="1:18" x14ac:dyDescent="0.25">
      <c r="A726" t="s">
        <v>739</v>
      </c>
      <c r="B726" t="s">
        <v>8737</v>
      </c>
      <c r="C726" t="s">
        <v>15628</v>
      </c>
      <c r="D726" t="s">
        <v>15635</v>
      </c>
      <c r="E726" t="s">
        <v>15644</v>
      </c>
      <c r="F726">
        <v>7</v>
      </c>
      <c r="G726">
        <v>75258</v>
      </c>
      <c r="H726">
        <v>526806</v>
      </c>
      <c r="I726">
        <v>431133</v>
      </c>
      <c r="J726">
        <v>95673</v>
      </c>
      <c r="K726">
        <v>5</v>
      </c>
      <c r="L726" t="s">
        <v>15648</v>
      </c>
      <c r="M726">
        <v>51</v>
      </c>
      <c r="N726" t="s">
        <v>15651</v>
      </c>
      <c r="O726" t="s">
        <v>15899</v>
      </c>
      <c r="P726" s="3">
        <f>IFERROR(Table1[[#This Row],[Profit]]/Table1[[#This Row],[Revenue]],0)</f>
        <v>0.18160954886618602</v>
      </c>
      <c r="Q726" t="str">
        <f>TEXT(Table1[Purchase_Date],"mmm-yyyy")</f>
        <v>Jul-2024</v>
      </c>
      <c r="R726">
        <f>Table1[[#This Row],[Quantity]]*Table1[[#This Row],[Unit_Price]]</f>
        <v>526806</v>
      </c>
    </row>
    <row r="727" spans="1:18" x14ac:dyDescent="0.25">
      <c r="A727" t="s">
        <v>740</v>
      </c>
      <c r="B727" t="s">
        <v>8738</v>
      </c>
      <c r="C727" t="s">
        <v>15632</v>
      </c>
      <c r="D727" t="s">
        <v>15637</v>
      </c>
      <c r="E727" t="s">
        <v>15643</v>
      </c>
      <c r="F727">
        <v>9</v>
      </c>
      <c r="G727">
        <v>42884</v>
      </c>
      <c r="H727">
        <v>385956</v>
      </c>
      <c r="I727">
        <v>209591</v>
      </c>
      <c r="J727">
        <v>176365</v>
      </c>
      <c r="K727">
        <v>3</v>
      </c>
      <c r="L727" t="s">
        <v>15648</v>
      </c>
      <c r="M727">
        <v>63</v>
      </c>
      <c r="N727" t="s">
        <v>15652</v>
      </c>
      <c r="O727" t="s">
        <v>15937</v>
      </c>
      <c r="P727" s="3">
        <f>IFERROR(Table1[[#This Row],[Profit]]/Table1[[#This Row],[Revenue]],0)</f>
        <v>0.45695623335302471</v>
      </c>
      <c r="Q727" t="str">
        <f>TEXT(Table1[Purchase_Date],"mmm-yyyy")</f>
        <v>May-2024</v>
      </c>
      <c r="R727">
        <f>Table1[[#This Row],[Quantity]]*Table1[[#This Row],[Unit_Price]]</f>
        <v>385956</v>
      </c>
    </row>
    <row r="728" spans="1:18" x14ac:dyDescent="0.25">
      <c r="A728" t="s">
        <v>741</v>
      </c>
      <c r="B728" t="s">
        <v>8739</v>
      </c>
      <c r="C728" t="s">
        <v>15629</v>
      </c>
      <c r="D728" t="s">
        <v>15634</v>
      </c>
      <c r="E728" t="s">
        <v>15641</v>
      </c>
      <c r="F728">
        <v>2</v>
      </c>
      <c r="G728">
        <v>28785</v>
      </c>
      <c r="H728">
        <v>57570</v>
      </c>
      <c r="I728">
        <v>36407</v>
      </c>
      <c r="J728">
        <v>21163</v>
      </c>
      <c r="K728">
        <v>4</v>
      </c>
      <c r="L728" t="s">
        <v>15647</v>
      </c>
      <c r="M728">
        <v>83</v>
      </c>
      <c r="N728" t="s">
        <v>15652</v>
      </c>
      <c r="O728" t="s">
        <v>15936</v>
      </c>
      <c r="P728" s="3">
        <f>IFERROR(Table1[[#This Row],[Profit]]/Table1[[#This Row],[Revenue]],0)</f>
        <v>0.36760465520236235</v>
      </c>
      <c r="Q728" t="str">
        <f>TEXT(Table1[Purchase_Date],"mmm-yyyy")</f>
        <v>May-2024</v>
      </c>
      <c r="R728">
        <f>Table1[[#This Row],[Quantity]]*Table1[[#This Row],[Unit_Price]]</f>
        <v>57570</v>
      </c>
    </row>
    <row r="729" spans="1:18" x14ac:dyDescent="0.25">
      <c r="A729" t="s">
        <v>742</v>
      </c>
      <c r="B729" t="s">
        <v>8740</v>
      </c>
      <c r="C729" t="s">
        <v>15627</v>
      </c>
      <c r="D729" t="s">
        <v>15637</v>
      </c>
      <c r="E729" t="s">
        <v>15639</v>
      </c>
      <c r="F729">
        <v>10</v>
      </c>
      <c r="G729">
        <v>754</v>
      </c>
      <c r="H729">
        <v>7540</v>
      </c>
      <c r="I729">
        <v>5864</v>
      </c>
      <c r="J729">
        <v>1676</v>
      </c>
      <c r="K729">
        <v>3</v>
      </c>
      <c r="L729" t="s">
        <v>15648</v>
      </c>
      <c r="M729">
        <v>81</v>
      </c>
      <c r="N729" t="s">
        <v>15652</v>
      </c>
      <c r="O729" t="s">
        <v>15655</v>
      </c>
      <c r="P729" s="3">
        <f>IFERROR(Table1[[#This Row],[Profit]]/Table1[[#This Row],[Revenue]],0)</f>
        <v>0.22228116710875331</v>
      </c>
      <c r="Q729" t="str">
        <f>TEXT(Table1[Purchase_Date],"mmm-yyyy")</f>
        <v>Jun-2024</v>
      </c>
      <c r="R729">
        <f>Table1[[#This Row],[Quantity]]*Table1[[#This Row],[Unit_Price]]</f>
        <v>7540</v>
      </c>
    </row>
    <row r="730" spans="1:18" x14ac:dyDescent="0.25">
      <c r="A730" t="s">
        <v>743</v>
      </c>
      <c r="B730" t="s">
        <v>8741</v>
      </c>
      <c r="C730" t="s">
        <v>15629</v>
      </c>
      <c r="D730" t="s">
        <v>15637</v>
      </c>
      <c r="E730" t="s">
        <v>15639</v>
      </c>
      <c r="F730">
        <v>6</v>
      </c>
      <c r="G730">
        <v>40095</v>
      </c>
      <c r="H730">
        <v>240570</v>
      </c>
      <c r="I730">
        <v>106053</v>
      </c>
      <c r="J730">
        <v>134517</v>
      </c>
      <c r="K730">
        <v>5</v>
      </c>
      <c r="L730" t="s">
        <v>15649</v>
      </c>
      <c r="M730">
        <v>79</v>
      </c>
      <c r="N730" t="s">
        <v>15653</v>
      </c>
      <c r="O730" t="s">
        <v>16036</v>
      </c>
      <c r="P730" s="3">
        <f>IFERROR(Table1[[#This Row],[Profit]]/Table1[[#This Row],[Revenue]],0)</f>
        <v>0.55915949619653327</v>
      </c>
      <c r="Q730" t="str">
        <f>TEXT(Table1[Purchase_Date],"mmm-yyyy")</f>
        <v>Feb-2024</v>
      </c>
      <c r="R730">
        <f>Table1[[#This Row],[Quantity]]*Table1[[#This Row],[Unit_Price]]</f>
        <v>240570</v>
      </c>
    </row>
    <row r="731" spans="1:18" x14ac:dyDescent="0.25">
      <c r="A731" t="s">
        <v>744</v>
      </c>
      <c r="B731" t="s">
        <v>8742</v>
      </c>
      <c r="C731" t="s">
        <v>15628</v>
      </c>
      <c r="D731" t="s">
        <v>15633</v>
      </c>
      <c r="E731" t="s">
        <v>15640</v>
      </c>
      <c r="F731">
        <v>7</v>
      </c>
      <c r="G731">
        <v>50272</v>
      </c>
      <c r="H731">
        <v>351904</v>
      </c>
      <c r="I731">
        <v>280416</v>
      </c>
      <c r="J731">
        <v>71488</v>
      </c>
      <c r="K731">
        <v>3</v>
      </c>
      <c r="L731" t="s">
        <v>15648</v>
      </c>
      <c r="M731">
        <v>85</v>
      </c>
      <c r="N731" t="s">
        <v>15650</v>
      </c>
      <c r="O731" t="s">
        <v>15944</v>
      </c>
      <c r="P731" s="3">
        <f>IFERROR(Table1[[#This Row],[Profit]]/Table1[[#This Row],[Revenue]],0)</f>
        <v>0.20314631263071747</v>
      </c>
      <c r="Q731" t="str">
        <f>TEXT(Table1[Purchase_Date],"mmm-yyyy")</f>
        <v>Apr-2024</v>
      </c>
      <c r="R731">
        <f>Table1[[#This Row],[Quantity]]*Table1[[#This Row],[Unit_Price]]</f>
        <v>351904</v>
      </c>
    </row>
    <row r="732" spans="1:18" x14ac:dyDescent="0.25">
      <c r="A732" t="s">
        <v>745</v>
      </c>
      <c r="B732" t="s">
        <v>8743</v>
      </c>
      <c r="C732" t="s">
        <v>15632</v>
      </c>
      <c r="D732" t="s">
        <v>15637</v>
      </c>
      <c r="E732" t="s">
        <v>15644</v>
      </c>
      <c r="F732">
        <v>9</v>
      </c>
      <c r="G732">
        <v>62584</v>
      </c>
      <c r="H732">
        <v>563256</v>
      </c>
      <c r="I732">
        <v>300876</v>
      </c>
      <c r="J732">
        <v>262380</v>
      </c>
      <c r="K732">
        <v>5</v>
      </c>
      <c r="L732" t="s">
        <v>15646</v>
      </c>
      <c r="M732">
        <v>88</v>
      </c>
      <c r="N732" t="s">
        <v>15652</v>
      </c>
      <c r="O732" t="s">
        <v>15907</v>
      </c>
      <c r="P732" s="3">
        <f>IFERROR(Table1[[#This Row],[Profit]]/Table1[[#This Row],[Revenue]],0)</f>
        <v>0.46582726149388554</v>
      </c>
      <c r="Q732" t="str">
        <f>TEXT(Table1[Purchase_Date],"mmm-yyyy")</f>
        <v>Jan-2024</v>
      </c>
      <c r="R732">
        <f>Table1[[#This Row],[Quantity]]*Table1[[#This Row],[Unit_Price]]</f>
        <v>563256</v>
      </c>
    </row>
    <row r="733" spans="1:18" x14ac:dyDescent="0.25">
      <c r="A733" t="s">
        <v>746</v>
      </c>
      <c r="B733" t="s">
        <v>8744</v>
      </c>
      <c r="C733" t="s">
        <v>15632</v>
      </c>
      <c r="D733" t="s">
        <v>15634</v>
      </c>
      <c r="E733" t="s">
        <v>15642</v>
      </c>
      <c r="F733">
        <v>3</v>
      </c>
      <c r="G733">
        <v>11763</v>
      </c>
      <c r="H733">
        <v>35289</v>
      </c>
      <c r="I733">
        <v>24323</v>
      </c>
      <c r="J733">
        <v>10966</v>
      </c>
      <c r="K733">
        <v>1</v>
      </c>
      <c r="L733" t="s">
        <v>15648</v>
      </c>
      <c r="M733">
        <v>93</v>
      </c>
      <c r="N733" t="s">
        <v>15652</v>
      </c>
      <c r="O733" t="s">
        <v>15765</v>
      </c>
      <c r="P733" s="3">
        <f>IFERROR(Table1[[#This Row],[Profit]]/Table1[[#This Row],[Revenue]],0)</f>
        <v>0.31074839185015163</v>
      </c>
      <c r="Q733" t="str">
        <f>TEXT(Table1[Purchase_Date],"mmm-yyyy")</f>
        <v>Apr-2024</v>
      </c>
      <c r="R733">
        <f>Table1[[#This Row],[Quantity]]*Table1[[#This Row],[Unit_Price]]</f>
        <v>35289</v>
      </c>
    </row>
    <row r="734" spans="1:18" x14ac:dyDescent="0.25">
      <c r="A734" t="s">
        <v>747</v>
      </c>
      <c r="B734" t="s">
        <v>8745</v>
      </c>
      <c r="C734" t="s">
        <v>15630</v>
      </c>
      <c r="D734" t="s">
        <v>15633</v>
      </c>
      <c r="E734" t="s">
        <v>15645</v>
      </c>
      <c r="F734">
        <v>9</v>
      </c>
      <c r="G734">
        <v>7160</v>
      </c>
      <c r="H734">
        <v>64440</v>
      </c>
      <c r="I734">
        <v>53616</v>
      </c>
      <c r="J734">
        <v>10824</v>
      </c>
      <c r="K734">
        <v>3</v>
      </c>
      <c r="L734" t="s">
        <v>15648</v>
      </c>
      <c r="M734">
        <v>93</v>
      </c>
      <c r="N734" t="s">
        <v>15650</v>
      </c>
      <c r="O734" t="s">
        <v>16037</v>
      </c>
      <c r="P734" s="3">
        <f>IFERROR(Table1[[#This Row],[Profit]]/Table1[[#This Row],[Revenue]],0)</f>
        <v>0.16797020484171321</v>
      </c>
      <c r="Q734" t="str">
        <f>TEXT(Table1[Purchase_Date],"mmm-yyyy")</f>
        <v>Jun-2024</v>
      </c>
      <c r="R734">
        <f>Table1[[#This Row],[Quantity]]*Table1[[#This Row],[Unit_Price]]</f>
        <v>64440</v>
      </c>
    </row>
    <row r="735" spans="1:18" x14ac:dyDescent="0.25">
      <c r="A735" t="s">
        <v>748</v>
      </c>
      <c r="B735" t="s">
        <v>8746</v>
      </c>
      <c r="C735" t="s">
        <v>15632</v>
      </c>
      <c r="D735" t="s">
        <v>15635</v>
      </c>
      <c r="E735" t="s">
        <v>15640</v>
      </c>
      <c r="F735">
        <v>8</v>
      </c>
      <c r="G735">
        <v>19276</v>
      </c>
      <c r="H735">
        <v>154208</v>
      </c>
      <c r="I735">
        <v>118652</v>
      </c>
      <c r="J735">
        <v>35556</v>
      </c>
      <c r="K735">
        <v>1</v>
      </c>
      <c r="L735" t="s">
        <v>15646</v>
      </c>
      <c r="M735">
        <v>72</v>
      </c>
      <c r="N735" t="s">
        <v>15650</v>
      </c>
      <c r="O735" t="s">
        <v>15958</v>
      </c>
      <c r="P735" s="3">
        <f>IFERROR(Table1[[#This Row],[Profit]]/Table1[[#This Row],[Revenue]],0)</f>
        <v>0.23057169537248393</v>
      </c>
      <c r="Q735" t="str">
        <f>TEXT(Table1[Purchase_Date],"mmm-yyyy")</f>
        <v>Jul-2024</v>
      </c>
      <c r="R735">
        <f>Table1[[#This Row],[Quantity]]*Table1[[#This Row],[Unit_Price]]</f>
        <v>154208</v>
      </c>
    </row>
    <row r="736" spans="1:18" x14ac:dyDescent="0.25">
      <c r="A736" t="s">
        <v>749</v>
      </c>
      <c r="B736" t="s">
        <v>8747</v>
      </c>
      <c r="C736" t="s">
        <v>15630</v>
      </c>
      <c r="D736" t="s">
        <v>15633</v>
      </c>
      <c r="E736" t="s">
        <v>15645</v>
      </c>
      <c r="F736">
        <v>3</v>
      </c>
      <c r="G736">
        <v>68516</v>
      </c>
      <c r="H736">
        <v>205548</v>
      </c>
      <c r="I736">
        <v>130657</v>
      </c>
      <c r="J736">
        <v>74891</v>
      </c>
      <c r="K736">
        <v>4</v>
      </c>
      <c r="L736" t="s">
        <v>15648</v>
      </c>
      <c r="M736">
        <v>86</v>
      </c>
      <c r="N736" t="s">
        <v>15650</v>
      </c>
      <c r="O736" t="s">
        <v>15856</v>
      </c>
      <c r="P736" s="3">
        <f>IFERROR(Table1[[#This Row],[Profit]]/Table1[[#This Row],[Revenue]],0)</f>
        <v>0.36434798684492187</v>
      </c>
      <c r="Q736" t="str">
        <f>TEXT(Table1[Purchase_Date],"mmm-yyyy")</f>
        <v>Apr-2025</v>
      </c>
      <c r="R736">
        <f>Table1[[#This Row],[Quantity]]*Table1[[#This Row],[Unit_Price]]</f>
        <v>205548</v>
      </c>
    </row>
    <row r="737" spans="1:18" x14ac:dyDescent="0.25">
      <c r="A737" t="s">
        <v>750</v>
      </c>
      <c r="B737" t="s">
        <v>8748</v>
      </c>
      <c r="C737" t="s">
        <v>15629</v>
      </c>
      <c r="D737" t="s">
        <v>15635</v>
      </c>
      <c r="E737" t="s">
        <v>15645</v>
      </c>
      <c r="F737">
        <v>6</v>
      </c>
      <c r="G737">
        <v>16993</v>
      </c>
      <c r="H737">
        <v>101958</v>
      </c>
      <c r="I737">
        <v>56732</v>
      </c>
      <c r="J737">
        <v>45226</v>
      </c>
      <c r="K737">
        <v>5</v>
      </c>
      <c r="L737" t="s">
        <v>15646</v>
      </c>
      <c r="M737">
        <v>74</v>
      </c>
      <c r="N737" t="s">
        <v>15653</v>
      </c>
      <c r="O737" t="s">
        <v>15910</v>
      </c>
      <c r="P737" s="3">
        <f>IFERROR(Table1[[#This Row],[Profit]]/Table1[[#This Row],[Revenue]],0)</f>
        <v>0.44357480531199123</v>
      </c>
      <c r="Q737" t="str">
        <f>TEXT(Table1[Purchase_Date],"mmm-yyyy")</f>
        <v>May-2024</v>
      </c>
      <c r="R737">
        <f>Table1[[#This Row],[Quantity]]*Table1[[#This Row],[Unit_Price]]</f>
        <v>101958</v>
      </c>
    </row>
    <row r="738" spans="1:18" x14ac:dyDescent="0.25">
      <c r="A738" t="s">
        <v>751</v>
      </c>
      <c r="B738" t="s">
        <v>8749</v>
      </c>
      <c r="C738" t="s">
        <v>15628</v>
      </c>
      <c r="D738" t="s">
        <v>15637</v>
      </c>
      <c r="E738" t="s">
        <v>15643</v>
      </c>
      <c r="F738">
        <v>6</v>
      </c>
      <c r="G738">
        <v>65397</v>
      </c>
      <c r="H738">
        <v>392382</v>
      </c>
      <c r="I738">
        <v>158653</v>
      </c>
      <c r="J738">
        <v>233729</v>
      </c>
      <c r="K738">
        <v>4</v>
      </c>
      <c r="L738" t="s">
        <v>15647</v>
      </c>
      <c r="M738">
        <v>80</v>
      </c>
      <c r="N738" t="s">
        <v>15652</v>
      </c>
      <c r="O738" t="s">
        <v>15971</v>
      </c>
      <c r="P738" s="3">
        <f>IFERROR(Table1[[#This Row],[Profit]]/Table1[[#This Row],[Revenue]],0)</f>
        <v>0.59566697758816667</v>
      </c>
      <c r="Q738" t="str">
        <f>TEXT(Table1[Purchase_Date],"mmm-yyyy")</f>
        <v>Apr-2024</v>
      </c>
      <c r="R738">
        <f>Table1[[#This Row],[Quantity]]*Table1[[#This Row],[Unit_Price]]</f>
        <v>392382</v>
      </c>
    </row>
    <row r="739" spans="1:18" x14ac:dyDescent="0.25">
      <c r="A739" t="s">
        <v>752</v>
      </c>
      <c r="B739" t="s">
        <v>8750</v>
      </c>
      <c r="C739" t="s">
        <v>15631</v>
      </c>
      <c r="D739" t="s">
        <v>15637</v>
      </c>
      <c r="E739" t="s">
        <v>15639</v>
      </c>
      <c r="F739">
        <v>7</v>
      </c>
      <c r="G739">
        <v>30344</v>
      </c>
      <c r="H739">
        <v>212408</v>
      </c>
      <c r="I739">
        <v>99621</v>
      </c>
      <c r="J739">
        <v>112787</v>
      </c>
      <c r="K739">
        <v>5</v>
      </c>
      <c r="L739" t="s">
        <v>15646</v>
      </c>
      <c r="M739">
        <v>77</v>
      </c>
      <c r="N739" t="s">
        <v>15651</v>
      </c>
      <c r="O739" t="s">
        <v>16038</v>
      </c>
      <c r="P739" s="3">
        <f>IFERROR(Table1[[#This Row],[Profit]]/Table1[[#This Row],[Revenue]],0)</f>
        <v>0.53099224134684198</v>
      </c>
      <c r="Q739" t="str">
        <f>TEXT(Table1[Purchase_Date],"mmm-yyyy")</f>
        <v>Jun-2024</v>
      </c>
      <c r="R739">
        <f>Table1[[#This Row],[Quantity]]*Table1[[#This Row],[Unit_Price]]</f>
        <v>212408</v>
      </c>
    </row>
    <row r="740" spans="1:18" x14ac:dyDescent="0.25">
      <c r="A740" t="s">
        <v>753</v>
      </c>
      <c r="B740" t="s">
        <v>8751</v>
      </c>
      <c r="C740" t="s">
        <v>15632</v>
      </c>
      <c r="D740" t="s">
        <v>15633</v>
      </c>
      <c r="E740" t="s">
        <v>15640</v>
      </c>
      <c r="F740">
        <v>4</v>
      </c>
      <c r="G740">
        <v>38901</v>
      </c>
      <c r="H740">
        <v>155604</v>
      </c>
      <c r="I740">
        <v>133474</v>
      </c>
      <c r="J740">
        <v>22130</v>
      </c>
      <c r="K740">
        <v>5</v>
      </c>
      <c r="L740" t="s">
        <v>15649</v>
      </c>
      <c r="M740">
        <v>81</v>
      </c>
      <c r="N740" t="s">
        <v>15652</v>
      </c>
      <c r="O740" t="s">
        <v>15774</v>
      </c>
      <c r="P740" s="3">
        <f>IFERROR(Table1[[#This Row],[Profit]]/Table1[[#This Row],[Revenue]],0)</f>
        <v>0.14221999434461838</v>
      </c>
      <c r="Q740" t="str">
        <f>TEXT(Table1[Purchase_Date],"mmm-yyyy")</f>
        <v>Mar-2025</v>
      </c>
      <c r="R740">
        <f>Table1[[#This Row],[Quantity]]*Table1[[#This Row],[Unit_Price]]</f>
        <v>155604</v>
      </c>
    </row>
    <row r="741" spans="1:18" x14ac:dyDescent="0.25">
      <c r="A741" t="s">
        <v>754</v>
      </c>
      <c r="B741" t="s">
        <v>8752</v>
      </c>
      <c r="C741" t="s">
        <v>15630</v>
      </c>
      <c r="D741" t="s">
        <v>15637</v>
      </c>
      <c r="E741" t="s">
        <v>15645</v>
      </c>
      <c r="F741">
        <v>7</v>
      </c>
      <c r="G741">
        <v>61317</v>
      </c>
      <c r="H741">
        <v>429219</v>
      </c>
      <c r="I741">
        <v>366359</v>
      </c>
      <c r="J741">
        <v>62860</v>
      </c>
      <c r="K741">
        <v>2</v>
      </c>
      <c r="L741" t="s">
        <v>15647</v>
      </c>
      <c r="M741">
        <v>77</v>
      </c>
      <c r="N741" t="s">
        <v>15650</v>
      </c>
      <c r="O741" t="s">
        <v>15954</v>
      </c>
      <c r="P741" s="3">
        <f>IFERROR(Table1[[#This Row],[Profit]]/Table1[[#This Row],[Revenue]],0)</f>
        <v>0.14645204429440448</v>
      </c>
      <c r="Q741" t="str">
        <f>TEXT(Table1[Purchase_Date],"mmm-yyyy")</f>
        <v>Jan-2025</v>
      </c>
      <c r="R741">
        <f>Table1[[#This Row],[Quantity]]*Table1[[#This Row],[Unit_Price]]</f>
        <v>429219</v>
      </c>
    </row>
    <row r="742" spans="1:18" x14ac:dyDescent="0.25">
      <c r="A742" t="s">
        <v>755</v>
      </c>
      <c r="B742" t="s">
        <v>8753</v>
      </c>
      <c r="C742" t="s">
        <v>15627</v>
      </c>
      <c r="D742" t="s">
        <v>15638</v>
      </c>
      <c r="E742" t="s">
        <v>15641</v>
      </c>
      <c r="F742">
        <v>8</v>
      </c>
      <c r="G742">
        <v>77032</v>
      </c>
      <c r="H742">
        <v>616256</v>
      </c>
      <c r="I742">
        <v>473563</v>
      </c>
      <c r="J742">
        <v>142693</v>
      </c>
      <c r="K742">
        <v>3</v>
      </c>
      <c r="L742" t="s">
        <v>15648</v>
      </c>
      <c r="M742">
        <v>76</v>
      </c>
      <c r="N742" t="s">
        <v>15651</v>
      </c>
      <c r="O742" t="s">
        <v>15844</v>
      </c>
      <c r="P742" s="3">
        <f>IFERROR(Table1[[#This Row],[Profit]]/Table1[[#This Row],[Revenue]],0)</f>
        <v>0.23154825267421331</v>
      </c>
      <c r="Q742" t="str">
        <f>TEXT(Table1[Purchase_Date],"mmm-yyyy")</f>
        <v>Jan-2024</v>
      </c>
      <c r="R742">
        <f>Table1[[#This Row],[Quantity]]*Table1[[#This Row],[Unit_Price]]</f>
        <v>616256</v>
      </c>
    </row>
    <row r="743" spans="1:18" x14ac:dyDescent="0.25">
      <c r="A743" t="s">
        <v>756</v>
      </c>
      <c r="B743" t="s">
        <v>8754</v>
      </c>
      <c r="C743" t="s">
        <v>15630</v>
      </c>
      <c r="D743" t="s">
        <v>15636</v>
      </c>
      <c r="E743" t="s">
        <v>15643</v>
      </c>
      <c r="F743">
        <v>9</v>
      </c>
      <c r="G743">
        <v>78945</v>
      </c>
      <c r="H743">
        <v>710505</v>
      </c>
      <c r="I743">
        <v>590096</v>
      </c>
      <c r="J743">
        <v>120409</v>
      </c>
      <c r="K743">
        <v>5</v>
      </c>
      <c r="L743" t="s">
        <v>15649</v>
      </c>
      <c r="M743">
        <v>95</v>
      </c>
      <c r="N743" t="s">
        <v>15652</v>
      </c>
      <c r="O743" t="s">
        <v>15711</v>
      </c>
      <c r="P743" s="3">
        <f>IFERROR(Table1[[#This Row],[Profit]]/Table1[[#This Row],[Revenue]],0)</f>
        <v>0.16946960260659671</v>
      </c>
      <c r="Q743" t="str">
        <f>TEXT(Table1[Purchase_Date],"mmm-yyyy")</f>
        <v>Aug-2024</v>
      </c>
      <c r="R743">
        <f>Table1[[#This Row],[Quantity]]*Table1[[#This Row],[Unit_Price]]</f>
        <v>710505</v>
      </c>
    </row>
    <row r="744" spans="1:18" x14ac:dyDescent="0.25">
      <c r="A744" t="s">
        <v>757</v>
      </c>
      <c r="B744" t="s">
        <v>8755</v>
      </c>
      <c r="C744" t="s">
        <v>15632</v>
      </c>
      <c r="D744" t="s">
        <v>15633</v>
      </c>
      <c r="E744" t="s">
        <v>15641</v>
      </c>
      <c r="F744">
        <v>5</v>
      </c>
      <c r="G744">
        <v>19156</v>
      </c>
      <c r="H744">
        <v>95780</v>
      </c>
      <c r="I744">
        <v>73515</v>
      </c>
      <c r="J744">
        <v>22265</v>
      </c>
      <c r="K744">
        <v>2</v>
      </c>
      <c r="L744" t="s">
        <v>15649</v>
      </c>
      <c r="M744">
        <v>57</v>
      </c>
      <c r="N744" t="s">
        <v>15653</v>
      </c>
      <c r="O744" t="s">
        <v>15860</v>
      </c>
      <c r="P744" s="3">
        <f>IFERROR(Table1[[#This Row],[Profit]]/Table1[[#This Row],[Revenue]],0)</f>
        <v>0.23245980371685113</v>
      </c>
      <c r="Q744" t="str">
        <f>TEXT(Table1[Purchase_Date],"mmm-yyyy")</f>
        <v>Oct-2024</v>
      </c>
      <c r="R744">
        <f>Table1[[#This Row],[Quantity]]*Table1[[#This Row],[Unit_Price]]</f>
        <v>95780</v>
      </c>
    </row>
    <row r="745" spans="1:18" x14ac:dyDescent="0.25">
      <c r="A745" t="s">
        <v>758</v>
      </c>
      <c r="B745" t="s">
        <v>8756</v>
      </c>
      <c r="C745" t="s">
        <v>15631</v>
      </c>
      <c r="D745" t="s">
        <v>15636</v>
      </c>
      <c r="E745" t="s">
        <v>15644</v>
      </c>
      <c r="F745">
        <v>10</v>
      </c>
      <c r="G745">
        <v>65164</v>
      </c>
      <c r="H745">
        <v>651640</v>
      </c>
      <c r="I745">
        <v>509832</v>
      </c>
      <c r="J745">
        <v>141808</v>
      </c>
      <c r="K745">
        <v>3</v>
      </c>
      <c r="L745" t="s">
        <v>15648</v>
      </c>
      <c r="M745">
        <v>79</v>
      </c>
      <c r="N745" t="s">
        <v>15650</v>
      </c>
      <c r="O745" t="s">
        <v>15873</v>
      </c>
      <c r="P745" s="3">
        <f>IFERROR(Table1[[#This Row],[Profit]]/Table1[[#This Row],[Revenue]],0)</f>
        <v>0.2176170891903505</v>
      </c>
      <c r="Q745" t="str">
        <f>TEXT(Table1[Purchase_Date],"mmm-yyyy")</f>
        <v>May-2024</v>
      </c>
      <c r="R745">
        <f>Table1[[#This Row],[Quantity]]*Table1[[#This Row],[Unit_Price]]</f>
        <v>651640</v>
      </c>
    </row>
    <row r="746" spans="1:18" x14ac:dyDescent="0.25">
      <c r="A746" t="s">
        <v>759</v>
      </c>
      <c r="B746" t="s">
        <v>8757</v>
      </c>
      <c r="C746" t="s">
        <v>15627</v>
      </c>
      <c r="D746" t="s">
        <v>15633</v>
      </c>
      <c r="E746" t="s">
        <v>15639</v>
      </c>
      <c r="F746">
        <v>3</v>
      </c>
      <c r="G746">
        <v>3721</v>
      </c>
      <c r="H746">
        <v>11163</v>
      </c>
      <c r="I746">
        <v>9957</v>
      </c>
      <c r="J746">
        <v>1206</v>
      </c>
      <c r="K746">
        <v>3</v>
      </c>
      <c r="L746" t="s">
        <v>15646</v>
      </c>
      <c r="M746">
        <v>72</v>
      </c>
      <c r="N746" t="s">
        <v>15652</v>
      </c>
      <c r="O746" t="s">
        <v>16018</v>
      </c>
      <c r="P746" s="3">
        <f>IFERROR(Table1[[#This Row],[Profit]]/Table1[[#This Row],[Revenue]],0)</f>
        <v>0.10803547433485622</v>
      </c>
      <c r="Q746" t="str">
        <f>TEXT(Table1[Purchase_Date],"mmm-yyyy")</f>
        <v>Oct-2024</v>
      </c>
      <c r="R746">
        <f>Table1[[#This Row],[Quantity]]*Table1[[#This Row],[Unit_Price]]</f>
        <v>11163</v>
      </c>
    </row>
    <row r="747" spans="1:18" x14ac:dyDescent="0.25">
      <c r="A747" t="s">
        <v>760</v>
      </c>
      <c r="B747" t="s">
        <v>8758</v>
      </c>
      <c r="C747" t="s">
        <v>15627</v>
      </c>
      <c r="D747" t="s">
        <v>15635</v>
      </c>
      <c r="E747" t="s">
        <v>15640</v>
      </c>
      <c r="F747">
        <v>8</v>
      </c>
      <c r="G747">
        <v>19287</v>
      </c>
      <c r="H747">
        <v>154296</v>
      </c>
      <c r="I747">
        <v>63711</v>
      </c>
      <c r="J747">
        <v>90585</v>
      </c>
      <c r="K747">
        <v>3</v>
      </c>
      <c r="L747" t="s">
        <v>15646</v>
      </c>
      <c r="M747">
        <v>68</v>
      </c>
      <c r="N747" t="s">
        <v>15653</v>
      </c>
      <c r="O747" t="s">
        <v>15921</v>
      </c>
      <c r="P747" s="3">
        <f>IFERROR(Table1[[#This Row],[Profit]]/Table1[[#This Row],[Revenue]],0)</f>
        <v>0.58708586094260384</v>
      </c>
      <c r="Q747" t="str">
        <f>TEXT(Table1[Purchase_Date],"mmm-yyyy")</f>
        <v>Nov-2024</v>
      </c>
      <c r="R747">
        <f>Table1[[#This Row],[Quantity]]*Table1[[#This Row],[Unit_Price]]</f>
        <v>154296</v>
      </c>
    </row>
    <row r="748" spans="1:18" x14ac:dyDescent="0.25">
      <c r="A748" t="s">
        <v>761</v>
      </c>
      <c r="B748" t="s">
        <v>8759</v>
      </c>
      <c r="C748" t="s">
        <v>15629</v>
      </c>
      <c r="D748" t="s">
        <v>15635</v>
      </c>
      <c r="E748" t="s">
        <v>15643</v>
      </c>
      <c r="F748">
        <v>3</v>
      </c>
      <c r="G748">
        <v>36993</v>
      </c>
      <c r="H748">
        <v>110979</v>
      </c>
      <c r="I748">
        <v>74469</v>
      </c>
      <c r="J748">
        <v>36510</v>
      </c>
      <c r="K748">
        <v>3</v>
      </c>
      <c r="L748" t="s">
        <v>15646</v>
      </c>
      <c r="M748">
        <v>97</v>
      </c>
      <c r="N748" t="s">
        <v>15650</v>
      </c>
      <c r="O748" t="s">
        <v>15813</v>
      </c>
      <c r="P748" s="3">
        <f>IFERROR(Table1[[#This Row],[Profit]]/Table1[[#This Row],[Revenue]],0)</f>
        <v>0.32898115859757249</v>
      </c>
      <c r="Q748" t="str">
        <f>TEXT(Table1[Purchase_Date],"mmm-yyyy")</f>
        <v>Jan-2025</v>
      </c>
      <c r="R748">
        <f>Table1[[#This Row],[Quantity]]*Table1[[#This Row],[Unit_Price]]</f>
        <v>110979</v>
      </c>
    </row>
    <row r="749" spans="1:18" x14ac:dyDescent="0.25">
      <c r="A749" t="s">
        <v>762</v>
      </c>
      <c r="B749" t="s">
        <v>8760</v>
      </c>
      <c r="C749" t="s">
        <v>15632</v>
      </c>
      <c r="D749" t="s">
        <v>15637</v>
      </c>
      <c r="E749" t="s">
        <v>15644</v>
      </c>
      <c r="F749">
        <v>8</v>
      </c>
      <c r="G749">
        <v>7338</v>
      </c>
      <c r="H749">
        <v>58704</v>
      </c>
      <c r="I749">
        <v>40195</v>
      </c>
      <c r="J749">
        <v>18509</v>
      </c>
      <c r="K749">
        <v>4</v>
      </c>
      <c r="L749" t="s">
        <v>15646</v>
      </c>
      <c r="M749">
        <v>59</v>
      </c>
      <c r="N749" t="s">
        <v>15651</v>
      </c>
      <c r="O749" t="s">
        <v>16039</v>
      </c>
      <c r="P749" s="3">
        <f>IFERROR(Table1[[#This Row],[Profit]]/Table1[[#This Row],[Revenue]],0)</f>
        <v>0.31529367675115838</v>
      </c>
      <c r="Q749" t="str">
        <f>TEXT(Table1[Purchase_Date],"mmm-yyyy")</f>
        <v>Aug-2024</v>
      </c>
      <c r="R749">
        <f>Table1[[#This Row],[Quantity]]*Table1[[#This Row],[Unit_Price]]</f>
        <v>58704</v>
      </c>
    </row>
    <row r="750" spans="1:18" x14ac:dyDescent="0.25">
      <c r="A750" t="s">
        <v>763</v>
      </c>
      <c r="B750" t="s">
        <v>8761</v>
      </c>
      <c r="C750" t="s">
        <v>15628</v>
      </c>
      <c r="D750" t="s">
        <v>15635</v>
      </c>
      <c r="E750" t="s">
        <v>15641</v>
      </c>
      <c r="F750">
        <v>6</v>
      </c>
      <c r="G750">
        <v>981</v>
      </c>
      <c r="H750">
        <v>5886</v>
      </c>
      <c r="I750">
        <v>3859</v>
      </c>
      <c r="J750">
        <v>2027</v>
      </c>
      <c r="K750">
        <v>5</v>
      </c>
      <c r="L750" t="s">
        <v>15648</v>
      </c>
      <c r="M750">
        <v>91</v>
      </c>
      <c r="N750" t="s">
        <v>15653</v>
      </c>
      <c r="O750" t="s">
        <v>15691</v>
      </c>
      <c r="P750" s="3">
        <f>IFERROR(Table1[[#This Row],[Profit]]/Table1[[#This Row],[Revenue]],0)</f>
        <v>0.34437648657832143</v>
      </c>
      <c r="Q750" t="str">
        <f>TEXT(Table1[Purchase_Date],"mmm-yyyy")</f>
        <v>Oct-2024</v>
      </c>
      <c r="R750">
        <f>Table1[[#This Row],[Quantity]]*Table1[[#This Row],[Unit_Price]]</f>
        <v>5886</v>
      </c>
    </row>
    <row r="751" spans="1:18" x14ac:dyDescent="0.25">
      <c r="A751" t="s">
        <v>764</v>
      </c>
      <c r="B751" t="s">
        <v>8762</v>
      </c>
      <c r="C751" t="s">
        <v>15632</v>
      </c>
      <c r="D751" t="s">
        <v>15634</v>
      </c>
      <c r="E751" t="s">
        <v>15639</v>
      </c>
      <c r="F751">
        <v>7</v>
      </c>
      <c r="G751">
        <v>56486</v>
      </c>
      <c r="H751">
        <v>395402</v>
      </c>
      <c r="I751">
        <v>228829</v>
      </c>
      <c r="J751">
        <v>166573</v>
      </c>
      <c r="K751">
        <v>2</v>
      </c>
      <c r="L751" t="s">
        <v>15648</v>
      </c>
      <c r="M751">
        <v>81</v>
      </c>
      <c r="N751" t="s">
        <v>15650</v>
      </c>
      <c r="O751" t="s">
        <v>16040</v>
      </c>
      <c r="P751" s="3">
        <f>IFERROR(Table1[[#This Row],[Profit]]/Table1[[#This Row],[Revenue]],0)</f>
        <v>0.4212750567776592</v>
      </c>
      <c r="Q751" t="str">
        <f>TEXT(Table1[Purchase_Date],"mmm-yyyy")</f>
        <v>Jun-2024</v>
      </c>
      <c r="R751">
        <f>Table1[[#This Row],[Quantity]]*Table1[[#This Row],[Unit_Price]]</f>
        <v>395402</v>
      </c>
    </row>
    <row r="752" spans="1:18" x14ac:dyDescent="0.25">
      <c r="A752" t="s">
        <v>765</v>
      </c>
      <c r="B752" t="s">
        <v>8763</v>
      </c>
      <c r="C752" t="s">
        <v>15632</v>
      </c>
      <c r="D752" t="s">
        <v>15633</v>
      </c>
      <c r="E752" t="s">
        <v>15641</v>
      </c>
      <c r="F752">
        <v>2</v>
      </c>
      <c r="G752">
        <v>58741</v>
      </c>
      <c r="H752">
        <v>117482</v>
      </c>
      <c r="I752">
        <v>101771</v>
      </c>
      <c r="J752">
        <v>15711</v>
      </c>
      <c r="K752">
        <v>1</v>
      </c>
      <c r="L752" t="s">
        <v>15647</v>
      </c>
      <c r="M752">
        <v>95</v>
      </c>
      <c r="N752" t="s">
        <v>15653</v>
      </c>
      <c r="O752" t="s">
        <v>15838</v>
      </c>
      <c r="P752" s="3">
        <f>IFERROR(Table1[[#This Row],[Profit]]/Table1[[#This Row],[Revenue]],0)</f>
        <v>0.13373112476804958</v>
      </c>
      <c r="Q752" t="str">
        <f>TEXT(Table1[Purchase_Date],"mmm-yyyy")</f>
        <v>Apr-2025</v>
      </c>
      <c r="R752">
        <f>Table1[[#This Row],[Quantity]]*Table1[[#This Row],[Unit_Price]]</f>
        <v>117482</v>
      </c>
    </row>
    <row r="753" spans="1:18" x14ac:dyDescent="0.25">
      <c r="A753" t="s">
        <v>766</v>
      </c>
      <c r="B753" t="s">
        <v>8764</v>
      </c>
      <c r="C753" t="s">
        <v>15632</v>
      </c>
      <c r="D753" t="s">
        <v>15634</v>
      </c>
      <c r="E753" t="s">
        <v>15640</v>
      </c>
      <c r="F753">
        <v>2</v>
      </c>
      <c r="G753">
        <v>29800</v>
      </c>
      <c r="H753">
        <v>59600</v>
      </c>
      <c r="I753">
        <v>27709</v>
      </c>
      <c r="J753">
        <v>31891</v>
      </c>
      <c r="K753">
        <v>2</v>
      </c>
      <c r="L753" t="s">
        <v>15647</v>
      </c>
      <c r="M753">
        <v>66</v>
      </c>
      <c r="N753" t="s">
        <v>15653</v>
      </c>
      <c r="O753" t="s">
        <v>15742</v>
      </c>
      <c r="P753" s="3">
        <f>IFERROR(Table1[[#This Row],[Profit]]/Table1[[#This Row],[Revenue]],0)</f>
        <v>0.53508389261744971</v>
      </c>
      <c r="Q753" t="str">
        <f>TEXT(Table1[Purchase_Date],"mmm-yyyy")</f>
        <v>Jul-2024</v>
      </c>
      <c r="R753">
        <f>Table1[[#This Row],[Quantity]]*Table1[[#This Row],[Unit_Price]]</f>
        <v>59600</v>
      </c>
    </row>
    <row r="754" spans="1:18" x14ac:dyDescent="0.25">
      <c r="A754" t="s">
        <v>767</v>
      </c>
      <c r="B754" t="s">
        <v>8765</v>
      </c>
      <c r="C754" t="s">
        <v>15629</v>
      </c>
      <c r="D754" t="s">
        <v>15637</v>
      </c>
      <c r="E754" t="s">
        <v>15641</v>
      </c>
      <c r="F754">
        <v>1</v>
      </c>
      <c r="G754">
        <v>67912</v>
      </c>
      <c r="H754">
        <v>67912</v>
      </c>
      <c r="I754">
        <v>50789</v>
      </c>
      <c r="J754">
        <v>17123</v>
      </c>
      <c r="K754">
        <v>2</v>
      </c>
      <c r="L754" t="s">
        <v>15646</v>
      </c>
      <c r="M754">
        <v>99</v>
      </c>
      <c r="N754" t="s">
        <v>15651</v>
      </c>
      <c r="O754" t="s">
        <v>16041</v>
      </c>
      <c r="P754" s="3">
        <f>IFERROR(Table1[[#This Row],[Profit]]/Table1[[#This Row],[Revenue]],0)</f>
        <v>0.25213511603251265</v>
      </c>
      <c r="Q754" t="str">
        <f>TEXT(Table1[Purchase_Date],"mmm-yyyy")</f>
        <v>Jun-2024</v>
      </c>
      <c r="R754">
        <f>Table1[[#This Row],[Quantity]]*Table1[[#This Row],[Unit_Price]]</f>
        <v>67912</v>
      </c>
    </row>
    <row r="755" spans="1:18" x14ac:dyDescent="0.25">
      <c r="A755" t="s">
        <v>768</v>
      </c>
      <c r="B755" t="s">
        <v>8766</v>
      </c>
      <c r="C755" t="s">
        <v>15631</v>
      </c>
      <c r="D755" t="s">
        <v>15635</v>
      </c>
      <c r="E755" t="s">
        <v>15645</v>
      </c>
      <c r="F755">
        <v>5</v>
      </c>
      <c r="G755">
        <v>40543</v>
      </c>
      <c r="H755">
        <v>202715</v>
      </c>
      <c r="I755">
        <v>149560</v>
      </c>
      <c r="J755">
        <v>53155</v>
      </c>
      <c r="K755">
        <v>1</v>
      </c>
      <c r="L755" t="s">
        <v>15647</v>
      </c>
      <c r="M755">
        <v>99</v>
      </c>
      <c r="N755" t="s">
        <v>15650</v>
      </c>
      <c r="O755" t="s">
        <v>15662</v>
      </c>
      <c r="P755" s="3">
        <f>IFERROR(Table1[[#This Row],[Profit]]/Table1[[#This Row],[Revenue]],0)</f>
        <v>0.26221542559751376</v>
      </c>
      <c r="Q755" t="str">
        <f>TEXT(Table1[Purchase_Date],"mmm-yyyy")</f>
        <v>Apr-2025</v>
      </c>
      <c r="R755">
        <f>Table1[[#This Row],[Quantity]]*Table1[[#This Row],[Unit_Price]]</f>
        <v>202715</v>
      </c>
    </row>
    <row r="756" spans="1:18" x14ac:dyDescent="0.25">
      <c r="A756" t="s">
        <v>769</v>
      </c>
      <c r="B756" t="s">
        <v>8767</v>
      </c>
      <c r="C756" t="s">
        <v>15629</v>
      </c>
      <c r="D756" t="s">
        <v>15637</v>
      </c>
      <c r="E756" t="s">
        <v>15644</v>
      </c>
      <c r="F756">
        <v>3</v>
      </c>
      <c r="G756">
        <v>33625</v>
      </c>
      <c r="H756">
        <v>100875</v>
      </c>
      <c r="I756">
        <v>85009</v>
      </c>
      <c r="J756">
        <v>15866</v>
      </c>
      <c r="K756">
        <v>2</v>
      </c>
      <c r="L756" t="s">
        <v>15646</v>
      </c>
      <c r="M756">
        <v>75</v>
      </c>
      <c r="N756" t="s">
        <v>15652</v>
      </c>
      <c r="O756" t="s">
        <v>15780</v>
      </c>
      <c r="P756" s="3">
        <f>IFERROR(Table1[[#This Row],[Profit]]/Table1[[#This Row],[Revenue]],0)</f>
        <v>0.15728376703841387</v>
      </c>
      <c r="Q756" t="str">
        <f>TEXT(Table1[Purchase_Date],"mmm-yyyy")</f>
        <v>Nov-2024</v>
      </c>
      <c r="R756">
        <f>Table1[[#This Row],[Quantity]]*Table1[[#This Row],[Unit_Price]]</f>
        <v>100875</v>
      </c>
    </row>
    <row r="757" spans="1:18" x14ac:dyDescent="0.25">
      <c r="A757" t="s">
        <v>770</v>
      </c>
      <c r="B757" t="s">
        <v>8768</v>
      </c>
      <c r="C757" t="s">
        <v>15632</v>
      </c>
      <c r="D757" t="s">
        <v>15633</v>
      </c>
      <c r="E757" t="s">
        <v>15640</v>
      </c>
      <c r="F757">
        <v>3</v>
      </c>
      <c r="G757">
        <v>61245</v>
      </c>
      <c r="H757">
        <v>183735</v>
      </c>
      <c r="I757">
        <v>99134</v>
      </c>
      <c r="J757">
        <v>84601</v>
      </c>
      <c r="K757">
        <v>3</v>
      </c>
      <c r="L757" t="s">
        <v>15646</v>
      </c>
      <c r="M757">
        <v>70</v>
      </c>
      <c r="N757" t="s">
        <v>15653</v>
      </c>
      <c r="O757" t="s">
        <v>15907</v>
      </c>
      <c r="P757" s="3">
        <f>IFERROR(Table1[[#This Row],[Profit]]/Table1[[#This Row],[Revenue]],0)</f>
        <v>0.4604511932946907</v>
      </c>
      <c r="Q757" t="str">
        <f>TEXT(Table1[Purchase_Date],"mmm-yyyy")</f>
        <v>Jan-2024</v>
      </c>
      <c r="R757">
        <f>Table1[[#This Row],[Quantity]]*Table1[[#This Row],[Unit_Price]]</f>
        <v>183735</v>
      </c>
    </row>
    <row r="758" spans="1:18" x14ac:dyDescent="0.25">
      <c r="A758" t="s">
        <v>771</v>
      </c>
      <c r="B758" t="s">
        <v>8769</v>
      </c>
      <c r="C758" t="s">
        <v>15632</v>
      </c>
      <c r="D758" t="s">
        <v>15638</v>
      </c>
      <c r="E758" t="s">
        <v>15645</v>
      </c>
      <c r="F758">
        <v>6</v>
      </c>
      <c r="G758">
        <v>15402</v>
      </c>
      <c r="H758">
        <v>92412</v>
      </c>
      <c r="I758">
        <v>63963</v>
      </c>
      <c r="J758">
        <v>28449</v>
      </c>
      <c r="K758">
        <v>2</v>
      </c>
      <c r="L758" t="s">
        <v>15646</v>
      </c>
      <c r="M758">
        <v>85</v>
      </c>
      <c r="N758" t="s">
        <v>15651</v>
      </c>
      <c r="O758" t="s">
        <v>15935</v>
      </c>
      <c r="P758" s="3">
        <f>IFERROR(Table1[[#This Row],[Profit]]/Table1[[#This Row],[Revenue]],0)</f>
        <v>0.30784962991819242</v>
      </c>
      <c r="Q758" t="str">
        <f>TEXT(Table1[Purchase_Date],"mmm-yyyy")</f>
        <v>May-2025</v>
      </c>
      <c r="R758">
        <f>Table1[[#This Row],[Quantity]]*Table1[[#This Row],[Unit_Price]]</f>
        <v>92412</v>
      </c>
    </row>
    <row r="759" spans="1:18" x14ac:dyDescent="0.25">
      <c r="A759" t="s">
        <v>772</v>
      </c>
      <c r="B759" t="s">
        <v>8770</v>
      </c>
      <c r="C759" t="s">
        <v>15630</v>
      </c>
      <c r="D759" t="s">
        <v>15637</v>
      </c>
      <c r="E759" t="s">
        <v>15640</v>
      </c>
      <c r="F759">
        <v>8</v>
      </c>
      <c r="G759">
        <v>29911</v>
      </c>
      <c r="H759">
        <v>239288</v>
      </c>
      <c r="I759">
        <v>155102</v>
      </c>
      <c r="J759">
        <v>84186</v>
      </c>
      <c r="K759">
        <v>3</v>
      </c>
      <c r="L759" t="s">
        <v>15646</v>
      </c>
      <c r="M759">
        <v>59</v>
      </c>
      <c r="N759" t="s">
        <v>15651</v>
      </c>
      <c r="O759" t="s">
        <v>15698</v>
      </c>
      <c r="P759" s="3">
        <f>IFERROR(Table1[[#This Row],[Profit]]/Table1[[#This Row],[Revenue]],0)</f>
        <v>0.35181872889572396</v>
      </c>
      <c r="Q759" t="str">
        <f>TEXT(Table1[Purchase_Date],"mmm-yyyy")</f>
        <v>Feb-2025</v>
      </c>
      <c r="R759">
        <f>Table1[[#This Row],[Quantity]]*Table1[[#This Row],[Unit_Price]]</f>
        <v>239288</v>
      </c>
    </row>
    <row r="760" spans="1:18" x14ac:dyDescent="0.25">
      <c r="A760" t="s">
        <v>773</v>
      </c>
      <c r="B760" t="s">
        <v>8771</v>
      </c>
      <c r="C760" t="s">
        <v>15628</v>
      </c>
      <c r="D760" t="s">
        <v>15633</v>
      </c>
      <c r="E760" t="s">
        <v>15642</v>
      </c>
      <c r="F760">
        <v>7</v>
      </c>
      <c r="G760">
        <v>7805</v>
      </c>
      <c r="H760">
        <v>54635</v>
      </c>
      <c r="I760">
        <v>27045</v>
      </c>
      <c r="J760">
        <v>27590</v>
      </c>
      <c r="K760">
        <v>5</v>
      </c>
      <c r="L760" t="s">
        <v>15646</v>
      </c>
      <c r="M760">
        <v>76</v>
      </c>
      <c r="N760" t="s">
        <v>15653</v>
      </c>
      <c r="O760" t="s">
        <v>16042</v>
      </c>
      <c r="P760" s="3">
        <f>IFERROR(Table1[[#This Row],[Profit]]/Table1[[#This Row],[Revenue]],0)</f>
        <v>0.5049876452823282</v>
      </c>
      <c r="Q760" t="str">
        <f>TEXT(Table1[Purchase_Date],"mmm-yyyy")</f>
        <v>Sep-2024</v>
      </c>
      <c r="R760">
        <f>Table1[[#This Row],[Quantity]]*Table1[[#This Row],[Unit_Price]]</f>
        <v>54635</v>
      </c>
    </row>
    <row r="761" spans="1:18" x14ac:dyDescent="0.25">
      <c r="A761" t="s">
        <v>774</v>
      </c>
      <c r="B761" t="s">
        <v>8772</v>
      </c>
      <c r="C761" t="s">
        <v>15630</v>
      </c>
      <c r="D761" t="s">
        <v>15635</v>
      </c>
      <c r="E761" t="s">
        <v>15645</v>
      </c>
      <c r="F761">
        <v>4</v>
      </c>
      <c r="G761">
        <v>11960</v>
      </c>
      <c r="H761">
        <v>47840</v>
      </c>
      <c r="I761">
        <v>42314</v>
      </c>
      <c r="J761">
        <v>5526</v>
      </c>
      <c r="K761">
        <v>1</v>
      </c>
      <c r="L761" t="s">
        <v>15646</v>
      </c>
      <c r="M761">
        <v>63</v>
      </c>
      <c r="N761" t="s">
        <v>15650</v>
      </c>
      <c r="O761" t="s">
        <v>15998</v>
      </c>
      <c r="P761" s="3">
        <f>IFERROR(Table1[[#This Row],[Profit]]/Table1[[#This Row],[Revenue]],0)</f>
        <v>0.11551003344481606</v>
      </c>
      <c r="Q761" t="str">
        <f>TEXT(Table1[Purchase_Date],"mmm-yyyy")</f>
        <v>Jul-2024</v>
      </c>
      <c r="R761">
        <f>Table1[[#This Row],[Quantity]]*Table1[[#This Row],[Unit_Price]]</f>
        <v>47840</v>
      </c>
    </row>
    <row r="762" spans="1:18" x14ac:dyDescent="0.25">
      <c r="A762" t="s">
        <v>775</v>
      </c>
      <c r="B762" t="s">
        <v>8773</v>
      </c>
      <c r="C762" t="s">
        <v>15627</v>
      </c>
      <c r="D762" t="s">
        <v>15634</v>
      </c>
      <c r="E762" t="s">
        <v>15641</v>
      </c>
      <c r="F762">
        <v>4</v>
      </c>
      <c r="G762">
        <v>42312</v>
      </c>
      <c r="H762">
        <v>169248</v>
      </c>
      <c r="I762">
        <v>133542</v>
      </c>
      <c r="J762">
        <v>35706</v>
      </c>
      <c r="K762">
        <v>2</v>
      </c>
      <c r="L762" t="s">
        <v>15646</v>
      </c>
      <c r="M762">
        <v>97</v>
      </c>
      <c r="N762" t="s">
        <v>15653</v>
      </c>
      <c r="O762" t="s">
        <v>16016</v>
      </c>
      <c r="P762" s="3">
        <f>IFERROR(Table1[[#This Row],[Profit]]/Table1[[#This Row],[Revenue]],0)</f>
        <v>0.21096851956891663</v>
      </c>
      <c r="Q762" t="str">
        <f>TEXT(Table1[Purchase_Date],"mmm-yyyy")</f>
        <v>Sep-2024</v>
      </c>
      <c r="R762">
        <f>Table1[[#This Row],[Quantity]]*Table1[[#This Row],[Unit_Price]]</f>
        <v>169248</v>
      </c>
    </row>
    <row r="763" spans="1:18" x14ac:dyDescent="0.25">
      <c r="A763" t="s">
        <v>776</v>
      </c>
      <c r="B763" t="s">
        <v>8774</v>
      </c>
      <c r="C763" t="s">
        <v>15627</v>
      </c>
      <c r="D763" t="s">
        <v>15637</v>
      </c>
      <c r="E763" t="s">
        <v>15645</v>
      </c>
      <c r="F763">
        <v>9</v>
      </c>
      <c r="G763">
        <v>30543</v>
      </c>
      <c r="H763">
        <v>274887</v>
      </c>
      <c r="I763">
        <v>199235</v>
      </c>
      <c r="J763">
        <v>75652</v>
      </c>
      <c r="K763">
        <v>4</v>
      </c>
      <c r="L763" t="s">
        <v>15647</v>
      </c>
      <c r="M763">
        <v>52</v>
      </c>
      <c r="N763" t="s">
        <v>15650</v>
      </c>
      <c r="O763" t="s">
        <v>15680</v>
      </c>
      <c r="P763" s="3">
        <f>IFERROR(Table1[[#This Row],[Profit]]/Table1[[#This Row],[Revenue]],0)</f>
        <v>0.27521126863038264</v>
      </c>
      <c r="Q763" t="str">
        <f>TEXT(Table1[Purchase_Date],"mmm-yyyy")</f>
        <v>Mar-2024</v>
      </c>
      <c r="R763">
        <f>Table1[[#This Row],[Quantity]]*Table1[[#This Row],[Unit_Price]]</f>
        <v>274887</v>
      </c>
    </row>
    <row r="764" spans="1:18" x14ac:dyDescent="0.25">
      <c r="A764" t="s">
        <v>777</v>
      </c>
      <c r="B764" t="s">
        <v>8775</v>
      </c>
      <c r="C764" t="s">
        <v>15630</v>
      </c>
      <c r="D764" t="s">
        <v>15633</v>
      </c>
      <c r="E764" t="s">
        <v>15642</v>
      </c>
      <c r="F764">
        <v>10</v>
      </c>
      <c r="G764">
        <v>70299</v>
      </c>
      <c r="H764">
        <v>702990</v>
      </c>
      <c r="I764">
        <v>358209</v>
      </c>
      <c r="J764">
        <v>344781</v>
      </c>
      <c r="K764">
        <v>3</v>
      </c>
      <c r="L764" t="s">
        <v>15649</v>
      </c>
      <c r="M764">
        <v>86</v>
      </c>
      <c r="N764" t="s">
        <v>15652</v>
      </c>
      <c r="O764" t="s">
        <v>15781</v>
      </c>
      <c r="P764" s="3">
        <f>IFERROR(Table1[[#This Row],[Profit]]/Table1[[#This Row],[Revenue]],0)</f>
        <v>0.49044936627832542</v>
      </c>
      <c r="Q764" t="str">
        <f>TEXT(Table1[Purchase_Date],"mmm-yyyy")</f>
        <v>Jul-2024</v>
      </c>
      <c r="R764">
        <f>Table1[[#This Row],[Quantity]]*Table1[[#This Row],[Unit_Price]]</f>
        <v>702990</v>
      </c>
    </row>
    <row r="765" spans="1:18" x14ac:dyDescent="0.25">
      <c r="A765" t="s">
        <v>778</v>
      </c>
      <c r="B765" t="s">
        <v>8776</v>
      </c>
      <c r="C765" t="s">
        <v>15632</v>
      </c>
      <c r="D765" t="s">
        <v>15634</v>
      </c>
      <c r="E765" t="s">
        <v>15644</v>
      </c>
      <c r="F765">
        <v>6</v>
      </c>
      <c r="G765">
        <v>3289</v>
      </c>
      <c r="H765">
        <v>19734</v>
      </c>
      <c r="I765">
        <v>11918</v>
      </c>
      <c r="J765">
        <v>7816</v>
      </c>
      <c r="K765">
        <v>2</v>
      </c>
      <c r="L765" t="s">
        <v>15649</v>
      </c>
      <c r="M765">
        <v>52</v>
      </c>
      <c r="N765" t="s">
        <v>15651</v>
      </c>
      <c r="O765" t="s">
        <v>15966</v>
      </c>
      <c r="P765" s="3">
        <f>IFERROR(Table1[[#This Row],[Profit]]/Table1[[#This Row],[Revenue]],0)</f>
        <v>0.39606770041552652</v>
      </c>
      <c r="Q765" t="str">
        <f>TEXT(Table1[Purchase_Date],"mmm-yyyy")</f>
        <v>Nov-2024</v>
      </c>
      <c r="R765">
        <f>Table1[[#This Row],[Quantity]]*Table1[[#This Row],[Unit_Price]]</f>
        <v>19734</v>
      </c>
    </row>
    <row r="766" spans="1:18" x14ac:dyDescent="0.25">
      <c r="A766" t="s">
        <v>779</v>
      </c>
      <c r="B766" t="s">
        <v>8777</v>
      </c>
      <c r="C766" t="s">
        <v>15630</v>
      </c>
      <c r="D766" t="s">
        <v>15636</v>
      </c>
      <c r="E766" t="s">
        <v>15640</v>
      </c>
      <c r="F766">
        <v>8</v>
      </c>
      <c r="G766">
        <v>47435</v>
      </c>
      <c r="H766">
        <v>379480</v>
      </c>
      <c r="I766">
        <v>296305</v>
      </c>
      <c r="J766">
        <v>83175</v>
      </c>
      <c r="K766">
        <v>5</v>
      </c>
      <c r="L766" t="s">
        <v>15647</v>
      </c>
      <c r="M766">
        <v>75</v>
      </c>
      <c r="N766" t="s">
        <v>15652</v>
      </c>
      <c r="O766" t="s">
        <v>15714</v>
      </c>
      <c r="P766" s="3">
        <f>IFERROR(Table1[[#This Row],[Profit]]/Table1[[#This Row],[Revenue]],0)</f>
        <v>0.21918151154211027</v>
      </c>
      <c r="Q766" t="str">
        <f>TEXT(Table1[Purchase_Date],"mmm-yyyy")</f>
        <v>May-2024</v>
      </c>
      <c r="R766">
        <f>Table1[[#This Row],[Quantity]]*Table1[[#This Row],[Unit_Price]]</f>
        <v>379480</v>
      </c>
    </row>
    <row r="767" spans="1:18" x14ac:dyDescent="0.25">
      <c r="A767" t="s">
        <v>780</v>
      </c>
      <c r="B767" t="s">
        <v>8778</v>
      </c>
      <c r="C767" t="s">
        <v>15629</v>
      </c>
      <c r="D767" t="s">
        <v>15635</v>
      </c>
      <c r="E767" t="s">
        <v>15641</v>
      </c>
      <c r="F767">
        <v>1</v>
      </c>
      <c r="G767">
        <v>12103</v>
      </c>
      <c r="H767">
        <v>12103</v>
      </c>
      <c r="I767">
        <v>7645</v>
      </c>
      <c r="J767">
        <v>4458</v>
      </c>
      <c r="K767">
        <v>5</v>
      </c>
      <c r="L767" t="s">
        <v>15649</v>
      </c>
      <c r="M767">
        <v>76</v>
      </c>
      <c r="N767" t="s">
        <v>15652</v>
      </c>
      <c r="O767" t="s">
        <v>15785</v>
      </c>
      <c r="P767" s="3">
        <f>IFERROR(Table1[[#This Row],[Profit]]/Table1[[#This Row],[Revenue]],0)</f>
        <v>0.36833842848880444</v>
      </c>
      <c r="Q767" t="str">
        <f>TEXT(Table1[Purchase_Date],"mmm-yyyy")</f>
        <v>Nov-2024</v>
      </c>
      <c r="R767">
        <f>Table1[[#This Row],[Quantity]]*Table1[[#This Row],[Unit_Price]]</f>
        <v>12103</v>
      </c>
    </row>
    <row r="768" spans="1:18" x14ac:dyDescent="0.25">
      <c r="A768" t="s">
        <v>781</v>
      </c>
      <c r="B768" t="s">
        <v>8779</v>
      </c>
      <c r="C768" t="s">
        <v>15630</v>
      </c>
      <c r="D768" t="s">
        <v>15635</v>
      </c>
      <c r="E768" t="s">
        <v>15643</v>
      </c>
      <c r="F768">
        <v>3</v>
      </c>
      <c r="G768">
        <v>69964</v>
      </c>
      <c r="H768">
        <v>209892</v>
      </c>
      <c r="I768">
        <v>186746</v>
      </c>
      <c r="J768">
        <v>23146</v>
      </c>
      <c r="K768">
        <v>3</v>
      </c>
      <c r="L768" t="s">
        <v>15648</v>
      </c>
      <c r="M768">
        <v>70</v>
      </c>
      <c r="N768" t="s">
        <v>15650</v>
      </c>
      <c r="O768" t="s">
        <v>15716</v>
      </c>
      <c r="P768" s="3">
        <f>IFERROR(Table1[[#This Row],[Profit]]/Table1[[#This Row],[Revenue]],0)</f>
        <v>0.11027576086749376</v>
      </c>
      <c r="Q768" t="str">
        <f>TEXT(Table1[Purchase_Date],"mmm-yyyy")</f>
        <v>Oct-2024</v>
      </c>
      <c r="R768">
        <f>Table1[[#This Row],[Quantity]]*Table1[[#This Row],[Unit_Price]]</f>
        <v>209892</v>
      </c>
    </row>
    <row r="769" spans="1:18" x14ac:dyDescent="0.25">
      <c r="A769" t="s">
        <v>782</v>
      </c>
      <c r="B769" t="s">
        <v>8780</v>
      </c>
      <c r="C769" t="s">
        <v>15631</v>
      </c>
      <c r="D769" t="s">
        <v>15636</v>
      </c>
      <c r="E769" t="s">
        <v>15640</v>
      </c>
      <c r="F769">
        <v>9</v>
      </c>
      <c r="G769">
        <v>69924</v>
      </c>
      <c r="H769">
        <v>629316</v>
      </c>
      <c r="I769">
        <v>459629</v>
      </c>
      <c r="J769">
        <v>169687</v>
      </c>
      <c r="K769">
        <v>1</v>
      </c>
      <c r="L769" t="s">
        <v>15647</v>
      </c>
      <c r="M769">
        <v>58</v>
      </c>
      <c r="N769" t="s">
        <v>15653</v>
      </c>
      <c r="O769" t="s">
        <v>15656</v>
      </c>
      <c r="P769" s="3">
        <f>IFERROR(Table1[[#This Row],[Profit]]/Table1[[#This Row],[Revenue]],0)</f>
        <v>0.26963719339727577</v>
      </c>
      <c r="Q769" t="str">
        <f>TEXT(Table1[Purchase_Date],"mmm-yyyy")</f>
        <v>Nov-2024</v>
      </c>
      <c r="R769">
        <f>Table1[[#This Row],[Quantity]]*Table1[[#This Row],[Unit_Price]]</f>
        <v>629316</v>
      </c>
    </row>
    <row r="770" spans="1:18" x14ac:dyDescent="0.25">
      <c r="A770" t="s">
        <v>783</v>
      </c>
      <c r="B770" t="s">
        <v>8781</v>
      </c>
      <c r="C770" t="s">
        <v>15629</v>
      </c>
      <c r="D770" t="s">
        <v>15635</v>
      </c>
      <c r="E770" t="s">
        <v>15645</v>
      </c>
      <c r="F770">
        <v>6</v>
      </c>
      <c r="G770">
        <v>19240</v>
      </c>
      <c r="H770">
        <v>115440</v>
      </c>
      <c r="I770">
        <v>77143</v>
      </c>
      <c r="J770">
        <v>38297</v>
      </c>
      <c r="K770">
        <v>2</v>
      </c>
      <c r="L770" t="s">
        <v>15648</v>
      </c>
      <c r="M770">
        <v>51</v>
      </c>
      <c r="N770" t="s">
        <v>15650</v>
      </c>
      <c r="O770" t="s">
        <v>15788</v>
      </c>
      <c r="P770" s="3">
        <f>IFERROR(Table1[[#This Row],[Profit]]/Table1[[#This Row],[Revenue]],0)</f>
        <v>0.33174809424809426</v>
      </c>
      <c r="Q770" t="str">
        <f>TEXT(Table1[Purchase_Date],"mmm-yyyy")</f>
        <v>Jan-2024</v>
      </c>
      <c r="R770">
        <f>Table1[[#This Row],[Quantity]]*Table1[[#This Row],[Unit_Price]]</f>
        <v>115440</v>
      </c>
    </row>
    <row r="771" spans="1:18" x14ac:dyDescent="0.25">
      <c r="A771" t="s">
        <v>784</v>
      </c>
      <c r="B771" t="s">
        <v>8782</v>
      </c>
      <c r="C771" t="s">
        <v>15628</v>
      </c>
      <c r="D771" t="s">
        <v>15637</v>
      </c>
      <c r="E771" t="s">
        <v>15643</v>
      </c>
      <c r="F771">
        <v>1</v>
      </c>
      <c r="G771">
        <v>21359</v>
      </c>
      <c r="H771">
        <v>21359</v>
      </c>
      <c r="I771">
        <v>16459</v>
      </c>
      <c r="J771">
        <v>4900</v>
      </c>
      <c r="K771">
        <v>3</v>
      </c>
      <c r="L771" t="s">
        <v>15649</v>
      </c>
      <c r="M771">
        <v>90</v>
      </c>
      <c r="N771" t="s">
        <v>15650</v>
      </c>
      <c r="O771" t="s">
        <v>15663</v>
      </c>
      <c r="P771" s="3">
        <f>IFERROR(Table1[[#This Row],[Profit]]/Table1[[#This Row],[Revenue]],0)</f>
        <v>0.22941148930193361</v>
      </c>
      <c r="Q771" t="str">
        <f>TEXT(Table1[Purchase_Date],"mmm-yyyy")</f>
        <v>Dec-2024</v>
      </c>
      <c r="R771">
        <f>Table1[[#This Row],[Quantity]]*Table1[[#This Row],[Unit_Price]]</f>
        <v>21359</v>
      </c>
    </row>
    <row r="772" spans="1:18" x14ac:dyDescent="0.25">
      <c r="A772" t="s">
        <v>785</v>
      </c>
      <c r="B772" t="s">
        <v>8783</v>
      </c>
      <c r="C772" t="s">
        <v>15631</v>
      </c>
      <c r="D772" t="s">
        <v>15638</v>
      </c>
      <c r="E772" t="s">
        <v>15644</v>
      </c>
      <c r="F772">
        <v>5</v>
      </c>
      <c r="G772">
        <v>646</v>
      </c>
      <c r="H772">
        <v>3230</v>
      </c>
      <c r="I772">
        <v>2875</v>
      </c>
      <c r="J772">
        <v>355</v>
      </c>
      <c r="K772">
        <v>2</v>
      </c>
      <c r="L772" t="s">
        <v>15649</v>
      </c>
      <c r="M772">
        <v>61</v>
      </c>
      <c r="N772" t="s">
        <v>15650</v>
      </c>
      <c r="O772" t="s">
        <v>15968</v>
      </c>
      <c r="P772" s="3">
        <f>IFERROR(Table1[[#This Row],[Profit]]/Table1[[#This Row],[Revenue]],0)</f>
        <v>0.10990712074303406</v>
      </c>
      <c r="Q772" t="str">
        <f>TEXT(Table1[Purchase_Date],"mmm-yyyy")</f>
        <v>May-2025</v>
      </c>
      <c r="R772">
        <f>Table1[[#This Row],[Quantity]]*Table1[[#This Row],[Unit_Price]]</f>
        <v>3230</v>
      </c>
    </row>
    <row r="773" spans="1:18" x14ac:dyDescent="0.25">
      <c r="A773" t="s">
        <v>786</v>
      </c>
      <c r="B773" t="s">
        <v>8784</v>
      </c>
      <c r="C773" t="s">
        <v>15630</v>
      </c>
      <c r="D773" t="s">
        <v>15638</v>
      </c>
      <c r="E773" t="s">
        <v>15640</v>
      </c>
      <c r="F773">
        <v>5</v>
      </c>
      <c r="G773">
        <v>4991</v>
      </c>
      <c r="H773">
        <v>24955</v>
      </c>
      <c r="I773">
        <v>20289</v>
      </c>
      <c r="J773">
        <v>4666</v>
      </c>
      <c r="K773">
        <v>4</v>
      </c>
      <c r="L773" t="s">
        <v>15648</v>
      </c>
      <c r="M773">
        <v>54</v>
      </c>
      <c r="N773" t="s">
        <v>15652</v>
      </c>
      <c r="O773" t="s">
        <v>16043</v>
      </c>
      <c r="P773" s="3">
        <f>IFERROR(Table1[[#This Row],[Profit]]/Table1[[#This Row],[Revenue]],0)</f>
        <v>0.18697655780404729</v>
      </c>
      <c r="Q773" t="str">
        <f>TEXT(Table1[Purchase_Date],"mmm-yyyy")</f>
        <v>Jan-2024</v>
      </c>
      <c r="R773">
        <f>Table1[[#This Row],[Quantity]]*Table1[[#This Row],[Unit_Price]]</f>
        <v>24955</v>
      </c>
    </row>
    <row r="774" spans="1:18" x14ac:dyDescent="0.25">
      <c r="A774" t="s">
        <v>787</v>
      </c>
      <c r="B774" t="s">
        <v>8785</v>
      </c>
      <c r="C774" t="s">
        <v>15631</v>
      </c>
      <c r="D774" t="s">
        <v>15634</v>
      </c>
      <c r="E774" t="s">
        <v>15645</v>
      </c>
      <c r="F774">
        <v>1</v>
      </c>
      <c r="G774">
        <v>65603</v>
      </c>
      <c r="H774">
        <v>65603</v>
      </c>
      <c r="I774">
        <v>44003</v>
      </c>
      <c r="J774">
        <v>21600</v>
      </c>
      <c r="K774">
        <v>3</v>
      </c>
      <c r="L774" t="s">
        <v>15646</v>
      </c>
      <c r="M774">
        <v>76</v>
      </c>
      <c r="N774" t="s">
        <v>15652</v>
      </c>
      <c r="O774" t="s">
        <v>15711</v>
      </c>
      <c r="P774" s="3">
        <f>IFERROR(Table1[[#This Row],[Profit]]/Table1[[#This Row],[Revenue]],0)</f>
        <v>0.32925323537033369</v>
      </c>
      <c r="Q774" t="str">
        <f>TEXT(Table1[Purchase_Date],"mmm-yyyy")</f>
        <v>Aug-2024</v>
      </c>
      <c r="R774">
        <f>Table1[[#This Row],[Quantity]]*Table1[[#This Row],[Unit_Price]]</f>
        <v>65603</v>
      </c>
    </row>
    <row r="775" spans="1:18" x14ac:dyDescent="0.25">
      <c r="A775" t="s">
        <v>788</v>
      </c>
      <c r="B775" t="s">
        <v>8786</v>
      </c>
      <c r="C775" t="s">
        <v>15630</v>
      </c>
      <c r="D775" t="s">
        <v>15637</v>
      </c>
      <c r="E775" t="s">
        <v>15644</v>
      </c>
      <c r="F775">
        <v>2</v>
      </c>
      <c r="G775">
        <v>6970</v>
      </c>
      <c r="H775">
        <v>13940</v>
      </c>
      <c r="I775">
        <v>10141</v>
      </c>
      <c r="J775">
        <v>3799</v>
      </c>
      <c r="K775">
        <v>5</v>
      </c>
      <c r="L775" t="s">
        <v>15649</v>
      </c>
      <c r="M775">
        <v>73</v>
      </c>
      <c r="N775" t="s">
        <v>15653</v>
      </c>
      <c r="O775" t="s">
        <v>16044</v>
      </c>
      <c r="P775" s="3">
        <f>IFERROR(Table1[[#This Row],[Profit]]/Table1[[#This Row],[Revenue]],0)</f>
        <v>0.27252510760401721</v>
      </c>
      <c r="Q775" t="str">
        <f>TEXT(Table1[Purchase_Date],"mmm-yyyy")</f>
        <v>Jan-2024</v>
      </c>
      <c r="R775">
        <f>Table1[[#This Row],[Quantity]]*Table1[[#This Row],[Unit_Price]]</f>
        <v>13940</v>
      </c>
    </row>
    <row r="776" spans="1:18" x14ac:dyDescent="0.25">
      <c r="A776" t="s">
        <v>789</v>
      </c>
      <c r="B776" t="s">
        <v>8787</v>
      </c>
      <c r="C776" t="s">
        <v>15629</v>
      </c>
      <c r="D776" t="s">
        <v>15637</v>
      </c>
      <c r="E776" t="s">
        <v>15639</v>
      </c>
      <c r="F776">
        <v>8</v>
      </c>
      <c r="G776">
        <v>34893</v>
      </c>
      <c r="H776">
        <v>279144</v>
      </c>
      <c r="I776">
        <v>130411</v>
      </c>
      <c r="J776">
        <v>148733</v>
      </c>
      <c r="K776">
        <v>4</v>
      </c>
      <c r="L776" t="s">
        <v>15648</v>
      </c>
      <c r="M776">
        <v>66</v>
      </c>
      <c r="N776" t="s">
        <v>15651</v>
      </c>
      <c r="O776" t="s">
        <v>15700</v>
      </c>
      <c r="P776" s="3">
        <f>IFERROR(Table1[[#This Row],[Profit]]/Table1[[#This Row],[Revenue]],0)</f>
        <v>0.53281818702891692</v>
      </c>
      <c r="Q776" t="str">
        <f>TEXT(Table1[Purchase_Date],"mmm-yyyy")</f>
        <v>Mar-2025</v>
      </c>
      <c r="R776">
        <f>Table1[[#This Row],[Quantity]]*Table1[[#This Row],[Unit_Price]]</f>
        <v>279144</v>
      </c>
    </row>
    <row r="777" spans="1:18" x14ac:dyDescent="0.25">
      <c r="A777" t="s">
        <v>790</v>
      </c>
      <c r="B777" t="s">
        <v>8788</v>
      </c>
      <c r="C777" t="s">
        <v>15630</v>
      </c>
      <c r="D777" t="s">
        <v>15636</v>
      </c>
      <c r="E777" t="s">
        <v>15644</v>
      </c>
      <c r="F777">
        <v>5</v>
      </c>
      <c r="G777">
        <v>76550</v>
      </c>
      <c r="H777">
        <v>382750</v>
      </c>
      <c r="I777">
        <v>320195</v>
      </c>
      <c r="J777">
        <v>62555</v>
      </c>
      <c r="K777">
        <v>1</v>
      </c>
      <c r="L777" t="s">
        <v>15647</v>
      </c>
      <c r="M777">
        <v>55</v>
      </c>
      <c r="N777" t="s">
        <v>15653</v>
      </c>
      <c r="O777" t="s">
        <v>15962</v>
      </c>
      <c r="P777" s="3">
        <f>IFERROR(Table1[[#This Row],[Profit]]/Table1[[#This Row],[Revenue]],0)</f>
        <v>0.16343566296538212</v>
      </c>
      <c r="Q777" t="str">
        <f>TEXT(Table1[Purchase_Date],"mmm-yyyy")</f>
        <v>Sep-2024</v>
      </c>
      <c r="R777">
        <f>Table1[[#This Row],[Quantity]]*Table1[[#This Row],[Unit_Price]]</f>
        <v>382750</v>
      </c>
    </row>
    <row r="778" spans="1:18" x14ac:dyDescent="0.25">
      <c r="A778" t="s">
        <v>791</v>
      </c>
      <c r="B778" t="s">
        <v>8789</v>
      </c>
      <c r="C778" t="s">
        <v>15630</v>
      </c>
      <c r="D778" t="s">
        <v>15634</v>
      </c>
      <c r="E778" t="s">
        <v>15643</v>
      </c>
      <c r="F778">
        <v>8</v>
      </c>
      <c r="G778">
        <v>4269</v>
      </c>
      <c r="H778">
        <v>34152</v>
      </c>
      <c r="I778">
        <v>25446</v>
      </c>
      <c r="J778">
        <v>8706</v>
      </c>
      <c r="K778">
        <v>2</v>
      </c>
      <c r="L778" t="s">
        <v>15647</v>
      </c>
      <c r="M778">
        <v>63</v>
      </c>
      <c r="N778" t="s">
        <v>15653</v>
      </c>
      <c r="O778" t="s">
        <v>15981</v>
      </c>
      <c r="P778" s="3">
        <f>IFERROR(Table1[[#This Row],[Profit]]/Table1[[#This Row],[Revenue]],0)</f>
        <v>0.25491918482080111</v>
      </c>
      <c r="Q778" t="str">
        <f>TEXT(Table1[Purchase_Date],"mmm-yyyy")</f>
        <v>Dec-2024</v>
      </c>
      <c r="R778">
        <f>Table1[[#This Row],[Quantity]]*Table1[[#This Row],[Unit_Price]]</f>
        <v>34152</v>
      </c>
    </row>
    <row r="779" spans="1:18" x14ac:dyDescent="0.25">
      <c r="A779" t="s">
        <v>792</v>
      </c>
      <c r="B779" t="s">
        <v>8790</v>
      </c>
      <c r="C779" t="s">
        <v>15630</v>
      </c>
      <c r="D779" t="s">
        <v>15636</v>
      </c>
      <c r="E779" t="s">
        <v>15642</v>
      </c>
      <c r="F779">
        <v>5</v>
      </c>
      <c r="G779">
        <v>33702</v>
      </c>
      <c r="H779">
        <v>168510</v>
      </c>
      <c r="I779">
        <v>93082</v>
      </c>
      <c r="J779">
        <v>75428</v>
      </c>
      <c r="K779">
        <v>4</v>
      </c>
      <c r="L779" t="s">
        <v>15649</v>
      </c>
      <c r="M779">
        <v>55</v>
      </c>
      <c r="N779" t="s">
        <v>15653</v>
      </c>
      <c r="O779" t="s">
        <v>16045</v>
      </c>
      <c r="P779" s="3">
        <f>IFERROR(Table1[[#This Row],[Profit]]/Table1[[#This Row],[Revenue]],0)</f>
        <v>0.44761735208592962</v>
      </c>
      <c r="Q779" t="str">
        <f>TEXT(Table1[Purchase_Date],"mmm-yyyy")</f>
        <v>Jan-2024</v>
      </c>
      <c r="R779">
        <f>Table1[[#This Row],[Quantity]]*Table1[[#This Row],[Unit_Price]]</f>
        <v>168510</v>
      </c>
    </row>
    <row r="780" spans="1:18" x14ac:dyDescent="0.25">
      <c r="A780" t="s">
        <v>793</v>
      </c>
      <c r="B780" t="s">
        <v>8791</v>
      </c>
      <c r="C780" t="s">
        <v>15632</v>
      </c>
      <c r="D780" t="s">
        <v>15638</v>
      </c>
      <c r="E780" t="s">
        <v>15643</v>
      </c>
      <c r="F780">
        <v>2</v>
      </c>
      <c r="G780">
        <v>22945</v>
      </c>
      <c r="H780">
        <v>45890</v>
      </c>
      <c r="I780">
        <v>21411</v>
      </c>
      <c r="J780">
        <v>24479</v>
      </c>
      <c r="K780">
        <v>5</v>
      </c>
      <c r="L780" t="s">
        <v>15647</v>
      </c>
      <c r="M780">
        <v>91</v>
      </c>
      <c r="N780" t="s">
        <v>15650</v>
      </c>
      <c r="O780" t="s">
        <v>15705</v>
      </c>
      <c r="P780" s="3">
        <f>IFERROR(Table1[[#This Row],[Profit]]/Table1[[#This Row],[Revenue]],0)</f>
        <v>0.53342776203966003</v>
      </c>
      <c r="Q780" t="str">
        <f>TEXT(Table1[Purchase_Date],"mmm-yyyy")</f>
        <v>Sep-2024</v>
      </c>
      <c r="R780">
        <f>Table1[[#This Row],[Quantity]]*Table1[[#This Row],[Unit_Price]]</f>
        <v>45890</v>
      </c>
    </row>
    <row r="781" spans="1:18" x14ac:dyDescent="0.25">
      <c r="A781" t="s">
        <v>794</v>
      </c>
      <c r="B781" t="s">
        <v>8792</v>
      </c>
      <c r="C781" t="s">
        <v>15629</v>
      </c>
      <c r="D781" t="s">
        <v>15638</v>
      </c>
      <c r="E781" t="s">
        <v>15639</v>
      </c>
      <c r="F781">
        <v>3</v>
      </c>
      <c r="G781">
        <v>62241</v>
      </c>
      <c r="H781">
        <v>186723</v>
      </c>
      <c r="I781">
        <v>79234</v>
      </c>
      <c r="J781">
        <v>107489</v>
      </c>
      <c r="K781">
        <v>3</v>
      </c>
      <c r="L781" t="s">
        <v>15649</v>
      </c>
      <c r="M781">
        <v>84</v>
      </c>
      <c r="N781" t="s">
        <v>15653</v>
      </c>
      <c r="O781" t="s">
        <v>15707</v>
      </c>
      <c r="P781" s="3">
        <f>IFERROR(Table1[[#This Row],[Profit]]/Table1[[#This Row],[Revenue]],0)</f>
        <v>0.57566020254601735</v>
      </c>
      <c r="Q781" t="str">
        <f>TEXT(Table1[Purchase_Date],"mmm-yyyy")</f>
        <v>Nov-2024</v>
      </c>
      <c r="R781">
        <f>Table1[[#This Row],[Quantity]]*Table1[[#This Row],[Unit_Price]]</f>
        <v>186723</v>
      </c>
    </row>
    <row r="782" spans="1:18" x14ac:dyDescent="0.25">
      <c r="A782" t="s">
        <v>795</v>
      </c>
      <c r="B782" t="s">
        <v>8793</v>
      </c>
      <c r="C782" t="s">
        <v>15632</v>
      </c>
      <c r="D782" t="s">
        <v>15635</v>
      </c>
      <c r="E782" t="s">
        <v>15643</v>
      </c>
      <c r="F782">
        <v>3</v>
      </c>
      <c r="G782">
        <v>61618</v>
      </c>
      <c r="H782">
        <v>184854</v>
      </c>
      <c r="I782">
        <v>81080</v>
      </c>
      <c r="J782">
        <v>103774</v>
      </c>
      <c r="K782">
        <v>4</v>
      </c>
      <c r="L782" t="s">
        <v>15649</v>
      </c>
      <c r="M782">
        <v>97</v>
      </c>
      <c r="N782" t="s">
        <v>15653</v>
      </c>
      <c r="O782" t="s">
        <v>16046</v>
      </c>
      <c r="P782" s="3">
        <f>IFERROR(Table1[[#This Row],[Profit]]/Table1[[#This Row],[Revenue]],0)</f>
        <v>0.56138357839159558</v>
      </c>
      <c r="Q782" t="str">
        <f>TEXT(Table1[Purchase_Date],"mmm-yyyy")</f>
        <v>Jun-2024</v>
      </c>
      <c r="R782">
        <f>Table1[[#This Row],[Quantity]]*Table1[[#This Row],[Unit_Price]]</f>
        <v>184854</v>
      </c>
    </row>
    <row r="783" spans="1:18" x14ac:dyDescent="0.25">
      <c r="A783" t="s">
        <v>796</v>
      </c>
      <c r="B783" t="s">
        <v>8794</v>
      </c>
      <c r="C783" t="s">
        <v>15628</v>
      </c>
      <c r="D783" t="s">
        <v>15634</v>
      </c>
      <c r="E783" t="s">
        <v>15641</v>
      </c>
      <c r="F783">
        <v>2</v>
      </c>
      <c r="G783">
        <v>29624</v>
      </c>
      <c r="H783">
        <v>59248</v>
      </c>
      <c r="I783">
        <v>44149</v>
      </c>
      <c r="J783">
        <v>15099</v>
      </c>
      <c r="K783">
        <v>5</v>
      </c>
      <c r="L783" t="s">
        <v>15648</v>
      </c>
      <c r="M783">
        <v>65</v>
      </c>
      <c r="N783" t="s">
        <v>15652</v>
      </c>
      <c r="O783" t="s">
        <v>15748</v>
      </c>
      <c r="P783" s="3">
        <f>IFERROR(Table1[[#This Row],[Profit]]/Table1[[#This Row],[Revenue]],0)</f>
        <v>0.25484404536862004</v>
      </c>
      <c r="Q783" t="str">
        <f>TEXT(Table1[Purchase_Date],"mmm-yyyy")</f>
        <v>Jan-2025</v>
      </c>
      <c r="R783">
        <f>Table1[[#This Row],[Quantity]]*Table1[[#This Row],[Unit_Price]]</f>
        <v>59248</v>
      </c>
    </row>
    <row r="784" spans="1:18" x14ac:dyDescent="0.25">
      <c r="A784" t="s">
        <v>797</v>
      </c>
      <c r="B784" t="s">
        <v>8795</v>
      </c>
      <c r="C784" t="s">
        <v>15629</v>
      </c>
      <c r="D784" t="s">
        <v>15638</v>
      </c>
      <c r="E784" t="s">
        <v>15639</v>
      </c>
      <c r="F784">
        <v>9</v>
      </c>
      <c r="G784">
        <v>18986</v>
      </c>
      <c r="H784">
        <v>170874</v>
      </c>
      <c r="I784">
        <v>97931</v>
      </c>
      <c r="J784">
        <v>72943</v>
      </c>
      <c r="K784">
        <v>5</v>
      </c>
      <c r="L784" t="s">
        <v>15648</v>
      </c>
      <c r="M784">
        <v>93</v>
      </c>
      <c r="N784" t="s">
        <v>15652</v>
      </c>
      <c r="O784" t="s">
        <v>15671</v>
      </c>
      <c r="P784" s="3">
        <f>IFERROR(Table1[[#This Row],[Profit]]/Table1[[#This Row],[Revenue]],0)</f>
        <v>0.42688179594320963</v>
      </c>
      <c r="Q784" t="str">
        <f>TEXT(Table1[Purchase_Date],"mmm-yyyy")</f>
        <v>Mar-2025</v>
      </c>
      <c r="R784">
        <f>Table1[[#This Row],[Quantity]]*Table1[[#This Row],[Unit_Price]]</f>
        <v>170874</v>
      </c>
    </row>
    <row r="785" spans="1:18" x14ac:dyDescent="0.25">
      <c r="A785" t="s">
        <v>798</v>
      </c>
      <c r="B785" t="s">
        <v>8796</v>
      </c>
      <c r="C785" t="s">
        <v>15629</v>
      </c>
      <c r="D785" t="s">
        <v>15634</v>
      </c>
      <c r="E785" t="s">
        <v>15645</v>
      </c>
      <c r="F785">
        <v>10</v>
      </c>
      <c r="G785">
        <v>939</v>
      </c>
      <c r="H785">
        <v>9390</v>
      </c>
      <c r="I785">
        <v>7156</v>
      </c>
      <c r="J785">
        <v>2234</v>
      </c>
      <c r="K785">
        <v>3</v>
      </c>
      <c r="L785" t="s">
        <v>15647</v>
      </c>
      <c r="M785">
        <v>83</v>
      </c>
      <c r="N785" t="s">
        <v>15653</v>
      </c>
      <c r="O785" t="s">
        <v>16047</v>
      </c>
      <c r="P785" s="3">
        <f>IFERROR(Table1[[#This Row],[Profit]]/Table1[[#This Row],[Revenue]],0)</f>
        <v>0.23791267305644304</v>
      </c>
      <c r="Q785" t="str">
        <f>TEXT(Table1[Purchase_Date],"mmm-yyyy")</f>
        <v>Feb-2024</v>
      </c>
      <c r="R785">
        <f>Table1[[#This Row],[Quantity]]*Table1[[#This Row],[Unit_Price]]</f>
        <v>9390</v>
      </c>
    </row>
    <row r="786" spans="1:18" x14ac:dyDescent="0.25">
      <c r="A786" t="s">
        <v>799</v>
      </c>
      <c r="B786" t="s">
        <v>8797</v>
      </c>
      <c r="C786" t="s">
        <v>15628</v>
      </c>
      <c r="D786" t="s">
        <v>15636</v>
      </c>
      <c r="E786" t="s">
        <v>15640</v>
      </c>
      <c r="F786">
        <v>7</v>
      </c>
      <c r="G786">
        <v>71333</v>
      </c>
      <c r="H786">
        <v>499331</v>
      </c>
      <c r="I786">
        <v>367033</v>
      </c>
      <c r="J786">
        <v>132298</v>
      </c>
      <c r="K786">
        <v>1</v>
      </c>
      <c r="L786" t="s">
        <v>15646</v>
      </c>
      <c r="M786">
        <v>82</v>
      </c>
      <c r="N786" t="s">
        <v>15652</v>
      </c>
      <c r="O786" t="s">
        <v>15873</v>
      </c>
      <c r="P786" s="3">
        <f>IFERROR(Table1[[#This Row],[Profit]]/Table1[[#This Row],[Revenue]],0)</f>
        <v>0.26495050377404966</v>
      </c>
      <c r="Q786" t="str">
        <f>TEXT(Table1[Purchase_Date],"mmm-yyyy")</f>
        <v>May-2024</v>
      </c>
      <c r="R786">
        <f>Table1[[#This Row],[Quantity]]*Table1[[#This Row],[Unit_Price]]</f>
        <v>499331</v>
      </c>
    </row>
    <row r="787" spans="1:18" x14ac:dyDescent="0.25">
      <c r="A787" t="s">
        <v>800</v>
      </c>
      <c r="B787" t="s">
        <v>8798</v>
      </c>
      <c r="C787" t="s">
        <v>15627</v>
      </c>
      <c r="D787" t="s">
        <v>15638</v>
      </c>
      <c r="E787" t="s">
        <v>15642</v>
      </c>
      <c r="F787">
        <v>7</v>
      </c>
      <c r="G787">
        <v>51098</v>
      </c>
      <c r="H787">
        <v>357686</v>
      </c>
      <c r="I787">
        <v>164195</v>
      </c>
      <c r="J787">
        <v>193491</v>
      </c>
      <c r="K787">
        <v>5</v>
      </c>
      <c r="L787" t="s">
        <v>15648</v>
      </c>
      <c r="M787">
        <v>50</v>
      </c>
      <c r="N787" t="s">
        <v>15653</v>
      </c>
      <c r="O787" t="s">
        <v>16048</v>
      </c>
      <c r="P787" s="3">
        <f>IFERROR(Table1[[#This Row],[Profit]]/Table1[[#This Row],[Revenue]],0)</f>
        <v>0.54095212001587989</v>
      </c>
      <c r="Q787" t="str">
        <f>TEXT(Table1[Purchase_Date],"mmm-yyyy")</f>
        <v>Mar-2025</v>
      </c>
      <c r="R787">
        <f>Table1[[#This Row],[Quantity]]*Table1[[#This Row],[Unit_Price]]</f>
        <v>357686</v>
      </c>
    </row>
    <row r="788" spans="1:18" x14ac:dyDescent="0.25">
      <c r="A788" t="s">
        <v>801</v>
      </c>
      <c r="B788" t="s">
        <v>8799</v>
      </c>
      <c r="C788" t="s">
        <v>15630</v>
      </c>
      <c r="D788" t="s">
        <v>15637</v>
      </c>
      <c r="E788" t="s">
        <v>15639</v>
      </c>
      <c r="F788">
        <v>5</v>
      </c>
      <c r="G788">
        <v>4060</v>
      </c>
      <c r="H788">
        <v>20300</v>
      </c>
      <c r="I788">
        <v>18088</v>
      </c>
      <c r="J788">
        <v>2212</v>
      </c>
      <c r="K788">
        <v>1</v>
      </c>
      <c r="L788" t="s">
        <v>15647</v>
      </c>
      <c r="M788">
        <v>58</v>
      </c>
      <c r="N788" t="s">
        <v>15651</v>
      </c>
      <c r="O788" t="s">
        <v>15945</v>
      </c>
      <c r="P788" s="3">
        <f>IFERROR(Table1[[#This Row],[Profit]]/Table1[[#This Row],[Revenue]],0)</f>
        <v>0.10896551724137932</v>
      </c>
      <c r="Q788" t="str">
        <f>TEXT(Table1[Purchase_Date],"mmm-yyyy")</f>
        <v>Sep-2024</v>
      </c>
      <c r="R788">
        <f>Table1[[#This Row],[Quantity]]*Table1[[#This Row],[Unit_Price]]</f>
        <v>20300</v>
      </c>
    </row>
    <row r="789" spans="1:18" x14ac:dyDescent="0.25">
      <c r="A789" t="s">
        <v>802</v>
      </c>
      <c r="B789" t="s">
        <v>8800</v>
      </c>
      <c r="C789" t="s">
        <v>15629</v>
      </c>
      <c r="D789" t="s">
        <v>15638</v>
      </c>
      <c r="E789" t="s">
        <v>15643</v>
      </c>
      <c r="F789">
        <v>9</v>
      </c>
      <c r="G789">
        <v>5826</v>
      </c>
      <c r="H789">
        <v>52434</v>
      </c>
      <c r="I789">
        <v>34611</v>
      </c>
      <c r="J789">
        <v>17823</v>
      </c>
      <c r="K789">
        <v>3</v>
      </c>
      <c r="L789" t="s">
        <v>15647</v>
      </c>
      <c r="M789">
        <v>61</v>
      </c>
      <c r="N789" t="s">
        <v>15652</v>
      </c>
      <c r="O789" t="s">
        <v>16049</v>
      </c>
      <c r="P789" s="3">
        <f>IFERROR(Table1[[#This Row],[Profit]]/Table1[[#This Row],[Revenue]],0)</f>
        <v>0.33991303352786362</v>
      </c>
      <c r="Q789" t="str">
        <f>TEXT(Table1[Purchase_Date],"mmm-yyyy")</f>
        <v>Dec-2024</v>
      </c>
      <c r="R789">
        <f>Table1[[#This Row],[Quantity]]*Table1[[#This Row],[Unit_Price]]</f>
        <v>52434</v>
      </c>
    </row>
    <row r="790" spans="1:18" x14ac:dyDescent="0.25">
      <c r="A790" t="s">
        <v>803</v>
      </c>
      <c r="B790" t="s">
        <v>8801</v>
      </c>
      <c r="C790" t="s">
        <v>15631</v>
      </c>
      <c r="D790" t="s">
        <v>15635</v>
      </c>
      <c r="E790" t="s">
        <v>15644</v>
      </c>
      <c r="F790">
        <v>1</v>
      </c>
      <c r="G790">
        <v>42427</v>
      </c>
      <c r="H790">
        <v>42427</v>
      </c>
      <c r="I790">
        <v>24894</v>
      </c>
      <c r="J790">
        <v>17533</v>
      </c>
      <c r="K790">
        <v>3</v>
      </c>
      <c r="L790" t="s">
        <v>15647</v>
      </c>
      <c r="M790">
        <v>71</v>
      </c>
      <c r="N790" t="s">
        <v>15650</v>
      </c>
      <c r="O790" t="s">
        <v>15728</v>
      </c>
      <c r="P790" s="3">
        <f>IFERROR(Table1[[#This Row],[Profit]]/Table1[[#This Row],[Revenue]],0)</f>
        <v>0.4132509958281283</v>
      </c>
      <c r="Q790" t="str">
        <f>TEXT(Table1[Purchase_Date],"mmm-yyyy")</f>
        <v>Aug-2024</v>
      </c>
      <c r="R790">
        <f>Table1[[#This Row],[Quantity]]*Table1[[#This Row],[Unit_Price]]</f>
        <v>42427</v>
      </c>
    </row>
    <row r="791" spans="1:18" x14ac:dyDescent="0.25">
      <c r="A791" t="s">
        <v>804</v>
      </c>
      <c r="B791" t="s">
        <v>8802</v>
      </c>
      <c r="C791" t="s">
        <v>15628</v>
      </c>
      <c r="D791" t="s">
        <v>15638</v>
      </c>
      <c r="E791" t="s">
        <v>15642</v>
      </c>
      <c r="F791">
        <v>4</v>
      </c>
      <c r="G791">
        <v>29038</v>
      </c>
      <c r="H791">
        <v>116152</v>
      </c>
      <c r="I791">
        <v>71358</v>
      </c>
      <c r="J791">
        <v>44794</v>
      </c>
      <c r="K791">
        <v>2</v>
      </c>
      <c r="L791" t="s">
        <v>15648</v>
      </c>
      <c r="M791">
        <v>62</v>
      </c>
      <c r="N791" t="s">
        <v>15650</v>
      </c>
      <c r="O791" t="s">
        <v>16050</v>
      </c>
      <c r="P791" s="3">
        <f>IFERROR(Table1[[#This Row],[Profit]]/Table1[[#This Row],[Revenue]],0)</f>
        <v>0.38564983814312281</v>
      </c>
      <c r="Q791" t="str">
        <f>TEXT(Table1[Purchase_Date],"mmm-yyyy")</f>
        <v>Apr-2024</v>
      </c>
      <c r="R791">
        <f>Table1[[#This Row],[Quantity]]*Table1[[#This Row],[Unit_Price]]</f>
        <v>116152</v>
      </c>
    </row>
    <row r="792" spans="1:18" x14ac:dyDescent="0.25">
      <c r="A792" t="s">
        <v>805</v>
      </c>
      <c r="B792" t="s">
        <v>8803</v>
      </c>
      <c r="C792" t="s">
        <v>15629</v>
      </c>
      <c r="D792" t="s">
        <v>15636</v>
      </c>
      <c r="E792" t="s">
        <v>15641</v>
      </c>
      <c r="F792">
        <v>10</v>
      </c>
      <c r="G792">
        <v>51101</v>
      </c>
      <c r="H792">
        <v>511010</v>
      </c>
      <c r="I792">
        <v>357506</v>
      </c>
      <c r="J792">
        <v>153504</v>
      </c>
      <c r="K792">
        <v>5</v>
      </c>
      <c r="L792" t="s">
        <v>15647</v>
      </c>
      <c r="M792">
        <v>92</v>
      </c>
      <c r="N792" t="s">
        <v>15651</v>
      </c>
      <c r="O792" t="s">
        <v>16051</v>
      </c>
      <c r="P792" s="3">
        <f>IFERROR(Table1[[#This Row],[Profit]]/Table1[[#This Row],[Revenue]],0)</f>
        <v>0.30039333868221757</v>
      </c>
      <c r="Q792" t="str">
        <f>TEXT(Table1[Purchase_Date],"mmm-yyyy")</f>
        <v>Feb-2025</v>
      </c>
      <c r="R792">
        <f>Table1[[#This Row],[Quantity]]*Table1[[#This Row],[Unit_Price]]</f>
        <v>511010</v>
      </c>
    </row>
    <row r="793" spans="1:18" x14ac:dyDescent="0.25">
      <c r="A793" t="s">
        <v>806</v>
      </c>
      <c r="B793" t="s">
        <v>8804</v>
      </c>
      <c r="C793" t="s">
        <v>15630</v>
      </c>
      <c r="D793" t="s">
        <v>15633</v>
      </c>
      <c r="E793" t="s">
        <v>15641</v>
      </c>
      <c r="F793">
        <v>1</v>
      </c>
      <c r="G793">
        <v>1477</v>
      </c>
      <c r="H793">
        <v>1477</v>
      </c>
      <c r="I793">
        <v>1161</v>
      </c>
      <c r="J793">
        <v>316</v>
      </c>
      <c r="K793">
        <v>1</v>
      </c>
      <c r="L793" t="s">
        <v>15648</v>
      </c>
      <c r="M793">
        <v>78</v>
      </c>
      <c r="N793" t="s">
        <v>15650</v>
      </c>
      <c r="O793" t="s">
        <v>15934</v>
      </c>
      <c r="P793" s="3">
        <f>IFERROR(Table1[[#This Row],[Profit]]/Table1[[#This Row],[Revenue]],0)</f>
        <v>0.21394719025050779</v>
      </c>
      <c r="Q793" t="str">
        <f>TEXT(Table1[Purchase_Date],"mmm-yyyy")</f>
        <v>Apr-2025</v>
      </c>
      <c r="R793">
        <f>Table1[[#This Row],[Quantity]]*Table1[[#This Row],[Unit_Price]]</f>
        <v>1477</v>
      </c>
    </row>
    <row r="794" spans="1:18" x14ac:dyDescent="0.25">
      <c r="A794" t="s">
        <v>807</v>
      </c>
      <c r="B794" t="s">
        <v>8805</v>
      </c>
      <c r="C794" t="s">
        <v>15629</v>
      </c>
      <c r="D794" t="s">
        <v>15637</v>
      </c>
      <c r="E794" t="s">
        <v>15639</v>
      </c>
      <c r="F794">
        <v>2</v>
      </c>
      <c r="G794">
        <v>34468</v>
      </c>
      <c r="H794">
        <v>68936</v>
      </c>
      <c r="I794">
        <v>58308</v>
      </c>
      <c r="J794">
        <v>10628</v>
      </c>
      <c r="K794">
        <v>2</v>
      </c>
      <c r="L794" t="s">
        <v>15648</v>
      </c>
      <c r="M794">
        <v>81</v>
      </c>
      <c r="N794" t="s">
        <v>15651</v>
      </c>
      <c r="O794" t="s">
        <v>15700</v>
      </c>
      <c r="P794" s="3">
        <f>IFERROR(Table1[[#This Row],[Profit]]/Table1[[#This Row],[Revenue]],0)</f>
        <v>0.15417198560984102</v>
      </c>
      <c r="Q794" t="str">
        <f>TEXT(Table1[Purchase_Date],"mmm-yyyy")</f>
        <v>Mar-2025</v>
      </c>
      <c r="R794">
        <f>Table1[[#This Row],[Quantity]]*Table1[[#This Row],[Unit_Price]]</f>
        <v>68936</v>
      </c>
    </row>
    <row r="795" spans="1:18" x14ac:dyDescent="0.25">
      <c r="A795" t="s">
        <v>808</v>
      </c>
      <c r="B795" t="s">
        <v>8806</v>
      </c>
      <c r="C795" t="s">
        <v>15630</v>
      </c>
      <c r="D795" t="s">
        <v>15635</v>
      </c>
      <c r="E795" t="s">
        <v>15639</v>
      </c>
      <c r="F795">
        <v>4</v>
      </c>
      <c r="G795">
        <v>25452</v>
      </c>
      <c r="H795">
        <v>101808</v>
      </c>
      <c r="I795">
        <v>53958</v>
      </c>
      <c r="J795">
        <v>47850</v>
      </c>
      <c r="K795">
        <v>3</v>
      </c>
      <c r="L795" t="s">
        <v>15649</v>
      </c>
      <c r="M795">
        <v>82</v>
      </c>
      <c r="N795" t="s">
        <v>15653</v>
      </c>
      <c r="O795" t="s">
        <v>16052</v>
      </c>
      <c r="P795" s="3">
        <f>IFERROR(Table1[[#This Row],[Profit]]/Table1[[#This Row],[Revenue]],0)</f>
        <v>0.47000235737859503</v>
      </c>
      <c r="Q795" t="str">
        <f>TEXT(Table1[Purchase_Date],"mmm-yyyy")</f>
        <v>Aug-2024</v>
      </c>
      <c r="R795">
        <f>Table1[[#This Row],[Quantity]]*Table1[[#This Row],[Unit_Price]]</f>
        <v>101808</v>
      </c>
    </row>
    <row r="796" spans="1:18" x14ac:dyDescent="0.25">
      <c r="A796" t="s">
        <v>809</v>
      </c>
      <c r="B796" t="s">
        <v>8807</v>
      </c>
      <c r="C796" t="s">
        <v>15629</v>
      </c>
      <c r="D796" t="s">
        <v>15634</v>
      </c>
      <c r="E796" t="s">
        <v>15641</v>
      </c>
      <c r="F796">
        <v>2</v>
      </c>
      <c r="G796">
        <v>39267</v>
      </c>
      <c r="H796">
        <v>78534</v>
      </c>
      <c r="I796">
        <v>70088</v>
      </c>
      <c r="J796">
        <v>8446</v>
      </c>
      <c r="K796">
        <v>1</v>
      </c>
      <c r="L796" t="s">
        <v>15648</v>
      </c>
      <c r="M796">
        <v>69</v>
      </c>
      <c r="N796" t="s">
        <v>15650</v>
      </c>
      <c r="O796" t="s">
        <v>16043</v>
      </c>
      <c r="P796" s="3">
        <f>IFERROR(Table1[[#This Row],[Profit]]/Table1[[#This Row],[Revenue]],0)</f>
        <v>0.10754577635164388</v>
      </c>
      <c r="Q796" t="str">
        <f>TEXT(Table1[Purchase_Date],"mmm-yyyy")</f>
        <v>Jan-2024</v>
      </c>
      <c r="R796">
        <f>Table1[[#This Row],[Quantity]]*Table1[[#This Row],[Unit_Price]]</f>
        <v>78534</v>
      </c>
    </row>
    <row r="797" spans="1:18" x14ac:dyDescent="0.25">
      <c r="A797" t="s">
        <v>810</v>
      </c>
      <c r="B797" t="s">
        <v>8808</v>
      </c>
      <c r="C797" t="s">
        <v>15632</v>
      </c>
      <c r="D797" t="s">
        <v>15634</v>
      </c>
      <c r="E797" t="s">
        <v>15645</v>
      </c>
      <c r="F797">
        <v>6</v>
      </c>
      <c r="G797">
        <v>21057</v>
      </c>
      <c r="H797">
        <v>126342</v>
      </c>
      <c r="I797">
        <v>66552</v>
      </c>
      <c r="J797">
        <v>59790</v>
      </c>
      <c r="K797">
        <v>2</v>
      </c>
      <c r="L797" t="s">
        <v>15646</v>
      </c>
      <c r="M797">
        <v>66</v>
      </c>
      <c r="N797" t="s">
        <v>15650</v>
      </c>
      <c r="O797" t="s">
        <v>16053</v>
      </c>
      <c r="P797" s="3">
        <f>IFERROR(Table1[[#This Row],[Profit]]/Table1[[#This Row],[Revenue]],0)</f>
        <v>0.47323930284465976</v>
      </c>
      <c r="Q797" t="str">
        <f>TEXT(Table1[Purchase_Date],"mmm-yyyy")</f>
        <v>May-2024</v>
      </c>
      <c r="R797">
        <f>Table1[[#This Row],[Quantity]]*Table1[[#This Row],[Unit_Price]]</f>
        <v>126342</v>
      </c>
    </row>
    <row r="798" spans="1:18" x14ac:dyDescent="0.25">
      <c r="A798" t="s">
        <v>811</v>
      </c>
      <c r="B798" t="s">
        <v>8809</v>
      </c>
      <c r="C798" t="s">
        <v>15632</v>
      </c>
      <c r="D798" t="s">
        <v>15634</v>
      </c>
      <c r="E798" t="s">
        <v>15645</v>
      </c>
      <c r="F798">
        <v>4</v>
      </c>
      <c r="G798">
        <v>67709</v>
      </c>
      <c r="H798">
        <v>270836</v>
      </c>
      <c r="I798">
        <v>216164</v>
      </c>
      <c r="J798">
        <v>54672</v>
      </c>
      <c r="K798">
        <v>1</v>
      </c>
      <c r="L798" t="s">
        <v>15649</v>
      </c>
      <c r="M798">
        <v>76</v>
      </c>
      <c r="N798" t="s">
        <v>15651</v>
      </c>
      <c r="O798" t="s">
        <v>15957</v>
      </c>
      <c r="P798" s="3">
        <f>IFERROR(Table1[[#This Row],[Profit]]/Table1[[#This Row],[Revenue]],0)</f>
        <v>0.20186385857123867</v>
      </c>
      <c r="Q798" t="str">
        <f>TEXT(Table1[Purchase_Date],"mmm-yyyy")</f>
        <v>Sep-2024</v>
      </c>
      <c r="R798">
        <f>Table1[[#This Row],[Quantity]]*Table1[[#This Row],[Unit_Price]]</f>
        <v>270836</v>
      </c>
    </row>
    <row r="799" spans="1:18" x14ac:dyDescent="0.25">
      <c r="A799" t="s">
        <v>812</v>
      </c>
      <c r="B799" t="s">
        <v>8810</v>
      </c>
      <c r="C799" t="s">
        <v>15631</v>
      </c>
      <c r="D799" t="s">
        <v>15638</v>
      </c>
      <c r="E799" t="s">
        <v>15642</v>
      </c>
      <c r="F799">
        <v>1</v>
      </c>
      <c r="G799">
        <v>42107</v>
      </c>
      <c r="H799">
        <v>42107</v>
      </c>
      <c r="I799">
        <v>20341</v>
      </c>
      <c r="J799">
        <v>21766</v>
      </c>
      <c r="K799">
        <v>4</v>
      </c>
      <c r="L799" t="s">
        <v>15648</v>
      </c>
      <c r="M799">
        <v>82</v>
      </c>
      <c r="N799" t="s">
        <v>15653</v>
      </c>
      <c r="O799" t="s">
        <v>16054</v>
      </c>
      <c r="P799" s="3">
        <f>IFERROR(Table1[[#This Row],[Profit]]/Table1[[#This Row],[Revenue]],0)</f>
        <v>0.51692117700144868</v>
      </c>
      <c r="Q799" t="str">
        <f>TEXT(Table1[Purchase_Date],"mmm-yyyy")</f>
        <v>Jan-2024</v>
      </c>
      <c r="R799">
        <f>Table1[[#This Row],[Quantity]]*Table1[[#This Row],[Unit_Price]]</f>
        <v>42107</v>
      </c>
    </row>
    <row r="800" spans="1:18" x14ac:dyDescent="0.25">
      <c r="A800" t="s">
        <v>813</v>
      </c>
      <c r="B800" t="s">
        <v>8811</v>
      </c>
      <c r="C800" t="s">
        <v>15628</v>
      </c>
      <c r="D800" t="s">
        <v>15638</v>
      </c>
      <c r="E800" t="s">
        <v>15641</v>
      </c>
      <c r="F800">
        <v>9</v>
      </c>
      <c r="G800">
        <v>63678</v>
      </c>
      <c r="H800">
        <v>573102</v>
      </c>
      <c r="I800">
        <v>310884</v>
      </c>
      <c r="J800">
        <v>262218</v>
      </c>
      <c r="K800">
        <v>5</v>
      </c>
      <c r="L800" t="s">
        <v>15647</v>
      </c>
      <c r="M800">
        <v>73</v>
      </c>
      <c r="N800" t="s">
        <v>15650</v>
      </c>
      <c r="O800" t="s">
        <v>15887</v>
      </c>
      <c r="P800" s="3">
        <f>IFERROR(Table1[[#This Row],[Profit]]/Table1[[#This Row],[Revenue]],0)</f>
        <v>0.45754158945528023</v>
      </c>
      <c r="Q800" t="str">
        <f>TEXT(Table1[Purchase_Date],"mmm-yyyy")</f>
        <v>Aug-2024</v>
      </c>
      <c r="R800">
        <f>Table1[[#This Row],[Quantity]]*Table1[[#This Row],[Unit_Price]]</f>
        <v>573102</v>
      </c>
    </row>
    <row r="801" spans="1:18" x14ac:dyDescent="0.25">
      <c r="A801" t="s">
        <v>814</v>
      </c>
      <c r="B801" t="s">
        <v>8812</v>
      </c>
      <c r="C801" t="s">
        <v>15632</v>
      </c>
      <c r="D801" t="s">
        <v>15636</v>
      </c>
      <c r="E801" t="s">
        <v>15639</v>
      </c>
      <c r="F801">
        <v>8</v>
      </c>
      <c r="G801">
        <v>70730</v>
      </c>
      <c r="H801">
        <v>565840</v>
      </c>
      <c r="I801">
        <v>426648</v>
      </c>
      <c r="J801">
        <v>139192</v>
      </c>
      <c r="K801">
        <v>3</v>
      </c>
      <c r="L801" t="s">
        <v>15648</v>
      </c>
      <c r="M801">
        <v>78</v>
      </c>
      <c r="N801" t="s">
        <v>15651</v>
      </c>
      <c r="O801" t="s">
        <v>15730</v>
      </c>
      <c r="P801" s="3">
        <f>IFERROR(Table1[[#This Row],[Profit]]/Table1[[#This Row],[Revenue]],0)</f>
        <v>0.24599179980206418</v>
      </c>
      <c r="Q801" t="str">
        <f>TEXT(Table1[Purchase_Date],"mmm-yyyy")</f>
        <v>Dec-2024</v>
      </c>
      <c r="R801">
        <f>Table1[[#This Row],[Quantity]]*Table1[[#This Row],[Unit_Price]]</f>
        <v>565840</v>
      </c>
    </row>
    <row r="802" spans="1:18" x14ac:dyDescent="0.25">
      <c r="A802" t="s">
        <v>815</v>
      </c>
      <c r="B802" t="s">
        <v>8813</v>
      </c>
      <c r="C802" t="s">
        <v>15632</v>
      </c>
      <c r="D802" t="s">
        <v>15636</v>
      </c>
      <c r="E802" t="s">
        <v>15642</v>
      </c>
      <c r="F802">
        <v>10</v>
      </c>
      <c r="G802">
        <v>10083</v>
      </c>
      <c r="H802">
        <v>100830</v>
      </c>
      <c r="I802">
        <v>85695</v>
      </c>
      <c r="J802">
        <v>15135</v>
      </c>
      <c r="K802">
        <v>1</v>
      </c>
      <c r="L802" t="s">
        <v>15647</v>
      </c>
      <c r="M802">
        <v>59</v>
      </c>
      <c r="N802" t="s">
        <v>15650</v>
      </c>
      <c r="O802" t="s">
        <v>15703</v>
      </c>
      <c r="P802" s="3">
        <f>IFERROR(Table1[[#This Row],[Profit]]/Table1[[#This Row],[Revenue]],0)</f>
        <v>0.15010413567390657</v>
      </c>
      <c r="Q802" t="str">
        <f>TEXT(Table1[Purchase_Date],"mmm-yyyy")</f>
        <v>Apr-2024</v>
      </c>
      <c r="R802">
        <f>Table1[[#This Row],[Quantity]]*Table1[[#This Row],[Unit_Price]]</f>
        <v>100830</v>
      </c>
    </row>
    <row r="803" spans="1:18" x14ac:dyDescent="0.25">
      <c r="A803" t="s">
        <v>816</v>
      </c>
      <c r="B803" t="s">
        <v>8814</v>
      </c>
      <c r="C803" t="s">
        <v>15628</v>
      </c>
      <c r="D803" t="s">
        <v>15638</v>
      </c>
      <c r="E803" t="s">
        <v>15642</v>
      </c>
      <c r="F803">
        <v>3</v>
      </c>
      <c r="G803">
        <v>64023</v>
      </c>
      <c r="H803">
        <v>192069</v>
      </c>
      <c r="I803">
        <v>81525</v>
      </c>
      <c r="J803">
        <v>110544</v>
      </c>
      <c r="K803">
        <v>3</v>
      </c>
      <c r="L803" t="s">
        <v>15646</v>
      </c>
      <c r="M803">
        <v>70</v>
      </c>
      <c r="N803" t="s">
        <v>15650</v>
      </c>
      <c r="O803" t="s">
        <v>16055</v>
      </c>
      <c r="P803" s="3">
        <f>IFERROR(Table1[[#This Row],[Profit]]/Table1[[#This Row],[Revenue]],0)</f>
        <v>0.57554316417537443</v>
      </c>
      <c r="Q803" t="str">
        <f>TEXT(Table1[Purchase_Date],"mmm-yyyy")</f>
        <v>Nov-2024</v>
      </c>
      <c r="R803">
        <f>Table1[[#This Row],[Quantity]]*Table1[[#This Row],[Unit_Price]]</f>
        <v>192069</v>
      </c>
    </row>
    <row r="804" spans="1:18" x14ac:dyDescent="0.25">
      <c r="A804" t="s">
        <v>817</v>
      </c>
      <c r="B804" t="s">
        <v>8815</v>
      </c>
      <c r="C804" t="s">
        <v>15631</v>
      </c>
      <c r="D804" t="s">
        <v>15633</v>
      </c>
      <c r="E804" t="s">
        <v>15640</v>
      </c>
      <c r="F804">
        <v>1</v>
      </c>
      <c r="G804">
        <v>69355</v>
      </c>
      <c r="H804">
        <v>69355</v>
      </c>
      <c r="I804">
        <v>46750</v>
      </c>
      <c r="J804">
        <v>22605</v>
      </c>
      <c r="K804">
        <v>4</v>
      </c>
      <c r="L804" t="s">
        <v>15647</v>
      </c>
      <c r="M804">
        <v>50</v>
      </c>
      <c r="N804" t="s">
        <v>15653</v>
      </c>
      <c r="O804" t="s">
        <v>16019</v>
      </c>
      <c r="P804" s="3">
        <f>IFERROR(Table1[[#This Row],[Profit]]/Table1[[#This Row],[Revenue]],0)</f>
        <v>0.32593180015860429</v>
      </c>
      <c r="Q804" t="str">
        <f>TEXT(Table1[Purchase_Date],"mmm-yyyy")</f>
        <v>Oct-2024</v>
      </c>
      <c r="R804">
        <f>Table1[[#This Row],[Quantity]]*Table1[[#This Row],[Unit_Price]]</f>
        <v>69355</v>
      </c>
    </row>
    <row r="805" spans="1:18" x14ac:dyDescent="0.25">
      <c r="A805" t="s">
        <v>818</v>
      </c>
      <c r="B805" t="s">
        <v>8816</v>
      </c>
      <c r="C805" t="s">
        <v>15630</v>
      </c>
      <c r="D805" t="s">
        <v>15637</v>
      </c>
      <c r="E805" t="s">
        <v>15641</v>
      </c>
      <c r="F805">
        <v>9</v>
      </c>
      <c r="G805">
        <v>20577</v>
      </c>
      <c r="H805">
        <v>185193</v>
      </c>
      <c r="I805">
        <v>74600</v>
      </c>
      <c r="J805">
        <v>110593</v>
      </c>
      <c r="K805">
        <v>5</v>
      </c>
      <c r="L805" t="s">
        <v>15647</v>
      </c>
      <c r="M805">
        <v>96</v>
      </c>
      <c r="N805" t="s">
        <v>15651</v>
      </c>
      <c r="O805" t="s">
        <v>15659</v>
      </c>
      <c r="P805" s="3">
        <f>IFERROR(Table1[[#This Row],[Profit]]/Table1[[#This Row],[Revenue]],0)</f>
        <v>0.59717699913063671</v>
      </c>
      <c r="Q805" t="str">
        <f>TEXT(Table1[Purchase_Date],"mmm-yyyy")</f>
        <v>Aug-2024</v>
      </c>
      <c r="R805">
        <f>Table1[[#This Row],[Quantity]]*Table1[[#This Row],[Unit_Price]]</f>
        <v>185193</v>
      </c>
    </row>
    <row r="806" spans="1:18" x14ac:dyDescent="0.25">
      <c r="A806" t="s">
        <v>819</v>
      </c>
      <c r="B806" t="s">
        <v>8817</v>
      </c>
      <c r="C806" t="s">
        <v>15627</v>
      </c>
      <c r="D806" t="s">
        <v>15633</v>
      </c>
      <c r="E806" t="s">
        <v>15640</v>
      </c>
      <c r="F806">
        <v>6</v>
      </c>
      <c r="G806">
        <v>69757</v>
      </c>
      <c r="H806">
        <v>418542</v>
      </c>
      <c r="I806">
        <v>281244</v>
      </c>
      <c r="J806">
        <v>137298</v>
      </c>
      <c r="K806">
        <v>2</v>
      </c>
      <c r="L806" t="s">
        <v>15646</v>
      </c>
      <c r="M806">
        <v>63</v>
      </c>
      <c r="N806" t="s">
        <v>15650</v>
      </c>
      <c r="O806" t="s">
        <v>16056</v>
      </c>
      <c r="P806" s="3">
        <f>IFERROR(Table1[[#This Row],[Profit]]/Table1[[#This Row],[Revenue]],0)</f>
        <v>0.32803876313488251</v>
      </c>
      <c r="Q806" t="str">
        <f>TEXT(Table1[Purchase_Date],"mmm-yyyy")</f>
        <v>Sep-2024</v>
      </c>
      <c r="R806">
        <f>Table1[[#This Row],[Quantity]]*Table1[[#This Row],[Unit_Price]]</f>
        <v>418542</v>
      </c>
    </row>
    <row r="807" spans="1:18" x14ac:dyDescent="0.25">
      <c r="A807" t="s">
        <v>820</v>
      </c>
      <c r="B807" t="s">
        <v>8818</v>
      </c>
      <c r="C807" t="s">
        <v>15632</v>
      </c>
      <c r="D807" t="s">
        <v>15636</v>
      </c>
      <c r="E807" t="s">
        <v>15639</v>
      </c>
      <c r="F807">
        <v>8</v>
      </c>
      <c r="G807">
        <v>29455</v>
      </c>
      <c r="H807">
        <v>235640</v>
      </c>
      <c r="I807">
        <v>157779</v>
      </c>
      <c r="J807">
        <v>77861</v>
      </c>
      <c r="K807">
        <v>4</v>
      </c>
      <c r="L807" t="s">
        <v>15649</v>
      </c>
      <c r="M807">
        <v>75</v>
      </c>
      <c r="N807" t="s">
        <v>15651</v>
      </c>
      <c r="O807" t="s">
        <v>15656</v>
      </c>
      <c r="P807" s="3">
        <f>IFERROR(Table1[[#This Row],[Profit]]/Table1[[#This Row],[Revenue]],0)</f>
        <v>0.33042352741470038</v>
      </c>
      <c r="Q807" t="str">
        <f>TEXT(Table1[Purchase_Date],"mmm-yyyy")</f>
        <v>Nov-2024</v>
      </c>
      <c r="R807">
        <f>Table1[[#This Row],[Quantity]]*Table1[[#This Row],[Unit_Price]]</f>
        <v>235640</v>
      </c>
    </row>
    <row r="808" spans="1:18" x14ac:dyDescent="0.25">
      <c r="A808" t="s">
        <v>821</v>
      </c>
      <c r="B808" t="s">
        <v>8819</v>
      </c>
      <c r="C808" t="s">
        <v>15632</v>
      </c>
      <c r="D808" t="s">
        <v>15638</v>
      </c>
      <c r="E808" t="s">
        <v>15639</v>
      </c>
      <c r="F808">
        <v>8</v>
      </c>
      <c r="G808">
        <v>6188</v>
      </c>
      <c r="H808">
        <v>49504</v>
      </c>
      <c r="I808">
        <v>38024</v>
      </c>
      <c r="J808">
        <v>11480</v>
      </c>
      <c r="K808">
        <v>1</v>
      </c>
      <c r="L808" t="s">
        <v>15647</v>
      </c>
      <c r="M808">
        <v>73</v>
      </c>
      <c r="N808" t="s">
        <v>15650</v>
      </c>
      <c r="O808" t="s">
        <v>15999</v>
      </c>
      <c r="P808" s="3">
        <f>IFERROR(Table1[[#This Row],[Profit]]/Table1[[#This Row],[Revenue]],0)</f>
        <v>0.23190045248868779</v>
      </c>
      <c r="Q808" t="str">
        <f>TEXT(Table1[Purchase_Date],"mmm-yyyy")</f>
        <v>Aug-2024</v>
      </c>
      <c r="R808">
        <f>Table1[[#This Row],[Quantity]]*Table1[[#This Row],[Unit_Price]]</f>
        <v>49504</v>
      </c>
    </row>
    <row r="809" spans="1:18" x14ac:dyDescent="0.25">
      <c r="A809" t="s">
        <v>822</v>
      </c>
      <c r="B809" t="s">
        <v>8820</v>
      </c>
      <c r="C809" t="s">
        <v>15627</v>
      </c>
      <c r="D809" t="s">
        <v>15634</v>
      </c>
      <c r="E809" t="s">
        <v>15645</v>
      </c>
      <c r="F809">
        <v>4</v>
      </c>
      <c r="G809">
        <v>74554</v>
      </c>
      <c r="H809">
        <v>298216</v>
      </c>
      <c r="I809">
        <v>240138</v>
      </c>
      <c r="J809">
        <v>58078</v>
      </c>
      <c r="K809">
        <v>1</v>
      </c>
      <c r="L809" t="s">
        <v>15649</v>
      </c>
      <c r="M809">
        <v>93</v>
      </c>
      <c r="N809" t="s">
        <v>15653</v>
      </c>
      <c r="O809" t="s">
        <v>15791</v>
      </c>
      <c r="P809" s="3">
        <f>IFERROR(Table1[[#This Row],[Profit]]/Table1[[#This Row],[Revenue]],0)</f>
        <v>0.1947514553209754</v>
      </c>
      <c r="Q809" t="str">
        <f>TEXT(Table1[Purchase_Date],"mmm-yyyy")</f>
        <v>Feb-2024</v>
      </c>
      <c r="R809">
        <f>Table1[[#This Row],[Quantity]]*Table1[[#This Row],[Unit_Price]]</f>
        <v>298216</v>
      </c>
    </row>
    <row r="810" spans="1:18" x14ac:dyDescent="0.25">
      <c r="A810" t="s">
        <v>823</v>
      </c>
      <c r="B810" t="s">
        <v>8821</v>
      </c>
      <c r="C810" t="s">
        <v>15628</v>
      </c>
      <c r="D810" t="s">
        <v>15634</v>
      </c>
      <c r="E810" t="s">
        <v>15643</v>
      </c>
      <c r="F810">
        <v>10</v>
      </c>
      <c r="G810">
        <v>48419</v>
      </c>
      <c r="H810">
        <v>484190</v>
      </c>
      <c r="I810">
        <v>374374</v>
      </c>
      <c r="J810">
        <v>109816</v>
      </c>
      <c r="K810">
        <v>3</v>
      </c>
      <c r="L810" t="s">
        <v>15649</v>
      </c>
      <c r="M810">
        <v>64</v>
      </c>
      <c r="N810" t="s">
        <v>15651</v>
      </c>
      <c r="O810" t="s">
        <v>15777</v>
      </c>
      <c r="P810" s="3">
        <f>IFERROR(Table1[[#This Row],[Profit]]/Table1[[#This Row],[Revenue]],0)</f>
        <v>0.2268035275408414</v>
      </c>
      <c r="Q810" t="str">
        <f>TEXT(Table1[Purchase_Date],"mmm-yyyy")</f>
        <v>May-2025</v>
      </c>
      <c r="R810">
        <f>Table1[[#This Row],[Quantity]]*Table1[[#This Row],[Unit_Price]]</f>
        <v>484190</v>
      </c>
    </row>
    <row r="811" spans="1:18" x14ac:dyDescent="0.25">
      <c r="A811" t="s">
        <v>824</v>
      </c>
      <c r="B811" t="s">
        <v>8822</v>
      </c>
      <c r="C811" t="s">
        <v>15628</v>
      </c>
      <c r="D811" t="s">
        <v>15635</v>
      </c>
      <c r="E811" t="s">
        <v>15639</v>
      </c>
      <c r="F811">
        <v>6</v>
      </c>
      <c r="G811">
        <v>58367</v>
      </c>
      <c r="H811">
        <v>350202</v>
      </c>
      <c r="I811">
        <v>153113</v>
      </c>
      <c r="J811">
        <v>197089</v>
      </c>
      <c r="K811">
        <v>1</v>
      </c>
      <c r="L811" t="s">
        <v>15646</v>
      </c>
      <c r="M811">
        <v>50</v>
      </c>
      <c r="N811" t="s">
        <v>15650</v>
      </c>
      <c r="O811" t="s">
        <v>15785</v>
      </c>
      <c r="P811" s="3">
        <f>IFERROR(Table1[[#This Row],[Profit]]/Table1[[#This Row],[Revenue]],0)</f>
        <v>0.56278662029343063</v>
      </c>
      <c r="Q811" t="str">
        <f>TEXT(Table1[Purchase_Date],"mmm-yyyy")</f>
        <v>Nov-2024</v>
      </c>
      <c r="R811">
        <f>Table1[[#This Row],[Quantity]]*Table1[[#This Row],[Unit_Price]]</f>
        <v>350202</v>
      </c>
    </row>
    <row r="812" spans="1:18" x14ac:dyDescent="0.25">
      <c r="A812" t="s">
        <v>825</v>
      </c>
      <c r="B812" t="s">
        <v>8823</v>
      </c>
      <c r="C812" t="s">
        <v>15627</v>
      </c>
      <c r="D812" t="s">
        <v>15638</v>
      </c>
      <c r="E812" t="s">
        <v>15643</v>
      </c>
      <c r="F812">
        <v>6</v>
      </c>
      <c r="G812">
        <v>65172</v>
      </c>
      <c r="H812">
        <v>391032</v>
      </c>
      <c r="I812">
        <v>233999</v>
      </c>
      <c r="J812">
        <v>157033</v>
      </c>
      <c r="K812">
        <v>3</v>
      </c>
      <c r="L812" t="s">
        <v>15646</v>
      </c>
      <c r="M812">
        <v>60</v>
      </c>
      <c r="N812" t="s">
        <v>15653</v>
      </c>
      <c r="O812" t="s">
        <v>15969</v>
      </c>
      <c r="P812" s="3">
        <f>IFERROR(Table1[[#This Row],[Profit]]/Table1[[#This Row],[Revenue]],0)</f>
        <v>0.4015860594529348</v>
      </c>
      <c r="Q812" t="str">
        <f>TEXT(Table1[Purchase_Date],"mmm-yyyy")</f>
        <v>Aug-2024</v>
      </c>
      <c r="R812">
        <f>Table1[[#This Row],[Quantity]]*Table1[[#This Row],[Unit_Price]]</f>
        <v>391032</v>
      </c>
    </row>
    <row r="813" spans="1:18" x14ac:dyDescent="0.25">
      <c r="A813" t="s">
        <v>826</v>
      </c>
      <c r="B813" t="s">
        <v>8824</v>
      </c>
      <c r="C813" t="s">
        <v>15627</v>
      </c>
      <c r="D813" t="s">
        <v>15634</v>
      </c>
      <c r="E813" t="s">
        <v>15640</v>
      </c>
      <c r="F813">
        <v>8</v>
      </c>
      <c r="G813">
        <v>43455</v>
      </c>
      <c r="H813">
        <v>347640</v>
      </c>
      <c r="I813">
        <v>266006</v>
      </c>
      <c r="J813">
        <v>81634</v>
      </c>
      <c r="K813">
        <v>4</v>
      </c>
      <c r="L813" t="s">
        <v>15649</v>
      </c>
      <c r="M813">
        <v>77</v>
      </c>
      <c r="N813" t="s">
        <v>15652</v>
      </c>
      <c r="O813" t="s">
        <v>16057</v>
      </c>
      <c r="P813" s="3">
        <f>IFERROR(Table1[[#This Row],[Profit]]/Table1[[#This Row],[Revenue]],0)</f>
        <v>0.2348233805085721</v>
      </c>
      <c r="Q813" t="str">
        <f>TEXT(Table1[Purchase_Date],"mmm-yyyy")</f>
        <v>Jan-2025</v>
      </c>
      <c r="R813">
        <f>Table1[[#This Row],[Quantity]]*Table1[[#This Row],[Unit_Price]]</f>
        <v>347640</v>
      </c>
    </row>
    <row r="814" spans="1:18" x14ac:dyDescent="0.25">
      <c r="A814" t="s">
        <v>827</v>
      </c>
      <c r="B814" t="s">
        <v>8825</v>
      </c>
      <c r="C814" t="s">
        <v>15632</v>
      </c>
      <c r="D814" t="s">
        <v>15638</v>
      </c>
      <c r="E814" t="s">
        <v>15640</v>
      </c>
      <c r="F814">
        <v>3</v>
      </c>
      <c r="G814">
        <v>72102</v>
      </c>
      <c r="H814">
        <v>216306</v>
      </c>
      <c r="I814">
        <v>132696</v>
      </c>
      <c r="J814">
        <v>83610</v>
      </c>
      <c r="K814">
        <v>2</v>
      </c>
      <c r="L814" t="s">
        <v>15649</v>
      </c>
      <c r="M814">
        <v>77</v>
      </c>
      <c r="N814" t="s">
        <v>15653</v>
      </c>
      <c r="O814" t="s">
        <v>15944</v>
      </c>
      <c r="P814" s="3">
        <f>IFERROR(Table1[[#This Row],[Profit]]/Table1[[#This Row],[Revenue]],0)</f>
        <v>0.38653574103353583</v>
      </c>
      <c r="Q814" t="str">
        <f>TEXT(Table1[Purchase_Date],"mmm-yyyy")</f>
        <v>Apr-2024</v>
      </c>
      <c r="R814">
        <f>Table1[[#This Row],[Quantity]]*Table1[[#This Row],[Unit_Price]]</f>
        <v>216306</v>
      </c>
    </row>
    <row r="815" spans="1:18" x14ac:dyDescent="0.25">
      <c r="A815" t="s">
        <v>828</v>
      </c>
      <c r="B815" t="s">
        <v>8826</v>
      </c>
      <c r="C815" t="s">
        <v>15631</v>
      </c>
      <c r="D815" t="s">
        <v>15636</v>
      </c>
      <c r="E815" t="s">
        <v>15640</v>
      </c>
      <c r="F815">
        <v>4</v>
      </c>
      <c r="G815">
        <v>50255</v>
      </c>
      <c r="H815">
        <v>201020</v>
      </c>
      <c r="I815">
        <v>141917</v>
      </c>
      <c r="J815">
        <v>59103</v>
      </c>
      <c r="K815">
        <v>3</v>
      </c>
      <c r="L815" t="s">
        <v>15648</v>
      </c>
      <c r="M815">
        <v>51</v>
      </c>
      <c r="N815" t="s">
        <v>15651</v>
      </c>
      <c r="O815" t="s">
        <v>15803</v>
      </c>
      <c r="P815" s="3">
        <f>IFERROR(Table1[[#This Row],[Profit]]/Table1[[#This Row],[Revenue]],0)</f>
        <v>0.29401552084369714</v>
      </c>
      <c r="Q815" t="str">
        <f>TEXT(Table1[Purchase_Date],"mmm-yyyy")</f>
        <v>Feb-2025</v>
      </c>
      <c r="R815">
        <f>Table1[[#This Row],[Quantity]]*Table1[[#This Row],[Unit_Price]]</f>
        <v>201020</v>
      </c>
    </row>
    <row r="816" spans="1:18" x14ac:dyDescent="0.25">
      <c r="A816" t="s">
        <v>829</v>
      </c>
      <c r="B816" t="s">
        <v>8827</v>
      </c>
      <c r="C816" t="s">
        <v>15631</v>
      </c>
      <c r="D816" t="s">
        <v>15634</v>
      </c>
      <c r="E816" t="s">
        <v>15640</v>
      </c>
      <c r="F816">
        <v>2</v>
      </c>
      <c r="G816">
        <v>67831</v>
      </c>
      <c r="H816">
        <v>135662</v>
      </c>
      <c r="I816">
        <v>78176</v>
      </c>
      <c r="J816">
        <v>57486</v>
      </c>
      <c r="K816">
        <v>3</v>
      </c>
      <c r="L816" t="s">
        <v>15647</v>
      </c>
      <c r="M816">
        <v>97</v>
      </c>
      <c r="N816" t="s">
        <v>15651</v>
      </c>
      <c r="O816" t="s">
        <v>15919</v>
      </c>
      <c r="P816" s="3">
        <f>IFERROR(Table1[[#This Row],[Profit]]/Table1[[#This Row],[Revenue]],0)</f>
        <v>0.42374430570093319</v>
      </c>
      <c r="Q816" t="str">
        <f>TEXT(Table1[Purchase_Date],"mmm-yyyy")</f>
        <v>Jan-2024</v>
      </c>
      <c r="R816">
        <f>Table1[[#This Row],[Quantity]]*Table1[[#This Row],[Unit_Price]]</f>
        <v>135662</v>
      </c>
    </row>
    <row r="817" spans="1:18" x14ac:dyDescent="0.25">
      <c r="A817" t="s">
        <v>830</v>
      </c>
      <c r="B817" t="s">
        <v>8828</v>
      </c>
      <c r="C817" t="s">
        <v>15629</v>
      </c>
      <c r="D817" t="s">
        <v>15635</v>
      </c>
      <c r="E817" t="s">
        <v>15644</v>
      </c>
      <c r="F817">
        <v>7</v>
      </c>
      <c r="G817">
        <v>67828</v>
      </c>
      <c r="H817">
        <v>474796</v>
      </c>
      <c r="I817">
        <v>329455</v>
      </c>
      <c r="J817">
        <v>145341</v>
      </c>
      <c r="K817">
        <v>4</v>
      </c>
      <c r="L817" t="s">
        <v>15648</v>
      </c>
      <c r="M817">
        <v>87</v>
      </c>
      <c r="N817" t="s">
        <v>15653</v>
      </c>
      <c r="O817" t="s">
        <v>15711</v>
      </c>
      <c r="P817" s="3">
        <f>IFERROR(Table1[[#This Row],[Profit]]/Table1[[#This Row],[Revenue]],0)</f>
        <v>0.30611251990328475</v>
      </c>
      <c r="Q817" t="str">
        <f>TEXT(Table1[Purchase_Date],"mmm-yyyy")</f>
        <v>Aug-2024</v>
      </c>
      <c r="R817">
        <f>Table1[[#This Row],[Quantity]]*Table1[[#This Row],[Unit_Price]]</f>
        <v>474796</v>
      </c>
    </row>
    <row r="818" spans="1:18" x14ac:dyDescent="0.25">
      <c r="A818" t="s">
        <v>831</v>
      </c>
      <c r="B818" t="s">
        <v>8829</v>
      </c>
      <c r="C818" t="s">
        <v>15630</v>
      </c>
      <c r="D818" t="s">
        <v>15634</v>
      </c>
      <c r="E818" t="s">
        <v>15645</v>
      </c>
      <c r="F818">
        <v>7</v>
      </c>
      <c r="G818">
        <v>29883</v>
      </c>
      <c r="H818">
        <v>209181</v>
      </c>
      <c r="I818">
        <v>111119</v>
      </c>
      <c r="J818">
        <v>98062</v>
      </c>
      <c r="K818">
        <v>3</v>
      </c>
      <c r="L818" t="s">
        <v>15648</v>
      </c>
      <c r="M818">
        <v>62</v>
      </c>
      <c r="N818" t="s">
        <v>15650</v>
      </c>
      <c r="O818" t="s">
        <v>15858</v>
      </c>
      <c r="P818" s="3">
        <f>IFERROR(Table1[[#This Row],[Profit]]/Table1[[#This Row],[Revenue]],0)</f>
        <v>0.46879018648921267</v>
      </c>
      <c r="Q818" t="str">
        <f>TEXT(Table1[Purchase_Date],"mmm-yyyy")</f>
        <v>Dec-2024</v>
      </c>
      <c r="R818">
        <f>Table1[[#This Row],[Quantity]]*Table1[[#This Row],[Unit_Price]]</f>
        <v>209181</v>
      </c>
    </row>
    <row r="819" spans="1:18" x14ac:dyDescent="0.25">
      <c r="A819" t="s">
        <v>832</v>
      </c>
      <c r="B819" t="s">
        <v>8830</v>
      </c>
      <c r="C819" t="s">
        <v>15631</v>
      </c>
      <c r="D819" t="s">
        <v>15638</v>
      </c>
      <c r="E819" t="s">
        <v>15644</v>
      </c>
      <c r="F819">
        <v>1</v>
      </c>
      <c r="G819">
        <v>65075</v>
      </c>
      <c r="H819">
        <v>65075</v>
      </c>
      <c r="I819">
        <v>54109</v>
      </c>
      <c r="J819">
        <v>10966</v>
      </c>
      <c r="K819">
        <v>1</v>
      </c>
      <c r="L819" t="s">
        <v>15648</v>
      </c>
      <c r="M819">
        <v>68</v>
      </c>
      <c r="N819" t="s">
        <v>15652</v>
      </c>
      <c r="O819" t="s">
        <v>15797</v>
      </c>
      <c r="P819" s="3">
        <f>IFERROR(Table1[[#This Row],[Profit]]/Table1[[#This Row],[Revenue]],0)</f>
        <v>0.16851325393776412</v>
      </c>
      <c r="Q819" t="str">
        <f>TEXT(Table1[Purchase_Date],"mmm-yyyy")</f>
        <v>Jan-2025</v>
      </c>
      <c r="R819">
        <f>Table1[[#This Row],[Quantity]]*Table1[[#This Row],[Unit_Price]]</f>
        <v>65075</v>
      </c>
    </row>
    <row r="820" spans="1:18" x14ac:dyDescent="0.25">
      <c r="A820" t="s">
        <v>833</v>
      </c>
      <c r="B820" t="s">
        <v>8831</v>
      </c>
      <c r="C820" t="s">
        <v>15627</v>
      </c>
      <c r="D820" t="s">
        <v>15633</v>
      </c>
      <c r="E820" t="s">
        <v>15642</v>
      </c>
      <c r="F820">
        <v>2</v>
      </c>
      <c r="G820">
        <v>7684</v>
      </c>
      <c r="H820">
        <v>15368</v>
      </c>
      <c r="I820">
        <v>8467</v>
      </c>
      <c r="J820">
        <v>6901</v>
      </c>
      <c r="K820">
        <v>3</v>
      </c>
      <c r="L820" t="s">
        <v>15646</v>
      </c>
      <c r="M820">
        <v>94</v>
      </c>
      <c r="N820" t="s">
        <v>15650</v>
      </c>
      <c r="O820" t="s">
        <v>16058</v>
      </c>
      <c r="P820" s="3">
        <f>IFERROR(Table1[[#This Row],[Profit]]/Table1[[#This Row],[Revenue]],0)</f>
        <v>0.44904997397188962</v>
      </c>
      <c r="Q820" t="str">
        <f>TEXT(Table1[Purchase_Date],"mmm-yyyy")</f>
        <v>Jul-2024</v>
      </c>
      <c r="R820">
        <f>Table1[[#This Row],[Quantity]]*Table1[[#This Row],[Unit_Price]]</f>
        <v>15368</v>
      </c>
    </row>
    <row r="821" spans="1:18" x14ac:dyDescent="0.25">
      <c r="A821" t="s">
        <v>834</v>
      </c>
      <c r="B821" t="s">
        <v>8832</v>
      </c>
      <c r="C821" t="s">
        <v>15631</v>
      </c>
      <c r="D821" t="s">
        <v>15634</v>
      </c>
      <c r="E821" t="s">
        <v>15641</v>
      </c>
      <c r="F821">
        <v>3</v>
      </c>
      <c r="G821">
        <v>71408</v>
      </c>
      <c r="H821">
        <v>214224</v>
      </c>
      <c r="I821">
        <v>100069</v>
      </c>
      <c r="J821">
        <v>114155</v>
      </c>
      <c r="K821">
        <v>2</v>
      </c>
      <c r="L821" t="s">
        <v>15646</v>
      </c>
      <c r="M821">
        <v>76</v>
      </c>
      <c r="N821" t="s">
        <v>15651</v>
      </c>
      <c r="O821" t="s">
        <v>15746</v>
      </c>
      <c r="P821" s="3">
        <f>IFERROR(Table1[[#This Row],[Profit]]/Table1[[#This Row],[Revenue]],0)</f>
        <v>0.53287680185226682</v>
      </c>
      <c r="Q821" t="str">
        <f>TEXT(Table1[Purchase_Date],"mmm-yyyy")</f>
        <v>May-2024</v>
      </c>
      <c r="R821">
        <f>Table1[[#This Row],[Quantity]]*Table1[[#This Row],[Unit_Price]]</f>
        <v>214224</v>
      </c>
    </row>
    <row r="822" spans="1:18" x14ac:dyDescent="0.25">
      <c r="A822" t="s">
        <v>835</v>
      </c>
      <c r="B822" t="s">
        <v>8833</v>
      </c>
      <c r="C822" t="s">
        <v>15631</v>
      </c>
      <c r="D822" t="s">
        <v>15635</v>
      </c>
      <c r="E822" t="s">
        <v>15643</v>
      </c>
      <c r="F822">
        <v>9</v>
      </c>
      <c r="G822">
        <v>19565</v>
      </c>
      <c r="H822">
        <v>176085</v>
      </c>
      <c r="I822">
        <v>113701</v>
      </c>
      <c r="J822">
        <v>62384</v>
      </c>
      <c r="K822">
        <v>3</v>
      </c>
      <c r="L822" t="s">
        <v>15647</v>
      </c>
      <c r="M822">
        <v>68</v>
      </c>
      <c r="N822" t="s">
        <v>15653</v>
      </c>
      <c r="O822" t="s">
        <v>16059</v>
      </c>
      <c r="P822" s="3">
        <f>IFERROR(Table1[[#This Row],[Profit]]/Table1[[#This Row],[Revenue]],0)</f>
        <v>0.35428344265553569</v>
      </c>
      <c r="Q822" t="str">
        <f>TEXT(Table1[Purchase_Date],"mmm-yyyy")</f>
        <v>Nov-2024</v>
      </c>
      <c r="R822">
        <f>Table1[[#This Row],[Quantity]]*Table1[[#This Row],[Unit_Price]]</f>
        <v>176085</v>
      </c>
    </row>
    <row r="823" spans="1:18" x14ac:dyDescent="0.25">
      <c r="A823" t="s">
        <v>836</v>
      </c>
      <c r="B823" t="s">
        <v>8834</v>
      </c>
      <c r="C823" t="s">
        <v>15629</v>
      </c>
      <c r="D823" t="s">
        <v>15638</v>
      </c>
      <c r="E823" t="s">
        <v>15644</v>
      </c>
      <c r="F823">
        <v>7</v>
      </c>
      <c r="G823">
        <v>30525</v>
      </c>
      <c r="H823">
        <v>213675</v>
      </c>
      <c r="I823">
        <v>160243</v>
      </c>
      <c r="J823">
        <v>53432</v>
      </c>
      <c r="K823">
        <v>2</v>
      </c>
      <c r="L823" t="s">
        <v>15646</v>
      </c>
      <c r="M823">
        <v>77</v>
      </c>
      <c r="N823" t="s">
        <v>15652</v>
      </c>
      <c r="O823" t="s">
        <v>15870</v>
      </c>
      <c r="P823" s="3">
        <f>IFERROR(Table1[[#This Row],[Profit]]/Table1[[#This Row],[Revenue]],0)</f>
        <v>0.25006201006201006</v>
      </c>
      <c r="Q823" t="str">
        <f>TEXT(Table1[Purchase_Date],"mmm-yyyy")</f>
        <v>Jun-2024</v>
      </c>
      <c r="R823">
        <f>Table1[[#This Row],[Quantity]]*Table1[[#This Row],[Unit_Price]]</f>
        <v>213675</v>
      </c>
    </row>
    <row r="824" spans="1:18" x14ac:dyDescent="0.25">
      <c r="A824" t="s">
        <v>837</v>
      </c>
      <c r="B824" t="s">
        <v>8835</v>
      </c>
      <c r="C824" t="s">
        <v>15629</v>
      </c>
      <c r="D824" t="s">
        <v>15638</v>
      </c>
      <c r="E824" t="s">
        <v>15641</v>
      </c>
      <c r="F824">
        <v>5</v>
      </c>
      <c r="G824">
        <v>1659</v>
      </c>
      <c r="H824">
        <v>8295</v>
      </c>
      <c r="I824">
        <v>4347</v>
      </c>
      <c r="J824">
        <v>3948</v>
      </c>
      <c r="K824">
        <v>5</v>
      </c>
      <c r="L824" t="s">
        <v>15646</v>
      </c>
      <c r="M824">
        <v>98</v>
      </c>
      <c r="N824" t="s">
        <v>15651</v>
      </c>
      <c r="O824" t="s">
        <v>15744</v>
      </c>
      <c r="P824" s="3">
        <f>IFERROR(Table1[[#This Row],[Profit]]/Table1[[#This Row],[Revenue]],0)</f>
        <v>0.47594936708860758</v>
      </c>
      <c r="Q824" t="str">
        <f>TEXT(Table1[Purchase_Date],"mmm-yyyy")</f>
        <v>Apr-2024</v>
      </c>
      <c r="R824">
        <f>Table1[[#This Row],[Quantity]]*Table1[[#This Row],[Unit_Price]]</f>
        <v>8295</v>
      </c>
    </row>
    <row r="825" spans="1:18" x14ac:dyDescent="0.25">
      <c r="A825" t="s">
        <v>838</v>
      </c>
      <c r="B825" t="s">
        <v>8836</v>
      </c>
      <c r="C825" t="s">
        <v>15631</v>
      </c>
      <c r="D825" t="s">
        <v>15638</v>
      </c>
      <c r="E825" t="s">
        <v>15642</v>
      </c>
      <c r="F825">
        <v>2</v>
      </c>
      <c r="G825">
        <v>60428</v>
      </c>
      <c r="H825">
        <v>120856</v>
      </c>
      <c r="I825">
        <v>62194</v>
      </c>
      <c r="J825">
        <v>58662</v>
      </c>
      <c r="K825">
        <v>1</v>
      </c>
      <c r="L825" t="s">
        <v>15647</v>
      </c>
      <c r="M825">
        <v>78</v>
      </c>
      <c r="N825" t="s">
        <v>15651</v>
      </c>
      <c r="O825" t="s">
        <v>16047</v>
      </c>
      <c r="P825" s="3">
        <f>IFERROR(Table1[[#This Row],[Profit]]/Table1[[#This Row],[Revenue]],0)</f>
        <v>0.48538756867677235</v>
      </c>
      <c r="Q825" t="str">
        <f>TEXT(Table1[Purchase_Date],"mmm-yyyy")</f>
        <v>Feb-2024</v>
      </c>
      <c r="R825">
        <f>Table1[[#This Row],[Quantity]]*Table1[[#This Row],[Unit_Price]]</f>
        <v>120856</v>
      </c>
    </row>
    <row r="826" spans="1:18" x14ac:dyDescent="0.25">
      <c r="A826" t="s">
        <v>839</v>
      </c>
      <c r="B826" t="s">
        <v>8837</v>
      </c>
      <c r="C826" t="s">
        <v>15628</v>
      </c>
      <c r="D826" t="s">
        <v>15638</v>
      </c>
      <c r="E826" t="s">
        <v>15645</v>
      </c>
      <c r="F826">
        <v>4</v>
      </c>
      <c r="G826">
        <v>51134</v>
      </c>
      <c r="H826">
        <v>204536</v>
      </c>
      <c r="I826">
        <v>177277</v>
      </c>
      <c r="J826">
        <v>27259</v>
      </c>
      <c r="K826">
        <v>2</v>
      </c>
      <c r="L826" t="s">
        <v>15648</v>
      </c>
      <c r="M826">
        <v>89</v>
      </c>
      <c r="N826" t="s">
        <v>15653</v>
      </c>
      <c r="O826" t="s">
        <v>16033</v>
      </c>
      <c r="P826" s="3">
        <f>IFERROR(Table1[[#This Row],[Profit]]/Table1[[#This Row],[Revenue]],0)</f>
        <v>0.13327238236789613</v>
      </c>
      <c r="Q826" t="str">
        <f>TEXT(Table1[Purchase_Date],"mmm-yyyy")</f>
        <v>Sep-2024</v>
      </c>
      <c r="R826">
        <f>Table1[[#This Row],[Quantity]]*Table1[[#This Row],[Unit_Price]]</f>
        <v>204536</v>
      </c>
    </row>
    <row r="827" spans="1:18" x14ac:dyDescent="0.25">
      <c r="A827" t="s">
        <v>840</v>
      </c>
      <c r="B827" t="s">
        <v>8838</v>
      </c>
      <c r="C827" t="s">
        <v>15632</v>
      </c>
      <c r="D827" t="s">
        <v>15636</v>
      </c>
      <c r="E827" t="s">
        <v>15639</v>
      </c>
      <c r="F827">
        <v>8</v>
      </c>
      <c r="G827">
        <v>67327</v>
      </c>
      <c r="H827">
        <v>538616</v>
      </c>
      <c r="I827">
        <v>474684</v>
      </c>
      <c r="J827">
        <v>63932</v>
      </c>
      <c r="K827">
        <v>2</v>
      </c>
      <c r="L827" t="s">
        <v>15647</v>
      </c>
      <c r="M827">
        <v>62</v>
      </c>
      <c r="N827" t="s">
        <v>15652</v>
      </c>
      <c r="O827" t="s">
        <v>16060</v>
      </c>
      <c r="P827" s="3">
        <f>IFERROR(Table1[[#This Row],[Profit]]/Table1[[#This Row],[Revenue]],0)</f>
        <v>0.11869680811561484</v>
      </c>
      <c r="Q827" t="str">
        <f>TEXT(Table1[Purchase_Date],"mmm-yyyy")</f>
        <v>Oct-2024</v>
      </c>
      <c r="R827">
        <f>Table1[[#This Row],[Quantity]]*Table1[[#This Row],[Unit_Price]]</f>
        <v>538616</v>
      </c>
    </row>
    <row r="828" spans="1:18" x14ac:dyDescent="0.25">
      <c r="A828" t="s">
        <v>841</v>
      </c>
      <c r="B828" t="s">
        <v>8839</v>
      </c>
      <c r="C828" t="s">
        <v>15627</v>
      </c>
      <c r="D828" t="s">
        <v>15638</v>
      </c>
      <c r="E828" t="s">
        <v>15642</v>
      </c>
      <c r="F828">
        <v>8</v>
      </c>
      <c r="G828">
        <v>72652</v>
      </c>
      <c r="H828">
        <v>581216</v>
      </c>
      <c r="I828">
        <v>509558</v>
      </c>
      <c r="J828">
        <v>71658</v>
      </c>
      <c r="K828">
        <v>2</v>
      </c>
      <c r="L828" t="s">
        <v>15647</v>
      </c>
      <c r="M828">
        <v>56</v>
      </c>
      <c r="N828" t="s">
        <v>15650</v>
      </c>
      <c r="O828" t="s">
        <v>15933</v>
      </c>
      <c r="P828" s="3">
        <f>IFERROR(Table1[[#This Row],[Profit]]/Table1[[#This Row],[Revenue]],0)</f>
        <v>0.12328979243517039</v>
      </c>
      <c r="Q828" t="str">
        <f>TEXT(Table1[Purchase_Date],"mmm-yyyy")</f>
        <v>Mar-2024</v>
      </c>
      <c r="R828">
        <f>Table1[[#This Row],[Quantity]]*Table1[[#This Row],[Unit_Price]]</f>
        <v>581216</v>
      </c>
    </row>
    <row r="829" spans="1:18" x14ac:dyDescent="0.25">
      <c r="A829" t="s">
        <v>842</v>
      </c>
      <c r="B829" t="s">
        <v>8840</v>
      </c>
      <c r="C829" t="s">
        <v>15630</v>
      </c>
      <c r="D829" t="s">
        <v>15636</v>
      </c>
      <c r="E829" t="s">
        <v>15643</v>
      </c>
      <c r="F829">
        <v>1</v>
      </c>
      <c r="G829">
        <v>4534</v>
      </c>
      <c r="H829">
        <v>4534</v>
      </c>
      <c r="I829">
        <v>3274</v>
      </c>
      <c r="J829">
        <v>1260</v>
      </c>
      <c r="K829">
        <v>5</v>
      </c>
      <c r="L829" t="s">
        <v>15649</v>
      </c>
      <c r="M829">
        <v>82</v>
      </c>
      <c r="N829" t="s">
        <v>15650</v>
      </c>
      <c r="O829" t="s">
        <v>15779</v>
      </c>
      <c r="P829" s="3">
        <f>IFERROR(Table1[[#This Row],[Profit]]/Table1[[#This Row],[Revenue]],0)</f>
        <v>0.27790030877812089</v>
      </c>
      <c r="Q829" t="str">
        <f>TEXT(Table1[Purchase_Date],"mmm-yyyy")</f>
        <v>Dec-2024</v>
      </c>
      <c r="R829">
        <f>Table1[[#This Row],[Quantity]]*Table1[[#This Row],[Unit_Price]]</f>
        <v>4534</v>
      </c>
    </row>
    <row r="830" spans="1:18" x14ac:dyDescent="0.25">
      <c r="A830" t="s">
        <v>843</v>
      </c>
      <c r="B830" t="s">
        <v>8841</v>
      </c>
      <c r="C830" t="s">
        <v>15627</v>
      </c>
      <c r="D830" t="s">
        <v>15638</v>
      </c>
      <c r="E830" t="s">
        <v>15645</v>
      </c>
      <c r="F830">
        <v>9</v>
      </c>
      <c r="G830">
        <v>47115</v>
      </c>
      <c r="H830">
        <v>424035</v>
      </c>
      <c r="I830">
        <v>171327</v>
      </c>
      <c r="J830">
        <v>252708</v>
      </c>
      <c r="K830">
        <v>3</v>
      </c>
      <c r="L830" t="s">
        <v>15646</v>
      </c>
      <c r="M830">
        <v>57</v>
      </c>
      <c r="N830" t="s">
        <v>15652</v>
      </c>
      <c r="O830" t="s">
        <v>15775</v>
      </c>
      <c r="P830" s="3">
        <f>IFERROR(Table1[[#This Row],[Profit]]/Table1[[#This Row],[Revenue]],0)</f>
        <v>0.59596023913120377</v>
      </c>
      <c r="Q830" t="str">
        <f>TEXT(Table1[Purchase_Date],"mmm-yyyy")</f>
        <v>Feb-2025</v>
      </c>
      <c r="R830">
        <f>Table1[[#This Row],[Quantity]]*Table1[[#This Row],[Unit_Price]]</f>
        <v>424035</v>
      </c>
    </row>
    <row r="831" spans="1:18" x14ac:dyDescent="0.25">
      <c r="A831" t="s">
        <v>844</v>
      </c>
      <c r="B831" t="s">
        <v>8842</v>
      </c>
      <c r="C831" t="s">
        <v>15627</v>
      </c>
      <c r="D831" t="s">
        <v>15638</v>
      </c>
      <c r="E831" t="s">
        <v>15644</v>
      </c>
      <c r="F831">
        <v>2</v>
      </c>
      <c r="G831">
        <v>78175</v>
      </c>
      <c r="H831">
        <v>156350</v>
      </c>
      <c r="I831">
        <v>70171</v>
      </c>
      <c r="J831">
        <v>86179</v>
      </c>
      <c r="K831">
        <v>4</v>
      </c>
      <c r="L831" t="s">
        <v>15646</v>
      </c>
      <c r="M831">
        <v>66</v>
      </c>
      <c r="N831" t="s">
        <v>15650</v>
      </c>
      <c r="O831" t="s">
        <v>15849</v>
      </c>
      <c r="P831" s="3">
        <f>IFERROR(Table1[[#This Row],[Profit]]/Table1[[#This Row],[Revenue]],0)</f>
        <v>0.55119283658458584</v>
      </c>
      <c r="Q831" t="str">
        <f>TEXT(Table1[Purchase_Date],"mmm-yyyy")</f>
        <v>Sep-2024</v>
      </c>
      <c r="R831">
        <f>Table1[[#This Row],[Quantity]]*Table1[[#This Row],[Unit_Price]]</f>
        <v>156350</v>
      </c>
    </row>
    <row r="832" spans="1:18" x14ac:dyDescent="0.25">
      <c r="A832" t="s">
        <v>845</v>
      </c>
      <c r="B832" t="s">
        <v>8843</v>
      </c>
      <c r="C832" t="s">
        <v>15632</v>
      </c>
      <c r="D832" t="s">
        <v>15638</v>
      </c>
      <c r="E832" t="s">
        <v>15643</v>
      </c>
      <c r="F832">
        <v>6</v>
      </c>
      <c r="G832">
        <v>29730</v>
      </c>
      <c r="H832">
        <v>178380</v>
      </c>
      <c r="I832">
        <v>114241</v>
      </c>
      <c r="J832">
        <v>64139</v>
      </c>
      <c r="K832">
        <v>1</v>
      </c>
      <c r="L832" t="s">
        <v>15646</v>
      </c>
      <c r="M832">
        <v>88</v>
      </c>
      <c r="N832" t="s">
        <v>15651</v>
      </c>
      <c r="O832" t="s">
        <v>16061</v>
      </c>
      <c r="P832" s="3">
        <f>IFERROR(Table1[[#This Row],[Profit]]/Table1[[#This Row],[Revenue]],0)</f>
        <v>0.35956385244982619</v>
      </c>
      <c r="Q832" t="str">
        <f>TEXT(Table1[Purchase_Date],"mmm-yyyy")</f>
        <v>Oct-2024</v>
      </c>
      <c r="R832">
        <f>Table1[[#This Row],[Quantity]]*Table1[[#This Row],[Unit_Price]]</f>
        <v>178380</v>
      </c>
    </row>
    <row r="833" spans="1:18" x14ac:dyDescent="0.25">
      <c r="A833" t="s">
        <v>846</v>
      </c>
      <c r="B833" t="s">
        <v>8844</v>
      </c>
      <c r="C833" t="s">
        <v>15627</v>
      </c>
      <c r="D833" t="s">
        <v>15633</v>
      </c>
      <c r="E833" t="s">
        <v>15644</v>
      </c>
      <c r="F833">
        <v>5</v>
      </c>
      <c r="G833">
        <v>5969</v>
      </c>
      <c r="H833">
        <v>29845</v>
      </c>
      <c r="I833">
        <v>20188</v>
      </c>
      <c r="J833">
        <v>9657</v>
      </c>
      <c r="K833">
        <v>3</v>
      </c>
      <c r="L833" t="s">
        <v>15648</v>
      </c>
      <c r="M833">
        <v>100</v>
      </c>
      <c r="N833" t="s">
        <v>15650</v>
      </c>
      <c r="O833" t="s">
        <v>16062</v>
      </c>
      <c r="P833" s="3">
        <f>IFERROR(Table1[[#This Row],[Profit]]/Table1[[#This Row],[Revenue]],0)</f>
        <v>0.32357178756910704</v>
      </c>
      <c r="Q833" t="str">
        <f>TEXT(Table1[Purchase_Date],"mmm-yyyy")</f>
        <v>Mar-2024</v>
      </c>
      <c r="R833">
        <f>Table1[[#This Row],[Quantity]]*Table1[[#This Row],[Unit_Price]]</f>
        <v>29845</v>
      </c>
    </row>
    <row r="834" spans="1:18" x14ac:dyDescent="0.25">
      <c r="A834" t="s">
        <v>847</v>
      </c>
      <c r="B834" t="s">
        <v>8845</v>
      </c>
      <c r="C834" t="s">
        <v>15627</v>
      </c>
      <c r="D834" t="s">
        <v>15635</v>
      </c>
      <c r="E834" t="s">
        <v>15643</v>
      </c>
      <c r="F834">
        <v>4</v>
      </c>
      <c r="G834">
        <v>74495</v>
      </c>
      <c r="H834">
        <v>297980</v>
      </c>
      <c r="I834">
        <v>135816</v>
      </c>
      <c r="J834">
        <v>162164</v>
      </c>
      <c r="K834">
        <v>2</v>
      </c>
      <c r="L834" t="s">
        <v>15648</v>
      </c>
      <c r="M834">
        <v>56</v>
      </c>
      <c r="N834" t="s">
        <v>15651</v>
      </c>
      <c r="O834" t="s">
        <v>16015</v>
      </c>
      <c r="P834" s="3">
        <f>IFERROR(Table1[[#This Row],[Profit]]/Table1[[#This Row],[Revenue]],0)</f>
        <v>0.54421102087388418</v>
      </c>
      <c r="Q834" t="str">
        <f>TEXT(Table1[Purchase_Date],"mmm-yyyy")</f>
        <v>Jul-2024</v>
      </c>
      <c r="R834">
        <f>Table1[[#This Row],[Quantity]]*Table1[[#This Row],[Unit_Price]]</f>
        <v>297980</v>
      </c>
    </row>
    <row r="835" spans="1:18" x14ac:dyDescent="0.25">
      <c r="A835" t="s">
        <v>848</v>
      </c>
      <c r="B835" t="s">
        <v>8846</v>
      </c>
      <c r="C835" t="s">
        <v>15627</v>
      </c>
      <c r="D835" t="s">
        <v>15636</v>
      </c>
      <c r="E835" t="s">
        <v>15644</v>
      </c>
      <c r="F835">
        <v>5</v>
      </c>
      <c r="G835">
        <v>76128</v>
      </c>
      <c r="H835">
        <v>380640</v>
      </c>
      <c r="I835">
        <v>221807</v>
      </c>
      <c r="J835">
        <v>158833</v>
      </c>
      <c r="K835">
        <v>4</v>
      </c>
      <c r="L835" t="s">
        <v>15649</v>
      </c>
      <c r="M835">
        <v>81</v>
      </c>
      <c r="N835" t="s">
        <v>15650</v>
      </c>
      <c r="O835" t="s">
        <v>16039</v>
      </c>
      <c r="P835" s="3">
        <f>IFERROR(Table1[[#This Row],[Profit]]/Table1[[#This Row],[Revenue]],0)</f>
        <v>0.41727879361076081</v>
      </c>
      <c r="Q835" t="str">
        <f>TEXT(Table1[Purchase_Date],"mmm-yyyy")</f>
        <v>Aug-2024</v>
      </c>
      <c r="R835">
        <f>Table1[[#This Row],[Quantity]]*Table1[[#This Row],[Unit_Price]]</f>
        <v>380640</v>
      </c>
    </row>
    <row r="836" spans="1:18" x14ac:dyDescent="0.25">
      <c r="A836" t="s">
        <v>849</v>
      </c>
      <c r="B836" t="s">
        <v>8847</v>
      </c>
      <c r="C836" t="s">
        <v>15630</v>
      </c>
      <c r="D836" t="s">
        <v>15635</v>
      </c>
      <c r="E836" t="s">
        <v>15642</v>
      </c>
      <c r="F836">
        <v>7</v>
      </c>
      <c r="G836">
        <v>1200</v>
      </c>
      <c r="H836">
        <v>8400</v>
      </c>
      <c r="I836">
        <v>6318</v>
      </c>
      <c r="J836">
        <v>2082</v>
      </c>
      <c r="K836">
        <v>1</v>
      </c>
      <c r="L836" t="s">
        <v>15646</v>
      </c>
      <c r="M836">
        <v>78</v>
      </c>
      <c r="N836" t="s">
        <v>15651</v>
      </c>
      <c r="O836" t="s">
        <v>16063</v>
      </c>
      <c r="P836" s="3">
        <f>IFERROR(Table1[[#This Row],[Profit]]/Table1[[#This Row],[Revenue]],0)</f>
        <v>0.24785714285714286</v>
      </c>
      <c r="Q836" t="str">
        <f>TEXT(Table1[Purchase_Date],"mmm-yyyy")</f>
        <v>Aug-2024</v>
      </c>
      <c r="R836">
        <f>Table1[[#This Row],[Quantity]]*Table1[[#This Row],[Unit_Price]]</f>
        <v>8400</v>
      </c>
    </row>
    <row r="837" spans="1:18" x14ac:dyDescent="0.25">
      <c r="A837" t="s">
        <v>850</v>
      </c>
      <c r="B837" t="s">
        <v>8848</v>
      </c>
      <c r="C837" t="s">
        <v>15632</v>
      </c>
      <c r="D837" t="s">
        <v>15634</v>
      </c>
      <c r="E837" t="s">
        <v>15642</v>
      </c>
      <c r="F837">
        <v>6</v>
      </c>
      <c r="G837">
        <v>63571</v>
      </c>
      <c r="H837">
        <v>381426</v>
      </c>
      <c r="I837">
        <v>326576</v>
      </c>
      <c r="J837">
        <v>54850</v>
      </c>
      <c r="K837">
        <v>5</v>
      </c>
      <c r="L837" t="s">
        <v>15646</v>
      </c>
      <c r="M837">
        <v>73</v>
      </c>
      <c r="N837" t="s">
        <v>15652</v>
      </c>
      <c r="O837" t="s">
        <v>15998</v>
      </c>
      <c r="P837" s="3">
        <f>IFERROR(Table1[[#This Row],[Profit]]/Table1[[#This Row],[Revenue]],0)</f>
        <v>0.14380246758217846</v>
      </c>
      <c r="Q837" t="str">
        <f>TEXT(Table1[Purchase_Date],"mmm-yyyy")</f>
        <v>Jul-2024</v>
      </c>
      <c r="R837">
        <f>Table1[[#This Row],[Quantity]]*Table1[[#This Row],[Unit_Price]]</f>
        <v>381426</v>
      </c>
    </row>
    <row r="838" spans="1:18" x14ac:dyDescent="0.25">
      <c r="A838" t="s">
        <v>851</v>
      </c>
      <c r="B838" t="s">
        <v>8849</v>
      </c>
      <c r="C838" t="s">
        <v>15628</v>
      </c>
      <c r="D838" t="s">
        <v>15635</v>
      </c>
      <c r="E838" t="s">
        <v>15643</v>
      </c>
      <c r="F838">
        <v>1</v>
      </c>
      <c r="G838">
        <v>30034</v>
      </c>
      <c r="H838">
        <v>30034</v>
      </c>
      <c r="I838">
        <v>22036</v>
      </c>
      <c r="J838">
        <v>7998</v>
      </c>
      <c r="K838">
        <v>5</v>
      </c>
      <c r="L838" t="s">
        <v>15646</v>
      </c>
      <c r="M838">
        <v>90</v>
      </c>
      <c r="N838" t="s">
        <v>15651</v>
      </c>
      <c r="O838" t="s">
        <v>15942</v>
      </c>
      <c r="P838" s="3">
        <f>IFERROR(Table1[[#This Row],[Profit]]/Table1[[#This Row],[Revenue]],0)</f>
        <v>0.26629819537857097</v>
      </c>
      <c r="Q838" t="str">
        <f>TEXT(Table1[Purchase_Date],"mmm-yyyy")</f>
        <v>Mar-2025</v>
      </c>
      <c r="R838">
        <f>Table1[[#This Row],[Quantity]]*Table1[[#This Row],[Unit_Price]]</f>
        <v>30034</v>
      </c>
    </row>
    <row r="839" spans="1:18" x14ac:dyDescent="0.25">
      <c r="A839" t="s">
        <v>852</v>
      </c>
      <c r="B839" t="s">
        <v>8850</v>
      </c>
      <c r="C839" t="s">
        <v>15632</v>
      </c>
      <c r="D839" t="s">
        <v>15635</v>
      </c>
      <c r="E839" t="s">
        <v>15642</v>
      </c>
      <c r="F839">
        <v>9</v>
      </c>
      <c r="G839">
        <v>51342</v>
      </c>
      <c r="H839">
        <v>462078</v>
      </c>
      <c r="I839">
        <v>305274</v>
      </c>
      <c r="J839">
        <v>156804</v>
      </c>
      <c r="K839">
        <v>3</v>
      </c>
      <c r="L839" t="s">
        <v>15649</v>
      </c>
      <c r="M839">
        <v>59</v>
      </c>
      <c r="N839" t="s">
        <v>15651</v>
      </c>
      <c r="O839" t="s">
        <v>16064</v>
      </c>
      <c r="P839" s="3">
        <f>IFERROR(Table1[[#This Row],[Profit]]/Table1[[#This Row],[Revenue]],0)</f>
        <v>0.33934530533805979</v>
      </c>
      <c r="Q839" t="str">
        <f>TEXT(Table1[Purchase_Date],"mmm-yyyy")</f>
        <v>May-2025</v>
      </c>
      <c r="R839">
        <f>Table1[[#This Row],[Quantity]]*Table1[[#This Row],[Unit_Price]]</f>
        <v>462078</v>
      </c>
    </row>
    <row r="840" spans="1:18" x14ac:dyDescent="0.25">
      <c r="A840" t="s">
        <v>853</v>
      </c>
      <c r="B840" t="s">
        <v>8851</v>
      </c>
      <c r="C840" t="s">
        <v>15628</v>
      </c>
      <c r="D840" t="s">
        <v>15638</v>
      </c>
      <c r="E840" t="s">
        <v>15642</v>
      </c>
      <c r="F840">
        <v>5</v>
      </c>
      <c r="G840">
        <v>33384</v>
      </c>
      <c r="H840">
        <v>166920</v>
      </c>
      <c r="I840">
        <v>104356</v>
      </c>
      <c r="J840">
        <v>62564</v>
      </c>
      <c r="K840">
        <v>5</v>
      </c>
      <c r="L840" t="s">
        <v>15647</v>
      </c>
      <c r="M840">
        <v>64</v>
      </c>
      <c r="N840" t="s">
        <v>15653</v>
      </c>
      <c r="O840" t="s">
        <v>16018</v>
      </c>
      <c r="P840" s="3">
        <f>IFERROR(Table1[[#This Row],[Profit]]/Table1[[#This Row],[Revenue]],0)</f>
        <v>0.37481428229091779</v>
      </c>
      <c r="Q840" t="str">
        <f>TEXT(Table1[Purchase_Date],"mmm-yyyy")</f>
        <v>Oct-2024</v>
      </c>
      <c r="R840">
        <f>Table1[[#This Row],[Quantity]]*Table1[[#This Row],[Unit_Price]]</f>
        <v>166920</v>
      </c>
    </row>
    <row r="841" spans="1:18" x14ac:dyDescent="0.25">
      <c r="A841" t="s">
        <v>854</v>
      </c>
      <c r="B841" t="s">
        <v>8852</v>
      </c>
      <c r="C841" t="s">
        <v>15631</v>
      </c>
      <c r="D841" t="s">
        <v>15635</v>
      </c>
      <c r="E841" t="s">
        <v>15639</v>
      </c>
      <c r="F841">
        <v>3</v>
      </c>
      <c r="G841">
        <v>2409</v>
      </c>
      <c r="H841">
        <v>7227</v>
      </c>
      <c r="I841">
        <v>3776</v>
      </c>
      <c r="J841">
        <v>3451</v>
      </c>
      <c r="K841">
        <v>3</v>
      </c>
      <c r="L841" t="s">
        <v>15647</v>
      </c>
      <c r="M841">
        <v>100</v>
      </c>
      <c r="N841" t="s">
        <v>15652</v>
      </c>
      <c r="O841" t="s">
        <v>15985</v>
      </c>
      <c r="P841" s="3">
        <f>IFERROR(Table1[[#This Row],[Profit]]/Table1[[#This Row],[Revenue]],0)</f>
        <v>0.47751487477514876</v>
      </c>
      <c r="Q841" t="str">
        <f>TEXT(Table1[Purchase_Date],"mmm-yyyy")</f>
        <v>Dec-2024</v>
      </c>
      <c r="R841">
        <f>Table1[[#This Row],[Quantity]]*Table1[[#This Row],[Unit_Price]]</f>
        <v>7227</v>
      </c>
    </row>
    <row r="842" spans="1:18" x14ac:dyDescent="0.25">
      <c r="A842" t="s">
        <v>855</v>
      </c>
      <c r="B842" t="s">
        <v>8853</v>
      </c>
      <c r="C842" t="s">
        <v>15628</v>
      </c>
      <c r="D842" t="s">
        <v>15633</v>
      </c>
      <c r="E842" t="s">
        <v>15645</v>
      </c>
      <c r="F842">
        <v>9</v>
      </c>
      <c r="G842">
        <v>30645</v>
      </c>
      <c r="H842">
        <v>275805</v>
      </c>
      <c r="I842">
        <v>177203</v>
      </c>
      <c r="J842">
        <v>98602</v>
      </c>
      <c r="K842">
        <v>4</v>
      </c>
      <c r="L842" t="s">
        <v>15647</v>
      </c>
      <c r="M842">
        <v>99</v>
      </c>
      <c r="N842" t="s">
        <v>15651</v>
      </c>
      <c r="O842" t="s">
        <v>15826</v>
      </c>
      <c r="P842" s="3">
        <f>IFERROR(Table1[[#This Row],[Profit]]/Table1[[#This Row],[Revenue]],0)</f>
        <v>0.35750620909700692</v>
      </c>
      <c r="Q842" t="str">
        <f>TEXT(Table1[Purchase_Date],"mmm-yyyy")</f>
        <v>Sep-2024</v>
      </c>
      <c r="R842">
        <f>Table1[[#This Row],[Quantity]]*Table1[[#This Row],[Unit_Price]]</f>
        <v>275805</v>
      </c>
    </row>
    <row r="843" spans="1:18" x14ac:dyDescent="0.25">
      <c r="A843" t="s">
        <v>856</v>
      </c>
      <c r="B843" t="s">
        <v>8854</v>
      </c>
      <c r="C843" t="s">
        <v>15629</v>
      </c>
      <c r="D843" t="s">
        <v>15638</v>
      </c>
      <c r="E843" t="s">
        <v>15641</v>
      </c>
      <c r="F843">
        <v>8</v>
      </c>
      <c r="G843">
        <v>63948</v>
      </c>
      <c r="H843">
        <v>511584</v>
      </c>
      <c r="I843">
        <v>356180</v>
      </c>
      <c r="J843">
        <v>155404</v>
      </c>
      <c r="K843">
        <v>1</v>
      </c>
      <c r="L843" t="s">
        <v>15646</v>
      </c>
      <c r="M843">
        <v>96</v>
      </c>
      <c r="N843" t="s">
        <v>15650</v>
      </c>
      <c r="O843" t="s">
        <v>16037</v>
      </c>
      <c r="P843" s="3">
        <f>IFERROR(Table1[[#This Row],[Profit]]/Table1[[#This Row],[Revenue]],0)</f>
        <v>0.30377025082879838</v>
      </c>
      <c r="Q843" t="str">
        <f>TEXT(Table1[Purchase_Date],"mmm-yyyy")</f>
        <v>Jun-2024</v>
      </c>
      <c r="R843">
        <f>Table1[[#This Row],[Quantity]]*Table1[[#This Row],[Unit_Price]]</f>
        <v>511584</v>
      </c>
    </row>
    <row r="844" spans="1:18" x14ac:dyDescent="0.25">
      <c r="A844" t="s">
        <v>857</v>
      </c>
      <c r="B844" t="s">
        <v>8855</v>
      </c>
      <c r="C844" t="s">
        <v>15631</v>
      </c>
      <c r="D844" t="s">
        <v>15633</v>
      </c>
      <c r="E844" t="s">
        <v>15644</v>
      </c>
      <c r="F844">
        <v>7</v>
      </c>
      <c r="G844">
        <v>18881</v>
      </c>
      <c r="H844">
        <v>132167</v>
      </c>
      <c r="I844">
        <v>105196</v>
      </c>
      <c r="J844">
        <v>26971</v>
      </c>
      <c r="K844">
        <v>4</v>
      </c>
      <c r="L844" t="s">
        <v>15649</v>
      </c>
      <c r="M844">
        <v>50</v>
      </c>
      <c r="N844" t="s">
        <v>15650</v>
      </c>
      <c r="O844" t="s">
        <v>15680</v>
      </c>
      <c r="P844" s="3">
        <f>IFERROR(Table1[[#This Row],[Profit]]/Table1[[#This Row],[Revenue]],0)</f>
        <v>0.20406758116625179</v>
      </c>
      <c r="Q844" t="str">
        <f>TEXT(Table1[Purchase_Date],"mmm-yyyy")</f>
        <v>Mar-2024</v>
      </c>
      <c r="R844">
        <f>Table1[[#This Row],[Quantity]]*Table1[[#This Row],[Unit_Price]]</f>
        <v>132167</v>
      </c>
    </row>
    <row r="845" spans="1:18" x14ac:dyDescent="0.25">
      <c r="A845" t="s">
        <v>858</v>
      </c>
      <c r="B845" t="s">
        <v>8856</v>
      </c>
      <c r="C845" t="s">
        <v>15632</v>
      </c>
      <c r="D845" t="s">
        <v>15634</v>
      </c>
      <c r="E845" t="s">
        <v>15641</v>
      </c>
      <c r="F845">
        <v>6</v>
      </c>
      <c r="G845">
        <v>14873</v>
      </c>
      <c r="H845">
        <v>89238</v>
      </c>
      <c r="I845">
        <v>61119</v>
      </c>
      <c r="J845">
        <v>28119</v>
      </c>
      <c r="K845">
        <v>1</v>
      </c>
      <c r="L845" t="s">
        <v>15649</v>
      </c>
      <c r="M845">
        <v>99</v>
      </c>
      <c r="N845" t="s">
        <v>15650</v>
      </c>
      <c r="O845" t="s">
        <v>15735</v>
      </c>
      <c r="P845" s="3">
        <f>IFERROR(Table1[[#This Row],[Profit]]/Table1[[#This Row],[Revenue]],0)</f>
        <v>0.31510119007597659</v>
      </c>
      <c r="Q845" t="str">
        <f>TEXT(Table1[Purchase_Date],"mmm-yyyy")</f>
        <v>Jul-2024</v>
      </c>
      <c r="R845">
        <f>Table1[[#This Row],[Quantity]]*Table1[[#This Row],[Unit_Price]]</f>
        <v>89238</v>
      </c>
    </row>
    <row r="846" spans="1:18" x14ac:dyDescent="0.25">
      <c r="A846" t="s">
        <v>859</v>
      </c>
      <c r="B846" t="s">
        <v>8857</v>
      </c>
      <c r="C846" t="s">
        <v>15632</v>
      </c>
      <c r="D846" t="s">
        <v>15638</v>
      </c>
      <c r="E846" t="s">
        <v>15640</v>
      </c>
      <c r="F846">
        <v>2</v>
      </c>
      <c r="G846">
        <v>56430</v>
      </c>
      <c r="H846">
        <v>112860</v>
      </c>
      <c r="I846">
        <v>62269</v>
      </c>
      <c r="J846">
        <v>50591</v>
      </c>
      <c r="K846">
        <v>5</v>
      </c>
      <c r="L846" t="s">
        <v>15647</v>
      </c>
      <c r="M846">
        <v>80</v>
      </c>
      <c r="N846" t="s">
        <v>15652</v>
      </c>
      <c r="O846" t="s">
        <v>16011</v>
      </c>
      <c r="P846" s="3">
        <f>IFERROR(Table1[[#This Row],[Profit]]/Table1[[#This Row],[Revenue]],0)</f>
        <v>0.44826333510544036</v>
      </c>
      <c r="Q846" t="str">
        <f>TEXT(Table1[Purchase_Date],"mmm-yyyy")</f>
        <v>Mar-2024</v>
      </c>
      <c r="R846">
        <f>Table1[[#This Row],[Quantity]]*Table1[[#This Row],[Unit_Price]]</f>
        <v>112860</v>
      </c>
    </row>
    <row r="847" spans="1:18" x14ac:dyDescent="0.25">
      <c r="A847" t="s">
        <v>860</v>
      </c>
      <c r="B847" t="s">
        <v>8858</v>
      </c>
      <c r="C847" t="s">
        <v>15631</v>
      </c>
      <c r="D847" t="s">
        <v>15636</v>
      </c>
      <c r="E847" t="s">
        <v>15639</v>
      </c>
      <c r="F847">
        <v>7</v>
      </c>
      <c r="G847">
        <v>14254</v>
      </c>
      <c r="H847">
        <v>99778</v>
      </c>
      <c r="I847">
        <v>69048</v>
      </c>
      <c r="J847">
        <v>30730</v>
      </c>
      <c r="K847">
        <v>2</v>
      </c>
      <c r="L847" t="s">
        <v>15648</v>
      </c>
      <c r="M847">
        <v>88</v>
      </c>
      <c r="N847" t="s">
        <v>15651</v>
      </c>
      <c r="O847" t="s">
        <v>15949</v>
      </c>
      <c r="P847" s="3">
        <f>IFERROR(Table1[[#This Row],[Profit]]/Table1[[#This Row],[Revenue]],0)</f>
        <v>0.30798372386698469</v>
      </c>
      <c r="Q847" t="str">
        <f>TEXT(Table1[Purchase_Date],"mmm-yyyy")</f>
        <v>Aug-2024</v>
      </c>
      <c r="R847">
        <f>Table1[[#This Row],[Quantity]]*Table1[[#This Row],[Unit_Price]]</f>
        <v>99778</v>
      </c>
    </row>
    <row r="848" spans="1:18" x14ac:dyDescent="0.25">
      <c r="A848" t="s">
        <v>861</v>
      </c>
      <c r="B848" t="s">
        <v>8859</v>
      </c>
      <c r="C848" t="s">
        <v>15627</v>
      </c>
      <c r="D848" t="s">
        <v>15638</v>
      </c>
      <c r="E848" t="s">
        <v>15643</v>
      </c>
      <c r="F848">
        <v>10</v>
      </c>
      <c r="G848">
        <v>18848</v>
      </c>
      <c r="H848">
        <v>188480</v>
      </c>
      <c r="I848">
        <v>96852</v>
      </c>
      <c r="J848">
        <v>91628</v>
      </c>
      <c r="K848">
        <v>1</v>
      </c>
      <c r="L848" t="s">
        <v>15647</v>
      </c>
      <c r="M848">
        <v>76</v>
      </c>
      <c r="N848" t="s">
        <v>15653</v>
      </c>
      <c r="O848" t="s">
        <v>15980</v>
      </c>
      <c r="P848" s="3">
        <f>IFERROR(Table1[[#This Row],[Profit]]/Table1[[#This Row],[Revenue]],0)</f>
        <v>0.48614176570458406</v>
      </c>
      <c r="Q848" t="str">
        <f>TEXT(Table1[Purchase_Date],"mmm-yyyy")</f>
        <v>Apr-2024</v>
      </c>
      <c r="R848">
        <f>Table1[[#This Row],[Quantity]]*Table1[[#This Row],[Unit_Price]]</f>
        <v>188480</v>
      </c>
    </row>
    <row r="849" spans="1:18" x14ac:dyDescent="0.25">
      <c r="A849" t="s">
        <v>862</v>
      </c>
      <c r="B849" t="s">
        <v>8860</v>
      </c>
      <c r="C849" t="s">
        <v>15629</v>
      </c>
      <c r="D849" t="s">
        <v>15634</v>
      </c>
      <c r="E849" t="s">
        <v>15639</v>
      </c>
      <c r="F849">
        <v>9</v>
      </c>
      <c r="G849">
        <v>55682</v>
      </c>
      <c r="H849">
        <v>501138</v>
      </c>
      <c r="I849">
        <v>224148</v>
      </c>
      <c r="J849">
        <v>276990</v>
      </c>
      <c r="K849">
        <v>3</v>
      </c>
      <c r="L849" t="s">
        <v>15647</v>
      </c>
      <c r="M849">
        <v>77</v>
      </c>
      <c r="N849" t="s">
        <v>15650</v>
      </c>
      <c r="O849" t="s">
        <v>15889</v>
      </c>
      <c r="P849" s="3">
        <f>IFERROR(Table1[[#This Row],[Profit]]/Table1[[#This Row],[Revenue]],0)</f>
        <v>0.55272200471726352</v>
      </c>
      <c r="Q849" t="str">
        <f>TEXT(Table1[Purchase_Date],"mmm-yyyy")</f>
        <v>Nov-2024</v>
      </c>
      <c r="R849">
        <f>Table1[[#This Row],[Quantity]]*Table1[[#This Row],[Unit_Price]]</f>
        <v>501138</v>
      </c>
    </row>
    <row r="850" spans="1:18" x14ac:dyDescent="0.25">
      <c r="A850" t="s">
        <v>863</v>
      </c>
      <c r="B850" t="s">
        <v>8861</v>
      </c>
      <c r="C850" t="s">
        <v>15632</v>
      </c>
      <c r="D850" t="s">
        <v>15637</v>
      </c>
      <c r="E850" t="s">
        <v>15640</v>
      </c>
      <c r="F850">
        <v>10</v>
      </c>
      <c r="G850">
        <v>26767</v>
      </c>
      <c r="H850">
        <v>267670</v>
      </c>
      <c r="I850">
        <v>216209</v>
      </c>
      <c r="J850">
        <v>51461</v>
      </c>
      <c r="K850">
        <v>4</v>
      </c>
      <c r="L850" t="s">
        <v>15647</v>
      </c>
      <c r="M850">
        <v>88</v>
      </c>
      <c r="N850" t="s">
        <v>15650</v>
      </c>
      <c r="O850" t="s">
        <v>15959</v>
      </c>
      <c r="P850" s="3">
        <f>IFERROR(Table1[[#This Row],[Profit]]/Table1[[#This Row],[Revenue]],0)</f>
        <v>0.19225538909851683</v>
      </c>
      <c r="Q850" t="str">
        <f>TEXT(Table1[Purchase_Date],"mmm-yyyy")</f>
        <v>Jan-2025</v>
      </c>
      <c r="R850">
        <f>Table1[[#This Row],[Quantity]]*Table1[[#This Row],[Unit_Price]]</f>
        <v>267670</v>
      </c>
    </row>
    <row r="851" spans="1:18" x14ac:dyDescent="0.25">
      <c r="A851" t="s">
        <v>864</v>
      </c>
      <c r="B851" t="s">
        <v>8862</v>
      </c>
      <c r="C851" t="s">
        <v>15628</v>
      </c>
      <c r="D851" t="s">
        <v>15638</v>
      </c>
      <c r="E851" t="s">
        <v>15642</v>
      </c>
      <c r="F851">
        <v>8</v>
      </c>
      <c r="G851">
        <v>38545</v>
      </c>
      <c r="H851">
        <v>308360</v>
      </c>
      <c r="I851">
        <v>166485</v>
      </c>
      <c r="J851">
        <v>141875</v>
      </c>
      <c r="K851">
        <v>4</v>
      </c>
      <c r="L851" t="s">
        <v>15647</v>
      </c>
      <c r="M851">
        <v>62</v>
      </c>
      <c r="N851" t="s">
        <v>15652</v>
      </c>
      <c r="O851" t="s">
        <v>15965</v>
      </c>
      <c r="P851" s="3">
        <f>IFERROR(Table1[[#This Row],[Profit]]/Table1[[#This Row],[Revenue]],0)</f>
        <v>0.46009534310546113</v>
      </c>
      <c r="Q851" t="str">
        <f>TEXT(Table1[Purchase_Date],"mmm-yyyy")</f>
        <v>Dec-2024</v>
      </c>
      <c r="R851">
        <f>Table1[[#This Row],[Quantity]]*Table1[[#This Row],[Unit_Price]]</f>
        <v>308360</v>
      </c>
    </row>
    <row r="852" spans="1:18" x14ac:dyDescent="0.25">
      <c r="A852" t="s">
        <v>865</v>
      </c>
      <c r="B852" t="s">
        <v>8863</v>
      </c>
      <c r="C852" t="s">
        <v>15629</v>
      </c>
      <c r="D852" t="s">
        <v>15633</v>
      </c>
      <c r="E852" t="s">
        <v>15644</v>
      </c>
      <c r="F852">
        <v>1</v>
      </c>
      <c r="G852">
        <v>27963</v>
      </c>
      <c r="H852">
        <v>27963</v>
      </c>
      <c r="I852">
        <v>22895</v>
      </c>
      <c r="J852">
        <v>5068</v>
      </c>
      <c r="K852">
        <v>5</v>
      </c>
      <c r="L852" t="s">
        <v>15647</v>
      </c>
      <c r="M852">
        <v>100</v>
      </c>
      <c r="N852" t="s">
        <v>15652</v>
      </c>
      <c r="O852" t="s">
        <v>15671</v>
      </c>
      <c r="P852" s="3">
        <f>IFERROR(Table1[[#This Row],[Profit]]/Table1[[#This Row],[Revenue]],0)</f>
        <v>0.18123949504702644</v>
      </c>
      <c r="Q852" t="str">
        <f>TEXT(Table1[Purchase_Date],"mmm-yyyy")</f>
        <v>Mar-2025</v>
      </c>
      <c r="R852">
        <f>Table1[[#This Row],[Quantity]]*Table1[[#This Row],[Unit_Price]]</f>
        <v>27963</v>
      </c>
    </row>
    <row r="853" spans="1:18" x14ac:dyDescent="0.25">
      <c r="A853" t="s">
        <v>866</v>
      </c>
      <c r="B853" t="s">
        <v>8864</v>
      </c>
      <c r="C853" t="s">
        <v>15627</v>
      </c>
      <c r="D853" t="s">
        <v>15638</v>
      </c>
      <c r="E853" t="s">
        <v>15644</v>
      </c>
      <c r="F853">
        <v>2</v>
      </c>
      <c r="G853">
        <v>71797</v>
      </c>
      <c r="H853">
        <v>143594</v>
      </c>
      <c r="I853">
        <v>100212</v>
      </c>
      <c r="J853">
        <v>43382</v>
      </c>
      <c r="K853">
        <v>3</v>
      </c>
      <c r="L853" t="s">
        <v>15646</v>
      </c>
      <c r="M853">
        <v>72</v>
      </c>
      <c r="N853" t="s">
        <v>15652</v>
      </c>
      <c r="O853" t="s">
        <v>15961</v>
      </c>
      <c r="P853" s="3">
        <f>IFERROR(Table1[[#This Row],[Profit]]/Table1[[#This Row],[Revenue]],0)</f>
        <v>0.30211568728498406</v>
      </c>
      <c r="Q853" t="str">
        <f>TEXT(Table1[Purchase_Date],"mmm-yyyy")</f>
        <v>Jan-2024</v>
      </c>
      <c r="R853">
        <f>Table1[[#This Row],[Quantity]]*Table1[[#This Row],[Unit_Price]]</f>
        <v>143594</v>
      </c>
    </row>
    <row r="854" spans="1:18" x14ac:dyDescent="0.25">
      <c r="A854" t="s">
        <v>867</v>
      </c>
      <c r="B854" t="s">
        <v>8865</v>
      </c>
      <c r="C854" t="s">
        <v>15628</v>
      </c>
      <c r="D854" t="s">
        <v>15638</v>
      </c>
      <c r="E854" t="s">
        <v>15644</v>
      </c>
      <c r="F854">
        <v>5</v>
      </c>
      <c r="G854">
        <v>36823</v>
      </c>
      <c r="H854">
        <v>184115</v>
      </c>
      <c r="I854">
        <v>121087</v>
      </c>
      <c r="J854">
        <v>63028</v>
      </c>
      <c r="K854">
        <v>1</v>
      </c>
      <c r="L854" t="s">
        <v>15647</v>
      </c>
      <c r="M854">
        <v>73</v>
      </c>
      <c r="N854" t="s">
        <v>15651</v>
      </c>
      <c r="O854" t="s">
        <v>16022</v>
      </c>
      <c r="P854" s="3">
        <f>IFERROR(Table1[[#This Row],[Profit]]/Table1[[#This Row],[Revenue]],0)</f>
        <v>0.34232952230942615</v>
      </c>
      <c r="Q854" t="str">
        <f>TEXT(Table1[Purchase_Date],"mmm-yyyy")</f>
        <v>Apr-2024</v>
      </c>
      <c r="R854">
        <f>Table1[[#This Row],[Quantity]]*Table1[[#This Row],[Unit_Price]]</f>
        <v>184115</v>
      </c>
    </row>
    <row r="855" spans="1:18" x14ac:dyDescent="0.25">
      <c r="A855" t="s">
        <v>868</v>
      </c>
      <c r="B855" t="s">
        <v>8866</v>
      </c>
      <c r="C855" t="s">
        <v>15628</v>
      </c>
      <c r="D855" t="s">
        <v>15635</v>
      </c>
      <c r="E855" t="s">
        <v>15639</v>
      </c>
      <c r="F855">
        <v>3</v>
      </c>
      <c r="G855">
        <v>16866</v>
      </c>
      <c r="H855">
        <v>50598</v>
      </c>
      <c r="I855">
        <v>20259</v>
      </c>
      <c r="J855">
        <v>30339</v>
      </c>
      <c r="K855">
        <v>2</v>
      </c>
      <c r="L855" t="s">
        <v>15649</v>
      </c>
      <c r="M855">
        <v>67</v>
      </c>
      <c r="N855" t="s">
        <v>15651</v>
      </c>
      <c r="O855" t="s">
        <v>15788</v>
      </c>
      <c r="P855" s="3">
        <f>IFERROR(Table1[[#This Row],[Profit]]/Table1[[#This Row],[Revenue]],0)</f>
        <v>0.59960868018498759</v>
      </c>
      <c r="Q855" t="str">
        <f>TEXT(Table1[Purchase_Date],"mmm-yyyy")</f>
        <v>Jan-2024</v>
      </c>
      <c r="R855">
        <f>Table1[[#This Row],[Quantity]]*Table1[[#This Row],[Unit_Price]]</f>
        <v>50598</v>
      </c>
    </row>
    <row r="856" spans="1:18" x14ac:dyDescent="0.25">
      <c r="A856" t="s">
        <v>869</v>
      </c>
      <c r="B856" t="s">
        <v>8867</v>
      </c>
      <c r="C856" t="s">
        <v>15631</v>
      </c>
      <c r="D856" t="s">
        <v>15636</v>
      </c>
      <c r="E856" t="s">
        <v>15645</v>
      </c>
      <c r="F856">
        <v>2</v>
      </c>
      <c r="G856">
        <v>30493</v>
      </c>
      <c r="H856">
        <v>60986</v>
      </c>
      <c r="I856">
        <v>43607</v>
      </c>
      <c r="J856">
        <v>17379</v>
      </c>
      <c r="K856">
        <v>1</v>
      </c>
      <c r="L856" t="s">
        <v>15648</v>
      </c>
      <c r="M856">
        <v>95</v>
      </c>
      <c r="N856" t="s">
        <v>15651</v>
      </c>
      <c r="O856" t="s">
        <v>15674</v>
      </c>
      <c r="P856" s="3">
        <f>IFERROR(Table1[[#This Row],[Profit]]/Table1[[#This Row],[Revenue]],0)</f>
        <v>0.28496704161610864</v>
      </c>
      <c r="Q856" t="str">
        <f>TEXT(Table1[Purchase_Date],"mmm-yyyy")</f>
        <v>May-2024</v>
      </c>
      <c r="R856">
        <f>Table1[[#This Row],[Quantity]]*Table1[[#This Row],[Unit_Price]]</f>
        <v>60986</v>
      </c>
    </row>
    <row r="857" spans="1:18" x14ac:dyDescent="0.25">
      <c r="A857" t="s">
        <v>870</v>
      </c>
      <c r="B857" t="s">
        <v>8868</v>
      </c>
      <c r="C857" t="s">
        <v>15632</v>
      </c>
      <c r="D857" t="s">
        <v>15635</v>
      </c>
      <c r="E857" t="s">
        <v>15641</v>
      </c>
      <c r="F857">
        <v>8</v>
      </c>
      <c r="G857">
        <v>7803</v>
      </c>
      <c r="H857">
        <v>62424</v>
      </c>
      <c r="I857">
        <v>25230</v>
      </c>
      <c r="J857">
        <v>37194</v>
      </c>
      <c r="K857">
        <v>4</v>
      </c>
      <c r="L857" t="s">
        <v>15649</v>
      </c>
      <c r="M857">
        <v>78</v>
      </c>
      <c r="N857" t="s">
        <v>15651</v>
      </c>
      <c r="O857" t="s">
        <v>15680</v>
      </c>
      <c r="P857" s="3">
        <f>IFERROR(Table1[[#This Row],[Profit]]/Table1[[#This Row],[Revenue]],0)</f>
        <v>0.59582852748942716</v>
      </c>
      <c r="Q857" t="str">
        <f>TEXT(Table1[Purchase_Date],"mmm-yyyy")</f>
        <v>Mar-2024</v>
      </c>
      <c r="R857">
        <f>Table1[[#This Row],[Quantity]]*Table1[[#This Row],[Unit_Price]]</f>
        <v>62424</v>
      </c>
    </row>
    <row r="858" spans="1:18" x14ac:dyDescent="0.25">
      <c r="A858" t="s">
        <v>871</v>
      </c>
      <c r="B858" t="s">
        <v>8869</v>
      </c>
      <c r="C858" t="s">
        <v>15627</v>
      </c>
      <c r="D858" t="s">
        <v>15634</v>
      </c>
      <c r="E858" t="s">
        <v>15644</v>
      </c>
      <c r="F858">
        <v>2</v>
      </c>
      <c r="G858">
        <v>77797</v>
      </c>
      <c r="H858">
        <v>155594</v>
      </c>
      <c r="I858">
        <v>93747</v>
      </c>
      <c r="J858">
        <v>61847</v>
      </c>
      <c r="K858">
        <v>2</v>
      </c>
      <c r="L858" t="s">
        <v>15649</v>
      </c>
      <c r="M858">
        <v>73</v>
      </c>
      <c r="N858" t="s">
        <v>15653</v>
      </c>
      <c r="O858" t="s">
        <v>15894</v>
      </c>
      <c r="P858" s="3">
        <f>IFERROR(Table1[[#This Row],[Profit]]/Table1[[#This Row],[Revenue]],0)</f>
        <v>0.39748962042238134</v>
      </c>
      <c r="Q858" t="str">
        <f>TEXT(Table1[Purchase_Date],"mmm-yyyy")</f>
        <v>Mar-2024</v>
      </c>
      <c r="R858">
        <f>Table1[[#This Row],[Quantity]]*Table1[[#This Row],[Unit_Price]]</f>
        <v>155594</v>
      </c>
    </row>
    <row r="859" spans="1:18" x14ac:dyDescent="0.25">
      <c r="A859" t="s">
        <v>872</v>
      </c>
      <c r="B859" t="s">
        <v>8870</v>
      </c>
      <c r="C859" t="s">
        <v>15629</v>
      </c>
      <c r="D859" t="s">
        <v>15638</v>
      </c>
      <c r="E859" t="s">
        <v>15641</v>
      </c>
      <c r="F859">
        <v>3</v>
      </c>
      <c r="G859">
        <v>15234</v>
      </c>
      <c r="H859">
        <v>45702</v>
      </c>
      <c r="I859">
        <v>27864</v>
      </c>
      <c r="J859">
        <v>17838</v>
      </c>
      <c r="K859">
        <v>5</v>
      </c>
      <c r="L859" t="s">
        <v>15649</v>
      </c>
      <c r="M859">
        <v>91</v>
      </c>
      <c r="N859" t="s">
        <v>15652</v>
      </c>
      <c r="O859" t="s">
        <v>16065</v>
      </c>
      <c r="P859" s="3">
        <f>IFERROR(Table1[[#This Row],[Profit]]/Table1[[#This Row],[Revenue]],0)</f>
        <v>0.39031114612051987</v>
      </c>
      <c r="Q859" t="str">
        <f>TEXT(Table1[Purchase_Date],"mmm-yyyy")</f>
        <v>Aug-2024</v>
      </c>
      <c r="R859">
        <f>Table1[[#This Row],[Quantity]]*Table1[[#This Row],[Unit_Price]]</f>
        <v>45702</v>
      </c>
    </row>
    <row r="860" spans="1:18" x14ac:dyDescent="0.25">
      <c r="A860" t="s">
        <v>873</v>
      </c>
      <c r="B860" t="s">
        <v>8871</v>
      </c>
      <c r="C860" t="s">
        <v>15630</v>
      </c>
      <c r="D860" t="s">
        <v>15636</v>
      </c>
      <c r="E860" t="s">
        <v>15642</v>
      </c>
      <c r="F860">
        <v>1</v>
      </c>
      <c r="G860">
        <v>33949</v>
      </c>
      <c r="H860">
        <v>33949</v>
      </c>
      <c r="I860">
        <v>29268</v>
      </c>
      <c r="J860">
        <v>4681</v>
      </c>
      <c r="K860">
        <v>3</v>
      </c>
      <c r="L860" t="s">
        <v>15646</v>
      </c>
      <c r="M860">
        <v>83</v>
      </c>
      <c r="N860" t="s">
        <v>15651</v>
      </c>
      <c r="O860" t="s">
        <v>15656</v>
      </c>
      <c r="P860" s="3">
        <f>IFERROR(Table1[[#This Row],[Profit]]/Table1[[#This Row],[Revenue]],0)</f>
        <v>0.13788329553153258</v>
      </c>
      <c r="Q860" t="str">
        <f>TEXT(Table1[Purchase_Date],"mmm-yyyy")</f>
        <v>Nov-2024</v>
      </c>
      <c r="R860">
        <f>Table1[[#This Row],[Quantity]]*Table1[[#This Row],[Unit_Price]]</f>
        <v>33949</v>
      </c>
    </row>
    <row r="861" spans="1:18" x14ac:dyDescent="0.25">
      <c r="A861" t="s">
        <v>874</v>
      </c>
      <c r="B861" t="s">
        <v>8872</v>
      </c>
      <c r="C861" t="s">
        <v>15630</v>
      </c>
      <c r="D861" t="s">
        <v>15638</v>
      </c>
      <c r="E861" t="s">
        <v>15644</v>
      </c>
      <c r="F861">
        <v>7</v>
      </c>
      <c r="G861">
        <v>9119</v>
      </c>
      <c r="H861">
        <v>63833</v>
      </c>
      <c r="I861">
        <v>39906</v>
      </c>
      <c r="J861">
        <v>23927</v>
      </c>
      <c r="K861">
        <v>5</v>
      </c>
      <c r="L861" t="s">
        <v>15648</v>
      </c>
      <c r="M861">
        <v>77</v>
      </c>
      <c r="N861" t="s">
        <v>15650</v>
      </c>
      <c r="O861" t="s">
        <v>15703</v>
      </c>
      <c r="P861" s="3">
        <f>IFERROR(Table1[[#This Row],[Profit]]/Table1[[#This Row],[Revenue]],0)</f>
        <v>0.37483746651418548</v>
      </c>
      <c r="Q861" t="str">
        <f>TEXT(Table1[Purchase_Date],"mmm-yyyy")</f>
        <v>Apr-2024</v>
      </c>
      <c r="R861">
        <f>Table1[[#This Row],[Quantity]]*Table1[[#This Row],[Unit_Price]]</f>
        <v>63833</v>
      </c>
    </row>
    <row r="862" spans="1:18" x14ac:dyDescent="0.25">
      <c r="A862" t="s">
        <v>875</v>
      </c>
      <c r="B862" t="s">
        <v>8873</v>
      </c>
      <c r="C862" t="s">
        <v>15627</v>
      </c>
      <c r="D862" t="s">
        <v>15637</v>
      </c>
      <c r="E862" t="s">
        <v>15641</v>
      </c>
      <c r="F862">
        <v>5</v>
      </c>
      <c r="G862">
        <v>41366</v>
      </c>
      <c r="H862">
        <v>206830</v>
      </c>
      <c r="I862">
        <v>112959</v>
      </c>
      <c r="J862">
        <v>93871</v>
      </c>
      <c r="K862">
        <v>3</v>
      </c>
      <c r="L862" t="s">
        <v>15649</v>
      </c>
      <c r="M862">
        <v>97</v>
      </c>
      <c r="N862" t="s">
        <v>15650</v>
      </c>
      <c r="O862" t="s">
        <v>15713</v>
      </c>
      <c r="P862" s="3">
        <f>IFERROR(Table1[[#This Row],[Profit]]/Table1[[#This Row],[Revenue]],0)</f>
        <v>0.45385582362326549</v>
      </c>
      <c r="Q862" t="str">
        <f>TEXT(Table1[Purchase_Date],"mmm-yyyy")</f>
        <v>Feb-2025</v>
      </c>
      <c r="R862">
        <f>Table1[[#This Row],[Quantity]]*Table1[[#This Row],[Unit_Price]]</f>
        <v>206830</v>
      </c>
    </row>
    <row r="863" spans="1:18" x14ac:dyDescent="0.25">
      <c r="A863" t="s">
        <v>876</v>
      </c>
      <c r="B863" t="s">
        <v>8874</v>
      </c>
      <c r="C863" t="s">
        <v>15631</v>
      </c>
      <c r="D863" t="s">
        <v>15636</v>
      </c>
      <c r="E863" t="s">
        <v>15643</v>
      </c>
      <c r="F863">
        <v>9</v>
      </c>
      <c r="G863">
        <v>27023</v>
      </c>
      <c r="H863">
        <v>243207</v>
      </c>
      <c r="I863">
        <v>196028</v>
      </c>
      <c r="J863">
        <v>47179</v>
      </c>
      <c r="K863">
        <v>4</v>
      </c>
      <c r="L863" t="s">
        <v>15649</v>
      </c>
      <c r="M863">
        <v>85</v>
      </c>
      <c r="N863" t="s">
        <v>15653</v>
      </c>
      <c r="O863" t="s">
        <v>15897</v>
      </c>
      <c r="P863" s="3">
        <f>IFERROR(Table1[[#This Row],[Profit]]/Table1[[#This Row],[Revenue]],0)</f>
        <v>0.1939870151763724</v>
      </c>
      <c r="Q863" t="str">
        <f>TEXT(Table1[Purchase_Date],"mmm-yyyy")</f>
        <v>Jan-2024</v>
      </c>
      <c r="R863">
        <f>Table1[[#This Row],[Quantity]]*Table1[[#This Row],[Unit_Price]]</f>
        <v>243207</v>
      </c>
    </row>
    <row r="864" spans="1:18" x14ac:dyDescent="0.25">
      <c r="A864" t="s">
        <v>877</v>
      </c>
      <c r="B864" t="s">
        <v>8875</v>
      </c>
      <c r="C864" t="s">
        <v>15629</v>
      </c>
      <c r="D864" t="s">
        <v>15633</v>
      </c>
      <c r="E864" t="s">
        <v>15643</v>
      </c>
      <c r="F864">
        <v>8</v>
      </c>
      <c r="G864">
        <v>20928</v>
      </c>
      <c r="H864">
        <v>167424</v>
      </c>
      <c r="I864">
        <v>103713</v>
      </c>
      <c r="J864">
        <v>63711</v>
      </c>
      <c r="K864">
        <v>4</v>
      </c>
      <c r="L864" t="s">
        <v>15647</v>
      </c>
      <c r="M864">
        <v>100</v>
      </c>
      <c r="N864" t="s">
        <v>15653</v>
      </c>
      <c r="O864" t="s">
        <v>16066</v>
      </c>
      <c r="P864" s="3">
        <f>IFERROR(Table1[[#This Row],[Profit]]/Table1[[#This Row],[Revenue]],0)</f>
        <v>0.38053684059633025</v>
      </c>
      <c r="Q864" t="str">
        <f>TEXT(Table1[Purchase_Date],"mmm-yyyy")</f>
        <v>Mar-2025</v>
      </c>
      <c r="R864">
        <f>Table1[[#This Row],[Quantity]]*Table1[[#This Row],[Unit_Price]]</f>
        <v>167424</v>
      </c>
    </row>
    <row r="865" spans="1:18" x14ac:dyDescent="0.25">
      <c r="A865" t="s">
        <v>878</v>
      </c>
      <c r="B865" t="s">
        <v>8876</v>
      </c>
      <c r="C865" t="s">
        <v>15627</v>
      </c>
      <c r="D865" t="s">
        <v>15633</v>
      </c>
      <c r="E865" t="s">
        <v>15643</v>
      </c>
      <c r="F865">
        <v>7</v>
      </c>
      <c r="G865">
        <v>72107</v>
      </c>
      <c r="H865">
        <v>504749</v>
      </c>
      <c r="I865">
        <v>430898</v>
      </c>
      <c r="J865">
        <v>73851</v>
      </c>
      <c r="K865">
        <v>4</v>
      </c>
      <c r="L865" t="s">
        <v>15648</v>
      </c>
      <c r="M865">
        <v>96</v>
      </c>
      <c r="N865" t="s">
        <v>15650</v>
      </c>
      <c r="O865" t="s">
        <v>15734</v>
      </c>
      <c r="P865" s="3">
        <f>IFERROR(Table1[[#This Row],[Profit]]/Table1[[#This Row],[Revenue]],0)</f>
        <v>0.14631232553209614</v>
      </c>
      <c r="Q865" t="str">
        <f>TEXT(Table1[Purchase_Date],"mmm-yyyy")</f>
        <v>Aug-2024</v>
      </c>
      <c r="R865">
        <f>Table1[[#This Row],[Quantity]]*Table1[[#This Row],[Unit_Price]]</f>
        <v>504749</v>
      </c>
    </row>
    <row r="866" spans="1:18" x14ac:dyDescent="0.25">
      <c r="A866" t="s">
        <v>879</v>
      </c>
      <c r="B866" t="s">
        <v>8219</v>
      </c>
      <c r="C866" t="s">
        <v>15628</v>
      </c>
      <c r="D866" t="s">
        <v>15638</v>
      </c>
      <c r="E866" t="s">
        <v>15639</v>
      </c>
      <c r="F866">
        <v>2</v>
      </c>
      <c r="G866">
        <v>835</v>
      </c>
      <c r="H866">
        <v>1670</v>
      </c>
      <c r="I866">
        <v>1126</v>
      </c>
      <c r="J866">
        <v>544</v>
      </c>
      <c r="K866">
        <v>2</v>
      </c>
      <c r="L866" t="s">
        <v>15646</v>
      </c>
      <c r="M866">
        <v>78</v>
      </c>
      <c r="N866" t="s">
        <v>15652</v>
      </c>
      <c r="O866" t="s">
        <v>15979</v>
      </c>
      <c r="P866" s="3">
        <f>IFERROR(Table1[[#This Row],[Profit]]/Table1[[#This Row],[Revenue]],0)</f>
        <v>0.32574850299401198</v>
      </c>
      <c r="Q866" t="str">
        <f>TEXT(Table1[Purchase_Date],"mmm-yyyy")</f>
        <v>Mar-2025</v>
      </c>
      <c r="R866">
        <f>Table1[[#This Row],[Quantity]]*Table1[[#This Row],[Unit_Price]]</f>
        <v>1670</v>
      </c>
    </row>
    <row r="867" spans="1:18" x14ac:dyDescent="0.25">
      <c r="A867" t="s">
        <v>880</v>
      </c>
      <c r="B867" t="s">
        <v>8877</v>
      </c>
      <c r="C867" t="s">
        <v>15630</v>
      </c>
      <c r="D867" t="s">
        <v>15636</v>
      </c>
      <c r="E867" t="s">
        <v>15639</v>
      </c>
      <c r="F867">
        <v>3</v>
      </c>
      <c r="G867">
        <v>52598</v>
      </c>
      <c r="H867">
        <v>157794</v>
      </c>
      <c r="I867">
        <v>79100</v>
      </c>
      <c r="J867">
        <v>78694</v>
      </c>
      <c r="K867">
        <v>3</v>
      </c>
      <c r="L867" t="s">
        <v>15648</v>
      </c>
      <c r="M867">
        <v>77</v>
      </c>
      <c r="N867" t="s">
        <v>15651</v>
      </c>
      <c r="O867" t="s">
        <v>16015</v>
      </c>
      <c r="P867" s="3">
        <f>IFERROR(Table1[[#This Row],[Profit]]/Table1[[#This Row],[Revenue]],0)</f>
        <v>0.49871351255434299</v>
      </c>
      <c r="Q867" t="str">
        <f>TEXT(Table1[Purchase_Date],"mmm-yyyy")</f>
        <v>Jul-2024</v>
      </c>
      <c r="R867">
        <f>Table1[[#This Row],[Quantity]]*Table1[[#This Row],[Unit_Price]]</f>
        <v>157794</v>
      </c>
    </row>
    <row r="868" spans="1:18" x14ac:dyDescent="0.25">
      <c r="A868" t="s">
        <v>881</v>
      </c>
      <c r="B868" t="s">
        <v>8878</v>
      </c>
      <c r="C868" t="s">
        <v>15628</v>
      </c>
      <c r="D868" t="s">
        <v>15636</v>
      </c>
      <c r="E868" t="s">
        <v>15644</v>
      </c>
      <c r="F868">
        <v>5</v>
      </c>
      <c r="G868">
        <v>11051</v>
      </c>
      <c r="H868">
        <v>55255</v>
      </c>
      <c r="I868">
        <v>32425</v>
      </c>
      <c r="J868">
        <v>22830</v>
      </c>
      <c r="K868">
        <v>3</v>
      </c>
      <c r="L868" t="s">
        <v>15647</v>
      </c>
      <c r="M868">
        <v>67</v>
      </c>
      <c r="N868" t="s">
        <v>15650</v>
      </c>
      <c r="O868" t="s">
        <v>15973</v>
      </c>
      <c r="P868" s="3">
        <f>IFERROR(Table1[[#This Row],[Profit]]/Table1[[#This Row],[Revenue]],0)</f>
        <v>0.41317527825536149</v>
      </c>
      <c r="Q868" t="str">
        <f>TEXT(Table1[Purchase_Date],"mmm-yyyy")</f>
        <v>Dec-2024</v>
      </c>
      <c r="R868">
        <f>Table1[[#This Row],[Quantity]]*Table1[[#This Row],[Unit_Price]]</f>
        <v>55255</v>
      </c>
    </row>
    <row r="869" spans="1:18" x14ac:dyDescent="0.25">
      <c r="A869" t="s">
        <v>882</v>
      </c>
      <c r="B869" t="s">
        <v>8879</v>
      </c>
      <c r="C869" t="s">
        <v>15629</v>
      </c>
      <c r="D869" t="s">
        <v>15637</v>
      </c>
      <c r="E869" t="s">
        <v>15640</v>
      </c>
      <c r="F869">
        <v>8</v>
      </c>
      <c r="G869">
        <v>25094</v>
      </c>
      <c r="H869">
        <v>200752</v>
      </c>
      <c r="I869">
        <v>146366</v>
      </c>
      <c r="J869">
        <v>54386</v>
      </c>
      <c r="K869">
        <v>2</v>
      </c>
      <c r="L869" t="s">
        <v>15648</v>
      </c>
      <c r="M869">
        <v>85</v>
      </c>
      <c r="N869" t="s">
        <v>15650</v>
      </c>
      <c r="O869" t="s">
        <v>16007</v>
      </c>
      <c r="P869" s="3">
        <f>IFERROR(Table1[[#This Row],[Profit]]/Table1[[#This Row],[Revenue]],0)</f>
        <v>0.27091137323663028</v>
      </c>
      <c r="Q869" t="str">
        <f>TEXT(Table1[Purchase_Date],"mmm-yyyy")</f>
        <v>Nov-2024</v>
      </c>
      <c r="R869">
        <f>Table1[[#This Row],[Quantity]]*Table1[[#This Row],[Unit_Price]]</f>
        <v>200752</v>
      </c>
    </row>
    <row r="870" spans="1:18" x14ac:dyDescent="0.25">
      <c r="A870" t="s">
        <v>883</v>
      </c>
      <c r="B870" t="s">
        <v>8880</v>
      </c>
      <c r="C870" t="s">
        <v>15628</v>
      </c>
      <c r="D870" t="s">
        <v>15638</v>
      </c>
      <c r="E870" t="s">
        <v>15642</v>
      </c>
      <c r="F870">
        <v>1</v>
      </c>
      <c r="G870">
        <v>49000</v>
      </c>
      <c r="H870">
        <v>49000</v>
      </c>
      <c r="I870">
        <v>43993</v>
      </c>
      <c r="J870">
        <v>5007</v>
      </c>
      <c r="K870">
        <v>1</v>
      </c>
      <c r="L870" t="s">
        <v>15648</v>
      </c>
      <c r="M870">
        <v>70</v>
      </c>
      <c r="N870" t="s">
        <v>15650</v>
      </c>
      <c r="O870" t="s">
        <v>15704</v>
      </c>
      <c r="P870" s="3">
        <f>IFERROR(Table1[[#This Row],[Profit]]/Table1[[#This Row],[Revenue]],0)</f>
        <v>0.10218367346938775</v>
      </c>
      <c r="Q870" t="str">
        <f>TEXT(Table1[Purchase_Date],"mmm-yyyy")</f>
        <v>Sep-2024</v>
      </c>
      <c r="R870">
        <f>Table1[[#This Row],[Quantity]]*Table1[[#This Row],[Unit_Price]]</f>
        <v>49000</v>
      </c>
    </row>
    <row r="871" spans="1:18" x14ac:dyDescent="0.25">
      <c r="A871" t="s">
        <v>884</v>
      </c>
      <c r="B871" t="s">
        <v>8881</v>
      </c>
      <c r="C871" t="s">
        <v>15628</v>
      </c>
      <c r="D871" t="s">
        <v>15638</v>
      </c>
      <c r="E871" t="s">
        <v>15645</v>
      </c>
      <c r="F871">
        <v>10</v>
      </c>
      <c r="G871">
        <v>46673</v>
      </c>
      <c r="H871">
        <v>466730</v>
      </c>
      <c r="I871">
        <v>211093</v>
      </c>
      <c r="J871">
        <v>255637</v>
      </c>
      <c r="K871">
        <v>5</v>
      </c>
      <c r="L871" t="s">
        <v>15647</v>
      </c>
      <c r="M871">
        <v>59</v>
      </c>
      <c r="N871" t="s">
        <v>15653</v>
      </c>
      <c r="O871" t="s">
        <v>15875</v>
      </c>
      <c r="P871" s="3">
        <f>IFERROR(Table1[[#This Row],[Profit]]/Table1[[#This Row],[Revenue]],0)</f>
        <v>0.54771923810340029</v>
      </c>
      <c r="Q871" t="str">
        <f>TEXT(Table1[Purchase_Date],"mmm-yyyy")</f>
        <v>Apr-2025</v>
      </c>
      <c r="R871">
        <f>Table1[[#This Row],[Quantity]]*Table1[[#This Row],[Unit_Price]]</f>
        <v>466730</v>
      </c>
    </row>
    <row r="872" spans="1:18" x14ac:dyDescent="0.25">
      <c r="A872" t="s">
        <v>885</v>
      </c>
      <c r="B872" t="s">
        <v>8882</v>
      </c>
      <c r="C872" t="s">
        <v>15628</v>
      </c>
      <c r="D872" t="s">
        <v>15636</v>
      </c>
      <c r="E872" t="s">
        <v>15645</v>
      </c>
      <c r="F872">
        <v>8</v>
      </c>
      <c r="G872">
        <v>41238</v>
      </c>
      <c r="H872">
        <v>329904</v>
      </c>
      <c r="I872">
        <v>137081</v>
      </c>
      <c r="J872">
        <v>192823</v>
      </c>
      <c r="K872">
        <v>3</v>
      </c>
      <c r="L872" t="s">
        <v>15649</v>
      </c>
      <c r="M872">
        <v>76</v>
      </c>
      <c r="N872" t="s">
        <v>15650</v>
      </c>
      <c r="O872" t="s">
        <v>15991</v>
      </c>
      <c r="P872" s="3">
        <f>IFERROR(Table1[[#This Row],[Profit]]/Table1[[#This Row],[Revenue]],0)</f>
        <v>0.5844821523837237</v>
      </c>
      <c r="Q872" t="str">
        <f>TEXT(Table1[Purchase_Date],"mmm-yyyy")</f>
        <v>May-2025</v>
      </c>
      <c r="R872">
        <f>Table1[[#This Row],[Quantity]]*Table1[[#This Row],[Unit_Price]]</f>
        <v>329904</v>
      </c>
    </row>
    <row r="873" spans="1:18" x14ac:dyDescent="0.25">
      <c r="A873" t="s">
        <v>886</v>
      </c>
      <c r="B873" t="s">
        <v>8883</v>
      </c>
      <c r="C873" t="s">
        <v>15627</v>
      </c>
      <c r="D873" t="s">
        <v>15635</v>
      </c>
      <c r="E873" t="s">
        <v>15642</v>
      </c>
      <c r="F873">
        <v>5</v>
      </c>
      <c r="G873">
        <v>37660</v>
      </c>
      <c r="H873">
        <v>188300</v>
      </c>
      <c r="I873">
        <v>129191</v>
      </c>
      <c r="J873">
        <v>59109</v>
      </c>
      <c r="K873">
        <v>3</v>
      </c>
      <c r="L873" t="s">
        <v>15646</v>
      </c>
      <c r="M873">
        <v>96</v>
      </c>
      <c r="N873" t="s">
        <v>15651</v>
      </c>
      <c r="O873" t="s">
        <v>15812</v>
      </c>
      <c r="P873" s="3">
        <f>IFERROR(Table1[[#This Row],[Profit]]/Table1[[#This Row],[Revenue]],0)</f>
        <v>0.31390865639936272</v>
      </c>
      <c r="Q873" t="str">
        <f>TEXT(Table1[Purchase_Date],"mmm-yyyy")</f>
        <v>Jul-2024</v>
      </c>
      <c r="R873">
        <f>Table1[[#This Row],[Quantity]]*Table1[[#This Row],[Unit_Price]]</f>
        <v>188300</v>
      </c>
    </row>
    <row r="874" spans="1:18" x14ac:dyDescent="0.25">
      <c r="A874" t="s">
        <v>887</v>
      </c>
      <c r="B874" t="s">
        <v>8884</v>
      </c>
      <c r="C874" t="s">
        <v>15632</v>
      </c>
      <c r="D874" t="s">
        <v>15633</v>
      </c>
      <c r="E874" t="s">
        <v>15639</v>
      </c>
      <c r="F874">
        <v>3</v>
      </c>
      <c r="G874">
        <v>51860</v>
      </c>
      <c r="H874">
        <v>155580</v>
      </c>
      <c r="I874">
        <v>119742</v>
      </c>
      <c r="J874">
        <v>35838</v>
      </c>
      <c r="K874">
        <v>1</v>
      </c>
      <c r="L874" t="s">
        <v>15646</v>
      </c>
      <c r="M874">
        <v>71</v>
      </c>
      <c r="N874" t="s">
        <v>15653</v>
      </c>
      <c r="O874" t="s">
        <v>15738</v>
      </c>
      <c r="P874" s="3">
        <f>IFERROR(Table1[[#This Row],[Profit]]/Table1[[#This Row],[Revenue]],0)</f>
        <v>0.23035094485152333</v>
      </c>
      <c r="Q874" t="str">
        <f>TEXT(Table1[Purchase_Date],"mmm-yyyy")</f>
        <v>Oct-2024</v>
      </c>
      <c r="R874">
        <f>Table1[[#This Row],[Quantity]]*Table1[[#This Row],[Unit_Price]]</f>
        <v>155580</v>
      </c>
    </row>
    <row r="875" spans="1:18" x14ac:dyDescent="0.25">
      <c r="A875" t="s">
        <v>888</v>
      </c>
      <c r="B875" t="s">
        <v>8120</v>
      </c>
      <c r="C875" t="s">
        <v>15631</v>
      </c>
      <c r="D875" t="s">
        <v>15635</v>
      </c>
      <c r="E875" t="s">
        <v>15645</v>
      </c>
      <c r="F875">
        <v>8</v>
      </c>
      <c r="G875">
        <v>3600</v>
      </c>
      <c r="H875">
        <v>28800</v>
      </c>
      <c r="I875">
        <v>20742</v>
      </c>
      <c r="J875">
        <v>8058</v>
      </c>
      <c r="K875">
        <v>1</v>
      </c>
      <c r="L875" t="s">
        <v>15648</v>
      </c>
      <c r="M875">
        <v>62</v>
      </c>
      <c r="N875" t="s">
        <v>15650</v>
      </c>
      <c r="O875" t="s">
        <v>16067</v>
      </c>
      <c r="P875" s="3">
        <f>IFERROR(Table1[[#This Row],[Profit]]/Table1[[#This Row],[Revenue]],0)</f>
        <v>0.27979166666666666</v>
      </c>
      <c r="Q875" t="str">
        <f>TEXT(Table1[Purchase_Date],"mmm-yyyy")</f>
        <v>Mar-2024</v>
      </c>
      <c r="R875">
        <f>Table1[[#This Row],[Quantity]]*Table1[[#This Row],[Unit_Price]]</f>
        <v>28800</v>
      </c>
    </row>
    <row r="876" spans="1:18" x14ac:dyDescent="0.25">
      <c r="A876" t="s">
        <v>889</v>
      </c>
      <c r="B876" t="s">
        <v>8885</v>
      </c>
      <c r="C876" t="s">
        <v>15629</v>
      </c>
      <c r="D876" t="s">
        <v>15638</v>
      </c>
      <c r="E876" t="s">
        <v>15644</v>
      </c>
      <c r="F876">
        <v>3</v>
      </c>
      <c r="G876">
        <v>76940</v>
      </c>
      <c r="H876">
        <v>230820</v>
      </c>
      <c r="I876">
        <v>162507</v>
      </c>
      <c r="J876">
        <v>68313</v>
      </c>
      <c r="K876">
        <v>4</v>
      </c>
      <c r="L876" t="s">
        <v>15648</v>
      </c>
      <c r="M876">
        <v>57</v>
      </c>
      <c r="N876" t="s">
        <v>15651</v>
      </c>
      <c r="O876" t="s">
        <v>15917</v>
      </c>
      <c r="P876" s="3">
        <f>IFERROR(Table1[[#This Row],[Profit]]/Table1[[#This Row],[Revenue]],0)</f>
        <v>0.29595788926436184</v>
      </c>
      <c r="Q876" t="str">
        <f>TEXT(Table1[Purchase_Date],"mmm-yyyy")</f>
        <v>Oct-2024</v>
      </c>
      <c r="R876">
        <f>Table1[[#This Row],[Quantity]]*Table1[[#This Row],[Unit_Price]]</f>
        <v>230820</v>
      </c>
    </row>
    <row r="877" spans="1:18" x14ac:dyDescent="0.25">
      <c r="A877" t="s">
        <v>890</v>
      </c>
      <c r="B877" t="s">
        <v>8886</v>
      </c>
      <c r="C877" t="s">
        <v>15627</v>
      </c>
      <c r="D877" t="s">
        <v>15633</v>
      </c>
      <c r="E877" t="s">
        <v>15641</v>
      </c>
      <c r="F877">
        <v>6</v>
      </c>
      <c r="G877">
        <v>24135</v>
      </c>
      <c r="H877">
        <v>144810</v>
      </c>
      <c r="I877">
        <v>58878</v>
      </c>
      <c r="J877">
        <v>85932</v>
      </c>
      <c r="K877">
        <v>4</v>
      </c>
      <c r="L877" t="s">
        <v>15649</v>
      </c>
      <c r="M877">
        <v>53</v>
      </c>
      <c r="N877" t="s">
        <v>15652</v>
      </c>
      <c r="O877" t="s">
        <v>15980</v>
      </c>
      <c r="P877" s="3">
        <f>IFERROR(Table1[[#This Row],[Profit]]/Table1[[#This Row],[Revenue]],0)</f>
        <v>0.59341205717837164</v>
      </c>
      <c r="Q877" t="str">
        <f>TEXT(Table1[Purchase_Date],"mmm-yyyy")</f>
        <v>Apr-2024</v>
      </c>
      <c r="R877">
        <f>Table1[[#This Row],[Quantity]]*Table1[[#This Row],[Unit_Price]]</f>
        <v>144810</v>
      </c>
    </row>
    <row r="878" spans="1:18" x14ac:dyDescent="0.25">
      <c r="A878" t="s">
        <v>891</v>
      </c>
      <c r="B878" t="s">
        <v>8887</v>
      </c>
      <c r="C878" t="s">
        <v>15630</v>
      </c>
      <c r="D878" t="s">
        <v>15633</v>
      </c>
      <c r="E878" t="s">
        <v>15639</v>
      </c>
      <c r="F878">
        <v>7</v>
      </c>
      <c r="G878">
        <v>71370</v>
      </c>
      <c r="H878">
        <v>499590</v>
      </c>
      <c r="I878">
        <v>311827</v>
      </c>
      <c r="J878">
        <v>187763</v>
      </c>
      <c r="K878">
        <v>1</v>
      </c>
      <c r="L878" t="s">
        <v>15649</v>
      </c>
      <c r="M878">
        <v>89</v>
      </c>
      <c r="N878" t="s">
        <v>15652</v>
      </c>
      <c r="O878" t="s">
        <v>15852</v>
      </c>
      <c r="P878" s="3">
        <f>IFERROR(Table1[[#This Row],[Profit]]/Table1[[#This Row],[Revenue]],0)</f>
        <v>0.37583418403090535</v>
      </c>
      <c r="Q878" t="str">
        <f>TEXT(Table1[Purchase_Date],"mmm-yyyy")</f>
        <v>Nov-2024</v>
      </c>
      <c r="R878">
        <f>Table1[[#This Row],[Quantity]]*Table1[[#This Row],[Unit_Price]]</f>
        <v>499590</v>
      </c>
    </row>
    <row r="879" spans="1:18" x14ac:dyDescent="0.25">
      <c r="A879" t="s">
        <v>892</v>
      </c>
      <c r="B879" t="s">
        <v>8888</v>
      </c>
      <c r="C879" t="s">
        <v>15628</v>
      </c>
      <c r="D879" t="s">
        <v>15634</v>
      </c>
      <c r="E879" t="s">
        <v>15645</v>
      </c>
      <c r="F879">
        <v>9</v>
      </c>
      <c r="G879">
        <v>17575</v>
      </c>
      <c r="H879">
        <v>158175</v>
      </c>
      <c r="I879">
        <v>89011</v>
      </c>
      <c r="J879">
        <v>69164</v>
      </c>
      <c r="K879">
        <v>3</v>
      </c>
      <c r="L879" t="s">
        <v>15647</v>
      </c>
      <c r="M879">
        <v>87</v>
      </c>
      <c r="N879" t="s">
        <v>15653</v>
      </c>
      <c r="O879" t="s">
        <v>15709</v>
      </c>
      <c r="P879" s="3">
        <f>IFERROR(Table1[[#This Row],[Profit]]/Table1[[#This Row],[Revenue]],0)</f>
        <v>0.43726252568357832</v>
      </c>
      <c r="Q879" t="str">
        <f>TEXT(Table1[Purchase_Date],"mmm-yyyy")</f>
        <v>Jun-2024</v>
      </c>
      <c r="R879">
        <f>Table1[[#This Row],[Quantity]]*Table1[[#This Row],[Unit_Price]]</f>
        <v>158175</v>
      </c>
    </row>
    <row r="880" spans="1:18" x14ac:dyDescent="0.25">
      <c r="A880" t="s">
        <v>893</v>
      </c>
      <c r="B880" t="s">
        <v>8889</v>
      </c>
      <c r="C880" t="s">
        <v>15629</v>
      </c>
      <c r="D880" t="s">
        <v>15633</v>
      </c>
      <c r="E880" t="s">
        <v>15643</v>
      </c>
      <c r="F880">
        <v>1</v>
      </c>
      <c r="G880">
        <v>66519</v>
      </c>
      <c r="H880">
        <v>66519</v>
      </c>
      <c r="I880">
        <v>40292</v>
      </c>
      <c r="J880">
        <v>26227</v>
      </c>
      <c r="K880">
        <v>2</v>
      </c>
      <c r="L880" t="s">
        <v>15647</v>
      </c>
      <c r="M880">
        <v>96</v>
      </c>
      <c r="N880" t="s">
        <v>15650</v>
      </c>
      <c r="O880" t="s">
        <v>15706</v>
      </c>
      <c r="P880" s="3">
        <f>IFERROR(Table1[[#This Row],[Profit]]/Table1[[#This Row],[Revenue]],0)</f>
        <v>0.3942783264931824</v>
      </c>
      <c r="Q880" t="str">
        <f>TEXT(Table1[Purchase_Date],"mmm-yyyy")</f>
        <v>Feb-2025</v>
      </c>
      <c r="R880">
        <f>Table1[[#This Row],[Quantity]]*Table1[[#This Row],[Unit_Price]]</f>
        <v>66519</v>
      </c>
    </row>
    <row r="881" spans="1:18" x14ac:dyDescent="0.25">
      <c r="A881" t="s">
        <v>894</v>
      </c>
      <c r="B881" t="s">
        <v>8890</v>
      </c>
      <c r="C881" t="s">
        <v>15629</v>
      </c>
      <c r="D881" t="s">
        <v>15634</v>
      </c>
      <c r="E881" t="s">
        <v>15640</v>
      </c>
      <c r="F881">
        <v>10</v>
      </c>
      <c r="G881">
        <v>46420</v>
      </c>
      <c r="H881">
        <v>464200</v>
      </c>
      <c r="I881">
        <v>359500</v>
      </c>
      <c r="J881">
        <v>104700</v>
      </c>
      <c r="K881">
        <v>5</v>
      </c>
      <c r="L881" t="s">
        <v>15647</v>
      </c>
      <c r="M881">
        <v>99</v>
      </c>
      <c r="N881" t="s">
        <v>15651</v>
      </c>
      <c r="O881" t="s">
        <v>15699</v>
      </c>
      <c r="P881" s="3">
        <f>IFERROR(Table1[[#This Row],[Profit]]/Table1[[#This Row],[Revenue]],0)</f>
        <v>0.22554933218440326</v>
      </c>
      <c r="Q881" t="str">
        <f>TEXT(Table1[Purchase_Date],"mmm-yyyy")</f>
        <v>Apr-2025</v>
      </c>
      <c r="R881">
        <f>Table1[[#This Row],[Quantity]]*Table1[[#This Row],[Unit_Price]]</f>
        <v>464200</v>
      </c>
    </row>
    <row r="882" spans="1:18" x14ac:dyDescent="0.25">
      <c r="A882" t="s">
        <v>895</v>
      </c>
      <c r="B882" t="s">
        <v>8891</v>
      </c>
      <c r="C882" t="s">
        <v>15632</v>
      </c>
      <c r="D882" t="s">
        <v>15637</v>
      </c>
      <c r="E882" t="s">
        <v>15640</v>
      </c>
      <c r="F882">
        <v>4</v>
      </c>
      <c r="G882">
        <v>63924</v>
      </c>
      <c r="H882">
        <v>255696</v>
      </c>
      <c r="I882">
        <v>122631</v>
      </c>
      <c r="J882">
        <v>133065</v>
      </c>
      <c r="K882">
        <v>3</v>
      </c>
      <c r="L882" t="s">
        <v>15646</v>
      </c>
      <c r="M882">
        <v>72</v>
      </c>
      <c r="N882" t="s">
        <v>15651</v>
      </c>
      <c r="O882" t="s">
        <v>15684</v>
      </c>
      <c r="P882" s="3">
        <f>IFERROR(Table1[[#This Row],[Profit]]/Table1[[#This Row],[Revenue]],0)</f>
        <v>0.52040313497278012</v>
      </c>
      <c r="Q882" t="str">
        <f>TEXT(Table1[Purchase_Date],"mmm-yyyy")</f>
        <v>Jun-2024</v>
      </c>
      <c r="R882">
        <f>Table1[[#This Row],[Quantity]]*Table1[[#This Row],[Unit_Price]]</f>
        <v>255696</v>
      </c>
    </row>
    <row r="883" spans="1:18" x14ac:dyDescent="0.25">
      <c r="A883" t="s">
        <v>896</v>
      </c>
      <c r="B883" t="s">
        <v>8892</v>
      </c>
      <c r="C883" t="s">
        <v>15629</v>
      </c>
      <c r="D883" t="s">
        <v>15635</v>
      </c>
      <c r="E883" t="s">
        <v>15645</v>
      </c>
      <c r="F883">
        <v>9</v>
      </c>
      <c r="G883">
        <v>23257</v>
      </c>
      <c r="H883">
        <v>209313</v>
      </c>
      <c r="I883">
        <v>138876</v>
      </c>
      <c r="J883">
        <v>70437</v>
      </c>
      <c r="K883">
        <v>5</v>
      </c>
      <c r="L883" t="s">
        <v>15647</v>
      </c>
      <c r="M883">
        <v>52</v>
      </c>
      <c r="N883" t="s">
        <v>15650</v>
      </c>
      <c r="O883" t="s">
        <v>16009</v>
      </c>
      <c r="P883" s="3">
        <f>IFERROR(Table1[[#This Row],[Profit]]/Table1[[#This Row],[Revenue]],0)</f>
        <v>0.33651517105960932</v>
      </c>
      <c r="Q883" t="str">
        <f>TEXT(Table1[Purchase_Date],"mmm-yyyy")</f>
        <v>Jun-2024</v>
      </c>
      <c r="R883">
        <f>Table1[[#This Row],[Quantity]]*Table1[[#This Row],[Unit_Price]]</f>
        <v>209313</v>
      </c>
    </row>
    <row r="884" spans="1:18" x14ac:dyDescent="0.25">
      <c r="A884" t="s">
        <v>897</v>
      </c>
      <c r="B884" t="s">
        <v>8893</v>
      </c>
      <c r="C884" t="s">
        <v>15627</v>
      </c>
      <c r="D884" t="s">
        <v>15635</v>
      </c>
      <c r="E884" t="s">
        <v>15645</v>
      </c>
      <c r="F884">
        <v>7</v>
      </c>
      <c r="G884">
        <v>30524</v>
      </c>
      <c r="H884">
        <v>213668</v>
      </c>
      <c r="I884">
        <v>112123</v>
      </c>
      <c r="J884">
        <v>101545</v>
      </c>
      <c r="K884">
        <v>1</v>
      </c>
      <c r="L884" t="s">
        <v>15647</v>
      </c>
      <c r="M884">
        <v>57</v>
      </c>
      <c r="N884" t="s">
        <v>15652</v>
      </c>
      <c r="O884" t="s">
        <v>15960</v>
      </c>
      <c r="P884" s="3">
        <f>IFERROR(Table1[[#This Row],[Profit]]/Table1[[#This Row],[Revenue]],0)</f>
        <v>0.47524664432671249</v>
      </c>
      <c r="Q884" t="str">
        <f>TEXT(Table1[Purchase_Date],"mmm-yyyy")</f>
        <v>Nov-2024</v>
      </c>
      <c r="R884">
        <f>Table1[[#This Row],[Quantity]]*Table1[[#This Row],[Unit_Price]]</f>
        <v>213668</v>
      </c>
    </row>
    <row r="885" spans="1:18" x14ac:dyDescent="0.25">
      <c r="A885" t="s">
        <v>898</v>
      </c>
      <c r="B885" t="s">
        <v>8894</v>
      </c>
      <c r="C885" t="s">
        <v>15630</v>
      </c>
      <c r="D885" t="s">
        <v>15637</v>
      </c>
      <c r="E885" t="s">
        <v>15644</v>
      </c>
      <c r="F885">
        <v>1</v>
      </c>
      <c r="G885">
        <v>14005</v>
      </c>
      <c r="H885">
        <v>14005</v>
      </c>
      <c r="I885">
        <v>9584</v>
      </c>
      <c r="J885">
        <v>4421</v>
      </c>
      <c r="K885">
        <v>5</v>
      </c>
      <c r="L885" t="s">
        <v>15649</v>
      </c>
      <c r="M885">
        <v>71</v>
      </c>
      <c r="N885" t="s">
        <v>15652</v>
      </c>
      <c r="O885" t="s">
        <v>16068</v>
      </c>
      <c r="P885" s="3">
        <f>IFERROR(Table1[[#This Row],[Profit]]/Table1[[#This Row],[Revenue]],0)</f>
        <v>0.31567297393787935</v>
      </c>
      <c r="Q885" t="str">
        <f>TEXT(Table1[Purchase_Date],"mmm-yyyy")</f>
        <v>Jan-2025</v>
      </c>
      <c r="R885">
        <f>Table1[[#This Row],[Quantity]]*Table1[[#This Row],[Unit_Price]]</f>
        <v>14005</v>
      </c>
    </row>
    <row r="886" spans="1:18" x14ac:dyDescent="0.25">
      <c r="A886" t="s">
        <v>899</v>
      </c>
      <c r="B886" t="s">
        <v>8895</v>
      </c>
      <c r="C886" t="s">
        <v>15627</v>
      </c>
      <c r="D886" t="s">
        <v>15633</v>
      </c>
      <c r="E886" t="s">
        <v>15643</v>
      </c>
      <c r="F886">
        <v>3</v>
      </c>
      <c r="G886">
        <v>25841</v>
      </c>
      <c r="H886">
        <v>77523</v>
      </c>
      <c r="I886">
        <v>68177</v>
      </c>
      <c r="J886">
        <v>9346</v>
      </c>
      <c r="K886">
        <v>4</v>
      </c>
      <c r="L886" t="s">
        <v>15646</v>
      </c>
      <c r="M886">
        <v>97</v>
      </c>
      <c r="N886" t="s">
        <v>15650</v>
      </c>
      <c r="O886" t="s">
        <v>15709</v>
      </c>
      <c r="P886" s="3">
        <f>IFERROR(Table1[[#This Row],[Profit]]/Table1[[#This Row],[Revenue]],0)</f>
        <v>0.12055776995214323</v>
      </c>
      <c r="Q886" t="str">
        <f>TEXT(Table1[Purchase_Date],"mmm-yyyy")</f>
        <v>Jun-2024</v>
      </c>
      <c r="R886">
        <f>Table1[[#This Row],[Quantity]]*Table1[[#This Row],[Unit_Price]]</f>
        <v>77523</v>
      </c>
    </row>
    <row r="887" spans="1:18" x14ac:dyDescent="0.25">
      <c r="A887" t="s">
        <v>900</v>
      </c>
      <c r="B887" t="s">
        <v>8896</v>
      </c>
      <c r="C887" t="s">
        <v>15629</v>
      </c>
      <c r="D887" t="s">
        <v>15638</v>
      </c>
      <c r="E887" t="s">
        <v>15640</v>
      </c>
      <c r="F887">
        <v>6</v>
      </c>
      <c r="G887">
        <v>36564</v>
      </c>
      <c r="H887">
        <v>219384</v>
      </c>
      <c r="I887">
        <v>102160</v>
      </c>
      <c r="J887">
        <v>117224</v>
      </c>
      <c r="K887">
        <v>2</v>
      </c>
      <c r="L887" t="s">
        <v>15646</v>
      </c>
      <c r="M887">
        <v>51</v>
      </c>
      <c r="N887" t="s">
        <v>15650</v>
      </c>
      <c r="O887" t="s">
        <v>15847</v>
      </c>
      <c r="P887" s="3">
        <f>IFERROR(Table1[[#This Row],[Profit]]/Table1[[#This Row],[Revenue]],0)</f>
        <v>0.53433249462130328</v>
      </c>
      <c r="Q887" t="str">
        <f>TEXT(Table1[Purchase_Date],"mmm-yyyy")</f>
        <v>May-2024</v>
      </c>
      <c r="R887">
        <f>Table1[[#This Row],[Quantity]]*Table1[[#This Row],[Unit_Price]]</f>
        <v>219384</v>
      </c>
    </row>
    <row r="888" spans="1:18" x14ac:dyDescent="0.25">
      <c r="A888" t="s">
        <v>901</v>
      </c>
      <c r="B888" t="s">
        <v>8897</v>
      </c>
      <c r="C888" t="s">
        <v>15632</v>
      </c>
      <c r="D888" t="s">
        <v>15637</v>
      </c>
      <c r="E888" t="s">
        <v>15642</v>
      </c>
      <c r="F888">
        <v>4</v>
      </c>
      <c r="G888">
        <v>50490</v>
      </c>
      <c r="H888">
        <v>201960</v>
      </c>
      <c r="I888">
        <v>156410</v>
      </c>
      <c r="J888">
        <v>45550</v>
      </c>
      <c r="K888">
        <v>3</v>
      </c>
      <c r="L888" t="s">
        <v>15648</v>
      </c>
      <c r="M888">
        <v>99</v>
      </c>
      <c r="N888" t="s">
        <v>15650</v>
      </c>
      <c r="O888" t="s">
        <v>16022</v>
      </c>
      <c r="P888" s="3">
        <f>IFERROR(Table1[[#This Row],[Profit]]/Table1[[#This Row],[Revenue]],0)</f>
        <v>0.22553971083382848</v>
      </c>
      <c r="Q888" t="str">
        <f>TEXT(Table1[Purchase_Date],"mmm-yyyy")</f>
        <v>Apr-2024</v>
      </c>
      <c r="R888">
        <f>Table1[[#This Row],[Quantity]]*Table1[[#This Row],[Unit_Price]]</f>
        <v>201960</v>
      </c>
    </row>
    <row r="889" spans="1:18" x14ac:dyDescent="0.25">
      <c r="A889" t="s">
        <v>902</v>
      </c>
      <c r="B889" t="s">
        <v>8898</v>
      </c>
      <c r="C889" t="s">
        <v>15631</v>
      </c>
      <c r="D889" t="s">
        <v>15636</v>
      </c>
      <c r="E889" t="s">
        <v>15641</v>
      </c>
      <c r="F889">
        <v>4</v>
      </c>
      <c r="G889">
        <v>6136</v>
      </c>
      <c r="H889">
        <v>24544</v>
      </c>
      <c r="I889">
        <v>21084</v>
      </c>
      <c r="J889">
        <v>3460</v>
      </c>
      <c r="K889">
        <v>3</v>
      </c>
      <c r="L889" t="s">
        <v>15646</v>
      </c>
      <c r="M889">
        <v>65</v>
      </c>
      <c r="N889" t="s">
        <v>15652</v>
      </c>
      <c r="O889" t="s">
        <v>15814</v>
      </c>
      <c r="P889" s="3">
        <f>IFERROR(Table1[[#This Row],[Profit]]/Table1[[#This Row],[Revenue]],0)</f>
        <v>0.14097131681877445</v>
      </c>
      <c r="Q889" t="str">
        <f>TEXT(Table1[Purchase_Date],"mmm-yyyy")</f>
        <v>Apr-2025</v>
      </c>
      <c r="R889">
        <f>Table1[[#This Row],[Quantity]]*Table1[[#This Row],[Unit_Price]]</f>
        <v>24544</v>
      </c>
    </row>
    <row r="890" spans="1:18" x14ac:dyDescent="0.25">
      <c r="A890" t="s">
        <v>903</v>
      </c>
      <c r="B890" t="s">
        <v>8899</v>
      </c>
      <c r="C890" t="s">
        <v>15627</v>
      </c>
      <c r="D890" t="s">
        <v>15638</v>
      </c>
      <c r="E890" t="s">
        <v>15642</v>
      </c>
      <c r="F890">
        <v>1</v>
      </c>
      <c r="G890">
        <v>67526</v>
      </c>
      <c r="H890">
        <v>67526</v>
      </c>
      <c r="I890">
        <v>35153</v>
      </c>
      <c r="J890">
        <v>32373</v>
      </c>
      <c r="K890">
        <v>1</v>
      </c>
      <c r="L890" t="s">
        <v>15646</v>
      </c>
      <c r="M890">
        <v>100</v>
      </c>
      <c r="N890" t="s">
        <v>15650</v>
      </c>
      <c r="O890" t="s">
        <v>16030</v>
      </c>
      <c r="P890" s="3">
        <f>IFERROR(Table1[[#This Row],[Profit]]/Table1[[#This Row],[Revenue]],0)</f>
        <v>0.47941533631490091</v>
      </c>
      <c r="Q890" t="str">
        <f>TEXT(Table1[Purchase_Date],"mmm-yyyy")</f>
        <v>Mar-2025</v>
      </c>
      <c r="R890">
        <f>Table1[[#This Row],[Quantity]]*Table1[[#This Row],[Unit_Price]]</f>
        <v>67526</v>
      </c>
    </row>
    <row r="891" spans="1:18" x14ac:dyDescent="0.25">
      <c r="A891" t="s">
        <v>904</v>
      </c>
      <c r="B891" t="s">
        <v>8900</v>
      </c>
      <c r="C891" t="s">
        <v>15632</v>
      </c>
      <c r="D891" t="s">
        <v>15635</v>
      </c>
      <c r="E891" t="s">
        <v>15641</v>
      </c>
      <c r="F891">
        <v>3</v>
      </c>
      <c r="G891">
        <v>51395</v>
      </c>
      <c r="H891">
        <v>154185</v>
      </c>
      <c r="I891">
        <v>109467</v>
      </c>
      <c r="J891">
        <v>44718</v>
      </c>
      <c r="K891">
        <v>1</v>
      </c>
      <c r="L891" t="s">
        <v>15646</v>
      </c>
      <c r="M891">
        <v>66</v>
      </c>
      <c r="N891" t="s">
        <v>15651</v>
      </c>
      <c r="O891" t="s">
        <v>15981</v>
      </c>
      <c r="P891" s="3">
        <f>IFERROR(Table1[[#This Row],[Profit]]/Table1[[#This Row],[Revenue]],0)</f>
        <v>0.29002821286117325</v>
      </c>
      <c r="Q891" t="str">
        <f>TEXT(Table1[Purchase_Date],"mmm-yyyy")</f>
        <v>Dec-2024</v>
      </c>
      <c r="R891">
        <f>Table1[[#This Row],[Quantity]]*Table1[[#This Row],[Unit_Price]]</f>
        <v>154185</v>
      </c>
    </row>
    <row r="892" spans="1:18" x14ac:dyDescent="0.25">
      <c r="A892" t="s">
        <v>905</v>
      </c>
      <c r="B892" t="s">
        <v>8901</v>
      </c>
      <c r="C892" t="s">
        <v>15632</v>
      </c>
      <c r="D892" t="s">
        <v>15638</v>
      </c>
      <c r="E892" t="s">
        <v>15640</v>
      </c>
      <c r="F892">
        <v>2</v>
      </c>
      <c r="G892">
        <v>52900</v>
      </c>
      <c r="H892">
        <v>105800</v>
      </c>
      <c r="I892">
        <v>82698</v>
      </c>
      <c r="J892">
        <v>23102</v>
      </c>
      <c r="K892">
        <v>4</v>
      </c>
      <c r="L892" t="s">
        <v>15647</v>
      </c>
      <c r="M892">
        <v>65</v>
      </c>
      <c r="N892" t="s">
        <v>15651</v>
      </c>
      <c r="O892" t="s">
        <v>15704</v>
      </c>
      <c r="P892" s="3">
        <f>IFERROR(Table1[[#This Row],[Profit]]/Table1[[#This Row],[Revenue]],0)</f>
        <v>0.21835538752362949</v>
      </c>
      <c r="Q892" t="str">
        <f>TEXT(Table1[Purchase_Date],"mmm-yyyy")</f>
        <v>Sep-2024</v>
      </c>
      <c r="R892">
        <f>Table1[[#This Row],[Quantity]]*Table1[[#This Row],[Unit_Price]]</f>
        <v>105800</v>
      </c>
    </row>
    <row r="893" spans="1:18" x14ac:dyDescent="0.25">
      <c r="A893" t="s">
        <v>906</v>
      </c>
      <c r="B893" t="s">
        <v>8902</v>
      </c>
      <c r="C893" t="s">
        <v>15632</v>
      </c>
      <c r="D893" t="s">
        <v>15635</v>
      </c>
      <c r="E893" t="s">
        <v>15642</v>
      </c>
      <c r="F893">
        <v>3</v>
      </c>
      <c r="G893">
        <v>22397</v>
      </c>
      <c r="H893">
        <v>67191</v>
      </c>
      <c r="I893">
        <v>36431</v>
      </c>
      <c r="J893">
        <v>30760</v>
      </c>
      <c r="K893">
        <v>2</v>
      </c>
      <c r="L893" t="s">
        <v>15647</v>
      </c>
      <c r="M893">
        <v>88</v>
      </c>
      <c r="N893" t="s">
        <v>15653</v>
      </c>
      <c r="O893" t="s">
        <v>16069</v>
      </c>
      <c r="P893" s="3">
        <f>IFERROR(Table1[[#This Row],[Profit]]/Table1[[#This Row],[Revenue]],0)</f>
        <v>0.45779940765876381</v>
      </c>
      <c r="Q893" t="str">
        <f>TEXT(Table1[Purchase_Date],"mmm-yyyy")</f>
        <v>Jun-2024</v>
      </c>
      <c r="R893">
        <f>Table1[[#This Row],[Quantity]]*Table1[[#This Row],[Unit_Price]]</f>
        <v>67191</v>
      </c>
    </row>
    <row r="894" spans="1:18" x14ac:dyDescent="0.25">
      <c r="A894" t="s">
        <v>907</v>
      </c>
      <c r="B894" t="s">
        <v>8903</v>
      </c>
      <c r="C894" t="s">
        <v>15630</v>
      </c>
      <c r="D894" t="s">
        <v>15636</v>
      </c>
      <c r="E894" t="s">
        <v>15641</v>
      </c>
      <c r="F894">
        <v>10</v>
      </c>
      <c r="G894">
        <v>60184</v>
      </c>
      <c r="H894">
        <v>601840</v>
      </c>
      <c r="I894">
        <v>448852</v>
      </c>
      <c r="J894">
        <v>152988</v>
      </c>
      <c r="K894">
        <v>4</v>
      </c>
      <c r="L894" t="s">
        <v>15646</v>
      </c>
      <c r="M894">
        <v>59</v>
      </c>
      <c r="N894" t="s">
        <v>15651</v>
      </c>
      <c r="O894" t="s">
        <v>15837</v>
      </c>
      <c r="P894" s="3">
        <f>IFERROR(Table1[[#This Row],[Profit]]/Table1[[#This Row],[Revenue]],0)</f>
        <v>0.25420045194736141</v>
      </c>
      <c r="Q894" t="str">
        <f>TEXT(Table1[Purchase_Date],"mmm-yyyy")</f>
        <v>Mar-2025</v>
      </c>
      <c r="R894">
        <f>Table1[[#This Row],[Quantity]]*Table1[[#This Row],[Unit_Price]]</f>
        <v>601840</v>
      </c>
    </row>
    <row r="895" spans="1:18" x14ac:dyDescent="0.25">
      <c r="A895" t="s">
        <v>908</v>
      </c>
      <c r="B895" t="s">
        <v>8904</v>
      </c>
      <c r="C895" t="s">
        <v>15631</v>
      </c>
      <c r="D895" t="s">
        <v>15636</v>
      </c>
      <c r="E895" t="s">
        <v>15640</v>
      </c>
      <c r="F895">
        <v>6</v>
      </c>
      <c r="G895">
        <v>4247</v>
      </c>
      <c r="H895">
        <v>25482</v>
      </c>
      <c r="I895">
        <v>22381</v>
      </c>
      <c r="J895">
        <v>3101</v>
      </c>
      <c r="K895">
        <v>1</v>
      </c>
      <c r="L895" t="s">
        <v>15646</v>
      </c>
      <c r="M895">
        <v>53</v>
      </c>
      <c r="N895" t="s">
        <v>15652</v>
      </c>
      <c r="O895" t="s">
        <v>15939</v>
      </c>
      <c r="P895" s="3">
        <f>IFERROR(Table1[[#This Row],[Profit]]/Table1[[#This Row],[Revenue]],0)</f>
        <v>0.12169374460403422</v>
      </c>
      <c r="Q895" t="str">
        <f>TEXT(Table1[Purchase_Date],"mmm-yyyy")</f>
        <v>Jan-2024</v>
      </c>
      <c r="R895">
        <f>Table1[[#This Row],[Quantity]]*Table1[[#This Row],[Unit_Price]]</f>
        <v>25482</v>
      </c>
    </row>
    <row r="896" spans="1:18" x14ac:dyDescent="0.25">
      <c r="A896" t="s">
        <v>909</v>
      </c>
      <c r="B896" t="s">
        <v>8905</v>
      </c>
      <c r="C896" t="s">
        <v>15630</v>
      </c>
      <c r="D896" t="s">
        <v>15638</v>
      </c>
      <c r="E896" t="s">
        <v>15640</v>
      </c>
      <c r="F896">
        <v>1</v>
      </c>
      <c r="G896">
        <v>31281</v>
      </c>
      <c r="H896">
        <v>31281</v>
      </c>
      <c r="I896">
        <v>22094</v>
      </c>
      <c r="J896">
        <v>9187</v>
      </c>
      <c r="K896">
        <v>4</v>
      </c>
      <c r="L896" t="s">
        <v>15649</v>
      </c>
      <c r="M896">
        <v>81</v>
      </c>
      <c r="N896" t="s">
        <v>15653</v>
      </c>
      <c r="O896" t="s">
        <v>15802</v>
      </c>
      <c r="P896" s="3">
        <f>IFERROR(Table1[[#This Row],[Profit]]/Table1[[#This Row],[Revenue]],0)</f>
        <v>0.29369265688437068</v>
      </c>
      <c r="Q896" t="str">
        <f>TEXT(Table1[Purchase_Date],"mmm-yyyy")</f>
        <v>Jan-2024</v>
      </c>
      <c r="R896">
        <f>Table1[[#This Row],[Quantity]]*Table1[[#This Row],[Unit_Price]]</f>
        <v>31281</v>
      </c>
    </row>
    <row r="897" spans="1:18" x14ac:dyDescent="0.25">
      <c r="A897" t="s">
        <v>910</v>
      </c>
      <c r="B897" t="s">
        <v>8906</v>
      </c>
      <c r="C897" t="s">
        <v>15631</v>
      </c>
      <c r="D897" t="s">
        <v>15633</v>
      </c>
      <c r="E897" t="s">
        <v>15641</v>
      </c>
      <c r="F897">
        <v>8</v>
      </c>
      <c r="G897">
        <v>29438</v>
      </c>
      <c r="H897">
        <v>235504</v>
      </c>
      <c r="I897">
        <v>126973</v>
      </c>
      <c r="J897">
        <v>108531</v>
      </c>
      <c r="K897">
        <v>5</v>
      </c>
      <c r="L897" t="s">
        <v>15649</v>
      </c>
      <c r="M897">
        <v>56</v>
      </c>
      <c r="N897" t="s">
        <v>15650</v>
      </c>
      <c r="O897" t="s">
        <v>15685</v>
      </c>
      <c r="P897" s="3">
        <f>IFERROR(Table1[[#This Row],[Profit]]/Table1[[#This Row],[Revenue]],0)</f>
        <v>0.46084567565731366</v>
      </c>
      <c r="Q897" t="str">
        <f>TEXT(Table1[Purchase_Date],"mmm-yyyy")</f>
        <v>Jul-2024</v>
      </c>
      <c r="R897">
        <f>Table1[[#This Row],[Quantity]]*Table1[[#This Row],[Unit_Price]]</f>
        <v>235504</v>
      </c>
    </row>
    <row r="898" spans="1:18" x14ac:dyDescent="0.25">
      <c r="A898" t="s">
        <v>911</v>
      </c>
      <c r="B898" t="s">
        <v>8907</v>
      </c>
      <c r="C898" t="s">
        <v>15629</v>
      </c>
      <c r="D898" t="s">
        <v>15633</v>
      </c>
      <c r="E898" t="s">
        <v>15642</v>
      </c>
      <c r="F898">
        <v>1</v>
      </c>
      <c r="G898">
        <v>47093</v>
      </c>
      <c r="H898">
        <v>47093</v>
      </c>
      <c r="I898">
        <v>20320</v>
      </c>
      <c r="J898">
        <v>26773</v>
      </c>
      <c r="K898">
        <v>3</v>
      </c>
      <c r="L898" t="s">
        <v>15646</v>
      </c>
      <c r="M898">
        <v>98</v>
      </c>
      <c r="N898" t="s">
        <v>15651</v>
      </c>
      <c r="O898" t="s">
        <v>15760</v>
      </c>
      <c r="P898" s="3">
        <f>IFERROR(Table1[[#This Row],[Profit]]/Table1[[#This Row],[Revenue]],0)</f>
        <v>0.56851336716709489</v>
      </c>
      <c r="Q898" t="str">
        <f>TEXT(Table1[Purchase_Date],"mmm-yyyy")</f>
        <v>Feb-2024</v>
      </c>
      <c r="R898">
        <f>Table1[[#This Row],[Quantity]]*Table1[[#This Row],[Unit_Price]]</f>
        <v>47093</v>
      </c>
    </row>
    <row r="899" spans="1:18" x14ac:dyDescent="0.25">
      <c r="A899" t="s">
        <v>912</v>
      </c>
      <c r="B899" t="s">
        <v>8908</v>
      </c>
      <c r="C899" t="s">
        <v>15632</v>
      </c>
      <c r="D899" t="s">
        <v>15634</v>
      </c>
      <c r="E899" t="s">
        <v>15644</v>
      </c>
      <c r="F899">
        <v>1</v>
      </c>
      <c r="G899">
        <v>75571</v>
      </c>
      <c r="H899">
        <v>75571</v>
      </c>
      <c r="I899">
        <v>44619</v>
      </c>
      <c r="J899">
        <v>30952</v>
      </c>
      <c r="K899">
        <v>2</v>
      </c>
      <c r="L899" t="s">
        <v>15648</v>
      </c>
      <c r="M899">
        <v>78</v>
      </c>
      <c r="N899" t="s">
        <v>15650</v>
      </c>
      <c r="O899" t="s">
        <v>15791</v>
      </c>
      <c r="P899" s="3">
        <f>IFERROR(Table1[[#This Row],[Profit]]/Table1[[#This Row],[Revenue]],0)</f>
        <v>0.40957510156012228</v>
      </c>
      <c r="Q899" t="str">
        <f>TEXT(Table1[Purchase_Date],"mmm-yyyy")</f>
        <v>Feb-2024</v>
      </c>
      <c r="R899">
        <f>Table1[[#This Row],[Quantity]]*Table1[[#This Row],[Unit_Price]]</f>
        <v>75571</v>
      </c>
    </row>
    <row r="900" spans="1:18" x14ac:dyDescent="0.25">
      <c r="A900" t="s">
        <v>913</v>
      </c>
      <c r="B900" t="s">
        <v>8909</v>
      </c>
      <c r="C900" t="s">
        <v>15632</v>
      </c>
      <c r="D900" t="s">
        <v>15633</v>
      </c>
      <c r="E900" t="s">
        <v>15639</v>
      </c>
      <c r="F900">
        <v>4</v>
      </c>
      <c r="G900">
        <v>11141</v>
      </c>
      <c r="H900">
        <v>44564</v>
      </c>
      <c r="I900">
        <v>21894</v>
      </c>
      <c r="J900">
        <v>22670</v>
      </c>
      <c r="K900">
        <v>3</v>
      </c>
      <c r="L900" t="s">
        <v>15647</v>
      </c>
      <c r="M900">
        <v>71</v>
      </c>
      <c r="N900" t="s">
        <v>15650</v>
      </c>
      <c r="O900" t="s">
        <v>15792</v>
      </c>
      <c r="P900" s="3">
        <f>IFERROR(Table1[[#This Row],[Profit]]/Table1[[#This Row],[Revenue]],0)</f>
        <v>0.50870657930167851</v>
      </c>
      <c r="Q900" t="str">
        <f>TEXT(Table1[Purchase_Date],"mmm-yyyy")</f>
        <v>Mar-2024</v>
      </c>
      <c r="R900">
        <f>Table1[[#This Row],[Quantity]]*Table1[[#This Row],[Unit_Price]]</f>
        <v>44564</v>
      </c>
    </row>
    <row r="901" spans="1:18" x14ac:dyDescent="0.25">
      <c r="A901" t="s">
        <v>914</v>
      </c>
      <c r="B901" t="s">
        <v>8910</v>
      </c>
      <c r="C901" t="s">
        <v>15630</v>
      </c>
      <c r="D901" t="s">
        <v>15634</v>
      </c>
      <c r="E901" t="s">
        <v>15640</v>
      </c>
      <c r="F901">
        <v>2</v>
      </c>
      <c r="G901">
        <v>22465</v>
      </c>
      <c r="H901">
        <v>44930</v>
      </c>
      <c r="I901">
        <v>39802</v>
      </c>
      <c r="J901">
        <v>5128</v>
      </c>
      <c r="K901">
        <v>1</v>
      </c>
      <c r="L901" t="s">
        <v>15647</v>
      </c>
      <c r="M901">
        <v>87</v>
      </c>
      <c r="N901" t="s">
        <v>15652</v>
      </c>
      <c r="O901" t="s">
        <v>16034</v>
      </c>
      <c r="P901" s="3">
        <f>IFERROR(Table1[[#This Row],[Profit]]/Table1[[#This Row],[Revenue]],0)</f>
        <v>0.11413309592699755</v>
      </c>
      <c r="Q901" t="str">
        <f>TEXT(Table1[Purchase_Date],"mmm-yyyy")</f>
        <v>Dec-2024</v>
      </c>
      <c r="R901">
        <f>Table1[[#This Row],[Quantity]]*Table1[[#This Row],[Unit_Price]]</f>
        <v>44930</v>
      </c>
    </row>
    <row r="902" spans="1:18" x14ac:dyDescent="0.25">
      <c r="A902" t="s">
        <v>915</v>
      </c>
      <c r="B902" t="s">
        <v>8911</v>
      </c>
      <c r="C902" t="s">
        <v>15628</v>
      </c>
      <c r="D902" t="s">
        <v>15637</v>
      </c>
      <c r="E902" t="s">
        <v>15642</v>
      </c>
      <c r="F902">
        <v>2</v>
      </c>
      <c r="G902">
        <v>56703</v>
      </c>
      <c r="H902">
        <v>113406</v>
      </c>
      <c r="I902">
        <v>94561</v>
      </c>
      <c r="J902">
        <v>18845</v>
      </c>
      <c r="K902">
        <v>2</v>
      </c>
      <c r="L902" t="s">
        <v>15648</v>
      </c>
      <c r="M902">
        <v>73</v>
      </c>
      <c r="N902" t="s">
        <v>15653</v>
      </c>
      <c r="O902" t="s">
        <v>15719</v>
      </c>
      <c r="P902" s="3">
        <f>IFERROR(Table1[[#This Row],[Profit]]/Table1[[#This Row],[Revenue]],0)</f>
        <v>0.16617286563321165</v>
      </c>
      <c r="Q902" t="str">
        <f>TEXT(Table1[Purchase_Date],"mmm-yyyy")</f>
        <v>Sep-2024</v>
      </c>
      <c r="R902">
        <f>Table1[[#This Row],[Quantity]]*Table1[[#This Row],[Unit_Price]]</f>
        <v>113406</v>
      </c>
    </row>
    <row r="903" spans="1:18" x14ac:dyDescent="0.25">
      <c r="A903" t="s">
        <v>916</v>
      </c>
      <c r="B903" t="s">
        <v>8912</v>
      </c>
      <c r="C903" t="s">
        <v>15628</v>
      </c>
      <c r="D903" t="s">
        <v>15638</v>
      </c>
      <c r="E903" t="s">
        <v>15643</v>
      </c>
      <c r="F903">
        <v>5</v>
      </c>
      <c r="G903">
        <v>6898</v>
      </c>
      <c r="H903">
        <v>34490</v>
      </c>
      <c r="I903">
        <v>21333</v>
      </c>
      <c r="J903">
        <v>13157</v>
      </c>
      <c r="K903">
        <v>4</v>
      </c>
      <c r="L903" t="s">
        <v>15647</v>
      </c>
      <c r="M903">
        <v>70</v>
      </c>
      <c r="N903" t="s">
        <v>15650</v>
      </c>
      <c r="O903" t="s">
        <v>15687</v>
      </c>
      <c r="P903" s="3">
        <f>IFERROR(Table1[[#This Row],[Profit]]/Table1[[#This Row],[Revenue]],0)</f>
        <v>0.38147289069295448</v>
      </c>
      <c r="Q903" t="str">
        <f>TEXT(Table1[Purchase_Date],"mmm-yyyy")</f>
        <v>Feb-2025</v>
      </c>
      <c r="R903">
        <f>Table1[[#This Row],[Quantity]]*Table1[[#This Row],[Unit_Price]]</f>
        <v>34490</v>
      </c>
    </row>
    <row r="904" spans="1:18" x14ac:dyDescent="0.25">
      <c r="A904" t="s">
        <v>917</v>
      </c>
      <c r="B904" t="s">
        <v>8913</v>
      </c>
      <c r="C904" t="s">
        <v>15628</v>
      </c>
      <c r="D904" t="s">
        <v>15635</v>
      </c>
      <c r="E904" t="s">
        <v>15643</v>
      </c>
      <c r="F904">
        <v>10</v>
      </c>
      <c r="G904">
        <v>30056</v>
      </c>
      <c r="H904">
        <v>300560</v>
      </c>
      <c r="I904">
        <v>132245</v>
      </c>
      <c r="J904">
        <v>168315</v>
      </c>
      <c r="K904">
        <v>3</v>
      </c>
      <c r="L904" t="s">
        <v>15648</v>
      </c>
      <c r="M904">
        <v>86</v>
      </c>
      <c r="N904" t="s">
        <v>15650</v>
      </c>
      <c r="O904" t="s">
        <v>15735</v>
      </c>
      <c r="P904" s="3">
        <f>IFERROR(Table1[[#This Row],[Profit]]/Table1[[#This Row],[Revenue]],0)</f>
        <v>0.560004657971786</v>
      </c>
      <c r="Q904" t="str">
        <f>TEXT(Table1[Purchase_Date],"mmm-yyyy")</f>
        <v>Jul-2024</v>
      </c>
      <c r="R904">
        <f>Table1[[#This Row],[Quantity]]*Table1[[#This Row],[Unit_Price]]</f>
        <v>300560</v>
      </c>
    </row>
    <row r="905" spans="1:18" x14ac:dyDescent="0.25">
      <c r="A905" t="s">
        <v>918</v>
      </c>
      <c r="B905" t="s">
        <v>8914</v>
      </c>
      <c r="C905" t="s">
        <v>15631</v>
      </c>
      <c r="D905" t="s">
        <v>15637</v>
      </c>
      <c r="E905" t="s">
        <v>15642</v>
      </c>
      <c r="F905">
        <v>7</v>
      </c>
      <c r="G905">
        <v>72649</v>
      </c>
      <c r="H905">
        <v>508543</v>
      </c>
      <c r="I905">
        <v>418707</v>
      </c>
      <c r="J905">
        <v>89836</v>
      </c>
      <c r="K905">
        <v>5</v>
      </c>
      <c r="L905" t="s">
        <v>15647</v>
      </c>
      <c r="M905">
        <v>81</v>
      </c>
      <c r="N905" t="s">
        <v>15651</v>
      </c>
      <c r="O905" t="s">
        <v>16070</v>
      </c>
      <c r="P905" s="3">
        <f>IFERROR(Table1[[#This Row],[Profit]]/Table1[[#This Row],[Revenue]],0)</f>
        <v>0.17665369496778049</v>
      </c>
      <c r="Q905" t="str">
        <f>TEXT(Table1[Purchase_Date],"mmm-yyyy")</f>
        <v>Oct-2024</v>
      </c>
      <c r="R905">
        <f>Table1[[#This Row],[Quantity]]*Table1[[#This Row],[Unit_Price]]</f>
        <v>508543</v>
      </c>
    </row>
    <row r="906" spans="1:18" x14ac:dyDescent="0.25">
      <c r="A906" t="s">
        <v>919</v>
      </c>
      <c r="B906" t="s">
        <v>8915</v>
      </c>
      <c r="C906" t="s">
        <v>15627</v>
      </c>
      <c r="D906" t="s">
        <v>15633</v>
      </c>
      <c r="E906" t="s">
        <v>15644</v>
      </c>
      <c r="F906">
        <v>3</v>
      </c>
      <c r="G906">
        <v>21530</v>
      </c>
      <c r="H906">
        <v>64590</v>
      </c>
      <c r="I906">
        <v>41025</v>
      </c>
      <c r="J906">
        <v>23565</v>
      </c>
      <c r="K906">
        <v>3</v>
      </c>
      <c r="L906" t="s">
        <v>15648</v>
      </c>
      <c r="M906">
        <v>71</v>
      </c>
      <c r="N906" t="s">
        <v>15652</v>
      </c>
      <c r="O906" t="s">
        <v>16033</v>
      </c>
      <c r="P906" s="3">
        <f>IFERROR(Table1[[#This Row],[Profit]]/Table1[[#This Row],[Revenue]],0)</f>
        <v>0.36483975847654437</v>
      </c>
      <c r="Q906" t="str">
        <f>TEXT(Table1[Purchase_Date],"mmm-yyyy")</f>
        <v>Sep-2024</v>
      </c>
      <c r="R906">
        <f>Table1[[#This Row],[Quantity]]*Table1[[#This Row],[Unit_Price]]</f>
        <v>64590</v>
      </c>
    </row>
    <row r="907" spans="1:18" x14ac:dyDescent="0.25">
      <c r="A907" t="s">
        <v>920</v>
      </c>
      <c r="B907" t="s">
        <v>8916</v>
      </c>
      <c r="C907" t="s">
        <v>15628</v>
      </c>
      <c r="D907" t="s">
        <v>15638</v>
      </c>
      <c r="E907" t="s">
        <v>15645</v>
      </c>
      <c r="F907">
        <v>10</v>
      </c>
      <c r="G907">
        <v>61363</v>
      </c>
      <c r="H907">
        <v>613630</v>
      </c>
      <c r="I907">
        <v>493558</v>
      </c>
      <c r="J907">
        <v>120072</v>
      </c>
      <c r="K907">
        <v>2</v>
      </c>
      <c r="L907" t="s">
        <v>15647</v>
      </c>
      <c r="M907">
        <v>72</v>
      </c>
      <c r="N907" t="s">
        <v>15653</v>
      </c>
      <c r="O907" t="s">
        <v>15712</v>
      </c>
      <c r="P907" s="3">
        <f>IFERROR(Table1[[#This Row],[Profit]]/Table1[[#This Row],[Revenue]],0)</f>
        <v>0.19567491811026189</v>
      </c>
      <c r="Q907" t="str">
        <f>TEXT(Table1[Purchase_Date],"mmm-yyyy")</f>
        <v>Sep-2024</v>
      </c>
      <c r="R907">
        <f>Table1[[#This Row],[Quantity]]*Table1[[#This Row],[Unit_Price]]</f>
        <v>613630</v>
      </c>
    </row>
    <row r="908" spans="1:18" x14ac:dyDescent="0.25">
      <c r="A908" t="s">
        <v>921</v>
      </c>
      <c r="B908" t="s">
        <v>8917</v>
      </c>
      <c r="C908" t="s">
        <v>15632</v>
      </c>
      <c r="D908" t="s">
        <v>15638</v>
      </c>
      <c r="E908" t="s">
        <v>15644</v>
      </c>
      <c r="F908">
        <v>6</v>
      </c>
      <c r="G908">
        <v>51308</v>
      </c>
      <c r="H908">
        <v>307848</v>
      </c>
      <c r="I908">
        <v>204983</v>
      </c>
      <c r="J908">
        <v>102865</v>
      </c>
      <c r="K908">
        <v>3</v>
      </c>
      <c r="L908" t="s">
        <v>15648</v>
      </c>
      <c r="M908">
        <v>54</v>
      </c>
      <c r="N908" t="s">
        <v>15650</v>
      </c>
      <c r="O908" t="s">
        <v>15767</v>
      </c>
      <c r="P908" s="3">
        <f>IFERROR(Table1[[#This Row],[Profit]]/Table1[[#This Row],[Revenue]],0)</f>
        <v>0.33414217405992569</v>
      </c>
      <c r="Q908" t="str">
        <f>TEXT(Table1[Purchase_Date],"mmm-yyyy")</f>
        <v>Oct-2024</v>
      </c>
      <c r="R908">
        <f>Table1[[#This Row],[Quantity]]*Table1[[#This Row],[Unit_Price]]</f>
        <v>307848</v>
      </c>
    </row>
    <row r="909" spans="1:18" x14ac:dyDescent="0.25">
      <c r="A909" t="s">
        <v>922</v>
      </c>
      <c r="B909" t="s">
        <v>8083</v>
      </c>
      <c r="C909" t="s">
        <v>15631</v>
      </c>
      <c r="D909" t="s">
        <v>15636</v>
      </c>
      <c r="E909" t="s">
        <v>15639</v>
      </c>
      <c r="F909">
        <v>8</v>
      </c>
      <c r="G909">
        <v>4589</v>
      </c>
      <c r="H909">
        <v>36712</v>
      </c>
      <c r="I909">
        <v>19892</v>
      </c>
      <c r="J909">
        <v>16820</v>
      </c>
      <c r="K909">
        <v>4</v>
      </c>
      <c r="L909" t="s">
        <v>15649</v>
      </c>
      <c r="M909">
        <v>52</v>
      </c>
      <c r="N909" t="s">
        <v>15653</v>
      </c>
      <c r="O909" t="s">
        <v>15863</v>
      </c>
      <c r="P909" s="3">
        <f>IFERROR(Table1[[#This Row],[Profit]]/Table1[[#This Row],[Revenue]],0)</f>
        <v>0.45816081935062103</v>
      </c>
      <c r="Q909" t="str">
        <f>TEXT(Table1[Purchase_Date],"mmm-yyyy")</f>
        <v>Nov-2024</v>
      </c>
      <c r="R909">
        <f>Table1[[#This Row],[Quantity]]*Table1[[#This Row],[Unit_Price]]</f>
        <v>36712</v>
      </c>
    </row>
    <row r="910" spans="1:18" x14ac:dyDescent="0.25">
      <c r="A910" t="s">
        <v>923</v>
      </c>
      <c r="B910" t="s">
        <v>8918</v>
      </c>
      <c r="C910" t="s">
        <v>15627</v>
      </c>
      <c r="D910" t="s">
        <v>15638</v>
      </c>
      <c r="E910" t="s">
        <v>15639</v>
      </c>
      <c r="F910">
        <v>6</v>
      </c>
      <c r="G910">
        <v>72359</v>
      </c>
      <c r="H910">
        <v>434154</v>
      </c>
      <c r="I910">
        <v>239661</v>
      </c>
      <c r="J910">
        <v>194493</v>
      </c>
      <c r="K910">
        <v>4</v>
      </c>
      <c r="L910" t="s">
        <v>15648</v>
      </c>
      <c r="M910">
        <v>78</v>
      </c>
      <c r="N910" t="s">
        <v>15653</v>
      </c>
      <c r="O910" t="s">
        <v>15908</v>
      </c>
      <c r="P910" s="3">
        <f>IFERROR(Table1[[#This Row],[Profit]]/Table1[[#This Row],[Revenue]],0)</f>
        <v>0.44798159178540331</v>
      </c>
      <c r="Q910" t="str">
        <f>TEXT(Table1[Purchase_Date],"mmm-yyyy")</f>
        <v>Apr-2024</v>
      </c>
      <c r="R910">
        <f>Table1[[#This Row],[Quantity]]*Table1[[#This Row],[Unit_Price]]</f>
        <v>434154</v>
      </c>
    </row>
    <row r="911" spans="1:18" x14ac:dyDescent="0.25">
      <c r="A911" t="s">
        <v>924</v>
      </c>
      <c r="B911" t="s">
        <v>8919</v>
      </c>
      <c r="C911" t="s">
        <v>15629</v>
      </c>
      <c r="D911" t="s">
        <v>15633</v>
      </c>
      <c r="E911" t="s">
        <v>15642</v>
      </c>
      <c r="F911">
        <v>2</v>
      </c>
      <c r="G911">
        <v>45437</v>
      </c>
      <c r="H911">
        <v>90874</v>
      </c>
      <c r="I911">
        <v>74162</v>
      </c>
      <c r="J911">
        <v>16712</v>
      </c>
      <c r="K911">
        <v>1</v>
      </c>
      <c r="L911" t="s">
        <v>15646</v>
      </c>
      <c r="M911">
        <v>53</v>
      </c>
      <c r="N911" t="s">
        <v>15651</v>
      </c>
      <c r="O911" t="s">
        <v>16050</v>
      </c>
      <c r="P911" s="3">
        <f>IFERROR(Table1[[#This Row],[Profit]]/Table1[[#This Row],[Revenue]],0)</f>
        <v>0.18390298655280937</v>
      </c>
      <c r="Q911" t="str">
        <f>TEXT(Table1[Purchase_Date],"mmm-yyyy")</f>
        <v>Apr-2024</v>
      </c>
      <c r="R911">
        <f>Table1[[#This Row],[Quantity]]*Table1[[#This Row],[Unit_Price]]</f>
        <v>90874</v>
      </c>
    </row>
    <row r="912" spans="1:18" x14ac:dyDescent="0.25">
      <c r="A912" t="s">
        <v>925</v>
      </c>
      <c r="B912" t="s">
        <v>8920</v>
      </c>
      <c r="C912" t="s">
        <v>15627</v>
      </c>
      <c r="D912" t="s">
        <v>15633</v>
      </c>
      <c r="E912" t="s">
        <v>15642</v>
      </c>
      <c r="F912">
        <v>2</v>
      </c>
      <c r="G912">
        <v>27714</v>
      </c>
      <c r="H912">
        <v>55428</v>
      </c>
      <c r="I912">
        <v>46735</v>
      </c>
      <c r="J912">
        <v>8693</v>
      </c>
      <c r="K912">
        <v>5</v>
      </c>
      <c r="L912" t="s">
        <v>15648</v>
      </c>
      <c r="M912">
        <v>51</v>
      </c>
      <c r="N912" t="s">
        <v>15653</v>
      </c>
      <c r="O912" t="s">
        <v>16048</v>
      </c>
      <c r="P912" s="3">
        <f>IFERROR(Table1[[#This Row],[Profit]]/Table1[[#This Row],[Revenue]],0)</f>
        <v>0.15683409107310384</v>
      </c>
      <c r="Q912" t="str">
        <f>TEXT(Table1[Purchase_Date],"mmm-yyyy")</f>
        <v>Mar-2025</v>
      </c>
      <c r="R912">
        <f>Table1[[#This Row],[Quantity]]*Table1[[#This Row],[Unit_Price]]</f>
        <v>55428</v>
      </c>
    </row>
    <row r="913" spans="1:18" x14ac:dyDescent="0.25">
      <c r="A913" t="s">
        <v>926</v>
      </c>
      <c r="B913" t="s">
        <v>8921</v>
      </c>
      <c r="C913" t="s">
        <v>15627</v>
      </c>
      <c r="D913" t="s">
        <v>15637</v>
      </c>
      <c r="E913" t="s">
        <v>15644</v>
      </c>
      <c r="F913">
        <v>2</v>
      </c>
      <c r="G913">
        <v>62186</v>
      </c>
      <c r="H913">
        <v>124372</v>
      </c>
      <c r="I913">
        <v>58363</v>
      </c>
      <c r="J913">
        <v>66009</v>
      </c>
      <c r="K913">
        <v>5</v>
      </c>
      <c r="L913" t="s">
        <v>15646</v>
      </c>
      <c r="M913">
        <v>84</v>
      </c>
      <c r="N913" t="s">
        <v>15653</v>
      </c>
      <c r="O913" t="s">
        <v>16052</v>
      </c>
      <c r="P913" s="3">
        <f>IFERROR(Table1[[#This Row],[Profit]]/Table1[[#This Row],[Revenue]],0)</f>
        <v>0.5307384298716753</v>
      </c>
      <c r="Q913" t="str">
        <f>TEXT(Table1[Purchase_Date],"mmm-yyyy")</f>
        <v>Aug-2024</v>
      </c>
      <c r="R913">
        <f>Table1[[#This Row],[Quantity]]*Table1[[#This Row],[Unit_Price]]</f>
        <v>124372</v>
      </c>
    </row>
    <row r="914" spans="1:18" x14ac:dyDescent="0.25">
      <c r="A914" t="s">
        <v>927</v>
      </c>
      <c r="B914" t="s">
        <v>8922</v>
      </c>
      <c r="C914" t="s">
        <v>15631</v>
      </c>
      <c r="D914" t="s">
        <v>15633</v>
      </c>
      <c r="E914" t="s">
        <v>15641</v>
      </c>
      <c r="F914">
        <v>7</v>
      </c>
      <c r="G914">
        <v>20831</v>
      </c>
      <c r="H914">
        <v>145817</v>
      </c>
      <c r="I914">
        <v>84772</v>
      </c>
      <c r="J914">
        <v>61045</v>
      </c>
      <c r="K914">
        <v>2</v>
      </c>
      <c r="L914" t="s">
        <v>15647</v>
      </c>
      <c r="M914">
        <v>93</v>
      </c>
      <c r="N914" t="s">
        <v>15650</v>
      </c>
      <c r="O914" t="s">
        <v>15904</v>
      </c>
      <c r="P914" s="3">
        <f>IFERROR(Table1[[#This Row],[Profit]]/Table1[[#This Row],[Revenue]],0)</f>
        <v>0.41864117352572061</v>
      </c>
      <c r="Q914" t="str">
        <f>TEXT(Table1[Purchase_Date],"mmm-yyyy")</f>
        <v>May-2025</v>
      </c>
      <c r="R914">
        <f>Table1[[#This Row],[Quantity]]*Table1[[#This Row],[Unit_Price]]</f>
        <v>145817</v>
      </c>
    </row>
    <row r="915" spans="1:18" x14ac:dyDescent="0.25">
      <c r="A915" t="s">
        <v>928</v>
      </c>
      <c r="B915" t="s">
        <v>8923</v>
      </c>
      <c r="C915" t="s">
        <v>15630</v>
      </c>
      <c r="D915" t="s">
        <v>15637</v>
      </c>
      <c r="E915" t="s">
        <v>15644</v>
      </c>
      <c r="F915">
        <v>9</v>
      </c>
      <c r="G915">
        <v>54294</v>
      </c>
      <c r="H915">
        <v>488646</v>
      </c>
      <c r="I915">
        <v>409709</v>
      </c>
      <c r="J915">
        <v>78937</v>
      </c>
      <c r="K915">
        <v>3</v>
      </c>
      <c r="L915" t="s">
        <v>15648</v>
      </c>
      <c r="M915">
        <v>78</v>
      </c>
      <c r="N915" t="s">
        <v>15650</v>
      </c>
      <c r="O915" t="s">
        <v>15714</v>
      </c>
      <c r="P915" s="3">
        <f>IFERROR(Table1[[#This Row],[Profit]]/Table1[[#This Row],[Revenue]],0)</f>
        <v>0.16154230260761368</v>
      </c>
      <c r="Q915" t="str">
        <f>TEXT(Table1[Purchase_Date],"mmm-yyyy")</f>
        <v>May-2024</v>
      </c>
      <c r="R915">
        <f>Table1[[#This Row],[Quantity]]*Table1[[#This Row],[Unit_Price]]</f>
        <v>488646</v>
      </c>
    </row>
    <row r="916" spans="1:18" x14ac:dyDescent="0.25">
      <c r="A916" t="s">
        <v>929</v>
      </c>
      <c r="B916" t="s">
        <v>8924</v>
      </c>
      <c r="C916" t="s">
        <v>15630</v>
      </c>
      <c r="D916" t="s">
        <v>15634</v>
      </c>
      <c r="E916" t="s">
        <v>15642</v>
      </c>
      <c r="F916">
        <v>7</v>
      </c>
      <c r="G916">
        <v>19212</v>
      </c>
      <c r="H916">
        <v>134484</v>
      </c>
      <c r="I916">
        <v>76748</v>
      </c>
      <c r="J916">
        <v>57736</v>
      </c>
      <c r="K916">
        <v>3</v>
      </c>
      <c r="L916" t="s">
        <v>15646</v>
      </c>
      <c r="M916">
        <v>84</v>
      </c>
      <c r="N916" t="s">
        <v>15652</v>
      </c>
      <c r="O916" t="s">
        <v>15744</v>
      </c>
      <c r="P916" s="3">
        <f>IFERROR(Table1[[#This Row],[Profit]]/Table1[[#This Row],[Revenue]],0)</f>
        <v>0.42931501145117634</v>
      </c>
      <c r="Q916" t="str">
        <f>TEXT(Table1[Purchase_Date],"mmm-yyyy")</f>
        <v>Apr-2024</v>
      </c>
      <c r="R916">
        <f>Table1[[#This Row],[Quantity]]*Table1[[#This Row],[Unit_Price]]</f>
        <v>134484</v>
      </c>
    </row>
    <row r="917" spans="1:18" x14ac:dyDescent="0.25">
      <c r="A917" t="s">
        <v>930</v>
      </c>
      <c r="B917" t="s">
        <v>8925</v>
      </c>
      <c r="C917" t="s">
        <v>15629</v>
      </c>
      <c r="D917" t="s">
        <v>15638</v>
      </c>
      <c r="E917" t="s">
        <v>15639</v>
      </c>
      <c r="F917">
        <v>9</v>
      </c>
      <c r="G917">
        <v>66912</v>
      </c>
      <c r="H917">
        <v>602208</v>
      </c>
      <c r="I917">
        <v>499410</v>
      </c>
      <c r="J917">
        <v>102798</v>
      </c>
      <c r="K917">
        <v>2</v>
      </c>
      <c r="L917" t="s">
        <v>15649</v>
      </c>
      <c r="M917">
        <v>77</v>
      </c>
      <c r="N917" t="s">
        <v>15652</v>
      </c>
      <c r="O917" t="s">
        <v>16007</v>
      </c>
      <c r="P917" s="3">
        <f>IFERROR(Table1[[#This Row],[Profit]]/Table1[[#This Row],[Revenue]],0)</f>
        <v>0.17070181731229078</v>
      </c>
      <c r="Q917" t="str">
        <f>TEXT(Table1[Purchase_Date],"mmm-yyyy")</f>
        <v>Nov-2024</v>
      </c>
      <c r="R917">
        <f>Table1[[#This Row],[Quantity]]*Table1[[#This Row],[Unit_Price]]</f>
        <v>602208</v>
      </c>
    </row>
    <row r="918" spans="1:18" x14ac:dyDescent="0.25">
      <c r="A918" t="s">
        <v>931</v>
      </c>
      <c r="B918" t="s">
        <v>8609</v>
      </c>
      <c r="C918" t="s">
        <v>15631</v>
      </c>
      <c r="D918" t="s">
        <v>15638</v>
      </c>
      <c r="E918" t="s">
        <v>15642</v>
      </c>
      <c r="F918">
        <v>8</v>
      </c>
      <c r="G918">
        <v>27040</v>
      </c>
      <c r="H918">
        <v>216320</v>
      </c>
      <c r="I918">
        <v>189143</v>
      </c>
      <c r="J918">
        <v>27177</v>
      </c>
      <c r="K918">
        <v>5</v>
      </c>
      <c r="L918" t="s">
        <v>15646</v>
      </c>
      <c r="M918">
        <v>91</v>
      </c>
      <c r="N918" t="s">
        <v>15652</v>
      </c>
      <c r="O918" t="s">
        <v>15871</v>
      </c>
      <c r="P918" s="3">
        <f>IFERROR(Table1[[#This Row],[Profit]]/Table1[[#This Row],[Revenue]],0)</f>
        <v>0.12563332100591715</v>
      </c>
      <c r="Q918" t="str">
        <f>TEXT(Table1[Purchase_Date],"mmm-yyyy")</f>
        <v>Sep-2024</v>
      </c>
      <c r="R918">
        <f>Table1[[#This Row],[Quantity]]*Table1[[#This Row],[Unit_Price]]</f>
        <v>216320</v>
      </c>
    </row>
    <row r="919" spans="1:18" x14ac:dyDescent="0.25">
      <c r="A919" t="s">
        <v>932</v>
      </c>
      <c r="B919" t="s">
        <v>8926</v>
      </c>
      <c r="C919" t="s">
        <v>15631</v>
      </c>
      <c r="D919" t="s">
        <v>15633</v>
      </c>
      <c r="E919" t="s">
        <v>15644</v>
      </c>
      <c r="F919">
        <v>9</v>
      </c>
      <c r="G919">
        <v>59188</v>
      </c>
      <c r="H919">
        <v>532692</v>
      </c>
      <c r="I919">
        <v>414203</v>
      </c>
      <c r="J919">
        <v>118489</v>
      </c>
      <c r="K919">
        <v>1</v>
      </c>
      <c r="L919" t="s">
        <v>15648</v>
      </c>
      <c r="M919">
        <v>96</v>
      </c>
      <c r="N919" t="s">
        <v>15651</v>
      </c>
      <c r="O919" t="s">
        <v>15908</v>
      </c>
      <c r="P919" s="3">
        <f>IFERROR(Table1[[#This Row],[Profit]]/Table1[[#This Row],[Revenue]],0)</f>
        <v>0.22243435230865116</v>
      </c>
      <c r="Q919" t="str">
        <f>TEXT(Table1[Purchase_Date],"mmm-yyyy")</f>
        <v>Apr-2024</v>
      </c>
      <c r="R919">
        <f>Table1[[#This Row],[Quantity]]*Table1[[#This Row],[Unit_Price]]</f>
        <v>532692</v>
      </c>
    </row>
    <row r="920" spans="1:18" x14ac:dyDescent="0.25">
      <c r="A920" t="s">
        <v>933</v>
      </c>
      <c r="B920" t="s">
        <v>8927</v>
      </c>
      <c r="C920" t="s">
        <v>15632</v>
      </c>
      <c r="D920" t="s">
        <v>15635</v>
      </c>
      <c r="E920" t="s">
        <v>15641</v>
      </c>
      <c r="F920">
        <v>3</v>
      </c>
      <c r="G920">
        <v>17057</v>
      </c>
      <c r="H920">
        <v>51171</v>
      </c>
      <c r="I920">
        <v>38618</v>
      </c>
      <c r="J920">
        <v>12553</v>
      </c>
      <c r="K920">
        <v>2</v>
      </c>
      <c r="L920" t="s">
        <v>15647</v>
      </c>
      <c r="M920">
        <v>73</v>
      </c>
      <c r="N920" t="s">
        <v>15650</v>
      </c>
      <c r="O920" t="s">
        <v>15928</v>
      </c>
      <c r="P920" s="3">
        <f>IFERROR(Table1[[#This Row],[Profit]]/Table1[[#This Row],[Revenue]],0)</f>
        <v>0.24531472904574858</v>
      </c>
      <c r="Q920" t="str">
        <f>TEXT(Table1[Purchase_Date],"mmm-yyyy")</f>
        <v>Feb-2024</v>
      </c>
      <c r="R920">
        <f>Table1[[#This Row],[Quantity]]*Table1[[#This Row],[Unit_Price]]</f>
        <v>51171</v>
      </c>
    </row>
    <row r="921" spans="1:18" x14ac:dyDescent="0.25">
      <c r="A921" t="s">
        <v>934</v>
      </c>
      <c r="B921" t="s">
        <v>8928</v>
      </c>
      <c r="C921" t="s">
        <v>15630</v>
      </c>
      <c r="D921" t="s">
        <v>15638</v>
      </c>
      <c r="E921" t="s">
        <v>15643</v>
      </c>
      <c r="F921">
        <v>9</v>
      </c>
      <c r="G921">
        <v>47114</v>
      </c>
      <c r="H921">
        <v>424026</v>
      </c>
      <c r="I921">
        <v>193665</v>
      </c>
      <c r="J921">
        <v>230361</v>
      </c>
      <c r="K921">
        <v>2</v>
      </c>
      <c r="L921" t="s">
        <v>15647</v>
      </c>
      <c r="M921">
        <v>74</v>
      </c>
      <c r="N921" t="s">
        <v>15651</v>
      </c>
      <c r="O921" t="s">
        <v>15779</v>
      </c>
      <c r="P921" s="3">
        <f>IFERROR(Table1[[#This Row],[Profit]]/Table1[[#This Row],[Revenue]],0)</f>
        <v>0.54327093149948347</v>
      </c>
      <c r="Q921" t="str">
        <f>TEXT(Table1[Purchase_Date],"mmm-yyyy")</f>
        <v>Dec-2024</v>
      </c>
      <c r="R921">
        <f>Table1[[#This Row],[Quantity]]*Table1[[#This Row],[Unit_Price]]</f>
        <v>424026</v>
      </c>
    </row>
    <row r="922" spans="1:18" x14ac:dyDescent="0.25">
      <c r="A922" t="s">
        <v>935</v>
      </c>
      <c r="B922" t="s">
        <v>8929</v>
      </c>
      <c r="C922" t="s">
        <v>15630</v>
      </c>
      <c r="D922" t="s">
        <v>15638</v>
      </c>
      <c r="E922" t="s">
        <v>15642</v>
      </c>
      <c r="F922">
        <v>7</v>
      </c>
      <c r="G922">
        <v>71761</v>
      </c>
      <c r="H922">
        <v>502327</v>
      </c>
      <c r="I922">
        <v>384432</v>
      </c>
      <c r="J922">
        <v>117895</v>
      </c>
      <c r="K922">
        <v>4</v>
      </c>
      <c r="L922" t="s">
        <v>15646</v>
      </c>
      <c r="M922">
        <v>97</v>
      </c>
      <c r="N922" t="s">
        <v>15652</v>
      </c>
      <c r="O922" t="s">
        <v>16013</v>
      </c>
      <c r="P922" s="3">
        <f>IFERROR(Table1[[#This Row],[Profit]]/Table1[[#This Row],[Revenue]],0)</f>
        <v>0.2346977168258923</v>
      </c>
      <c r="Q922" t="str">
        <f>TEXT(Table1[Purchase_Date],"mmm-yyyy")</f>
        <v>Mar-2025</v>
      </c>
      <c r="R922">
        <f>Table1[[#This Row],[Quantity]]*Table1[[#This Row],[Unit_Price]]</f>
        <v>502327</v>
      </c>
    </row>
    <row r="923" spans="1:18" x14ac:dyDescent="0.25">
      <c r="A923" t="s">
        <v>936</v>
      </c>
      <c r="B923" t="s">
        <v>8930</v>
      </c>
      <c r="C923" t="s">
        <v>15628</v>
      </c>
      <c r="D923" t="s">
        <v>15638</v>
      </c>
      <c r="E923" t="s">
        <v>15642</v>
      </c>
      <c r="F923">
        <v>6</v>
      </c>
      <c r="G923">
        <v>31279</v>
      </c>
      <c r="H923">
        <v>187674</v>
      </c>
      <c r="I923">
        <v>82635</v>
      </c>
      <c r="J923">
        <v>105039</v>
      </c>
      <c r="K923">
        <v>5</v>
      </c>
      <c r="L923" t="s">
        <v>15649</v>
      </c>
      <c r="M923">
        <v>99</v>
      </c>
      <c r="N923" t="s">
        <v>15653</v>
      </c>
      <c r="O923" t="s">
        <v>16071</v>
      </c>
      <c r="P923" s="3">
        <f>IFERROR(Table1[[#This Row],[Profit]]/Table1[[#This Row],[Revenue]],0)</f>
        <v>0.55968860897087502</v>
      </c>
      <c r="Q923" t="str">
        <f>TEXT(Table1[Purchase_Date],"mmm-yyyy")</f>
        <v>Apr-2024</v>
      </c>
      <c r="R923">
        <f>Table1[[#This Row],[Quantity]]*Table1[[#This Row],[Unit_Price]]</f>
        <v>187674</v>
      </c>
    </row>
    <row r="924" spans="1:18" x14ac:dyDescent="0.25">
      <c r="A924" t="s">
        <v>937</v>
      </c>
      <c r="B924" t="s">
        <v>8931</v>
      </c>
      <c r="C924" t="s">
        <v>15631</v>
      </c>
      <c r="D924" t="s">
        <v>15638</v>
      </c>
      <c r="E924" t="s">
        <v>15642</v>
      </c>
      <c r="F924">
        <v>3</v>
      </c>
      <c r="G924">
        <v>74118</v>
      </c>
      <c r="H924">
        <v>222354</v>
      </c>
      <c r="I924">
        <v>133980</v>
      </c>
      <c r="J924">
        <v>88374</v>
      </c>
      <c r="K924">
        <v>4</v>
      </c>
      <c r="L924" t="s">
        <v>15648</v>
      </c>
      <c r="M924">
        <v>90</v>
      </c>
      <c r="N924" t="s">
        <v>15652</v>
      </c>
      <c r="O924" t="s">
        <v>16072</v>
      </c>
      <c r="P924" s="3">
        <f>IFERROR(Table1[[#This Row],[Profit]]/Table1[[#This Row],[Revenue]],0)</f>
        <v>0.39744731374295045</v>
      </c>
      <c r="Q924" t="str">
        <f>TEXT(Table1[Purchase_Date],"mmm-yyyy")</f>
        <v>Sep-2024</v>
      </c>
      <c r="R924">
        <f>Table1[[#This Row],[Quantity]]*Table1[[#This Row],[Unit_Price]]</f>
        <v>222354</v>
      </c>
    </row>
    <row r="925" spans="1:18" x14ac:dyDescent="0.25">
      <c r="A925" t="s">
        <v>938</v>
      </c>
      <c r="B925" t="s">
        <v>8932</v>
      </c>
      <c r="C925" t="s">
        <v>15627</v>
      </c>
      <c r="D925" t="s">
        <v>15636</v>
      </c>
      <c r="E925" t="s">
        <v>15641</v>
      </c>
      <c r="F925">
        <v>7</v>
      </c>
      <c r="G925">
        <v>76493</v>
      </c>
      <c r="H925">
        <v>535451</v>
      </c>
      <c r="I925">
        <v>259340</v>
      </c>
      <c r="J925">
        <v>276111</v>
      </c>
      <c r="K925">
        <v>3</v>
      </c>
      <c r="L925" t="s">
        <v>15647</v>
      </c>
      <c r="M925">
        <v>99</v>
      </c>
      <c r="N925" t="s">
        <v>15651</v>
      </c>
      <c r="O925" t="s">
        <v>15903</v>
      </c>
      <c r="P925" s="3">
        <f>IFERROR(Table1[[#This Row],[Profit]]/Table1[[#This Row],[Revenue]],0)</f>
        <v>0.51566063001096274</v>
      </c>
      <c r="Q925" t="str">
        <f>TEXT(Table1[Purchase_Date],"mmm-yyyy")</f>
        <v>Apr-2025</v>
      </c>
      <c r="R925">
        <f>Table1[[#This Row],[Quantity]]*Table1[[#This Row],[Unit_Price]]</f>
        <v>535451</v>
      </c>
    </row>
    <row r="926" spans="1:18" x14ac:dyDescent="0.25">
      <c r="A926" t="s">
        <v>939</v>
      </c>
      <c r="B926" t="s">
        <v>8933</v>
      </c>
      <c r="C926" t="s">
        <v>15631</v>
      </c>
      <c r="D926" t="s">
        <v>15633</v>
      </c>
      <c r="E926" t="s">
        <v>15641</v>
      </c>
      <c r="F926">
        <v>3</v>
      </c>
      <c r="G926">
        <v>76312</v>
      </c>
      <c r="H926">
        <v>228936</v>
      </c>
      <c r="I926">
        <v>141323</v>
      </c>
      <c r="J926">
        <v>87613</v>
      </c>
      <c r="K926">
        <v>3</v>
      </c>
      <c r="L926" t="s">
        <v>15649</v>
      </c>
      <c r="M926">
        <v>87</v>
      </c>
      <c r="N926" t="s">
        <v>15651</v>
      </c>
      <c r="O926" t="s">
        <v>16073</v>
      </c>
      <c r="P926" s="3">
        <f>IFERROR(Table1[[#This Row],[Profit]]/Table1[[#This Row],[Revenue]],0)</f>
        <v>0.38269647412377256</v>
      </c>
      <c r="Q926" t="str">
        <f>TEXT(Table1[Purchase_Date],"mmm-yyyy")</f>
        <v>Aug-2024</v>
      </c>
      <c r="R926">
        <f>Table1[[#This Row],[Quantity]]*Table1[[#This Row],[Unit_Price]]</f>
        <v>228936</v>
      </c>
    </row>
    <row r="927" spans="1:18" x14ac:dyDescent="0.25">
      <c r="A927" t="s">
        <v>940</v>
      </c>
      <c r="B927" t="s">
        <v>8934</v>
      </c>
      <c r="C927" t="s">
        <v>15631</v>
      </c>
      <c r="D927" t="s">
        <v>15636</v>
      </c>
      <c r="E927" t="s">
        <v>15640</v>
      </c>
      <c r="F927">
        <v>6</v>
      </c>
      <c r="G927">
        <v>45866</v>
      </c>
      <c r="H927">
        <v>275196</v>
      </c>
      <c r="I927">
        <v>135618</v>
      </c>
      <c r="J927">
        <v>139578</v>
      </c>
      <c r="K927">
        <v>4</v>
      </c>
      <c r="L927" t="s">
        <v>15649</v>
      </c>
      <c r="M927">
        <v>55</v>
      </c>
      <c r="N927" t="s">
        <v>15650</v>
      </c>
      <c r="O927" t="s">
        <v>16074</v>
      </c>
      <c r="P927" s="3">
        <f>IFERROR(Table1[[#This Row],[Profit]]/Table1[[#This Row],[Revenue]],0)</f>
        <v>0.50719487201848867</v>
      </c>
      <c r="Q927" t="str">
        <f>TEXT(Table1[Purchase_Date],"mmm-yyyy")</f>
        <v>Apr-2025</v>
      </c>
      <c r="R927">
        <f>Table1[[#This Row],[Quantity]]*Table1[[#This Row],[Unit_Price]]</f>
        <v>275196</v>
      </c>
    </row>
    <row r="928" spans="1:18" x14ac:dyDescent="0.25">
      <c r="A928" t="s">
        <v>941</v>
      </c>
      <c r="B928" t="s">
        <v>8935</v>
      </c>
      <c r="C928" t="s">
        <v>15632</v>
      </c>
      <c r="D928" t="s">
        <v>15633</v>
      </c>
      <c r="E928" t="s">
        <v>15644</v>
      </c>
      <c r="F928">
        <v>3</v>
      </c>
      <c r="G928">
        <v>38635</v>
      </c>
      <c r="H928">
        <v>115905</v>
      </c>
      <c r="I928">
        <v>58914</v>
      </c>
      <c r="J928">
        <v>56991</v>
      </c>
      <c r="K928">
        <v>5</v>
      </c>
      <c r="L928" t="s">
        <v>15648</v>
      </c>
      <c r="M928">
        <v>66</v>
      </c>
      <c r="N928" t="s">
        <v>15651</v>
      </c>
      <c r="O928" t="s">
        <v>15968</v>
      </c>
      <c r="P928" s="3">
        <f>IFERROR(Table1[[#This Row],[Profit]]/Table1[[#This Row],[Revenue]],0)</f>
        <v>0.49170441309693286</v>
      </c>
      <c r="Q928" t="str">
        <f>TEXT(Table1[Purchase_Date],"mmm-yyyy")</f>
        <v>May-2025</v>
      </c>
      <c r="R928">
        <f>Table1[[#This Row],[Quantity]]*Table1[[#This Row],[Unit_Price]]</f>
        <v>115905</v>
      </c>
    </row>
    <row r="929" spans="1:18" x14ac:dyDescent="0.25">
      <c r="A929" t="s">
        <v>942</v>
      </c>
      <c r="B929" t="s">
        <v>8936</v>
      </c>
      <c r="C929" t="s">
        <v>15627</v>
      </c>
      <c r="D929" t="s">
        <v>15638</v>
      </c>
      <c r="E929" t="s">
        <v>15640</v>
      </c>
      <c r="F929">
        <v>1</v>
      </c>
      <c r="G929">
        <v>71714</v>
      </c>
      <c r="H929">
        <v>71714</v>
      </c>
      <c r="I929">
        <v>34591</v>
      </c>
      <c r="J929">
        <v>37123</v>
      </c>
      <c r="K929">
        <v>3</v>
      </c>
      <c r="L929" t="s">
        <v>15647</v>
      </c>
      <c r="M929">
        <v>85</v>
      </c>
      <c r="N929" t="s">
        <v>15651</v>
      </c>
      <c r="O929" t="s">
        <v>15785</v>
      </c>
      <c r="P929" s="3">
        <f>IFERROR(Table1[[#This Row],[Profit]]/Table1[[#This Row],[Revenue]],0)</f>
        <v>0.5176534567866804</v>
      </c>
      <c r="Q929" t="str">
        <f>TEXT(Table1[Purchase_Date],"mmm-yyyy")</f>
        <v>Nov-2024</v>
      </c>
      <c r="R929">
        <f>Table1[[#This Row],[Quantity]]*Table1[[#This Row],[Unit_Price]]</f>
        <v>71714</v>
      </c>
    </row>
    <row r="930" spans="1:18" x14ac:dyDescent="0.25">
      <c r="A930" t="s">
        <v>943</v>
      </c>
      <c r="B930" t="s">
        <v>8937</v>
      </c>
      <c r="C930" t="s">
        <v>15628</v>
      </c>
      <c r="D930" t="s">
        <v>15637</v>
      </c>
      <c r="E930" t="s">
        <v>15639</v>
      </c>
      <c r="F930">
        <v>10</v>
      </c>
      <c r="G930">
        <v>54303</v>
      </c>
      <c r="H930">
        <v>543030</v>
      </c>
      <c r="I930">
        <v>455400</v>
      </c>
      <c r="J930">
        <v>87630</v>
      </c>
      <c r="K930">
        <v>1</v>
      </c>
      <c r="L930" t="s">
        <v>15647</v>
      </c>
      <c r="M930">
        <v>71</v>
      </c>
      <c r="N930" t="s">
        <v>15651</v>
      </c>
      <c r="O930" t="s">
        <v>15853</v>
      </c>
      <c r="P930" s="3">
        <f>IFERROR(Table1[[#This Row],[Profit]]/Table1[[#This Row],[Revenue]],0)</f>
        <v>0.16137229987293519</v>
      </c>
      <c r="Q930" t="str">
        <f>TEXT(Table1[Purchase_Date],"mmm-yyyy")</f>
        <v>Apr-2024</v>
      </c>
      <c r="R930">
        <f>Table1[[#This Row],[Quantity]]*Table1[[#This Row],[Unit_Price]]</f>
        <v>543030</v>
      </c>
    </row>
    <row r="931" spans="1:18" x14ac:dyDescent="0.25">
      <c r="A931" t="s">
        <v>944</v>
      </c>
      <c r="B931" t="s">
        <v>8938</v>
      </c>
      <c r="C931" t="s">
        <v>15629</v>
      </c>
      <c r="D931" t="s">
        <v>15633</v>
      </c>
      <c r="E931" t="s">
        <v>15645</v>
      </c>
      <c r="F931">
        <v>10</v>
      </c>
      <c r="G931">
        <v>50065</v>
      </c>
      <c r="H931">
        <v>500650</v>
      </c>
      <c r="I931">
        <v>365648</v>
      </c>
      <c r="J931">
        <v>135002</v>
      </c>
      <c r="K931">
        <v>4</v>
      </c>
      <c r="L931" t="s">
        <v>15649</v>
      </c>
      <c r="M931">
        <v>76</v>
      </c>
      <c r="N931" t="s">
        <v>15651</v>
      </c>
      <c r="O931" t="s">
        <v>16075</v>
      </c>
      <c r="P931" s="3">
        <f>IFERROR(Table1[[#This Row],[Profit]]/Table1[[#This Row],[Revenue]],0)</f>
        <v>0.26965345051433137</v>
      </c>
      <c r="Q931" t="str">
        <f>TEXT(Table1[Purchase_Date],"mmm-yyyy")</f>
        <v>May-2024</v>
      </c>
      <c r="R931">
        <f>Table1[[#This Row],[Quantity]]*Table1[[#This Row],[Unit_Price]]</f>
        <v>500650</v>
      </c>
    </row>
    <row r="932" spans="1:18" x14ac:dyDescent="0.25">
      <c r="A932" t="s">
        <v>945</v>
      </c>
      <c r="B932" t="s">
        <v>8939</v>
      </c>
      <c r="C932" t="s">
        <v>15628</v>
      </c>
      <c r="D932" t="s">
        <v>15636</v>
      </c>
      <c r="E932" t="s">
        <v>15642</v>
      </c>
      <c r="F932">
        <v>2</v>
      </c>
      <c r="G932">
        <v>67070</v>
      </c>
      <c r="H932">
        <v>134140</v>
      </c>
      <c r="I932">
        <v>61114</v>
      </c>
      <c r="J932">
        <v>73026</v>
      </c>
      <c r="K932">
        <v>4</v>
      </c>
      <c r="L932" t="s">
        <v>15649</v>
      </c>
      <c r="M932">
        <v>95</v>
      </c>
      <c r="N932" t="s">
        <v>15653</v>
      </c>
      <c r="O932" t="s">
        <v>15814</v>
      </c>
      <c r="P932" s="3">
        <f>IFERROR(Table1[[#This Row],[Profit]]/Table1[[#This Row],[Revenue]],0)</f>
        <v>0.54440137170120773</v>
      </c>
      <c r="Q932" t="str">
        <f>TEXT(Table1[Purchase_Date],"mmm-yyyy")</f>
        <v>Apr-2025</v>
      </c>
      <c r="R932">
        <f>Table1[[#This Row],[Quantity]]*Table1[[#This Row],[Unit_Price]]</f>
        <v>134140</v>
      </c>
    </row>
    <row r="933" spans="1:18" x14ac:dyDescent="0.25">
      <c r="A933" t="s">
        <v>946</v>
      </c>
      <c r="B933" t="s">
        <v>8728</v>
      </c>
      <c r="C933" t="s">
        <v>15630</v>
      </c>
      <c r="D933" t="s">
        <v>15636</v>
      </c>
      <c r="E933" t="s">
        <v>15641</v>
      </c>
      <c r="F933">
        <v>5</v>
      </c>
      <c r="G933">
        <v>77107</v>
      </c>
      <c r="H933">
        <v>385535</v>
      </c>
      <c r="I933">
        <v>255390</v>
      </c>
      <c r="J933">
        <v>130145</v>
      </c>
      <c r="K933">
        <v>4</v>
      </c>
      <c r="L933" t="s">
        <v>15648</v>
      </c>
      <c r="M933">
        <v>87</v>
      </c>
      <c r="N933" t="s">
        <v>15653</v>
      </c>
      <c r="O933" t="s">
        <v>15885</v>
      </c>
      <c r="P933" s="3">
        <f>IFERROR(Table1[[#This Row],[Profit]]/Table1[[#This Row],[Revenue]],0)</f>
        <v>0.33756987043977849</v>
      </c>
      <c r="Q933" t="str">
        <f>TEXT(Table1[Purchase_Date],"mmm-yyyy")</f>
        <v>Sep-2024</v>
      </c>
      <c r="R933">
        <f>Table1[[#This Row],[Quantity]]*Table1[[#This Row],[Unit_Price]]</f>
        <v>385535</v>
      </c>
    </row>
    <row r="934" spans="1:18" x14ac:dyDescent="0.25">
      <c r="A934" t="s">
        <v>947</v>
      </c>
      <c r="B934" t="s">
        <v>8940</v>
      </c>
      <c r="C934" t="s">
        <v>15631</v>
      </c>
      <c r="D934" t="s">
        <v>15633</v>
      </c>
      <c r="E934" t="s">
        <v>15639</v>
      </c>
      <c r="F934">
        <v>4</v>
      </c>
      <c r="G934">
        <v>2073</v>
      </c>
      <c r="H934">
        <v>8292</v>
      </c>
      <c r="I934">
        <v>4821</v>
      </c>
      <c r="J934">
        <v>3471</v>
      </c>
      <c r="K934">
        <v>5</v>
      </c>
      <c r="L934" t="s">
        <v>15649</v>
      </c>
      <c r="M934">
        <v>76</v>
      </c>
      <c r="N934" t="s">
        <v>15653</v>
      </c>
      <c r="O934" t="s">
        <v>15778</v>
      </c>
      <c r="P934" s="3">
        <f>IFERROR(Table1[[#This Row],[Profit]]/Table1[[#This Row],[Revenue]],0)</f>
        <v>0.41859623733719248</v>
      </c>
      <c r="Q934" t="str">
        <f>TEXT(Table1[Purchase_Date],"mmm-yyyy")</f>
        <v>Apr-2025</v>
      </c>
      <c r="R934">
        <f>Table1[[#This Row],[Quantity]]*Table1[[#This Row],[Unit_Price]]</f>
        <v>8292</v>
      </c>
    </row>
    <row r="935" spans="1:18" x14ac:dyDescent="0.25">
      <c r="A935" t="s">
        <v>948</v>
      </c>
      <c r="B935" t="s">
        <v>8941</v>
      </c>
      <c r="C935" t="s">
        <v>15630</v>
      </c>
      <c r="D935" t="s">
        <v>15638</v>
      </c>
      <c r="E935" t="s">
        <v>15640</v>
      </c>
      <c r="F935">
        <v>4</v>
      </c>
      <c r="G935">
        <v>8762</v>
      </c>
      <c r="H935">
        <v>35048</v>
      </c>
      <c r="I935">
        <v>28073</v>
      </c>
      <c r="J935">
        <v>6975</v>
      </c>
      <c r="K935">
        <v>5</v>
      </c>
      <c r="L935" t="s">
        <v>15648</v>
      </c>
      <c r="M935">
        <v>95</v>
      </c>
      <c r="N935" t="s">
        <v>15653</v>
      </c>
      <c r="O935" t="s">
        <v>15696</v>
      </c>
      <c r="P935" s="3">
        <f>IFERROR(Table1[[#This Row],[Profit]]/Table1[[#This Row],[Revenue]],0)</f>
        <v>0.19901278246975576</v>
      </c>
      <c r="Q935" t="str">
        <f>TEXT(Table1[Purchase_Date],"mmm-yyyy")</f>
        <v>Aug-2024</v>
      </c>
      <c r="R935">
        <f>Table1[[#This Row],[Quantity]]*Table1[[#This Row],[Unit_Price]]</f>
        <v>35048</v>
      </c>
    </row>
    <row r="936" spans="1:18" x14ac:dyDescent="0.25">
      <c r="A936" t="s">
        <v>949</v>
      </c>
      <c r="B936" t="s">
        <v>8942</v>
      </c>
      <c r="C936" t="s">
        <v>15632</v>
      </c>
      <c r="D936" t="s">
        <v>15637</v>
      </c>
      <c r="E936" t="s">
        <v>15645</v>
      </c>
      <c r="F936">
        <v>8</v>
      </c>
      <c r="G936">
        <v>8986</v>
      </c>
      <c r="H936">
        <v>71888</v>
      </c>
      <c r="I936">
        <v>32151</v>
      </c>
      <c r="J936">
        <v>39737</v>
      </c>
      <c r="K936">
        <v>3</v>
      </c>
      <c r="L936" t="s">
        <v>15646</v>
      </c>
      <c r="M936">
        <v>58</v>
      </c>
      <c r="N936" t="s">
        <v>15650</v>
      </c>
      <c r="O936" t="s">
        <v>16031</v>
      </c>
      <c r="P936" s="3">
        <f>IFERROR(Table1[[#This Row],[Profit]]/Table1[[#This Row],[Revenue]],0)</f>
        <v>0.55276263075895837</v>
      </c>
      <c r="Q936" t="str">
        <f>TEXT(Table1[Purchase_Date],"mmm-yyyy")</f>
        <v>Jun-2024</v>
      </c>
      <c r="R936">
        <f>Table1[[#This Row],[Quantity]]*Table1[[#This Row],[Unit_Price]]</f>
        <v>71888</v>
      </c>
    </row>
    <row r="937" spans="1:18" x14ac:dyDescent="0.25">
      <c r="A937" t="s">
        <v>950</v>
      </c>
      <c r="B937" t="s">
        <v>8943</v>
      </c>
      <c r="C937" t="s">
        <v>15630</v>
      </c>
      <c r="D937" t="s">
        <v>15636</v>
      </c>
      <c r="E937" t="s">
        <v>15643</v>
      </c>
      <c r="F937">
        <v>7</v>
      </c>
      <c r="G937">
        <v>76333</v>
      </c>
      <c r="H937">
        <v>534331</v>
      </c>
      <c r="I937">
        <v>258207</v>
      </c>
      <c r="J937">
        <v>276124</v>
      </c>
      <c r="K937">
        <v>1</v>
      </c>
      <c r="L937" t="s">
        <v>15646</v>
      </c>
      <c r="M937">
        <v>99</v>
      </c>
      <c r="N937" t="s">
        <v>15650</v>
      </c>
      <c r="O937" t="s">
        <v>15825</v>
      </c>
      <c r="P937" s="3">
        <f>IFERROR(Table1[[#This Row],[Profit]]/Table1[[#This Row],[Revenue]],0)</f>
        <v>0.51676582492874268</v>
      </c>
      <c r="Q937" t="str">
        <f>TEXT(Table1[Purchase_Date],"mmm-yyyy")</f>
        <v>Feb-2024</v>
      </c>
      <c r="R937">
        <f>Table1[[#This Row],[Quantity]]*Table1[[#This Row],[Unit_Price]]</f>
        <v>534331</v>
      </c>
    </row>
    <row r="938" spans="1:18" x14ac:dyDescent="0.25">
      <c r="A938" t="s">
        <v>951</v>
      </c>
      <c r="B938" t="s">
        <v>8944</v>
      </c>
      <c r="C938" t="s">
        <v>15627</v>
      </c>
      <c r="D938" t="s">
        <v>15635</v>
      </c>
      <c r="E938" t="s">
        <v>15645</v>
      </c>
      <c r="F938">
        <v>6</v>
      </c>
      <c r="G938">
        <v>47914</v>
      </c>
      <c r="H938">
        <v>287484</v>
      </c>
      <c r="I938">
        <v>184886</v>
      </c>
      <c r="J938">
        <v>102598</v>
      </c>
      <c r="K938">
        <v>1</v>
      </c>
      <c r="L938" t="s">
        <v>15647</v>
      </c>
      <c r="M938">
        <v>86</v>
      </c>
      <c r="N938" t="s">
        <v>15650</v>
      </c>
      <c r="O938" t="s">
        <v>15786</v>
      </c>
      <c r="P938" s="3">
        <f>IFERROR(Table1[[#This Row],[Profit]]/Table1[[#This Row],[Revenue]],0)</f>
        <v>0.35688246998093809</v>
      </c>
      <c r="Q938" t="str">
        <f>TEXT(Table1[Purchase_Date],"mmm-yyyy")</f>
        <v>Jan-2024</v>
      </c>
      <c r="R938">
        <f>Table1[[#This Row],[Quantity]]*Table1[[#This Row],[Unit_Price]]</f>
        <v>287484</v>
      </c>
    </row>
    <row r="939" spans="1:18" x14ac:dyDescent="0.25">
      <c r="A939" t="s">
        <v>952</v>
      </c>
      <c r="B939" t="s">
        <v>8945</v>
      </c>
      <c r="C939" t="s">
        <v>15627</v>
      </c>
      <c r="D939" t="s">
        <v>15634</v>
      </c>
      <c r="E939" t="s">
        <v>15640</v>
      </c>
      <c r="F939">
        <v>2</v>
      </c>
      <c r="G939">
        <v>7319</v>
      </c>
      <c r="H939">
        <v>14638</v>
      </c>
      <c r="I939">
        <v>10612</v>
      </c>
      <c r="J939">
        <v>4026</v>
      </c>
      <c r="K939">
        <v>3</v>
      </c>
      <c r="L939" t="s">
        <v>15649</v>
      </c>
      <c r="M939">
        <v>91</v>
      </c>
      <c r="N939" t="s">
        <v>15652</v>
      </c>
      <c r="O939" t="s">
        <v>16076</v>
      </c>
      <c r="P939" s="3">
        <f>IFERROR(Table1[[#This Row],[Profit]]/Table1[[#This Row],[Revenue]],0)</f>
        <v>0.27503757343899438</v>
      </c>
      <c r="Q939" t="str">
        <f>TEXT(Table1[Purchase_Date],"mmm-yyyy")</f>
        <v>Apr-2025</v>
      </c>
      <c r="R939">
        <f>Table1[[#This Row],[Quantity]]*Table1[[#This Row],[Unit_Price]]</f>
        <v>14638</v>
      </c>
    </row>
    <row r="940" spans="1:18" x14ac:dyDescent="0.25">
      <c r="A940" t="s">
        <v>953</v>
      </c>
      <c r="B940" t="s">
        <v>8946</v>
      </c>
      <c r="C940" t="s">
        <v>15631</v>
      </c>
      <c r="D940" t="s">
        <v>15635</v>
      </c>
      <c r="E940" t="s">
        <v>15641</v>
      </c>
      <c r="F940">
        <v>2</v>
      </c>
      <c r="G940">
        <v>19902</v>
      </c>
      <c r="H940">
        <v>39804</v>
      </c>
      <c r="I940">
        <v>24561</v>
      </c>
      <c r="J940">
        <v>15243</v>
      </c>
      <c r="K940">
        <v>5</v>
      </c>
      <c r="L940" t="s">
        <v>15648</v>
      </c>
      <c r="M940">
        <v>87</v>
      </c>
      <c r="N940" t="s">
        <v>15651</v>
      </c>
      <c r="O940" t="s">
        <v>16077</v>
      </c>
      <c r="P940" s="3">
        <f>IFERROR(Table1[[#This Row],[Profit]]/Table1[[#This Row],[Revenue]],0)</f>
        <v>0.38295146216460657</v>
      </c>
      <c r="Q940" t="str">
        <f>TEXT(Table1[Purchase_Date],"mmm-yyyy")</f>
        <v>Jul-2024</v>
      </c>
      <c r="R940">
        <f>Table1[[#This Row],[Quantity]]*Table1[[#This Row],[Unit_Price]]</f>
        <v>39804</v>
      </c>
    </row>
    <row r="941" spans="1:18" x14ac:dyDescent="0.25">
      <c r="A941" t="s">
        <v>954</v>
      </c>
      <c r="B941" t="s">
        <v>8947</v>
      </c>
      <c r="C941" t="s">
        <v>15627</v>
      </c>
      <c r="D941" t="s">
        <v>15633</v>
      </c>
      <c r="E941" t="s">
        <v>15643</v>
      </c>
      <c r="F941">
        <v>9</v>
      </c>
      <c r="G941">
        <v>28951</v>
      </c>
      <c r="H941">
        <v>260559</v>
      </c>
      <c r="I941">
        <v>209122</v>
      </c>
      <c r="J941">
        <v>51437</v>
      </c>
      <c r="K941">
        <v>5</v>
      </c>
      <c r="L941" t="s">
        <v>15648</v>
      </c>
      <c r="M941">
        <v>76</v>
      </c>
      <c r="N941" t="s">
        <v>15652</v>
      </c>
      <c r="O941" t="s">
        <v>15667</v>
      </c>
      <c r="P941" s="3">
        <f>IFERROR(Table1[[#This Row],[Profit]]/Table1[[#This Row],[Revenue]],0)</f>
        <v>0.19741018349011163</v>
      </c>
      <c r="Q941" t="str">
        <f>TEXT(Table1[Purchase_Date],"mmm-yyyy")</f>
        <v>Jan-2025</v>
      </c>
      <c r="R941">
        <f>Table1[[#This Row],[Quantity]]*Table1[[#This Row],[Unit_Price]]</f>
        <v>260559</v>
      </c>
    </row>
    <row r="942" spans="1:18" x14ac:dyDescent="0.25">
      <c r="A942" t="s">
        <v>955</v>
      </c>
      <c r="B942" t="s">
        <v>8948</v>
      </c>
      <c r="C942" t="s">
        <v>15632</v>
      </c>
      <c r="D942" t="s">
        <v>15633</v>
      </c>
      <c r="E942" t="s">
        <v>15639</v>
      </c>
      <c r="F942">
        <v>1</v>
      </c>
      <c r="G942">
        <v>2419</v>
      </c>
      <c r="H942">
        <v>2419</v>
      </c>
      <c r="I942">
        <v>1472</v>
      </c>
      <c r="J942">
        <v>947</v>
      </c>
      <c r="K942">
        <v>2</v>
      </c>
      <c r="L942" t="s">
        <v>15646</v>
      </c>
      <c r="M942">
        <v>69</v>
      </c>
      <c r="N942" t="s">
        <v>15651</v>
      </c>
      <c r="O942" t="s">
        <v>15813</v>
      </c>
      <c r="P942" s="3">
        <f>IFERROR(Table1[[#This Row],[Profit]]/Table1[[#This Row],[Revenue]],0)</f>
        <v>0.39148408433236875</v>
      </c>
      <c r="Q942" t="str">
        <f>TEXT(Table1[Purchase_Date],"mmm-yyyy")</f>
        <v>Jan-2025</v>
      </c>
      <c r="R942">
        <f>Table1[[#This Row],[Quantity]]*Table1[[#This Row],[Unit_Price]]</f>
        <v>2419</v>
      </c>
    </row>
    <row r="943" spans="1:18" x14ac:dyDescent="0.25">
      <c r="A943" t="s">
        <v>956</v>
      </c>
      <c r="B943" t="s">
        <v>8949</v>
      </c>
      <c r="C943" t="s">
        <v>15627</v>
      </c>
      <c r="D943" t="s">
        <v>15634</v>
      </c>
      <c r="E943" t="s">
        <v>15640</v>
      </c>
      <c r="F943">
        <v>4</v>
      </c>
      <c r="G943">
        <v>65424</v>
      </c>
      <c r="H943">
        <v>261696</v>
      </c>
      <c r="I943">
        <v>143189</v>
      </c>
      <c r="J943">
        <v>118507</v>
      </c>
      <c r="K943">
        <v>4</v>
      </c>
      <c r="L943" t="s">
        <v>15646</v>
      </c>
      <c r="M943">
        <v>75</v>
      </c>
      <c r="N943" t="s">
        <v>15651</v>
      </c>
      <c r="O943" t="s">
        <v>15817</v>
      </c>
      <c r="P943" s="3">
        <f>IFERROR(Table1[[#This Row],[Profit]]/Table1[[#This Row],[Revenue]],0)</f>
        <v>0.45284222915138178</v>
      </c>
      <c r="Q943" t="str">
        <f>TEXT(Table1[Purchase_Date],"mmm-yyyy")</f>
        <v>Mar-2024</v>
      </c>
      <c r="R943">
        <f>Table1[[#This Row],[Quantity]]*Table1[[#This Row],[Unit_Price]]</f>
        <v>261696</v>
      </c>
    </row>
    <row r="944" spans="1:18" x14ac:dyDescent="0.25">
      <c r="A944" t="s">
        <v>957</v>
      </c>
      <c r="B944" t="s">
        <v>8950</v>
      </c>
      <c r="C944" t="s">
        <v>15631</v>
      </c>
      <c r="D944" t="s">
        <v>15636</v>
      </c>
      <c r="E944" t="s">
        <v>15641</v>
      </c>
      <c r="F944">
        <v>4</v>
      </c>
      <c r="G944">
        <v>39203</v>
      </c>
      <c r="H944">
        <v>156812</v>
      </c>
      <c r="I944">
        <v>125142</v>
      </c>
      <c r="J944">
        <v>31670</v>
      </c>
      <c r="K944">
        <v>3</v>
      </c>
      <c r="L944" t="s">
        <v>15647</v>
      </c>
      <c r="M944">
        <v>88</v>
      </c>
      <c r="N944" t="s">
        <v>15653</v>
      </c>
      <c r="O944" t="s">
        <v>16063</v>
      </c>
      <c r="P944" s="3">
        <f>IFERROR(Table1[[#This Row],[Profit]]/Table1[[#This Row],[Revenue]],0)</f>
        <v>0.20196158457260924</v>
      </c>
      <c r="Q944" t="str">
        <f>TEXT(Table1[Purchase_Date],"mmm-yyyy")</f>
        <v>Aug-2024</v>
      </c>
      <c r="R944">
        <f>Table1[[#This Row],[Quantity]]*Table1[[#This Row],[Unit_Price]]</f>
        <v>156812</v>
      </c>
    </row>
    <row r="945" spans="1:18" x14ac:dyDescent="0.25">
      <c r="A945" t="s">
        <v>958</v>
      </c>
      <c r="B945" t="s">
        <v>8951</v>
      </c>
      <c r="C945" t="s">
        <v>15628</v>
      </c>
      <c r="D945" t="s">
        <v>15636</v>
      </c>
      <c r="E945" t="s">
        <v>15644</v>
      </c>
      <c r="F945">
        <v>7</v>
      </c>
      <c r="G945">
        <v>4169</v>
      </c>
      <c r="H945">
        <v>29183</v>
      </c>
      <c r="I945">
        <v>19786</v>
      </c>
      <c r="J945">
        <v>9397</v>
      </c>
      <c r="K945">
        <v>1</v>
      </c>
      <c r="L945" t="s">
        <v>15646</v>
      </c>
      <c r="M945">
        <v>58</v>
      </c>
      <c r="N945" t="s">
        <v>15650</v>
      </c>
      <c r="O945" t="s">
        <v>16078</v>
      </c>
      <c r="P945" s="3">
        <f>IFERROR(Table1[[#This Row],[Profit]]/Table1[[#This Row],[Revenue]],0)</f>
        <v>0.32200253572285237</v>
      </c>
      <c r="Q945" t="str">
        <f>TEXT(Table1[Purchase_Date],"mmm-yyyy")</f>
        <v>Jan-2025</v>
      </c>
      <c r="R945">
        <f>Table1[[#This Row],[Quantity]]*Table1[[#This Row],[Unit_Price]]</f>
        <v>29183</v>
      </c>
    </row>
    <row r="946" spans="1:18" x14ac:dyDescent="0.25">
      <c r="A946" t="s">
        <v>959</v>
      </c>
      <c r="B946" t="s">
        <v>8952</v>
      </c>
      <c r="C946" t="s">
        <v>15632</v>
      </c>
      <c r="D946" t="s">
        <v>15634</v>
      </c>
      <c r="E946" t="s">
        <v>15640</v>
      </c>
      <c r="F946">
        <v>4</v>
      </c>
      <c r="G946">
        <v>2755</v>
      </c>
      <c r="H946">
        <v>11020</v>
      </c>
      <c r="I946">
        <v>6131</v>
      </c>
      <c r="J946">
        <v>4889</v>
      </c>
      <c r="K946">
        <v>5</v>
      </c>
      <c r="L946" t="s">
        <v>15648</v>
      </c>
      <c r="M946">
        <v>91</v>
      </c>
      <c r="N946" t="s">
        <v>15650</v>
      </c>
      <c r="O946" t="s">
        <v>15891</v>
      </c>
      <c r="P946" s="3">
        <f>IFERROR(Table1[[#This Row],[Profit]]/Table1[[#This Row],[Revenue]],0)</f>
        <v>0.44364791288566241</v>
      </c>
      <c r="Q946" t="str">
        <f>TEXT(Table1[Purchase_Date],"mmm-yyyy")</f>
        <v>Oct-2024</v>
      </c>
      <c r="R946">
        <f>Table1[[#This Row],[Quantity]]*Table1[[#This Row],[Unit_Price]]</f>
        <v>11020</v>
      </c>
    </row>
    <row r="947" spans="1:18" x14ac:dyDescent="0.25">
      <c r="A947" t="s">
        <v>960</v>
      </c>
      <c r="B947" t="s">
        <v>8953</v>
      </c>
      <c r="C947" t="s">
        <v>15629</v>
      </c>
      <c r="D947" t="s">
        <v>15634</v>
      </c>
      <c r="E947" t="s">
        <v>15645</v>
      </c>
      <c r="F947">
        <v>1</v>
      </c>
      <c r="G947">
        <v>29072</v>
      </c>
      <c r="H947">
        <v>29072</v>
      </c>
      <c r="I947">
        <v>19204</v>
      </c>
      <c r="J947">
        <v>9868</v>
      </c>
      <c r="K947">
        <v>1</v>
      </c>
      <c r="L947" t="s">
        <v>15649</v>
      </c>
      <c r="M947">
        <v>64</v>
      </c>
      <c r="N947" t="s">
        <v>15653</v>
      </c>
      <c r="O947" t="s">
        <v>15911</v>
      </c>
      <c r="P947" s="3">
        <f>IFERROR(Table1[[#This Row],[Profit]]/Table1[[#This Row],[Revenue]],0)</f>
        <v>0.33943313153549809</v>
      </c>
      <c r="Q947" t="str">
        <f>TEXT(Table1[Purchase_Date],"mmm-yyyy")</f>
        <v>Jul-2024</v>
      </c>
      <c r="R947">
        <f>Table1[[#This Row],[Quantity]]*Table1[[#This Row],[Unit_Price]]</f>
        <v>29072</v>
      </c>
    </row>
    <row r="948" spans="1:18" x14ac:dyDescent="0.25">
      <c r="A948" t="s">
        <v>961</v>
      </c>
      <c r="B948" t="s">
        <v>8954</v>
      </c>
      <c r="C948" t="s">
        <v>15631</v>
      </c>
      <c r="D948" t="s">
        <v>15638</v>
      </c>
      <c r="E948" t="s">
        <v>15642</v>
      </c>
      <c r="F948">
        <v>6</v>
      </c>
      <c r="G948">
        <v>57270</v>
      </c>
      <c r="H948">
        <v>343620</v>
      </c>
      <c r="I948">
        <v>271586</v>
      </c>
      <c r="J948">
        <v>72034</v>
      </c>
      <c r="K948">
        <v>1</v>
      </c>
      <c r="L948" t="s">
        <v>15648</v>
      </c>
      <c r="M948">
        <v>51</v>
      </c>
      <c r="N948" t="s">
        <v>15653</v>
      </c>
      <c r="O948" t="s">
        <v>15930</v>
      </c>
      <c r="P948" s="3">
        <f>IFERROR(Table1[[#This Row],[Profit]]/Table1[[#This Row],[Revenue]],0)</f>
        <v>0.20963273383388628</v>
      </c>
      <c r="Q948" t="str">
        <f>TEXT(Table1[Purchase_Date],"mmm-yyyy")</f>
        <v>Jul-2024</v>
      </c>
      <c r="R948">
        <f>Table1[[#This Row],[Quantity]]*Table1[[#This Row],[Unit_Price]]</f>
        <v>343620</v>
      </c>
    </row>
    <row r="949" spans="1:18" x14ac:dyDescent="0.25">
      <c r="A949" t="s">
        <v>962</v>
      </c>
      <c r="B949" t="s">
        <v>8955</v>
      </c>
      <c r="C949" t="s">
        <v>15628</v>
      </c>
      <c r="D949" t="s">
        <v>15635</v>
      </c>
      <c r="E949" t="s">
        <v>15640</v>
      </c>
      <c r="F949">
        <v>5</v>
      </c>
      <c r="G949">
        <v>10162</v>
      </c>
      <c r="H949">
        <v>50810</v>
      </c>
      <c r="I949">
        <v>32335</v>
      </c>
      <c r="J949">
        <v>18475</v>
      </c>
      <c r="K949">
        <v>5</v>
      </c>
      <c r="L949" t="s">
        <v>15648</v>
      </c>
      <c r="M949">
        <v>55</v>
      </c>
      <c r="N949" t="s">
        <v>15650</v>
      </c>
      <c r="O949" t="s">
        <v>16079</v>
      </c>
      <c r="P949" s="3">
        <f>IFERROR(Table1[[#This Row],[Profit]]/Table1[[#This Row],[Revenue]],0)</f>
        <v>0.36360952568392046</v>
      </c>
      <c r="Q949" t="str">
        <f>TEXT(Table1[Purchase_Date],"mmm-yyyy")</f>
        <v>Jun-2024</v>
      </c>
      <c r="R949">
        <f>Table1[[#This Row],[Quantity]]*Table1[[#This Row],[Unit_Price]]</f>
        <v>50810</v>
      </c>
    </row>
    <row r="950" spans="1:18" x14ac:dyDescent="0.25">
      <c r="A950" t="s">
        <v>963</v>
      </c>
      <c r="B950" t="s">
        <v>8956</v>
      </c>
      <c r="C950" t="s">
        <v>15631</v>
      </c>
      <c r="D950" t="s">
        <v>15634</v>
      </c>
      <c r="E950" t="s">
        <v>15639</v>
      </c>
      <c r="F950">
        <v>10</v>
      </c>
      <c r="G950">
        <v>17172</v>
      </c>
      <c r="H950">
        <v>171720</v>
      </c>
      <c r="I950">
        <v>153932</v>
      </c>
      <c r="J950">
        <v>17788</v>
      </c>
      <c r="K950">
        <v>4</v>
      </c>
      <c r="L950" t="s">
        <v>15646</v>
      </c>
      <c r="M950">
        <v>54</v>
      </c>
      <c r="N950" t="s">
        <v>15650</v>
      </c>
      <c r="O950" t="s">
        <v>16007</v>
      </c>
      <c r="P950" s="3">
        <f>IFERROR(Table1[[#This Row],[Profit]]/Table1[[#This Row],[Revenue]],0)</f>
        <v>0.10358723503377591</v>
      </c>
      <c r="Q950" t="str">
        <f>TEXT(Table1[Purchase_Date],"mmm-yyyy")</f>
        <v>Nov-2024</v>
      </c>
      <c r="R950">
        <f>Table1[[#This Row],[Quantity]]*Table1[[#This Row],[Unit_Price]]</f>
        <v>171720</v>
      </c>
    </row>
    <row r="951" spans="1:18" x14ac:dyDescent="0.25">
      <c r="A951" t="s">
        <v>964</v>
      </c>
      <c r="B951" t="s">
        <v>8957</v>
      </c>
      <c r="C951" t="s">
        <v>15632</v>
      </c>
      <c r="D951" t="s">
        <v>15635</v>
      </c>
      <c r="E951" t="s">
        <v>15641</v>
      </c>
      <c r="F951">
        <v>9</v>
      </c>
      <c r="G951">
        <v>45786</v>
      </c>
      <c r="H951">
        <v>412074</v>
      </c>
      <c r="I951">
        <v>240187</v>
      </c>
      <c r="J951">
        <v>171887</v>
      </c>
      <c r="K951">
        <v>5</v>
      </c>
      <c r="L951" t="s">
        <v>15647</v>
      </c>
      <c r="M951">
        <v>81</v>
      </c>
      <c r="N951" t="s">
        <v>15650</v>
      </c>
      <c r="O951" t="s">
        <v>15790</v>
      </c>
      <c r="P951" s="3">
        <f>IFERROR(Table1[[#This Row],[Profit]]/Table1[[#This Row],[Revenue]],0)</f>
        <v>0.41712653552517265</v>
      </c>
      <c r="Q951" t="str">
        <f>TEXT(Table1[Purchase_Date],"mmm-yyyy")</f>
        <v>Dec-2024</v>
      </c>
      <c r="R951">
        <f>Table1[[#This Row],[Quantity]]*Table1[[#This Row],[Unit_Price]]</f>
        <v>412074</v>
      </c>
    </row>
    <row r="952" spans="1:18" x14ac:dyDescent="0.25">
      <c r="A952" t="s">
        <v>965</v>
      </c>
      <c r="B952" t="s">
        <v>8958</v>
      </c>
      <c r="C952" t="s">
        <v>15631</v>
      </c>
      <c r="D952" t="s">
        <v>15637</v>
      </c>
      <c r="E952" t="s">
        <v>15641</v>
      </c>
      <c r="F952">
        <v>10</v>
      </c>
      <c r="G952">
        <v>6316</v>
      </c>
      <c r="H952">
        <v>63160</v>
      </c>
      <c r="I952">
        <v>44258</v>
      </c>
      <c r="J952">
        <v>18902</v>
      </c>
      <c r="K952">
        <v>3</v>
      </c>
      <c r="L952" t="s">
        <v>15646</v>
      </c>
      <c r="M952">
        <v>60</v>
      </c>
      <c r="N952" t="s">
        <v>15651</v>
      </c>
      <c r="O952" t="s">
        <v>15917</v>
      </c>
      <c r="P952" s="3">
        <f>IFERROR(Table1[[#This Row],[Profit]]/Table1[[#This Row],[Revenue]],0)</f>
        <v>0.2992716909436352</v>
      </c>
      <c r="Q952" t="str">
        <f>TEXT(Table1[Purchase_Date],"mmm-yyyy")</f>
        <v>Oct-2024</v>
      </c>
      <c r="R952">
        <f>Table1[[#This Row],[Quantity]]*Table1[[#This Row],[Unit_Price]]</f>
        <v>63160</v>
      </c>
    </row>
    <row r="953" spans="1:18" x14ac:dyDescent="0.25">
      <c r="A953" t="s">
        <v>966</v>
      </c>
      <c r="B953" t="s">
        <v>8959</v>
      </c>
      <c r="C953" t="s">
        <v>15627</v>
      </c>
      <c r="D953" t="s">
        <v>15633</v>
      </c>
      <c r="E953" t="s">
        <v>15641</v>
      </c>
      <c r="F953">
        <v>7</v>
      </c>
      <c r="G953">
        <v>74558</v>
      </c>
      <c r="H953">
        <v>521906</v>
      </c>
      <c r="I953">
        <v>459734</v>
      </c>
      <c r="J953">
        <v>62172</v>
      </c>
      <c r="K953">
        <v>1</v>
      </c>
      <c r="L953" t="s">
        <v>15646</v>
      </c>
      <c r="M953">
        <v>64</v>
      </c>
      <c r="N953" t="s">
        <v>15653</v>
      </c>
      <c r="O953" t="s">
        <v>16080</v>
      </c>
      <c r="P953" s="3">
        <f>IFERROR(Table1[[#This Row],[Profit]]/Table1[[#This Row],[Revenue]],0)</f>
        <v>0.11912489988618639</v>
      </c>
      <c r="Q953" t="str">
        <f>TEXT(Table1[Purchase_Date],"mmm-yyyy")</f>
        <v>Dec-2024</v>
      </c>
      <c r="R953">
        <f>Table1[[#This Row],[Quantity]]*Table1[[#This Row],[Unit_Price]]</f>
        <v>521906</v>
      </c>
    </row>
    <row r="954" spans="1:18" x14ac:dyDescent="0.25">
      <c r="A954" t="s">
        <v>967</v>
      </c>
      <c r="B954" t="s">
        <v>8960</v>
      </c>
      <c r="C954" t="s">
        <v>15628</v>
      </c>
      <c r="D954" t="s">
        <v>15634</v>
      </c>
      <c r="E954" t="s">
        <v>15639</v>
      </c>
      <c r="F954">
        <v>8</v>
      </c>
      <c r="G954">
        <v>63458</v>
      </c>
      <c r="H954">
        <v>507664</v>
      </c>
      <c r="I954">
        <v>288651</v>
      </c>
      <c r="J954">
        <v>219013</v>
      </c>
      <c r="K954">
        <v>5</v>
      </c>
      <c r="L954" t="s">
        <v>15648</v>
      </c>
      <c r="M954">
        <v>91</v>
      </c>
      <c r="N954" t="s">
        <v>15652</v>
      </c>
      <c r="O954" t="s">
        <v>15897</v>
      </c>
      <c r="P954" s="3">
        <f>IFERROR(Table1[[#This Row],[Profit]]/Table1[[#This Row],[Revenue]],0)</f>
        <v>0.43141329698383185</v>
      </c>
      <c r="Q954" t="str">
        <f>TEXT(Table1[Purchase_Date],"mmm-yyyy")</f>
        <v>Jan-2024</v>
      </c>
      <c r="R954">
        <f>Table1[[#This Row],[Quantity]]*Table1[[#This Row],[Unit_Price]]</f>
        <v>507664</v>
      </c>
    </row>
    <row r="955" spans="1:18" x14ac:dyDescent="0.25">
      <c r="A955" t="s">
        <v>968</v>
      </c>
      <c r="B955" t="s">
        <v>8961</v>
      </c>
      <c r="C955" t="s">
        <v>15627</v>
      </c>
      <c r="D955" t="s">
        <v>15637</v>
      </c>
      <c r="E955" t="s">
        <v>15641</v>
      </c>
      <c r="F955">
        <v>7</v>
      </c>
      <c r="G955">
        <v>14276</v>
      </c>
      <c r="H955">
        <v>99932</v>
      </c>
      <c r="I955">
        <v>43359</v>
      </c>
      <c r="J955">
        <v>56573</v>
      </c>
      <c r="K955">
        <v>4</v>
      </c>
      <c r="L955" t="s">
        <v>15648</v>
      </c>
      <c r="M955">
        <v>95</v>
      </c>
      <c r="N955" t="s">
        <v>15651</v>
      </c>
      <c r="O955" t="s">
        <v>15959</v>
      </c>
      <c r="P955" s="3">
        <f>IFERROR(Table1[[#This Row],[Profit]]/Table1[[#This Row],[Revenue]],0)</f>
        <v>0.56611495817155666</v>
      </c>
      <c r="Q955" t="str">
        <f>TEXT(Table1[Purchase_Date],"mmm-yyyy")</f>
        <v>Jan-2025</v>
      </c>
      <c r="R955">
        <f>Table1[[#This Row],[Quantity]]*Table1[[#This Row],[Unit_Price]]</f>
        <v>99932</v>
      </c>
    </row>
    <row r="956" spans="1:18" x14ac:dyDescent="0.25">
      <c r="A956" t="s">
        <v>969</v>
      </c>
      <c r="B956" t="s">
        <v>8962</v>
      </c>
      <c r="C956" t="s">
        <v>15630</v>
      </c>
      <c r="D956" t="s">
        <v>15638</v>
      </c>
      <c r="E956" t="s">
        <v>15639</v>
      </c>
      <c r="F956">
        <v>2</v>
      </c>
      <c r="G956">
        <v>8896</v>
      </c>
      <c r="H956">
        <v>17792</v>
      </c>
      <c r="I956">
        <v>15353</v>
      </c>
      <c r="J956">
        <v>2439</v>
      </c>
      <c r="K956">
        <v>3</v>
      </c>
      <c r="L956" t="s">
        <v>15649</v>
      </c>
      <c r="M956">
        <v>75</v>
      </c>
      <c r="N956" t="s">
        <v>15653</v>
      </c>
      <c r="O956" t="s">
        <v>16037</v>
      </c>
      <c r="P956" s="3">
        <f>IFERROR(Table1[[#This Row],[Profit]]/Table1[[#This Row],[Revenue]],0)</f>
        <v>0.13708408273381295</v>
      </c>
      <c r="Q956" t="str">
        <f>TEXT(Table1[Purchase_Date],"mmm-yyyy")</f>
        <v>Jun-2024</v>
      </c>
      <c r="R956">
        <f>Table1[[#This Row],[Quantity]]*Table1[[#This Row],[Unit_Price]]</f>
        <v>17792</v>
      </c>
    </row>
    <row r="957" spans="1:18" x14ac:dyDescent="0.25">
      <c r="A957" t="s">
        <v>970</v>
      </c>
      <c r="B957" t="s">
        <v>8963</v>
      </c>
      <c r="C957" t="s">
        <v>15628</v>
      </c>
      <c r="D957" t="s">
        <v>15638</v>
      </c>
      <c r="E957" t="s">
        <v>15642</v>
      </c>
      <c r="F957">
        <v>7</v>
      </c>
      <c r="G957">
        <v>45832</v>
      </c>
      <c r="H957">
        <v>320824</v>
      </c>
      <c r="I957">
        <v>164183</v>
      </c>
      <c r="J957">
        <v>156641</v>
      </c>
      <c r="K957">
        <v>1</v>
      </c>
      <c r="L957" t="s">
        <v>15646</v>
      </c>
      <c r="M957">
        <v>84</v>
      </c>
      <c r="N957" t="s">
        <v>15650</v>
      </c>
      <c r="O957" t="s">
        <v>15752</v>
      </c>
      <c r="P957" s="3">
        <f>IFERROR(Table1[[#This Row],[Profit]]/Table1[[#This Row],[Revenue]],0)</f>
        <v>0.4882458918285415</v>
      </c>
      <c r="Q957" t="str">
        <f>TEXT(Table1[Purchase_Date],"mmm-yyyy")</f>
        <v>May-2024</v>
      </c>
      <c r="R957">
        <f>Table1[[#This Row],[Quantity]]*Table1[[#This Row],[Unit_Price]]</f>
        <v>320824</v>
      </c>
    </row>
    <row r="958" spans="1:18" x14ac:dyDescent="0.25">
      <c r="A958" t="s">
        <v>971</v>
      </c>
      <c r="B958" t="s">
        <v>8964</v>
      </c>
      <c r="C958" t="s">
        <v>15630</v>
      </c>
      <c r="D958" t="s">
        <v>15634</v>
      </c>
      <c r="E958" t="s">
        <v>15641</v>
      </c>
      <c r="F958">
        <v>1</v>
      </c>
      <c r="G958">
        <v>73524</v>
      </c>
      <c r="H958">
        <v>73524</v>
      </c>
      <c r="I958">
        <v>42202</v>
      </c>
      <c r="J958">
        <v>31322</v>
      </c>
      <c r="K958">
        <v>3</v>
      </c>
      <c r="L958" t="s">
        <v>15646</v>
      </c>
      <c r="M958">
        <v>77</v>
      </c>
      <c r="N958" t="s">
        <v>15653</v>
      </c>
      <c r="O958" t="s">
        <v>15960</v>
      </c>
      <c r="P958" s="3">
        <f>IFERROR(Table1[[#This Row],[Profit]]/Table1[[#This Row],[Revenue]],0)</f>
        <v>0.42601055437680213</v>
      </c>
      <c r="Q958" t="str">
        <f>TEXT(Table1[Purchase_Date],"mmm-yyyy")</f>
        <v>Nov-2024</v>
      </c>
      <c r="R958">
        <f>Table1[[#This Row],[Quantity]]*Table1[[#This Row],[Unit_Price]]</f>
        <v>73524</v>
      </c>
    </row>
    <row r="959" spans="1:18" x14ac:dyDescent="0.25">
      <c r="A959" t="s">
        <v>972</v>
      </c>
      <c r="B959" t="s">
        <v>8965</v>
      </c>
      <c r="C959" t="s">
        <v>15628</v>
      </c>
      <c r="D959" t="s">
        <v>15634</v>
      </c>
      <c r="E959" t="s">
        <v>15645</v>
      </c>
      <c r="F959">
        <v>9</v>
      </c>
      <c r="G959">
        <v>21299</v>
      </c>
      <c r="H959">
        <v>191691</v>
      </c>
      <c r="I959">
        <v>113278</v>
      </c>
      <c r="J959">
        <v>78413</v>
      </c>
      <c r="K959">
        <v>2</v>
      </c>
      <c r="L959" t="s">
        <v>15647</v>
      </c>
      <c r="M959">
        <v>91</v>
      </c>
      <c r="N959" t="s">
        <v>15651</v>
      </c>
      <c r="O959" t="s">
        <v>15984</v>
      </c>
      <c r="P959" s="3">
        <f>IFERROR(Table1[[#This Row],[Profit]]/Table1[[#This Row],[Revenue]],0)</f>
        <v>0.40905937159282385</v>
      </c>
      <c r="Q959" t="str">
        <f>TEXT(Table1[Purchase_Date],"mmm-yyyy")</f>
        <v>Mar-2025</v>
      </c>
      <c r="R959">
        <f>Table1[[#This Row],[Quantity]]*Table1[[#This Row],[Unit_Price]]</f>
        <v>191691</v>
      </c>
    </row>
    <row r="960" spans="1:18" x14ac:dyDescent="0.25">
      <c r="A960" t="s">
        <v>973</v>
      </c>
      <c r="B960" t="s">
        <v>8966</v>
      </c>
      <c r="C960" t="s">
        <v>15631</v>
      </c>
      <c r="D960" t="s">
        <v>15636</v>
      </c>
      <c r="E960" t="s">
        <v>15640</v>
      </c>
      <c r="F960">
        <v>6</v>
      </c>
      <c r="G960">
        <v>37770</v>
      </c>
      <c r="H960">
        <v>226620</v>
      </c>
      <c r="I960">
        <v>201769</v>
      </c>
      <c r="J960">
        <v>24851</v>
      </c>
      <c r="K960">
        <v>2</v>
      </c>
      <c r="L960" t="s">
        <v>15648</v>
      </c>
      <c r="M960">
        <v>70</v>
      </c>
      <c r="N960" t="s">
        <v>15653</v>
      </c>
      <c r="O960" t="s">
        <v>15981</v>
      </c>
      <c r="P960" s="3">
        <f>IFERROR(Table1[[#This Row],[Profit]]/Table1[[#This Row],[Revenue]],0)</f>
        <v>0.10965934162915894</v>
      </c>
      <c r="Q960" t="str">
        <f>TEXT(Table1[Purchase_Date],"mmm-yyyy")</f>
        <v>Dec-2024</v>
      </c>
      <c r="R960">
        <f>Table1[[#This Row],[Quantity]]*Table1[[#This Row],[Unit_Price]]</f>
        <v>226620</v>
      </c>
    </row>
    <row r="961" spans="1:18" x14ac:dyDescent="0.25">
      <c r="A961" t="s">
        <v>974</v>
      </c>
      <c r="B961" t="s">
        <v>8967</v>
      </c>
      <c r="C961" t="s">
        <v>15628</v>
      </c>
      <c r="D961" t="s">
        <v>15638</v>
      </c>
      <c r="E961" t="s">
        <v>15643</v>
      </c>
      <c r="F961">
        <v>7</v>
      </c>
      <c r="G961">
        <v>51973</v>
      </c>
      <c r="H961">
        <v>363811</v>
      </c>
      <c r="I961">
        <v>274862</v>
      </c>
      <c r="J961">
        <v>88949</v>
      </c>
      <c r="K961">
        <v>3</v>
      </c>
      <c r="L961" t="s">
        <v>15646</v>
      </c>
      <c r="M961">
        <v>86</v>
      </c>
      <c r="N961" t="s">
        <v>15651</v>
      </c>
      <c r="O961" t="s">
        <v>15867</v>
      </c>
      <c r="P961" s="3">
        <f>IFERROR(Table1[[#This Row],[Profit]]/Table1[[#This Row],[Revenue]],0)</f>
        <v>0.24449233255728936</v>
      </c>
      <c r="Q961" t="str">
        <f>TEXT(Table1[Purchase_Date],"mmm-yyyy")</f>
        <v>Apr-2025</v>
      </c>
      <c r="R961">
        <f>Table1[[#This Row],[Quantity]]*Table1[[#This Row],[Unit_Price]]</f>
        <v>363811</v>
      </c>
    </row>
    <row r="962" spans="1:18" x14ac:dyDescent="0.25">
      <c r="A962" t="s">
        <v>975</v>
      </c>
      <c r="B962" t="s">
        <v>8968</v>
      </c>
      <c r="C962" t="s">
        <v>15628</v>
      </c>
      <c r="D962" t="s">
        <v>15637</v>
      </c>
      <c r="E962" t="s">
        <v>15639</v>
      </c>
      <c r="F962">
        <v>2</v>
      </c>
      <c r="G962">
        <v>34957</v>
      </c>
      <c r="H962">
        <v>69914</v>
      </c>
      <c r="I962">
        <v>45489</v>
      </c>
      <c r="J962">
        <v>24425</v>
      </c>
      <c r="K962">
        <v>3</v>
      </c>
      <c r="L962" t="s">
        <v>15646</v>
      </c>
      <c r="M962">
        <v>63</v>
      </c>
      <c r="N962" t="s">
        <v>15650</v>
      </c>
      <c r="O962" t="s">
        <v>15739</v>
      </c>
      <c r="P962" s="3">
        <f>IFERROR(Table1[[#This Row],[Profit]]/Table1[[#This Row],[Revenue]],0)</f>
        <v>0.34935778241839976</v>
      </c>
      <c r="Q962" t="str">
        <f>TEXT(Table1[Purchase_Date],"mmm-yyyy")</f>
        <v>Oct-2024</v>
      </c>
      <c r="R962">
        <f>Table1[[#This Row],[Quantity]]*Table1[[#This Row],[Unit_Price]]</f>
        <v>69914</v>
      </c>
    </row>
    <row r="963" spans="1:18" x14ac:dyDescent="0.25">
      <c r="A963" t="s">
        <v>976</v>
      </c>
      <c r="B963" t="s">
        <v>8969</v>
      </c>
      <c r="C963" t="s">
        <v>15629</v>
      </c>
      <c r="D963" t="s">
        <v>15636</v>
      </c>
      <c r="E963" t="s">
        <v>15640</v>
      </c>
      <c r="F963">
        <v>2</v>
      </c>
      <c r="G963">
        <v>21792</v>
      </c>
      <c r="H963">
        <v>43584</v>
      </c>
      <c r="I963">
        <v>26844</v>
      </c>
      <c r="J963">
        <v>16740</v>
      </c>
      <c r="K963">
        <v>1</v>
      </c>
      <c r="L963" t="s">
        <v>15646</v>
      </c>
      <c r="M963">
        <v>93</v>
      </c>
      <c r="N963" t="s">
        <v>15650</v>
      </c>
      <c r="O963" t="s">
        <v>15846</v>
      </c>
      <c r="P963" s="3">
        <f>IFERROR(Table1[[#This Row],[Profit]]/Table1[[#This Row],[Revenue]],0)</f>
        <v>0.38408590308370044</v>
      </c>
      <c r="Q963" t="str">
        <f>TEXT(Table1[Purchase_Date],"mmm-yyyy")</f>
        <v>Mar-2025</v>
      </c>
      <c r="R963">
        <f>Table1[[#This Row],[Quantity]]*Table1[[#This Row],[Unit_Price]]</f>
        <v>43584</v>
      </c>
    </row>
    <row r="964" spans="1:18" x14ac:dyDescent="0.25">
      <c r="A964" t="s">
        <v>977</v>
      </c>
      <c r="B964" t="s">
        <v>8970</v>
      </c>
      <c r="C964" t="s">
        <v>15629</v>
      </c>
      <c r="D964" t="s">
        <v>15635</v>
      </c>
      <c r="E964" t="s">
        <v>15639</v>
      </c>
      <c r="F964">
        <v>8</v>
      </c>
      <c r="G964">
        <v>38025</v>
      </c>
      <c r="H964">
        <v>304200</v>
      </c>
      <c r="I964">
        <v>183125</v>
      </c>
      <c r="J964">
        <v>121075</v>
      </c>
      <c r="K964">
        <v>3</v>
      </c>
      <c r="L964" t="s">
        <v>15649</v>
      </c>
      <c r="M964">
        <v>85</v>
      </c>
      <c r="N964" t="s">
        <v>15653</v>
      </c>
      <c r="O964" t="s">
        <v>15862</v>
      </c>
      <c r="P964" s="3">
        <f>IFERROR(Table1[[#This Row],[Profit]]/Table1[[#This Row],[Revenue]],0)</f>
        <v>0.39801117685733073</v>
      </c>
      <c r="Q964" t="str">
        <f>TEXT(Table1[Purchase_Date],"mmm-yyyy")</f>
        <v>Apr-2024</v>
      </c>
      <c r="R964">
        <f>Table1[[#This Row],[Quantity]]*Table1[[#This Row],[Unit_Price]]</f>
        <v>304200</v>
      </c>
    </row>
    <row r="965" spans="1:18" x14ac:dyDescent="0.25">
      <c r="A965" t="s">
        <v>978</v>
      </c>
      <c r="B965" t="s">
        <v>8971</v>
      </c>
      <c r="C965" t="s">
        <v>15632</v>
      </c>
      <c r="D965" t="s">
        <v>15635</v>
      </c>
      <c r="E965" t="s">
        <v>15642</v>
      </c>
      <c r="F965">
        <v>3</v>
      </c>
      <c r="G965">
        <v>70426</v>
      </c>
      <c r="H965">
        <v>211278</v>
      </c>
      <c r="I965">
        <v>118481</v>
      </c>
      <c r="J965">
        <v>92797</v>
      </c>
      <c r="K965">
        <v>4</v>
      </c>
      <c r="L965" t="s">
        <v>15646</v>
      </c>
      <c r="M965">
        <v>60</v>
      </c>
      <c r="N965" t="s">
        <v>15653</v>
      </c>
      <c r="O965" t="s">
        <v>15894</v>
      </c>
      <c r="P965" s="3">
        <f>IFERROR(Table1[[#This Row],[Profit]]/Table1[[#This Row],[Revenue]],0)</f>
        <v>0.43921752383116086</v>
      </c>
      <c r="Q965" t="str">
        <f>TEXT(Table1[Purchase_Date],"mmm-yyyy")</f>
        <v>Mar-2024</v>
      </c>
      <c r="R965">
        <f>Table1[[#This Row],[Quantity]]*Table1[[#This Row],[Unit_Price]]</f>
        <v>211278</v>
      </c>
    </row>
    <row r="966" spans="1:18" x14ac:dyDescent="0.25">
      <c r="A966" t="s">
        <v>979</v>
      </c>
      <c r="B966" t="s">
        <v>8972</v>
      </c>
      <c r="C966" t="s">
        <v>15632</v>
      </c>
      <c r="D966" t="s">
        <v>15638</v>
      </c>
      <c r="E966" t="s">
        <v>15640</v>
      </c>
      <c r="F966">
        <v>1</v>
      </c>
      <c r="G966">
        <v>46897</v>
      </c>
      <c r="H966">
        <v>46897</v>
      </c>
      <c r="I966">
        <v>29852</v>
      </c>
      <c r="J966">
        <v>17045</v>
      </c>
      <c r="K966">
        <v>5</v>
      </c>
      <c r="L966" t="s">
        <v>15647</v>
      </c>
      <c r="M966">
        <v>52</v>
      </c>
      <c r="N966" t="s">
        <v>15651</v>
      </c>
      <c r="O966" t="s">
        <v>15765</v>
      </c>
      <c r="P966" s="3">
        <f>IFERROR(Table1[[#This Row],[Profit]]/Table1[[#This Row],[Revenue]],0)</f>
        <v>0.36345608461095591</v>
      </c>
      <c r="Q966" t="str">
        <f>TEXT(Table1[Purchase_Date],"mmm-yyyy")</f>
        <v>Apr-2024</v>
      </c>
      <c r="R966">
        <f>Table1[[#This Row],[Quantity]]*Table1[[#This Row],[Unit_Price]]</f>
        <v>46897</v>
      </c>
    </row>
    <row r="967" spans="1:18" x14ac:dyDescent="0.25">
      <c r="A967" t="s">
        <v>980</v>
      </c>
      <c r="B967" t="s">
        <v>8973</v>
      </c>
      <c r="C967" t="s">
        <v>15628</v>
      </c>
      <c r="D967" t="s">
        <v>15638</v>
      </c>
      <c r="E967" t="s">
        <v>15642</v>
      </c>
      <c r="F967">
        <v>5</v>
      </c>
      <c r="G967">
        <v>35367</v>
      </c>
      <c r="H967">
        <v>176835</v>
      </c>
      <c r="I967">
        <v>145217</v>
      </c>
      <c r="J967">
        <v>31618</v>
      </c>
      <c r="K967">
        <v>4</v>
      </c>
      <c r="L967" t="s">
        <v>15646</v>
      </c>
      <c r="M967">
        <v>52</v>
      </c>
      <c r="N967" t="s">
        <v>15651</v>
      </c>
      <c r="O967" t="s">
        <v>15930</v>
      </c>
      <c r="P967" s="3">
        <f>IFERROR(Table1[[#This Row],[Profit]]/Table1[[#This Row],[Revenue]],0)</f>
        <v>0.17879944581106683</v>
      </c>
      <c r="Q967" t="str">
        <f>TEXT(Table1[Purchase_Date],"mmm-yyyy")</f>
        <v>Jul-2024</v>
      </c>
      <c r="R967">
        <f>Table1[[#This Row],[Quantity]]*Table1[[#This Row],[Unit_Price]]</f>
        <v>176835</v>
      </c>
    </row>
    <row r="968" spans="1:18" x14ac:dyDescent="0.25">
      <c r="A968" t="s">
        <v>981</v>
      </c>
      <c r="B968" t="s">
        <v>8974</v>
      </c>
      <c r="C968" t="s">
        <v>15629</v>
      </c>
      <c r="D968" t="s">
        <v>15633</v>
      </c>
      <c r="E968" t="s">
        <v>15645</v>
      </c>
      <c r="F968">
        <v>4</v>
      </c>
      <c r="G968">
        <v>3857</v>
      </c>
      <c r="H968">
        <v>15428</v>
      </c>
      <c r="I968">
        <v>6586</v>
      </c>
      <c r="J968">
        <v>8842</v>
      </c>
      <c r="K968">
        <v>3</v>
      </c>
      <c r="L968" t="s">
        <v>15647</v>
      </c>
      <c r="M968">
        <v>86</v>
      </c>
      <c r="N968" t="s">
        <v>15650</v>
      </c>
      <c r="O968" t="s">
        <v>15785</v>
      </c>
      <c r="P968" s="3">
        <f>IFERROR(Table1[[#This Row],[Profit]]/Table1[[#This Row],[Revenue]],0)</f>
        <v>0.57311381903033443</v>
      </c>
      <c r="Q968" t="str">
        <f>TEXT(Table1[Purchase_Date],"mmm-yyyy")</f>
        <v>Nov-2024</v>
      </c>
      <c r="R968">
        <f>Table1[[#This Row],[Quantity]]*Table1[[#This Row],[Unit_Price]]</f>
        <v>15428</v>
      </c>
    </row>
    <row r="969" spans="1:18" x14ac:dyDescent="0.25">
      <c r="A969" t="s">
        <v>982</v>
      </c>
      <c r="B969" t="s">
        <v>8975</v>
      </c>
      <c r="C969" t="s">
        <v>15632</v>
      </c>
      <c r="D969" t="s">
        <v>15635</v>
      </c>
      <c r="E969" t="s">
        <v>15642</v>
      </c>
      <c r="F969">
        <v>4</v>
      </c>
      <c r="G969">
        <v>14176</v>
      </c>
      <c r="H969">
        <v>56704</v>
      </c>
      <c r="I969">
        <v>50119</v>
      </c>
      <c r="J969">
        <v>6585</v>
      </c>
      <c r="K969">
        <v>3</v>
      </c>
      <c r="L969" t="s">
        <v>15648</v>
      </c>
      <c r="M969">
        <v>67</v>
      </c>
      <c r="N969" t="s">
        <v>15651</v>
      </c>
      <c r="O969" t="s">
        <v>15815</v>
      </c>
      <c r="P969" s="3">
        <f>IFERROR(Table1[[#This Row],[Profit]]/Table1[[#This Row],[Revenue]],0)</f>
        <v>0.11612937358916478</v>
      </c>
      <c r="Q969" t="str">
        <f>TEXT(Table1[Purchase_Date],"mmm-yyyy")</f>
        <v>Apr-2025</v>
      </c>
      <c r="R969">
        <f>Table1[[#This Row],[Quantity]]*Table1[[#This Row],[Unit_Price]]</f>
        <v>56704</v>
      </c>
    </row>
    <row r="970" spans="1:18" x14ac:dyDescent="0.25">
      <c r="A970" t="s">
        <v>983</v>
      </c>
      <c r="B970" t="s">
        <v>8976</v>
      </c>
      <c r="C970" t="s">
        <v>15631</v>
      </c>
      <c r="D970" t="s">
        <v>15634</v>
      </c>
      <c r="E970" t="s">
        <v>15641</v>
      </c>
      <c r="F970">
        <v>8</v>
      </c>
      <c r="G970">
        <v>45408</v>
      </c>
      <c r="H970">
        <v>363264</v>
      </c>
      <c r="I970">
        <v>220896</v>
      </c>
      <c r="J970">
        <v>142368</v>
      </c>
      <c r="K970">
        <v>3</v>
      </c>
      <c r="L970" t="s">
        <v>15648</v>
      </c>
      <c r="M970">
        <v>78</v>
      </c>
      <c r="N970" t="s">
        <v>15653</v>
      </c>
      <c r="O970" t="s">
        <v>15900</v>
      </c>
      <c r="P970" s="3">
        <f>IFERROR(Table1[[#This Row],[Profit]]/Table1[[#This Row],[Revenue]],0)</f>
        <v>0.39191331923890066</v>
      </c>
      <c r="Q970" t="str">
        <f>TEXT(Table1[Purchase_Date],"mmm-yyyy")</f>
        <v>Feb-2024</v>
      </c>
      <c r="R970">
        <f>Table1[[#This Row],[Quantity]]*Table1[[#This Row],[Unit_Price]]</f>
        <v>363264</v>
      </c>
    </row>
    <row r="971" spans="1:18" x14ac:dyDescent="0.25">
      <c r="A971" t="s">
        <v>984</v>
      </c>
      <c r="B971" t="s">
        <v>8977</v>
      </c>
      <c r="C971" t="s">
        <v>15628</v>
      </c>
      <c r="D971" t="s">
        <v>15638</v>
      </c>
      <c r="E971" t="s">
        <v>15641</v>
      </c>
      <c r="F971">
        <v>1</v>
      </c>
      <c r="G971">
        <v>3680</v>
      </c>
      <c r="H971">
        <v>3680</v>
      </c>
      <c r="I971">
        <v>2424</v>
      </c>
      <c r="J971">
        <v>1256</v>
      </c>
      <c r="K971">
        <v>2</v>
      </c>
      <c r="L971" t="s">
        <v>15648</v>
      </c>
      <c r="M971">
        <v>57</v>
      </c>
      <c r="N971" t="s">
        <v>15652</v>
      </c>
      <c r="O971" t="s">
        <v>15792</v>
      </c>
      <c r="P971" s="3">
        <f>IFERROR(Table1[[#This Row],[Profit]]/Table1[[#This Row],[Revenue]],0)</f>
        <v>0.34130434782608693</v>
      </c>
      <c r="Q971" t="str">
        <f>TEXT(Table1[Purchase_Date],"mmm-yyyy")</f>
        <v>Mar-2024</v>
      </c>
      <c r="R971">
        <f>Table1[[#This Row],[Quantity]]*Table1[[#This Row],[Unit_Price]]</f>
        <v>3680</v>
      </c>
    </row>
    <row r="972" spans="1:18" x14ac:dyDescent="0.25">
      <c r="A972" t="s">
        <v>985</v>
      </c>
      <c r="B972" t="s">
        <v>8978</v>
      </c>
      <c r="C972" t="s">
        <v>15629</v>
      </c>
      <c r="D972" t="s">
        <v>15636</v>
      </c>
      <c r="E972" t="s">
        <v>15645</v>
      </c>
      <c r="F972">
        <v>2</v>
      </c>
      <c r="G972">
        <v>78924</v>
      </c>
      <c r="H972">
        <v>157848</v>
      </c>
      <c r="I972">
        <v>93421</v>
      </c>
      <c r="J972">
        <v>64427</v>
      </c>
      <c r="K972">
        <v>5</v>
      </c>
      <c r="L972" t="s">
        <v>15646</v>
      </c>
      <c r="M972">
        <v>53</v>
      </c>
      <c r="N972" t="s">
        <v>15650</v>
      </c>
      <c r="O972" t="s">
        <v>16053</v>
      </c>
      <c r="P972" s="3">
        <f>IFERROR(Table1[[#This Row],[Profit]]/Table1[[#This Row],[Revenue]],0)</f>
        <v>0.40815848157721352</v>
      </c>
      <c r="Q972" t="str">
        <f>TEXT(Table1[Purchase_Date],"mmm-yyyy")</f>
        <v>May-2024</v>
      </c>
      <c r="R972">
        <f>Table1[[#This Row],[Quantity]]*Table1[[#This Row],[Unit_Price]]</f>
        <v>157848</v>
      </c>
    </row>
    <row r="973" spans="1:18" x14ac:dyDescent="0.25">
      <c r="A973" t="s">
        <v>986</v>
      </c>
      <c r="B973" t="s">
        <v>8979</v>
      </c>
      <c r="C973" t="s">
        <v>15632</v>
      </c>
      <c r="D973" t="s">
        <v>15633</v>
      </c>
      <c r="E973" t="s">
        <v>15644</v>
      </c>
      <c r="F973">
        <v>10</v>
      </c>
      <c r="G973">
        <v>55965</v>
      </c>
      <c r="H973">
        <v>559650</v>
      </c>
      <c r="I973">
        <v>237743</v>
      </c>
      <c r="J973">
        <v>321907</v>
      </c>
      <c r="K973">
        <v>4</v>
      </c>
      <c r="L973" t="s">
        <v>15646</v>
      </c>
      <c r="M973">
        <v>81</v>
      </c>
      <c r="N973" t="s">
        <v>15650</v>
      </c>
      <c r="O973" t="s">
        <v>15896</v>
      </c>
      <c r="P973" s="3">
        <f>IFERROR(Table1[[#This Row],[Profit]]/Table1[[#This Row],[Revenue]],0)</f>
        <v>0.57519342446171717</v>
      </c>
      <c r="Q973" t="str">
        <f>TEXT(Table1[Purchase_Date],"mmm-yyyy")</f>
        <v>Apr-2024</v>
      </c>
      <c r="R973">
        <f>Table1[[#This Row],[Quantity]]*Table1[[#This Row],[Unit_Price]]</f>
        <v>559650</v>
      </c>
    </row>
    <row r="974" spans="1:18" x14ac:dyDescent="0.25">
      <c r="A974" t="s">
        <v>987</v>
      </c>
      <c r="B974" t="s">
        <v>8980</v>
      </c>
      <c r="C974" t="s">
        <v>15630</v>
      </c>
      <c r="D974" t="s">
        <v>15636</v>
      </c>
      <c r="E974" t="s">
        <v>15645</v>
      </c>
      <c r="F974">
        <v>5</v>
      </c>
      <c r="G974">
        <v>6782</v>
      </c>
      <c r="H974">
        <v>33910</v>
      </c>
      <c r="I974">
        <v>24307</v>
      </c>
      <c r="J974">
        <v>9603</v>
      </c>
      <c r="K974">
        <v>4</v>
      </c>
      <c r="L974" t="s">
        <v>15649</v>
      </c>
      <c r="M974">
        <v>83</v>
      </c>
      <c r="N974" t="s">
        <v>15650</v>
      </c>
      <c r="O974" t="s">
        <v>16002</v>
      </c>
      <c r="P974" s="3">
        <f>IFERROR(Table1[[#This Row],[Profit]]/Table1[[#This Row],[Revenue]],0)</f>
        <v>0.28319079917428486</v>
      </c>
      <c r="Q974" t="str">
        <f>TEXT(Table1[Purchase_Date],"mmm-yyyy")</f>
        <v>Jul-2024</v>
      </c>
      <c r="R974">
        <f>Table1[[#This Row],[Quantity]]*Table1[[#This Row],[Unit_Price]]</f>
        <v>33910</v>
      </c>
    </row>
    <row r="975" spans="1:18" x14ac:dyDescent="0.25">
      <c r="A975" t="s">
        <v>988</v>
      </c>
      <c r="B975" t="s">
        <v>8981</v>
      </c>
      <c r="C975" t="s">
        <v>15628</v>
      </c>
      <c r="D975" t="s">
        <v>15635</v>
      </c>
      <c r="E975" t="s">
        <v>15644</v>
      </c>
      <c r="F975">
        <v>9</v>
      </c>
      <c r="G975">
        <v>31306</v>
      </c>
      <c r="H975">
        <v>281754</v>
      </c>
      <c r="I975">
        <v>234322</v>
      </c>
      <c r="J975">
        <v>47432</v>
      </c>
      <c r="K975">
        <v>4</v>
      </c>
      <c r="L975" t="s">
        <v>15648</v>
      </c>
      <c r="M975">
        <v>64</v>
      </c>
      <c r="N975" t="s">
        <v>15650</v>
      </c>
      <c r="O975" t="s">
        <v>15824</v>
      </c>
      <c r="P975" s="3">
        <f>IFERROR(Table1[[#This Row],[Profit]]/Table1[[#This Row],[Revenue]],0)</f>
        <v>0.16834543608963848</v>
      </c>
      <c r="Q975" t="str">
        <f>TEXT(Table1[Purchase_Date],"mmm-yyyy")</f>
        <v>Jan-2025</v>
      </c>
      <c r="R975">
        <f>Table1[[#This Row],[Quantity]]*Table1[[#This Row],[Unit_Price]]</f>
        <v>281754</v>
      </c>
    </row>
    <row r="976" spans="1:18" x14ac:dyDescent="0.25">
      <c r="A976" t="s">
        <v>989</v>
      </c>
      <c r="B976" t="s">
        <v>8982</v>
      </c>
      <c r="C976" t="s">
        <v>15631</v>
      </c>
      <c r="D976" t="s">
        <v>15635</v>
      </c>
      <c r="E976" t="s">
        <v>15640</v>
      </c>
      <c r="F976">
        <v>9</v>
      </c>
      <c r="G976">
        <v>39545</v>
      </c>
      <c r="H976">
        <v>355905</v>
      </c>
      <c r="I976">
        <v>184982</v>
      </c>
      <c r="J976">
        <v>170923</v>
      </c>
      <c r="K976">
        <v>2</v>
      </c>
      <c r="L976" t="s">
        <v>15647</v>
      </c>
      <c r="M976">
        <v>96</v>
      </c>
      <c r="N976" t="s">
        <v>15651</v>
      </c>
      <c r="O976" t="s">
        <v>15866</v>
      </c>
      <c r="P976" s="3">
        <f>IFERROR(Table1[[#This Row],[Profit]]/Table1[[#This Row],[Revenue]],0)</f>
        <v>0.48024894283586911</v>
      </c>
      <c r="Q976" t="str">
        <f>TEXT(Table1[Purchase_Date],"mmm-yyyy")</f>
        <v>Jan-2025</v>
      </c>
      <c r="R976">
        <f>Table1[[#This Row],[Quantity]]*Table1[[#This Row],[Unit_Price]]</f>
        <v>355905</v>
      </c>
    </row>
    <row r="977" spans="1:18" x14ac:dyDescent="0.25">
      <c r="A977" t="s">
        <v>990</v>
      </c>
      <c r="B977" t="s">
        <v>8983</v>
      </c>
      <c r="C977" t="s">
        <v>15628</v>
      </c>
      <c r="D977" t="s">
        <v>15634</v>
      </c>
      <c r="E977" t="s">
        <v>15639</v>
      </c>
      <c r="F977">
        <v>6</v>
      </c>
      <c r="G977">
        <v>16544</v>
      </c>
      <c r="H977">
        <v>99264</v>
      </c>
      <c r="I977">
        <v>65209</v>
      </c>
      <c r="J977">
        <v>34055</v>
      </c>
      <c r="K977">
        <v>3</v>
      </c>
      <c r="L977" t="s">
        <v>15647</v>
      </c>
      <c r="M977">
        <v>74</v>
      </c>
      <c r="N977" t="s">
        <v>15651</v>
      </c>
      <c r="O977" t="s">
        <v>15703</v>
      </c>
      <c r="P977" s="3">
        <f>IFERROR(Table1[[#This Row],[Profit]]/Table1[[#This Row],[Revenue]],0)</f>
        <v>0.34307503223726626</v>
      </c>
      <c r="Q977" t="str">
        <f>TEXT(Table1[Purchase_Date],"mmm-yyyy")</f>
        <v>Apr-2024</v>
      </c>
      <c r="R977">
        <f>Table1[[#This Row],[Quantity]]*Table1[[#This Row],[Unit_Price]]</f>
        <v>99264</v>
      </c>
    </row>
    <row r="978" spans="1:18" x14ac:dyDescent="0.25">
      <c r="A978" t="s">
        <v>991</v>
      </c>
      <c r="B978" t="s">
        <v>8984</v>
      </c>
      <c r="C978" t="s">
        <v>15627</v>
      </c>
      <c r="D978" t="s">
        <v>15634</v>
      </c>
      <c r="E978" t="s">
        <v>15645</v>
      </c>
      <c r="F978">
        <v>9</v>
      </c>
      <c r="G978">
        <v>44263</v>
      </c>
      <c r="H978">
        <v>398367</v>
      </c>
      <c r="I978">
        <v>195590</v>
      </c>
      <c r="J978">
        <v>202777</v>
      </c>
      <c r="K978">
        <v>5</v>
      </c>
      <c r="L978" t="s">
        <v>15647</v>
      </c>
      <c r="M978">
        <v>71</v>
      </c>
      <c r="N978" t="s">
        <v>15652</v>
      </c>
      <c r="O978" t="s">
        <v>16081</v>
      </c>
      <c r="P978" s="3">
        <f>IFERROR(Table1[[#This Row],[Profit]]/Table1[[#This Row],[Revenue]],0)</f>
        <v>0.50902057650357579</v>
      </c>
      <c r="Q978" t="str">
        <f>TEXT(Table1[Purchase_Date],"mmm-yyyy")</f>
        <v>Mar-2025</v>
      </c>
      <c r="R978">
        <f>Table1[[#This Row],[Quantity]]*Table1[[#This Row],[Unit_Price]]</f>
        <v>398367</v>
      </c>
    </row>
    <row r="979" spans="1:18" x14ac:dyDescent="0.25">
      <c r="A979" t="s">
        <v>992</v>
      </c>
      <c r="B979" t="s">
        <v>8985</v>
      </c>
      <c r="C979" t="s">
        <v>15627</v>
      </c>
      <c r="D979" t="s">
        <v>15638</v>
      </c>
      <c r="E979" t="s">
        <v>15642</v>
      </c>
      <c r="F979">
        <v>9</v>
      </c>
      <c r="G979">
        <v>37301</v>
      </c>
      <c r="H979">
        <v>335709</v>
      </c>
      <c r="I979">
        <v>235205</v>
      </c>
      <c r="J979">
        <v>100504</v>
      </c>
      <c r="K979">
        <v>1</v>
      </c>
      <c r="L979" t="s">
        <v>15648</v>
      </c>
      <c r="M979">
        <v>58</v>
      </c>
      <c r="N979" t="s">
        <v>15650</v>
      </c>
      <c r="O979" t="s">
        <v>15730</v>
      </c>
      <c r="P979" s="3">
        <f>IFERROR(Table1[[#This Row],[Profit]]/Table1[[#This Row],[Revenue]],0)</f>
        <v>0.29937833063754621</v>
      </c>
      <c r="Q979" t="str">
        <f>TEXT(Table1[Purchase_Date],"mmm-yyyy")</f>
        <v>Dec-2024</v>
      </c>
      <c r="R979">
        <f>Table1[[#This Row],[Quantity]]*Table1[[#This Row],[Unit_Price]]</f>
        <v>335709</v>
      </c>
    </row>
    <row r="980" spans="1:18" x14ac:dyDescent="0.25">
      <c r="A980" t="s">
        <v>993</v>
      </c>
      <c r="B980" t="s">
        <v>8986</v>
      </c>
      <c r="C980" t="s">
        <v>15631</v>
      </c>
      <c r="D980" t="s">
        <v>15634</v>
      </c>
      <c r="E980" t="s">
        <v>15639</v>
      </c>
      <c r="F980">
        <v>9</v>
      </c>
      <c r="G980">
        <v>59103</v>
      </c>
      <c r="H980">
        <v>531927</v>
      </c>
      <c r="I980">
        <v>347927</v>
      </c>
      <c r="J980">
        <v>184000</v>
      </c>
      <c r="K980">
        <v>2</v>
      </c>
      <c r="L980" t="s">
        <v>15649</v>
      </c>
      <c r="M980">
        <v>76</v>
      </c>
      <c r="N980" t="s">
        <v>15652</v>
      </c>
      <c r="O980" t="s">
        <v>15861</v>
      </c>
      <c r="P980" s="3">
        <f>IFERROR(Table1[[#This Row],[Profit]]/Table1[[#This Row],[Revenue]],0)</f>
        <v>0.34591212703998858</v>
      </c>
      <c r="Q980" t="str">
        <f>TEXT(Table1[Purchase_Date],"mmm-yyyy")</f>
        <v>Nov-2024</v>
      </c>
      <c r="R980">
        <f>Table1[[#This Row],[Quantity]]*Table1[[#This Row],[Unit_Price]]</f>
        <v>531927</v>
      </c>
    </row>
    <row r="981" spans="1:18" x14ac:dyDescent="0.25">
      <c r="A981" t="s">
        <v>994</v>
      </c>
      <c r="B981" t="s">
        <v>8963</v>
      </c>
      <c r="C981" t="s">
        <v>15628</v>
      </c>
      <c r="D981" t="s">
        <v>15636</v>
      </c>
      <c r="E981" t="s">
        <v>15644</v>
      </c>
      <c r="F981">
        <v>5</v>
      </c>
      <c r="G981">
        <v>32455</v>
      </c>
      <c r="H981">
        <v>162275</v>
      </c>
      <c r="I981">
        <v>143893</v>
      </c>
      <c r="J981">
        <v>18382</v>
      </c>
      <c r="K981">
        <v>2</v>
      </c>
      <c r="L981" t="s">
        <v>15646</v>
      </c>
      <c r="M981">
        <v>75</v>
      </c>
      <c r="N981" t="s">
        <v>15650</v>
      </c>
      <c r="O981" t="s">
        <v>15717</v>
      </c>
      <c r="P981" s="3">
        <f>IFERROR(Table1[[#This Row],[Profit]]/Table1[[#This Row],[Revenue]],0)</f>
        <v>0.11327684486211678</v>
      </c>
      <c r="Q981" t="str">
        <f>TEXT(Table1[Purchase_Date],"mmm-yyyy")</f>
        <v>Apr-2025</v>
      </c>
      <c r="R981">
        <f>Table1[[#This Row],[Quantity]]*Table1[[#This Row],[Unit_Price]]</f>
        <v>162275</v>
      </c>
    </row>
    <row r="982" spans="1:18" x14ac:dyDescent="0.25">
      <c r="A982" t="s">
        <v>995</v>
      </c>
      <c r="B982" t="s">
        <v>8987</v>
      </c>
      <c r="C982" t="s">
        <v>15627</v>
      </c>
      <c r="D982" t="s">
        <v>15633</v>
      </c>
      <c r="E982" t="s">
        <v>15645</v>
      </c>
      <c r="F982">
        <v>2</v>
      </c>
      <c r="G982">
        <v>64922</v>
      </c>
      <c r="H982">
        <v>129844</v>
      </c>
      <c r="I982">
        <v>57188</v>
      </c>
      <c r="J982">
        <v>72656</v>
      </c>
      <c r="K982">
        <v>1</v>
      </c>
      <c r="L982" t="s">
        <v>15647</v>
      </c>
      <c r="M982">
        <v>87</v>
      </c>
      <c r="N982" t="s">
        <v>15651</v>
      </c>
      <c r="O982" t="s">
        <v>16082</v>
      </c>
      <c r="P982" s="3">
        <f>IFERROR(Table1[[#This Row],[Profit]]/Table1[[#This Row],[Revenue]],0)</f>
        <v>0.55956378423338771</v>
      </c>
      <c r="Q982" t="str">
        <f>TEXT(Table1[Purchase_Date],"mmm-yyyy")</f>
        <v>Mar-2024</v>
      </c>
      <c r="R982">
        <f>Table1[[#This Row],[Quantity]]*Table1[[#This Row],[Unit_Price]]</f>
        <v>129844</v>
      </c>
    </row>
    <row r="983" spans="1:18" x14ac:dyDescent="0.25">
      <c r="A983" t="s">
        <v>996</v>
      </c>
      <c r="B983" t="s">
        <v>8988</v>
      </c>
      <c r="C983" t="s">
        <v>15630</v>
      </c>
      <c r="D983" t="s">
        <v>15635</v>
      </c>
      <c r="E983" t="s">
        <v>15645</v>
      </c>
      <c r="F983">
        <v>8</v>
      </c>
      <c r="G983">
        <v>2692</v>
      </c>
      <c r="H983">
        <v>21536</v>
      </c>
      <c r="I983">
        <v>16076</v>
      </c>
      <c r="J983">
        <v>5460</v>
      </c>
      <c r="K983">
        <v>3</v>
      </c>
      <c r="L983" t="s">
        <v>15648</v>
      </c>
      <c r="M983">
        <v>83</v>
      </c>
      <c r="N983" t="s">
        <v>15653</v>
      </c>
      <c r="O983" t="s">
        <v>16030</v>
      </c>
      <c r="P983" s="3">
        <f>IFERROR(Table1[[#This Row],[Profit]]/Table1[[#This Row],[Revenue]],0)</f>
        <v>0.25352897473997027</v>
      </c>
      <c r="Q983" t="str">
        <f>TEXT(Table1[Purchase_Date],"mmm-yyyy")</f>
        <v>Mar-2025</v>
      </c>
      <c r="R983">
        <f>Table1[[#This Row],[Quantity]]*Table1[[#This Row],[Unit_Price]]</f>
        <v>21536</v>
      </c>
    </row>
    <row r="984" spans="1:18" x14ac:dyDescent="0.25">
      <c r="A984" t="s">
        <v>997</v>
      </c>
      <c r="B984" t="s">
        <v>8989</v>
      </c>
      <c r="C984" t="s">
        <v>15629</v>
      </c>
      <c r="D984" t="s">
        <v>15635</v>
      </c>
      <c r="E984" t="s">
        <v>15639</v>
      </c>
      <c r="F984">
        <v>9</v>
      </c>
      <c r="G984">
        <v>5364</v>
      </c>
      <c r="H984">
        <v>48276</v>
      </c>
      <c r="I984">
        <v>43247</v>
      </c>
      <c r="J984">
        <v>5029</v>
      </c>
      <c r="K984">
        <v>1</v>
      </c>
      <c r="L984" t="s">
        <v>15646</v>
      </c>
      <c r="M984">
        <v>91</v>
      </c>
      <c r="N984" t="s">
        <v>15653</v>
      </c>
      <c r="O984" t="s">
        <v>15654</v>
      </c>
      <c r="P984" s="3">
        <f>IFERROR(Table1[[#This Row],[Profit]]/Table1[[#This Row],[Revenue]],0)</f>
        <v>0.10417184522329936</v>
      </c>
      <c r="Q984" t="str">
        <f>TEXT(Table1[Purchase_Date],"mmm-yyyy")</f>
        <v>Oct-2024</v>
      </c>
      <c r="R984">
        <f>Table1[[#This Row],[Quantity]]*Table1[[#This Row],[Unit_Price]]</f>
        <v>48276</v>
      </c>
    </row>
    <row r="985" spans="1:18" x14ac:dyDescent="0.25">
      <c r="A985" t="s">
        <v>998</v>
      </c>
      <c r="B985" t="s">
        <v>8990</v>
      </c>
      <c r="C985" t="s">
        <v>15632</v>
      </c>
      <c r="D985" t="s">
        <v>15638</v>
      </c>
      <c r="E985" t="s">
        <v>15639</v>
      </c>
      <c r="F985">
        <v>1</v>
      </c>
      <c r="G985">
        <v>24569</v>
      </c>
      <c r="H985">
        <v>24569</v>
      </c>
      <c r="I985">
        <v>13345</v>
      </c>
      <c r="J985">
        <v>11224</v>
      </c>
      <c r="K985">
        <v>4</v>
      </c>
      <c r="L985" t="s">
        <v>15647</v>
      </c>
      <c r="M985">
        <v>77</v>
      </c>
      <c r="N985" t="s">
        <v>15652</v>
      </c>
      <c r="O985" t="s">
        <v>15892</v>
      </c>
      <c r="P985" s="3">
        <f>IFERROR(Table1[[#This Row],[Profit]]/Table1[[#This Row],[Revenue]],0)</f>
        <v>0.45683585005494731</v>
      </c>
      <c r="Q985" t="str">
        <f>TEXT(Table1[Purchase_Date],"mmm-yyyy")</f>
        <v>Jun-2024</v>
      </c>
      <c r="R985">
        <f>Table1[[#This Row],[Quantity]]*Table1[[#This Row],[Unit_Price]]</f>
        <v>24569</v>
      </c>
    </row>
    <row r="986" spans="1:18" x14ac:dyDescent="0.25">
      <c r="A986" t="s">
        <v>999</v>
      </c>
      <c r="B986" t="s">
        <v>8991</v>
      </c>
      <c r="C986" t="s">
        <v>15627</v>
      </c>
      <c r="D986" t="s">
        <v>15638</v>
      </c>
      <c r="E986" t="s">
        <v>15641</v>
      </c>
      <c r="F986">
        <v>6</v>
      </c>
      <c r="G986">
        <v>61825</v>
      </c>
      <c r="H986">
        <v>370950</v>
      </c>
      <c r="I986">
        <v>257005</v>
      </c>
      <c r="J986">
        <v>113945</v>
      </c>
      <c r="K986">
        <v>4</v>
      </c>
      <c r="L986" t="s">
        <v>15648</v>
      </c>
      <c r="M986">
        <v>96</v>
      </c>
      <c r="N986" t="s">
        <v>15652</v>
      </c>
      <c r="O986" t="s">
        <v>16083</v>
      </c>
      <c r="P986" s="3">
        <f>IFERROR(Table1[[#This Row],[Profit]]/Table1[[#This Row],[Revenue]],0)</f>
        <v>0.30717077773284807</v>
      </c>
      <c r="Q986" t="str">
        <f>TEXT(Table1[Purchase_Date],"mmm-yyyy")</f>
        <v>May-2024</v>
      </c>
      <c r="R986">
        <f>Table1[[#This Row],[Quantity]]*Table1[[#This Row],[Unit_Price]]</f>
        <v>370950</v>
      </c>
    </row>
    <row r="987" spans="1:18" x14ac:dyDescent="0.25">
      <c r="A987" t="s">
        <v>1000</v>
      </c>
      <c r="B987" t="s">
        <v>8992</v>
      </c>
      <c r="C987" t="s">
        <v>15631</v>
      </c>
      <c r="D987" t="s">
        <v>15636</v>
      </c>
      <c r="E987" t="s">
        <v>15643</v>
      </c>
      <c r="F987">
        <v>5</v>
      </c>
      <c r="G987">
        <v>27387</v>
      </c>
      <c r="H987">
        <v>136935</v>
      </c>
      <c r="I987">
        <v>55196</v>
      </c>
      <c r="J987">
        <v>81739</v>
      </c>
      <c r="K987">
        <v>3</v>
      </c>
      <c r="L987" t="s">
        <v>15646</v>
      </c>
      <c r="M987">
        <v>60</v>
      </c>
      <c r="N987" t="s">
        <v>15650</v>
      </c>
      <c r="O987" t="s">
        <v>15876</v>
      </c>
      <c r="P987" s="3">
        <f>IFERROR(Table1[[#This Row],[Profit]]/Table1[[#This Row],[Revenue]],0)</f>
        <v>0.59691824588308318</v>
      </c>
      <c r="Q987" t="str">
        <f>TEXT(Table1[Purchase_Date],"mmm-yyyy")</f>
        <v>Apr-2025</v>
      </c>
      <c r="R987">
        <f>Table1[[#This Row],[Quantity]]*Table1[[#This Row],[Unit_Price]]</f>
        <v>136935</v>
      </c>
    </row>
    <row r="988" spans="1:18" x14ac:dyDescent="0.25">
      <c r="A988" t="s">
        <v>1001</v>
      </c>
      <c r="B988" t="s">
        <v>8993</v>
      </c>
      <c r="C988" t="s">
        <v>15630</v>
      </c>
      <c r="D988" t="s">
        <v>15633</v>
      </c>
      <c r="E988" t="s">
        <v>15643</v>
      </c>
      <c r="F988">
        <v>8</v>
      </c>
      <c r="G988">
        <v>64906</v>
      </c>
      <c r="H988">
        <v>519248</v>
      </c>
      <c r="I988">
        <v>425928</v>
      </c>
      <c r="J988">
        <v>93320</v>
      </c>
      <c r="K988">
        <v>3</v>
      </c>
      <c r="L988" t="s">
        <v>15649</v>
      </c>
      <c r="M988">
        <v>69</v>
      </c>
      <c r="N988" t="s">
        <v>15653</v>
      </c>
      <c r="O988" t="s">
        <v>15781</v>
      </c>
      <c r="P988" s="3">
        <f>IFERROR(Table1[[#This Row],[Profit]]/Table1[[#This Row],[Revenue]],0)</f>
        <v>0.17972144331802914</v>
      </c>
      <c r="Q988" t="str">
        <f>TEXT(Table1[Purchase_Date],"mmm-yyyy")</f>
        <v>Jul-2024</v>
      </c>
      <c r="R988">
        <f>Table1[[#This Row],[Quantity]]*Table1[[#This Row],[Unit_Price]]</f>
        <v>519248</v>
      </c>
    </row>
    <row r="989" spans="1:18" x14ac:dyDescent="0.25">
      <c r="A989" t="s">
        <v>1002</v>
      </c>
      <c r="B989" t="s">
        <v>8994</v>
      </c>
      <c r="C989" t="s">
        <v>15631</v>
      </c>
      <c r="D989" t="s">
        <v>15633</v>
      </c>
      <c r="E989" t="s">
        <v>15641</v>
      </c>
      <c r="F989">
        <v>6</v>
      </c>
      <c r="G989">
        <v>65094</v>
      </c>
      <c r="H989">
        <v>390564</v>
      </c>
      <c r="I989">
        <v>316141</v>
      </c>
      <c r="J989">
        <v>74423</v>
      </c>
      <c r="K989">
        <v>3</v>
      </c>
      <c r="L989" t="s">
        <v>15647</v>
      </c>
      <c r="M989">
        <v>55</v>
      </c>
      <c r="N989" t="s">
        <v>15653</v>
      </c>
      <c r="O989" t="s">
        <v>15939</v>
      </c>
      <c r="P989" s="3">
        <f>IFERROR(Table1[[#This Row],[Profit]]/Table1[[#This Row],[Revenue]],0)</f>
        <v>0.19055263669974704</v>
      </c>
      <c r="Q989" t="str">
        <f>TEXT(Table1[Purchase_Date],"mmm-yyyy")</f>
        <v>Jan-2024</v>
      </c>
      <c r="R989">
        <f>Table1[[#This Row],[Quantity]]*Table1[[#This Row],[Unit_Price]]</f>
        <v>390564</v>
      </c>
    </row>
    <row r="990" spans="1:18" x14ac:dyDescent="0.25">
      <c r="A990" t="s">
        <v>1003</v>
      </c>
      <c r="B990" t="s">
        <v>8995</v>
      </c>
      <c r="C990" t="s">
        <v>15629</v>
      </c>
      <c r="D990" t="s">
        <v>15637</v>
      </c>
      <c r="E990" t="s">
        <v>15644</v>
      </c>
      <c r="F990">
        <v>1</v>
      </c>
      <c r="G990">
        <v>2926</v>
      </c>
      <c r="H990">
        <v>2926</v>
      </c>
      <c r="I990">
        <v>1503</v>
      </c>
      <c r="J990">
        <v>1423</v>
      </c>
      <c r="K990">
        <v>3</v>
      </c>
      <c r="L990" t="s">
        <v>15647</v>
      </c>
      <c r="M990">
        <v>91</v>
      </c>
      <c r="N990" t="s">
        <v>15650</v>
      </c>
      <c r="O990" t="s">
        <v>15691</v>
      </c>
      <c r="P990" s="3">
        <f>IFERROR(Table1[[#This Row],[Profit]]/Table1[[#This Row],[Revenue]],0)</f>
        <v>0.48632946001367056</v>
      </c>
      <c r="Q990" t="str">
        <f>TEXT(Table1[Purchase_Date],"mmm-yyyy")</f>
        <v>Oct-2024</v>
      </c>
      <c r="R990">
        <f>Table1[[#This Row],[Quantity]]*Table1[[#This Row],[Unit_Price]]</f>
        <v>2926</v>
      </c>
    </row>
    <row r="991" spans="1:18" x14ac:dyDescent="0.25">
      <c r="A991" t="s">
        <v>1004</v>
      </c>
      <c r="B991" t="s">
        <v>8996</v>
      </c>
      <c r="C991" t="s">
        <v>15632</v>
      </c>
      <c r="D991" t="s">
        <v>15637</v>
      </c>
      <c r="E991" t="s">
        <v>15641</v>
      </c>
      <c r="F991">
        <v>7</v>
      </c>
      <c r="G991">
        <v>78021</v>
      </c>
      <c r="H991">
        <v>546147</v>
      </c>
      <c r="I991">
        <v>340400</v>
      </c>
      <c r="J991">
        <v>205747</v>
      </c>
      <c r="K991">
        <v>4</v>
      </c>
      <c r="L991" t="s">
        <v>15649</v>
      </c>
      <c r="M991">
        <v>74</v>
      </c>
      <c r="N991" t="s">
        <v>15650</v>
      </c>
      <c r="O991" t="s">
        <v>15796</v>
      </c>
      <c r="P991" s="3">
        <f>IFERROR(Table1[[#This Row],[Profit]]/Table1[[#This Row],[Revenue]],0)</f>
        <v>0.3767245814771481</v>
      </c>
      <c r="Q991" t="str">
        <f>TEXT(Table1[Purchase_Date],"mmm-yyyy")</f>
        <v>Jun-2024</v>
      </c>
      <c r="R991">
        <f>Table1[[#This Row],[Quantity]]*Table1[[#This Row],[Unit_Price]]</f>
        <v>546147</v>
      </c>
    </row>
    <row r="992" spans="1:18" x14ac:dyDescent="0.25">
      <c r="A992" t="s">
        <v>1005</v>
      </c>
      <c r="B992" t="s">
        <v>8997</v>
      </c>
      <c r="C992" t="s">
        <v>15632</v>
      </c>
      <c r="D992" t="s">
        <v>15638</v>
      </c>
      <c r="E992" t="s">
        <v>15644</v>
      </c>
      <c r="F992">
        <v>6</v>
      </c>
      <c r="G992">
        <v>48895</v>
      </c>
      <c r="H992">
        <v>293370</v>
      </c>
      <c r="I992">
        <v>181478</v>
      </c>
      <c r="J992">
        <v>111892</v>
      </c>
      <c r="K992">
        <v>1</v>
      </c>
      <c r="L992" t="s">
        <v>15648</v>
      </c>
      <c r="M992">
        <v>57</v>
      </c>
      <c r="N992" t="s">
        <v>15652</v>
      </c>
      <c r="O992" t="s">
        <v>15772</v>
      </c>
      <c r="P992" s="3">
        <f>IFERROR(Table1[[#This Row],[Profit]]/Table1[[#This Row],[Revenue]],0)</f>
        <v>0.38140232470941132</v>
      </c>
      <c r="Q992" t="str">
        <f>TEXT(Table1[Purchase_Date],"mmm-yyyy")</f>
        <v>Nov-2024</v>
      </c>
      <c r="R992">
        <f>Table1[[#This Row],[Quantity]]*Table1[[#This Row],[Unit_Price]]</f>
        <v>293370</v>
      </c>
    </row>
    <row r="993" spans="1:18" x14ac:dyDescent="0.25">
      <c r="A993" t="s">
        <v>1006</v>
      </c>
      <c r="B993" t="s">
        <v>8998</v>
      </c>
      <c r="C993" t="s">
        <v>15631</v>
      </c>
      <c r="D993" t="s">
        <v>15633</v>
      </c>
      <c r="E993" t="s">
        <v>15640</v>
      </c>
      <c r="F993">
        <v>9</v>
      </c>
      <c r="G993">
        <v>18630</v>
      </c>
      <c r="H993">
        <v>167670</v>
      </c>
      <c r="I993">
        <v>86937</v>
      </c>
      <c r="J993">
        <v>80733</v>
      </c>
      <c r="K993">
        <v>4</v>
      </c>
      <c r="L993" t="s">
        <v>15648</v>
      </c>
      <c r="M993">
        <v>62</v>
      </c>
      <c r="N993" t="s">
        <v>15651</v>
      </c>
      <c r="O993" t="s">
        <v>16084</v>
      </c>
      <c r="P993" s="3">
        <f>IFERROR(Table1[[#This Row],[Profit]]/Table1[[#This Row],[Revenue]],0)</f>
        <v>0.48149937376990515</v>
      </c>
      <c r="Q993" t="str">
        <f>TEXT(Table1[Purchase_Date],"mmm-yyyy")</f>
        <v>Mar-2024</v>
      </c>
      <c r="R993">
        <f>Table1[[#This Row],[Quantity]]*Table1[[#This Row],[Unit_Price]]</f>
        <v>167670</v>
      </c>
    </row>
    <row r="994" spans="1:18" x14ac:dyDescent="0.25">
      <c r="A994" t="s">
        <v>1007</v>
      </c>
      <c r="B994" t="s">
        <v>8999</v>
      </c>
      <c r="C994" t="s">
        <v>15632</v>
      </c>
      <c r="D994" t="s">
        <v>15633</v>
      </c>
      <c r="E994" t="s">
        <v>15641</v>
      </c>
      <c r="F994">
        <v>1</v>
      </c>
      <c r="G994">
        <v>67787</v>
      </c>
      <c r="H994">
        <v>67787</v>
      </c>
      <c r="I994">
        <v>43063</v>
      </c>
      <c r="J994">
        <v>24724</v>
      </c>
      <c r="K994">
        <v>3</v>
      </c>
      <c r="L994" t="s">
        <v>15646</v>
      </c>
      <c r="M994">
        <v>60</v>
      </c>
      <c r="N994" t="s">
        <v>15650</v>
      </c>
      <c r="O994" t="s">
        <v>15778</v>
      </c>
      <c r="P994" s="3">
        <f>IFERROR(Table1[[#This Row],[Profit]]/Table1[[#This Row],[Revenue]],0)</f>
        <v>0.36473070057680679</v>
      </c>
      <c r="Q994" t="str">
        <f>TEXT(Table1[Purchase_Date],"mmm-yyyy")</f>
        <v>Apr-2025</v>
      </c>
      <c r="R994">
        <f>Table1[[#This Row],[Quantity]]*Table1[[#This Row],[Unit_Price]]</f>
        <v>67787</v>
      </c>
    </row>
    <row r="995" spans="1:18" x14ac:dyDescent="0.25">
      <c r="A995" t="s">
        <v>1008</v>
      </c>
      <c r="B995" t="s">
        <v>9000</v>
      </c>
      <c r="C995" t="s">
        <v>15627</v>
      </c>
      <c r="D995" t="s">
        <v>15635</v>
      </c>
      <c r="E995" t="s">
        <v>15639</v>
      </c>
      <c r="F995">
        <v>3</v>
      </c>
      <c r="G995">
        <v>51481</v>
      </c>
      <c r="H995">
        <v>154443</v>
      </c>
      <c r="I995">
        <v>62482</v>
      </c>
      <c r="J995">
        <v>91961</v>
      </c>
      <c r="K995">
        <v>4</v>
      </c>
      <c r="L995" t="s">
        <v>15646</v>
      </c>
      <c r="M995">
        <v>97</v>
      </c>
      <c r="N995" t="s">
        <v>15652</v>
      </c>
      <c r="O995" t="s">
        <v>16042</v>
      </c>
      <c r="P995" s="3">
        <f>IFERROR(Table1[[#This Row],[Profit]]/Table1[[#This Row],[Revenue]],0)</f>
        <v>0.59543650408241233</v>
      </c>
      <c r="Q995" t="str">
        <f>TEXT(Table1[Purchase_Date],"mmm-yyyy")</f>
        <v>Sep-2024</v>
      </c>
      <c r="R995">
        <f>Table1[[#This Row],[Quantity]]*Table1[[#This Row],[Unit_Price]]</f>
        <v>154443</v>
      </c>
    </row>
    <row r="996" spans="1:18" x14ac:dyDescent="0.25">
      <c r="A996" t="s">
        <v>1009</v>
      </c>
      <c r="B996" t="s">
        <v>9001</v>
      </c>
      <c r="C996" t="s">
        <v>15631</v>
      </c>
      <c r="D996" t="s">
        <v>15637</v>
      </c>
      <c r="E996" t="s">
        <v>15641</v>
      </c>
      <c r="F996">
        <v>5</v>
      </c>
      <c r="G996">
        <v>33092</v>
      </c>
      <c r="H996">
        <v>165460</v>
      </c>
      <c r="I996">
        <v>136415</v>
      </c>
      <c r="J996">
        <v>29045</v>
      </c>
      <c r="K996">
        <v>2</v>
      </c>
      <c r="L996" t="s">
        <v>15647</v>
      </c>
      <c r="M996">
        <v>72</v>
      </c>
      <c r="N996" t="s">
        <v>15651</v>
      </c>
      <c r="O996" t="s">
        <v>16085</v>
      </c>
      <c r="P996" s="3">
        <f>IFERROR(Table1[[#This Row],[Profit]]/Table1[[#This Row],[Revenue]],0)</f>
        <v>0.17554091623353077</v>
      </c>
      <c r="Q996" t="str">
        <f>TEXT(Table1[Purchase_Date],"mmm-yyyy")</f>
        <v>Feb-2024</v>
      </c>
      <c r="R996">
        <f>Table1[[#This Row],[Quantity]]*Table1[[#This Row],[Unit_Price]]</f>
        <v>165460</v>
      </c>
    </row>
    <row r="997" spans="1:18" x14ac:dyDescent="0.25">
      <c r="A997" t="s">
        <v>1010</v>
      </c>
      <c r="B997" t="s">
        <v>9002</v>
      </c>
      <c r="C997" t="s">
        <v>15627</v>
      </c>
      <c r="D997" t="s">
        <v>15638</v>
      </c>
      <c r="E997" t="s">
        <v>15639</v>
      </c>
      <c r="F997">
        <v>4</v>
      </c>
      <c r="G997">
        <v>56492</v>
      </c>
      <c r="H997">
        <v>225968</v>
      </c>
      <c r="I997">
        <v>189513</v>
      </c>
      <c r="J997">
        <v>36455</v>
      </c>
      <c r="K997">
        <v>3</v>
      </c>
      <c r="L997" t="s">
        <v>15647</v>
      </c>
      <c r="M997">
        <v>54</v>
      </c>
      <c r="N997" t="s">
        <v>15650</v>
      </c>
      <c r="O997" t="s">
        <v>15783</v>
      </c>
      <c r="P997" s="3">
        <f>IFERROR(Table1[[#This Row],[Profit]]/Table1[[#This Row],[Revenue]],0)</f>
        <v>0.16132815265878356</v>
      </c>
      <c r="Q997" t="str">
        <f>TEXT(Table1[Purchase_Date],"mmm-yyyy")</f>
        <v>Mar-2024</v>
      </c>
      <c r="R997">
        <f>Table1[[#This Row],[Quantity]]*Table1[[#This Row],[Unit_Price]]</f>
        <v>225968</v>
      </c>
    </row>
    <row r="998" spans="1:18" x14ac:dyDescent="0.25">
      <c r="A998" t="s">
        <v>1011</v>
      </c>
      <c r="B998" t="s">
        <v>9003</v>
      </c>
      <c r="C998" t="s">
        <v>15630</v>
      </c>
      <c r="D998" t="s">
        <v>15636</v>
      </c>
      <c r="E998" t="s">
        <v>15645</v>
      </c>
      <c r="F998">
        <v>5</v>
      </c>
      <c r="G998">
        <v>7667</v>
      </c>
      <c r="H998">
        <v>38335</v>
      </c>
      <c r="I998">
        <v>20338</v>
      </c>
      <c r="J998">
        <v>17997</v>
      </c>
      <c r="K998">
        <v>3</v>
      </c>
      <c r="L998" t="s">
        <v>15647</v>
      </c>
      <c r="M998">
        <v>69</v>
      </c>
      <c r="N998" t="s">
        <v>15653</v>
      </c>
      <c r="O998" t="s">
        <v>15847</v>
      </c>
      <c r="P998" s="3">
        <f>IFERROR(Table1[[#This Row],[Profit]]/Table1[[#This Row],[Revenue]],0)</f>
        <v>0.46946654493282902</v>
      </c>
      <c r="Q998" t="str">
        <f>TEXT(Table1[Purchase_Date],"mmm-yyyy")</f>
        <v>May-2024</v>
      </c>
      <c r="R998">
        <f>Table1[[#This Row],[Quantity]]*Table1[[#This Row],[Unit_Price]]</f>
        <v>38335</v>
      </c>
    </row>
    <row r="999" spans="1:18" x14ac:dyDescent="0.25">
      <c r="A999" t="s">
        <v>1012</v>
      </c>
      <c r="B999" t="s">
        <v>9004</v>
      </c>
      <c r="C999" t="s">
        <v>15628</v>
      </c>
      <c r="D999" t="s">
        <v>15638</v>
      </c>
      <c r="E999" t="s">
        <v>15640</v>
      </c>
      <c r="F999">
        <v>4</v>
      </c>
      <c r="G999">
        <v>7225</v>
      </c>
      <c r="H999">
        <v>28900</v>
      </c>
      <c r="I999">
        <v>13127</v>
      </c>
      <c r="J999">
        <v>15773</v>
      </c>
      <c r="K999">
        <v>2</v>
      </c>
      <c r="L999" t="s">
        <v>15648</v>
      </c>
      <c r="M999">
        <v>72</v>
      </c>
      <c r="N999" t="s">
        <v>15651</v>
      </c>
      <c r="O999" t="s">
        <v>15785</v>
      </c>
      <c r="P999" s="3">
        <f>IFERROR(Table1[[#This Row],[Profit]]/Table1[[#This Row],[Revenue]],0)</f>
        <v>0.54577854671280279</v>
      </c>
      <c r="Q999" t="str">
        <f>TEXT(Table1[Purchase_Date],"mmm-yyyy")</f>
        <v>Nov-2024</v>
      </c>
      <c r="R999">
        <f>Table1[[#This Row],[Quantity]]*Table1[[#This Row],[Unit_Price]]</f>
        <v>28900</v>
      </c>
    </row>
    <row r="1000" spans="1:18" x14ac:dyDescent="0.25">
      <c r="A1000" t="s">
        <v>1013</v>
      </c>
      <c r="B1000" t="s">
        <v>9005</v>
      </c>
      <c r="C1000" t="s">
        <v>15631</v>
      </c>
      <c r="D1000" t="s">
        <v>15637</v>
      </c>
      <c r="E1000" t="s">
        <v>15645</v>
      </c>
      <c r="F1000">
        <v>7</v>
      </c>
      <c r="G1000">
        <v>23400</v>
      </c>
      <c r="H1000">
        <v>163800</v>
      </c>
      <c r="I1000">
        <v>77695</v>
      </c>
      <c r="J1000">
        <v>86105</v>
      </c>
      <c r="K1000">
        <v>3</v>
      </c>
      <c r="L1000" t="s">
        <v>15646</v>
      </c>
      <c r="M1000">
        <v>53</v>
      </c>
      <c r="N1000" t="s">
        <v>15651</v>
      </c>
      <c r="O1000" t="s">
        <v>15679</v>
      </c>
      <c r="P1000" s="3">
        <f>IFERROR(Table1[[#This Row],[Profit]]/Table1[[#This Row],[Revenue]],0)</f>
        <v>0.52567155067155069</v>
      </c>
      <c r="Q1000" t="str">
        <f>TEXT(Table1[Purchase_Date],"mmm-yyyy")</f>
        <v>Apr-2024</v>
      </c>
      <c r="R1000">
        <f>Table1[[#This Row],[Quantity]]*Table1[[#This Row],[Unit_Price]]</f>
        <v>163800</v>
      </c>
    </row>
    <row r="1001" spans="1:18" x14ac:dyDescent="0.25">
      <c r="A1001" t="s">
        <v>1014</v>
      </c>
      <c r="B1001" t="s">
        <v>9006</v>
      </c>
      <c r="C1001" t="s">
        <v>15629</v>
      </c>
      <c r="D1001" t="s">
        <v>15637</v>
      </c>
      <c r="E1001" t="s">
        <v>15644</v>
      </c>
      <c r="F1001">
        <v>2</v>
      </c>
      <c r="G1001">
        <v>76343</v>
      </c>
      <c r="H1001">
        <v>152686</v>
      </c>
      <c r="I1001">
        <v>68603</v>
      </c>
      <c r="J1001">
        <v>84083</v>
      </c>
      <c r="K1001">
        <v>4</v>
      </c>
      <c r="L1001" t="s">
        <v>15646</v>
      </c>
      <c r="M1001">
        <v>95</v>
      </c>
      <c r="N1001" t="s">
        <v>15653</v>
      </c>
      <c r="O1001" t="s">
        <v>16086</v>
      </c>
      <c r="P1001" s="3">
        <f>IFERROR(Table1[[#This Row],[Profit]]/Table1[[#This Row],[Revenue]],0)</f>
        <v>0.55069227041117064</v>
      </c>
      <c r="Q1001" t="str">
        <f>TEXT(Table1[Purchase_Date],"mmm-yyyy")</f>
        <v>May-2024</v>
      </c>
      <c r="R1001">
        <f>Table1[[#This Row],[Quantity]]*Table1[[#This Row],[Unit_Price]]</f>
        <v>152686</v>
      </c>
    </row>
    <row r="1002" spans="1:18" x14ac:dyDescent="0.25">
      <c r="A1002" t="s">
        <v>1015</v>
      </c>
      <c r="B1002" t="s">
        <v>9007</v>
      </c>
      <c r="C1002" t="s">
        <v>15629</v>
      </c>
      <c r="D1002" t="s">
        <v>15634</v>
      </c>
      <c r="E1002" t="s">
        <v>15640</v>
      </c>
      <c r="F1002">
        <v>8</v>
      </c>
      <c r="G1002">
        <v>50189</v>
      </c>
      <c r="H1002">
        <v>401512</v>
      </c>
      <c r="I1002">
        <v>260222</v>
      </c>
      <c r="J1002">
        <v>141290</v>
      </c>
      <c r="K1002">
        <v>1</v>
      </c>
      <c r="L1002" t="s">
        <v>15648</v>
      </c>
      <c r="M1002">
        <v>89</v>
      </c>
      <c r="N1002" t="s">
        <v>15652</v>
      </c>
      <c r="O1002" t="s">
        <v>16071</v>
      </c>
      <c r="P1002" s="3">
        <f>IFERROR(Table1[[#This Row],[Profit]]/Table1[[#This Row],[Revenue]],0)</f>
        <v>0.35189483751419631</v>
      </c>
      <c r="Q1002" t="str">
        <f>TEXT(Table1[Purchase_Date],"mmm-yyyy")</f>
        <v>Apr-2024</v>
      </c>
      <c r="R1002">
        <f>Table1[[#This Row],[Quantity]]*Table1[[#This Row],[Unit_Price]]</f>
        <v>401512</v>
      </c>
    </row>
    <row r="1003" spans="1:18" x14ac:dyDescent="0.25">
      <c r="A1003" t="s">
        <v>1016</v>
      </c>
      <c r="B1003" t="s">
        <v>9008</v>
      </c>
      <c r="C1003" t="s">
        <v>15632</v>
      </c>
      <c r="D1003" t="s">
        <v>15634</v>
      </c>
      <c r="E1003" t="s">
        <v>15644</v>
      </c>
      <c r="F1003">
        <v>10</v>
      </c>
      <c r="G1003">
        <v>59134</v>
      </c>
      <c r="H1003">
        <v>591340</v>
      </c>
      <c r="I1003">
        <v>464637</v>
      </c>
      <c r="J1003">
        <v>126703</v>
      </c>
      <c r="K1003">
        <v>5</v>
      </c>
      <c r="L1003" t="s">
        <v>15648</v>
      </c>
      <c r="M1003">
        <v>56</v>
      </c>
      <c r="N1003" t="s">
        <v>15650</v>
      </c>
      <c r="O1003" t="s">
        <v>16087</v>
      </c>
      <c r="P1003" s="3">
        <f>IFERROR(Table1[[#This Row],[Profit]]/Table1[[#This Row],[Revenue]],0)</f>
        <v>0.214264213481246</v>
      </c>
      <c r="Q1003" t="str">
        <f>TEXT(Table1[Purchase_Date],"mmm-yyyy")</f>
        <v>Nov-2024</v>
      </c>
      <c r="R1003">
        <f>Table1[[#This Row],[Quantity]]*Table1[[#This Row],[Unit_Price]]</f>
        <v>591340</v>
      </c>
    </row>
    <row r="1004" spans="1:18" x14ac:dyDescent="0.25">
      <c r="A1004" t="s">
        <v>1017</v>
      </c>
      <c r="B1004" t="s">
        <v>9009</v>
      </c>
      <c r="C1004" t="s">
        <v>15627</v>
      </c>
      <c r="D1004" t="s">
        <v>15638</v>
      </c>
      <c r="E1004" t="s">
        <v>15642</v>
      </c>
      <c r="F1004">
        <v>8</v>
      </c>
      <c r="G1004">
        <v>21202</v>
      </c>
      <c r="H1004">
        <v>169616</v>
      </c>
      <c r="I1004">
        <v>80775</v>
      </c>
      <c r="J1004">
        <v>88841</v>
      </c>
      <c r="K1004">
        <v>3</v>
      </c>
      <c r="L1004" t="s">
        <v>15648</v>
      </c>
      <c r="M1004">
        <v>71</v>
      </c>
      <c r="N1004" t="s">
        <v>15653</v>
      </c>
      <c r="O1004" t="s">
        <v>16088</v>
      </c>
      <c r="P1004" s="3">
        <f>IFERROR(Table1[[#This Row],[Profit]]/Table1[[#This Row],[Revenue]],0)</f>
        <v>0.5237772379964154</v>
      </c>
      <c r="Q1004" t="str">
        <f>TEXT(Table1[Purchase_Date],"mmm-yyyy")</f>
        <v>Jan-2024</v>
      </c>
      <c r="R1004">
        <f>Table1[[#This Row],[Quantity]]*Table1[[#This Row],[Unit_Price]]</f>
        <v>169616</v>
      </c>
    </row>
    <row r="1005" spans="1:18" x14ac:dyDescent="0.25">
      <c r="A1005" t="s">
        <v>1018</v>
      </c>
      <c r="B1005" t="s">
        <v>9010</v>
      </c>
      <c r="C1005" t="s">
        <v>15631</v>
      </c>
      <c r="D1005" t="s">
        <v>15634</v>
      </c>
      <c r="E1005" t="s">
        <v>15644</v>
      </c>
      <c r="F1005">
        <v>5</v>
      </c>
      <c r="G1005">
        <v>58210</v>
      </c>
      <c r="H1005">
        <v>291050</v>
      </c>
      <c r="I1005">
        <v>138714</v>
      </c>
      <c r="J1005">
        <v>152336</v>
      </c>
      <c r="K1005">
        <v>2</v>
      </c>
      <c r="L1005" t="s">
        <v>15648</v>
      </c>
      <c r="M1005">
        <v>97</v>
      </c>
      <c r="N1005" t="s">
        <v>15652</v>
      </c>
      <c r="O1005" t="s">
        <v>15755</v>
      </c>
      <c r="P1005" s="3">
        <f>IFERROR(Table1[[#This Row],[Profit]]/Table1[[#This Row],[Revenue]],0)</f>
        <v>0.52340147740937981</v>
      </c>
      <c r="Q1005" t="str">
        <f>TEXT(Table1[Purchase_Date],"mmm-yyyy")</f>
        <v>Mar-2024</v>
      </c>
      <c r="R1005">
        <f>Table1[[#This Row],[Quantity]]*Table1[[#This Row],[Unit_Price]]</f>
        <v>291050</v>
      </c>
    </row>
    <row r="1006" spans="1:18" x14ac:dyDescent="0.25">
      <c r="A1006" t="s">
        <v>1019</v>
      </c>
      <c r="B1006" t="s">
        <v>9011</v>
      </c>
      <c r="C1006" t="s">
        <v>15629</v>
      </c>
      <c r="D1006" t="s">
        <v>15634</v>
      </c>
      <c r="E1006" t="s">
        <v>15645</v>
      </c>
      <c r="F1006">
        <v>4</v>
      </c>
      <c r="G1006">
        <v>57572</v>
      </c>
      <c r="H1006">
        <v>230288</v>
      </c>
      <c r="I1006">
        <v>105902</v>
      </c>
      <c r="J1006">
        <v>124386</v>
      </c>
      <c r="K1006">
        <v>3</v>
      </c>
      <c r="L1006" t="s">
        <v>15649</v>
      </c>
      <c r="M1006">
        <v>99</v>
      </c>
      <c r="N1006" t="s">
        <v>15650</v>
      </c>
      <c r="O1006" t="s">
        <v>15717</v>
      </c>
      <c r="P1006" s="3">
        <f>IFERROR(Table1[[#This Row],[Profit]]/Table1[[#This Row],[Revenue]],0)</f>
        <v>0.54013235600639198</v>
      </c>
      <c r="Q1006" t="str">
        <f>TEXT(Table1[Purchase_Date],"mmm-yyyy")</f>
        <v>Apr-2025</v>
      </c>
      <c r="R1006">
        <f>Table1[[#This Row],[Quantity]]*Table1[[#This Row],[Unit_Price]]</f>
        <v>230288</v>
      </c>
    </row>
    <row r="1007" spans="1:18" x14ac:dyDescent="0.25">
      <c r="A1007" t="s">
        <v>1020</v>
      </c>
      <c r="B1007" t="s">
        <v>9012</v>
      </c>
      <c r="C1007" t="s">
        <v>15628</v>
      </c>
      <c r="D1007" t="s">
        <v>15635</v>
      </c>
      <c r="E1007" t="s">
        <v>15641</v>
      </c>
      <c r="F1007">
        <v>8</v>
      </c>
      <c r="G1007">
        <v>63933</v>
      </c>
      <c r="H1007">
        <v>511464</v>
      </c>
      <c r="I1007">
        <v>388393</v>
      </c>
      <c r="J1007">
        <v>123071</v>
      </c>
      <c r="K1007">
        <v>2</v>
      </c>
      <c r="L1007" t="s">
        <v>15646</v>
      </c>
      <c r="M1007">
        <v>76</v>
      </c>
      <c r="N1007" t="s">
        <v>15653</v>
      </c>
      <c r="O1007" t="s">
        <v>15727</v>
      </c>
      <c r="P1007" s="3">
        <f>IFERROR(Table1[[#This Row],[Profit]]/Table1[[#This Row],[Revenue]],0)</f>
        <v>0.24062495112070448</v>
      </c>
      <c r="Q1007" t="str">
        <f>TEXT(Table1[Purchase_Date],"mmm-yyyy")</f>
        <v>Feb-2025</v>
      </c>
      <c r="R1007">
        <f>Table1[[#This Row],[Quantity]]*Table1[[#This Row],[Unit_Price]]</f>
        <v>511464</v>
      </c>
    </row>
    <row r="1008" spans="1:18" x14ac:dyDescent="0.25">
      <c r="A1008" t="s">
        <v>1021</v>
      </c>
      <c r="B1008" t="s">
        <v>9013</v>
      </c>
      <c r="C1008" t="s">
        <v>15632</v>
      </c>
      <c r="D1008" t="s">
        <v>15633</v>
      </c>
      <c r="E1008" t="s">
        <v>15640</v>
      </c>
      <c r="F1008">
        <v>4</v>
      </c>
      <c r="G1008">
        <v>43249</v>
      </c>
      <c r="H1008">
        <v>172996</v>
      </c>
      <c r="I1008">
        <v>115286</v>
      </c>
      <c r="J1008">
        <v>57710</v>
      </c>
      <c r="K1008">
        <v>4</v>
      </c>
      <c r="L1008" t="s">
        <v>15648</v>
      </c>
      <c r="M1008">
        <v>62</v>
      </c>
      <c r="N1008" t="s">
        <v>15652</v>
      </c>
      <c r="O1008" t="s">
        <v>15712</v>
      </c>
      <c r="P1008" s="3">
        <f>IFERROR(Table1[[#This Row],[Profit]]/Table1[[#This Row],[Revenue]],0)</f>
        <v>0.333591528127818</v>
      </c>
      <c r="Q1008" t="str">
        <f>TEXT(Table1[Purchase_Date],"mmm-yyyy")</f>
        <v>Sep-2024</v>
      </c>
      <c r="R1008">
        <f>Table1[[#This Row],[Quantity]]*Table1[[#This Row],[Unit_Price]]</f>
        <v>172996</v>
      </c>
    </row>
    <row r="1009" spans="1:18" x14ac:dyDescent="0.25">
      <c r="A1009" t="s">
        <v>1022</v>
      </c>
      <c r="B1009" t="s">
        <v>9014</v>
      </c>
      <c r="C1009" t="s">
        <v>15631</v>
      </c>
      <c r="D1009" t="s">
        <v>15634</v>
      </c>
      <c r="E1009" t="s">
        <v>15645</v>
      </c>
      <c r="F1009">
        <v>9</v>
      </c>
      <c r="G1009">
        <v>77821</v>
      </c>
      <c r="H1009">
        <v>700389</v>
      </c>
      <c r="I1009">
        <v>625044</v>
      </c>
      <c r="J1009">
        <v>75345</v>
      </c>
      <c r="K1009">
        <v>2</v>
      </c>
      <c r="L1009" t="s">
        <v>15648</v>
      </c>
      <c r="M1009">
        <v>74</v>
      </c>
      <c r="N1009" t="s">
        <v>15651</v>
      </c>
      <c r="O1009" t="s">
        <v>15982</v>
      </c>
      <c r="P1009" s="3">
        <f>IFERROR(Table1[[#This Row],[Profit]]/Table1[[#This Row],[Revenue]],0)</f>
        <v>0.10757593280305659</v>
      </c>
      <c r="Q1009" t="str">
        <f>TEXT(Table1[Purchase_Date],"mmm-yyyy")</f>
        <v>Mar-2025</v>
      </c>
      <c r="R1009">
        <f>Table1[[#This Row],[Quantity]]*Table1[[#This Row],[Unit_Price]]</f>
        <v>700389</v>
      </c>
    </row>
    <row r="1010" spans="1:18" x14ac:dyDescent="0.25">
      <c r="A1010" t="s">
        <v>1023</v>
      </c>
      <c r="B1010" t="s">
        <v>9015</v>
      </c>
      <c r="C1010" t="s">
        <v>15631</v>
      </c>
      <c r="D1010" t="s">
        <v>15634</v>
      </c>
      <c r="E1010" t="s">
        <v>15643</v>
      </c>
      <c r="F1010">
        <v>6</v>
      </c>
      <c r="G1010">
        <v>44928</v>
      </c>
      <c r="H1010">
        <v>269568</v>
      </c>
      <c r="I1010">
        <v>174327</v>
      </c>
      <c r="J1010">
        <v>95241</v>
      </c>
      <c r="K1010">
        <v>5</v>
      </c>
      <c r="L1010" t="s">
        <v>15649</v>
      </c>
      <c r="M1010">
        <v>88</v>
      </c>
      <c r="N1010" t="s">
        <v>15651</v>
      </c>
      <c r="O1010" t="s">
        <v>16056</v>
      </c>
      <c r="P1010" s="3">
        <f>IFERROR(Table1[[#This Row],[Profit]]/Table1[[#This Row],[Revenue]],0)</f>
        <v>0.35330974002849003</v>
      </c>
      <c r="Q1010" t="str">
        <f>TEXT(Table1[Purchase_Date],"mmm-yyyy")</f>
        <v>Sep-2024</v>
      </c>
      <c r="R1010">
        <f>Table1[[#This Row],[Quantity]]*Table1[[#This Row],[Unit_Price]]</f>
        <v>269568</v>
      </c>
    </row>
    <row r="1011" spans="1:18" x14ac:dyDescent="0.25">
      <c r="A1011" t="s">
        <v>1024</v>
      </c>
      <c r="B1011" t="s">
        <v>9016</v>
      </c>
      <c r="C1011" t="s">
        <v>15631</v>
      </c>
      <c r="D1011" t="s">
        <v>15638</v>
      </c>
      <c r="E1011" t="s">
        <v>15645</v>
      </c>
      <c r="F1011">
        <v>2</v>
      </c>
      <c r="G1011">
        <v>64100</v>
      </c>
      <c r="H1011">
        <v>128200</v>
      </c>
      <c r="I1011">
        <v>77968</v>
      </c>
      <c r="J1011">
        <v>50232</v>
      </c>
      <c r="K1011">
        <v>5</v>
      </c>
      <c r="L1011" t="s">
        <v>15647</v>
      </c>
      <c r="M1011">
        <v>53</v>
      </c>
      <c r="N1011" t="s">
        <v>15650</v>
      </c>
      <c r="O1011" t="s">
        <v>15969</v>
      </c>
      <c r="P1011" s="3">
        <f>IFERROR(Table1[[#This Row],[Profit]]/Table1[[#This Row],[Revenue]],0)</f>
        <v>0.39182527301092046</v>
      </c>
      <c r="Q1011" t="str">
        <f>TEXT(Table1[Purchase_Date],"mmm-yyyy")</f>
        <v>Aug-2024</v>
      </c>
      <c r="R1011">
        <f>Table1[[#This Row],[Quantity]]*Table1[[#This Row],[Unit_Price]]</f>
        <v>128200</v>
      </c>
    </row>
    <row r="1012" spans="1:18" x14ac:dyDescent="0.25">
      <c r="A1012" t="s">
        <v>1025</v>
      </c>
      <c r="B1012" t="s">
        <v>9017</v>
      </c>
      <c r="C1012" t="s">
        <v>15628</v>
      </c>
      <c r="D1012" t="s">
        <v>15635</v>
      </c>
      <c r="E1012" t="s">
        <v>15641</v>
      </c>
      <c r="F1012">
        <v>2</v>
      </c>
      <c r="G1012">
        <v>65727</v>
      </c>
      <c r="H1012">
        <v>131454</v>
      </c>
      <c r="I1012">
        <v>113075</v>
      </c>
      <c r="J1012">
        <v>18379</v>
      </c>
      <c r="K1012">
        <v>1</v>
      </c>
      <c r="L1012" t="s">
        <v>15648</v>
      </c>
      <c r="M1012">
        <v>61</v>
      </c>
      <c r="N1012" t="s">
        <v>15652</v>
      </c>
      <c r="O1012" t="s">
        <v>15921</v>
      </c>
      <c r="P1012" s="3">
        <f>IFERROR(Table1[[#This Row],[Profit]]/Table1[[#This Row],[Revenue]],0)</f>
        <v>0.1398131665829872</v>
      </c>
      <c r="Q1012" t="str">
        <f>TEXT(Table1[Purchase_Date],"mmm-yyyy")</f>
        <v>Nov-2024</v>
      </c>
      <c r="R1012">
        <f>Table1[[#This Row],[Quantity]]*Table1[[#This Row],[Unit_Price]]</f>
        <v>131454</v>
      </c>
    </row>
    <row r="1013" spans="1:18" x14ac:dyDescent="0.25">
      <c r="A1013" t="s">
        <v>1026</v>
      </c>
      <c r="B1013" t="s">
        <v>9018</v>
      </c>
      <c r="C1013" t="s">
        <v>15627</v>
      </c>
      <c r="D1013" t="s">
        <v>15635</v>
      </c>
      <c r="E1013" t="s">
        <v>15642</v>
      </c>
      <c r="F1013">
        <v>6</v>
      </c>
      <c r="G1013">
        <v>65698</v>
      </c>
      <c r="H1013">
        <v>394188</v>
      </c>
      <c r="I1013">
        <v>158897</v>
      </c>
      <c r="J1013">
        <v>235291</v>
      </c>
      <c r="K1013">
        <v>3</v>
      </c>
      <c r="L1013" t="s">
        <v>15649</v>
      </c>
      <c r="M1013">
        <v>63</v>
      </c>
      <c r="N1013" t="s">
        <v>15650</v>
      </c>
      <c r="O1013" t="s">
        <v>15935</v>
      </c>
      <c r="P1013" s="3">
        <f>IFERROR(Table1[[#This Row],[Profit]]/Table1[[#This Row],[Revenue]],0)</f>
        <v>0.59690046373811478</v>
      </c>
      <c r="Q1013" t="str">
        <f>TEXT(Table1[Purchase_Date],"mmm-yyyy")</f>
        <v>May-2025</v>
      </c>
      <c r="R1013">
        <f>Table1[[#This Row],[Quantity]]*Table1[[#This Row],[Unit_Price]]</f>
        <v>394188</v>
      </c>
    </row>
    <row r="1014" spans="1:18" x14ac:dyDescent="0.25">
      <c r="A1014" t="s">
        <v>1027</v>
      </c>
      <c r="B1014" t="s">
        <v>9019</v>
      </c>
      <c r="C1014" t="s">
        <v>15627</v>
      </c>
      <c r="D1014" t="s">
        <v>15633</v>
      </c>
      <c r="E1014" t="s">
        <v>15644</v>
      </c>
      <c r="F1014">
        <v>1</v>
      </c>
      <c r="G1014">
        <v>13491</v>
      </c>
      <c r="H1014">
        <v>13491</v>
      </c>
      <c r="I1014">
        <v>5579</v>
      </c>
      <c r="J1014">
        <v>7912</v>
      </c>
      <c r="K1014">
        <v>1</v>
      </c>
      <c r="L1014" t="s">
        <v>15646</v>
      </c>
      <c r="M1014">
        <v>67</v>
      </c>
      <c r="N1014" t="s">
        <v>15650</v>
      </c>
      <c r="O1014" t="s">
        <v>15805</v>
      </c>
      <c r="P1014" s="3">
        <f>IFERROR(Table1[[#This Row],[Profit]]/Table1[[#This Row],[Revenue]],0)</f>
        <v>0.58646505077459044</v>
      </c>
      <c r="Q1014" t="str">
        <f>TEXT(Table1[Purchase_Date],"mmm-yyyy")</f>
        <v>Jan-2025</v>
      </c>
      <c r="R1014">
        <f>Table1[[#This Row],[Quantity]]*Table1[[#This Row],[Unit_Price]]</f>
        <v>13491</v>
      </c>
    </row>
    <row r="1015" spans="1:18" x14ac:dyDescent="0.25">
      <c r="A1015" t="s">
        <v>1028</v>
      </c>
      <c r="B1015" t="s">
        <v>9020</v>
      </c>
      <c r="C1015" t="s">
        <v>15629</v>
      </c>
      <c r="D1015" t="s">
        <v>15637</v>
      </c>
      <c r="E1015" t="s">
        <v>15643</v>
      </c>
      <c r="F1015">
        <v>10</v>
      </c>
      <c r="G1015">
        <v>63409</v>
      </c>
      <c r="H1015">
        <v>634090</v>
      </c>
      <c r="I1015">
        <v>262625</v>
      </c>
      <c r="J1015">
        <v>371465</v>
      </c>
      <c r="K1015">
        <v>2</v>
      </c>
      <c r="L1015" t="s">
        <v>15649</v>
      </c>
      <c r="M1015">
        <v>59</v>
      </c>
      <c r="N1015" t="s">
        <v>15651</v>
      </c>
      <c r="O1015" t="s">
        <v>15928</v>
      </c>
      <c r="P1015" s="3">
        <f>IFERROR(Table1[[#This Row],[Profit]]/Table1[[#This Row],[Revenue]],0)</f>
        <v>0.58582377895882287</v>
      </c>
      <c r="Q1015" t="str">
        <f>TEXT(Table1[Purchase_Date],"mmm-yyyy")</f>
        <v>Feb-2024</v>
      </c>
      <c r="R1015">
        <f>Table1[[#This Row],[Quantity]]*Table1[[#This Row],[Unit_Price]]</f>
        <v>634090</v>
      </c>
    </row>
    <row r="1016" spans="1:18" x14ac:dyDescent="0.25">
      <c r="A1016" t="s">
        <v>1029</v>
      </c>
      <c r="B1016" t="s">
        <v>9021</v>
      </c>
      <c r="C1016" t="s">
        <v>15632</v>
      </c>
      <c r="D1016" t="s">
        <v>15635</v>
      </c>
      <c r="E1016" t="s">
        <v>15640</v>
      </c>
      <c r="F1016">
        <v>9</v>
      </c>
      <c r="G1016">
        <v>42411</v>
      </c>
      <c r="H1016">
        <v>381699</v>
      </c>
      <c r="I1016">
        <v>222433</v>
      </c>
      <c r="J1016">
        <v>159266</v>
      </c>
      <c r="K1016">
        <v>4</v>
      </c>
      <c r="L1016" t="s">
        <v>15647</v>
      </c>
      <c r="M1016">
        <v>84</v>
      </c>
      <c r="N1016" t="s">
        <v>15651</v>
      </c>
      <c r="O1016" t="s">
        <v>16089</v>
      </c>
      <c r="P1016" s="3">
        <f>IFERROR(Table1[[#This Row],[Profit]]/Table1[[#This Row],[Revenue]],0)</f>
        <v>0.41725548141336499</v>
      </c>
      <c r="Q1016" t="str">
        <f>TEXT(Table1[Purchase_Date],"mmm-yyyy")</f>
        <v>Apr-2024</v>
      </c>
      <c r="R1016">
        <f>Table1[[#This Row],[Quantity]]*Table1[[#This Row],[Unit_Price]]</f>
        <v>381699</v>
      </c>
    </row>
    <row r="1017" spans="1:18" x14ac:dyDescent="0.25">
      <c r="A1017" t="s">
        <v>1030</v>
      </c>
      <c r="B1017" t="s">
        <v>9022</v>
      </c>
      <c r="C1017" t="s">
        <v>15631</v>
      </c>
      <c r="D1017" t="s">
        <v>15636</v>
      </c>
      <c r="E1017" t="s">
        <v>15643</v>
      </c>
      <c r="F1017">
        <v>9</v>
      </c>
      <c r="G1017">
        <v>70313</v>
      </c>
      <c r="H1017">
        <v>632817</v>
      </c>
      <c r="I1017">
        <v>468494</v>
      </c>
      <c r="J1017">
        <v>164323</v>
      </c>
      <c r="K1017">
        <v>1</v>
      </c>
      <c r="L1017" t="s">
        <v>15649</v>
      </c>
      <c r="M1017">
        <v>82</v>
      </c>
      <c r="N1017" t="s">
        <v>15651</v>
      </c>
      <c r="O1017" t="s">
        <v>15917</v>
      </c>
      <c r="P1017" s="3">
        <f>IFERROR(Table1[[#This Row],[Profit]]/Table1[[#This Row],[Revenue]],0)</f>
        <v>0.25966906704465903</v>
      </c>
      <c r="Q1017" t="str">
        <f>TEXT(Table1[Purchase_Date],"mmm-yyyy")</f>
        <v>Oct-2024</v>
      </c>
      <c r="R1017">
        <f>Table1[[#This Row],[Quantity]]*Table1[[#This Row],[Unit_Price]]</f>
        <v>632817</v>
      </c>
    </row>
    <row r="1018" spans="1:18" x14ac:dyDescent="0.25">
      <c r="A1018" t="s">
        <v>1031</v>
      </c>
      <c r="B1018" t="s">
        <v>9023</v>
      </c>
      <c r="C1018" t="s">
        <v>15628</v>
      </c>
      <c r="D1018" t="s">
        <v>15633</v>
      </c>
      <c r="E1018" t="s">
        <v>15643</v>
      </c>
      <c r="F1018">
        <v>10</v>
      </c>
      <c r="G1018">
        <v>74471</v>
      </c>
      <c r="H1018">
        <v>744710</v>
      </c>
      <c r="I1018">
        <v>406262</v>
      </c>
      <c r="J1018">
        <v>338448</v>
      </c>
      <c r="K1018">
        <v>5</v>
      </c>
      <c r="L1018" t="s">
        <v>15649</v>
      </c>
      <c r="M1018">
        <v>99</v>
      </c>
      <c r="N1018" t="s">
        <v>15650</v>
      </c>
      <c r="O1018" t="s">
        <v>15727</v>
      </c>
      <c r="P1018" s="3">
        <f>IFERROR(Table1[[#This Row],[Profit]]/Table1[[#This Row],[Revenue]],0)</f>
        <v>0.45446952505001947</v>
      </c>
      <c r="Q1018" t="str">
        <f>TEXT(Table1[Purchase_Date],"mmm-yyyy")</f>
        <v>Feb-2025</v>
      </c>
      <c r="R1018">
        <f>Table1[[#This Row],[Quantity]]*Table1[[#This Row],[Unit_Price]]</f>
        <v>744710</v>
      </c>
    </row>
    <row r="1019" spans="1:18" x14ac:dyDescent="0.25">
      <c r="A1019" t="s">
        <v>1032</v>
      </c>
      <c r="B1019" t="s">
        <v>9024</v>
      </c>
      <c r="C1019" t="s">
        <v>15629</v>
      </c>
      <c r="D1019" t="s">
        <v>15633</v>
      </c>
      <c r="E1019" t="s">
        <v>15641</v>
      </c>
      <c r="F1019">
        <v>1</v>
      </c>
      <c r="G1019">
        <v>10127</v>
      </c>
      <c r="H1019">
        <v>10127</v>
      </c>
      <c r="I1019">
        <v>8382</v>
      </c>
      <c r="J1019">
        <v>1745</v>
      </c>
      <c r="K1019">
        <v>3</v>
      </c>
      <c r="L1019" t="s">
        <v>15646</v>
      </c>
      <c r="M1019">
        <v>89</v>
      </c>
      <c r="N1019" t="s">
        <v>15650</v>
      </c>
      <c r="O1019" t="s">
        <v>16038</v>
      </c>
      <c r="P1019" s="3">
        <f>IFERROR(Table1[[#This Row],[Profit]]/Table1[[#This Row],[Revenue]],0)</f>
        <v>0.17231164214476152</v>
      </c>
      <c r="Q1019" t="str">
        <f>TEXT(Table1[Purchase_Date],"mmm-yyyy")</f>
        <v>Jun-2024</v>
      </c>
      <c r="R1019">
        <f>Table1[[#This Row],[Quantity]]*Table1[[#This Row],[Unit_Price]]</f>
        <v>10127</v>
      </c>
    </row>
    <row r="1020" spans="1:18" x14ac:dyDescent="0.25">
      <c r="A1020" t="s">
        <v>1033</v>
      </c>
      <c r="B1020" t="s">
        <v>9025</v>
      </c>
      <c r="C1020" t="s">
        <v>15627</v>
      </c>
      <c r="D1020" t="s">
        <v>15633</v>
      </c>
      <c r="E1020" t="s">
        <v>15639</v>
      </c>
      <c r="F1020">
        <v>8</v>
      </c>
      <c r="G1020">
        <v>64505</v>
      </c>
      <c r="H1020">
        <v>516040</v>
      </c>
      <c r="I1020">
        <v>296374</v>
      </c>
      <c r="J1020">
        <v>219666</v>
      </c>
      <c r="K1020">
        <v>3</v>
      </c>
      <c r="L1020" t="s">
        <v>15647</v>
      </c>
      <c r="M1020">
        <v>93</v>
      </c>
      <c r="N1020" t="s">
        <v>15652</v>
      </c>
      <c r="O1020" t="s">
        <v>16090</v>
      </c>
      <c r="P1020" s="3">
        <f>IFERROR(Table1[[#This Row],[Profit]]/Table1[[#This Row],[Revenue]],0)</f>
        <v>0.42567630416246804</v>
      </c>
      <c r="Q1020" t="str">
        <f>TEXT(Table1[Purchase_Date],"mmm-yyyy")</f>
        <v>May-2024</v>
      </c>
      <c r="R1020">
        <f>Table1[[#This Row],[Quantity]]*Table1[[#This Row],[Unit_Price]]</f>
        <v>516040</v>
      </c>
    </row>
    <row r="1021" spans="1:18" x14ac:dyDescent="0.25">
      <c r="A1021" t="s">
        <v>1034</v>
      </c>
      <c r="B1021" t="s">
        <v>9026</v>
      </c>
      <c r="C1021" t="s">
        <v>15631</v>
      </c>
      <c r="D1021" t="s">
        <v>15635</v>
      </c>
      <c r="E1021" t="s">
        <v>15639</v>
      </c>
      <c r="F1021">
        <v>8</v>
      </c>
      <c r="G1021">
        <v>28007</v>
      </c>
      <c r="H1021">
        <v>224056</v>
      </c>
      <c r="I1021">
        <v>182696</v>
      </c>
      <c r="J1021">
        <v>41360</v>
      </c>
      <c r="K1021">
        <v>4</v>
      </c>
      <c r="L1021" t="s">
        <v>15649</v>
      </c>
      <c r="M1021">
        <v>81</v>
      </c>
      <c r="N1021" t="s">
        <v>15652</v>
      </c>
      <c r="O1021" t="s">
        <v>16091</v>
      </c>
      <c r="P1021" s="3">
        <f>IFERROR(Table1[[#This Row],[Profit]]/Table1[[#This Row],[Revenue]],0)</f>
        <v>0.18459670796586566</v>
      </c>
      <c r="Q1021" t="str">
        <f>TEXT(Table1[Purchase_Date],"mmm-yyyy")</f>
        <v>Feb-2024</v>
      </c>
      <c r="R1021">
        <f>Table1[[#This Row],[Quantity]]*Table1[[#This Row],[Unit_Price]]</f>
        <v>224056</v>
      </c>
    </row>
    <row r="1022" spans="1:18" x14ac:dyDescent="0.25">
      <c r="A1022" t="s">
        <v>1035</v>
      </c>
      <c r="B1022" t="s">
        <v>9027</v>
      </c>
      <c r="C1022" t="s">
        <v>15629</v>
      </c>
      <c r="D1022" t="s">
        <v>15636</v>
      </c>
      <c r="E1022" t="s">
        <v>15641</v>
      </c>
      <c r="F1022">
        <v>7</v>
      </c>
      <c r="G1022">
        <v>71635</v>
      </c>
      <c r="H1022">
        <v>501445</v>
      </c>
      <c r="I1022">
        <v>330788</v>
      </c>
      <c r="J1022">
        <v>170657</v>
      </c>
      <c r="K1022">
        <v>2</v>
      </c>
      <c r="L1022" t="s">
        <v>15647</v>
      </c>
      <c r="M1022">
        <v>56</v>
      </c>
      <c r="N1022" t="s">
        <v>15653</v>
      </c>
      <c r="O1022" t="s">
        <v>15704</v>
      </c>
      <c r="P1022" s="3">
        <f>IFERROR(Table1[[#This Row],[Profit]]/Table1[[#This Row],[Revenue]],0)</f>
        <v>0.3403304450139098</v>
      </c>
      <c r="Q1022" t="str">
        <f>TEXT(Table1[Purchase_Date],"mmm-yyyy")</f>
        <v>Sep-2024</v>
      </c>
      <c r="R1022">
        <f>Table1[[#This Row],[Quantity]]*Table1[[#This Row],[Unit_Price]]</f>
        <v>501445</v>
      </c>
    </row>
    <row r="1023" spans="1:18" x14ac:dyDescent="0.25">
      <c r="A1023" t="s">
        <v>1036</v>
      </c>
      <c r="B1023" t="s">
        <v>9028</v>
      </c>
      <c r="C1023" t="s">
        <v>15628</v>
      </c>
      <c r="D1023" t="s">
        <v>15638</v>
      </c>
      <c r="E1023" t="s">
        <v>15645</v>
      </c>
      <c r="F1023">
        <v>1</v>
      </c>
      <c r="G1023">
        <v>40058</v>
      </c>
      <c r="H1023">
        <v>40058</v>
      </c>
      <c r="I1023">
        <v>17514</v>
      </c>
      <c r="J1023">
        <v>22544</v>
      </c>
      <c r="K1023">
        <v>3</v>
      </c>
      <c r="L1023" t="s">
        <v>15647</v>
      </c>
      <c r="M1023">
        <v>64</v>
      </c>
      <c r="N1023" t="s">
        <v>15650</v>
      </c>
      <c r="O1023" t="s">
        <v>15992</v>
      </c>
      <c r="P1023" s="3">
        <f>IFERROR(Table1[[#This Row],[Profit]]/Table1[[#This Row],[Revenue]],0)</f>
        <v>0.56278396325328273</v>
      </c>
      <c r="Q1023" t="str">
        <f>TEXT(Table1[Purchase_Date],"mmm-yyyy")</f>
        <v>Mar-2024</v>
      </c>
      <c r="R1023">
        <f>Table1[[#This Row],[Quantity]]*Table1[[#This Row],[Unit_Price]]</f>
        <v>40058</v>
      </c>
    </row>
    <row r="1024" spans="1:18" x14ac:dyDescent="0.25">
      <c r="A1024" t="s">
        <v>1037</v>
      </c>
      <c r="B1024" t="s">
        <v>9029</v>
      </c>
      <c r="C1024" t="s">
        <v>15631</v>
      </c>
      <c r="D1024" t="s">
        <v>15635</v>
      </c>
      <c r="E1024" t="s">
        <v>15640</v>
      </c>
      <c r="F1024">
        <v>10</v>
      </c>
      <c r="G1024">
        <v>2612</v>
      </c>
      <c r="H1024">
        <v>26120</v>
      </c>
      <c r="I1024">
        <v>22234</v>
      </c>
      <c r="J1024">
        <v>3886</v>
      </c>
      <c r="K1024">
        <v>2</v>
      </c>
      <c r="L1024" t="s">
        <v>15648</v>
      </c>
      <c r="M1024">
        <v>50</v>
      </c>
      <c r="N1024" t="s">
        <v>15652</v>
      </c>
      <c r="O1024" t="s">
        <v>15689</v>
      </c>
      <c r="P1024" s="3">
        <f>IFERROR(Table1[[#This Row],[Profit]]/Table1[[#This Row],[Revenue]],0)</f>
        <v>0.1487748851454824</v>
      </c>
      <c r="Q1024" t="str">
        <f>TEXT(Table1[Purchase_Date],"mmm-yyyy")</f>
        <v>Jan-2024</v>
      </c>
      <c r="R1024">
        <f>Table1[[#This Row],[Quantity]]*Table1[[#This Row],[Unit_Price]]</f>
        <v>26120</v>
      </c>
    </row>
    <row r="1025" spans="1:18" x14ac:dyDescent="0.25">
      <c r="A1025" t="s">
        <v>1038</v>
      </c>
      <c r="B1025" t="s">
        <v>9030</v>
      </c>
      <c r="C1025" t="s">
        <v>15629</v>
      </c>
      <c r="D1025" t="s">
        <v>15634</v>
      </c>
      <c r="E1025" t="s">
        <v>15643</v>
      </c>
      <c r="F1025">
        <v>4</v>
      </c>
      <c r="G1025">
        <v>54079</v>
      </c>
      <c r="H1025">
        <v>216316</v>
      </c>
      <c r="I1025">
        <v>132168</v>
      </c>
      <c r="J1025">
        <v>84148</v>
      </c>
      <c r="K1025">
        <v>2</v>
      </c>
      <c r="L1025" t="s">
        <v>15647</v>
      </c>
      <c r="M1025">
        <v>84</v>
      </c>
      <c r="N1025" t="s">
        <v>15650</v>
      </c>
      <c r="O1025" t="s">
        <v>15898</v>
      </c>
      <c r="P1025" s="3">
        <f>IFERROR(Table1[[#This Row],[Profit]]/Table1[[#This Row],[Revenue]],0)</f>
        <v>0.38900497420440466</v>
      </c>
      <c r="Q1025" t="str">
        <f>TEXT(Table1[Purchase_Date],"mmm-yyyy")</f>
        <v>May-2025</v>
      </c>
      <c r="R1025">
        <f>Table1[[#This Row],[Quantity]]*Table1[[#This Row],[Unit_Price]]</f>
        <v>216316</v>
      </c>
    </row>
    <row r="1026" spans="1:18" x14ac:dyDescent="0.25">
      <c r="A1026" t="s">
        <v>1039</v>
      </c>
      <c r="B1026" t="s">
        <v>9031</v>
      </c>
      <c r="C1026" t="s">
        <v>15632</v>
      </c>
      <c r="D1026" t="s">
        <v>15638</v>
      </c>
      <c r="E1026" t="s">
        <v>15645</v>
      </c>
      <c r="F1026">
        <v>9</v>
      </c>
      <c r="G1026">
        <v>56770</v>
      </c>
      <c r="H1026">
        <v>510930</v>
      </c>
      <c r="I1026">
        <v>356196</v>
      </c>
      <c r="J1026">
        <v>154734</v>
      </c>
      <c r="K1026">
        <v>3</v>
      </c>
      <c r="L1026" t="s">
        <v>15646</v>
      </c>
      <c r="M1026">
        <v>99</v>
      </c>
      <c r="N1026" t="s">
        <v>15651</v>
      </c>
      <c r="O1026" t="s">
        <v>15994</v>
      </c>
      <c r="P1026" s="3">
        <f>IFERROR(Table1[[#This Row],[Profit]]/Table1[[#This Row],[Revenue]],0)</f>
        <v>0.30284774822382715</v>
      </c>
      <c r="Q1026" t="str">
        <f>TEXT(Table1[Purchase_Date],"mmm-yyyy")</f>
        <v>Jun-2024</v>
      </c>
      <c r="R1026">
        <f>Table1[[#This Row],[Quantity]]*Table1[[#This Row],[Unit_Price]]</f>
        <v>510930</v>
      </c>
    </row>
    <row r="1027" spans="1:18" x14ac:dyDescent="0.25">
      <c r="A1027" t="s">
        <v>1040</v>
      </c>
      <c r="B1027" t="s">
        <v>9032</v>
      </c>
      <c r="C1027" t="s">
        <v>15629</v>
      </c>
      <c r="D1027" t="s">
        <v>15638</v>
      </c>
      <c r="E1027" t="s">
        <v>15645</v>
      </c>
      <c r="F1027">
        <v>2</v>
      </c>
      <c r="G1027">
        <v>1442</v>
      </c>
      <c r="H1027">
        <v>2884</v>
      </c>
      <c r="I1027">
        <v>1561</v>
      </c>
      <c r="J1027">
        <v>1323</v>
      </c>
      <c r="K1027">
        <v>4</v>
      </c>
      <c r="L1027" t="s">
        <v>15648</v>
      </c>
      <c r="M1027">
        <v>100</v>
      </c>
      <c r="N1027" t="s">
        <v>15650</v>
      </c>
      <c r="O1027" t="s">
        <v>16092</v>
      </c>
      <c r="P1027" s="3">
        <f>IFERROR(Table1[[#This Row],[Profit]]/Table1[[#This Row],[Revenue]],0)</f>
        <v>0.45873786407766992</v>
      </c>
      <c r="Q1027" t="str">
        <f>TEXT(Table1[Purchase_Date],"mmm-yyyy")</f>
        <v>Feb-2024</v>
      </c>
      <c r="R1027">
        <f>Table1[[#This Row],[Quantity]]*Table1[[#This Row],[Unit_Price]]</f>
        <v>2884</v>
      </c>
    </row>
    <row r="1028" spans="1:18" x14ac:dyDescent="0.25">
      <c r="A1028" t="s">
        <v>1041</v>
      </c>
      <c r="B1028" t="s">
        <v>9033</v>
      </c>
      <c r="C1028" t="s">
        <v>15628</v>
      </c>
      <c r="D1028" t="s">
        <v>15633</v>
      </c>
      <c r="E1028" t="s">
        <v>15644</v>
      </c>
      <c r="F1028">
        <v>5</v>
      </c>
      <c r="G1028">
        <v>8938</v>
      </c>
      <c r="H1028">
        <v>44690</v>
      </c>
      <c r="I1028">
        <v>26387</v>
      </c>
      <c r="J1028">
        <v>18303</v>
      </c>
      <c r="K1028">
        <v>1</v>
      </c>
      <c r="L1028" t="s">
        <v>15649</v>
      </c>
      <c r="M1028">
        <v>80</v>
      </c>
      <c r="N1028" t="s">
        <v>15652</v>
      </c>
      <c r="O1028" t="s">
        <v>15847</v>
      </c>
      <c r="P1028" s="3">
        <f>IFERROR(Table1[[#This Row],[Profit]]/Table1[[#This Row],[Revenue]],0)</f>
        <v>0.40955471022600132</v>
      </c>
      <c r="Q1028" t="str">
        <f>TEXT(Table1[Purchase_Date],"mmm-yyyy")</f>
        <v>May-2024</v>
      </c>
      <c r="R1028">
        <f>Table1[[#This Row],[Quantity]]*Table1[[#This Row],[Unit_Price]]</f>
        <v>44690</v>
      </c>
    </row>
    <row r="1029" spans="1:18" x14ac:dyDescent="0.25">
      <c r="A1029" t="s">
        <v>1042</v>
      </c>
      <c r="B1029" t="s">
        <v>9034</v>
      </c>
      <c r="C1029" t="s">
        <v>15631</v>
      </c>
      <c r="D1029" t="s">
        <v>15634</v>
      </c>
      <c r="E1029" t="s">
        <v>15643</v>
      </c>
      <c r="F1029">
        <v>4</v>
      </c>
      <c r="G1029">
        <v>56726</v>
      </c>
      <c r="H1029">
        <v>226904</v>
      </c>
      <c r="I1029">
        <v>167899</v>
      </c>
      <c r="J1029">
        <v>59005</v>
      </c>
      <c r="K1029">
        <v>3</v>
      </c>
      <c r="L1029" t="s">
        <v>15648</v>
      </c>
      <c r="M1029">
        <v>91</v>
      </c>
      <c r="N1029" t="s">
        <v>15653</v>
      </c>
      <c r="O1029" t="s">
        <v>15986</v>
      </c>
      <c r="P1029" s="3">
        <f>IFERROR(Table1[[#This Row],[Profit]]/Table1[[#This Row],[Revenue]],0)</f>
        <v>0.26004389521559779</v>
      </c>
      <c r="Q1029" t="str">
        <f>TEXT(Table1[Purchase_Date],"mmm-yyyy")</f>
        <v>Jul-2024</v>
      </c>
      <c r="R1029">
        <f>Table1[[#This Row],[Quantity]]*Table1[[#This Row],[Unit_Price]]</f>
        <v>226904</v>
      </c>
    </row>
    <row r="1030" spans="1:18" x14ac:dyDescent="0.25">
      <c r="A1030" t="s">
        <v>1043</v>
      </c>
      <c r="B1030" t="s">
        <v>9035</v>
      </c>
      <c r="C1030" t="s">
        <v>15628</v>
      </c>
      <c r="D1030" t="s">
        <v>15634</v>
      </c>
      <c r="E1030" t="s">
        <v>15645</v>
      </c>
      <c r="F1030">
        <v>3</v>
      </c>
      <c r="G1030">
        <v>55064</v>
      </c>
      <c r="H1030">
        <v>165192</v>
      </c>
      <c r="I1030">
        <v>77634</v>
      </c>
      <c r="J1030">
        <v>87558</v>
      </c>
      <c r="K1030">
        <v>5</v>
      </c>
      <c r="L1030" t="s">
        <v>15648</v>
      </c>
      <c r="M1030">
        <v>69</v>
      </c>
      <c r="N1030" t="s">
        <v>15651</v>
      </c>
      <c r="O1030" t="s">
        <v>15767</v>
      </c>
      <c r="P1030" s="3">
        <f>IFERROR(Table1[[#This Row],[Profit]]/Table1[[#This Row],[Revenue]],0)</f>
        <v>0.53003777422635479</v>
      </c>
      <c r="Q1030" t="str">
        <f>TEXT(Table1[Purchase_Date],"mmm-yyyy")</f>
        <v>Oct-2024</v>
      </c>
      <c r="R1030">
        <f>Table1[[#This Row],[Quantity]]*Table1[[#This Row],[Unit_Price]]</f>
        <v>165192</v>
      </c>
    </row>
    <row r="1031" spans="1:18" x14ac:dyDescent="0.25">
      <c r="A1031" t="s">
        <v>1044</v>
      </c>
      <c r="B1031" t="s">
        <v>9036</v>
      </c>
      <c r="C1031" t="s">
        <v>15627</v>
      </c>
      <c r="D1031" t="s">
        <v>15636</v>
      </c>
      <c r="E1031" t="s">
        <v>15642</v>
      </c>
      <c r="F1031">
        <v>5</v>
      </c>
      <c r="G1031">
        <v>4247</v>
      </c>
      <c r="H1031">
        <v>21235</v>
      </c>
      <c r="I1031">
        <v>14735</v>
      </c>
      <c r="J1031">
        <v>6500</v>
      </c>
      <c r="K1031">
        <v>1</v>
      </c>
      <c r="L1031" t="s">
        <v>15646</v>
      </c>
      <c r="M1031">
        <v>75</v>
      </c>
      <c r="N1031" t="s">
        <v>15652</v>
      </c>
      <c r="O1031" t="s">
        <v>15892</v>
      </c>
      <c r="P1031" s="3">
        <f>IFERROR(Table1[[#This Row],[Profit]]/Table1[[#This Row],[Revenue]],0)</f>
        <v>0.30609842241582291</v>
      </c>
      <c r="Q1031" t="str">
        <f>TEXT(Table1[Purchase_Date],"mmm-yyyy")</f>
        <v>Jun-2024</v>
      </c>
      <c r="R1031">
        <f>Table1[[#This Row],[Quantity]]*Table1[[#This Row],[Unit_Price]]</f>
        <v>21235</v>
      </c>
    </row>
    <row r="1032" spans="1:18" x14ac:dyDescent="0.25">
      <c r="A1032" t="s">
        <v>1045</v>
      </c>
      <c r="B1032" t="s">
        <v>9037</v>
      </c>
      <c r="C1032" t="s">
        <v>15631</v>
      </c>
      <c r="D1032" t="s">
        <v>15635</v>
      </c>
      <c r="E1032" t="s">
        <v>15644</v>
      </c>
      <c r="F1032">
        <v>8</v>
      </c>
      <c r="G1032">
        <v>7011</v>
      </c>
      <c r="H1032">
        <v>56088</v>
      </c>
      <c r="I1032">
        <v>49574</v>
      </c>
      <c r="J1032">
        <v>6514</v>
      </c>
      <c r="K1032">
        <v>5</v>
      </c>
      <c r="L1032" t="s">
        <v>15646</v>
      </c>
      <c r="M1032">
        <v>70</v>
      </c>
      <c r="N1032" t="s">
        <v>15650</v>
      </c>
      <c r="O1032" t="s">
        <v>15966</v>
      </c>
      <c r="P1032" s="3">
        <f>IFERROR(Table1[[#This Row],[Profit]]/Table1[[#This Row],[Revenue]],0)</f>
        <v>0.11613892454714021</v>
      </c>
      <c r="Q1032" t="str">
        <f>TEXT(Table1[Purchase_Date],"mmm-yyyy")</f>
        <v>Nov-2024</v>
      </c>
      <c r="R1032">
        <f>Table1[[#This Row],[Quantity]]*Table1[[#This Row],[Unit_Price]]</f>
        <v>56088</v>
      </c>
    </row>
    <row r="1033" spans="1:18" x14ac:dyDescent="0.25">
      <c r="A1033" t="s">
        <v>1046</v>
      </c>
      <c r="B1033" t="s">
        <v>9038</v>
      </c>
      <c r="C1033" t="s">
        <v>15628</v>
      </c>
      <c r="D1033" t="s">
        <v>15633</v>
      </c>
      <c r="E1033" t="s">
        <v>15643</v>
      </c>
      <c r="F1033">
        <v>9</v>
      </c>
      <c r="G1033">
        <v>4939</v>
      </c>
      <c r="H1033">
        <v>44451</v>
      </c>
      <c r="I1033">
        <v>24387</v>
      </c>
      <c r="J1033">
        <v>20064</v>
      </c>
      <c r="K1033">
        <v>1</v>
      </c>
      <c r="L1033" t="s">
        <v>15647</v>
      </c>
      <c r="M1033">
        <v>54</v>
      </c>
      <c r="N1033" t="s">
        <v>15651</v>
      </c>
      <c r="O1033" t="s">
        <v>15751</v>
      </c>
      <c r="P1033" s="3">
        <f>IFERROR(Table1[[#This Row],[Profit]]/Table1[[#This Row],[Revenue]],0)</f>
        <v>0.45137342242019302</v>
      </c>
      <c r="Q1033" t="str">
        <f>TEXT(Table1[Purchase_Date],"mmm-yyyy")</f>
        <v>Aug-2024</v>
      </c>
      <c r="R1033">
        <f>Table1[[#This Row],[Quantity]]*Table1[[#This Row],[Unit_Price]]</f>
        <v>44451</v>
      </c>
    </row>
    <row r="1034" spans="1:18" x14ac:dyDescent="0.25">
      <c r="A1034" t="s">
        <v>1047</v>
      </c>
      <c r="B1034" t="s">
        <v>9039</v>
      </c>
      <c r="C1034" t="s">
        <v>15631</v>
      </c>
      <c r="D1034" t="s">
        <v>15636</v>
      </c>
      <c r="E1034" t="s">
        <v>15641</v>
      </c>
      <c r="F1034">
        <v>5</v>
      </c>
      <c r="G1034">
        <v>30251</v>
      </c>
      <c r="H1034">
        <v>151255</v>
      </c>
      <c r="I1034">
        <v>126943</v>
      </c>
      <c r="J1034">
        <v>24312</v>
      </c>
      <c r="K1034">
        <v>3</v>
      </c>
      <c r="L1034" t="s">
        <v>15647</v>
      </c>
      <c r="M1034">
        <v>60</v>
      </c>
      <c r="N1034" t="s">
        <v>15650</v>
      </c>
      <c r="O1034" t="s">
        <v>15864</v>
      </c>
      <c r="P1034" s="3">
        <f>IFERROR(Table1[[#This Row],[Profit]]/Table1[[#This Row],[Revenue]],0)</f>
        <v>0.16073518230802286</v>
      </c>
      <c r="Q1034" t="str">
        <f>TEXT(Table1[Purchase_Date],"mmm-yyyy")</f>
        <v>May-2025</v>
      </c>
      <c r="R1034">
        <f>Table1[[#This Row],[Quantity]]*Table1[[#This Row],[Unit_Price]]</f>
        <v>151255</v>
      </c>
    </row>
    <row r="1035" spans="1:18" x14ac:dyDescent="0.25">
      <c r="A1035" t="s">
        <v>1048</v>
      </c>
      <c r="B1035" t="s">
        <v>9040</v>
      </c>
      <c r="C1035" t="s">
        <v>15632</v>
      </c>
      <c r="D1035" t="s">
        <v>15633</v>
      </c>
      <c r="E1035" t="s">
        <v>15639</v>
      </c>
      <c r="F1035">
        <v>1</v>
      </c>
      <c r="G1035">
        <v>37893</v>
      </c>
      <c r="H1035">
        <v>37893</v>
      </c>
      <c r="I1035">
        <v>21166</v>
      </c>
      <c r="J1035">
        <v>16727</v>
      </c>
      <c r="K1035">
        <v>3</v>
      </c>
      <c r="L1035" t="s">
        <v>15649</v>
      </c>
      <c r="M1035">
        <v>58</v>
      </c>
      <c r="N1035" t="s">
        <v>15653</v>
      </c>
      <c r="O1035" t="s">
        <v>16076</v>
      </c>
      <c r="P1035" s="3">
        <f>IFERROR(Table1[[#This Row],[Profit]]/Table1[[#This Row],[Revenue]],0)</f>
        <v>0.44142717652336844</v>
      </c>
      <c r="Q1035" t="str">
        <f>TEXT(Table1[Purchase_Date],"mmm-yyyy")</f>
        <v>Apr-2025</v>
      </c>
      <c r="R1035">
        <f>Table1[[#This Row],[Quantity]]*Table1[[#This Row],[Unit_Price]]</f>
        <v>37893</v>
      </c>
    </row>
    <row r="1036" spans="1:18" x14ac:dyDescent="0.25">
      <c r="A1036" t="s">
        <v>1049</v>
      </c>
      <c r="B1036" t="s">
        <v>9041</v>
      </c>
      <c r="C1036" t="s">
        <v>15630</v>
      </c>
      <c r="D1036" t="s">
        <v>15637</v>
      </c>
      <c r="E1036" t="s">
        <v>15640</v>
      </c>
      <c r="F1036">
        <v>4</v>
      </c>
      <c r="G1036">
        <v>24402</v>
      </c>
      <c r="H1036">
        <v>97608</v>
      </c>
      <c r="I1036">
        <v>72679</v>
      </c>
      <c r="J1036">
        <v>24929</v>
      </c>
      <c r="K1036">
        <v>4</v>
      </c>
      <c r="L1036" t="s">
        <v>15646</v>
      </c>
      <c r="M1036">
        <v>96</v>
      </c>
      <c r="N1036" t="s">
        <v>15653</v>
      </c>
      <c r="O1036" t="s">
        <v>16040</v>
      </c>
      <c r="P1036" s="3">
        <f>IFERROR(Table1[[#This Row],[Profit]]/Table1[[#This Row],[Revenue]],0)</f>
        <v>0.25539914761085158</v>
      </c>
      <c r="Q1036" t="str">
        <f>TEXT(Table1[Purchase_Date],"mmm-yyyy")</f>
        <v>Jun-2024</v>
      </c>
      <c r="R1036">
        <f>Table1[[#This Row],[Quantity]]*Table1[[#This Row],[Unit_Price]]</f>
        <v>97608</v>
      </c>
    </row>
    <row r="1037" spans="1:18" x14ac:dyDescent="0.25">
      <c r="A1037" t="s">
        <v>1050</v>
      </c>
      <c r="B1037" t="s">
        <v>9042</v>
      </c>
      <c r="C1037" t="s">
        <v>15631</v>
      </c>
      <c r="D1037" t="s">
        <v>15634</v>
      </c>
      <c r="E1037" t="s">
        <v>15640</v>
      </c>
      <c r="F1037">
        <v>8</v>
      </c>
      <c r="G1037">
        <v>54702</v>
      </c>
      <c r="H1037">
        <v>437616</v>
      </c>
      <c r="I1037">
        <v>387586</v>
      </c>
      <c r="J1037">
        <v>50030</v>
      </c>
      <c r="K1037">
        <v>3</v>
      </c>
      <c r="L1037" t="s">
        <v>15646</v>
      </c>
      <c r="M1037">
        <v>88</v>
      </c>
      <c r="N1037" t="s">
        <v>15650</v>
      </c>
      <c r="O1037" t="s">
        <v>15981</v>
      </c>
      <c r="P1037" s="3">
        <f>IFERROR(Table1[[#This Row],[Profit]]/Table1[[#This Row],[Revenue]],0)</f>
        <v>0.11432397352930423</v>
      </c>
      <c r="Q1037" t="str">
        <f>TEXT(Table1[Purchase_Date],"mmm-yyyy")</f>
        <v>Dec-2024</v>
      </c>
      <c r="R1037">
        <f>Table1[[#This Row],[Quantity]]*Table1[[#This Row],[Unit_Price]]</f>
        <v>437616</v>
      </c>
    </row>
    <row r="1038" spans="1:18" x14ac:dyDescent="0.25">
      <c r="A1038" t="s">
        <v>1051</v>
      </c>
      <c r="B1038" t="s">
        <v>9043</v>
      </c>
      <c r="C1038" t="s">
        <v>15629</v>
      </c>
      <c r="D1038" t="s">
        <v>15634</v>
      </c>
      <c r="E1038" t="s">
        <v>15640</v>
      </c>
      <c r="F1038">
        <v>4</v>
      </c>
      <c r="G1038">
        <v>49892</v>
      </c>
      <c r="H1038">
        <v>199568</v>
      </c>
      <c r="I1038">
        <v>179144</v>
      </c>
      <c r="J1038">
        <v>20424</v>
      </c>
      <c r="K1038">
        <v>4</v>
      </c>
      <c r="L1038" t="s">
        <v>15648</v>
      </c>
      <c r="M1038">
        <v>90</v>
      </c>
      <c r="N1038" t="s">
        <v>15651</v>
      </c>
      <c r="O1038" t="s">
        <v>16093</v>
      </c>
      <c r="P1038" s="3">
        <f>IFERROR(Table1[[#This Row],[Profit]]/Table1[[#This Row],[Revenue]],0)</f>
        <v>0.10234105668243405</v>
      </c>
      <c r="Q1038" t="str">
        <f>TEXT(Table1[Purchase_Date],"mmm-yyyy")</f>
        <v>Sep-2024</v>
      </c>
      <c r="R1038">
        <f>Table1[[#This Row],[Quantity]]*Table1[[#This Row],[Unit_Price]]</f>
        <v>199568</v>
      </c>
    </row>
    <row r="1039" spans="1:18" x14ac:dyDescent="0.25">
      <c r="A1039" t="s">
        <v>1052</v>
      </c>
      <c r="B1039" t="s">
        <v>9044</v>
      </c>
      <c r="C1039" t="s">
        <v>15630</v>
      </c>
      <c r="D1039" t="s">
        <v>15636</v>
      </c>
      <c r="E1039" t="s">
        <v>15641</v>
      </c>
      <c r="F1039">
        <v>7</v>
      </c>
      <c r="G1039">
        <v>10496</v>
      </c>
      <c r="H1039">
        <v>73472</v>
      </c>
      <c r="I1039">
        <v>63720</v>
      </c>
      <c r="J1039">
        <v>9752</v>
      </c>
      <c r="K1039">
        <v>1</v>
      </c>
      <c r="L1039" t="s">
        <v>15649</v>
      </c>
      <c r="M1039">
        <v>85</v>
      </c>
      <c r="N1039" t="s">
        <v>15653</v>
      </c>
      <c r="O1039" t="s">
        <v>15828</v>
      </c>
      <c r="P1039" s="3">
        <f>IFERROR(Table1[[#This Row],[Profit]]/Table1[[#This Row],[Revenue]],0)</f>
        <v>0.1327308362369338</v>
      </c>
      <c r="Q1039" t="str">
        <f>TEXT(Table1[Purchase_Date],"mmm-yyyy")</f>
        <v>Nov-2024</v>
      </c>
      <c r="R1039">
        <f>Table1[[#This Row],[Quantity]]*Table1[[#This Row],[Unit_Price]]</f>
        <v>73472</v>
      </c>
    </row>
    <row r="1040" spans="1:18" x14ac:dyDescent="0.25">
      <c r="A1040" t="s">
        <v>1053</v>
      </c>
      <c r="B1040" t="s">
        <v>9045</v>
      </c>
      <c r="C1040" t="s">
        <v>15632</v>
      </c>
      <c r="D1040" t="s">
        <v>15637</v>
      </c>
      <c r="E1040" t="s">
        <v>15643</v>
      </c>
      <c r="F1040">
        <v>2</v>
      </c>
      <c r="G1040">
        <v>29072</v>
      </c>
      <c r="H1040">
        <v>58144</v>
      </c>
      <c r="I1040">
        <v>50521</v>
      </c>
      <c r="J1040">
        <v>7623</v>
      </c>
      <c r="K1040">
        <v>3</v>
      </c>
      <c r="L1040" t="s">
        <v>15648</v>
      </c>
      <c r="M1040">
        <v>66</v>
      </c>
      <c r="N1040" t="s">
        <v>15653</v>
      </c>
      <c r="O1040" t="s">
        <v>16056</v>
      </c>
      <c r="P1040" s="3">
        <f>IFERROR(Table1[[#This Row],[Profit]]/Table1[[#This Row],[Revenue]],0)</f>
        <v>0.13110553109521189</v>
      </c>
      <c r="Q1040" t="str">
        <f>TEXT(Table1[Purchase_Date],"mmm-yyyy")</f>
        <v>Sep-2024</v>
      </c>
      <c r="R1040">
        <f>Table1[[#This Row],[Quantity]]*Table1[[#This Row],[Unit_Price]]</f>
        <v>58144</v>
      </c>
    </row>
    <row r="1041" spans="1:18" x14ac:dyDescent="0.25">
      <c r="A1041" t="s">
        <v>1054</v>
      </c>
      <c r="B1041" t="s">
        <v>9046</v>
      </c>
      <c r="C1041" t="s">
        <v>15628</v>
      </c>
      <c r="D1041" t="s">
        <v>15638</v>
      </c>
      <c r="E1041" t="s">
        <v>15642</v>
      </c>
      <c r="F1041">
        <v>4</v>
      </c>
      <c r="G1041">
        <v>58155</v>
      </c>
      <c r="H1041">
        <v>232620</v>
      </c>
      <c r="I1041">
        <v>156661</v>
      </c>
      <c r="J1041">
        <v>75959</v>
      </c>
      <c r="K1041">
        <v>3</v>
      </c>
      <c r="L1041" t="s">
        <v>15647</v>
      </c>
      <c r="M1041">
        <v>62</v>
      </c>
      <c r="N1041" t="s">
        <v>15652</v>
      </c>
      <c r="O1041" t="s">
        <v>16053</v>
      </c>
      <c r="P1041" s="3">
        <f>IFERROR(Table1[[#This Row],[Profit]]/Table1[[#This Row],[Revenue]],0)</f>
        <v>0.32653684120024074</v>
      </c>
      <c r="Q1041" t="str">
        <f>TEXT(Table1[Purchase_Date],"mmm-yyyy")</f>
        <v>May-2024</v>
      </c>
      <c r="R1041">
        <f>Table1[[#This Row],[Quantity]]*Table1[[#This Row],[Unit_Price]]</f>
        <v>232620</v>
      </c>
    </row>
    <row r="1042" spans="1:18" x14ac:dyDescent="0.25">
      <c r="A1042" t="s">
        <v>1055</v>
      </c>
      <c r="B1042" t="s">
        <v>9047</v>
      </c>
      <c r="C1042" t="s">
        <v>15628</v>
      </c>
      <c r="D1042" t="s">
        <v>15634</v>
      </c>
      <c r="E1042" t="s">
        <v>15645</v>
      </c>
      <c r="F1042">
        <v>10</v>
      </c>
      <c r="G1042">
        <v>71132</v>
      </c>
      <c r="H1042">
        <v>711320</v>
      </c>
      <c r="I1042">
        <v>323237</v>
      </c>
      <c r="J1042">
        <v>388083</v>
      </c>
      <c r="K1042">
        <v>1</v>
      </c>
      <c r="L1042" t="s">
        <v>15646</v>
      </c>
      <c r="M1042">
        <v>60</v>
      </c>
      <c r="N1042" t="s">
        <v>15652</v>
      </c>
      <c r="O1042" t="s">
        <v>16020</v>
      </c>
      <c r="P1042" s="3">
        <f>IFERROR(Table1[[#This Row],[Profit]]/Table1[[#This Row],[Revenue]],0)</f>
        <v>0.54558145419782944</v>
      </c>
      <c r="Q1042" t="str">
        <f>TEXT(Table1[Purchase_Date],"mmm-yyyy")</f>
        <v>Jan-2025</v>
      </c>
      <c r="R1042">
        <f>Table1[[#This Row],[Quantity]]*Table1[[#This Row],[Unit_Price]]</f>
        <v>711320</v>
      </c>
    </row>
    <row r="1043" spans="1:18" x14ac:dyDescent="0.25">
      <c r="A1043" t="s">
        <v>1056</v>
      </c>
      <c r="B1043" t="s">
        <v>9048</v>
      </c>
      <c r="C1043" t="s">
        <v>15627</v>
      </c>
      <c r="D1043" t="s">
        <v>15635</v>
      </c>
      <c r="E1043" t="s">
        <v>15639</v>
      </c>
      <c r="F1043">
        <v>3</v>
      </c>
      <c r="G1043">
        <v>62852</v>
      </c>
      <c r="H1043">
        <v>188556</v>
      </c>
      <c r="I1043">
        <v>152972</v>
      </c>
      <c r="J1043">
        <v>35584</v>
      </c>
      <c r="K1043">
        <v>3</v>
      </c>
      <c r="L1043" t="s">
        <v>15648</v>
      </c>
      <c r="M1043">
        <v>86</v>
      </c>
      <c r="N1043" t="s">
        <v>15650</v>
      </c>
      <c r="O1043" t="s">
        <v>16025</v>
      </c>
      <c r="P1043" s="3">
        <f>IFERROR(Table1[[#This Row],[Profit]]/Table1[[#This Row],[Revenue]],0)</f>
        <v>0.18871847090519528</v>
      </c>
      <c r="Q1043" t="str">
        <f>TEXT(Table1[Purchase_Date],"mmm-yyyy")</f>
        <v>Feb-2024</v>
      </c>
      <c r="R1043">
        <f>Table1[[#This Row],[Quantity]]*Table1[[#This Row],[Unit_Price]]</f>
        <v>188556</v>
      </c>
    </row>
    <row r="1044" spans="1:18" x14ac:dyDescent="0.25">
      <c r="A1044" t="s">
        <v>1057</v>
      </c>
      <c r="B1044" t="s">
        <v>9049</v>
      </c>
      <c r="C1044" t="s">
        <v>15630</v>
      </c>
      <c r="D1044" t="s">
        <v>15638</v>
      </c>
      <c r="E1044" t="s">
        <v>15645</v>
      </c>
      <c r="F1044">
        <v>6</v>
      </c>
      <c r="G1044">
        <v>34856</v>
      </c>
      <c r="H1044">
        <v>209136</v>
      </c>
      <c r="I1044">
        <v>167392</v>
      </c>
      <c r="J1044">
        <v>41744</v>
      </c>
      <c r="K1044">
        <v>4</v>
      </c>
      <c r="L1044" t="s">
        <v>15647</v>
      </c>
      <c r="M1044">
        <v>54</v>
      </c>
      <c r="N1044" t="s">
        <v>15653</v>
      </c>
      <c r="O1044" t="s">
        <v>16019</v>
      </c>
      <c r="P1044" s="3">
        <f>IFERROR(Table1[[#This Row],[Profit]]/Table1[[#This Row],[Revenue]],0)</f>
        <v>0.1996021727488333</v>
      </c>
      <c r="Q1044" t="str">
        <f>TEXT(Table1[Purchase_Date],"mmm-yyyy")</f>
        <v>Oct-2024</v>
      </c>
      <c r="R1044">
        <f>Table1[[#This Row],[Quantity]]*Table1[[#This Row],[Unit_Price]]</f>
        <v>209136</v>
      </c>
    </row>
    <row r="1045" spans="1:18" x14ac:dyDescent="0.25">
      <c r="A1045" t="s">
        <v>1058</v>
      </c>
      <c r="B1045" t="s">
        <v>9050</v>
      </c>
      <c r="C1045" t="s">
        <v>15631</v>
      </c>
      <c r="D1045" t="s">
        <v>15633</v>
      </c>
      <c r="E1045" t="s">
        <v>15644</v>
      </c>
      <c r="F1045">
        <v>7</v>
      </c>
      <c r="G1045">
        <v>71702</v>
      </c>
      <c r="H1045">
        <v>501914</v>
      </c>
      <c r="I1045">
        <v>319319</v>
      </c>
      <c r="J1045">
        <v>182595</v>
      </c>
      <c r="K1045">
        <v>5</v>
      </c>
      <c r="L1045" t="s">
        <v>15648</v>
      </c>
      <c r="M1045">
        <v>68</v>
      </c>
      <c r="N1045" t="s">
        <v>15653</v>
      </c>
      <c r="O1045" t="s">
        <v>15990</v>
      </c>
      <c r="P1045" s="3">
        <f>IFERROR(Table1[[#This Row],[Profit]]/Table1[[#This Row],[Revenue]],0)</f>
        <v>0.36379738361551978</v>
      </c>
      <c r="Q1045" t="str">
        <f>TEXT(Table1[Purchase_Date],"mmm-yyyy")</f>
        <v>Jan-2024</v>
      </c>
      <c r="R1045">
        <f>Table1[[#This Row],[Quantity]]*Table1[[#This Row],[Unit_Price]]</f>
        <v>501914</v>
      </c>
    </row>
    <row r="1046" spans="1:18" x14ac:dyDescent="0.25">
      <c r="A1046" t="s">
        <v>1059</v>
      </c>
      <c r="B1046" t="s">
        <v>9051</v>
      </c>
      <c r="C1046" t="s">
        <v>15631</v>
      </c>
      <c r="D1046" t="s">
        <v>15638</v>
      </c>
      <c r="E1046" t="s">
        <v>15641</v>
      </c>
      <c r="F1046">
        <v>4</v>
      </c>
      <c r="G1046">
        <v>51953</v>
      </c>
      <c r="H1046">
        <v>207812</v>
      </c>
      <c r="I1046">
        <v>169285</v>
      </c>
      <c r="J1046">
        <v>38527</v>
      </c>
      <c r="K1046">
        <v>1</v>
      </c>
      <c r="L1046" t="s">
        <v>15646</v>
      </c>
      <c r="M1046">
        <v>56</v>
      </c>
      <c r="N1046" t="s">
        <v>15652</v>
      </c>
      <c r="O1046" t="s">
        <v>16063</v>
      </c>
      <c r="P1046" s="3">
        <f>IFERROR(Table1[[#This Row],[Profit]]/Table1[[#This Row],[Revenue]],0)</f>
        <v>0.18539352876638501</v>
      </c>
      <c r="Q1046" t="str">
        <f>TEXT(Table1[Purchase_Date],"mmm-yyyy")</f>
        <v>Aug-2024</v>
      </c>
      <c r="R1046">
        <f>Table1[[#This Row],[Quantity]]*Table1[[#This Row],[Unit_Price]]</f>
        <v>207812</v>
      </c>
    </row>
    <row r="1047" spans="1:18" x14ac:dyDescent="0.25">
      <c r="A1047" t="s">
        <v>1060</v>
      </c>
      <c r="B1047" t="s">
        <v>9052</v>
      </c>
      <c r="C1047" t="s">
        <v>15629</v>
      </c>
      <c r="D1047" t="s">
        <v>15635</v>
      </c>
      <c r="E1047" t="s">
        <v>15640</v>
      </c>
      <c r="F1047">
        <v>6</v>
      </c>
      <c r="G1047">
        <v>57483</v>
      </c>
      <c r="H1047">
        <v>344898</v>
      </c>
      <c r="I1047">
        <v>262433</v>
      </c>
      <c r="J1047">
        <v>82465</v>
      </c>
      <c r="K1047">
        <v>3</v>
      </c>
      <c r="L1047" t="s">
        <v>15649</v>
      </c>
      <c r="M1047">
        <v>54</v>
      </c>
      <c r="N1047" t="s">
        <v>15653</v>
      </c>
      <c r="O1047" t="s">
        <v>15736</v>
      </c>
      <c r="P1047" s="3">
        <f>IFERROR(Table1[[#This Row],[Profit]]/Table1[[#This Row],[Revenue]],0)</f>
        <v>0.23909967584619221</v>
      </c>
      <c r="Q1047" t="str">
        <f>TEXT(Table1[Purchase_Date],"mmm-yyyy")</f>
        <v>May-2025</v>
      </c>
      <c r="R1047">
        <f>Table1[[#This Row],[Quantity]]*Table1[[#This Row],[Unit_Price]]</f>
        <v>344898</v>
      </c>
    </row>
    <row r="1048" spans="1:18" x14ac:dyDescent="0.25">
      <c r="A1048" t="s">
        <v>1061</v>
      </c>
      <c r="B1048" t="s">
        <v>9053</v>
      </c>
      <c r="C1048" t="s">
        <v>15631</v>
      </c>
      <c r="D1048" t="s">
        <v>15635</v>
      </c>
      <c r="E1048" t="s">
        <v>15645</v>
      </c>
      <c r="F1048">
        <v>3</v>
      </c>
      <c r="G1048">
        <v>35596</v>
      </c>
      <c r="H1048">
        <v>106788</v>
      </c>
      <c r="I1048">
        <v>49709</v>
      </c>
      <c r="J1048">
        <v>57079</v>
      </c>
      <c r="K1048">
        <v>4</v>
      </c>
      <c r="L1048" t="s">
        <v>15648</v>
      </c>
      <c r="M1048">
        <v>97</v>
      </c>
      <c r="N1048" t="s">
        <v>15653</v>
      </c>
      <c r="O1048" t="s">
        <v>15854</v>
      </c>
      <c r="P1048" s="3">
        <f>IFERROR(Table1[[#This Row],[Profit]]/Table1[[#This Row],[Revenue]],0)</f>
        <v>0.53450762257931606</v>
      </c>
      <c r="Q1048" t="str">
        <f>TEXT(Table1[Purchase_Date],"mmm-yyyy")</f>
        <v>Aug-2024</v>
      </c>
      <c r="R1048">
        <f>Table1[[#This Row],[Quantity]]*Table1[[#This Row],[Unit_Price]]</f>
        <v>106788</v>
      </c>
    </row>
    <row r="1049" spans="1:18" x14ac:dyDescent="0.25">
      <c r="A1049" t="s">
        <v>1062</v>
      </c>
      <c r="B1049" t="s">
        <v>9054</v>
      </c>
      <c r="C1049" t="s">
        <v>15629</v>
      </c>
      <c r="D1049" t="s">
        <v>15634</v>
      </c>
      <c r="E1049" t="s">
        <v>15643</v>
      </c>
      <c r="F1049">
        <v>4</v>
      </c>
      <c r="G1049">
        <v>30143</v>
      </c>
      <c r="H1049">
        <v>120572</v>
      </c>
      <c r="I1049">
        <v>93708</v>
      </c>
      <c r="J1049">
        <v>26864</v>
      </c>
      <c r="K1049">
        <v>4</v>
      </c>
      <c r="L1049" t="s">
        <v>15649</v>
      </c>
      <c r="M1049">
        <v>68</v>
      </c>
      <c r="N1049" t="s">
        <v>15653</v>
      </c>
      <c r="O1049" t="s">
        <v>15723</v>
      </c>
      <c r="P1049" s="3">
        <f>IFERROR(Table1[[#This Row],[Profit]]/Table1[[#This Row],[Revenue]],0)</f>
        <v>0.22280463125767178</v>
      </c>
      <c r="Q1049" t="str">
        <f>TEXT(Table1[Purchase_Date],"mmm-yyyy")</f>
        <v>Dec-2024</v>
      </c>
      <c r="R1049">
        <f>Table1[[#This Row],[Quantity]]*Table1[[#This Row],[Unit_Price]]</f>
        <v>120572</v>
      </c>
    </row>
    <row r="1050" spans="1:18" x14ac:dyDescent="0.25">
      <c r="A1050" t="s">
        <v>1063</v>
      </c>
      <c r="B1050" t="s">
        <v>9055</v>
      </c>
      <c r="C1050" t="s">
        <v>15631</v>
      </c>
      <c r="D1050" t="s">
        <v>15634</v>
      </c>
      <c r="E1050" t="s">
        <v>15639</v>
      </c>
      <c r="F1050">
        <v>8</v>
      </c>
      <c r="G1050">
        <v>34442</v>
      </c>
      <c r="H1050">
        <v>275536</v>
      </c>
      <c r="I1050">
        <v>160803</v>
      </c>
      <c r="J1050">
        <v>114733</v>
      </c>
      <c r="K1050">
        <v>5</v>
      </c>
      <c r="L1050" t="s">
        <v>15648</v>
      </c>
      <c r="M1050">
        <v>67</v>
      </c>
      <c r="N1050" t="s">
        <v>15650</v>
      </c>
      <c r="O1050" t="s">
        <v>16025</v>
      </c>
      <c r="P1050" s="3">
        <f>IFERROR(Table1[[#This Row],[Profit]]/Table1[[#This Row],[Revenue]],0)</f>
        <v>0.41639930898321814</v>
      </c>
      <c r="Q1050" t="str">
        <f>TEXT(Table1[Purchase_Date],"mmm-yyyy")</f>
        <v>Feb-2024</v>
      </c>
      <c r="R1050">
        <f>Table1[[#This Row],[Quantity]]*Table1[[#This Row],[Unit_Price]]</f>
        <v>275536</v>
      </c>
    </row>
    <row r="1051" spans="1:18" x14ac:dyDescent="0.25">
      <c r="A1051" t="s">
        <v>1064</v>
      </c>
      <c r="B1051" t="s">
        <v>9056</v>
      </c>
      <c r="C1051" t="s">
        <v>15629</v>
      </c>
      <c r="D1051" t="s">
        <v>15634</v>
      </c>
      <c r="E1051" t="s">
        <v>15645</v>
      </c>
      <c r="F1051">
        <v>1</v>
      </c>
      <c r="G1051">
        <v>69579</v>
      </c>
      <c r="H1051">
        <v>69579</v>
      </c>
      <c r="I1051">
        <v>46594</v>
      </c>
      <c r="J1051">
        <v>22985</v>
      </c>
      <c r="K1051">
        <v>5</v>
      </c>
      <c r="L1051" t="s">
        <v>15647</v>
      </c>
      <c r="M1051">
        <v>92</v>
      </c>
      <c r="N1051" t="s">
        <v>15653</v>
      </c>
      <c r="O1051" t="s">
        <v>15794</v>
      </c>
      <c r="P1051" s="3">
        <f>IFERROR(Table1[[#This Row],[Profit]]/Table1[[#This Row],[Revenue]],0)</f>
        <v>0.33034392560973858</v>
      </c>
      <c r="Q1051" t="str">
        <f>TEXT(Table1[Purchase_Date],"mmm-yyyy")</f>
        <v>Apr-2024</v>
      </c>
      <c r="R1051">
        <f>Table1[[#This Row],[Quantity]]*Table1[[#This Row],[Unit_Price]]</f>
        <v>69579</v>
      </c>
    </row>
    <row r="1052" spans="1:18" x14ac:dyDescent="0.25">
      <c r="A1052" t="s">
        <v>1065</v>
      </c>
      <c r="B1052" t="s">
        <v>9057</v>
      </c>
      <c r="C1052" t="s">
        <v>15629</v>
      </c>
      <c r="D1052" t="s">
        <v>15638</v>
      </c>
      <c r="E1052" t="s">
        <v>15643</v>
      </c>
      <c r="F1052">
        <v>5</v>
      </c>
      <c r="G1052">
        <v>2721</v>
      </c>
      <c r="H1052">
        <v>13605</v>
      </c>
      <c r="I1052">
        <v>6496</v>
      </c>
      <c r="J1052">
        <v>7109</v>
      </c>
      <c r="K1052">
        <v>1</v>
      </c>
      <c r="L1052" t="s">
        <v>15646</v>
      </c>
      <c r="M1052">
        <v>96</v>
      </c>
      <c r="N1052" t="s">
        <v>15653</v>
      </c>
      <c r="O1052" t="s">
        <v>15703</v>
      </c>
      <c r="P1052" s="3">
        <f>IFERROR(Table1[[#This Row],[Profit]]/Table1[[#This Row],[Revenue]],0)</f>
        <v>0.52252848217567072</v>
      </c>
      <c r="Q1052" t="str">
        <f>TEXT(Table1[Purchase_Date],"mmm-yyyy")</f>
        <v>Apr-2024</v>
      </c>
      <c r="R1052">
        <f>Table1[[#This Row],[Quantity]]*Table1[[#This Row],[Unit_Price]]</f>
        <v>13605</v>
      </c>
    </row>
    <row r="1053" spans="1:18" x14ac:dyDescent="0.25">
      <c r="A1053" t="s">
        <v>1066</v>
      </c>
      <c r="B1053" t="s">
        <v>9058</v>
      </c>
      <c r="C1053" t="s">
        <v>15628</v>
      </c>
      <c r="D1053" t="s">
        <v>15638</v>
      </c>
      <c r="E1053" t="s">
        <v>15640</v>
      </c>
      <c r="F1053">
        <v>9</v>
      </c>
      <c r="G1053">
        <v>64624</v>
      </c>
      <c r="H1053">
        <v>581616</v>
      </c>
      <c r="I1053">
        <v>248653</v>
      </c>
      <c r="J1053">
        <v>332963</v>
      </c>
      <c r="K1053">
        <v>2</v>
      </c>
      <c r="L1053" t="s">
        <v>15646</v>
      </c>
      <c r="M1053">
        <v>75</v>
      </c>
      <c r="N1053" t="s">
        <v>15652</v>
      </c>
      <c r="O1053" t="s">
        <v>15828</v>
      </c>
      <c r="P1053" s="3">
        <f>IFERROR(Table1[[#This Row],[Profit]]/Table1[[#This Row],[Revenue]],0)</f>
        <v>0.5724790927347253</v>
      </c>
      <c r="Q1053" t="str">
        <f>TEXT(Table1[Purchase_Date],"mmm-yyyy")</f>
        <v>Nov-2024</v>
      </c>
      <c r="R1053">
        <f>Table1[[#This Row],[Quantity]]*Table1[[#This Row],[Unit_Price]]</f>
        <v>581616</v>
      </c>
    </row>
    <row r="1054" spans="1:18" x14ac:dyDescent="0.25">
      <c r="A1054" t="s">
        <v>1067</v>
      </c>
      <c r="B1054" t="s">
        <v>9059</v>
      </c>
      <c r="C1054" t="s">
        <v>15628</v>
      </c>
      <c r="D1054" t="s">
        <v>15636</v>
      </c>
      <c r="E1054" t="s">
        <v>15644</v>
      </c>
      <c r="F1054">
        <v>10</v>
      </c>
      <c r="G1054">
        <v>52729</v>
      </c>
      <c r="H1054">
        <v>527290</v>
      </c>
      <c r="I1054">
        <v>457757</v>
      </c>
      <c r="J1054">
        <v>69533</v>
      </c>
      <c r="K1054">
        <v>1</v>
      </c>
      <c r="L1054" t="s">
        <v>15648</v>
      </c>
      <c r="M1054">
        <v>96</v>
      </c>
      <c r="N1054" t="s">
        <v>15653</v>
      </c>
      <c r="O1054" t="s">
        <v>15863</v>
      </c>
      <c r="P1054" s="3">
        <f>IFERROR(Table1[[#This Row],[Profit]]/Table1[[#This Row],[Revenue]],0)</f>
        <v>0.13186861120066756</v>
      </c>
      <c r="Q1054" t="str">
        <f>TEXT(Table1[Purchase_Date],"mmm-yyyy")</f>
        <v>Nov-2024</v>
      </c>
      <c r="R1054">
        <f>Table1[[#This Row],[Quantity]]*Table1[[#This Row],[Unit_Price]]</f>
        <v>527290</v>
      </c>
    </row>
    <row r="1055" spans="1:18" x14ac:dyDescent="0.25">
      <c r="A1055" t="s">
        <v>1068</v>
      </c>
      <c r="B1055" t="s">
        <v>9060</v>
      </c>
      <c r="C1055" t="s">
        <v>15630</v>
      </c>
      <c r="D1055" t="s">
        <v>15636</v>
      </c>
      <c r="E1055" t="s">
        <v>15644</v>
      </c>
      <c r="F1055">
        <v>2</v>
      </c>
      <c r="G1055">
        <v>8611</v>
      </c>
      <c r="H1055">
        <v>17222</v>
      </c>
      <c r="I1055">
        <v>12319</v>
      </c>
      <c r="J1055">
        <v>4903</v>
      </c>
      <c r="K1055">
        <v>3</v>
      </c>
      <c r="L1055" t="s">
        <v>15646</v>
      </c>
      <c r="M1055">
        <v>97</v>
      </c>
      <c r="N1055" t="s">
        <v>15650</v>
      </c>
      <c r="O1055" t="s">
        <v>15844</v>
      </c>
      <c r="P1055" s="3">
        <f>IFERROR(Table1[[#This Row],[Profit]]/Table1[[#This Row],[Revenue]],0)</f>
        <v>0.28469399605156198</v>
      </c>
      <c r="Q1055" t="str">
        <f>TEXT(Table1[Purchase_Date],"mmm-yyyy")</f>
        <v>Jan-2024</v>
      </c>
      <c r="R1055">
        <f>Table1[[#This Row],[Quantity]]*Table1[[#This Row],[Unit_Price]]</f>
        <v>17222</v>
      </c>
    </row>
    <row r="1056" spans="1:18" x14ac:dyDescent="0.25">
      <c r="A1056" t="s">
        <v>1069</v>
      </c>
      <c r="B1056" t="s">
        <v>9061</v>
      </c>
      <c r="C1056" t="s">
        <v>15629</v>
      </c>
      <c r="D1056" t="s">
        <v>15633</v>
      </c>
      <c r="E1056" t="s">
        <v>15642</v>
      </c>
      <c r="F1056">
        <v>10</v>
      </c>
      <c r="G1056">
        <v>1548</v>
      </c>
      <c r="H1056">
        <v>15480</v>
      </c>
      <c r="I1056">
        <v>10960</v>
      </c>
      <c r="J1056">
        <v>4520</v>
      </c>
      <c r="K1056">
        <v>1</v>
      </c>
      <c r="L1056" t="s">
        <v>15646</v>
      </c>
      <c r="M1056">
        <v>67</v>
      </c>
      <c r="N1056" t="s">
        <v>15652</v>
      </c>
      <c r="O1056" t="s">
        <v>16094</v>
      </c>
      <c r="P1056" s="3">
        <f>IFERROR(Table1[[#This Row],[Profit]]/Table1[[#This Row],[Revenue]],0)</f>
        <v>0.29198966408268734</v>
      </c>
      <c r="Q1056" t="str">
        <f>TEXT(Table1[Purchase_Date],"mmm-yyyy")</f>
        <v>Jun-2024</v>
      </c>
      <c r="R1056">
        <f>Table1[[#This Row],[Quantity]]*Table1[[#This Row],[Unit_Price]]</f>
        <v>15480</v>
      </c>
    </row>
    <row r="1057" spans="1:18" x14ac:dyDescent="0.25">
      <c r="A1057" t="s">
        <v>1070</v>
      </c>
      <c r="B1057" t="s">
        <v>9062</v>
      </c>
      <c r="C1057" t="s">
        <v>15630</v>
      </c>
      <c r="D1057" t="s">
        <v>15637</v>
      </c>
      <c r="E1057" t="s">
        <v>15643</v>
      </c>
      <c r="F1057">
        <v>7</v>
      </c>
      <c r="G1057">
        <v>45745</v>
      </c>
      <c r="H1057">
        <v>320215</v>
      </c>
      <c r="I1057">
        <v>140740</v>
      </c>
      <c r="J1057">
        <v>179475</v>
      </c>
      <c r="K1057">
        <v>3</v>
      </c>
      <c r="L1057" t="s">
        <v>15649</v>
      </c>
      <c r="M1057">
        <v>73</v>
      </c>
      <c r="N1057" t="s">
        <v>15651</v>
      </c>
      <c r="O1057" t="s">
        <v>16092</v>
      </c>
      <c r="P1057" s="3">
        <f>IFERROR(Table1[[#This Row],[Profit]]/Table1[[#This Row],[Revenue]],0)</f>
        <v>0.56048280061833455</v>
      </c>
      <c r="Q1057" t="str">
        <f>TEXT(Table1[Purchase_Date],"mmm-yyyy")</f>
        <v>Feb-2024</v>
      </c>
      <c r="R1057">
        <f>Table1[[#This Row],[Quantity]]*Table1[[#This Row],[Unit_Price]]</f>
        <v>320215</v>
      </c>
    </row>
    <row r="1058" spans="1:18" x14ac:dyDescent="0.25">
      <c r="A1058" t="s">
        <v>1071</v>
      </c>
      <c r="B1058" t="s">
        <v>9063</v>
      </c>
      <c r="C1058" t="s">
        <v>15628</v>
      </c>
      <c r="D1058" t="s">
        <v>15633</v>
      </c>
      <c r="E1058" t="s">
        <v>15642</v>
      </c>
      <c r="F1058">
        <v>1</v>
      </c>
      <c r="G1058">
        <v>62314</v>
      </c>
      <c r="H1058">
        <v>62314</v>
      </c>
      <c r="I1058">
        <v>43193</v>
      </c>
      <c r="J1058">
        <v>19121</v>
      </c>
      <c r="K1058">
        <v>2</v>
      </c>
      <c r="L1058" t="s">
        <v>15649</v>
      </c>
      <c r="M1058">
        <v>75</v>
      </c>
      <c r="N1058" t="s">
        <v>15652</v>
      </c>
      <c r="O1058" t="s">
        <v>15870</v>
      </c>
      <c r="P1058" s="3">
        <f>IFERROR(Table1[[#This Row],[Profit]]/Table1[[#This Row],[Revenue]],0)</f>
        <v>0.30684918316911125</v>
      </c>
      <c r="Q1058" t="str">
        <f>TEXT(Table1[Purchase_Date],"mmm-yyyy")</f>
        <v>Jun-2024</v>
      </c>
      <c r="R1058">
        <f>Table1[[#This Row],[Quantity]]*Table1[[#This Row],[Unit_Price]]</f>
        <v>62314</v>
      </c>
    </row>
    <row r="1059" spans="1:18" x14ac:dyDescent="0.25">
      <c r="A1059" t="s">
        <v>1072</v>
      </c>
      <c r="B1059" t="s">
        <v>9064</v>
      </c>
      <c r="C1059" t="s">
        <v>15632</v>
      </c>
      <c r="D1059" t="s">
        <v>15635</v>
      </c>
      <c r="E1059" t="s">
        <v>15639</v>
      </c>
      <c r="F1059">
        <v>7</v>
      </c>
      <c r="G1059">
        <v>75194</v>
      </c>
      <c r="H1059">
        <v>526358</v>
      </c>
      <c r="I1059">
        <v>236838</v>
      </c>
      <c r="J1059">
        <v>289520</v>
      </c>
      <c r="K1059">
        <v>3</v>
      </c>
      <c r="L1059" t="s">
        <v>15646</v>
      </c>
      <c r="M1059">
        <v>50</v>
      </c>
      <c r="N1059" t="s">
        <v>15650</v>
      </c>
      <c r="O1059" t="s">
        <v>16095</v>
      </c>
      <c r="P1059" s="3">
        <f>IFERROR(Table1[[#This Row],[Profit]]/Table1[[#This Row],[Revenue]],0)</f>
        <v>0.55004388648030433</v>
      </c>
      <c r="Q1059" t="str">
        <f>TEXT(Table1[Purchase_Date],"mmm-yyyy")</f>
        <v>Mar-2024</v>
      </c>
      <c r="R1059">
        <f>Table1[[#This Row],[Quantity]]*Table1[[#This Row],[Unit_Price]]</f>
        <v>526358</v>
      </c>
    </row>
    <row r="1060" spans="1:18" x14ac:dyDescent="0.25">
      <c r="A1060" t="s">
        <v>1073</v>
      </c>
      <c r="B1060" t="s">
        <v>9065</v>
      </c>
      <c r="C1060" t="s">
        <v>15627</v>
      </c>
      <c r="D1060" t="s">
        <v>15637</v>
      </c>
      <c r="E1060" t="s">
        <v>15642</v>
      </c>
      <c r="F1060">
        <v>5</v>
      </c>
      <c r="G1060">
        <v>48810</v>
      </c>
      <c r="H1060">
        <v>244050</v>
      </c>
      <c r="I1060">
        <v>167138</v>
      </c>
      <c r="J1060">
        <v>76912</v>
      </c>
      <c r="K1060">
        <v>4</v>
      </c>
      <c r="L1060" t="s">
        <v>15649</v>
      </c>
      <c r="M1060">
        <v>95</v>
      </c>
      <c r="N1060" t="s">
        <v>15653</v>
      </c>
      <c r="O1060" t="s">
        <v>15718</v>
      </c>
      <c r="P1060" s="3">
        <f>IFERROR(Table1[[#This Row],[Profit]]/Table1[[#This Row],[Revenue]],0)</f>
        <v>0.31514853513624258</v>
      </c>
      <c r="Q1060" t="str">
        <f>TEXT(Table1[Purchase_Date],"mmm-yyyy")</f>
        <v>Jan-2025</v>
      </c>
      <c r="R1060">
        <f>Table1[[#This Row],[Quantity]]*Table1[[#This Row],[Unit_Price]]</f>
        <v>244050</v>
      </c>
    </row>
    <row r="1061" spans="1:18" x14ac:dyDescent="0.25">
      <c r="A1061" t="s">
        <v>1074</v>
      </c>
      <c r="B1061" t="s">
        <v>9066</v>
      </c>
      <c r="C1061" t="s">
        <v>15630</v>
      </c>
      <c r="D1061" t="s">
        <v>15633</v>
      </c>
      <c r="E1061" t="s">
        <v>15645</v>
      </c>
      <c r="F1061">
        <v>4</v>
      </c>
      <c r="G1061">
        <v>51310</v>
      </c>
      <c r="H1061">
        <v>205240</v>
      </c>
      <c r="I1061">
        <v>122995</v>
      </c>
      <c r="J1061">
        <v>82245</v>
      </c>
      <c r="K1061">
        <v>3</v>
      </c>
      <c r="L1061" t="s">
        <v>15649</v>
      </c>
      <c r="M1061">
        <v>62</v>
      </c>
      <c r="N1061" t="s">
        <v>15651</v>
      </c>
      <c r="O1061" t="s">
        <v>15669</v>
      </c>
      <c r="P1061" s="3">
        <f>IFERROR(Table1[[#This Row],[Profit]]/Table1[[#This Row],[Revenue]],0)</f>
        <v>0.40072597934125903</v>
      </c>
      <c r="Q1061" t="str">
        <f>TEXT(Table1[Purchase_Date],"mmm-yyyy")</f>
        <v>Mar-2024</v>
      </c>
      <c r="R1061">
        <f>Table1[[#This Row],[Quantity]]*Table1[[#This Row],[Unit_Price]]</f>
        <v>205240</v>
      </c>
    </row>
    <row r="1062" spans="1:18" x14ac:dyDescent="0.25">
      <c r="A1062" t="s">
        <v>1075</v>
      </c>
      <c r="B1062" t="s">
        <v>9067</v>
      </c>
      <c r="C1062" t="s">
        <v>15628</v>
      </c>
      <c r="D1062" t="s">
        <v>15636</v>
      </c>
      <c r="E1062" t="s">
        <v>15643</v>
      </c>
      <c r="F1062">
        <v>6</v>
      </c>
      <c r="G1062">
        <v>39507</v>
      </c>
      <c r="H1062">
        <v>237042</v>
      </c>
      <c r="I1062">
        <v>172958</v>
      </c>
      <c r="J1062">
        <v>64084</v>
      </c>
      <c r="K1062">
        <v>5</v>
      </c>
      <c r="L1062" t="s">
        <v>15646</v>
      </c>
      <c r="M1062">
        <v>51</v>
      </c>
      <c r="N1062" t="s">
        <v>15652</v>
      </c>
      <c r="O1062" t="s">
        <v>15819</v>
      </c>
      <c r="P1062" s="3">
        <f>IFERROR(Table1[[#This Row],[Profit]]/Table1[[#This Row],[Revenue]],0)</f>
        <v>0.27034871457378862</v>
      </c>
      <c r="Q1062" t="str">
        <f>TEXT(Table1[Purchase_Date],"mmm-yyyy")</f>
        <v>Oct-2024</v>
      </c>
      <c r="R1062">
        <f>Table1[[#This Row],[Quantity]]*Table1[[#This Row],[Unit_Price]]</f>
        <v>237042</v>
      </c>
    </row>
    <row r="1063" spans="1:18" x14ac:dyDescent="0.25">
      <c r="A1063" t="s">
        <v>1076</v>
      </c>
      <c r="B1063" t="s">
        <v>9068</v>
      </c>
      <c r="C1063" t="s">
        <v>15629</v>
      </c>
      <c r="D1063" t="s">
        <v>15636</v>
      </c>
      <c r="E1063" t="s">
        <v>15639</v>
      </c>
      <c r="F1063">
        <v>5</v>
      </c>
      <c r="G1063">
        <v>47585</v>
      </c>
      <c r="H1063">
        <v>237925</v>
      </c>
      <c r="I1063">
        <v>147188</v>
      </c>
      <c r="J1063">
        <v>90737</v>
      </c>
      <c r="K1063">
        <v>3</v>
      </c>
      <c r="L1063" t="s">
        <v>15647</v>
      </c>
      <c r="M1063">
        <v>51</v>
      </c>
      <c r="N1063" t="s">
        <v>15653</v>
      </c>
      <c r="O1063" t="s">
        <v>15969</v>
      </c>
      <c r="P1063" s="3">
        <f>IFERROR(Table1[[#This Row],[Profit]]/Table1[[#This Row],[Revenue]],0)</f>
        <v>0.38136807817589574</v>
      </c>
      <c r="Q1063" t="str">
        <f>TEXT(Table1[Purchase_Date],"mmm-yyyy")</f>
        <v>Aug-2024</v>
      </c>
      <c r="R1063">
        <f>Table1[[#This Row],[Quantity]]*Table1[[#This Row],[Unit_Price]]</f>
        <v>237925</v>
      </c>
    </row>
    <row r="1064" spans="1:18" x14ac:dyDescent="0.25">
      <c r="A1064" t="s">
        <v>1077</v>
      </c>
      <c r="B1064" t="s">
        <v>9069</v>
      </c>
      <c r="C1064" t="s">
        <v>15627</v>
      </c>
      <c r="D1064" t="s">
        <v>15633</v>
      </c>
      <c r="E1064" t="s">
        <v>15641</v>
      </c>
      <c r="F1064">
        <v>7</v>
      </c>
      <c r="G1064">
        <v>19977</v>
      </c>
      <c r="H1064">
        <v>139839</v>
      </c>
      <c r="I1064">
        <v>105294</v>
      </c>
      <c r="J1064">
        <v>34545</v>
      </c>
      <c r="K1064">
        <v>4</v>
      </c>
      <c r="L1064" t="s">
        <v>15647</v>
      </c>
      <c r="M1064">
        <v>91</v>
      </c>
      <c r="N1064" t="s">
        <v>15650</v>
      </c>
      <c r="O1064" t="s">
        <v>15889</v>
      </c>
      <c r="P1064" s="3">
        <f>IFERROR(Table1[[#This Row],[Profit]]/Table1[[#This Row],[Revenue]],0)</f>
        <v>0.24703408920258296</v>
      </c>
      <c r="Q1064" t="str">
        <f>TEXT(Table1[Purchase_Date],"mmm-yyyy")</f>
        <v>Nov-2024</v>
      </c>
      <c r="R1064">
        <f>Table1[[#This Row],[Quantity]]*Table1[[#This Row],[Unit_Price]]</f>
        <v>139839</v>
      </c>
    </row>
    <row r="1065" spans="1:18" x14ac:dyDescent="0.25">
      <c r="A1065" t="s">
        <v>1078</v>
      </c>
      <c r="B1065" t="s">
        <v>9070</v>
      </c>
      <c r="C1065" t="s">
        <v>15628</v>
      </c>
      <c r="D1065" t="s">
        <v>15634</v>
      </c>
      <c r="E1065" t="s">
        <v>15640</v>
      </c>
      <c r="F1065">
        <v>5</v>
      </c>
      <c r="G1065">
        <v>2021</v>
      </c>
      <c r="H1065">
        <v>10105</v>
      </c>
      <c r="I1065">
        <v>7991</v>
      </c>
      <c r="J1065">
        <v>2114</v>
      </c>
      <c r="K1065">
        <v>2</v>
      </c>
      <c r="L1065" t="s">
        <v>15649</v>
      </c>
      <c r="M1065">
        <v>85</v>
      </c>
      <c r="N1065" t="s">
        <v>15651</v>
      </c>
      <c r="O1065" t="s">
        <v>15822</v>
      </c>
      <c r="P1065" s="3">
        <f>IFERROR(Table1[[#This Row],[Profit]]/Table1[[#This Row],[Revenue]],0)</f>
        <v>0.20920336467095496</v>
      </c>
      <c r="Q1065" t="str">
        <f>TEXT(Table1[Purchase_Date],"mmm-yyyy")</f>
        <v>Mar-2024</v>
      </c>
      <c r="R1065">
        <f>Table1[[#This Row],[Quantity]]*Table1[[#This Row],[Unit_Price]]</f>
        <v>10105</v>
      </c>
    </row>
    <row r="1066" spans="1:18" x14ac:dyDescent="0.25">
      <c r="A1066" t="s">
        <v>1079</v>
      </c>
      <c r="B1066" t="s">
        <v>9071</v>
      </c>
      <c r="C1066" t="s">
        <v>15630</v>
      </c>
      <c r="D1066" t="s">
        <v>15637</v>
      </c>
      <c r="E1066" t="s">
        <v>15639</v>
      </c>
      <c r="F1066">
        <v>1</v>
      </c>
      <c r="G1066">
        <v>33418</v>
      </c>
      <c r="H1066">
        <v>33418</v>
      </c>
      <c r="I1066">
        <v>27208</v>
      </c>
      <c r="J1066">
        <v>6210</v>
      </c>
      <c r="K1066">
        <v>4</v>
      </c>
      <c r="L1066" t="s">
        <v>15647</v>
      </c>
      <c r="M1066">
        <v>76</v>
      </c>
      <c r="N1066" t="s">
        <v>15653</v>
      </c>
      <c r="O1066" t="s">
        <v>15793</v>
      </c>
      <c r="P1066" s="3">
        <f>IFERROR(Table1[[#This Row],[Profit]]/Table1[[#This Row],[Revenue]],0)</f>
        <v>0.18582799688790472</v>
      </c>
      <c r="Q1066" t="str">
        <f>TEXT(Table1[Purchase_Date],"mmm-yyyy")</f>
        <v>Jul-2024</v>
      </c>
      <c r="R1066">
        <f>Table1[[#This Row],[Quantity]]*Table1[[#This Row],[Unit_Price]]</f>
        <v>33418</v>
      </c>
    </row>
    <row r="1067" spans="1:18" x14ac:dyDescent="0.25">
      <c r="A1067" t="s">
        <v>1080</v>
      </c>
      <c r="B1067" t="s">
        <v>9072</v>
      </c>
      <c r="C1067" t="s">
        <v>15632</v>
      </c>
      <c r="D1067" t="s">
        <v>15638</v>
      </c>
      <c r="E1067" t="s">
        <v>15639</v>
      </c>
      <c r="F1067">
        <v>4</v>
      </c>
      <c r="G1067">
        <v>45934</v>
      </c>
      <c r="H1067">
        <v>183736</v>
      </c>
      <c r="I1067">
        <v>98328</v>
      </c>
      <c r="J1067">
        <v>85408</v>
      </c>
      <c r="K1067">
        <v>5</v>
      </c>
      <c r="L1067" t="s">
        <v>15648</v>
      </c>
      <c r="M1067">
        <v>64</v>
      </c>
      <c r="N1067" t="s">
        <v>15651</v>
      </c>
      <c r="O1067" t="s">
        <v>15927</v>
      </c>
      <c r="P1067" s="3">
        <f>IFERROR(Table1[[#This Row],[Profit]]/Table1[[#This Row],[Revenue]],0)</f>
        <v>0.46484085862324204</v>
      </c>
      <c r="Q1067" t="str">
        <f>TEXT(Table1[Purchase_Date],"mmm-yyyy")</f>
        <v>Feb-2024</v>
      </c>
      <c r="R1067">
        <f>Table1[[#This Row],[Quantity]]*Table1[[#This Row],[Unit_Price]]</f>
        <v>183736</v>
      </c>
    </row>
    <row r="1068" spans="1:18" x14ac:dyDescent="0.25">
      <c r="A1068" t="s">
        <v>1081</v>
      </c>
      <c r="B1068" t="s">
        <v>9073</v>
      </c>
      <c r="C1068" t="s">
        <v>15631</v>
      </c>
      <c r="D1068" t="s">
        <v>15633</v>
      </c>
      <c r="E1068" t="s">
        <v>15645</v>
      </c>
      <c r="F1068">
        <v>8</v>
      </c>
      <c r="G1068">
        <v>44136</v>
      </c>
      <c r="H1068">
        <v>353088</v>
      </c>
      <c r="I1068">
        <v>225606</v>
      </c>
      <c r="J1068">
        <v>127482</v>
      </c>
      <c r="K1068">
        <v>4</v>
      </c>
      <c r="L1068" t="s">
        <v>15649</v>
      </c>
      <c r="M1068">
        <v>58</v>
      </c>
      <c r="N1068" t="s">
        <v>15651</v>
      </c>
      <c r="O1068" t="s">
        <v>15732</v>
      </c>
      <c r="P1068" s="3">
        <f>IFERROR(Table1[[#This Row],[Profit]]/Table1[[#This Row],[Revenue]],0)</f>
        <v>0.36104880369766179</v>
      </c>
      <c r="Q1068" t="str">
        <f>TEXT(Table1[Purchase_Date],"mmm-yyyy")</f>
        <v>Apr-2024</v>
      </c>
      <c r="R1068">
        <f>Table1[[#This Row],[Quantity]]*Table1[[#This Row],[Unit_Price]]</f>
        <v>353088</v>
      </c>
    </row>
    <row r="1069" spans="1:18" x14ac:dyDescent="0.25">
      <c r="A1069" t="s">
        <v>1082</v>
      </c>
      <c r="B1069" t="s">
        <v>9074</v>
      </c>
      <c r="C1069" t="s">
        <v>15631</v>
      </c>
      <c r="D1069" t="s">
        <v>15637</v>
      </c>
      <c r="E1069" t="s">
        <v>15645</v>
      </c>
      <c r="F1069">
        <v>4</v>
      </c>
      <c r="G1069">
        <v>71800</v>
      </c>
      <c r="H1069">
        <v>287200</v>
      </c>
      <c r="I1069">
        <v>234211</v>
      </c>
      <c r="J1069">
        <v>52989</v>
      </c>
      <c r="K1069">
        <v>5</v>
      </c>
      <c r="L1069" t="s">
        <v>15648</v>
      </c>
      <c r="M1069">
        <v>60</v>
      </c>
      <c r="N1069" t="s">
        <v>15650</v>
      </c>
      <c r="O1069" t="s">
        <v>15745</v>
      </c>
      <c r="P1069" s="3">
        <f>IFERROR(Table1[[#This Row],[Profit]]/Table1[[#This Row],[Revenue]],0)</f>
        <v>0.18450208913649024</v>
      </c>
      <c r="Q1069" t="str">
        <f>TEXT(Table1[Purchase_Date],"mmm-yyyy")</f>
        <v>Jan-2025</v>
      </c>
      <c r="R1069">
        <f>Table1[[#This Row],[Quantity]]*Table1[[#This Row],[Unit_Price]]</f>
        <v>287200</v>
      </c>
    </row>
    <row r="1070" spans="1:18" x14ac:dyDescent="0.25">
      <c r="A1070" t="s">
        <v>1083</v>
      </c>
      <c r="B1070" t="s">
        <v>9075</v>
      </c>
      <c r="C1070" t="s">
        <v>15628</v>
      </c>
      <c r="D1070" t="s">
        <v>15635</v>
      </c>
      <c r="E1070" t="s">
        <v>15641</v>
      </c>
      <c r="F1070">
        <v>8</v>
      </c>
      <c r="G1070">
        <v>17939</v>
      </c>
      <c r="H1070">
        <v>143512</v>
      </c>
      <c r="I1070">
        <v>126875</v>
      </c>
      <c r="J1070">
        <v>16637</v>
      </c>
      <c r="K1070">
        <v>2</v>
      </c>
      <c r="L1070" t="s">
        <v>15648</v>
      </c>
      <c r="M1070">
        <v>93</v>
      </c>
      <c r="N1070" t="s">
        <v>15650</v>
      </c>
      <c r="O1070" t="s">
        <v>16038</v>
      </c>
      <c r="P1070" s="3">
        <f>IFERROR(Table1[[#This Row],[Profit]]/Table1[[#This Row],[Revenue]],0)</f>
        <v>0.11592758793689727</v>
      </c>
      <c r="Q1070" t="str">
        <f>TEXT(Table1[Purchase_Date],"mmm-yyyy")</f>
        <v>Jun-2024</v>
      </c>
      <c r="R1070">
        <f>Table1[[#This Row],[Quantity]]*Table1[[#This Row],[Unit_Price]]</f>
        <v>143512</v>
      </c>
    </row>
    <row r="1071" spans="1:18" x14ac:dyDescent="0.25">
      <c r="A1071" t="s">
        <v>1084</v>
      </c>
      <c r="B1071" t="s">
        <v>9076</v>
      </c>
      <c r="C1071" t="s">
        <v>15630</v>
      </c>
      <c r="D1071" t="s">
        <v>15634</v>
      </c>
      <c r="E1071" t="s">
        <v>15640</v>
      </c>
      <c r="F1071">
        <v>7</v>
      </c>
      <c r="G1071">
        <v>18038</v>
      </c>
      <c r="H1071">
        <v>126266</v>
      </c>
      <c r="I1071">
        <v>83532</v>
      </c>
      <c r="J1071">
        <v>42734</v>
      </c>
      <c r="K1071">
        <v>2</v>
      </c>
      <c r="L1071" t="s">
        <v>15646</v>
      </c>
      <c r="M1071">
        <v>82</v>
      </c>
      <c r="N1071" t="s">
        <v>15652</v>
      </c>
      <c r="O1071" t="s">
        <v>15713</v>
      </c>
      <c r="P1071" s="3">
        <f>IFERROR(Table1[[#This Row],[Profit]]/Table1[[#This Row],[Revenue]],0)</f>
        <v>0.33844423676999352</v>
      </c>
      <c r="Q1071" t="str">
        <f>TEXT(Table1[Purchase_Date],"mmm-yyyy")</f>
        <v>Feb-2025</v>
      </c>
      <c r="R1071">
        <f>Table1[[#This Row],[Quantity]]*Table1[[#This Row],[Unit_Price]]</f>
        <v>126266</v>
      </c>
    </row>
    <row r="1072" spans="1:18" x14ac:dyDescent="0.25">
      <c r="A1072" t="s">
        <v>1085</v>
      </c>
      <c r="B1072" t="s">
        <v>9077</v>
      </c>
      <c r="C1072" t="s">
        <v>15629</v>
      </c>
      <c r="D1072" t="s">
        <v>15635</v>
      </c>
      <c r="E1072" t="s">
        <v>15644</v>
      </c>
      <c r="F1072">
        <v>5</v>
      </c>
      <c r="G1072">
        <v>13047</v>
      </c>
      <c r="H1072">
        <v>65235</v>
      </c>
      <c r="I1072">
        <v>33102</v>
      </c>
      <c r="J1072">
        <v>32133</v>
      </c>
      <c r="K1072">
        <v>3</v>
      </c>
      <c r="L1072" t="s">
        <v>15646</v>
      </c>
      <c r="M1072">
        <v>86</v>
      </c>
      <c r="N1072" t="s">
        <v>15652</v>
      </c>
      <c r="O1072" t="s">
        <v>16096</v>
      </c>
      <c r="P1072" s="3">
        <f>IFERROR(Table1[[#This Row],[Profit]]/Table1[[#This Row],[Revenue]],0)</f>
        <v>0.49257300528857206</v>
      </c>
      <c r="Q1072" t="str">
        <f>TEXT(Table1[Purchase_Date],"mmm-yyyy")</f>
        <v>Oct-2024</v>
      </c>
      <c r="R1072">
        <f>Table1[[#This Row],[Quantity]]*Table1[[#This Row],[Unit_Price]]</f>
        <v>65235</v>
      </c>
    </row>
    <row r="1073" spans="1:18" x14ac:dyDescent="0.25">
      <c r="A1073" t="s">
        <v>1086</v>
      </c>
      <c r="B1073" t="s">
        <v>9078</v>
      </c>
      <c r="C1073" t="s">
        <v>15630</v>
      </c>
      <c r="D1073" t="s">
        <v>15637</v>
      </c>
      <c r="E1073" t="s">
        <v>15639</v>
      </c>
      <c r="F1073">
        <v>2</v>
      </c>
      <c r="G1073">
        <v>32308</v>
      </c>
      <c r="H1073">
        <v>64616</v>
      </c>
      <c r="I1073">
        <v>51373</v>
      </c>
      <c r="J1073">
        <v>13243</v>
      </c>
      <c r="K1073">
        <v>3</v>
      </c>
      <c r="L1073" t="s">
        <v>15647</v>
      </c>
      <c r="M1073">
        <v>82</v>
      </c>
      <c r="N1073" t="s">
        <v>15653</v>
      </c>
      <c r="O1073" t="s">
        <v>16097</v>
      </c>
      <c r="P1073" s="3">
        <f>IFERROR(Table1[[#This Row],[Profit]]/Table1[[#This Row],[Revenue]],0)</f>
        <v>0.20494923857868019</v>
      </c>
      <c r="Q1073" t="str">
        <f>TEXT(Table1[Purchase_Date],"mmm-yyyy")</f>
        <v>Feb-2024</v>
      </c>
      <c r="R1073">
        <f>Table1[[#This Row],[Quantity]]*Table1[[#This Row],[Unit_Price]]</f>
        <v>64616</v>
      </c>
    </row>
    <row r="1074" spans="1:18" x14ac:dyDescent="0.25">
      <c r="A1074" t="s">
        <v>1087</v>
      </c>
      <c r="B1074" t="s">
        <v>9079</v>
      </c>
      <c r="C1074" t="s">
        <v>15627</v>
      </c>
      <c r="D1074" t="s">
        <v>15637</v>
      </c>
      <c r="E1074" t="s">
        <v>15641</v>
      </c>
      <c r="F1074">
        <v>7</v>
      </c>
      <c r="G1074">
        <v>8709</v>
      </c>
      <c r="H1074">
        <v>60963</v>
      </c>
      <c r="I1074">
        <v>43565</v>
      </c>
      <c r="J1074">
        <v>17398</v>
      </c>
      <c r="K1074">
        <v>2</v>
      </c>
      <c r="L1074" t="s">
        <v>15646</v>
      </c>
      <c r="M1074">
        <v>76</v>
      </c>
      <c r="N1074" t="s">
        <v>15650</v>
      </c>
      <c r="O1074" t="s">
        <v>16019</v>
      </c>
      <c r="P1074" s="3">
        <f>IFERROR(Table1[[#This Row],[Profit]]/Table1[[#This Row],[Revenue]],0)</f>
        <v>0.28538621786985546</v>
      </c>
      <c r="Q1074" t="str">
        <f>TEXT(Table1[Purchase_Date],"mmm-yyyy")</f>
        <v>Oct-2024</v>
      </c>
      <c r="R1074">
        <f>Table1[[#This Row],[Quantity]]*Table1[[#This Row],[Unit_Price]]</f>
        <v>60963</v>
      </c>
    </row>
    <row r="1075" spans="1:18" x14ac:dyDescent="0.25">
      <c r="A1075" t="s">
        <v>1088</v>
      </c>
      <c r="B1075" t="s">
        <v>9080</v>
      </c>
      <c r="C1075" t="s">
        <v>15631</v>
      </c>
      <c r="D1075" t="s">
        <v>15638</v>
      </c>
      <c r="E1075" t="s">
        <v>15643</v>
      </c>
      <c r="F1075">
        <v>5</v>
      </c>
      <c r="G1075">
        <v>38455</v>
      </c>
      <c r="H1075">
        <v>192275</v>
      </c>
      <c r="I1075">
        <v>77829</v>
      </c>
      <c r="J1075">
        <v>114446</v>
      </c>
      <c r="K1075">
        <v>1</v>
      </c>
      <c r="L1075" t="s">
        <v>15647</v>
      </c>
      <c r="M1075">
        <v>85</v>
      </c>
      <c r="N1075" t="s">
        <v>15651</v>
      </c>
      <c r="O1075" t="s">
        <v>15807</v>
      </c>
      <c r="P1075" s="3">
        <f>IFERROR(Table1[[#This Row],[Profit]]/Table1[[#This Row],[Revenue]],0)</f>
        <v>0.59522038746586925</v>
      </c>
      <c r="Q1075" t="str">
        <f>TEXT(Table1[Purchase_Date],"mmm-yyyy")</f>
        <v>Feb-2024</v>
      </c>
      <c r="R1075">
        <f>Table1[[#This Row],[Quantity]]*Table1[[#This Row],[Unit_Price]]</f>
        <v>192275</v>
      </c>
    </row>
    <row r="1076" spans="1:18" x14ac:dyDescent="0.25">
      <c r="A1076" t="s">
        <v>1089</v>
      </c>
      <c r="B1076" t="s">
        <v>9081</v>
      </c>
      <c r="C1076" t="s">
        <v>15627</v>
      </c>
      <c r="D1076" t="s">
        <v>15635</v>
      </c>
      <c r="E1076" t="s">
        <v>15643</v>
      </c>
      <c r="F1076">
        <v>8</v>
      </c>
      <c r="G1076">
        <v>56600</v>
      </c>
      <c r="H1076">
        <v>452800</v>
      </c>
      <c r="I1076">
        <v>354755</v>
      </c>
      <c r="J1076">
        <v>98045</v>
      </c>
      <c r="K1076">
        <v>5</v>
      </c>
      <c r="L1076" t="s">
        <v>15649</v>
      </c>
      <c r="M1076">
        <v>60</v>
      </c>
      <c r="N1076" t="s">
        <v>15651</v>
      </c>
      <c r="O1076" t="s">
        <v>15829</v>
      </c>
      <c r="P1076" s="3">
        <f>IFERROR(Table1[[#This Row],[Profit]]/Table1[[#This Row],[Revenue]],0)</f>
        <v>0.21653047703180212</v>
      </c>
      <c r="Q1076" t="str">
        <f>TEXT(Table1[Purchase_Date],"mmm-yyyy")</f>
        <v>May-2024</v>
      </c>
      <c r="R1076">
        <f>Table1[[#This Row],[Quantity]]*Table1[[#This Row],[Unit_Price]]</f>
        <v>452800</v>
      </c>
    </row>
    <row r="1077" spans="1:18" x14ac:dyDescent="0.25">
      <c r="A1077" t="s">
        <v>1090</v>
      </c>
      <c r="B1077" t="s">
        <v>9082</v>
      </c>
      <c r="C1077" t="s">
        <v>15628</v>
      </c>
      <c r="D1077" t="s">
        <v>15635</v>
      </c>
      <c r="E1077" t="s">
        <v>15643</v>
      </c>
      <c r="F1077">
        <v>1</v>
      </c>
      <c r="G1077">
        <v>54891</v>
      </c>
      <c r="H1077">
        <v>54891</v>
      </c>
      <c r="I1077">
        <v>47246</v>
      </c>
      <c r="J1077">
        <v>7645</v>
      </c>
      <c r="K1077">
        <v>1</v>
      </c>
      <c r="L1077" t="s">
        <v>15648</v>
      </c>
      <c r="M1077">
        <v>65</v>
      </c>
      <c r="N1077" t="s">
        <v>15650</v>
      </c>
      <c r="O1077" t="s">
        <v>15716</v>
      </c>
      <c r="P1077" s="3">
        <f>IFERROR(Table1[[#This Row],[Profit]]/Table1[[#This Row],[Revenue]],0)</f>
        <v>0.13927601974822831</v>
      </c>
      <c r="Q1077" t="str">
        <f>TEXT(Table1[Purchase_Date],"mmm-yyyy")</f>
        <v>Oct-2024</v>
      </c>
      <c r="R1077">
        <f>Table1[[#This Row],[Quantity]]*Table1[[#This Row],[Unit_Price]]</f>
        <v>54891</v>
      </c>
    </row>
    <row r="1078" spans="1:18" x14ac:dyDescent="0.25">
      <c r="A1078" t="s">
        <v>1091</v>
      </c>
      <c r="B1078" t="s">
        <v>9083</v>
      </c>
      <c r="C1078" t="s">
        <v>15632</v>
      </c>
      <c r="D1078" t="s">
        <v>15634</v>
      </c>
      <c r="E1078" t="s">
        <v>15641</v>
      </c>
      <c r="F1078">
        <v>5</v>
      </c>
      <c r="G1078">
        <v>44903</v>
      </c>
      <c r="H1078">
        <v>224515</v>
      </c>
      <c r="I1078">
        <v>106108</v>
      </c>
      <c r="J1078">
        <v>118407</v>
      </c>
      <c r="K1078">
        <v>3</v>
      </c>
      <c r="L1078" t="s">
        <v>15647</v>
      </c>
      <c r="M1078">
        <v>63</v>
      </c>
      <c r="N1078" t="s">
        <v>15651</v>
      </c>
      <c r="O1078" t="s">
        <v>16010</v>
      </c>
      <c r="P1078" s="3">
        <f>IFERROR(Table1[[#This Row],[Profit]]/Table1[[#This Row],[Revenue]],0)</f>
        <v>0.52739015210564999</v>
      </c>
      <c r="Q1078" t="str">
        <f>TEXT(Table1[Purchase_Date],"mmm-yyyy")</f>
        <v>May-2025</v>
      </c>
      <c r="R1078">
        <f>Table1[[#This Row],[Quantity]]*Table1[[#This Row],[Unit_Price]]</f>
        <v>224515</v>
      </c>
    </row>
    <row r="1079" spans="1:18" x14ac:dyDescent="0.25">
      <c r="A1079" t="s">
        <v>1092</v>
      </c>
      <c r="B1079" t="s">
        <v>9084</v>
      </c>
      <c r="C1079" t="s">
        <v>15628</v>
      </c>
      <c r="D1079" t="s">
        <v>15636</v>
      </c>
      <c r="E1079" t="s">
        <v>15643</v>
      </c>
      <c r="F1079">
        <v>5</v>
      </c>
      <c r="G1079">
        <v>37711</v>
      </c>
      <c r="H1079">
        <v>188555</v>
      </c>
      <c r="I1079">
        <v>143920</v>
      </c>
      <c r="J1079">
        <v>44635</v>
      </c>
      <c r="K1079">
        <v>2</v>
      </c>
      <c r="L1079" t="s">
        <v>15648</v>
      </c>
      <c r="M1079">
        <v>54</v>
      </c>
      <c r="N1079" t="s">
        <v>15650</v>
      </c>
      <c r="O1079" t="s">
        <v>16098</v>
      </c>
      <c r="P1079" s="3">
        <f>IFERROR(Table1[[#This Row],[Profit]]/Table1[[#This Row],[Revenue]],0)</f>
        <v>0.23672138102940787</v>
      </c>
      <c r="Q1079" t="str">
        <f>TEXT(Table1[Purchase_Date],"mmm-yyyy")</f>
        <v>Dec-2024</v>
      </c>
      <c r="R1079">
        <f>Table1[[#This Row],[Quantity]]*Table1[[#This Row],[Unit_Price]]</f>
        <v>188555</v>
      </c>
    </row>
    <row r="1080" spans="1:18" x14ac:dyDescent="0.25">
      <c r="A1080" t="s">
        <v>1093</v>
      </c>
      <c r="B1080" t="s">
        <v>9085</v>
      </c>
      <c r="C1080" t="s">
        <v>15629</v>
      </c>
      <c r="D1080" t="s">
        <v>15634</v>
      </c>
      <c r="E1080" t="s">
        <v>15640</v>
      </c>
      <c r="F1080">
        <v>9</v>
      </c>
      <c r="G1080">
        <v>59554</v>
      </c>
      <c r="H1080">
        <v>535986</v>
      </c>
      <c r="I1080">
        <v>463256</v>
      </c>
      <c r="J1080">
        <v>72730</v>
      </c>
      <c r="K1080">
        <v>1</v>
      </c>
      <c r="L1080" t="s">
        <v>15647</v>
      </c>
      <c r="M1080">
        <v>95</v>
      </c>
      <c r="N1080" t="s">
        <v>15652</v>
      </c>
      <c r="O1080" t="s">
        <v>15817</v>
      </c>
      <c r="P1080" s="3">
        <f>IFERROR(Table1[[#This Row],[Profit]]/Table1[[#This Row],[Revenue]],0)</f>
        <v>0.13569384274962407</v>
      </c>
      <c r="Q1080" t="str">
        <f>TEXT(Table1[Purchase_Date],"mmm-yyyy")</f>
        <v>Mar-2024</v>
      </c>
      <c r="R1080">
        <f>Table1[[#This Row],[Quantity]]*Table1[[#This Row],[Unit_Price]]</f>
        <v>535986</v>
      </c>
    </row>
    <row r="1081" spans="1:18" x14ac:dyDescent="0.25">
      <c r="A1081" t="s">
        <v>1094</v>
      </c>
      <c r="B1081" t="s">
        <v>9086</v>
      </c>
      <c r="C1081" t="s">
        <v>15628</v>
      </c>
      <c r="D1081" t="s">
        <v>15638</v>
      </c>
      <c r="E1081" t="s">
        <v>15643</v>
      </c>
      <c r="F1081">
        <v>6</v>
      </c>
      <c r="G1081">
        <v>22698</v>
      </c>
      <c r="H1081">
        <v>136188</v>
      </c>
      <c r="I1081">
        <v>73808</v>
      </c>
      <c r="J1081">
        <v>62380</v>
      </c>
      <c r="K1081">
        <v>4</v>
      </c>
      <c r="L1081" t="s">
        <v>15649</v>
      </c>
      <c r="M1081">
        <v>55</v>
      </c>
      <c r="N1081" t="s">
        <v>15652</v>
      </c>
      <c r="O1081" t="s">
        <v>15872</v>
      </c>
      <c r="P1081" s="3">
        <f>IFERROR(Table1[[#This Row],[Profit]]/Table1[[#This Row],[Revenue]],0)</f>
        <v>0.45804329309483949</v>
      </c>
      <c r="Q1081" t="str">
        <f>TEXT(Table1[Purchase_Date],"mmm-yyyy")</f>
        <v>Mar-2024</v>
      </c>
      <c r="R1081">
        <f>Table1[[#This Row],[Quantity]]*Table1[[#This Row],[Unit_Price]]</f>
        <v>136188</v>
      </c>
    </row>
    <row r="1082" spans="1:18" x14ac:dyDescent="0.25">
      <c r="A1082" t="s">
        <v>1095</v>
      </c>
      <c r="B1082" t="s">
        <v>9087</v>
      </c>
      <c r="C1082" t="s">
        <v>15629</v>
      </c>
      <c r="D1082" t="s">
        <v>15634</v>
      </c>
      <c r="E1082" t="s">
        <v>15641</v>
      </c>
      <c r="F1082">
        <v>5</v>
      </c>
      <c r="G1082">
        <v>34534</v>
      </c>
      <c r="H1082">
        <v>172670</v>
      </c>
      <c r="I1082">
        <v>121184</v>
      </c>
      <c r="J1082">
        <v>51486</v>
      </c>
      <c r="K1082">
        <v>1</v>
      </c>
      <c r="L1082" t="s">
        <v>15648</v>
      </c>
      <c r="M1082">
        <v>69</v>
      </c>
      <c r="N1082" t="s">
        <v>15651</v>
      </c>
      <c r="O1082" t="s">
        <v>16099</v>
      </c>
      <c r="P1082" s="3">
        <f>IFERROR(Table1[[#This Row],[Profit]]/Table1[[#This Row],[Revenue]],0)</f>
        <v>0.29817571089361211</v>
      </c>
      <c r="Q1082" t="str">
        <f>TEXT(Table1[Purchase_Date],"mmm-yyyy")</f>
        <v>May-2024</v>
      </c>
      <c r="R1082">
        <f>Table1[[#This Row],[Quantity]]*Table1[[#This Row],[Unit_Price]]</f>
        <v>172670</v>
      </c>
    </row>
    <row r="1083" spans="1:18" x14ac:dyDescent="0.25">
      <c r="A1083" t="s">
        <v>1096</v>
      </c>
      <c r="B1083" t="s">
        <v>9088</v>
      </c>
      <c r="C1083" t="s">
        <v>15628</v>
      </c>
      <c r="D1083" t="s">
        <v>15633</v>
      </c>
      <c r="E1083" t="s">
        <v>15641</v>
      </c>
      <c r="F1083">
        <v>5</v>
      </c>
      <c r="G1083">
        <v>62090</v>
      </c>
      <c r="H1083">
        <v>310450</v>
      </c>
      <c r="I1083">
        <v>244270</v>
      </c>
      <c r="J1083">
        <v>66180</v>
      </c>
      <c r="K1083">
        <v>4</v>
      </c>
      <c r="L1083" t="s">
        <v>15646</v>
      </c>
      <c r="M1083">
        <v>86</v>
      </c>
      <c r="N1083" t="s">
        <v>15651</v>
      </c>
      <c r="O1083" t="s">
        <v>15750</v>
      </c>
      <c r="P1083" s="3">
        <f>IFERROR(Table1[[#This Row],[Profit]]/Table1[[#This Row],[Revenue]],0)</f>
        <v>0.21317442422290223</v>
      </c>
      <c r="Q1083" t="str">
        <f>TEXT(Table1[Purchase_Date],"mmm-yyyy")</f>
        <v>Oct-2024</v>
      </c>
      <c r="R1083">
        <f>Table1[[#This Row],[Quantity]]*Table1[[#This Row],[Unit_Price]]</f>
        <v>310450</v>
      </c>
    </row>
    <row r="1084" spans="1:18" x14ac:dyDescent="0.25">
      <c r="A1084" t="s">
        <v>1097</v>
      </c>
      <c r="B1084" t="s">
        <v>9089</v>
      </c>
      <c r="C1084" t="s">
        <v>15632</v>
      </c>
      <c r="D1084" t="s">
        <v>15635</v>
      </c>
      <c r="E1084" t="s">
        <v>15642</v>
      </c>
      <c r="F1084">
        <v>4</v>
      </c>
      <c r="G1084">
        <v>39115</v>
      </c>
      <c r="H1084">
        <v>156460</v>
      </c>
      <c r="I1084">
        <v>130389</v>
      </c>
      <c r="J1084">
        <v>26071</v>
      </c>
      <c r="K1084">
        <v>2</v>
      </c>
      <c r="L1084" t="s">
        <v>15646</v>
      </c>
      <c r="M1084">
        <v>63</v>
      </c>
      <c r="N1084" t="s">
        <v>15652</v>
      </c>
      <c r="O1084" t="s">
        <v>16040</v>
      </c>
      <c r="P1084" s="3">
        <f>IFERROR(Table1[[#This Row],[Profit]]/Table1[[#This Row],[Revenue]],0)</f>
        <v>0.16663044867697815</v>
      </c>
      <c r="Q1084" t="str">
        <f>TEXT(Table1[Purchase_Date],"mmm-yyyy")</f>
        <v>Jun-2024</v>
      </c>
      <c r="R1084">
        <f>Table1[[#This Row],[Quantity]]*Table1[[#This Row],[Unit_Price]]</f>
        <v>156460</v>
      </c>
    </row>
    <row r="1085" spans="1:18" x14ac:dyDescent="0.25">
      <c r="A1085" t="s">
        <v>1098</v>
      </c>
      <c r="B1085" t="s">
        <v>9090</v>
      </c>
      <c r="C1085" t="s">
        <v>15631</v>
      </c>
      <c r="D1085" t="s">
        <v>15635</v>
      </c>
      <c r="E1085" t="s">
        <v>15641</v>
      </c>
      <c r="F1085">
        <v>1</v>
      </c>
      <c r="G1085">
        <v>37980</v>
      </c>
      <c r="H1085">
        <v>37980</v>
      </c>
      <c r="I1085">
        <v>18614</v>
      </c>
      <c r="J1085">
        <v>19366</v>
      </c>
      <c r="K1085">
        <v>2</v>
      </c>
      <c r="L1085" t="s">
        <v>15646</v>
      </c>
      <c r="M1085">
        <v>60</v>
      </c>
      <c r="N1085" t="s">
        <v>15653</v>
      </c>
      <c r="O1085" t="s">
        <v>15677</v>
      </c>
      <c r="P1085" s="3">
        <f>IFERROR(Table1[[#This Row],[Profit]]/Table1[[#This Row],[Revenue]],0)</f>
        <v>0.50989994734070565</v>
      </c>
      <c r="Q1085" t="str">
        <f>TEXT(Table1[Purchase_Date],"mmm-yyyy")</f>
        <v>Mar-2025</v>
      </c>
      <c r="R1085">
        <f>Table1[[#This Row],[Quantity]]*Table1[[#This Row],[Unit_Price]]</f>
        <v>37980</v>
      </c>
    </row>
    <row r="1086" spans="1:18" x14ac:dyDescent="0.25">
      <c r="A1086" t="s">
        <v>1099</v>
      </c>
      <c r="B1086" t="s">
        <v>9091</v>
      </c>
      <c r="C1086" t="s">
        <v>15632</v>
      </c>
      <c r="D1086" t="s">
        <v>15637</v>
      </c>
      <c r="E1086" t="s">
        <v>15642</v>
      </c>
      <c r="F1086">
        <v>10</v>
      </c>
      <c r="G1086">
        <v>31611</v>
      </c>
      <c r="H1086">
        <v>316110</v>
      </c>
      <c r="I1086">
        <v>164576</v>
      </c>
      <c r="J1086">
        <v>151534</v>
      </c>
      <c r="K1086">
        <v>5</v>
      </c>
      <c r="L1086" t="s">
        <v>15646</v>
      </c>
      <c r="M1086">
        <v>56</v>
      </c>
      <c r="N1086" t="s">
        <v>15652</v>
      </c>
      <c r="O1086" t="s">
        <v>15656</v>
      </c>
      <c r="P1086" s="3">
        <f>IFERROR(Table1[[#This Row],[Profit]]/Table1[[#This Row],[Revenue]],0)</f>
        <v>0.47937110499509666</v>
      </c>
      <c r="Q1086" t="str">
        <f>TEXT(Table1[Purchase_Date],"mmm-yyyy")</f>
        <v>Nov-2024</v>
      </c>
      <c r="R1086">
        <f>Table1[[#This Row],[Quantity]]*Table1[[#This Row],[Unit_Price]]</f>
        <v>316110</v>
      </c>
    </row>
    <row r="1087" spans="1:18" x14ac:dyDescent="0.25">
      <c r="A1087" t="s">
        <v>1100</v>
      </c>
      <c r="B1087" t="s">
        <v>9092</v>
      </c>
      <c r="C1087" t="s">
        <v>15627</v>
      </c>
      <c r="D1087" t="s">
        <v>15635</v>
      </c>
      <c r="E1087" t="s">
        <v>15645</v>
      </c>
      <c r="F1087">
        <v>7</v>
      </c>
      <c r="G1087">
        <v>28966</v>
      </c>
      <c r="H1087">
        <v>202762</v>
      </c>
      <c r="I1087">
        <v>153450</v>
      </c>
      <c r="J1087">
        <v>49312</v>
      </c>
      <c r="K1087">
        <v>2</v>
      </c>
      <c r="L1087" t="s">
        <v>15646</v>
      </c>
      <c r="M1087">
        <v>69</v>
      </c>
      <c r="N1087" t="s">
        <v>15650</v>
      </c>
      <c r="O1087" t="s">
        <v>15842</v>
      </c>
      <c r="P1087" s="3">
        <f>IFERROR(Table1[[#This Row],[Profit]]/Table1[[#This Row],[Revenue]],0)</f>
        <v>0.24320138882039041</v>
      </c>
      <c r="Q1087" t="str">
        <f>TEXT(Table1[Purchase_Date],"mmm-yyyy")</f>
        <v>Mar-2024</v>
      </c>
      <c r="R1087">
        <f>Table1[[#This Row],[Quantity]]*Table1[[#This Row],[Unit_Price]]</f>
        <v>202762</v>
      </c>
    </row>
    <row r="1088" spans="1:18" x14ac:dyDescent="0.25">
      <c r="A1088" t="s">
        <v>1101</v>
      </c>
      <c r="B1088" t="s">
        <v>9093</v>
      </c>
      <c r="C1088" t="s">
        <v>15630</v>
      </c>
      <c r="D1088" t="s">
        <v>15636</v>
      </c>
      <c r="E1088" t="s">
        <v>15642</v>
      </c>
      <c r="F1088">
        <v>7</v>
      </c>
      <c r="G1088">
        <v>68001</v>
      </c>
      <c r="H1088">
        <v>476007</v>
      </c>
      <c r="I1088">
        <v>271638</v>
      </c>
      <c r="J1088">
        <v>204369</v>
      </c>
      <c r="K1088">
        <v>3</v>
      </c>
      <c r="L1088" t="s">
        <v>15647</v>
      </c>
      <c r="M1088">
        <v>56</v>
      </c>
      <c r="N1088" t="s">
        <v>15652</v>
      </c>
      <c r="O1088" t="s">
        <v>15659</v>
      </c>
      <c r="P1088" s="3">
        <f>IFERROR(Table1[[#This Row],[Profit]]/Table1[[#This Row],[Revenue]],0)</f>
        <v>0.42934032482715589</v>
      </c>
      <c r="Q1088" t="str">
        <f>TEXT(Table1[Purchase_Date],"mmm-yyyy")</f>
        <v>Aug-2024</v>
      </c>
      <c r="R1088">
        <f>Table1[[#This Row],[Quantity]]*Table1[[#This Row],[Unit_Price]]</f>
        <v>476007</v>
      </c>
    </row>
    <row r="1089" spans="1:18" x14ac:dyDescent="0.25">
      <c r="A1089" t="s">
        <v>1102</v>
      </c>
      <c r="B1089" t="s">
        <v>9094</v>
      </c>
      <c r="C1089" t="s">
        <v>15628</v>
      </c>
      <c r="D1089" t="s">
        <v>15636</v>
      </c>
      <c r="E1089" t="s">
        <v>15644</v>
      </c>
      <c r="F1089">
        <v>2</v>
      </c>
      <c r="G1089">
        <v>76359</v>
      </c>
      <c r="H1089">
        <v>152718</v>
      </c>
      <c r="I1089">
        <v>109086</v>
      </c>
      <c r="J1089">
        <v>43632</v>
      </c>
      <c r="K1089">
        <v>2</v>
      </c>
      <c r="L1089" t="s">
        <v>15648</v>
      </c>
      <c r="M1089">
        <v>78</v>
      </c>
      <c r="N1089" t="s">
        <v>15650</v>
      </c>
      <c r="O1089" t="s">
        <v>16089</v>
      </c>
      <c r="P1089" s="3">
        <f>IFERROR(Table1[[#This Row],[Profit]]/Table1[[#This Row],[Revenue]],0)</f>
        <v>0.28570306054296152</v>
      </c>
      <c r="Q1089" t="str">
        <f>TEXT(Table1[Purchase_Date],"mmm-yyyy")</f>
        <v>Apr-2024</v>
      </c>
      <c r="R1089">
        <f>Table1[[#This Row],[Quantity]]*Table1[[#This Row],[Unit_Price]]</f>
        <v>152718</v>
      </c>
    </row>
    <row r="1090" spans="1:18" x14ac:dyDescent="0.25">
      <c r="A1090" t="s">
        <v>1103</v>
      </c>
      <c r="B1090" t="s">
        <v>9095</v>
      </c>
      <c r="C1090" t="s">
        <v>15631</v>
      </c>
      <c r="D1090" t="s">
        <v>15636</v>
      </c>
      <c r="E1090" t="s">
        <v>15644</v>
      </c>
      <c r="F1090">
        <v>6</v>
      </c>
      <c r="G1090">
        <v>47067</v>
      </c>
      <c r="H1090">
        <v>282402</v>
      </c>
      <c r="I1090">
        <v>151840</v>
      </c>
      <c r="J1090">
        <v>130562</v>
      </c>
      <c r="K1090">
        <v>5</v>
      </c>
      <c r="L1090" t="s">
        <v>15646</v>
      </c>
      <c r="M1090">
        <v>80</v>
      </c>
      <c r="N1090" t="s">
        <v>15651</v>
      </c>
      <c r="O1090" t="s">
        <v>15858</v>
      </c>
      <c r="P1090" s="3">
        <f>IFERROR(Table1[[#This Row],[Profit]]/Table1[[#This Row],[Revenue]],0)</f>
        <v>0.46232675405981544</v>
      </c>
      <c r="Q1090" t="str">
        <f>TEXT(Table1[Purchase_Date],"mmm-yyyy")</f>
        <v>Dec-2024</v>
      </c>
      <c r="R1090">
        <f>Table1[[#This Row],[Quantity]]*Table1[[#This Row],[Unit_Price]]</f>
        <v>282402</v>
      </c>
    </row>
    <row r="1091" spans="1:18" x14ac:dyDescent="0.25">
      <c r="A1091" t="s">
        <v>1104</v>
      </c>
      <c r="B1091" t="s">
        <v>9096</v>
      </c>
      <c r="C1091" t="s">
        <v>15630</v>
      </c>
      <c r="D1091" t="s">
        <v>15633</v>
      </c>
      <c r="E1091" t="s">
        <v>15640</v>
      </c>
      <c r="F1091">
        <v>4</v>
      </c>
      <c r="G1091">
        <v>19537</v>
      </c>
      <c r="H1091">
        <v>78148</v>
      </c>
      <c r="I1091">
        <v>43833</v>
      </c>
      <c r="J1091">
        <v>34315</v>
      </c>
      <c r="K1091">
        <v>5</v>
      </c>
      <c r="L1091" t="s">
        <v>15646</v>
      </c>
      <c r="M1091">
        <v>65</v>
      </c>
      <c r="N1091" t="s">
        <v>15650</v>
      </c>
      <c r="O1091" t="s">
        <v>15878</v>
      </c>
      <c r="P1091" s="3">
        <f>IFERROR(Table1[[#This Row],[Profit]]/Table1[[#This Row],[Revenue]],0)</f>
        <v>0.4391027281568306</v>
      </c>
      <c r="Q1091" t="str">
        <f>TEXT(Table1[Purchase_Date],"mmm-yyyy")</f>
        <v>Mar-2024</v>
      </c>
      <c r="R1091">
        <f>Table1[[#This Row],[Quantity]]*Table1[[#This Row],[Unit_Price]]</f>
        <v>78148</v>
      </c>
    </row>
    <row r="1092" spans="1:18" x14ac:dyDescent="0.25">
      <c r="A1092" t="s">
        <v>1105</v>
      </c>
      <c r="B1092" t="s">
        <v>9097</v>
      </c>
      <c r="C1092" t="s">
        <v>15629</v>
      </c>
      <c r="D1092" t="s">
        <v>15635</v>
      </c>
      <c r="E1092" t="s">
        <v>15640</v>
      </c>
      <c r="F1092">
        <v>9</v>
      </c>
      <c r="G1092">
        <v>9409</v>
      </c>
      <c r="H1092">
        <v>84681</v>
      </c>
      <c r="I1092">
        <v>40901</v>
      </c>
      <c r="J1092">
        <v>43780</v>
      </c>
      <c r="K1092">
        <v>3</v>
      </c>
      <c r="L1092" t="s">
        <v>15646</v>
      </c>
      <c r="M1092">
        <v>99</v>
      </c>
      <c r="N1092" t="s">
        <v>15650</v>
      </c>
      <c r="O1092" t="s">
        <v>15900</v>
      </c>
      <c r="P1092" s="3">
        <f>IFERROR(Table1[[#This Row],[Profit]]/Table1[[#This Row],[Revenue]],0)</f>
        <v>0.51699909070511685</v>
      </c>
      <c r="Q1092" t="str">
        <f>TEXT(Table1[Purchase_Date],"mmm-yyyy")</f>
        <v>Feb-2024</v>
      </c>
      <c r="R1092">
        <f>Table1[[#This Row],[Quantity]]*Table1[[#This Row],[Unit_Price]]</f>
        <v>84681</v>
      </c>
    </row>
    <row r="1093" spans="1:18" x14ac:dyDescent="0.25">
      <c r="A1093" t="s">
        <v>1106</v>
      </c>
      <c r="B1093" t="s">
        <v>9098</v>
      </c>
      <c r="C1093" t="s">
        <v>15630</v>
      </c>
      <c r="D1093" t="s">
        <v>15638</v>
      </c>
      <c r="E1093" t="s">
        <v>15643</v>
      </c>
      <c r="F1093">
        <v>2</v>
      </c>
      <c r="G1093">
        <v>63821</v>
      </c>
      <c r="H1093">
        <v>127642</v>
      </c>
      <c r="I1093">
        <v>69556</v>
      </c>
      <c r="J1093">
        <v>58086</v>
      </c>
      <c r="K1093">
        <v>4</v>
      </c>
      <c r="L1093" t="s">
        <v>15647</v>
      </c>
      <c r="M1093">
        <v>59</v>
      </c>
      <c r="N1093" t="s">
        <v>15653</v>
      </c>
      <c r="O1093" t="s">
        <v>16011</v>
      </c>
      <c r="P1093" s="3">
        <f>IFERROR(Table1[[#This Row],[Profit]]/Table1[[#This Row],[Revenue]],0)</f>
        <v>0.45506964792153054</v>
      </c>
      <c r="Q1093" t="str">
        <f>TEXT(Table1[Purchase_Date],"mmm-yyyy")</f>
        <v>Mar-2024</v>
      </c>
      <c r="R1093">
        <f>Table1[[#This Row],[Quantity]]*Table1[[#This Row],[Unit_Price]]</f>
        <v>127642</v>
      </c>
    </row>
    <row r="1094" spans="1:18" x14ac:dyDescent="0.25">
      <c r="A1094" t="s">
        <v>1107</v>
      </c>
      <c r="B1094" t="s">
        <v>9099</v>
      </c>
      <c r="C1094" t="s">
        <v>15629</v>
      </c>
      <c r="D1094" t="s">
        <v>15634</v>
      </c>
      <c r="E1094" t="s">
        <v>15645</v>
      </c>
      <c r="F1094">
        <v>5</v>
      </c>
      <c r="G1094">
        <v>40484</v>
      </c>
      <c r="H1094">
        <v>202420</v>
      </c>
      <c r="I1094">
        <v>86645</v>
      </c>
      <c r="J1094">
        <v>115775</v>
      </c>
      <c r="K1094">
        <v>4</v>
      </c>
      <c r="L1094" t="s">
        <v>15646</v>
      </c>
      <c r="M1094">
        <v>63</v>
      </c>
      <c r="N1094" t="s">
        <v>15650</v>
      </c>
      <c r="O1094" t="s">
        <v>16100</v>
      </c>
      <c r="P1094" s="3">
        <f>IFERROR(Table1[[#This Row],[Profit]]/Table1[[#This Row],[Revenue]],0)</f>
        <v>0.57195435233672565</v>
      </c>
      <c r="Q1094" t="str">
        <f>TEXT(Table1[Purchase_Date],"mmm-yyyy")</f>
        <v>Apr-2025</v>
      </c>
      <c r="R1094">
        <f>Table1[[#This Row],[Quantity]]*Table1[[#This Row],[Unit_Price]]</f>
        <v>202420</v>
      </c>
    </row>
    <row r="1095" spans="1:18" x14ac:dyDescent="0.25">
      <c r="A1095" t="s">
        <v>1108</v>
      </c>
      <c r="B1095" t="s">
        <v>9100</v>
      </c>
      <c r="C1095" t="s">
        <v>15632</v>
      </c>
      <c r="D1095" t="s">
        <v>15635</v>
      </c>
      <c r="E1095" t="s">
        <v>15640</v>
      </c>
      <c r="F1095">
        <v>10</v>
      </c>
      <c r="G1095">
        <v>21174</v>
      </c>
      <c r="H1095">
        <v>211740</v>
      </c>
      <c r="I1095">
        <v>114598</v>
      </c>
      <c r="J1095">
        <v>97142</v>
      </c>
      <c r="K1095">
        <v>3</v>
      </c>
      <c r="L1095" t="s">
        <v>15646</v>
      </c>
      <c r="M1095">
        <v>65</v>
      </c>
      <c r="N1095" t="s">
        <v>15651</v>
      </c>
      <c r="O1095" t="s">
        <v>15753</v>
      </c>
      <c r="P1095" s="3">
        <f>IFERROR(Table1[[#This Row],[Profit]]/Table1[[#This Row],[Revenue]],0)</f>
        <v>0.45877963540190803</v>
      </c>
      <c r="Q1095" t="str">
        <f>TEXT(Table1[Purchase_Date],"mmm-yyyy")</f>
        <v>Apr-2025</v>
      </c>
      <c r="R1095">
        <f>Table1[[#This Row],[Quantity]]*Table1[[#This Row],[Unit_Price]]</f>
        <v>211740</v>
      </c>
    </row>
    <row r="1096" spans="1:18" x14ac:dyDescent="0.25">
      <c r="A1096" t="s">
        <v>1109</v>
      </c>
      <c r="B1096" t="s">
        <v>9101</v>
      </c>
      <c r="C1096" t="s">
        <v>15627</v>
      </c>
      <c r="D1096" t="s">
        <v>15633</v>
      </c>
      <c r="E1096" t="s">
        <v>15643</v>
      </c>
      <c r="F1096">
        <v>2</v>
      </c>
      <c r="G1096">
        <v>75276</v>
      </c>
      <c r="H1096">
        <v>150552</v>
      </c>
      <c r="I1096">
        <v>95196</v>
      </c>
      <c r="J1096">
        <v>55356</v>
      </c>
      <c r="K1096">
        <v>3</v>
      </c>
      <c r="L1096" t="s">
        <v>15646</v>
      </c>
      <c r="M1096">
        <v>98</v>
      </c>
      <c r="N1096" t="s">
        <v>15652</v>
      </c>
      <c r="O1096" t="s">
        <v>15677</v>
      </c>
      <c r="P1096" s="3">
        <f>IFERROR(Table1[[#This Row],[Profit]]/Table1[[#This Row],[Revenue]],0)</f>
        <v>0.36768691216323929</v>
      </c>
      <c r="Q1096" t="str">
        <f>TEXT(Table1[Purchase_Date],"mmm-yyyy")</f>
        <v>Mar-2025</v>
      </c>
      <c r="R1096">
        <f>Table1[[#This Row],[Quantity]]*Table1[[#This Row],[Unit_Price]]</f>
        <v>150552</v>
      </c>
    </row>
    <row r="1097" spans="1:18" x14ac:dyDescent="0.25">
      <c r="A1097" t="s">
        <v>1110</v>
      </c>
      <c r="B1097" t="s">
        <v>9102</v>
      </c>
      <c r="C1097" t="s">
        <v>15627</v>
      </c>
      <c r="D1097" t="s">
        <v>15636</v>
      </c>
      <c r="E1097" t="s">
        <v>15643</v>
      </c>
      <c r="F1097">
        <v>3</v>
      </c>
      <c r="G1097">
        <v>37749</v>
      </c>
      <c r="H1097">
        <v>113247</v>
      </c>
      <c r="I1097">
        <v>68905</v>
      </c>
      <c r="J1097">
        <v>44342</v>
      </c>
      <c r="K1097">
        <v>4</v>
      </c>
      <c r="L1097" t="s">
        <v>15647</v>
      </c>
      <c r="M1097">
        <v>56</v>
      </c>
      <c r="N1097" t="s">
        <v>15653</v>
      </c>
      <c r="O1097" t="s">
        <v>16101</v>
      </c>
      <c r="P1097" s="3">
        <f>IFERROR(Table1[[#This Row],[Profit]]/Table1[[#This Row],[Revenue]],0)</f>
        <v>0.39155121106960888</v>
      </c>
      <c r="Q1097" t="str">
        <f>TEXT(Table1[Purchase_Date],"mmm-yyyy")</f>
        <v>Feb-2024</v>
      </c>
      <c r="R1097">
        <f>Table1[[#This Row],[Quantity]]*Table1[[#This Row],[Unit_Price]]</f>
        <v>113247</v>
      </c>
    </row>
    <row r="1098" spans="1:18" x14ac:dyDescent="0.25">
      <c r="A1098" t="s">
        <v>1111</v>
      </c>
      <c r="B1098" t="s">
        <v>9103</v>
      </c>
      <c r="C1098" t="s">
        <v>15632</v>
      </c>
      <c r="D1098" t="s">
        <v>15635</v>
      </c>
      <c r="E1098" t="s">
        <v>15641</v>
      </c>
      <c r="F1098">
        <v>1</v>
      </c>
      <c r="G1098">
        <v>59020</v>
      </c>
      <c r="H1098">
        <v>59020</v>
      </c>
      <c r="I1098">
        <v>37931</v>
      </c>
      <c r="J1098">
        <v>21089</v>
      </c>
      <c r="K1098">
        <v>4</v>
      </c>
      <c r="L1098" t="s">
        <v>15646</v>
      </c>
      <c r="M1098">
        <v>68</v>
      </c>
      <c r="N1098" t="s">
        <v>15652</v>
      </c>
      <c r="O1098" t="s">
        <v>15934</v>
      </c>
      <c r="P1098" s="3">
        <f>IFERROR(Table1[[#This Row],[Profit]]/Table1[[#This Row],[Revenue]],0)</f>
        <v>0.35731955269400201</v>
      </c>
      <c r="Q1098" t="str">
        <f>TEXT(Table1[Purchase_Date],"mmm-yyyy")</f>
        <v>Apr-2025</v>
      </c>
      <c r="R1098">
        <f>Table1[[#This Row],[Quantity]]*Table1[[#This Row],[Unit_Price]]</f>
        <v>59020</v>
      </c>
    </row>
    <row r="1099" spans="1:18" x14ac:dyDescent="0.25">
      <c r="A1099" t="s">
        <v>1112</v>
      </c>
      <c r="B1099" t="s">
        <v>9104</v>
      </c>
      <c r="C1099" t="s">
        <v>15632</v>
      </c>
      <c r="D1099" t="s">
        <v>15635</v>
      </c>
      <c r="E1099" t="s">
        <v>15642</v>
      </c>
      <c r="F1099">
        <v>3</v>
      </c>
      <c r="G1099">
        <v>5635</v>
      </c>
      <c r="H1099">
        <v>16905</v>
      </c>
      <c r="I1099">
        <v>10386</v>
      </c>
      <c r="J1099">
        <v>6519</v>
      </c>
      <c r="K1099">
        <v>1</v>
      </c>
      <c r="L1099" t="s">
        <v>15646</v>
      </c>
      <c r="M1099">
        <v>75</v>
      </c>
      <c r="N1099" t="s">
        <v>15653</v>
      </c>
      <c r="O1099" t="s">
        <v>15823</v>
      </c>
      <c r="P1099" s="3">
        <f>IFERROR(Table1[[#This Row],[Profit]]/Table1[[#This Row],[Revenue]],0)</f>
        <v>0.38562555456965397</v>
      </c>
      <c r="Q1099" t="str">
        <f>TEXT(Table1[Purchase_Date],"mmm-yyyy")</f>
        <v>Jan-2025</v>
      </c>
      <c r="R1099">
        <f>Table1[[#This Row],[Quantity]]*Table1[[#This Row],[Unit_Price]]</f>
        <v>16905</v>
      </c>
    </row>
    <row r="1100" spans="1:18" x14ac:dyDescent="0.25">
      <c r="A1100" t="s">
        <v>1113</v>
      </c>
      <c r="B1100" t="s">
        <v>9105</v>
      </c>
      <c r="C1100" t="s">
        <v>15631</v>
      </c>
      <c r="D1100" t="s">
        <v>15633</v>
      </c>
      <c r="E1100" t="s">
        <v>15640</v>
      </c>
      <c r="F1100">
        <v>1</v>
      </c>
      <c r="G1100">
        <v>67042</v>
      </c>
      <c r="H1100">
        <v>67042</v>
      </c>
      <c r="I1100">
        <v>43117</v>
      </c>
      <c r="J1100">
        <v>23925</v>
      </c>
      <c r="K1100">
        <v>1</v>
      </c>
      <c r="L1100" t="s">
        <v>15647</v>
      </c>
      <c r="M1100">
        <v>83</v>
      </c>
      <c r="N1100" t="s">
        <v>15651</v>
      </c>
      <c r="O1100" t="s">
        <v>15874</v>
      </c>
      <c r="P1100" s="3">
        <f>IFERROR(Table1[[#This Row],[Profit]]/Table1[[#This Row],[Revenue]],0)</f>
        <v>0.35686584529101162</v>
      </c>
      <c r="Q1100" t="str">
        <f>TEXT(Table1[Purchase_Date],"mmm-yyyy")</f>
        <v>Apr-2024</v>
      </c>
      <c r="R1100">
        <f>Table1[[#This Row],[Quantity]]*Table1[[#This Row],[Unit_Price]]</f>
        <v>67042</v>
      </c>
    </row>
    <row r="1101" spans="1:18" x14ac:dyDescent="0.25">
      <c r="A1101" t="s">
        <v>1114</v>
      </c>
      <c r="B1101" t="s">
        <v>9106</v>
      </c>
      <c r="C1101" t="s">
        <v>15627</v>
      </c>
      <c r="D1101" t="s">
        <v>15637</v>
      </c>
      <c r="E1101" t="s">
        <v>15639</v>
      </c>
      <c r="F1101">
        <v>1</v>
      </c>
      <c r="G1101">
        <v>68795</v>
      </c>
      <c r="H1101">
        <v>68795</v>
      </c>
      <c r="I1101">
        <v>43590</v>
      </c>
      <c r="J1101">
        <v>25205</v>
      </c>
      <c r="K1101">
        <v>2</v>
      </c>
      <c r="L1101" t="s">
        <v>15649</v>
      </c>
      <c r="M1101">
        <v>57</v>
      </c>
      <c r="N1101" t="s">
        <v>15651</v>
      </c>
      <c r="O1101" t="s">
        <v>15777</v>
      </c>
      <c r="P1101" s="3">
        <f>IFERROR(Table1[[#This Row],[Profit]]/Table1[[#This Row],[Revenue]],0)</f>
        <v>0.36637837052111344</v>
      </c>
      <c r="Q1101" t="str">
        <f>TEXT(Table1[Purchase_Date],"mmm-yyyy")</f>
        <v>May-2025</v>
      </c>
      <c r="R1101">
        <f>Table1[[#This Row],[Quantity]]*Table1[[#This Row],[Unit_Price]]</f>
        <v>68795</v>
      </c>
    </row>
    <row r="1102" spans="1:18" x14ac:dyDescent="0.25">
      <c r="A1102" t="s">
        <v>1115</v>
      </c>
      <c r="B1102" t="s">
        <v>9107</v>
      </c>
      <c r="C1102" t="s">
        <v>15628</v>
      </c>
      <c r="D1102" t="s">
        <v>15636</v>
      </c>
      <c r="E1102" t="s">
        <v>15639</v>
      </c>
      <c r="F1102">
        <v>4</v>
      </c>
      <c r="G1102">
        <v>2994</v>
      </c>
      <c r="H1102">
        <v>11976</v>
      </c>
      <c r="I1102">
        <v>9127</v>
      </c>
      <c r="J1102">
        <v>2849</v>
      </c>
      <c r="K1102">
        <v>4</v>
      </c>
      <c r="L1102" t="s">
        <v>15649</v>
      </c>
      <c r="M1102">
        <v>97</v>
      </c>
      <c r="N1102" t="s">
        <v>15652</v>
      </c>
      <c r="O1102" t="s">
        <v>15737</v>
      </c>
      <c r="P1102" s="3">
        <f>IFERROR(Table1[[#This Row],[Profit]]/Table1[[#This Row],[Revenue]],0)</f>
        <v>0.23789245156980629</v>
      </c>
      <c r="Q1102" t="str">
        <f>TEXT(Table1[Purchase_Date],"mmm-yyyy")</f>
        <v>Mar-2025</v>
      </c>
      <c r="R1102">
        <f>Table1[[#This Row],[Quantity]]*Table1[[#This Row],[Unit_Price]]</f>
        <v>11976</v>
      </c>
    </row>
    <row r="1103" spans="1:18" x14ac:dyDescent="0.25">
      <c r="A1103" t="s">
        <v>1116</v>
      </c>
      <c r="B1103" t="s">
        <v>9108</v>
      </c>
      <c r="C1103" t="s">
        <v>15630</v>
      </c>
      <c r="D1103" t="s">
        <v>15637</v>
      </c>
      <c r="E1103" t="s">
        <v>15645</v>
      </c>
      <c r="F1103">
        <v>10</v>
      </c>
      <c r="G1103">
        <v>57329</v>
      </c>
      <c r="H1103">
        <v>573290</v>
      </c>
      <c r="I1103">
        <v>246120</v>
      </c>
      <c r="J1103">
        <v>327170</v>
      </c>
      <c r="K1103">
        <v>3</v>
      </c>
      <c r="L1103" t="s">
        <v>15646</v>
      </c>
      <c r="M1103">
        <v>77</v>
      </c>
      <c r="N1103" t="s">
        <v>15651</v>
      </c>
      <c r="O1103" t="s">
        <v>15951</v>
      </c>
      <c r="P1103" s="3">
        <f>IFERROR(Table1[[#This Row],[Profit]]/Table1[[#This Row],[Revenue]],0)</f>
        <v>0.5706884822690087</v>
      </c>
      <c r="Q1103" t="str">
        <f>TEXT(Table1[Purchase_Date],"mmm-yyyy")</f>
        <v>Mar-2025</v>
      </c>
      <c r="R1103">
        <f>Table1[[#This Row],[Quantity]]*Table1[[#This Row],[Unit_Price]]</f>
        <v>573290</v>
      </c>
    </row>
    <row r="1104" spans="1:18" x14ac:dyDescent="0.25">
      <c r="A1104" t="s">
        <v>1117</v>
      </c>
      <c r="B1104" t="s">
        <v>9109</v>
      </c>
      <c r="C1104" t="s">
        <v>15630</v>
      </c>
      <c r="D1104" t="s">
        <v>15637</v>
      </c>
      <c r="E1104" t="s">
        <v>15642</v>
      </c>
      <c r="F1104">
        <v>2</v>
      </c>
      <c r="G1104">
        <v>32804</v>
      </c>
      <c r="H1104">
        <v>65608</v>
      </c>
      <c r="I1104">
        <v>52842</v>
      </c>
      <c r="J1104">
        <v>12766</v>
      </c>
      <c r="K1104">
        <v>1</v>
      </c>
      <c r="L1104" t="s">
        <v>15649</v>
      </c>
      <c r="M1104">
        <v>94</v>
      </c>
      <c r="N1104" t="s">
        <v>15650</v>
      </c>
      <c r="O1104" t="s">
        <v>15870</v>
      </c>
      <c r="P1104" s="3">
        <f>IFERROR(Table1[[#This Row],[Profit]]/Table1[[#This Row],[Revenue]],0)</f>
        <v>0.19457992927691745</v>
      </c>
      <c r="Q1104" t="str">
        <f>TEXT(Table1[Purchase_Date],"mmm-yyyy")</f>
        <v>Jun-2024</v>
      </c>
      <c r="R1104">
        <f>Table1[[#This Row],[Quantity]]*Table1[[#This Row],[Unit_Price]]</f>
        <v>65608</v>
      </c>
    </row>
    <row r="1105" spans="1:18" x14ac:dyDescent="0.25">
      <c r="A1105" t="s">
        <v>1118</v>
      </c>
      <c r="B1105" t="s">
        <v>9110</v>
      </c>
      <c r="C1105" t="s">
        <v>15627</v>
      </c>
      <c r="D1105" t="s">
        <v>15638</v>
      </c>
      <c r="E1105" t="s">
        <v>15644</v>
      </c>
      <c r="F1105">
        <v>6</v>
      </c>
      <c r="G1105">
        <v>42776</v>
      </c>
      <c r="H1105">
        <v>256656</v>
      </c>
      <c r="I1105">
        <v>161197</v>
      </c>
      <c r="J1105">
        <v>95459</v>
      </c>
      <c r="K1105">
        <v>4</v>
      </c>
      <c r="L1105" t="s">
        <v>15648</v>
      </c>
      <c r="M1105">
        <v>91</v>
      </c>
      <c r="N1105" t="s">
        <v>15650</v>
      </c>
      <c r="O1105" t="s">
        <v>15681</v>
      </c>
      <c r="P1105" s="3">
        <f>IFERROR(Table1[[#This Row],[Profit]]/Table1[[#This Row],[Revenue]],0)</f>
        <v>0.37193363880057351</v>
      </c>
      <c r="Q1105" t="str">
        <f>TEXT(Table1[Purchase_Date],"mmm-yyyy")</f>
        <v>Aug-2024</v>
      </c>
      <c r="R1105">
        <f>Table1[[#This Row],[Quantity]]*Table1[[#This Row],[Unit_Price]]</f>
        <v>256656</v>
      </c>
    </row>
    <row r="1106" spans="1:18" x14ac:dyDescent="0.25">
      <c r="A1106" t="s">
        <v>1119</v>
      </c>
      <c r="B1106" t="s">
        <v>9111</v>
      </c>
      <c r="C1106" t="s">
        <v>15627</v>
      </c>
      <c r="D1106" t="s">
        <v>15637</v>
      </c>
      <c r="E1106" t="s">
        <v>15641</v>
      </c>
      <c r="F1106">
        <v>9</v>
      </c>
      <c r="G1106">
        <v>39406</v>
      </c>
      <c r="H1106">
        <v>354654</v>
      </c>
      <c r="I1106">
        <v>143244</v>
      </c>
      <c r="J1106">
        <v>211410</v>
      </c>
      <c r="K1106">
        <v>2</v>
      </c>
      <c r="L1106" t="s">
        <v>15646</v>
      </c>
      <c r="M1106">
        <v>95</v>
      </c>
      <c r="N1106" t="s">
        <v>15652</v>
      </c>
      <c r="O1106" t="s">
        <v>16099</v>
      </c>
      <c r="P1106" s="3">
        <f>IFERROR(Table1[[#This Row],[Profit]]/Table1[[#This Row],[Revenue]],0)</f>
        <v>0.59610211642897015</v>
      </c>
      <c r="Q1106" t="str">
        <f>TEXT(Table1[Purchase_Date],"mmm-yyyy")</f>
        <v>May-2024</v>
      </c>
      <c r="R1106">
        <f>Table1[[#This Row],[Quantity]]*Table1[[#This Row],[Unit_Price]]</f>
        <v>354654</v>
      </c>
    </row>
    <row r="1107" spans="1:18" x14ac:dyDescent="0.25">
      <c r="A1107" t="s">
        <v>1120</v>
      </c>
      <c r="B1107" t="s">
        <v>9112</v>
      </c>
      <c r="C1107" t="s">
        <v>15627</v>
      </c>
      <c r="D1107" t="s">
        <v>15634</v>
      </c>
      <c r="E1107" t="s">
        <v>15640</v>
      </c>
      <c r="F1107">
        <v>5</v>
      </c>
      <c r="G1107">
        <v>29000</v>
      </c>
      <c r="H1107">
        <v>145000</v>
      </c>
      <c r="I1107">
        <v>78696</v>
      </c>
      <c r="J1107">
        <v>66304</v>
      </c>
      <c r="K1107">
        <v>3</v>
      </c>
      <c r="L1107" t="s">
        <v>15647</v>
      </c>
      <c r="M1107">
        <v>77</v>
      </c>
      <c r="N1107" t="s">
        <v>15650</v>
      </c>
      <c r="O1107" t="s">
        <v>16040</v>
      </c>
      <c r="P1107" s="3">
        <f>IFERROR(Table1[[#This Row],[Profit]]/Table1[[#This Row],[Revenue]],0)</f>
        <v>0.45726896551724139</v>
      </c>
      <c r="Q1107" t="str">
        <f>TEXT(Table1[Purchase_Date],"mmm-yyyy")</f>
        <v>Jun-2024</v>
      </c>
      <c r="R1107">
        <f>Table1[[#This Row],[Quantity]]*Table1[[#This Row],[Unit_Price]]</f>
        <v>145000</v>
      </c>
    </row>
    <row r="1108" spans="1:18" x14ac:dyDescent="0.25">
      <c r="A1108" t="s">
        <v>1121</v>
      </c>
      <c r="B1108" t="s">
        <v>9113</v>
      </c>
      <c r="C1108" t="s">
        <v>15630</v>
      </c>
      <c r="D1108" t="s">
        <v>15638</v>
      </c>
      <c r="E1108" t="s">
        <v>15645</v>
      </c>
      <c r="F1108">
        <v>5</v>
      </c>
      <c r="G1108">
        <v>7632</v>
      </c>
      <c r="H1108">
        <v>38160</v>
      </c>
      <c r="I1108">
        <v>21337</v>
      </c>
      <c r="J1108">
        <v>16823</v>
      </c>
      <c r="K1108">
        <v>3</v>
      </c>
      <c r="L1108" t="s">
        <v>15646</v>
      </c>
      <c r="M1108">
        <v>60</v>
      </c>
      <c r="N1108" t="s">
        <v>15650</v>
      </c>
      <c r="O1108" t="s">
        <v>15695</v>
      </c>
      <c r="P1108" s="3">
        <f>IFERROR(Table1[[#This Row],[Profit]]/Table1[[#This Row],[Revenue]],0)</f>
        <v>0.44085429769392032</v>
      </c>
      <c r="Q1108" t="str">
        <f>TEXT(Table1[Purchase_Date],"mmm-yyyy")</f>
        <v>Oct-2024</v>
      </c>
      <c r="R1108">
        <f>Table1[[#This Row],[Quantity]]*Table1[[#This Row],[Unit_Price]]</f>
        <v>38160</v>
      </c>
    </row>
    <row r="1109" spans="1:18" x14ac:dyDescent="0.25">
      <c r="A1109" t="s">
        <v>1122</v>
      </c>
      <c r="B1109" t="s">
        <v>9114</v>
      </c>
      <c r="C1109" t="s">
        <v>15630</v>
      </c>
      <c r="D1109" t="s">
        <v>15634</v>
      </c>
      <c r="E1109" t="s">
        <v>15639</v>
      </c>
      <c r="F1109">
        <v>8</v>
      </c>
      <c r="G1109">
        <v>17485</v>
      </c>
      <c r="H1109">
        <v>139880</v>
      </c>
      <c r="I1109">
        <v>69201</v>
      </c>
      <c r="J1109">
        <v>70679</v>
      </c>
      <c r="K1109">
        <v>2</v>
      </c>
      <c r="L1109" t="s">
        <v>15647</v>
      </c>
      <c r="M1109">
        <v>57</v>
      </c>
      <c r="N1109" t="s">
        <v>15650</v>
      </c>
      <c r="O1109" t="s">
        <v>15706</v>
      </c>
      <c r="P1109" s="3">
        <f>IFERROR(Table1[[#This Row],[Profit]]/Table1[[#This Row],[Revenue]],0)</f>
        <v>0.50528309979982844</v>
      </c>
      <c r="Q1109" t="str">
        <f>TEXT(Table1[Purchase_Date],"mmm-yyyy")</f>
        <v>Feb-2025</v>
      </c>
      <c r="R1109">
        <f>Table1[[#This Row],[Quantity]]*Table1[[#This Row],[Unit_Price]]</f>
        <v>139880</v>
      </c>
    </row>
    <row r="1110" spans="1:18" x14ac:dyDescent="0.25">
      <c r="A1110" t="s">
        <v>1123</v>
      </c>
      <c r="B1110" t="s">
        <v>9115</v>
      </c>
      <c r="C1110" t="s">
        <v>15629</v>
      </c>
      <c r="D1110" t="s">
        <v>15633</v>
      </c>
      <c r="E1110" t="s">
        <v>15642</v>
      </c>
      <c r="F1110">
        <v>6</v>
      </c>
      <c r="G1110">
        <v>78045</v>
      </c>
      <c r="H1110">
        <v>468270</v>
      </c>
      <c r="I1110">
        <v>248100</v>
      </c>
      <c r="J1110">
        <v>220170</v>
      </c>
      <c r="K1110">
        <v>4</v>
      </c>
      <c r="L1110" t="s">
        <v>15647</v>
      </c>
      <c r="M1110">
        <v>60</v>
      </c>
      <c r="N1110" t="s">
        <v>15650</v>
      </c>
      <c r="O1110" t="s">
        <v>16102</v>
      </c>
      <c r="P1110" s="3">
        <f>IFERROR(Table1[[#This Row],[Profit]]/Table1[[#This Row],[Revenue]],0)</f>
        <v>0.4701774617208021</v>
      </c>
      <c r="Q1110" t="str">
        <f>TEXT(Table1[Purchase_Date],"mmm-yyyy")</f>
        <v>Feb-2025</v>
      </c>
      <c r="R1110">
        <f>Table1[[#This Row],[Quantity]]*Table1[[#This Row],[Unit_Price]]</f>
        <v>468270</v>
      </c>
    </row>
    <row r="1111" spans="1:18" x14ac:dyDescent="0.25">
      <c r="A1111" t="s">
        <v>1124</v>
      </c>
      <c r="B1111" t="s">
        <v>9116</v>
      </c>
      <c r="C1111" t="s">
        <v>15627</v>
      </c>
      <c r="D1111" t="s">
        <v>15636</v>
      </c>
      <c r="E1111" t="s">
        <v>15644</v>
      </c>
      <c r="F1111">
        <v>10</v>
      </c>
      <c r="G1111">
        <v>26458</v>
      </c>
      <c r="H1111">
        <v>264580</v>
      </c>
      <c r="I1111">
        <v>121796</v>
      </c>
      <c r="J1111">
        <v>142784</v>
      </c>
      <c r="K1111">
        <v>5</v>
      </c>
      <c r="L1111" t="s">
        <v>15646</v>
      </c>
      <c r="M1111">
        <v>94</v>
      </c>
      <c r="N1111" t="s">
        <v>15650</v>
      </c>
      <c r="O1111" t="s">
        <v>15820</v>
      </c>
      <c r="P1111" s="3">
        <f>IFERROR(Table1[[#This Row],[Profit]]/Table1[[#This Row],[Revenue]],0)</f>
        <v>0.53966286189432311</v>
      </c>
      <c r="Q1111" t="str">
        <f>TEXT(Table1[Purchase_Date],"mmm-yyyy")</f>
        <v>Apr-2024</v>
      </c>
      <c r="R1111">
        <f>Table1[[#This Row],[Quantity]]*Table1[[#This Row],[Unit_Price]]</f>
        <v>264580</v>
      </c>
    </row>
    <row r="1112" spans="1:18" x14ac:dyDescent="0.25">
      <c r="A1112" t="s">
        <v>1125</v>
      </c>
      <c r="B1112" t="s">
        <v>9117</v>
      </c>
      <c r="C1112" t="s">
        <v>15627</v>
      </c>
      <c r="D1112" t="s">
        <v>15637</v>
      </c>
      <c r="E1112" t="s">
        <v>15641</v>
      </c>
      <c r="F1112">
        <v>1</v>
      </c>
      <c r="G1112">
        <v>67597</v>
      </c>
      <c r="H1112">
        <v>67597</v>
      </c>
      <c r="I1112">
        <v>57231</v>
      </c>
      <c r="J1112">
        <v>10366</v>
      </c>
      <c r="K1112">
        <v>5</v>
      </c>
      <c r="L1112" t="s">
        <v>15647</v>
      </c>
      <c r="M1112">
        <v>88</v>
      </c>
      <c r="N1112" t="s">
        <v>15652</v>
      </c>
      <c r="O1112" t="s">
        <v>16053</v>
      </c>
      <c r="P1112" s="3">
        <f>IFERROR(Table1[[#This Row],[Profit]]/Table1[[#This Row],[Revenue]],0)</f>
        <v>0.15335000073967781</v>
      </c>
      <c r="Q1112" t="str">
        <f>TEXT(Table1[Purchase_Date],"mmm-yyyy")</f>
        <v>May-2024</v>
      </c>
      <c r="R1112">
        <f>Table1[[#This Row],[Quantity]]*Table1[[#This Row],[Unit_Price]]</f>
        <v>67597</v>
      </c>
    </row>
    <row r="1113" spans="1:18" x14ac:dyDescent="0.25">
      <c r="A1113" t="s">
        <v>1126</v>
      </c>
      <c r="B1113" t="s">
        <v>9118</v>
      </c>
      <c r="C1113" t="s">
        <v>15630</v>
      </c>
      <c r="D1113" t="s">
        <v>15638</v>
      </c>
      <c r="E1113" t="s">
        <v>15644</v>
      </c>
      <c r="F1113">
        <v>3</v>
      </c>
      <c r="G1113">
        <v>51982</v>
      </c>
      <c r="H1113">
        <v>155946</v>
      </c>
      <c r="I1113">
        <v>69106</v>
      </c>
      <c r="J1113">
        <v>86840</v>
      </c>
      <c r="K1113">
        <v>4</v>
      </c>
      <c r="L1113" t="s">
        <v>15647</v>
      </c>
      <c r="M1113">
        <v>97</v>
      </c>
      <c r="N1113" t="s">
        <v>15651</v>
      </c>
      <c r="O1113" t="s">
        <v>15663</v>
      </c>
      <c r="P1113" s="3">
        <f>IFERROR(Table1[[#This Row],[Profit]]/Table1[[#This Row],[Revenue]],0)</f>
        <v>0.55685942569863922</v>
      </c>
      <c r="Q1113" t="str">
        <f>TEXT(Table1[Purchase_Date],"mmm-yyyy")</f>
        <v>Dec-2024</v>
      </c>
      <c r="R1113">
        <f>Table1[[#This Row],[Quantity]]*Table1[[#This Row],[Unit_Price]]</f>
        <v>155946</v>
      </c>
    </row>
    <row r="1114" spans="1:18" x14ac:dyDescent="0.25">
      <c r="A1114" t="s">
        <v>1127</v>
      </c>
      <c r="B1114" t="s">
        <v>9119</v>
      </c>
      <c r="C1114" t="s">
        <v>15628</v>
      </c>
      <c r="D1114" t="s">
        <v>15636</v>
      </c>
      <c r="E1114" t="s">
        <v>15643</v>
      </c>
      <c r="F1114">
        <v>3</v>
      </c>
      <c r="G1114">
        <v>73271</v>
      </c>
      <c r="H1114">
        <v>219813</v>
      </c>
      <c r="I1114">
        <v>98088</v>
      </c>
      <c r="J1114">
        <v>121725</v>
      </c>
      <c r="K1114">
        <v>4</v>
      </c>
      <c r="L1114" t="s">
        <v>15647</v>
      </c>
      <c r="M1114">
        <v>89</v>
      </c>
      <c r="N1114" t="s">
        <v>15653</v>
      </c>
      <c r="O1114" t="s">
        <v>16032</v>
      </c>
      <c r="P1114" s="3">
        <f>IFERROR(Table1[[#This Row],[Profit]]/Table1[[#This Row],[Revenue]],0)</f>
        <v>0.5537661557778657</v>
      </c>
      <c r="Q1114" t="str">
        <f>TEXT(Table1[Purchase_Date],"mmm-yyyy")</f>
        <v>Mar-2024</v>
      </c>
      <c r="R1114">
        <f>Table1[[#This Row],[Quantity]]*Table1[[#This Row],[Unit_Price]]</f>
        <v>219813</v>
      </c>
    </row>
    <row r="1115" spans="1:18" x14ac:dyDescent="0.25">
      <c r="A1115" t="s">
        <v>1128</v>
      </c>
      <c r="B1115" t="s">
        <v>9120</v>
      </c>
      <c r="C1115" t="s">
        <v>15632</v>
      </c>
      <c r="D1115" t="s">
        <v>15634</v>
      </c>
      <c r="E1115" t="s">
        <v>15640</v>
      </c>
      <c r="F1115">
        <v>3</v>
      </c>
      <c r="G1115">
        <v>5264</v>
      </c>
      <c r="H1115">
        <v>15792</v>
      </c>
      <c r="I1115">
        <v>12538</v>
      </c>
      <c r="J1115">
        <v>3254</v>
      </c>
      <c r="K1115">
        <v>2</v>
      </c>
      <c r="L1115" t="s">
        <v>15649</v>
      </c>
      <c r="M1115">
        <v>66</v>
      </c>
      <c r="N1115" t="s">
        <v>15650</v>
      </c>
      <c r="O1115" t="s">
        <v>15912</v>
      </c>
      <c r="P1115" s="3">
        <f>IFERROR(Table1[[#This Row],[Profit]]/Table1[[#This Row],[Revenue]],0)</f>
        <v>0.20605369807497467</v>
      </c>
      <c r="Q1115" t="str">
        <f>TEXT(Table1[Purchase_Date],"mmm-yyyy")</f>
        <v>Feb-2025</v>
      </c>
      <c r="R1115">
        <f>Table1[[#This Row],[Quantity]]*Table1[[#This Row],[Unit_Price]]</f>
        <v>15792</v>
      </c>
    </row>
    <row r="1116" spans="1:18" x14ac:dyDescent="0.25">
      <c r="A1116" t="s">
        <v>1129</v>
      </c>
      <c r="B1116" t="s">
        <v>9121</v>
      </c>
      <c r="C1116" t="s">
        <v>15631</v>
      </c>
      <c r="D1116" t="s">
        <v>15638</v>
      </c>
      <c r="E1116" t="s">
        <v>15640</v>
      </c>
      <c r="F1116">
        <v>5</v>
      </c>
      <c r="G1116">
        <v>68933</v>
      </c>
      <c r="H1116">
        <v>344665</v>
      </c>
      <c r="I1116">
        <v>164916</v>
      </c>
      <c r="J1116">
        <v>179749</v>
      </c>
      <c r="K1116">
        <v>4</v>
      </c>
      <c r="L1116" t="s">
        <v>15647</v>
      </c>
      <c r="M1116">
        <v>82</v>
      </c>
      <c r="N1116" t="s">
        <v>15650</v>
      </c>
      <c r="O1116" t="s">
        <v>15912</v>
      </c>
      <c r="P1116" s="3">
        <f>IFERROR(Table1[[#This Row],[Profit]]/Table1[[#This Row],[Revenue]],0)</f>
        <v>0.52151799573498903</v>
      </c>
      <c r="Q1116" t="str">
        <f>TEXT(Table1[Purchase_Date],"mmm-yyyy")</f>
        <v>Feb-2025</v>
      </c>
      <c r="R1116">
        <f>Table1[[#This Row],[Quantity]]*Table1[[#This Row],[Unit_Price]]</f>
        <v>344665</v>
      </c>
    </row>
    <row r="1117" spans="1:18" x14ac:dyDescent="0.25">
      <c r="A1117" t="s">
        <v>1130</v>
      </c>
      <c r="B1117" t="s">
        <v>9122</v>
      </c>
      <c r="C1117" t="s">
        <v>15627</v>
      </c>
      <c r="D1117" t="s">
        <v>15635</v>
      </c>
      <c r="E1117" t="s">
        <v>15640</v>
      </c>
      <c r="F1117">
        <v>3</v>
      </c>
      <c r="G1117">
        <v>19568</v>
      </c>
      <c r="H1117">
        <v>58704</v>
      </c>
      <c r="I1117">
        <v>36842</v>
      </c>
      <c r="J1117">
        <v>21862</v>
      </c>
      <c r="K1117">
        <v>5</v>
      </c>
      <c r="L1117" t="s">
        <v>15647</v>
      </c>
      <c r="M1117">
        <v>99</v>
      </c>
      <c r="N1117" t="s">
        <v>15650</v>
      </c>
      <c r="O1117" t="s">
        <v>15932</v>
      </c>
      <c r="P1117" s="3">
        <f>IFERROR(Table1[[#This Row],[Profit]]/Table1[[#This Row],[Revenue]],0)</f>
        <v>0.37241073862087765</v>
      </c>
      <c r="Q1117" t="str">
        <f>TEXT(Table1[Purchase_Date],"mmm-yyyy")</f>
        <v>Dec-2024</v>
      </c>
      <c r="R1117">
        <f>Table1[[#This Row],[Quantity]]*Table1[[#This Row],[Unit_Price]]</f>
        <v>58704</v>
      </c>
    </row>
    <row r="1118" spans="1:18" x14ac:dyDescent="0.25">
      <c r="A1118" t="s">
        <v>1131</v>
      </c>
      <c r="B1118" t="s">
        <v>9123</v>
      </c>
      <c r="C1118" t="s">
        <v>15630</v>
      </c>
      <c r="D1118" t="s">
        <v>15636</v>
      </c>
      <c r="E1118" t="s">
        <v>15644</v>
      </c>
      <c r="F1118">
        <v>7</v>
      </c>
      <c r="G1118">
        <v>9892</v>
      </c>
      <c r="H1118">
        <v>69244</v>
      </c>
      <c r="I1118">
        <v>47059</v>
      </c>
      <c r="J1118">
        <v>22185</v>
      </c>
      <c r="K1118">
        <v>3</v>
      </c>
      <c r="L1118" t="s">
        <v>15648</v>
      </c>
      <c r="M1118">
        <v>74</v>
      </c>
      <c r="N1118" t="s">
        <v>15653</v>
      </c>
      <c r="O1118" t="s">
        <v>15938</v>
      </c>
      <c r="P1118" s="3">
        <f>IFERROR(Table1[[#This Row],[Profit]]/Table1[[#This Row],[Revenue]],0)</f>
        <v>0.32038877014614986</v>
      </c>
      <c r="Q1118" t="str">
        <f>TEXT(Table1[Purchase_Date],"mmm-yyyy")</f>
        <v>Sep-2024</v>
      </c>
      <c r="R1118">
        <f>Table1[[#This Row],[Quantity]]*Table1[[#This Row],[Unit_Price]]</f>
        <v>69244</v>
      </c>
    </row>
    <row r="1119" spans="1:18" x14ac:dyDescent="0.25">
      <c r="A1119" t="s">
        <v>1132</v>
      </c>
      <c r="B1119" t="s">
        <v>9124</v>
      </c>
      <c r="C1119" t="s">
        <v>15631</v>
      </c>
      <c r="D1119" t="s">
        <v>15633</v>
      </c>
      <c r="E1119" t="s">
        <v>15643</v>
      </c>
      <c r="F1119">
        <v>6</v>
      </c>
      <c r="G1119">
        <v>62685</v>
      </c>
      <c r="H1119">
        <v>376110</v>
      </c>
      <c r="I1119">
        <v>307249</v>
      </c>
      <c r="J1119">
        <v>68861</v>
      </c>
      <c r="K1119">
        <v>1</v>
      </c>
      <c r="L1119" t="s">
        <v>15647</v>
      </c>
      <c r="M1119">
        <v>85</v>
      </c>
      <c r="N1119" t="s">
        <v>15652</v>
      </c>
      <c r="O1119" t="s">
        <v>15890</v>
      </c>
      <c r="P1119" s="3">
        <f>IFERROR(Table1[[#This Row],[Profit]]/Table1[[#This Row],[Revenue]],0)</f>
        <v>0.18308739464518359</v>
      </c>
      <c r="Q1119" t="str">
        <f>TEXT(Table1[Purchase_Date],"mmm-yyyy")</f>
        <v>Jun-2024</v>
      </c>
      <c r="R1119">
        <f>Table1[[#This Row],[Quantity]]*Table1[[#This Row],[Unit_Price]]</f>
        <v>376110</v>
      </c>
    </row>
    <row r="1120" spans="1:18" x14ac:dyDescent="0.25">
      <c r="A1120" t="s">
        <v>1133</v>
      </c>
      <c r="B1120" t="s">
        <v>9125</v>
      </c>
      <c r="C1120" t="s">
        <v>15631</v>
      </c>
      <c r="D1120" t="s">
        <v>15636</v>
      </c>
      <c r="E1120" t="s">
        <v>15643</v>
      </c>
      <c r="F1120">
        <v>4</v>
      </c>
      <c r="G1120">
        <v>76394</v>
      </c>
      <c r="H1120">
        <v>305576</v>
      </c>
      <c r="I1120">
        <v>252442</v>
      </c>
      <c r="J1120">
        <v>53134</v>
      </c>
      <c r="K1120">
        <v>4</v>
      </c>
      <c r="L1120" t="s">
        <v>15647</v>
      </c>
      <c r="M1120">
        <v>50</v>
      </c>
      <c r="N1120" t="s">
        <v>15650</v>
      </c>
      <c r="O1120" t="s">
        <v>15970</v>
      </c>
      <c r="P1120" s="3">
        <f>IFERROR(Table1[[#This Row],[Profit]]/Table1[[#This Row],[Revenue]],0)</f>
        <v>0.17388145665889992</v>
      </c>
      <c r="Q1120" t="str">
        <f>TEXT(Table1[Purchase_Date],"mmm-yyyy")</f>
        <v>Feb-2025</v>
      </c>
      <c r="R1120">
        <f>Table1[[#This Row],[Quantity]]*Table1[[#This Row],[Unit_Price]]</f>
        <v>305576</v>
      </c>
    </row>
    <row r="1121" spans="1:18" x14ac:dyDescent="0.25">
      <c r="A1121" t="s">
        <v>1134</v>
      </c>
      <c r="B1121" t="s">
        <v>9126</v>
      </c>
      <c r="C1121" t="s">
        <v>15627</v>
      </c>
      <c r="D1121" t="s">
        <v>15637</v>
      </c>
      <c r="E1121" t="s">
        <v>15643</v>
      </c>
      <c r="F1121">
        <v>3</v>
      </c>
      <c r="G1121">
        <v>39038</v>
      </c>
      <c r="H1121">
        <v>117114</v>
      </c>
      <c r="I1121">
        <v>101515</v>
      </c>
      <c r="J1121">
        <v>15599</v>
      </c>
      <c r="K1121">
        <v>1</v>
      </c>
      <c r="L1121" t="s">
        <v>15647</v>
      </c>
      <c r="M1121">
        <v>52</v>
      </c>
      <c r="N1121" t="s">
        <v>15650</v>
      </c>
      <c r="O1121" t="s">
        <v>16026</v>
      </c>
      <c r="P1121" s="3">
        <f>IFERROR(Table1[[#This Row],[Profit]]/Table1[[#This Row],[Revenue]],0)</f>
        <v>0.13319500657479039</v>
      </c>
      <c r="Q1121" t="str">
        <f>TEXT(Table1[Purchase_Date],"mmm-yyyy")</f>
        <v>Feb-2024</v>
      </c>
      <c r="R1121">
        <f>Table1[[#This Row],[Quantity]]*Table1[[#This Row],[Unit_Price]]</f>
        <v>117114</v>
      </c>
    </row>
    <row r="1122" spans="1:18" x14ac:dyDescent="0.25">
      <c r="A1122" t="s">
        <v>1135</v>
      </c>
      <c r="B1122" t="s">
        <v>9127</v>
      </c>
      <c r="C1122" t="s">
        <v>15630</v>
      </c>
      <c r="D1122" t="s">
        <v>15633</v>
      </c>
      <c r="E1122" t="s">
        <v>15643</v>
      </c>
      <c r="F1122">
        <v>4</v>
      </c>
      <c r="G1122">
        <v>72035</v>
      </c>
      <c r="H1122">
        <v>288140</v>
      </c>
      <c r="I1122">
        <v>196366</v>
      </c>
      <c r="J1122">
        <v>91774</v>
      </c>
      <c r="K1122">
        <v>4</v>
      </c>
      <c r="L1122" t="s">
        <v>15646</v>
      </c>
      <c r="M1122">
        <v>79</v>
      </c>
      <c r="N1122" t="s">
        <v>15652</v>
      </c>
      <c r="O1122" t="s">
        <v>15770</v>
      </c>
      <c r="P1122" s="3">
        <f>IFERROR(Table1[[#This Row],[Profit]]/Table1[[#This Row],[Revenue]],0)</f>
        <v>0.31850489345457067</v>
      </c>
      <c r="Q1122" t="str">
        <f>TEXT(Table1[Purchase_Date],"mmm-yyyy")</f>
        <v>Jan-2024</v>
      </c>
      <c r="R1122">
        <f>Table1[[#This Row],[Quantity]]*Table1[[#This Row],[Unit_Price]]</f>
        <v>288140</v>
      </c>
    </row>
    <row r="1123" spans="1:18" x14ac:dyDescent="0.25">
      <c r="A1123" t="s">
        <v>1136</v>
      </c>
      <c r="B1123" t="s">
        <v>9128</v>
      </c>
      <c r="C1123" t="s">
        <v>15628</v>
      </c>
      <c r="D1123" t="s">
        <v>15638</v>
      </c>
      <c r="E1123" t="s">
        <v>15644</v>
      </c>
      <c r="F1123">
        <v>9</v>
      </c>
      <c r="G1123">
        <v>24382</v>
      </c>
      <c r="H1123">
        <v>219438</v>
      </c>
      <c r="I1123">
        <v>140665</v>
      </c>
      <c r="J1123">
        <v>78773</v>
      </c>
      <c r="K1123">
        <v>1</v>
      </c>
      <c r="L1123" t="s">
        <v>15646</v>
      </c>
      <c r="M1123">
        <v>62</v>
      </c>
      <c r="N1123" t="s">
        <v>15650</v>
      </c>
      <c r="O1123" t="s">
        <v>16101</v>
      </c>
      <c r="P1123" s="3">
        <f>IFERROR(Table1[[#This Row],[Profit]]/Table1[[#This Row],[Revenue]],0)</f>
        <v>0.35897611170353355</v>
      </c>
      <c r="Q1123" t="str">
        <f>TEXT(Table1[Purchase_Date],"mmm-yyyy")</f>
        <v>Feb-2024</v>
      </c>
      <c r="R1123">
        <f>Table1[[#This Row],[Quantity]]*Table1[[#This Row],[Unit_Price]]</f>
        <v>219438</v>
      </c>
    </row>
    <row r="1124" spans="1:18" x14ac:dyDescent="0.25">
      <c r="A1124" t="s">
        <v>1137</v>
      </c>
      <c r="B1124" t="s">
        <v>9129</v>
      </c>
      <c r="C1124" t="s">
        <v>15631</v>
      </c>
      <c r="D1124" t="s">
        <v>15634</v>
      </c>
      <c r="E1124" t="s">
        <v>15645</v>
      </c>
      <c r="F1124">
        <v>8</v>
      </c>
      <c r="G1124">
        <v>16685</v>
      </c>
      <c r="H1124">
        <v>133480</v>
      </c>
      <c r="I1124">
        <v>101532</v>
      </c>
      <c r="J1124">
        <v>31948</v>
      </c>
      <c r="K1124">
        <v>2</v>
      </c>
      <c r="L1124" t="s">
        <v>15649</v>
      </c>
      <c r="M1124">
        <v>54</v>
      </c>
      <c r="N1124" t="s">
        <v>15653</v>
      </c>
      <c r="O1124" t="s">
        <v>16005</v>
      </c>
      <c r="P1124" s="3">
        <f>IFERROR(Table1[[#This Row],[Profit]]/Table1[[#This Row],[Revenue]],0)</f>
        <v>0.23934671860952952</v>
      </c>
      <c r="Q1124" t="str">
        <f>TEXT(Table1[Purchase_Date],"mmm-yyyy")</f>
        <v>Apr-2025</v>
      </c>
      <c r="R1124">
        <f>Table1[[#This Row],[Quantity]]*Table1[[#This Row],[Unit_Price]]</f>
        <v>133480</v>
      </c>
    </row>
    <row r="1125" spans="1:18" x14ac:dyDescent="0.25">
      <c r="A1125" t="s">
        <v>1138</v>
      </c>
      <c r="B1125" t="s">
        <v>9130</v>
      </c>
      <c r="C1125" t="s">
        <v>15629</v>
      </c>
      <c r="D1125" t="s">
        <v>15637</v>
      </c>
      <c r="E1125" t="s">
        <v>15640</v>
      </c>
      <c r="F1125">
        <v>2</v>
      </c>
      <c r="G1125">
        <v>41411</v>
      </c>
      <c r="H1125">
        <v>82822</v>
      </c>
      <c r="I1125">
        <v>54608</v>
      </c>
      <c r="J1125">
        <v>28214</v>
      </c>
      <c r="K1125">
        <v>5</v>
      </c>
      <c r="L1125" t="s">
        <v>15646</v>
      </c>
      <c r="M1125">
        <v>63</v>
      </c>
      <c r="N1125" t="s">
        <v>15652</v>
      </c>
      <c r="O1125" t="s">
        <v>15672</v>
      </c>
      <c r="P1125" s="3">
        <f>IFERROR(Table1[[#This Row],[Profit]]/Table1[[#This Row],[Revenue]],0)</f>
        <v>0.34065827920117842</v>
      </c>
      <c r="Q1125" t="str">
        <f>TEXT(Table1[Purchase_Date],"mmm-yyyy")</f>
        <v>Feb-2024</v>
      </c>
      <c r="R1125">
        <f>Table1[[#This Row],[Quantity]]*Table1[[#This Row],[Unit_Price]]</f>
        <v>82822</v>
      </c>
    </row>
    <row r="1126" spans="1:18" x14ac:dyDescent="0.25">
      <c r="A1126" t="s">
        <v>1139</v>
      </c>
      <c r="B1126" t="s">
        <v>9131</v>
      </c>
      <c r="C1126" t="s">
        <v>15630</v>
      </c>
      <c r="D1126" t="s">
        <v>15633</v>
      </c>
      <c r="E1126" t="s">
        <v>15643</v>
      </c>
      <c r="F1126">
        <v>1</v>
      </c>
      <c r="G1126">
        <v>34045</v>
      </c>
      <c r="H1126">
        <v>34045</v>
      </c>
      <c r="I1126">
        <v>18613</v>
      </c>
      <c r="J1126">
        <v>15432</v>
      </c>
      <c r="K1126">
        <v>1</v>
      </c>
      <c r="L1126" t="s">
        <v>15648</v>
      </c>
      <c r="M1126">
        <v>81</v>
      </c>
      <c r="N1126" t="s">
        <v>15653</v>
      </c>
      <c r="O1126" t="s">
        <v>16093</v>
      </c>
      <c r="P1126" s="3">
        <f>IFERROR(Table1[[#This Row],[Profit]]/Table1[[#This Row],[Revenue]],0)</f>
        <v>0.45328242032603905</v>
      </c>
      <c r="Q1126" t="str">
        <f>TEXT(Table1[Purchase_Date],"mmm-yyyy")</f>
        <v>Sep-2024</v>
      </c>
      <c r="R1126">
        <f>Table1[[#This Row],[Quantity]]*Table1[[#This Row],[Unit_Price]]</f>
        <v>34045</v>
      </c>
    </row>
    <row r="1127" spans="1:18" x14ac:dyDescent="0.25">
      <c r="A1127" t="s">
        <v>1140</v>
      </c>
      <c r="B1127" t="s">
        <v>9132</v>
      </c>
      <c r="C1127" t="s">
        <v>15630</v>
      </c>
      <c r="D1127" t="s">
        <v>15638</v>
      </c>
      <c r="E1127" t="s">
        <v>15643</v>
      </c>
      <c r="F1127">
        <v>5</v>
      </c>
      <c r="G1127">
        <v>17604</v>
      </c>
      <c r="H1127">
        <v>88020</v>
      </c>
      <c r="I1127">
        <v>50181</v>
      </c>
      <c r="J1127">
        <v>37839</v>
      </c>
      <c r="K1127">
        <v>3</v>
      </c>
      <c r="L1127" t="s">
        <v>15648</v>
      </c>
      <c r="M1127">
        <v>74</v>
      </c>
      <c r="N1127" t="s">
        <v>15652</v>
      </c>
      <c r="O1127" t="s">
        <v>15905</v>
      </c>
      <c r="P1127" s="3">
        <f>IFERROR(Table1[[#This Row],[Profit]]/Table1[[#This Row],[Revenue]],0)</f>
        <v>0.42989093387866395</v>
      </c>
      <c r="Q1127" t="str">
        <f>TEXT(Table1[Purchase_Date],"mmm-yyyy")</f>
        <v>Feb-2025</v>
      </c>
      <c r="R1127">
        <f>Table1[[#This Row],[Quantity]]*Table1[[#This Row],[Unit_Price]]</f>
        <v>88020</v>
      </c>
    </row>
    <row r="1128" spans="1:18" x14ac:dyDescent="0.25">
      <c r="A1128" t="s">
        <v>1141</v>
      </c>
      <c r="B1128" t="s">
        <v>9133</v>
      </c>
      <c r="C1128" t="s">
        <v>15627</v>
      </c>
      <c r="D1128" t="s">
        <v>15634</v>
      </c>
      <c r="E1128" t="s">
        <v>15641</v>
      </c>
      <c r="F1128">
        <v>4</v>
      </c>
      <c r="G1128">
        <v>26895</v>
      </c>
      <c r="H1128">
        <v>107580</v>
      </c>
      <c r="I1128">
        <v>86379</v>
      </c>
      <c r="J1128">
        <v>21201</v>
      </c>
      <c r="K1128">
        <v>5</v>
      </c>
      <c r="L1128" t="s">
        <v>15648</v>
      </c>
      <c r="M1128">
        <v>90</v>
      </c>
      <c r="N1128" t="s">
        <v>15652</v>
      </c>
      <c r="O1128" t="s">
        <v>15727</v>
      </c>
      <c r="P1128" s="3">
        <f>IFERROR(Table1[[#This Row],[Profit]]/Table1[[#This Row],[Revenue]],0)</f>
        <v>0.19707194645844953</v>
      </c>
      <c r="Q1128" t="str">
        <f>TEXT(Table1[Purchase_Date],"mmm-yyyy")</f>
        <v>Feb-2025</v>
      </c>
      <c r="R1128">
        <f>Table1[[#This Row],[Quantity]]*Table1[[#This Row],[Unit_Price]]</f>
        <v>107580</v>
      </c>
    </row>
    <row r="1129" spans="1:18" x14ac:dyDescent="0.25">
      <c r="A1129" t="s">
        <v>1142</v>
      </c>
      <c r="B1129" t="s">
        <v>9134</v>
      </c>
      <c r="C1129" t="s">
        <v>15631</v>
      </c>
      <c r="D1129" t="s">
        <v>15635</v>
      </c>
      <c r="E1129" t="s">
        <v>15643</v>
      </c>
      <c r="F1129">
        <v>4</v>
      </c>
      <c r="G1129">
        <v>1839</v>
      </c>
      <c r="H1129">
        <v>7356</v>
      </c>
      <c r="I1129">
        <v>3023</v>
      </c>
      <c r="J1129">
        <v>4333</v>
      </c>
      <c r="K1129">
        <v>2</v>
      </c>
      <c r="L1129" t="s">
        <v>15646</v>
      </c>
      <c r="M1129">
        <v>60</v>
      </c>
      <c r="N1129" t="s">
        <v>15651</v>
      </c>
      <c r="O1129" t="s">
        <v>15833</v>
      </c>
      <c r="P1129" s="3">
        <f>IFERROR(Table1[[#This Row],[Profit]]/Table1[[#This Row],[Revenue]],0)</f>
        <v>0.5890429581294182</v>
      </c>
      <c r="Q1129" t="str">
        <f>TEXT(Table1[Purchase_Date],"mmm-yyyy")</f>
        <v>Feb-2024</v>
      </c>
      <c r="R1129">
        <f>Table1[[#This Row],[Quantity]]*Table1[[#This Row],[Unit_Price]]</f>
        <v>7356</v>
      </c>
    </row>
    <row r="1130" spans="1:18" x14ac:dyDescent="0.25">
      <c r="A1130" t="s">
        <v>1143</v>
      </c>
      <c r="B1130" t="s">
        <v>9135</v>
      </c>
      <c r="C1130" t="s">
        <v>15632</v>
      </c>
      <c r="D1130" t="s">
        <v>15633</v>
      </c>
      <c r="E1130" t="s">
        <v>15641</v>
      </c>
      <c r="F1130">
        <v>7</v>
      </c>
      <c r="G1130">
        <v>19017</v>
      </c>
      <c r="H1130">
        <v>133119</v>
      </c>
      <c r="I1130">
        <v>60793</v>
      </c>
      <c r="J1130">
        <v>72326</v>
      </c>
      <c r="K1130">
        <v>3</v>
      </c>
      <c r="L1130" t="s">
        <v>15648</v>
      </c>
      <c r="M1130">
        <v>79</v>
      </c>
      <c r="N1130" t="s">
        <v>15652</v>
      </c>
      <c r="O1130" t="s">
        <v>15781</v>
      </c>
      <c r="P1130" s="3">
        <f>IFERROR(Table1[[#This Row],[Profit]]/Table1[[#This Row],[Revenue]],0)</f>
        <v>0.54331838430276669</v>
      </c>
      <c r="Q1130" t="str">
        <f>TEXT(Table1[Purchase_Date],"mmm-yyyy")</f>
        <v>Jul-2024</v>
      </c>
      <c r="R1130">
        <f>Table1[[#This Row],[Quantity]]*Table1[[#This Row],[Unit_Price]]</f>
        <v>133119</v>
      </c>
    </row>
    <row r="1131" spans="1:18" x14ac:dyDescent="0.25">
      <c r="A1131" t="s">
        <v>1144</v>
      </c>
      <c r="B1131" t="s">
        <v>9136</v>
      </c>
      <c r="C1131" t="s">
        <v>15632</v>
      </c>
      <c r="D1131" t="s">
        <v>15633</v>
      </c>
      <c r="E1131" t="s">
        <v>15643</v>
      </c>
      <c r="F1131">
        <v>8</v>
      </c>
      <c r="G1131">
        <v>12534</v>
      </c>
      <c r="H1131">
        <v>100272</v>
      </c>
      <c r="I1131">
        <v>76522</v>
      </c>
      <c r="J1131">
        <v>23750</v>
      </c>
      <c r="K1131">
        <v>1</v>
      </c>
      <c r="L1131" t="s">
        <v>15648</v>
      </c>
      <c r="M1131">
        <v>83</v>
      </c>
      <c r="N1131" t="s">
        <v>15652</v>
      </c>
      <c r="O1131" t="s">
        <v>15742</v>
      </c>
      <c r="P1131" s="3">
        <f>IFERROR(Table1[[#This Row],[Profit]]/Table1[[#This Row],[Revenue]],0)</f>
        <v>0.23685575235359821</v>
      </c>
      <c r="Q1131" t="str">
        <f>TEXT(Table1[Purchase_Date],"mmm-yyyy")</f>
        <v>Jul-2024</v>
      </c>
      <c r="R1131">
        <f>Table1[[#This Row],[Quantity]]*Table1[[#This Row],[Unit_Price]]</f>
        <v>100272</v>
      </c>
    </row>
    <row r="1132" spans="1:18" x14ac:dyDescent="0.25">
      <c r="A1132" t="s">
        <v>1145</v>
      </c>
      <c r="B1132" t="s">
        <v>9137</v>
      </c>
      <c r="C1132" t="s">
        <v>15631</v>
      </c>
      <c r="D1132" t="s">
        <v>15638</v>
      </c>
      <c r="E1132" t="s">
        <v>15641</v>
      </c>
      <c r="F1132">
        <v>9</v>
      </c>
      <c r="G1132">
        <v>18435</v>
      </c>
      <c r="H1132">
        <v>165915</v>
      </c>
      <c r="I1132">
        <v>120853</v>
      </c>
      <c r="J1132">
        <v>45062</v>
      </c>
      <c r="K1132">
        <v>1</v>
      </c>
      <c r="L1132" t="s">
        <v>15646</v>
      </c>
      <c r="M1132">
        <v>89</v>
      </c>
      <c r="N1132" t="s">
        <v>15653</v>
      </c>
      <c r="O1132" t="s">
        <v>16089</v>
      </c>
      <c r="P1132" s="3">
        <f>IFERROR(Table1[[#This Row],[Profit]]/Table1[[#This Row],[Revenue]],0)</f>
        <v>0.27159690202814696</v>
      </c>
      <c r="Q1132" t="str">
        <f>TEXT(Table1[Purchase_Date],"mmm-yyyy")</f>
        <v>Apr-2024</v>
      </c>
      <c r="R1132">
        <f>Table1[[#This Row],[Quantity]]*Table1[[#This Row],[Unit_Price]]</f>
        <v>165915</v>
      </c>
    </row>
    <row r="1133" spans="1:18" x14ac:dyDescent="0.25">
      <c r="A1133" t="s">
        <v>1146</v>
      </c>
      <c r="B1133" t="s">
        <v>9138</v>
      </c>
      <c r="C1133" t="s">
        <v>15628</v>
      </c>
      <c r="D1133" t="s">
        <v>15638</v>
      </c>
      <c r="E1133" t="s">
        <v>15640</v>
      </c>
      <c r="F1133">
        <v>10</v>
      </c>
      <c r="G1133">
        <v>22286</v>
      </c>
      <c r="H1133">
        <v>222860</v>
      </c>
      <c r="I1133">
        <v>199495</v>
      </c>
      <c r="J1133">
        <v>23365</v>
      </c>
      <c r="K1133">
        <v>5</v>
      </c>
      <c r="L1133" t="s">
        <v>15649</v>
      </c>
      <c r="M1133">
        <v>90</v>
      </c>
      <c r="N1133" t="s">
        <v>15650</v>
      </c>
      <c r="O1133" t="s">
        <v>15908</v>
      </c>
      <c r="P1133" s="3">
        <f>IFERROR(Table1[[#This Row],[Profit]]/Table1[[#This Row],[Revenue]],0)</f>
        <v>0.10484160459481288</v>
      </c>
      <c r="Q1133" t="str">
        <f>TEXT(Table1[Purchase_Date],"mmm-yyyy")</f>
        <v>Apr-2024</v>
      </c>
      <c r="R1133">
        <f>Table1[[#This Row],[Quantity]]*Table1[[#This Row],[Unit_Price]]</f>
        <v>222860</v>
      </c>
    </row>
    <row r="1134" spans="1:18" x14ac:dyDescent="0.25">
      <c r="A1134" t="s">
        <v>1147</v>
      </c>
      <c r="B1134" t="s">
        <v>9139</v>
      </c>
      <c r="C1134" t="s">
        <v>15629</v>
      </c>
      <c r="D1134" t="s">
        <v>15637</v>
      </c>
      <c r="E1134" t="s">
        <v>15643</v>
      </c>
      <c r="F1134">
        <v>9</v>
      </c>
      <c r="G1134">
        <v>23911</v>
      </c>
      <c r="H1134">
        <v>215199</v>
      </c>
      <c r="I1134">
        <v>161981</v>
      </c>
      <c r="J1134">
        <v>53218</v>
      </c>
      <c r="K1134">
        <v>3</v>
      </c>
      <c r="L1134" t="s">
        <v>15648</v>
      </c>
      <c r="M1134">
        <v>55</v>
      </c>
      <c r="N1134" t="s">
        <v>15653</v>
      </c>
      <c r="O1134" t="s">
        <v>15994</v>
      </c>
      <c r="P1134" s="3">
        <f>IFERROR(Table1[[#This Row],[Profit]]/Table1[[#This Row],[Revenue]],0)</f>
        <v>0.24729668818163653</v>
      </c>
      <c r="Q1134" t="str">
        <f>TEXT(Table1[Purchase_Date],"mmm-yyyy")</f>
        <v>Jun-2024</v>
      </c>
      <c r="R1134">
        <f>Table1[[#This Row],[Quantity]]*Table1[[#This Row],[Unit_Price]]</f>
        <v>215199</v>
      </c>
    </row>
    <row r="1135" spans="1:18" x14ac:dyDescent="0.25">
      <c r="A1135" t="s">
        <v>1148</v>
      </c>
      <c r="B1135" t="s">
        <v>9140</v>
      </c>
      <c r="C1135" t="s">
        <v>15630</v>
      </c>
      <c r="D1135" t="s">
        <v>15638</v>
      </c>
      <c r="E1135" t="s">
        <v>15640</v>
      </c>
      <c r="F1135">
        <v>8</v>
      </c>
      <c r="G1135">
        <v>50774</v>
      </c>
      <c r="H1135">
        <v>406192</v>
      </c>
      <c r="I1135">
        <v>223888</v>
      </c>
      <c r="J1135">
        <v>182304</v>
      </c>
      <c r="K1135">
        <v>4</v>
      </c>
      <c r="L1135" t="s">
        <v>15647</v>
      </c>
      <c r="M1135">
        <v>55</v>
      </c>
      <c r="N1135" t="s">
        <v>15652</v>
      </c>
      <c r="O1135" t="s">
        <v>15809</v>
      </c>
      <c r="P1135" s="3">
        <f>IFERROR(Table1[[#This Row],[Profit]]/Table1[[#This Row],[Revenue]],0)</f>
        <v>0.44881238429117265</v>
      </c>
      <c r="Q1135" t="str">
        <f>TEXT(Table1[Purchase_Date],"mmm-yyyy")</f>
        <v>Sep-2024</v>
      </c>
      <c r="R1135">
        <f>Table1[[#This Row],[Quantity]]*Table1[[#This Row],[Unit_Price]]</f>
        <v>406192</v>
      </c>
    </row>
    <row r="1136" spans="1:18" x14ac:dyDescent="0.25">
      <c r="A1136" t="s">
        <v>1149</v>
      </c>
      <c r="B1136" t="s">
        <v>9141</v>
      </c>
      <c r="C1136" t="s">
        <v>15627</v>
      </c>
      <c r="D1136" t="s">
        <v>15636</v>
      </c>
      <c r="E1136" t="s">
        <v>15639</v>
      </c>
      <c r="F1136">
        <v>2</v>
      </c>
      <c r="G1136">
        <v>12545</v>
      </c>
      <c r="H1136">
        <v>25090</v>
      </c>
      <c r="I1136">
        <v>15165</v>
      </c>
      <c r="J1136">
        <v>9925</v>
      </c>
      <c r="K1136">
        <v>2</v>
      </c>
      <c r="L1136" t="s">
        <v>15647</v>
      </c>
      <c r="M1136">
        <v>66</v>
      </c>
      <c r="N1136" t="s">
        <v>15650</v>
      </c>
      <c r="O1136" t="s">
        <v>16089</v>
      </c>
      <c r="P1136" s="3">
        <f>IFERROR(Table1[[#This Row],[Profit]]/Table1[[#This Row],[Revenue]],0)</f>
        <v>0.39557592666400959</v>
      </c>
      <c r="Q1136" t="str">
        <f>TEXT(Table1[Purchase_Date],"mmm-yyyy")</f>
        <v>Apr-2024</v>
      </c>
      <c r="R1136">
        <f>Table1[[#This Row],[Quantity]]*Table1[[#This Row],[Unit_Price]]</f>
        <v>25090</v>
      </c>
    </row>
    <row r="1137" spans="1:18" x14ac:dyDescent="0.25">
      <c r="A1137" t="s">
        <v>1150</v>
      </c>
      <c r="B1137" t="s">
        <v>9142</v>
      </c>
      <c r="C1137" t="s">
        <v>15631</v>
      </c>
      <c r="D1137" t="s">
        <v>15635</v>
      </c>
      <c r="E1137" t="s">
        <v>15645</v>
      </c>
      <c r="F1137">
        <v>4</v>
      </c>
      <c r="G1137">
        <v>35277</v>
      </c>
      <c r="H1137">
        <v>141108</v>
      </c>
      <c r="I1137">
        <v>69836</v>
      </c>
      <c r="J1137">
        <v>71272</v>
      </c>
      <c r="K1137">
        <v>2</v>
      </c>
      <c r="L1137" t="s">
        <v>15647</v>
      </c>
      <c r="M1137">
        <v>54</v>
      </c>
      <c r="N1137" t="s">
        <v>15652</v>
      </c>
      <c r="O1137" t="s">
        <v>15725</v>
      </c>
      <c r="P1137" s="3">
        <f>IFERROR(Table1[[#This Row],[Profit]]/Table1[[#This Row],[Revenue]],0)</f>
        <v>0.50508830115939563</v>
      </c>
      <c r="Q1137" t="str">
        <f>TEXT(Table1[Purchase_Date],"mmm-yyyy")</f>
        <v>Sep-2024</v>
      </c>
      <c r="R1137">
        <f>Table1[[#This Row],[Quantity]]*Table1[[#This Row],[Unit_Price]]</f>
        <v>141108</v>
      </c>
    </row>
    <row r="1138" spans="1:18" x14ac:dyDescent="0.25">
      <c r="A1138" t="s">
        <v>1151</v>
      </c>
      <c r="B1138" t="s">
        <v>9143</v>
      </c>
      <c r="C1138" t="s">
        <v>15627</v>
      </c>
      <c r="D1138" t="s">
        <v>15636</v>
      </c>
      <c r="E1138" t="s">
        <v>15639</v>
      </c>
      <c r="F1138">
        <v>5</v>
      </c>
      <c r="G1138">
        <v>3163</v>
      </c>
      <c r="H1138">
        <v>15815</v>
      </c>
      <c r="I1138">
        <v>10941</v>
      </c>
      <c r="J1138">
        <v>4874</v>
      </c>
      <c r="K1138">
        <v>3</v>
      </c>
      <c r="L1138" t="s">
        <v>15649</v>
      </c>
      <c r="M1138">
        <v>93</v>
      </c>
      <c r="N1138" t="s">
        <v>15650</v>
      </c>
      <c r="O1138" t="s">
        <v>15667</v>
      </c>
      <c r="P1138" s="3">
        <f>IFERROR(Table1[[#This Row],[Profit]]/Table1[[#This Row],[Revenue]],0)</f>
        <v>0.30818842870692381</v>
      </c>
      <c r="Q1138" t="str">
        <f>TEXT(Table1[Purchase_Date],"mmm-yyyy")</f>
        <v>Jan-2025</v>
      </c>
      <c r="R1138">
        <f>Table1[[#This Row],[Quantity]]*Table1[[#This Row],[Unit_Price]]</f>
        <v>15815</v>
      </c>
    </row>
    <row r="1139" spans="1:18" x14ac:dyDescent="0.25">
      <c r="A1139" t="s">
        <v>1152</v>
      </c>
      <c r="B1139" t="s">
        <v>9144</v>
      </c>
      <c r="C1139" t="s">
        <v>15627</v>
      </c>
      <c r="D1139" t="s">
        <v>15637</v>
      </c>
      <c r="E1139" t="s">
        <v>15640</v>
      </c>
      <c r="F1139">
        <v>7</v>
      </c>
      <c r="G1139">
        <v>75235</v>
      </c>
      <c r="H1139">
        <v>526645</v>
      </c>
      <c r="I1139">
        <v>410991</v>
      </c>
      <c r="J1139">
        <v>115654</v>
      </c>
      <c r="K1139">
        <v>3</v>
      </c>
      <c r="L1139" t="s">
        <v>15649</v>
      </c>
      <c r="M1139">
        <v>85</v>
      </c>
      <c r="N1139" t="s">
        <v>15652</v>
      </c>
      <c r="O1139" t="s">
        <v>15914</v>
      </c>
      <c r="P1139" s="3">
        <f>IFERROR(Table1[[#This Row],[Profit]]/Table1[[#This Row],[Revenue]],0)</f>
        <v>0.21960523692430384</v>
      </c>
      <c r="Q1139" t="str">
        <f>TEXT(Table1[Purchase_Date],"mmm-yyyy")</f>
        <v>Feb-2025</v>
      </c>
      <c r="R1139">
        <f>Table1[[#This Row],[Quantity]]*Table1[[#This Row],[Unit_Price]]</f>
        <v>526645</v>
      </c>
    </row>
    <row r="1140" spans="1:18" x14ac:dyDescent="0.25">
      <c r="A1140" t="s">
        <v>1153</v>
      </c>
      <c r="B1140" t="s">
        <v>9145</v>
      </c>
      <c r="C1140" t="s">
        <v>15627</v>
      </c>
      <c r="D1140" t="s">
        <v>15636</v>
      </c>
      <c r="E1140" t="s">
        <v>15643</v>
      </c>
      <c r="F1140">
        <v>1</v>
      </c>
      <c r="G1140">
        <v>21301</v>
      </c>
      <c r="H1140">
        <v>21301</v>
      </c>
      <c r="I1140">
        <v>11200</v>
      </c>
      <c r="J1140">
        <v>10101</v>
      </c>
      <c r="K1140">
        <v>3</v>
      </c>
      <c r="L1140" t="s">
        <v>15646</v>
      </c>
      <c r="M1140">
        <v>67</v>
      </c>
      <c r="N1140" t="s">
        <v>15650</v>
      </c>
      <c r="O1140" t="s">
        <v>16103</v>
      </c>
      <c r="P1140" s="3">
        <f>IFERROR(Table1[[#This Row],[Profit]]/Table1[[#This Row],[Revenue]],0)</f>
        <v>0.47420308905685177</v>
      </c>
      <c r="Q1140" t="str">
        <f>TEXT(Table1[Purchase_Date],"mmm-yyyy")</f>
        <v>Oct-2024</v>
      </c>
      <c r="R1140">
        <f>Table1[[#This Row],[Quantity]]*Table1[[#This Row],[Unit_Price]]</f>
        <v>21301</v>
      </c>
    </row>
    <row r="1141" spans="1:18" x14ac:dyDescent="0.25">
      <c r="A1141" t="s">
        <v>1154</v>
      </c>
      <c r="B1141" t="s">
        <v>9146</v>
      </c>
      <c r="C1141" t="s">
        <v>15628</v>
      </c>
      <c r="D1141" t="s">
        <v>15636</v>
      </c>
      <c r="E1141" t="s">
        <v>15639</v>
      </c>
      <c r="F1141">
        <v>7</v>
      </c>
      <c r="G1141">
        <v>18585</v>
      </c>
      <c r="H1141">
        <v>130095</v>
      </c>
      <c r="I1141">
        <v>78446</v>
      </c>
      <c r="J1141">
        <v>51649</v>
      </c>
      <c r="K1141">
        <v>5</v>
      </c>
      <c r="L1141" t="s">
        <v>15649</v>
      </c>
      <c r="M1141">
        <v>93</v>
      </c>
      <c r="N1141" t="s">
        <v>15651</v>
      </c>
      <c r="O1141" t="s">
        <v>15924</v>
      </c>
      <c r="P1141" s="3">
        <f>IFERROR(Table1[[#This Row],[Profit]]/Table1[[#This Row],[Revenue]],0)</f>
        <v>0.3970098773972866</v>
      </c>
      <c r="Q1141" t="str">
        <f>TEXT(Table1[Purchase_Date],"mmm-yyyy")</f>
        <v>Nov-2024</v>
      </c>
      <c r="R1141">
        <f>Table1[[#This Row],[Quantity]]*Table1[[#This Row],[Unit_Price]]</f>
        <v>130095</v>
      </c>
    </row>
    <row r="1142" spans="1:18" x14ac:dyDescent="0.25">
      <c r="A1142" t="s">
        <v>1155</v>
      </c>
      <c r="B1142" t="s">
        <v>9147</v>
      </c>
      <c r="C1142" t="s">
        <v>15627</v>
      </c>
      <c r="D1142" t="s">
        <v>15633</v>
      </c>
      <c r="E1142" t="s">
        <v>15640</v>
      </c>
      <c r="F1142">
        <v>2</v>
      </c>
      <c r="G1142">
        <v>49630</v>
      </c>
      <c r="H1142">
        <v>99260</v>
      </c>
      <c r="I1142">
        <v>87890</v>
      </c>
      <c r="J1142">
        <v>11370</v>
      </c>
      <c r="K1142">
        <v>5</v>
      </c>
      <c r="L1142" t="s">
        <v>15649</v>
      </c>
      <c r="M1142">
        <v>65</v>
      </c>
      <c r="N1142" t="s">
        <v>15652</v>
      </c>
      <c r="O1142" t="s">
        <v>15866</v>
      </c>
      <c r="P1142" s="3">
        <f>IFERROR(Table1[[#This Row],[Profit]]/Table1[[#This Row],[Revenue]],0)</f>
        <v>0.11454765262945799</v>
      </c>
      <c r="Q1142" t="str">
        <f>TEXT(Table1[Purchase_Date],"mmm-yyyy")</f>
        <v>Jan-2025</v>
      </c>
      <c r="R1142">
        <f>Table1[[#This Row],[Quantity]]*Table1[[#This Row],[Unit_Price]]</f>
        <v>99260</v>
      </c>
    </row>
    <row r="1143" spans="1:18" x14ac:dyDescent="0.25">
      <c r="A1143" t="s">
        <v>1156</v>
      </c>
      <c r="B1143" t="s">
        <v>9148</v>
      </c>
      <c r="C1143" t="s">
        <v>15630</v>
      </c>
      <c r="D1143" t="s">
        <v>15634</v>
      </c>
      <c r="E1143" t="s">
        <v>15644</v>
      </c>
      <c r="F1143">
        <v>4</v>
      </c>
      <c r="G1143">
        <v>2877</v>
      </c>
      <c r="H1143">
        <v>11508</v>
      </c>
      <c r="I1143">
        <v>6542</v>
      </c>
      <c r="J1143">
        <v>4966</v>
      </c>
      <c r="K1143">
        <v>2</v>
      </c>
      <c r="L1143" t="s">
        <v>15647</v>
      </c>
      <c r="M1143">
        <v>90</v>
      </c>
      <c r="N1143" t="s">
        <v>15653</v>
      </c>
      <c r="O1143" t="s">
        <v>15670</v>
      </c>
      <c r="P1143" s="3">
        <f>IFERROR(Table1[[#This Row],[Profit]]/Table1[[#This Row],[Revenue]],0)</f>
        <v>0.43152589502954464</v>
      </c>
      <c r="Q1143" t="str">
        <f>TEXT(Table1[Purchase_Date],"mmm-yyyy")</f>
        <v>Jan-2024</v>
      </c>
      <c r="R1143">
        <f>Table1[[#This Row],[Quantity]]*Table1[[#This Row],[Unit_Price]]</f>
        <v>11508</v>
      </c>
    </row>
    <row r="1144" spans="1:18" x14ac:dyDescent="0.25">
      <c r="A1144" t="s">
        <v>1157</v>
      </c>
      <c r="B1144" t="s">
        <v>9149</v>
      </c>
      <c r="C1144" t="s">
        <v>15627</v>
      </c>
      <c r="D1144" t="s">
        <v>15633</v>
      </c>
      <c r="E1144" t="s">
        <v>15640</v>
      </c>
      <c r="F1144">
        <v>6</v>
      </c>
      <c r="G1144">
        <v>53241</v>
      </c>
      <c r="H1144">
        <v>319446</v>
      </c>
      <c r="I1144">
        <v>272792</v>
      </c>
      <c r="J1144">
        <v>46654</v>
      </c>
      <c r="K1144">
        <v>4</v>
      </c>
      <c r="L1144" t="s">
        <v>15649</v>
      </c>
      <c r="M1144">
        <v>58</v>
      </c>
      <c r="N1144" t="s">
        <v>15652</v>
      </c>
      <c r="O1144" t="s">
        <v>16104</v>
      </c>
      <c r="P1144" s="3">
        <f>IFERROR(Table1[[#This Row],[Profit]]/Table1[[#This Row],[Revenue]],0)</f>
        <v>0.1460465931644159</v>
      </c>
      <c r="Q1144" t="str">
        <f>TEXT(Table1[Purchase_Date],"mmm-yyyy")</f>
        <v>Jul-2024</v>
      </c>
      <c r="R1144">
        <f>Table1[[#This Row],[Quantity]]*Table1[[#This Row],[Unit_Price]]</f>
        <v>319446</v>
      </c>
    </row>
    <row r="1145" spans="1:18" x14ac:dyDescent="0.25">
      <c r="A1145" t="s">
        <v>1158</v>
      </c>
      <c r="B1145" t="s">
        <v>9150</v>
      </c>
      <c r="C1145" t="s">
        <v>15632</v>
      </c>
      <c r="D1145" t="s">
        <v>15634</v>
      </c>
      <c r="E1145" t="s">
        <v>15644</v>
      </c>
      <c r="F1145">
        <v>4</v>
      </c>
      <c r="G1145">
        <v>35965</v>
      </c>
      <c r="H1145">
        <v>143860</v>
      </c>
      <c r="I1145">
        <v>80717</v>
      </c>
      <c r="J1145">
        <v>63143</v>
      </c>
      <c r="K1145">
        <v>1</v>
      </c>
      <c r="L1145" t="s">
        <v>15648</v>
      </c>
      <c r="M1145">
        <v>78</v>
      </c>
      <c r="N1145" t="s">
        <v>15652</v>
      </c>
      <c r="O1145" t="s">
        <v>15946</v>
      </c>
      <c r="P1145" s="3">
        <f>IFERROR(Table1[[#This Row],[Profit]]/Table1[[#This Row],[Revenue]],0)</f>
        <v>0.4389197831224802</v>
      </c>
      <c r="Q1145" t="str">
        <f>TEXT(Table1[Purchase_Date],"mmm-yyyy")</f>
        <v>Jan-2025</v>
      </c>
      <c r="R1145">
        <f>Table1[[#This Row],[Quantity]]*Table1[[#This Row],[Unit_Price]]</f>
        <v>143860</v>
      </c>
    </row>
    <row r="1146" spans="1:18" x14ac:dyDescent="0.25">
      <c r="A1146" t="s">
        <v>1159</v>
      </c>
      <c r="B1146" t="s">
        <v>9151</v>
      </c>
      <c r="C1146" t="s">
        <v>15630</v>
      </c>
      <c r="D1146" t="s">
        <v>15634</v>
      </c>
      <c r="E1146" t="s">
        <v>15643</v>
      </c>
      <c r="F1146">
        <v>5</v>
      </c>
      <c r="G1146">
        <v>58405</v>
      </c>
      <c r="H1146">
        <v>292025</v>
      </c>
      <c r="I1146">
        <v>141093</v>
      </c>
      <c r="J1146">
        <v>150932</v>
      </c>
      <c r="K1146">
        <v>4</v>
      </c>
      <c r="L1146" t="s">
        <v>15646</v>
      </c>
      <c r="M1146">
        <v>97</v>
      </c>
      <c r="N1146" t="s">
        <v>15653</v>
      </c>
      <c r="O1146" t="s">
        <v>16069</v>
      </c>
      <c r="P1146" s="3">
        <f>IFERROR(Table1[[#This Row],[Profit]]/Table1[[#This Row],[Revenue]],0)</f>
        <v>0.51684616043146991</v>
      </c>
      <c r="Q1146" t="str">
        <f>TEXT(Table1[Purchase_Date],"mmm-yyyy")</f>
        <v>Jun-2024</v>
      </c>
      <c r="R1146">
        <f>Table1[[#This Row],[Quantity]]*Table1[[#This Row],[Unit_Price]]</f>
        <v>292025</v>
      </c>
    </row>
    <row r="1147" spans="1:18" x14ac:dyDescent="0.25">
      <c r="A1147" t="s">
        <v>1160</v>
      </c>
      <c r="B1147" t="s">
        <v>9152</v>
      </c>
      <c r="C1147" t="s">
        <v>15631</v>
      </c>
      <c r="D1147" t="s">
        <v>15635</v>
      </c>
      <c r="E1147" t="s">
        <v>15645</v>
      </c>
      <c r="F1147">
        <v>6</v>
      </c>
      <c r="G1147">
        <v>48935</v>
      </c>
      <c r="H1147">
        <v>293610</v>
      </c>
      <c r="I1147">
        <v>215623</v>
      </c>
      <c r="J1147">
        <v>77987</v>
      </c>
      <c r="K1147">
        <v>1</v>
      </c>
      <c r="L1147" t="s">
        <v>15649</v>
      </c>
      <c r="M1147">
        <v>97</v>
      </c>
      <c r="N1147" t="s">
        <v>15652</v>
      </c>
      <c r="O1147" t="s">
        <v>16105</v>
      </c>
      <c r="P1147" s="3">
        <f>IFERROR(Table1[[#This Row],[Profit]]/Table1[[#This Row],[Revenue]],0)</f>
        <v>0.26561425019583801</v>
      </c>
      <c r="Q1147" t="str">
        <f>TEXT(Table1[Purchase_Date],"mmm-yyyy")</f>
        <v>May-2024</v>
      </c>
      <c r="R1147">
        <f>Table1[[#This Row],[Quantity]]*Table1[[#This Row],[Unit_Price]]</f>
        <v>293610</v>
      </c>
    </row>
    <row r="1148" spans="1:18" x14ac:dyDescent="0.25">
      <c r="A1148" t="s">
        <v>1161</v>
      </c>
      <c r="B1148" t="s">
        <v>9153</v>
      </c>
      <c r="C1148" t="s">
        <v>15628</v>
      </c>
      <c r="D1148" t="s">
        <v>15636</v>
      </c>
      <c r="E1148" t="s">
        <v>15643</v>
      </c>
      <c r="F1148">
        <v>4</v>
      </c>
      <c r="G1148">
        <v>67248</v>
      </c>
      <c r="H1148">
        <v>268992</v>
      </c>
      <c r="I1148">
        <v>221235</v>
      </c>
      <c r="J1148">
        <v>47757</v>
      </c>
      <c r="K1148">
        <v>4</v>
      </c>
      <c r="L1148" t="s">
        <v>15647</v>
      </c>
      <c r="M1148">
        <v>59</v>
      </c>
      <c r="N1148" t="s">
        <v>15650</v>
      </c>
      <c r="O1148" t="s">
        <v>16103</v>
      </c>
      <c r="P1148" s="3">
        <f>IFERROR(Table1[[#This Row],[Profit]]/Table1[[#This Row],[Revenue]],0)</f>
        <v>0.1775405960028551</v>
      </c>
      <c r="Q1148" t="str">
        <f>TEXT(Table1[Purchase_Date],"mmm-yyyy")</f>
        <v>Oct-2024</v>
      </c>
      <c r="R1148">
        <f>Table1[[#This Row],[Quantity]]*Table1[[#This Row],[Unit_Price]]</f>
        <v>268992</v>
      </c>
    </row>
    <row r="1149" spans="1:18" x14ac:dyDescent="0.25">
      <c r="A1149" t="s">
        <v>1162</v>
      </c>
      <c r="B1149" t="s">
        <v>9154</v>
      </c>
      <c r="C1149" t="s">
        <v>15630</v>
      </c>
      <c r="D1149" t="s">
        <v>15638</v>
      </c>
      <c r="E1149" t="s">
        <v>15641</v>
      </c>
      <c r="F1149">
        <v>5</v>
      </c>
      <c r="G1149">
        <v>35056</v>
      </c>
      <c r="H1149">
        <v>175280</v>
      </c>
      <c r="I1149">
        <v>116343</v>
      </c>
      <c r="J1149">
        <v>58937</v>
      </c>
      <c r="K1149">
        <v>3</v>
      </c>
      <c r="L1149" t="s">
        <v>15648</v>
      </c>
      <c r="M1149">
        <v>85</v>
      </c>
      <c r="N1149" t="s">
        <v>15653</v>
      </c>
      <c r="O1149" t="s">
        <v>16046</v>
      </c>
      <c r="P1149" s="3">
        <f>IFERROR(Table1[[#This Row],[Profit]]/Table1[[#This Row],[Revenue]],0)</f>
        <v>0.33624486535828391</v>
      </c>
      <c r="Q1149" t="str">
        <f>TEXT(Table1[Purchase_Date],"mmm-yyyy")</f>
        <v>Jun-2024</v>
      </c>
      <c r="R1149">
        <f>Table1[[#This Row],[Quantity]]*Table1[[#This Row],[Unit_Price]]</f>
        <v>175280</v>
      </c>
    </row>
    <row r="1150" spans="1:18" x14ac:dyDescent="0.25">
      <c r="A1150" t="s">
        <v>1163</v>
      </c>
      <c r="B1150" t="s">
        <v>9155</v>
      </c>
      <c r="C1150" t="s">
        <v>15632</v>
      </c>
      <c r="D1150" t="s">
        <v>15635</v>
      </c>
      <c r="E1150" t="s">
        <v>15639</v>
      </c>
      <c r="F1150">
        <v>4</v>
      </c>
      <c r="G1150">
        <v>19178</v>
      </c>
      <c r="H1150">
        <v>76712</v>
      </c>
      <c r="I1150">
        <v>50408</v>
      </c>
      <c r="J1150">
        <v>26304</v>
      </c>
      <c r="K1150">
        <v>3</v>
      </c>
      <c r="L1150" t="s">
        <v>15648</v>
      </c>
      <c r="M1150">
        <v>77</v>
      </c>
      <c r="N1150" t="s">
        <v>15652</v>
      </c>
      <c r="O1150" t="s">
        <v>15977</v>
      </c>
      <c r="P1150" s="3">
        <f>IFERROR(Table1[[#This Row],[Profit]]/Table1[[#This Row],[Revenue]],0)</f>
        <v>0.34289289811242046</v>
      </c>
      <c r="Q1150" t="str">
        <f>TEXT(Table1[Purchase_Date],"mmm-yyyy")</f>
        <v>Jan-2024</v>
      </c>
      <c r="R1150">
        <f>Table1[[#This Row],[Quantity]]*Table1[[#This Row],[Unit_Price]]</f>
        <v>76712</v>
      </c>
    </row>
    <row r="1151" spans="1:18" x14ac:dyDescent="0.25">
      <c r="A1151" t="s">
        <v>1164</v>
      </c>
      <c r="B1151" t="s">
        <v>9156</v>
      </c>
      <c r="C1151" t="s">
        <v>15632</v>
      </c>
      <c r="D1151" t="s">
        <v>15635</v>
      </c>
      <c r="E1151" t="s">
        <v>15639</v>
      </c>
      <c r="F1151">
        <v>8</v>
      </c>
      <c r="G1151">
        <v>64927</v>
      </c>
      <c r="H1151">
        <v>519416</v>
      </c>
      <c r="I1151">
        <v>344845</v>
      </c>
      <c r="J1151">
        <v>174571</v>
      </c>
      <c r="K1151">
        <v>5</v>
      </c>
      <c r="L1151" t="s">
        <v>15649</v>
      </c>
      <c r="M1151">
        <v>73</v>
      </c>
      <c r="N1151" t="s">
        <v>15650</v>
      </c>
      <c r="O1151" t="s">
        <v>16050</v>
      </c>
      <c r="P1151" s="3">
        <f>IFERROR(Table1[[#This Row],[Profit]]/Table1[[#This Row],[Revenue]],0)</f>
        <v>0.33609091749195252</v>
      </c>
      <c r="Q1151" t="str">
        <f>TEXT(Table1[Purchase_Date],"mmm-yyyy")</f>
        <v>Apr-2024</v>
      </c>
      <c r="R1151">
        <f>Table1[[#This Row],[Quantity]]*Table1[[#This Row],[Unit_Price]]</f>
        <v>519416</v>
      </c>
    </row>
    <row r="1152" spans="1:18" x14ac:dyDescent="0.25">
      <c r="A1152" t="s">
        <v>1165</v>
      </c>
      <c r="B1152" t="s">
        <v>9157</v>
      </c>
      <c r="C1152" t="s">
        <v>15632</v>
      </c>
      <c r="D1152" t="s">
        <v>15635</v>
      </c>
      <c r="E1152" t="s">
        <v>15642</v>
      </c>
      <c r="F1152">
        <v>6</v>
      </c>
      <c r="G1152">
        <v>5086</v>
      </c>
      <c r="H1152">
        <v>30516</v>
      </c>
      <c r="I1152">
        <v>26871</v>
      </c>
      <c r="J1152">
        <v>3645</v>
      </c>
      <c r="K1152">
        <v>1</v>
      </c>
      <c r="L1152" t="s">
        <v>15647</v>
      </c>
      <c r="M1152">
        <v>86</v>
      </c>
      <c r="N1152" t="s">
        <v>15651</v>
      </c>
      <c r="O1152" t="s">
        <v>15908</v>
      </c>
      <c r="P1152" s="3">
        <f>IFERROR(Table1[[#This Row],[Profit]]/Table1[[#This Row],[Revenue]],0)</f>
        <v>0.11944553676759732</v>
      </c>
      <c r="Q1152" t="str">
        <f>TEXT(Table1[Purchase_Date],"mmm-yyyy")</f>
        <v>Apr-2024</v>
      </c>
      <c r="R1152">
        <f>Table1[[#This Row],[Quantity]]*Table1[[#This Row],[Unit_Price]]</f>
        <v>30516</v>
      </c>
    </row>
    <row r="1153" spans="1:18" x14ac:dyDescent="0.25">
      <c r="A1153" t="s">
        <v>1166</v>
      </c>
      <c r="B1153" t="s">
        <v>9158</v>
      </c>
      <c r="C1153" t="s">
        <v>15629</v>
      </c>
      <c r="D1153" t="s">
        <v>15634</v>
      </c>
      <c r="E1153" t="s">
        <v>15644</v>
      </c>
      <c r="F1153">
        <v>2</v>
      </c>
      <c r="G1153">
        <v>36371</v>
      </c>
      <c r="H1153">
        <v>72742</v>
      </c>
      <c r="I1153">
        <v>57493</v>
      </c>
      <c r="J1153">
        <v>15249</v>
      </c>
      <c r="K1153">
        <v>5</v>
      </c>
      <c r="L1153" t="s">
        <v>15648</v>
      </c>
      <c r="M1153">
        <v>100</v>
      </c>
      <c r="N1153" t="s">
        <v>15653</v>
      </c>
      <c r="O1153" t="s">
        <v>16106</v>
      </c>
      <c r="P1153" s="3">
        <f>IFERROR(Table1[[#This Row],[Profit]]/Table1[[#This Row],[Revenue]],0)</f>
        <v>0.20963129966181848</v>
      </c>
      <c r="Q1153" t="str">
        <f>TEXT(Table1[Purchase_Date],"mmm-yyyy")</f>
        <v>Mar-2024</v>
      </c>
      <c r="R1153">
        <f>Table1[[#This Row],[Quantity]]*Table1[[#This Row],[Unit_Price]]</f>
        <v>72742</v>
      </c>
    </row>
    <row r="1154" spans="1:18" x14ac:dyDescent="0.25">
      <c r="A1154" t="s">
        <v>1167</v>
      </c>
      <c r="B1154" t="s">
        <v>9159</v>
      </c>
      <c r="C1154" t="s">
        <v>15627</v>
      </c>
      <c r="D1154" t="s">
        <v>15634</v>
      </c>
      <c r="E1154" t="s">
        <v>15644</v>
      </c>
      <c r="F1154">
        <v>4</v>
      </c>
      <c r="G1154">
        <v>8055</v>
      </c>
      <c r="H1154">
        <v>32220</v>
      </c>
      <c r="I1154">
        <v>18859</v>
      </c>
      <c r="J1154">
        <v>13361</v>
      </c>
      <c r="K1154">
        <v>4</v>
      </c>
      <c r="L1154" t="s">
        <v>15646</v>
      </c>
      <c r="M1154">
        <v>73</v>
      </c>
      <c r="N1154" t="s">
        <v>15652</v>
      </c>
      <c r="O1154" t="s">
        <v>16038</v>
      </c>
      <c r="P1154" s="3">
        <f>IFERROR(Table1[[#This Row],[Profit]]/Table1[[#This Row],[Revenue]],0)</f>
        <v>0.41468032278088146</v>
      </c>
      <c r="Q1154" t="str">
        <f>TEXT(Table1[Purchase_Date],"mmm-yyyy")</f>
        <v>Jun-2024</v>
      </c>
      <c r="R1154">
        <f>Table1[[#This Row],[Quantity]]*Table1[[#This Row],[Unit_Price]]</f>
        <v>32220</v>
      </c>
    </row>
    <row r="1155" spans="1:18" x14ac:dyDescent="0.25">
      <c r="A1155" t="s">
        <v>1168</v>
      </c>
      <c r="B1155" t="s">
        <v>9160</v>
      </c>
      <c r="C1155" t="s">
        <v>15631</v>
      </c>
      <c r="D1155" t="s">
        <v>15637</v>
      </c>
      <c r="E1155" t="s">
        <v>15645</v>
      </c>
      <c r="F1155">
        <v>5</v>
      </c>
      <c r="G1155">
        <v>44419</v>
      </c>
      <c r="H1155">
        <v>222095</v>
      </c>
      <c r="I1155">
        <v>107738</v>
      </c>
      <c r="J1155">
        <v>114357</v>
      </c>
      <c r="K1155">
        <v>1</v>
      </c>
      <c r="L1155" t="s">
        <v>15649</v>
      </c>
      <c r="M1155">
        <v>75</v>
      </c>
      <c r="N1155" t="s">
        <v>15652</v>
      </c>
      <c r="O1155" t="s">
        <v>15966</v>
      </c>
      <c r="P1155" s="3">
        <f>IFERROR(Table1[[#This Row],[Profit]]/Table1[[#This Row],[Revenue]],0)</f>
        <v>0.51490128098336296</v>
      </c>
      <c r="Q1155" t="str">
        <f>TEXT(Table1[Purchase_Date],"mmm-yyyy")</f>
        <v>Nov-2024</v>
      </c>
      <c r="R1155">
        <f>Table1[[#This Row],[Quantity]]*Table1[[#This Row],[Unit_Price]]</f>
        <v>222095</v>
      </c>
    </row>
    <row r="1156" spans="1:18" x14ac:dyDescent="0.25">
      <c r="A1156" t="s">
        <v>1169</v>
      </c>
      <c r="B1156" t="s">
        <v>9161</v>
      </c>
      <c r="C1156" t="s">
        <v>15629</v>
      </c>
      <c r="D1156" t="s">
        <v>15636</v>
      </c>
      <c r="E1156" t="s">
        <v>15643</v>
      </c>
      <c r="F1156">
        <v>5</v>
      </c>
      <c r="G1156">
        <v>61865</v>
      </c>
      <c r="H1156">
        <v>309325</v>
      </c>
      <c r="I1156">
        <v>212391</v>
      </c>
      <c r="J1156">
        <v>96934</v>
      </c>
      <c r="K1156">
        <v>4</v>
      </c>
      <c r="L1156" t="s">
        <v>15648</v>
      </c>
      <c r="M1156">
        <v>60</v>
      </c>
      <c r="N1156" t="s">
        <v>15651</v>
      </c>
      <c r="O1156" t="s">
        <v>15743</v>
      </c>
      <c r="P1156" s="3">
        <f>IFERROR(Table1[[#This Row],[Profit]]/Table1[[#This Row],[Revenue]],0)</f>
        <v>0.31337266628950133</v>
      </c>
      <c r="Q1156" t="str">
        <f>TEXT(Table1[Purchase_Date],"mmm-yyyy")</f>
        <v>Feb-2025</v>
      </c>
      <c r="R1156">
        <f>Table1[[#This Row],[Quantity]]*Table1[[#This Row],[Unit_Price]]</f>
        <v>309325</v>
      </c>
    </row>
    <row r="1157" spans="1:18" x14ac:dyDescent="0.25">
      <c r="A1157" t="s">
        <v>1170</v>
      </c>
      <c r="B1157" t="s">
        <v>9162</v>
      </c>
      <c r="C1157" t="s">
        <v>15632</v>
      </c>
      <c r="D1157" t="s">
        <v>15635</v>
      </c>
      <c r="E1157" t="s">
        <v>15642</v>
      </c>
      <c r="F1157">
        <v>4</v>
      </c>
      <c r="G1157">
        <v>19992</v>
      </c>
      <c r="H1157">
        <v>79968</v>
      </c>
      <c r="I1157">
        <v>37433</v>
      </c>
      <c r="J1157">
        <v>42535</v>
      </c>
      <c r="K1157">
        <v>4</v>
      </c>
      <c r="L1157" t="s">
        <v>15646</v>
      </c>
      <c r="M1157">
        <v>53</v>
      </c>
      <c r="N1157" t="s">
        <v>15652</v>
      </c>
      <c r="O1157" t="s">
        <v>15826</v>
      </c>
      <c r="P1157" s="3">
        <f>IFERROR(Table1[[#This Row],[Profit]]/Table1[[#This Row],[Revenue]],0)</f>
        <v>0.53190026010404157</v>
      </c>
      <c r="Q1157" t="str">
        <f>TEXT(Table1[Purchase_Date],"mmm-yyyy")</f>
        <v>Sep-2024</v>
      </c>
      <c r="R1157">
        <f>Table1[[#This Row],[Quantity]]*Table1[[#This Row],[Unit_Price]]</f>
        <v>79968</v>
      </c>
    </row>
    <row r="1158" spans="1:18" x14ac:dyDescent="0.25">
      <c r="A1158" t="s">
        <v>1171</v>
      </c>
      <c r="B1158" t="s">
        <v>9163</v>
      </c>
      <c r="C1158" t="s">
        <v>15628</v>
      </c>
      <c r="D1158" t="s">
        <v>15638</v>
      </c>
      <c r="E1158" t="s">
        <v>15641</v>
      </c>
      <c r="F1158">
        <v>7</v>
      </c>
      <c r="G1158">
        <v>31308</v>
      </c>
      <c r="H1158">
        <v>219156</v>
      </c>
      <c r="I1158">
        <v>180804</v>
      </c>
      <c r="J1158">
        <v>38352</v>
      </c>
      <c r="K1158">
        <v>3</v>
      </c>
      <c r="L1158" t="s">
        <v>15648</v>
      </c>
      <c r="M1158">
        <v>77</v>
      </c>
      <c r="N1158" t="s">
        <v>15652</v>
      </c>
      <c r="O1158" t="s">
        <v>15664</v>
      </c>
      <c r="P1158" s="3">
        <f>IFERROR(Table1[[#This Row],[Profit]]/Table1[[#This Row],[Revenue]],0)</f>
        <v>0.17499863111208455</v>
      </c>
      <c r="Q1158" t="str">
        <f>TEXT(Table1[Purchase_Date],"mmm-yyyy")</f>
        <v>Jun-2024</v>
      </c>
      <c r="R1158">
        <f>Table1[[#This Row],[Quantity]]*Table1[[#This Row],[Unit_Price]]</f>
        <v>219156</v>
      </c>
    </row>
    <row r="1159" spans="1:18" x14ac:dyDescent="0.25">
      <c r="A1159" t="s">
        <v>1172</v>
      </c>
      <c r="B1159" t="s">
        <v>9164</v>
      </c>
      <c r="C1159" t="s">
        <v>15629</v>
      </c>
      <c r="D1159" t="s">
        <v>15638</v>
      </c>
      <c r="E1159" t="s">
        <v>15639</v>
      </c>
      <c r="F1159">
        <v>6</v>
      </c>
      <c r="G1159">
        <v>57206</v>
      </c>
      <c r="H1159">
        <v>343236</v>
      </c>
      <c r="I1159">
        <v>308768</v>
      </c>
      <c r="J1159">
        <v>34468</v>
      </c>
      <c r="K1159">
        <v>2</v>
      </c>
      <c r="L1159" t="s">
        <v>15649</v>
      </c>
      <c r="M1159">
        <v>93</v>
      </c>
      <c r="N1159" t="s">
        <v>15653</v>
      </c>
      <c r="O1159" t="s">
        <v>16036</v>
      </c>
      <c r="P1159" s="3">
        <f>IFERROR(Table1[[#This Row],[Profit]]/Table1[[#This Row],[Revenue]],0)</f>
        <v>0.10042070179118741</v>
      </c>
      <c r="Q1159" t="str">
        <f>TEXT(Table1[Purchase_Date],"mmm-yyyy")</f>
        <v>Feb-2024</v>
      </c>
      <c r="R1159">
        <f>Table1[[#This Row],[Quantity]]*Table1[[#This Row],[Unit_Price]]</f>
        <v>343236</v>
      </c>
    </row>
    <row r="1160" spans="1:18" x14ac:dyDescent="0.25">
      <c r="A1160" t="s">
        <v>1173</v>
      </c>
      <c r="B1160" t="s">
        <v>9165</v>
      </c>
      <c r="C1160" t="s">
        <v>15627</v>
      </c>
      <c r="D1160" t="s">
        <v>15636</v>
      </c>
      <c r="E1160" t="s">
        <v>15642</v>
      </c>
      <c r="F1160">
        <v>8</v>
      </c>
      <c r="G1160">
        <v>65797</v>
      </c>
      <c r="H1160">
        <v>526376</v>
      </c>
      <c r="I1160">
        <v>258492</v>
      </c>
      <c r="J1160">
        <v>267884</v>
      </c>
      <c r="K1160">
        <v>5</v>
      </c>
      <c r="L1160" t="s">
        <v>15647</v>
      </c>
      <c r="M1160">
        <v>59</v>
      </c>
      <c r="N1160" t="s">
        <v>15651</v>
      </c>
      <c r="O1160" t="s">
        <v>15802</v>
      </c>
      <c r="P1160" s="3">
        <f>IFERROR(Table1[[#This Row],[Profit]]/Table1[[#This Row],[Revenue]],0)</f>
        <v>0.50892137939419735</v>
      </c>
      <c r="Q1160" t="str">
        <f>TEXT(Table1[Purchase_Date],"mmm-yyyy")</f>
        <v>Jan-2024</v>
      </c>
      <c r="R1160">
        <f>Table1[[#This Row],[Quantity]]*Table1[[#This Row],[Unit_Price]]</f>
        <v>526376</v>
      </c>
    </row>
    <row r="1161" spans="1:18" x14ac:dyDescent="0.25">
      <c r="A1161" t="s">
        <v>1174</v>
      </c>
      <c r="B1161" t="s">
        <v>9166</v>
      </c>
      <c r="C1161" t="s">
        <v>15631</v>
      </c>
      <c r="D1161" t="s">
        <v>15634</v>
      </c>
      <c r="E1161" t="s">
        <v>15641</v>
      </c>
      <c r="F1161">
        <v>3</v>
      </c>
      <c r="G1161">
        <v>3066</v>
      </c>
      <c r="H1161">
        <v>9198</v>
      </c>
      <c r="I1161">
        <v>6468</v>
      </c>
      <c r="J1161">
        <v>2730</v>
      </c>
      <c r="K1161">
        <v>5</v>
      </c>
      <c r="L1161" t="s">
        <v>15647</v>
      </c>
      <c r="M1161">
        <v>84</v>
      </c>
      <c r="N1161" t="s">
        <v>15653</v>
      </c>
      <c r="O1161" t="s">
        <v>15746</v>
      </c>
      <c r="P1161" s="3">
        <f>IFERROR(Table1[[#This Row],[Profit]]/Table1[[#This Row],[Revenue]],0)</f>
        <v>0.29680365296803651</v>
      </c>
      <c r="Q1161" t="str">
        <f>TEXT(Table1[Purchase_Date],"mmm-yyyy")</f>
        <v>May-2024</v>
      </c>
      <c r="R1161">
        <f>Table1[[#This Row],[Quantity]]*Table1[[#This Row],[Unit_Price]]</f>
        <v>9198</v>
      </c>
    </row>
    <row r="1162" spans="1:18" x14ac:dyDescent="0.25">
      <c r="A1162" t="s">
        <v>1175</v>
      </c>
      <c r="B1162" t="s">
        <v>9167</v>
      </c>
      <c r="C1162" t="s">
        <v>15628</v>
      </c>
      <c r="D1162" t="s">
        <v>15633</v>
      </c>
      <c r="E1162" t="s">
        <v>15641</v>
      </c>
      <c r="F1162">
        <v>8</v>
      </c>
      <c r="G1162">
        <v>1533</v>
      </c>
      <c r="H1162">
        <v>12264</v>
      </c>
      <c r="I1162">
        <v>8283</v>
      </c>
      <c r="J1162">
        <v>3981</v>
      </c>
      <c r="K1162">
        <v>4</v>
      </c>
      <c r="L1162" t="s">
        <v>15648</v>
      </c>
      <c r="M1162">
        <v>89</v>
      </c>
      <c r="N1162" t="s">
        <v>15650</v>
      </c>
      <c r="O1162" t="s">
        <v>16009</v>
      </c>
      <c r="P1162" s="3">
        <f>IFERROR(Table1[[#This Row],[Profit]]/Table1[[#This Row],[Revenue]],0)</f>
        <v>0.32460861056751467</v>
      </c>
      <c r="Q1162" t="str">
        <f>TEXT(Table1[Purchase_Date],"mmm-yyyy")</f>
        <v>Jun-2024</v>
      </c>
      <c r="R1162">
        <f>Table1[[#This Row],[Quantity]]*Table1[[#This Row],[Unit_Price]]</f>
        <v>12264</v>
      </c>
    </row>
    <row r="1163" spans="1:18" x14ac:dyDescent="0.25">
      <c r="A1163" t="s">
        <v>1176</v>
      </c>
      <c r="B1163" t="s">
        <v>9168</v>
      </c>
      <c r="C1163" t="s">
        <v>15630</v>
      </c>
      <c r="D1163" t="s">
        <v>15635</v>
      </c>
      <c r="E1163" t="s">
        <v>15644</v>
      </c>
      <c r="F1163">
        <v>10</v>
      </c>
      <c r="G1163">
        <v>39329</v>
      </c>
      <c r="H1163">
        <v>393290</v>
      </c>
      <c r="I1163">
        <v>281645</v>
      </c>
      <c r="J1163">
        <v>111645</v>
      </c>
      <c r="K1163">
        <v>2</v>
      </c>
      <c r="L1163" t="s">
        <v>15646</v>
      </c>
      <c r="M1163">
        <v>82</v>
      </c>
      <c r="N1163" t="s">
        <v>15652</v>
      </c>
      <c r="O1163" t="s">
        <v>16051</v>
      </c>
      <c r="P1163" s="3">
        <f>IFERROR(Table1[[#This Row],[Profit]]/Table1[[#This Row],[Revenue]],0)</f>
        <v>0.28387449464771541</v>
      </c>
      <c r="Q1163" t="str">
        <f>TEXT(Table1[Purchase_Date],"mmm-yyyy")</f>
        <v>Feb-2025</v>
      </c>
      <c r="R1163">
        <f>Table1[[#This Row],[Quantity]]*Table1[[#This Row],[Unit_Price]]</f>
        <v>393290</v>
      </c>
    </row>
    <row r="1164" spans="1:18" x14ac:dyDescent="0.25">
      <c r="A1164" t="s">
        <v>1177</v>
      </c>
      <c r="B1164" t="s">
        <v>9169</v>
      </c>
      <c r="C1164" t="s">
        <v>15628</v>
      </c>
      <c r="D1164" t="s">
        <v>15633</v>
      </c>
      <c r="E1164" t="s">
        <v>15642</v>
      </c>
      <c r="F1164">
        <v>7</v>
      </c>
      <c r="G1164">
        <v>7051</v>
      </c>
      <c r="H1164">
        <v>49357</v>
      </c>
      <c r="I1164">
        <v>37079</v>
      </c>
      <c r="J1164">
        <v>12278</v>
      </c>
      <c r="K1164">
        <v>5</v>
      </c>
      <c r="L1164" t="s">
        <v>15647</v>
      </c>
      <c r="M1164">
        <v>78</v>
      </c>
      <c r="N1164" t="s">
        <v>15650</v>
      </c>
      <c r="O1164" t="s">
        <v>15788</v>
      </c>
      <c r="P1164" s="3">
        <f>IFERROR(Table1[[#This Row],[Profit]]/Table1[[#This Row],[Revenue]],0)</f>
        <v>0.24875904127074175</v>
      </c>
      <c r="Q1164" t="str">
        <f>TEXT(Table1[Purchase_Date],"mmm-yyyy")</f>
        <v>Jan-2024</v>
      </c>
      <c r="R1164">
        <f>Table1[[#This Row],[Quantity]]*Table1[[#This Row],[Unit_Price]]</f>
        <v>49357</v>
      </c>
    </row>
    <row r="1165" spans="1:18" x14ac:dyDescent="0.25">
      <c r="A1165" t="s">
        <v>1178</v>
      </c>
      <c r="B1165" t="s">
        <v>9170</v>
      </c>
      <c r="C1165" t="s">
        <v>15628</v>
      </c>
      <c r="D1165" t="s">
        <v>15638</v>
      </c>
      <c r="E1165" t="s">
        <v>15640</v>
      </c>
      <c r="F1165">
        <v>2</v>
      </c>
      <c r="G1165">
        <v>21618</v>
      </c>
      <c r="H1165">
        <v>43236</v>
      </c>
      <c r="I1165">
        <v>36740</v>
      </c>
      <c r="J1165">
        <v>6496</v>
      </c>
      <c r="K1165">
        <v>2</v>
      </c>
      <c r="L1165" t="s">
        <v>15646</v>
      </c>
      <c r="M1165">
        <v>84</v>
      </c>
      <c r="N1165" t="s">
        <v>15653</v>
      </c>
      <c r="O1165" t="s">
        <v>15875</v>
      </c>
      <c r="P1165" s="3">
        <f>IFERROR(Table1[[#This Row],[Profit]]/Table1[[#This Row],[Revenue]],0)</f>
        <v>0.15024516606531593</v>
      </c>
      <c r="Q1165" t="str">
        <f>TEXT(Table1[Purchase_Date],"mmm-yyyy")</f>
        <v>Apr-2025</v>
      </c>
      <c r="R1165">
        <f>Table1[[#This Row],[Quantity]]*Table1[[#This Row],[Unit_Price]]</f>
        <v>43236</v>
      </c>
    </row>
    <row r="1166" spans="1:18" x14ac:dyDescent="0.25">
      <c r="A1166" t="s">
        <v>1179</v>
      </c>
      <c r="B1166" t="s">
        <v>9171</v>
      </c>
      <c r="C1166" t="s">
        <v>15630</v>
      </c>
      <c r="D1166" t="s">
        <v>15638</v>
      </c>
      <c r="E1166" t="s">
        <v>15644</v>
      </c>
      <c r="F1166">
        <v>10</v>
      </c>
      <c r="G1166">
        <v>14713</v>
      </c>
      <c r="H1166">
        <v>147130</v>
      </c>
      <c r="I1166">
        <v>125214</v>
      </c>
      <c r="J1166">
        <v>21916</v>
      </c>
      <c r="K1166">
        <v>3</v>
      </c>
      <c r="L1166" t="s">
        <v>15646</v>
      </c>
      <c r="M1166">
        <v>90</v>
      </c>
      <c r="N1166" t="s">
        <v>15650</v>
      </c>
      <c r="O1166" t="s">
        <v>15897</v>
      </c>
      <c r="P1166" s="3">
        <f>IFERROR(Table1[[#This Row],[Profit]]/Table1[[#This Row],[Revenue]],0)</f>
        <v>0.14895670495480187</v>
      </c>
      <c r="Q1166" t="str">
        <f>TEXT(Table1[Purchase_Date],"mmm-yyyy")</f>
        <v>Jan-2024</v>
      </c>
      <c r="R1166">
        <f>Table1[[#This Row],[Quantity]]*Table1[[#This Row],[Unit_Price]]</f>
        <v>147130</v>
      </c>
    </row>
    <row r="1167" spans="1:18" x14ac:dyDescent="0.25">
      <c r="A1167" t="s">
        <v>1180</v>
      </c>
      <c r="B1167" t="s">
        <v>9172</v>
      </c>
      <c r="C1167" t="s">
        <v>15630</v>
      </c>
      <c r="D1167" t="s">
        <v>15635</v>
      </c>
      <c r="E1167" t="s">
        <v>15639</v>
      </c>
      <c r="F1167">
        <v>8</v>
      </c>
      <c r="G1167">
        <v>76678</v>
      </c>
      <c r="H1167">
        <v>613424</v>
      </c>
      <c r="I1167">
        <v>356461</v>
      </c>
      <c r="J1167">
        <v>256963</v>
      </c>
      <c r="K1167">
        <v>4</v>
      </c>
      <c r="L1167" t="s">
        <v>15649</v>
      </c>
      <c r="M1167">
        <v>61</v>
      </c>
      <c r="N1167" t="s">
        <v>15651</v>
      </c>
      <c r="O1167" t="s">
        <v>16021</v>
      </c>
      <c r="P1167" s="3">
        <f>IFERROR(Table1[[#This Row],[Profit]]/Table1[[#This Row],[Revenue]],0)</f>
        <v>0.41889948877122513</v>
      </c>
      <c r="Q1167" t="str">
        <f>TEXT(Table1[Purchase_Date],"mmm-yyyy")</f>
        <v>Jan-2025</v>
      </c>
      <c r="R1167">
        <f>Table1[[#This Row],[Quantity]]*Table1[[#This Row],[Unit_Price]]</f>
        <v>613424</v>
      </c>
    </row>
    <row r="1168" spans="1:18" x14ac:dyDescent="0.25">
      <c r="A1168" t="s">
        <v>1181</v>
      </c>
      <c r="B1168" t="s">
        <v>9173</v>
      </c>
      <c r="C1168" t="s">
        <v>15629</v>
      </c>
      <c r="D1168" t="s">
        <v>15634</v>
      </c>
      <c r="E1168" t="s">
        <v>15645</v>
      </c>
      <c r="F1168">
        <v>10</v>
      </c>
      <c r="G1168">
        <v>60254</v>
      </c>
      <c r="H1168">
        <v>602540</v>
      </c>
      <c r="I1168">
        <v>446302</v>
      </c>
      <c r="J1168">
        <v>156238</v>
      </c>
      <c r="K1168">
        <v>2</v>
      </c>
      <c r="L1168" t="s">
        <v>15647</v>
      </c>
      <c r="M1168">
        <v>64</v>
      </c>
      <c r="N1168" t="s">
        <v>15653</v>
      </c>
      <c r="O1168" t="s">
        <v>16107</v>
      </c>
      <c r="P1168" s="3">
        <f>IFERROR(Table1[[#This Row],[Profit]]/Table1[[#This Row],[Revenue]],0)</f>
        <v>0.25929896770338901</v>
      </c>
      <c r="Q1168" t="str">
        <f>TEXT(Table1[Purchase_Date],"mmm-yyyy")</f>
        <v>Dec-2024</v>
      </c>
      <c r="R1168">
        <f>Table1[[#This Row],[Quantity]]*Table1[[#This Row],[Unit_Price]]</f>
        <v>602540</v>
      </c>
    </row>
    <row r="1169" spans="1:18" x14ac:dyDescent="0.25">
      <c r="A1169" t="s">
        <v>1182</v>
      </c>
      <c r="B1169" t="s">
        <v>9174</v>
      </c>
      <c r="C1169" t="s">
        <v>15630</v>
      </c>
      <c r="D1169" t="s">
        <v>15635</v>
      </c>
      <c r="E1169" t="s">
        <v>15643</v>
      </c>
      <c r="F1169">
        <v>6</v>
      </c>
      <c r="G1169">
        <v>6395</v>
      </c>
      <c r="H1169">
        <v>38370</v>
      </c>
      <c r="I1169">
        <v>27977</v>
      </c>
      <c r="J1169">
        <v>10393</v>
      </c>
      <c r="K1169">
        <v>1</v>
      </c>
      <c r="L1169" t="s">
        <v>15648</v>
      </c>
      <c r="M1169">
        <v>77</v>
      </c>
      <c r="N1169" t="s">
        <v>15651</v>
      </c>
      <c r="O1169" t="s">
        <v>15784</v>
      </c>
      <c r="P1169" s="3">
        <f>IFERROR(Table1[[#This Row],[Profit]]/Table1[[#This Row],[Revenue]],0)</f>
        <v>0.27086265311441232</v>
      </c>
      <c r="Q1169" t="str">
        <f>TEXT(Table1[Purchase_Date],"mmm-yyyy")</f>
        <v>Dec-2024</v>
      </c>
      <c r="R1169">
        <f>Table1[[#This Row],[Quantity]]*Table1[[#This Row],[Unit_Price]]</f>
        <v>38370</v>
      </c>
    </row>
    <row r="1170" spans="1:18" x14ac:dyDescent="0.25">
      <c r="A1170" t="s">
        <v>1183</v>
      </c>
      <c r="B1170" t="s">
        <v>9175</v>
      </c>
      <c r="C1170" t="s">
        <v>15627</v>
      </c>
      <c r="D1170" t="s">
        <v>15634</v>
      </c>
      <c r="E1170" t="s">
        <v>15640</v>
      </c>
      <c r="F1170">
        <v>9</v>
      </c>
      <c r="G1170">
        <v>49848</v>
      </c>
      <c r="H1170">
        <v>448632</v>
      </c>
      <c r="I1170">
        <v>231635</v>
      </c>
      <c r="J1170">
        <v>216997</v>
      </c>
      <c r="K1170">
        <v>3</v>
      </c>
      <c r="L1170" t="s">
        <v>15647</v>
      </c>
      <c r="M1170">
        <v>62</v>
      </c>
      <c r="N1170" t="s">
        <v>15650</v>
      </c>
      <c r="O1170" t="s">
        <v>16108</v>
      </c>
      <c r="P1170" s="3">
        <f>IFERROR(Table1[[#This Row],[Profit]]/Table1[[#This Row],[Revenue]],0)</f>
        <v>0.48368596087662047</v>
      </c>
      <c r="Q1170" t="str">
        <f>TEXT(Table1[Purchase_Date],"mmm-yyyy")</f>
        <v>Mar-2025</v>
      </c>
      <c r="R1170">
        <f>Table1[[#This Row],[Quantity]]*Table1[[#This Row],[Unit_Price]]</f>
        <v>448632</v>
      </c>
    </row>
    <row r="1171" spans="1:18" x14ac:dyDescent="0.25">
      <c r="A1171" t="s">
        <v>1184</v>
      </c>
      <c r="B1171" t="s">
        <v>9176</v>
      </c>
      <c r="C1171" t="s">
        <v>15629</v>
      </c>
      <c r="D1171" t="s">
        <v>15636</v>
      </c>
      <c r="E1171" t="s">
        <v>15642</v>
      </c>
      <c r="F1171">
        <v>5</v>
      </c>
      <c r="G1171">
        <v>75236</v>
      </c>
      <c r="H1171">
        <v>376180</v>
      </c>
      <c r="I1171">
        <v>198964</v>
      </c>
      <c r="J1171">
        <v>177216</v>
      </c>
      <c r="K1171">
        <v>2</v>
      </c>
      <c r="L1171" t="s">
        <v>15646</v>
      </c>
      <c r="M1171">
        <v>72</v>
      </c>
      <c r="N1171" t="s">
        <v>15651</v>
      </c>
      <c r="O1171" t="s">
        <v>15947</v>
      </c>
      <c r="P1171" s="3">
        <f>IFERROR(Table1[[#This Row],[Profit]]/Table1[[#This Row],[Revenue]],0)</f>
        <v>0.47109362539209954</v>
      </c>
      <c r="Q1171" t="str">
        <f>TEXT(Table1[Purchase_Date],"mmm-yyyy")</f>
        <v>May-2025</v>
      </c>
      <c r="R1171">
        <f>Table1[[#This Row],[Quantity]]*Table1[[#This Row],[Unit_Price]]</f>
        <v>376180</v>
      </c>
    </row>
    <row r="1172" spans="1:18" x14ac:dyDescent="0.25">
      <c r="A1172" t="s">
        <v>1185</v>
      </c>
      <c r="B1172" t="s">
        <v>9177</v>
      </c>
      <c r="C1172" t="s">
        <v>15627</v>
      </c>
      <c r="D1172" t="s">
        <v>15638</v>
      </c>
      <c r="E1172" t="s">
        <v>15645</v>
      </c>
      <c r="F1172">
        <v>5</v>
      </c>
      <c r="G1172">
        <v>31843</v>
      </c>
      <c r="H1172">
        <v>159215</v>
      </c>
      <c r="I1172">
        <v>100778</v>
      </c>
      <c r="J1172">
        <v>58437</v>
      </c>
      <c r="K1172">
        <v>5</v>
      </c>
      <c r="L1172" t="s">
        <v>15646</v>
      </c>
      <c r="M1172">
        <v>52</v>
      </c>
      <c r="N1172" t="s">
        <v>15651</v>
      </c>
      <c r="O1172" t="s">
        <v>15795</v>
      </c>
      <c r="P1172" s="3">
        <f>IFERROR(Table1[[#This Row],[Profit]]/Table1[[#This Row],[Revenue]],0)</f>
        <v>0.36703200075369785</v>
      </c>
      <c r="Q1172" t="str">
        <f>TEXT(Table1[Purchase_Date],"mmm-yyyy")</f>
        <v>Mar-2025</v>
      </c>
      <c r="R1172">
        <f>Table1[[#This Row],[Quantity]]*Table1[[#This Row],[Unit_Price]]</f>
        <v>159215</v>
      </c>
    </row>
    <row r="1173" spans="1:18" x14ac:dyDescent="0.25">
      <c r="A1173" t="s">
        <v>1186</v>
      </c>
      <c r="B1173" t="s">
        <v>9178</v>
      </c>
      <c r="C1173" t="s">
        <v>15629</v>
      </c>
      <c r="D1173" t="s">
        <v>15638</v>
      </c>
      <c r="E1173" t="s">
        <v>15639</v>
      </c>
      <c r="F1173">
        <v>10</v>
      </c>
      <c r="G1173">
        <v>27343</v>
      </c>
      <c r="H1173">
        <v>273430</v>
      </c>
      <c r="I1173">
        <v>145330</v>
      </c>
      <c r="J1173">
        <v>128100</v>
      </c>
      <c r="K1173">
        <v>2</v>
      </c>
      <c r="L1173" t="s">
        <v>15649</v>
      </c>
      <c r="M1173">
        <v>53</v>
      </c>
      <c r="N1173" t="s">
        <v>15652</v>
      </c>
      <c r="O1173" t="s">
        <v>15728</v>
      </c>
      <c r="P1173" s="3">
        <f>IFERROR(Table1[[#This Row],[Profit]]/Table1[[#This Row],[Revenue]],0)</f>
        <v>0.46849285008960245</v>
      </c>
      <c r="Q1173" t="str">
        <f>TEXT(Table1[Purchase_Date],"mmm-yyyy")</f>
        <v>Aug-2024</v>
      </c>
      <c r="R1173">
        <f>Table1[[#This Row],[Quantity]]*Table1[[#This Row],[Unit_Price]]</f>
        <v>273430</v>
      </c>
    </row>
    <row r="1174" spans="1:18" x14ac:dyDescent="0.25">
      <c r="A1174" t="s">
        <v>1187</v>
      </c>
      <c r="B1174" t="s">
        <v>9179</v>
      </c>
      <c r="C1174" t="s">
        <v>15629</v>
      </c>
      <c r="D1174" t="s">
        <v>15635</v>
      </c>
      <c r="E1174" t="s">
        <v>15644</v>
      </c>
      <c r="F1174">
        <v>9</v>
      </c>
      <c r="G1174">
        <v>41201</v>
      </c>
      <c r="H1174">
        <v>370809</v>
      </c>
      <c r="I1174">
        <v>237559</v>
      </c>
      <c r="J1174">
        <v>133250</v>
      </c>
      <c r="K1174">
        <v>5</v>
      </c>
      <c r="L1174" t="s">
        <v>15649</v>
      </c>
      <c r="M1174">
        <v>99</v>
      </c>
      <c r="N1174" t="s">
        <v>15651</v>
      </c>
      <c r="O1174" t="s">
        <v>16109</v>
      </c>
      <c r="P1174" s="3">
        <f>IFERROR(Table1[[#This Row],[Profit]]/Table1[[#This Row],[Revenue]],0)</f>
        <v>0.35934942247895818</v>
      </c>
      <c r="Q1174" t="str">
        <f>TEXT(Table1[Purchase_Date],"mmm-yyyy")</f>
        <v>Apr-2024</v>
      </c>
      <c r="R1174">
        <f>Table1[[#This Row],[Quantity]]*Table1[[#This Row],[Unit_Price]]</f>
        <v>370809</v>
      </c>
    </row>
    <row r="1175" spans="1:18" x14ac:dyDescent="0.25">
      <c r="A1175" t="s">
        <v>1188</v>
      </c>
      <c r="B1175" t="s">
        <v>9180</v>
      </c>
      <c r="C1175" t="s">
        <v>15631</v>
      </c>
      <c r="D1175" t="s">
        <v>15636</v>
      </c>
      <c r="E1175" t="s">
        <v>15640</v>
      </c>
      <c r="F1175">
        <v>4</v>
      </c>
      <c r="G1175">
        <v>23998</v>
      </c>
      <c r="H1175">
        <v>95992</v>
      </c>
      <c r="I1175">
        <v>75028</v>
      </c>
      <c r="J1175">
        <v>20964</v>
      </c>
      <c r="K1175">
        <v>1</v>
      </c>
      <c r="L1175" t="s">
        <v>15649</v>
      </c>
      <c r="M1175">
        <v>90</v>
      </c>
      <c r="N1175" t="s">
        <v>15652</v>
      </c>
      <c r="O1175" t="s">
        <v>15946</v>
      </c>
      <c r="P1175" s="3">
        <f>IFERROR(Table1[[#This Row],[Profit]]/Table1[[#This Row],[Revenue]],0)</f>
        <v>0.21839319943328611</v>
      </c>
      <c r="Q1175" t="str">
        <f>TEXT(Table1[Purchase_Date],"mmm-yyyy")</f>
        <v>Jan-2025</v>
      </c>
      <c r="R1175">
        <f>Table1[[#This Row],[Quantity]]*Table1[[#This Row],[Unit_Price]]</f>
        <v>95992</v>
      </c>
    </row>
    <row r="1176" spans="1:18" x14ac:dyDescent="0.25">
      <c r="A1176" t="s">
        <v>1189</v>
      </c>
      <c r="B1176" t="s">
        <v>9181</v>
      </c>
      <c r="C1176" t="s">
        <v>15628</v>
      </c>
      <c r="D1176" t="s">
        <v>15636</v>
      </c>
      <c r="E1176" t="s">
        <v>15645</v>
      </c>
      <c r="F1176">
        <v>1</v>
      </c>
      <c r="G1176">
        <v>3046</v>
      </c>
      <c r="H1176">
        <v>3046</v>
      </c>
      <c r="I1176">
        <v>1244</v>
      </c>
      <c r="J1176">
        <v>1802</v>
      </c>
      <c r="K1176">
        <v>4</v>
      </c>
      <c r="L1176" t="s">
        <v>15647</v>
      </c>
      <c r="M1176">
        <v>83</v>
      </c>
      <c r="N1176" t="s">
        <v>15650</v>
      </c>
      <c r="O1176" t="s">
        <v>15762</v>
      </c>
      <c r="P1176" s="3">
        <f>IFERROR(Table1[[#This Row],[Profit]]/Table1[[#This Row],[Revenue]],0)</f>
        <v>0.59159553512803675</v>
      </c>
      <c r="Q1176" t="str">
        <f>TEXT(Table1[Purchase_Date],"mmm-yyyy")</f>
        <v>Nov-2024</v>
      </c>
      <c r="R1176">
        <f>Table1[[#This Row],[Quantity]]*Table1[[#This Row],[Unit_Price]]</f>
        <v>3046</v>
      </c>
    </row>
    <row r="1177" spans="1:18" x14ac:dyDescent="0.25">
      <c r="A1177" t="s">
        <v>1190</v>
      </c>
      <c r="B1177" t="s">
        <v>9178</v>
      </c>
      <c r="C1177" t="s">
        <v>15632</v>
      </c>
      <c r="D1177" t="s">
        <v>15633</v>
      </c>
      <c r="E1177" t="s">
        <v>15642</v>
      </c>
      <c r="F1177">
        <v>8</v>
      </c>
      <c r="G1177">
        <v>19304</v>
      </c>
      <c r="H1177">
        <v>154432</v>
      </c>
      <c r="I1177">
        <v>102678</v>
      </c>
      <c r="J1177">
        <v>51754</v>
      </c>
      <c r="K1177">
        <v>2</v>
      </c>
      <c r="L1177" t="s">
        <v>15648</v>
      </c>
      <c r="M1177">
        <v>63</v>
      </c>
      <c r="N1177" t="s">
        <v>15651</v>
      </c>
      <c r="O1177" t="s">
        <v>15760</v>
      </c>
      <c r="P1177" s="3">
        <f>IFERROR(Table1[[#This Row],[Profit]]/Table1[[#This Row],[Revenue]],0)</f>
        <v>0.33512484459179442</v>
      </c>
      <c r="Q1177" t="str">
        <f>TEXT(Table1[Purchase_Date],"mmm-yyyy")</f>
        <v>Feb-2024</v>
      </c>
      <c r="R1177">
        <f>Table1[[#This Row],[Quantity]]*Table1[[#This Row],[Unit_Price]]</f>
        <v>154432</v>
      </c>
    </row>
    <row r="1178" spans="1:18" x14ac:dyDescent="0.25">
      <c r="A1178" t="s">
        <v>1191</v>
      </c>
      <c r="B1178" t="s">
        <v>9182</v>
      </c>
      <c r="C1178" t="s">
        <v>15629</v>
      </c>
      <c r="D1178" t="s">
        <v>15637</v>
      </c>
      <c r="E1178" t="s">
        <v>15644</v>
      </c>
      <c r="F1178">
        <v>8</v>
      </c>
      <c r="G1178">
        <v>13980</v>
      </c>
      <c r="H1178">
        <v>111840</v>
      </c>
      <c r="I1178">
        <v>96444</v>
      </c>
      <c r="J1178">
        <v>15396</v>
      </c>
      <c r="K1178">
        <v>3</v>
      </c>
      <c r="L1178" t="s">
        <v>15646</v>
      </c>
      <c r="M1178">
        <v>51</v>
      </c>
      <c r="N1178" t="s">
        <v>15652</v>
      </c>
      <c r="O1178" t="s">
        <v>15979</v>
      </c>
      <c r="P1178" s="3">
        <f>IFERROR(Table1[[#This Row],[Profit]]/Table1[[#This Row],[Revenue]],0)</f>
        <v>0.13766094420600858</v>
      </c>
      <c r="Q1178" t="str">
        <f>TEXT(Table1[Purchase_Date],"mmm-yyyy")</f>
        <v>Mar-2025</v>
      </c>
      <c r="R1178">
        <f>Table1[[#This Row],[Quantity]]*Table1[[#This Row],[Unit_Price]]</f>
        <v>111840</v>
      </c>
    </row>
    <row r="1179" spans="1:18" x14ac:dyDescent="0.25">
      <c r="A1179" t="s">
        <v>1192</v>
      </c>
      <c r="B1179" t="s">
        <v>9183</v>
      </c>
      <c r="C1179" t="s">
        <v>15632</v>
      </c>
      <c r="D1179" t="s">
        <v>15634</v>
      </c>
      <c r="E1179" t="s">
        <v>15645</v>
      </c>
      <c r="F1179">
        <v>2</v>
      </c>
      <c r="G1179">
        <v>32297</v>
      </c>
      <c r="H1179">
        <v>64594</v>
      </c>
      <c r="I1179">
        <v>35995</v>
      </c>
      <c r="J1179">
        <v>28599</v>
      </c>
      <c r="K1179">
        <v>5</v>
      </c>
      <c r="L1179" t="s">
        <v>15648</v>
      </c>
      <c r="M1179">
        <v>69</v>
      </c>
      <c r="N1179" t="s">
        <v>15651</v>
      </c>
      <c r="O1179" t="s">
        <v>15987</v>
      </c>
      <c r="P1179" s="3">
        <f>IFERROR(Table1[[#This Row],[Profit]]/Table1[[#This Row],[Revenue]],0)</f>
        <v>0.44275010062854137</v>
      </c>
      <c r="Q1179" t="str">
        <f>TEXT(Table1[Purchase_Date],"mmm-yyyy")</f>
        <v>Sep-2024</v>
      </c>
      <c r="R1179">
        <f>Table1[[#This Row],[Quantity]]*Table1[[#This Row],[Unit_Price]]</f>
        <v>64594</v>
      </c>
    </row>
    <row r="1180" spans="1:18" x14ac:dyDescent="0.25">
      <c r="A1180" t="s">
        <v>1193</v>
      </c>
      <c r="B1180" t="s">
        <v>9184</v>
      </c>
      <c r="C1180" t="s">
        <v>15629</v>
      </c>
      <c r="D1180" t="s">
        <v>15636</v>
      </c>
      <c r="E1180" t="s">
        <v>15639</v>
      </c>
      <c r="F1180">
        <v>9</v>
      </c>
      <c r="G1180">
        <v>10911</v>
      </c>
      <c r="H1180">
        <v>98199</v>
      </c>
      <c r="I1180">
        <v>56918</v>
      </c>
      <c r="J1180">
        <v>41281</v>
      </c>
      <c r="K1180">
        <v>5</v>
      </c>
      <c r="L1180" t="s">
        <v>15649</v>
      </c>
      <c r="M1180">
        <v>68</v>
      </c>
      <c r="N1180" t="s">
        <v>15651</v>
      </c>
      <c r="O1180" t="s">
        <v>15992</v>
      </c>
      <c r="P1180" s="3">
        <f>IFERROR(Table1[[#This Row],[Profit]]/Table1[[#This Row],[Revenue]],0)</f>
        <v>0.42038106294361449</v>
      </c>
      <c r="Q1180" t="str">
        <f>TEXT(Table1[Purchase_Date],"mmm-yyyy")</f>
        <v>Mar-2024</v>
      </c>
      <c r="R1180">
        <f>Table1[[#This Row],[Quantity]]*Table1[[#This Row],[Unit_Price]]</f>
        <v>98199</v>
      </c>
    </row>
    <row r="1181" spans="1:18" x14ac:dyDescent="0.25">
      <c r="A1181" t="s">
        <v>1194</v>
      </c>
      <c r="B1181" t="s">
        <v>9185</v>
      </c>
      <c r="C1181" t="s">
        <v>15627</v>
      </c>
      <c r="D1181" t="s">
        <v>15637</v>
      </c>
      <c r="E1181" t="s">
        <v>15642</v>
      </c>
      <c r="F1181">
        <v>2</v>
      </c>
      <c r="G1181">
        <v>4359</v>
      </c>
      <c r="H1181">
        <v>8718</v>
      </c>
      <c r="I1181">
        <v>4233</v>
      </c>
      <c r="J1181">
        <v>4485</v>
      </c>
      <c r="K1181">
        <v>4</v>
      </c>
      <c r="L1181" t="s">
        <v>15648</v>
      </c>
      <c r="M1181">
        <v>66</v>
      </c>
      <c r="N1181" t="s">
        <v>15653</v>
      </c>
      <c r="O1181" t="s">
        <v>15667</v>
      </c>
      <c r="P1181" s="3">
        <f>IFERROR(Table1[[#This Row],[Profit]]/Table1[[#This Row],[Revenue]],0)</f>
        <v>0.51445285615966962</v>
      </c>
      <c r="Q1181" t="str">
        <f>TEXT(Table1[Purchase_Date],"mmm-yyyy")</f>
        <v>Jan-2025</v>
      </c>
      <c r="R1181">
        <f>Table1[[#This Row],[Quantity]]*Table1[[#This Row],[Unit_Price]]</f>
        <v>8718</v>
      </c>
    </row>
    <row r="1182" spans="1:18" x14ac:dyDescent="0.25">
      <c r="A1182" t="s">
        <v>1195</v>
      </c>
      <c r="B1182" t="s">
        <v>9186</v>
      </c>
      <c r="C1182" t="s">
        <v>15632</v>
      </c>
      <c r="D1182" t="s">
        <v>15637</v>
      </c>
      <c r="E1182" t="s">
        <v>15641</v>
      </c>
      <c r="F1182">
        <v>7</v>
      </c>
      <c r="G1182">
        <v>21800</v>
      </c>
      <c r="H1182">
        <v>152600</v>
      </c>
      <c r="I1182">
        <v>72191</v>
      </c>
      <c r="J1182">
        <v>80409</v>
      </c>
      <c r="K1182">
        <v>2</v>
      </c>
      <c r="L1182" t="s">
        <v>15649</v>
      </c>
      <c r="M1182">
        <v>73</v>
      </c>
      <c r="N1182" t="s">
        <v>15650</v>
      </c>
      <c r="O1182" t="s">
        <v>15928</v>
      </c>
      <c r="P1182" s="3">
        <f>IFERROR(Table1[[#This Row],[Profit]]/Table1[[#This Row],[Revenue]],0)</f>
        <v>0.52692660550458714</v>
      </c>
      <c r="Q1182" t="str">
        <f>TEXT(Table1[Purchase_Date],"mmm-yyyy")</f>
        <v>Feb-2024</v>
      </c>
      <c r="R1182">
        <f>Table1[[#This Row],[Quantity]]*Table1[[#This Row],[Unit_Price]]</f>
        <v>152600</v>
      </c>
    </row>
    <row r="1183" spans="1:18" x14ac:dyDescent="0.25">
      <c r="A1183" t="s">
        <v>1196</v>
      </c>
      <c r="B1183" t="s">
        <v>9187</v>
      </c>
      <c r="C1183" t="s">
        <v>15627</v>
      </c>
      <c r="D1183" t="s">
        <v>15633</v>
      </c>
      <c r="E1183" t="s">
        <v>15642</v>
      </c>
      <c r="F1183">
        <v>10</v>
      </c>
      <c r="G1183">
        <v>78720</v>
      </c>
      <c r="H1183">
        <v>787200</v>
      </c>
      <c r="I1183">
        <v>673184</v>
      </c>
      <c r="J1183">
        <v>114016</v>
      </c>
      <c r="K1183">
        <v>3</v>
      </c>
      <c r="L1183" t="s">
        <v>15649</v>
      </c>
      <c r="M1183">
        <v>95</v>
      </c>
      <c r="N1183" t="s">
        <v>15651</v>
      </c>
      <c r="O1183" t="s">
        <v>16054</v>
      </c>
      <c r="P1183" s="3">
        <f>IFERROR(Table1[[#This Row],[Profit]]/Table1[[#This Row],[Revenue]],0)</f>
        <v>0.14483739837398374</v>
      </c>
      <c r="Q1183" t="str">
        <f>TEXT(Table1[Purchase_Date],"mmm-yyyy")</f>
        <v>Jan-2024</v>
      </c>
      <c r="R1183">
        <f>Table1[[#This Row],[Quantity]]*Table1[[#This Row],[Unit_Price]]</f>
        <v>787200</v>
      </c>
    </row>
    <row r="1184" spans="1:18" x14ac:dyDescent="0.25">
      <c r="A1184" t="s">
        <v>1197</v>
      </c>
      <c r="B1184" t="s">
        <v>9188</v>
      </c>
      <c r="C1184" t="s">
        <v>15627</v>
      </c>
      <c r="D1184" t="s">
        <v>15638</v>
      </c>
      <c r="E1184" t="s">
        <v>15642</v>
      </c>
      <c r="F1184">
        <v>3</v>
      </c>
      <c r="G1184">
        <v>2350</v>
      </c>
      <c r="H1184">
        <v>7050</v>
      </c>
      <c r="I1184">
        <v>5173</v>
      </c>
      <c r="J1184">
        <v>1877</v>
      </c>
      <c r="K1184">
        <v>4</v>
      </c>
      <c r="L1184" t="s">
        <v>15646</v>
      </c>
      <c r="M1184">
        <v>89</v>
      </c>
      <c r="N1184" t="s">
        <v>15652</v>
      </c>
      <c r="O1184" t="s">
        <v>16059</v>
      </c>
      <c r="P1184" s="3">
        <f>IFERROR(Table1[[#This Row],[Profit]]/Table1[[#This Row],[Revenue]],0)</f>
        <v>0.26624113475177302</v>
      </c>
      <c r="Q1184" t="str">
        <f>TEXT(Table1[Purchase_Date],"mmm-yyyy")</f>
        <v>Nov-2024</v>
      </c>
      <c r="R1184">
        <f>Table1[[#This Row],[Quantity]]*Table1[[#This Row],[Unit_Price]]</f>
        <v>7050</v>
      </c>
    </row>
    <row r="1185" spans="1:18" x14ac:dyDescent="0.25">
      <c r="A1185" t="s">
        <v>1198</v>
      </c>
      <c r="B1185" t="s">
        <v>9189</v>
      </c>
      <c r="C1185" t="s">
        <v>15627</v>
      </c>
      <c r="D1185" t="s">
        <v>15635</v>
      </c>
      <c r="E1185" t="s">
        <v>15644</v>
      </c>
      <c r="F1185">
        <v>8</v>
      </c>
      <c r="G1185">
        <v>68926</v>
      </c>
      <c r="H1185">
        <v>551408</v>
      </c>
      <c r="I1185">
        <v>344654</v>
      </c>
      <c r="J1185">
        <v>206754</v>
      </c>
      <c r="K1185">
        <v>2</v>
      </c>
      <c r="L1185" t="s">
        <v>15647</v>
      </c>
      <c r="M1185">
        <v>87</v>
      </c>
      <c r="N1185" t="s">
        <v>15651</v>
      </c>
      <c r="O1185" t="s">
        <v>16004</v>
      </c>
      <c r="P1185" s="3">
        <f>IFERROR(Table1[[#This Row],[Profit]]/Table1[[#This Row],[Revenue]],0)</f>
        <v>0.37495647506020952</v>
      </c>
      <c r="Q1185" t="str">
        <f>TEXT(Table1[Purchase_Date],"mmm-yyyy")</f>
        <v>Jul-2024</v>
      </c>
      <c r="R1185">
        <f>Table1[[#This Row],[Quantity]]*Table1[[#This Row],[Unit_Price]]</f>
        <v>551408</v>
      </c>
    </row>
    <row r="1186" spans="1:18" x14ac:dyDescent="0.25">
      <c r="A1186" t="s">
        <v>1199</v>
      </c>
      <c r="B1186" t="s">
        <v>9190</v>
      </c>
      <c r="C1186" t="s">
        <v>15628</v>
      </c>
      <c r="D1186" t="s">
        <v>15633</v>
      </c>
      <c r="E1186" t="s">
        <v>15641</v>
      </c>
      <c r="F1186">
        <v>1</v>
      </c>
      <c r="G1186">
        <v>19020</v>
      </c>
      <c r="H1186">
        <v>19020</v>
      </c>
      <c r="I1186">
        <v>13276</v>
      </c>
      <c r="J1186">
        <v>5744</v>
      </c>
      <c r="K1186">
        <v>2</v>
      </c>
      <c r="L1186" t="s">
        <v>15646</v>
      </c>
      <c r="M1186">
        <v>96</v>
      </c>
      <c r="N1186" t="s">
        <v>15651</v>
      </c>
      <c r="O1186" t="s">
        <v>15711</v>
      </c>
      <c r="P1186" s="3">
        <f>IFERROR(Table1[[#This Row],[Profit]]/Table1[[#This Row],[Revenue]],0)</f>
        <v>0.30199789695057833</v>
      </c>
      <c r="Q1186" t="str">
        <f>TEXT(Table1[Purchase_Date],"mmm-yyyy")</f>
        <v>Aug-2024</v>
      </c>
      <c r="R1186">
        <f>Table1[[#This Row],[Quantity]]*Table1[[#This Row],[Unit_Price]]</f>
        <v>19020</v>
      </c>
    </row>
    <row r="1187" spans="1:18" x14ac:dyDescent="0.25">
      <c r="A1187" t="s">
        <v>1200</v>
      </c>
      <c r="B1187" t="s">
        <v>9191</v>
      </c>
      <c r="C1187" t="s">
        <v>15628</v>
      </c>
      <c r="D1187" t="s">
        <v>15636</v>
      </c>
      <c r="E1187" t="s">
        <v>15644</v>
      </c>
      <c r="F1187">
        <v>8</v>
      </c>
      <c r="G1187">
        <v>54937</v>
      </c>
      <c r="H1187">
        <v>439496</v>
      </c>
      <c r="I1187">
        <v>264894</v>
      </c>
      <c r="J1187">
        <v>174602</v>
      </c>
      <c r="K1187">
        <v>3</v>
      </c>
      <c r="L1187" t="s">
        <v>15647</v>
      </c>
      <c r="M1187">
        <v>78</v>
      </c>
      <c r="N1187" t="s">
        <v>15651</v>
      </c>
      <c r="O1187" t="s">
        <v>16110</v>
      </c>
      <c r="P1187" s="3">
        <f>IFERROR(Table1[[#This Row],[Profit]]/Table1[[#This Row],[Revenue]],0)</f>
        <v>0.3972777909241495</v>
      </c>
      <c r="Q1187" t="str">
        <f>TEXT(Table1[Purchase_Date],"mmm-yyyy")</f>
        <v>Apr-2025</v>
      </c>
      <c r="R1187">
        <f>Table1[[#This Row],[Quantity]]*Table1[[#This Row],[Unit_Price]]</f>
        <v>439496</v>
      </c>
    </row>
    <row r="1188" spans="1:18" x14ac:dyDescent="0.25">
      <c r="A1188" t="s">
        <v>1201</v>
      </c>
      <c r="B1188" t="s">
        <v>9192</v>
      </c>
      <c r="C1188" t="s">
        <v>15628</v>
      </c>
      <c r="D1188" t="s">
        <v>15637</v>
      </c>
      <c r="E1188" t="s">
        <v>15641</v>
      </c>
      <c r="F1188">
        <v>7</v>
      </c>
      <c r="G1188">
        <v>72552</v>
      </c>
      <c r="H1188">
        <v>507864</v>
      </c>
      <c r="I1188">
        <v>286299</v>
      </c>
      <c r="J1188">
        <v>221565</v>
      </c>
      <c r="K1188">
        <v>2</v>
      </c>
      <c r="L1188" t="s">
        <v>15646</v>
      </c>
      <c r="M1188">
        <v>79</v>
      </c>
      <c r="N1188" t="s">
        <v>15652</v>
      </c>
      <c r="O1188" t="s">
        <v>16099</v>
      </c>
      <c r="P1188" s="3">
        <f>IFERROR(Table1[[#This Row],[Profit]]/Table1[[#This Row],[Revenue]],0)</f>
        <v>0.4362683710599688</v>
      </c>
      <c r="Q1188" t="str">
        <f>TEXT(Table1[Purchase_Date],"mmm-yyyy")</f>
        <v>May-2024</v>
      </c>
      <c r="R1188">
        <f>Table1[[#This Row],[Quantity]]*Table1[[#This Row],[Unit_Price]]</f>
        <v>507864</v>
      </c>
    </row>
    <row r="1189" spans="1:18" x14ac:dyDescent="0.25">
      <c r="A1189" t="s">
        <v>1202</v>
      </c>
      <c r="B1189" t="s">
        <v>9193</v>
      </c>
      <c r="C1189" t="s">
        <v>15629</v>
      </c>
      <c r="D1189" t="s">
        <v>15635</v>
      </c>
      <c r="E1189" t="s">
        <v>15642</v>
      </c>
      <c r="F1189">
        <v>9</v>
      </c>
      <c r="G1189">
        <v>13806</v>
      </c>
      <c r="H1189">
        <v>124254</v>
      </c>
      <c r="I1189">
        <v>102417</v>
      </c>
      <c r="J1189">
        <v>21837</v>
      </c>
      <c r="K1189">
        <v>4</v>
      </c>
      <c r="L1189" t="s">
        <v>15648</v>
      </c>
      <c r="M1189">
        <v>75</v>
      </c>
      <c r="N1189" t="s">
        <v>15650</v>
      </c>
      <c r="O1189" t="s">
        <v>15777</v>
      </c>
      <c r="P1189" s="3">
        <f>IFERROR(Table1[[#This Row],[Profit]]/Table1[[#This Row],[Revenue]],0)</f>
        <v>0.17574484523637066</v>
      </c>
      <c r="Q1189" t="str">
        <f>TEXT(Table1[Purchase_Date],"mmm-yyyy")</f>
        <v>May-2025</v>
      </c>
      <c r="R1189">
        <f>Table1[[#This Row],[Quantity]]*Table1[[#This Row],[Unit_Price]]</f>
        <v>124254</v>
      </c>
    </row>
    <row r="1190" spans="1:18" x14ac:dyDescent="0.25">
      <c r="A1190" t="s">
        <v>1203</v>
      </c>
      <c r="B1190" t="s">
        <v>9194</v>
      </c>
      <c r="C1190" t="s">
        <v>15630</v>
      </c>
      <c r="D1190" t="s">
        <v>15638</v>
      </c>
      <c r="E1190" t="s">
        <v>15644</v>
      </c>
      <c r="F1190">
        <v>3</v>
      </c>
      <c r="G1190">
        <v>2425</v>
      </c>
      <c r="H1190">
        <v>7275</v>
      </c>
      <c r="I1190">
        <v>3298</v>
      </c>
      <c r="J1190">
        <v>3977</v>
      </c>
      <c r="K1190">
        <v>3</v>
      </c>
      <c r="L1190" t="s">
        <v>15649</v>
      </c>
      <c r="M1190">
        <v>62</v>
      </c>
      <c r="N1190" t="s">
        <v>15652</v>
      </c>
      <c r="O1190" t="s">
        <v>16111</v>
      </c>
      <c r="P1190" s="3">
        <f>IFERROR(Table1[[#This Row],[Profit]]/Table1[[#This Row],[Revenue]],0)</f>
        <v>0.54666666666666663</v>
      </c>
      <c r="Q1190" t="str">
        <f>TEXT(Table1[Purchase_Date],"mmm-yyyy")</f>
        <v>Sep-2024</v>
      </c>
      <c r="R1190">
        <f>Table1[[#This Row],[Quantity]]*Table1[[#This Row],[Unit_Price]]</f>
        <v>7275</v>
      </c>
    </row>
    <row r="1191" spans="1:18" x14ac:dyDescent="0.25">
      <c r="A1191" t="s">
        <v>1204</v>
      </c>
      <c r="B1191" t="s">
        <v>9195</v>
      </c>
      <c r="C1191" t="s">
        <v>15631</v>
      </c>
      <c r="D1191" t="s">
        <v>15635</v>
      </c>
      <c r="E1191" t="s">
        <v>15639</v>
      </c>
      <c r="F1191">
        <v>4</v>
      </c>
      <c r="G1191">
        <v>48774</v>
      </c>
      <c r="H1191">
        <v>195096</v>
      </c>
      <c r="I1191">
        <v>163479</v>
      </c>
      <c r="J1191">
        <v>31617</v>
      </c>
      <c r="K1191">
        <v>4</v>
      </c>
      <c r="L1191" t="s">
        <v>15648</v>
      </c>
      <c r="M1191">
        <v>76</v>
      </c>
      <c r="N1191" t="s">
        <v>15652</v>
      </c>
      <c r="O1191" t="s">
        <v>15870</v>
      </c>
      <c r="P1191" s="3">
        <f>IFERROR(Table1[[#This Row],[Profit]]/Table1[[#This Row],[Revenue]],0)</f>
        <v>0.16205867880428096</v>
      </c>
      <c r="Q1191" t="str">
        <f>TEXT(Table1[Purchase_Date],"mmm-yyyy")</f>
        <v>Jun-2024</v>
      </c>
      <c r="R1191">
        <f>Table1[[#This Row],[Quantity]]*Table1[[#This Row],[Unit_Price]]</f>
        <v>195096</v>
      </c>
    </row>
    <row r="1192" spans="1:18" x14ac:dyDescent="0.25">
      <c r="A1192" t="s">
        <v>1205</v>
      </c>
      <c r="B1192" t="s">
        <v>9196</v>
      </c>
      <c r="C1192" t="s">
        <v>15627</v>
      </c>
      <c r="D1192" t="s">
        <v>15635</v>
      </c>
      <c r="E1192" t="s">
        <v>15642</v>
      </c>
      <c r="F1192">
        <v>7</v>
      </c>
      <c r="G1192">
        <v>50404</v>
      </c>
      <c r="H1192">
        <v>352828</v>
      </c>
      <c r="I1192">
        <v>297391</v>
      </c>
      <c r="J1192">
        <v>55437</v>
      </c>
      <c r="K1192">
        <v>3</v>
      </c>
      <c r="L1192" t="s">
        <v>15648</v>
      </c>
      <c r="M1192">
        <v>71</v>
      </c>
      <c r="N1192" t="s">
        <v>15652</v>
      </c>
      <c r="O1192" t="s">
        <v>15815</v>
      </c>
      <c r="P1192" s="3">
        <f>IFERROR(Table1[[#This Row],[Profit]]/Table1[[#This Row],[Revenue]],0)</f>
        <v>0.15712188375072272</v>
      </c>
      <c r="Q1192" t="str">
        <f>TEXT(Table1[Purchase_Date],"mmm-yyyy")</f>
        <v>Apr-2025</v>
      </c>
      <c r="R1192">
        <f>Table1[[#This Row],[Quantity]]*Table1[[#This Row],[Unit_Price]]</f>
        <v>352828</v>
      </c>
    </row>
    <row r="1193" spans="1:18" x14ac:dyDescent="0.25">
      <c r="A1193" t="s">
        <v>1206</v>
      </c>
      <c r="B1193" t="s">
        <v>9197</v>
      </c>
      <c r="C1193" t="s">
        <v>15627</v>
      </c>
      <c r="D1193" t="s">
        <v>15635</v>
      </c>
      <c r="E1193" t="s">
        <v>15643</v>
      </c>
      <c r="F1193">
        <v>4</v>
      </c>
      <c r="G1193">
        <v>67827</v>
      </c>
      <c r="H1193">
        <v>271308</v>
      </c>
      <c r="I1193">
        <v>160367</v>
      </c>
      <c r="J1193">
        <v>110941</v>
      </c>
      <c r="K1193">
        <v>2</v>
      </c>
      <c r="L1193" t="s">
        <v>15646</v>
      </c>
      <c r="M1193">
        <v>64</v>
      </c>
      <c r="N1193" t="s">
        <v>15653</v>
      </c>
      <c r="O1193" t="s">
        <v>15680</v>
      </c>
      <c r="P1193" s="3">
        <f>IFERROR(Table1[[#This Row],[Profit]]/Table1[[#This Row],[Revenue]],0)</f>
        <v>0.40891164285608977</v>
      </c>
      <c r="Q1193" t="str">
        <f>TEXT(Table1[Purchase_Date],"mmm-yyyy")</f>
        <v>Mar-2024</v>
      </c>
      <c r="R1193">
        <f>Table1[[#This Row],[Quantity]]*Table1[[#This Row],[Unit_Price]]</f>
        <v>271308</v>
      </c>
    </row>
    <row r="1194" spans="1:18" x14ac:dyDescent="0.25">
      <c r="A1194" t="s">
        <v>1207</v>
      </c>
      <c r="B1194" t="s">
        <v>9198</v>
      </c>
      <c r="C1194" t="s">
        <v>15631</v>
      </c>
      <c r="D1194" t="s">
        <v>15638</v>
      </c>
      <c r="E1194" t="s">
        <v>15642</v>
      </c>
      <c r="F1194">
        <v>3</v>
      </c>
      <c r="G1194">
        <v>51339</v>
      </c>
      <c r="H1194">
        <v>154017</v>
      </c>
      <c r="I1194">
        <v>69506</v>
      </c>
      <c r="J1194">
        <v>84511</v>
      </c>
      <c r="K1194">
        <v>4</v>
      </c>
      <c r="L1194" t="s">
        <v>15649</v>
      </c>
      <c r="M1194">
        <v>85</v>
      </c>
      <c r="N1194" t="s">
        <v>15651</v>
      </c>
      <c r="O1194" t="s">
        <v>15924</v>
      </c>
      <c r="P1194" s="3">
        <f>IFERROR(Table1[[#This Row],[Profit]]/Table1[[#This Row],[Revenue]],0)</f>
        <v>0.54871215515170402</v>
      </c>
      <c r="Q1194" t="str">
        <f>TEXT(Table1[Purchase_Date],"mmm-yyyy")</f>
        <v>Nov-2024</v>
      </c>
      <c r="R1194">
        <f>Table1[[#This Row],[Quantity]]*Table1[[#This Row],[Unit_Price]]</f>
        <v>154017</v>
      </c>
    </row>
    <row r="1195" spans="1:18" x14ac:dyDescent="0.25">
      <c r="A1195" t="s">
        <v>1208</v>
      </c>
      <c r="B1195" t="s">
        <v>9199</v>
      </c>
      <c r="C1195" t="s">
        <v>15630</v>
      </c>
      <c r="D1195" t="s">
        <v>15636</v>
      </c>
      <c r="E1195" t="s">
        <v>15641</v>
      </c>
      <c r="F1195">
        <v>6</v>
      </c>
      <c r="G1195">
        <v>26093</v>
      </c>
      <c r="H1195">
        <v>156558</v>
      </c>
      <c r="I1195">
        <v>85475</v>
      </c>
      <c r="J1195">
        <v>71083</v>
      </c>
      <c r="K1195">
        <v>1</v>
      </c>
      <c r="L1195" t="s">
        <v>15647</v>
      </c>
      <c r="M1195">
        <v>51</v>
      </c>
      <c r="N1195" t="s">
        <v>15651</v>
      </c>
      <c r="O1195" t="s">
        <v>16099</v>
      </c>
      <c r="P1195" s="3">
        <f>IFERROR(Table1[[#This Row],[Profit]]/Table1[[#This Row],[Revenue]],0)</f>
        <v>0.45403620383500043</v>
      </c>
      <c r="Q1195" t="str">
        <f>TEXT(Table1[Purchase_Date],"mmm-yyyy")</f>
        <v>May-2024</v>
      </c>
      <c r="R1195">
        <f>Table1[[#This Row],[Quantity]]*Table1[[#This Row],[Unit_Price]]</f>
        <v>156558</v>
      </c>
    </row>
    <row r="1196" spans="1:18" x14ac:dyDescent="0.25">
      <c r="A1196" t="s">
        <v>1209</v>
      </c>
      <c r="B1196" t="s">
        <v>9200</v>
      </c>
      <c r="C1196" t="s">
        <v>15627</v>
      </c>
      <c r="D1196" t="s">
        <v>15634</v>
      </c>
      <c r="E1196" t="s">
        <v>15639</v>
      </c>
      <c r="F1196">
        <v>1</v>
      </c>
      <c r="G1196">
        <v>69951</v>
      </c>
      <c r="H1196">
        <v>69951</v>
      </c>
      <c r="I1196">
        <v>51538</v>
      </c>
      <c r="J1196">
        <v>18413</v>
      </c>
      <c r="K1196">
        <v>2</v>
      </c>
      <c r="L1196" t="s">
        <v>15646</v>
      </c>
      <c r="M1196">
        <v>63</v>
      </c>
      <c r="N1196" t="s">
        <v>15653</v>
      </c>
      <c r="O1196" t="s">
        <v>15851</v>
      </c>
      <c r="P1196" s="3">
        <f>IFERROR(Table1[[#This Row],[Profit]]/Table1[[#This Row],[Revenue]],0)</f>
        <v>0.26322711612414407</v>
      </c>
      <c r="Q1196" t="str">
        <f>TEXT(Table1[Purchase_Date],"mmm-yyyy")</f>
        <v>Jun-2024</v>
      </c>
      <c r="R1196">
        <f>Table1[[#This Row],[Quantity]]*Table1[[#This Row],[Unit_Price]]</f>
        <v>69951</v>
      </c>
    </row>
    <row r="1197" spans="1:18" x14ac:dyDescent="0.25">
      <c r="A1197" t="s">
        <v>1210</v>
      </c>
      <c r="B1197" t="s">
        <v>9201</v>
      </c>
      <c r="C1197" t="s">
        <v>15628</v>
      </c>
      <c r="D1197" t="s">
        <v>15638</v>
      </c>
      <c r="E1197" t="s">
        <v>15639</v>
      </c>
      <c r="F1197">
        <v>7</v>
      </c>
      <c r="G1197">
        <v>64793</v>
      </c>
      <c r="H1197">
        <v>453551</v>
      </c>
      <c r="I1197">
        <v>244376</v>
      </c>
      <c r="J1197">
        <v>209175</v>
      </c>
      <c r="K1197">
        <v>2</v>
      </c>
      <c r="L1197" t="s">
        <v>15647</v>
      </c>
      <c r="M1197">
        <v>67</v>
      </c>
      <c r="N1197" t="s">
        <v>15653</v>
      </c>
      <c r="O1197" t="s">
        <v>15659</v>
      </c>
      <c r="P1197" s="3">
        <f>IFERROR(Table1[[#This Row],[Profit]]/Table1[[#This Row],[Revenue]],0)</f>
        <v>0.46119400023371132</v>
      </c>
      <c r="Q1197" t="str">
        <f>TEXT(Table1[Purchase_Date],"mmm-yyyy")</f>
        <v>Aug-2024</v>
      </c>
      <c r="R1197">
        <f>Table1[[#This Row],[Quantity]]*Table1[[#This Row],[Unit_Price]]</f>
        <v>453551</v>
      </c>
    </row>
    <row r="1198" spans="1:18" x14ac:dyDescent="0.25">
      <c r="A1198" t="s">
        <v>1211</v>
      </c>
      <c r="B1198" t="s">
        <v>9202</v>
      </c>
      <c r="C1198" t="s">
        <v>15629</v>
      </c>
      <c r="D1198" t="s">
        <v>15636</v>
      </c>
      <c r="E1198" t="s">
        <v>15640</v>
      </c>
      <c r="F1198">
        <v>10</v>
      </c>
      <c r="G1198">
        <v>23857</v>
      </c>
      <c r="H1198">
        <v>238570</v>
      </c>
      <c r="I1198">
        <v>140996</v>
      </c>
      <c r="J1198">
        <v>97574</v>
      </c>
      <c r="K1198">
        <v>1</v>
      </c>
      <c r="L1198" t="s">
        <v>15646</v>
      </c>
      <c r="M1198">
        <v>96</v>
      </c>
      <c r="N1198" t="s">
        <v>15653</v>
      </c>
      <c r="O1198" t="s">
        <v>16027</v>
      </c>
      <c r="P1198" s="3">
        <f>IFERROR(Table1[[#This Row],[Profit]]/Table1[[#This Row],[Revenue]],0)</f>
        <v>0.40899526344469128</v>
      </c>
      <c r="Q1198" t="str">
        <f>TEXT(Table1[Purchase_Date],"mmm-yyyy")</f>
        <v>Oct-2024</v>
      </c>
      <c r="R1198">
        <f>Table1[[#This Row],[Quantity]]*Table1[[#This Row],[Unit_Price]]</f>
        <v>238570</v>
      </c>
    </row>
    <row r="1199" spans="1:18" x14ac:dyDescent="0.25">
      <c r="A1199" t="s">
        <v>1212</v>
      </c>
      <c r="B1199" t="s">
        <v>9203</v>
      </c>
      <c r="C1199" t="s">
        <v>15628</v>
      </c>
      <c r="D1199" t="s">
        <v>15635</v>
      </c>
      <c r="E1199" t="s">
        <v>15639</v>
      </c>
      <c r="F1199">
        <v>7</v>
      </c>
      <c r="G1199">
        <v>32088</v>
      </c>
      <c r="H1199">
        <v>224616</v>
      </c>
      <c r="I1199">
        <v>200249</v>
      </c>
      <c r="J1199">
        <v>24367</v>
      </c>
      <c r="K1199">
        <v>4</v>
      </c>
      <c r="L1199" t="s">
        <v>15647</v>
      </c>
      <c r="M1199">
        <v>58</v>
      </c>
      <c r="N1199" t="s">
        <v>15650</v>
      </c>
      <c r="O1199" t="s">
        <v>16095</v>
      </c>
      <c r="P1199" s="3">
        <f>IFERROR(Table1[[#This Row],[Profit]]/Table1[[#This Row],[Revenue]],0)</f>
        <v>0.10848292196459736</v>
      </c>
      <c r="Q1199" t="str">
        <f>TEXT(Table1[Purchase_Date],"mmm-yyyy")</f>
        <v>Mar-2024</v>
      </c>
      <c r="R1199">
        <f>Table1[[#This Row],[Quantity]]*Table1[[#This Row],[Unit_Price]]</f>
        <v>224616</v>
      </c>
    </row>
    <row r="1200" spans="1:18" x14ac:dyDescent="0.25">
      <c r="A1200" t="s">
        <v>1213</v>
      </c>
      <c r="B1200" t="s">
        <v>9204</v>
      </c>
      <c r="C1200" t="s">
        <v>15630</v>
      </c>
      <c r="D1200" t="s">
        <v>15635</v>
      </c>
      <c r="E1200" t="s">
        <v>15642</v>
      </c>
      <c r="F1200">
        <v>1</v>
      </c>
      <c r="G1200">
        <v>74318</v>
      </c>
      <c r="H1200">
        <v>74318</v>
      </c>
      <c r="I1200">
        <v>55127</v>
      </c>
      <c r="J1200">
        <v>19191</v>
      </c>
      <c r="K1200">
        <v>4</v>
      </c>
      <c r="L1200" t="s">
        <v>15647</v>
      </c>
      <c r="M1200">
        <v>71</v>
      </c>
      <c r="N1200" t="s">
        <v>15653</v>
      </c>
      <c r="O1200" t="s">
        <v>16084</v>
      </c>
      <c r="P1200" s="3">
        <f>IFERROR(Table1[[#This Row],[Profit]]/Table1[[#This Row],[Revenue]],0)</f>
        <v>0.25822815468661697</v>
      </c>
      <c r="Q1200" t="str">
        <f>TEXT(Table1[Purchase_Date],"mmm-yyyy")</f>
        <v>Mar-2024</v>
      </c>
      <c r="R1200">
        <f>Table1[[#This Row],[Quantity]]*Table1[[#This Row],[Unit_Price]]</f>
        <v>74318</v>
      </c>
    </row>
    <row r="1201" spans="1:18" x14ac:dyDescent="0.25">
      <c r="A1201" t="s">
        <v>1214</v>
      </c>
      <c r="B1201" t="s">
        <v>9205</v>
      </c>
      <c r="C1201" t="s">
        <v>15629</v>
      </c>
      <c r="D1201" t="s">
        <v>15636</v>
      </c>
      <c r="E1201" t="s">
        <v>15642</v>
      </c>
      <c r="F1201">
        <v>10</v>
      </c>
      <c r="G1201">
        <v>75859</v>
      </c>
      <c r="H1201">
        <v>758590</v>
      </c>
      <c r="I1201">
        <v>472524</v>
      </c>
      <c r="J1201">
        <v>286066</v>
      </c>
      <c r="K1201">
        <v>4</v>
      </c>
      <c r="L1201" t="s">
        <v>15648</v>
      </c>
      <c r="M1201">
        <v>61</v>
      </c>
      <c r="N1201" t="s">
        <v>15650</v>
      </c>
      <c r="O1201" t="s">
        <v>15920</v>
      </c>
      <c r="P1201" s="3">
        <f>IFERROR(Table1[[#This Row],[Profit]]/Table1[[#This Row],[Revenue]],0)</f>
        <v>0.37710225550033616</v>
      </c>
      <c r="Q1201" t="str">
        <f>TEXT(Table1[Purchase_Date],"mmm-yyyy")</f>
        <v>Dec-2024</v>
      </c>
      <c r="R1201">
        <f>Table1[[#This Row],[Quantity]]*Table1[[#This Row],[Unit_Price]]</f>
        <v>758590</v>
      </c>
    </row>
    <row r="1202" spans="1:18" x14ac:dyDescent="0.25">
      <c r="A1202" t="s">
        <v>1215</v>
      </c>
      <c r="B1202" t="s">
        <v>9206</v>
      </c>
      <c r="C1202" t="s">
        <v>15632</v>
      </c>
      <c r="D1202" t="s">
        <v>15635</v>
      </c>
      <c r="E1202" t="s">
        <v>15644</v>
      </c>
      <c r="F1202">
        <v>3</v>
      </c>
      <c r="G1202">
        <v>70479</v>
      </c>
      <c r="H1202">
        <v>211437</v>
      </c>
      <c r="I1202">
        <v>184788</v>
      </c>
      <c r="J1202">
        <v>26649</v>
      </c>
      <c r="K1202">
        <v>3</v>
      </c>
      <c r="L1202" t="s">
        <v>15649</v>
      </c>
      <c r="M1202">
        <v>84</v>
      </c>
      <c r="N1202" t="s">
        <v>15651</v>
      </c>
      <c r="O1202" t="s">
        <v>16045</v>
      </c>
      <c r="P1202" s="3">
        <f>IFERROR(Table1[[#This Row],[Profit]]/Table1[[#This Row],[Revenue]],0)</f>
        <v>0.12603754309794407</v>
      </c>
      <c r="Q1202" t="str">
        <f>TEXT(Table1[Purchase_Date],"mmm-yyyy")</f>
        <v>Jan-2024</v>
      </c>
      <c r="R1202">
        <f>Table1[[#This Row],[Quantity]]*Table1[[#This Row],[Unit_Price]]</f>
        <v>211437</v>
      </c>
    </row>
    <row r="1203" spans="1:18" x14ac:dyDescent="0.25">
      <c r="A1203" t="s">
        <v>1216</v>
      </c>
      <c r="B1203" t="s">
        <v>9207</v>
      </c>
      <c r="C1203" t="s">
        <v>15629</v>
      </c>
      <c r="D1203" t="s">
        <v>15638</v>
      </c>
      <c r="E1203" t="s">
        <v>15640</v>
      </c>
      <c r="F1203">
        <v>2</v>
      </c>
      <c r="G1203">
        <v>6795</v>
      </c>
      <c r="H1203">
        <v>13590</v>
      </c>
      <c r="I1203">
        <v>11007</v>
      </c>
      <c r="J1203">
        <v>2583</v>
      </c>
      <c r="K1203">
        <v>4</v>
      </c>
      <c r="L1203" t="s">
        <v>15647</v>
      </c>
      <c r="M1203">
        <v>84</v>
      </c>
      <c r="N1203" t="s">
        <v>15652</v>
      </c>
      <c r="O1203" t="s">
        <v>15797</v>
      </c>
      <c r="P1203" s="3">
        <f>IFERROR(Table1[[#This Row],[Profit]]/Table1[[#This Row],[Revenue]],0)</f>
        <v>0.1900662251655629</v>
      </c>
      <c r="Q1203" t="str">
        <f>TEXT(Table1[Purchase_Date],"mmm-yyyy")</f>
        <v>Jan-2025</v>
      </c>
      <c r="R1203">
        <f>Table1[[#This Row],[Quantity]]*Table1[[#This Row],[Unit_Price]]</f>
        <v>13590</v>
      </c>
    </row>
    <row r="1204" spans="1:18" x14ac:dyDescent="0.25">
      <c r="A1204" t="s">
        <v>1217</v>
      </c>
      <c r="B1204" t="s">
        <v>9208</v>
      </c>
      <c r="C1204" t="s">
        <v>15631</v>
      </c>
      <c r="D1204" t="s">
        <v>15635</v>
      </c>
      <c r="E1204" t="s">
        <v>15643</v>
      </c>
      <c r="F1204">
        <v>9</v>
      </c>
      <c r="G1204">
        <v>41654</v>
      </c>
      <c r="H1204">
        <v>374886</v>
      </c>
      <c r="I1204">
        <v>240814</v>
      </c>
      <c r="J1204">
        <v>134072</v>
      </c>
      <c r="K1204">
        <v>2</v>
      </c>
      <c r="L1204" t="s">
        <v>15649</v>
      </c>
      <c r="M1204">
        <v>65</v>
      </c>
      <c r="N1204" t="s">
        <v>15652</v>
      </c>
      <c r="O1204" t="s">
        <v>15693</v>
      </c>
      <c r="P1204" s="3">
        <f>IFERROR(Table1[[#This Row],[Profit]]/Table1[[#This Row],[Revenue]],0)</f>
        <v>0.35763405408577542</v>
      </c>
      <c r="Q1204" t="str">
        <f>TEXT(Table1[Purchase_Date],"mmm-yyyy")</f>
        <v>Jun-2024</v>
      </c>
      <c r="R1204">
        <f>Table1[[#This Row],[Quantity]]*Table1[[#This Row],[Unit_Price]]</f>
        <v>374886</v>
      </c>
    </row>
    <row r="1205" spans="1:18" x14ac:dyDescent="0.25">
      <c r="A1205" t="s">
        <v>1218</v>
      </c>
      <c r="B1205" t="s">
        <v>9209</v>
      </c>
      <c r="C1205" t="s">
        <v>15630</v>
      </c>
      <c r="D1205" t="s">
        <v>15634</v>
      </c>
      <c r="E1205" t="s">
        <v>15643</v>
      </c>
      <c r="F1205">
        <v>2</v>
      </c>
      <c r="G1205">
        <v>59480</v>
      </c>
      <c r="H1205">
        <v>118960</v>
      </c>
      <c r="I1205">
        <v>99658</v>
      </c>
      <c r="J1205">
        <v>19302</v>
      </c>
      <c r="K1205">
        <v>4</v>
      </c>
      <c r="L1205" t="s">
        <v>15648</v>
      </c>
      <c r="M1205">
        <v>53</v>
      </c>
      <c r="N1205" t="s">
        <v>15652</v>
      </c>
      <c r="O1205" t="s">
        <v>16034</v>
      </c>
      <c r="P1205" s="3">
        <f>IFERROR(Table1[[#This Row],[Profit]]/Table1[[#This Row],[Revenue]],0)</f>
        <v>0.16225622057834566</v>
      </c>
      <c r="Q1205" t="str">
        <f>TEXT(Table1[Purchase_Date],"mmm-yyyy")</f>
        <v>Dec-2024</v>
      </c>
      <c r="R1205">
        <f>Table1[[#This Row],[Quantity]]*Table1[[#This Row],[Unit_Price]]</f>
        <v>118960</v>
      </c>
    </row>
    <row r="1206" spans="1:18" x14ac:dyDescent="0.25">
      <c r="A1206" t="s">
        <v>1219</v>
      </c>
      <c r="B1206" t="s">
        <v>9210</v>
      </c>
      <c r="C1206" t="s">
        <v>15632</v>
      </c>
      <c r="D1206" t="s">
        <v>15634</v>
      </c>
      <c r="E1206" t="s">
        <v>15643</v>
      </c>
      <c r="F1206">
        <v>7</v>
      </c>
      <c r="G1206">
        <v>720</v>
      </c>
      <c r="H1206">
        <v>5040</v>
      </c>
      <c r="I1206">
        <v>4513</v>
      </c>
      <c r="J1206">
        <v>527</v>
      </c>
      <c r="K1206">
        <v>4</v>
      </c>
      <c r="L1206" t="s">
        <v>15648</v>
      </c>
      <c r="M1206">
        <v>58</v>
      </c>
      <c r="N1206" t="s">
        <v>15651</v>
      </c>
      <c r="O1206" t="s">
        <v>15963</v>
      </c>
      <c r="P1206" s="3">
        <f>IFERROR(Table1[[#This Row],[Profit]]/Table1[[#This Row],[Revenue]],0)</f>
        <v>0.10456349206349207</v>
      </c>
      <c r="Q1206" t="str">
        <f>TEXT(Table1[Purchase_Date],"mmm-yyyy")</f>
        <v>Apr-2024</v>
      </c>
      <c r="R1206">
        <f>Table1[[#This Row],[Quantity]]*Table1[[#This Row],[Unit_Price]]</f>
        <v>5040</v>
      </c>
    </row>
    <row r="1207" spans="1:18" x14ac:dyDescent="0.25">
      <c r="A1207" t="s">
        <v>1220</v>
      </c>
      <c r="B1207" t="s">
        <v>9211</v>
      </c>
      <c r="C1207" t="s">
        <v>15628</v>
      </c>
      <c r="D1207" t="s">
        <v>15638</v>
      </c>
      <c r="E1207" t="s">
        <v>15645</v>
      </c>
      <c r="F1207">
        <v>2</v>
      </c>
      <c r="G1207">
        <v>58024</v>
      </c>
      <c r="H1207">
        <v>116048</v>
      </c>
      <c r="I1207">
        <v>100451</v>
      </c>
      <c r="J1207">
        <v>15597</v>
      </c>
      <c r="K1207">
        <v>5</v>
      </c>
      <c r="L1207" t="s">
        <v>15649</v>
      </c>
      <c r="M1207">
        <v>52</v>
      </c>
      <c r="N1207" t="s">
        <v>15650</v>
      </c>
      <c r="O1207" t="s">
        <v>15777</v>
      </c>
      <c r="P1207" s="3">
        <f>IFERROR(Table1[[#This Row],[Profit]]/Table1[[#This Row],[Revenue]],0)</f>
        <v>0.13440128222804357</v>
      </c>
      <c r="Q1207" t="str">
        <f>TEXT(Table1[Purchase_Date],"mmm-yyyy")</f>
        <v>May-2025</v>
      </c>
      <c r="R1207">
        <f>Table1[[#This Row],[Quantity]]*Table1[[#This Row],[Unit_Price]]</f>
        <v>116048</v>
      </c>
    </row>
    <row r="1208" spans="1:18" x14ac:dyDescent="0.25">
      <c r="A1208" t="s">
        <v>1221</v>
      </c>
      <c r="B1208" t="s">
        <v>9212</v>
      </c>
      <c r="C1208" t="s">
        <v>15631</v>
      </c>
      <c r="D1208" t="s">
        <v>15638</v>
      </c>
      <c r="E1208" t="s">
        <v>15643</v>
      </c>
      <c r="F1208">
        <v>2</v>
      </c>
      <c r="G1208">
        <v>62464</v>
      </c>
      <c r="H1208">
        <v>124928</v>
      </c>
      <c r="I1208">
        <v>101562</v>
      </c>
      <c r="J1208">
        <v>23366</v>
      </c>
      <c r="K1208">
        <v>1</v>
      </c>
      <c r="L1208" t="s">
        <v>15649</v>
      </c>
      <c r="M1208">
        <v>100</v>
      </c>
      <c r="N1208" t="s">
        <v>15652</v>
      </c>
      <c r="O1208" t="s">
        <v>15735</v>
      </c>
      <c r="P1208" s="3">
        <f>IFERROR(Table1[[#This Row],[Profit]]/Table1[[#This Row],[Revenue]],0)</f>
        <v>0.18703573258196721</v>
      </c>
      <c r="Q1208" t="str">
        <f>TEXT(Table1[Purchase_Date],"mmm-yyyy")</f>
        <v>Jul-2024</v>
      </c>
      <c r="R1208">
        <f>Table1[[#This Row],[Quantity]]*Table1[[#This Row],[Unit_Price]]</f>
        <v>124928</v>
      </c>
    </row>
    <row r="1209" spans="1:18" x14ac:dyDescent="0.25">
      <c r="A1209" t="s">
        <v>1222</v>
      </c>
      <c r="B1209" t="s">
        <v>9213</v>
      </c>
      <c r="C1209" t="s">
        <v>15630</v>
      </c>
      <c r="D1209" t="s">
        <v>15635</v>
      </c>
      <c r="E1209" t="s">
        <v>15639</v>
      </c>
      <c r="F1209">
        <v>4</v>
      </c>
      <c r="G1209">
        <v>58338</v>
      </c>
      <c r="H1209">
        <v>233352</v>
      </c>
      <c r="I1209">
        <v>128341</v>
      </c>
      <c r="J1209">
        <v>105011</v>
      </c>
      <c r="K1209">
        <v>2</v>
      </c>
      <c r="L1209" t="s">
        <v>15646</v>
      </c>
      <c r="M1209">
        <v>90</v>
      </c>
      <c r="N1209" t="s">
        <v>15650</v>
      </c>
      <c r="O1209" t="s">
        <v>15964</v>
      </c>
      <c r="P1209" s="3">
        <f>IFERROR(Table1[[#This Row],[Profit]]/Table1[[#This Row],[Revenue]],0)</f>
        <v>0.45001114196578562</v>
      </c>
      <c r="Q1209" t="str">
        <f>TEXT(Table1[Purchase_Date],"mmm-yyyy")</f>
        <v>Jun-2024</v>
      </c>
      <c r="R1209">
        <f>Table1[[#This Row],[Quantity]]*Table1[[#This Row],[Unit_Price]]</f>
        <v>233352</v>
      </c>
    </row>
    <row r="1210" spans="1:18" x14ac:dyDescent="0.25">
      <c r="A1210" t="s">
        <v>1223</v>
      </c>
      <c r="B1210" t="s">
        <v>9214</v>
      </c>
      <c r="C1210" t="s">
        <v>15632</v>
      </c>
      <c r="D1210" t="s">
        <v>15637</v>
      </c>
      <c r="E1210" t="s">
        <v>15640</v>
      </c>
      <c r="F1210">
        <v>5</v>
      </c>
      <c r="G1210">
        <v>49857</v>
      </c>
      <c r="H1210">
        <v>249285</v>
      </c>
      <c r="I1210">
        <v>112200</v>
      </c>
      <c r="J1210">
        <v>137085</v>
      </c>
      <c r="K1210">
        <v>4</v>
      </c>
      <c r="L1210" t="s">
        <v>15647</v>
      </c>
      <c r="M1210">
        <v>100</v>
      </c>
      <c r="N1210" t="s">
        <v>15653</v>
      </c>
      <c r="O1210" t="s">
        <v>15660</v>
      </c>
      <c r="P1210" s="3">
        <f>IFERROR(Table1[[#This Row],[Profit]]/Table1[[#This Row],[Revenue]],0)</f>
        <v>0.5499127504663337</v>
      </c>
      <c r="Q1210" t="str">
        <f>TEXT(Table1[Purchase_Date],"mmm-yyyy")</f>
        <v>Jul-2024</v>
      </c>
      <c r="R1210">
        <f>Table1[[#This Row],[Quantity]]*Table1[[#This Row],[Unit_Price]]</f>
        <v>249285</v>
      </c>
    </row>
    <row r="1211" spans="1:18" x14ac:dyDescent="0.25">
      <c r="A1211" t="s">
        <v>1224</v>
      </c>
      <c r="B1211" t="s">
        <v>9215</v>
      </c>
      <c r="C1211" t="s">
        <v>15627</v>
      </c>
      <c r="D1211" t="s">
        <v>15633</v>
      </c>
      <c r="E1211" t="s">
        <v>15640</v>
      </c>
      <c r="F1211">
        <v>2</v>
      </c>
      <c r="G1211">
        <v>46473</v>
      </c>
      <c r="H1211">
        <v>92946</v>
      </c>
      <c r="I1211">
        <v>65335</v>
      </c>
      <c r="J1211">
        <v>27611</v>
      </c>
      <c r="K1211">
        <v>3</v>
      </c>
      <c r="L1211" t="s">
        <v>15647</v>
      </c>
      <c r="M1211">
        <v>83</v>
      </c>
      <c r="N1211" t="s">
        <v>15652</v>
      </c>
      <c r="O1211" t="s">
        <v>15811</v>
      </c>
      <c r="P1211" s="3">
        <f>IFERROR(Table1[[#This Row],[Profit]]/Table1[[#This Row],[Revenue]],0)</f>
        <v>0.29706496245131581</v>
      </c>
      <c r="Q1211" t="str">
        <f>TEXT(Table1[Purchase_Date],"mmm-yyyy")</f>
        <v>Jan-2025</v>
      </c>
      <c r="R1211">
        <f>Table1[[#This Row],[Quantity]]*Table1[[#This Row],[Unit_Price]]</f>
        <v>92946</v>
      </c>
    </row>
    <row r="1212" spans="1:18" x14ac:dyDescent="0.25">
      <c r="A1212" t="s">
        <v>1225</v>
      </c>
      <c r="B1212" t="s">
        <v>9216</v>
      </c>
      <c r="C1212" t="s">
        <v>15627</v>
      </c>
      <c r="D1212" t="s">
        <v>15633</v>
      </c>
      <c r="E1212" t="s">
        <v>15644</v>
      </c>
      <c r="F1212">
        <v>10</v>
      </c>
      <c r="G1212">
        <v>12488</v>
      </c>
      <c r="H1212">
        <v>124880</v>
      </c>
      <c r="I1212">
        <v>96933</v>
      </c>
      <c r="J1212">
        <v>27947</v>
      </c>
      <c r="K1212">
        <v>3</v>
      </c>
      <c r="L1212" t="s">
        <v>15649</v>
      </c>
      <c r="M1212">
        <v>79</v>
      </c>
      <c r="N1212" t="s">
        <v>15652</v>
      </c>
      <c r="O1212" t="s">
        <v>15837</v>
      </c>
      <c r="P1212" s="3">
        <f>IFERROR(Table1[[#This Row],[Profit]]/Table1[[#This Row],[Revenue]],0)</f>
        <v>0.22379083920563742</v>
      </c>
      <c r="Q1212" t="str">
        <f>TEXT(Table1[Purchase_Date],"mmm-yyyy")</f>
        <v>Mar-2025</v>
      </c>
      <c r="R1212">
        <f>Table1[[#This Row],[Quantity]]*Table1[[#This Row],[Unit_Price]]</f>
        <v>124880</v>
      </c>
    </row>
    <row r="1213" spans="1:18" x14ac:dyDescent="0.25">
      <c r="A1213" t="s">
        <v>1226</v>
      </c>
      <c r="B1213" t="s">
        <v>9217</v>
      </c>
      <c r="C1213" t="s">
        <v>15627</v>
      </c>
      <c r="D1213" t="s">
        <v>15633</v>
      </c>
      <c r="E1213" t="s">
        <v>15639</v>
      </c>
      <c r="F1213">
        <v>8</v>
      </c>
      <c r="G1213">
        <v>74793</v>
      </c>
      <c r="H1213">
        <v>598344</v>
      </c>
      <c r="I1213">
        <v>439402</v>
      </c>
      <c r="J1213">
        <v>158942</v>
      </c>
      <c r="K1213">
        <v>1</v>
      </c>
      <c r="L1213" t="s">
        <v>15646</v>
      </c>
      <c r="M1213">
        <v>67</v>
      </c>
      <c r="N1213" t="s">
        <v>15651</v>
      </c>
      <c r="O1213" t="s">
        <v>15726</v>
      </c>
      <c r="P1213" s="3">
        <f>IFERROR(Table1[[#This Row],[Profit]]/Table1[[#This Row],[Revenue]],0)</f>
        <v>0.26563649004585993</v>
      </c>
      <c r="Q1213" t="str">
        <f>TEXT(Table1[Purchase_Date],"mmm-yyyy")</f>
        <v>Mar-2025</v>
      </c>
      <c r="R1213">
        <f>Table1[[#This Row],[Quantity]]*Table1[[#This Row],[Unit_Price]]</f>
        <v>598344</v>
      </c>
    </row>
    <row r="1214" spans="1:18" x14ac:dyDescent="0.25">
      <c r="A1214" t="s">
        <v>1227</v>
      </c>
      <c r="B1214" t="s">
        <v>9218</v>
      </c>
      <c r="C1214" t="s">
        <v>15629</v>
      </c>
      <c r="D1214" t="s">
        <v>15636</v>
      </c>
      <c r="E1214" t="s">
        <v>15642</v>
      </c>
      <c r="F1214">
        <v>1</v>
      </c>
      <c r="G1214">
        <v>29641</v>
      </c>
      <c r="H1214">
        <v>29641</v>
      </c>
      <c r="I1214">
        <v>19293</v>
      </c>
      <c r="J1214">
        <v>10348</v>
      </c>
      <c r="K1214">
        <v>4</v>
      </c>
      <c r="L1214" t="s">
        <v>15649</v>
      </c>
      <c r="M1214">
        <v>74</v>
      </c>
      <c r="N1214" t="s">
        <v>15652</v>
      </c>
      <c r="O1214" t="s">
        <v>16110</v>
      </c>
      <c r="P1214" s="3">
        <f>IFERROR(Table1[[#This Row],[Profit]]/Table1[[#This Row],[Revenue]],0)</f>
        <v>0.34911102864275834</v>
      </c>
      <c r="Q1214" t="str">
        <f>TEXT(Table1[Purchase_Date],"mmm-yyyy")</f>
        <v>Apr-2025</v>
      </c>
      <c r="R1214">
        <f>Table1[[#This Row],[Quantity]]*Table1[[#This Row],[Unit_Price]]</f>
        <v>29641</v>
      </c>
    </row>
    <row r="1215" spans="1:18" x14ac:dyDescent="0.25">
      <c r="A1215" t="s">
        <v>1228</v>
      </c>
      <c r="B1215" t="s">
        <v>9219</v>
      </c>
      <c r="C1215" t="s">
        <v>15628</v>
      </c>
      <c r="D1215" t="s">
        <v>15633</v>
      </c>
      <c r="E1215" t="s">
        <v>15640</v>
      </c>
      <c r="F1215">
        <v>3</v>
      </c>
      <c r="G1215">
        <v>76967</v>
      </c>
      <c r="H1215">
        <v>230901</v>
      </c>
      <c r="I1215">
        <v>207707</v>
      </c>
      <c r="J1215">
        <v>23194</v>
      </c>
      <c r="K1215">
        <v>4</v>
      </c>
      <c r="L1215" t="s">
        <v>15646</v>
      </c>
      <c r="M1215">
        <v>92</v>
      </c>
      <c r="N1215" t="s">
        <v>15652</v>
      </c>
      <c r="O1215" t="s">
        <v>15665</v>
      </c>
      <c r="P1215" s="3">
        <f>IFERROR(Table1[[#This Row],[Profit]]/Table1[[#This Row],[Revenue]],0)</f>
        <v>0.10044997639681076</v>
      </c>
      <c r="Q1215" t="str">
        <f>TEXT(Table1[Purchase_Date],"mmm-yyyy")</f>
        <v>Oct-2024</v>
      </c>
      <c r="R1215">
        <f>Table1[[#This Row],[Quantity]]*Table1[[#This Row],[Unit_Price]]</f>
        <v>230901</v>
      </c>
    </row>
    <row r="1216" spans="1:18" x14ac:dyDescent="0.25">
      <c r="A1216" t="s">
        <v>1229</v>
      </c>
      <c r="B1216" t="s">
        <v>9220</v>
      </c>
      <c r="C1216" t="s">
        <v>15632</v>
      </c>
      <c r="D1216" t="s">
        <v>15633</v>
      </c>
      <c r="E1216" t="s">
        <v>15639</v>
      </c>
      <c r="F1216">
        <v>8</v>
      </c>
      <c r="G1216">
        <v>58650</v>
      </c>
      <c r="H1216">
        <v>469200</v>
      </c>
      <c r="I1216">
        <v>240539</v>
      </c>
      <c r="J1216">
        <v>228661</v>
      </c>
      <c r="K1216">
        <v>3</v>
      </c>
      <c r="L1216" t="s">
        <v>15648</v>
      </c>
      <c r="M1216">
        <v>79</v>
      </c>
      <c r="N1216" t="s">
        <v>15650</v>
      </c>
      <c r="O1216" t="s">
        <v>15765</v>
      </c>
      <c r="P1216" s="3">
        <f>IFERROR(Table1[[#This Row],[Profit]]/Table1[[#This Row],[Revenue]],0)</f>
        <v>0.48734228473998292</v>
      </c>
      <c r="Q1216" t="str">
        <f>TEXT(Table1[Purchase_Date],"mmm-yyyy")</f>
        <v>Apr-2024</v>
      </c>
      <c r="R1216">
        <f>Table1[[#This Row],[Quantity]]*Table1[[#This Row],[Unit_Price]]</f>
        <v>469200</v>
      </c>
    </row>
    <row r="1217" spans="1:18" x14ac:dyDescent="0.25">
      <c r="A1217" t="s">
        <v>1230</v>
      </c>
      <c r="B1217" t="s">
        <v>9221</v>
      </c>
      <c r="C1217" t="s">
        <v>15632</v>
      </c>
      <c r="D1217" t="s">
        <v>15637</v>
      </c>
      <c r="E1217" t="s">
        <v>15641</v>
      </c>
      <c r="F1217">
        <v>1</v>
      </c>
      <c r="G1217">
        <v>78803</v>
      </c>
      <c r="H1217">
        <v>78803</v>
      </c>
      <c r="I1217">
        <v>39794</v>
      </c>
      <c r="J1217">
        <v>39009</v>
      </c>
      <c r="K1217">
        <v>3</v>
      </c>
      <c r="L1217" t="s">
        <v>15649</v>
      </c>
      <c r="M1217">
        <v>91</v>
      </c>
      <c r="N1217" t="s">
        <v>15650</v>
      </c>
      <c r="O1217" t="s">
        <v>16064</v>
      </c>
      <c r="P1217" s="3">
        <f>IFERROR(Table1[[#This Row],[Profit]]/Table1[[#This Row],[Revenue]],0)</f>
        <v>0.49501922515640268</v>
      </c>
      <c r="Q1217" t="str">
        <f>TEXT(Table1[Purchase_Date],"mmm-yyyy")</f>
        <v>May-2025</v>
      </c>
      <c r="R1217">
        <f>Table1[[#This Row],[Quantity]]*Table1[[#This Row],[Unit_Price]]</f>
        <v>78803</v>
      </c>
    </row>
    <row r="1218" spans="1:18" x14ac:dyDescent="0.25">
      <c r="A1218" t="s">
        <v>1231</v>
      </c>
      <c r="B1218" t="s">
        <v>9222</v>
      </c>
      <c r="C1218" t="s">
        <v>15629</v>
      </c>
      <c r="D1218" t="s">
        <v>15635</v>
      </c>
      <c r="E1218" t="s">
        <v>15640</v>
      </c>
      <c r="F1218">
        <v>5</v>
      </c>
      <c r="G1218">
        <v>76103</v>
      </c>
      <c r="H1218">
        <v>380515</v>
      </c>
      <c r="I1218">
        <v>328447</v>
      </c>
      <c r="J1218">
        <v>52068</v>
      </c>
      <c r="K1218">
        <v>3</v>
      </c>
      <c r="L1218" t="s">
        <v>15649</v>
      </c>
      <c r="M1218">
        <v>56</v>
      </c>
      <c r="N1218" t="s">
        <v>15651</v>
      </c>
      <c r="O1218" t="s">
        <v>15761</v>
      </c>
      <c r="P1218" s="3">
        <f>IFERROR(Table1[[#This Row],[Profit]]/Table1[[#This Row],[Revenue]],0)</f>
        <v>0.1368356043782768</v>
      </c>
      <c r="Q1218" t="str">
        <f>TEXT(Table1[Purchase_Date],"mmm-yyyy")</f>
        <v>Aug-2024</v>
      </c>
      <c r="R1218">
        <f>Table1[[#This Row],[Quantity]]*Table1[[#This Row],[Unit_Price]]</f>
        <v>380515</v>
      </c>
    </row>
    <row r="1219" spans="1:18" x14ac:dyDescent="0.25">
      <c r="A1219" t="s">
        <v>1232</v>
      </c>
      <c r="B1219" t="s">
        <v>9223</v>
      </c>
      <c r="C1219" t="s">
        <v>15630</v>
      </c>
      <c r="D1219" t="s">
        <v>15636</v>
      </c>
      <c r="E1219" t="s">
        <v>15640</v>
      </c>
      <c r="F1219">
        <v>3</v>
      </c>
      <c r="G1219">
        <v>61569</v>
      </c>
      <c r="H1219">
        <v>184707</v>
      </c>
      <c r="I1219">
        <v>131458</v>
      </c>
      <c r="J1219">
        <v>53249</v>
      </c>
      <c r="K1219">
        <v>4</v>
      </c>
      <c r="L1219" t="s">
        <v>15648</v>
      </c>
      <c r="M1219">
        <v>74</v>
      </c>
      <c r="N1219" t="s">
        <v>15650</v>
      </c>
      <c r="O1219" t="s">
        <v>15851</v>
      </c>
      <c r="P1219" s="3">
        <f>IFERROR(Table1[[#This Row],[Profit]]/Table1[[#This Row],[Revenue]],0)</f>
        <v>0.2882890199072044</v>
      </c>
      <c r="Q1219" t="str">
        <f>TEXT(Table1[Purchase_Date],"mmm-yyyy")</f>
        <v>Jun-2024</v>
      </c>
      <c r="R1219">
        <f>Table1[[#This Row],[Quantity]]*Table1[[#This Row],[Unit_Price]]</f>
        <v>184707</v>
      </c>
    </row>
    <row r="1220" spans="1:18" x14ac:dyDescent="0.25">
      <c r="A1220" t="s">
        <v>1233</v>
      </c>
      <c r="B1220" t="s">
        <v>9224</v>
      </c>
      <c r="C1220" t="s">
        <v>15631</v>
      </c>
      <c r="D1220" t="s">
        <v>15636</v>
      </c>
      <c r="E1220" t="s">
        <v>15639</v>
      </c>
      <c r="F1220">
        <v>2</v>
      </c>
      <c r="G1220">
        <v>42613</v>
      </c>
      <c r="H1220">
        <v>85226</v>
      </c>
      <c r="I1220">
        <v>68973</v>
      </c>
      <c r="J1220">
        <v>16253</v>
      </c>
      <c r="K1220">
        <v>2</v>
      </c>
      <c r="L1220" t="s">
        <v>15648</v>
      </c>
      <c r="M1220">
        <v>58</v>
      </c>
      <c r="N1220" t="s">
        <v>15650</v>
      </c>
      <c r="O1220" t="s">
        <v>16078</v>
      </c>
      <c r="P1220" s="3">
        <f>IFERROR(Table1[[#This Row],[Profit]]/Table1[[#This Row],[Revenue]],0)</f>
        <v>0.19070471452373688</v>
      </c>
      <c r="Q1220" t="str">
        <f>TEXT(Table1[Purchase_Date],"mmm-yyyy")</f>
        <v>Jan-2025</v>
      </c>
      <c r="R1220">
        <f>Table1[[#This Row],[Quantity]]*Table1[[#This Row],[Unit_Price]]</f>
        <v>85226</v>
      </c>
    </row>
    <row r="1221" spans="1:18" x14ac:dyDescent="0.25">
      <c r="A1221" t="s">
        <v>1234</v>
      </c>
      <c r="B1221" t="s">
        <v>9225</v>
      </c>
      <c r="C1221" t="s">
        <v>15630</v>
      </c>
      <c r="D1221" t="s">
        <v>15637</v>
      </c>
      <c r="E1221" t="s">
        <v>15639</v>
      </c>
      <c r="F1221">
        <v>5</v>
      </c>
      <c r="G1221">
        <v>64757</v>
      </c>
      <c r="H1221">
        <v>323785</v>
      </c>
      <c r="I1221">
        <v>175103</v>
      </c>
      <c r="J1221">
        <v>148682</v>
      </c>
      <c r="K1221">
        <v>2</v>
      </c>
      <c r="L1221" t="s">
        <v>15648</v>
      </c>
      <c r="M1221">
        <v>73</v>
      </c>
      <c r="N1221" t="s">
        <v>15653</v>
      </c>
      <c r="O1221" t="s">
        <v>15850</v>
      </c>
      <c r="P1221" s="3">
        <f>IFERROR(Table1[[#This Row],[Profit]]/Table1[[#This Row],[Revenue]],0)</f>
        <v>0.45919977763021758</v>
      </c>
      <c r="Q1221" t="str">
        <f>TEXT(Table1[Purchase_Date],"mmm-yyyy")</f>
        <v>Mar-2024</v>
      </c>
      <c r="R1221">
        <f>Table1[[#This Row],[Quantity]]*Table1[[#This Row],[Unit_Price]]</f>
        <v>323785</v>
      </c>
    </row>
    <row r="1222" spans="1:18" x14ac:dyDescent="0.25">
      <c r="A1222" t="s">
        <v>1235</v>
      </c>
      <c r="B1222" t="s">
        <v>8074</v>
      </c>
      <c r="C1222" t="s">
        <v>15628</v>
      </c>
      <c r="D1222" t="s">
        <v>15633</v>
      </c>
      <c r="E1222" t="s">
        <v>15640</v>
      </c>
      <c r="F1222">
        <v>2</v>
      </c>
      <c r="G1222">
        <v>49318</v>
      </c>
      <c r="H1222">
        <v>98636</v>
      </c>
      <c r="I1222">
        <v>76967</v>
      </c>
      <c r="J1222">
        <v>21669</v>
      </c>
      <c r="K1222">
        <v>3</v>
      </c>
      <c r="L1222" t="s">
        <v>15648</v>
      </c>
      <c r="M1222">
        <v>50</v>
      </c>
      <c r="N1222" t="s">
        <v>15650</v>
      </c>
      <c r="O1222" t="s">
        <v>16112</v>
      </c>
      <c r="P1222" s="3">
        <f>IFERROR(Table1[[#This Row],[Profit]]/Table1[[#This Row],[Revenue]],0)</f>
        <v>0.21968652418995094</v>
      </c>
      <c r="Q1222" t="str">
        <f>TEXT(Table1[Purchase_Date],"mmm-yyyy")</f>
        <v>Feb-2024</v>
      </c>
      <c r="R1222">
        <f>Table1[[#This Row],[Quantity]]*Table1[[#This Row],[Unit_Price]]</f>
        <v>98636</v>
      </c>
    </row>
    <row r="1223" spans="1:18" x14ac:dyDescent="0.25">
      <c r="A1223" t="s">
        <v>1236</v>
      </c>
      <c r="B1223" t="s">
        <v>9226</v>
      </c>
      <c r="C1223" t="s">
        <v>15627</v>
      </c>
      <c r="D1223" t="s">
        <v>15637</v>
      </c>
      <c r="E1223" t="s">
        <v>15640</v>
      </c>
      <c r="F1223">
        <v>2</v>
      </c>
      <c r="G1223">
        <v>27016</v>
      </c>
      <c r="H1223">
        <v>54032</v>
      </c>
      <c r="I1223">
        <v>40299</v>
      </c>
      <c r="J1223">
        <v>13733</v>
      </c>
      <c r="K1223">
        <v>2</v>
      </c>
      <c r="L1223" t="s">
        <v>15648</v>
      </c>
      <c r="M1223">
        <v>100</v>
      </c>
      <c r="N1223" t="s">
        <v>15652</v>
      </c>
      <c r="O1223" t="s">
        <v>15887</v>
      </c>
      <c r="P1223" s="3">
        <f>IFERROR(Table1[[#This Row],[Profit]]/Table1[[#This Row],[Revenue]],0)</f>
        <v>0.25416419899318921</v>
      </c>
      <c r="Q1223" t="str">
        <f>TEXT(Table1[Purchase_Date],"mmm-yyyy")</f>
        <v>Aug-2024</v>
      </c>
      <c r="R1223">
        <f>Table1[[#This Row],[Quantity]]*Table1[[#This Row],[Unit_Price]]</f>
        <v>54032</v>
      </c>
    </row>
    <row r="1224" spans="1:18" x14ac:dyDescent="0.25">
      <c r="A1224" t="s">
        <v>1237</v>
      </c>
      <c r="B1224" t="s">
        <v>9227</v>
      </c>
      <c r="C1224" t="s">
        <v>15628</v>
      </c>
      <c r="D1224" t="s">
        <v>15638</v>
      </c>
      <c r="E1224" t="s">
        <v>15641</v>
      </c>
      <c r="F1224">
        <v>8</v>
      </c>
      <c r="G1224">
        <v>28398</v>
      </c>
      <c r="H1224">
        <v>227184</v>
      </c>
      <c r="I1224">
        <v>189887</v>
      </c>
      <c r="J1224">
        <v>37297</v>
      </c>
      <c r="K1224">
        <v>3</v>
      </c>
      <c r="L1224" t="s">
        <v>15647</v>
      </c>
      <c r="M1224">
        <v>92</v>
      </c>
      <c r="N1224" t="s">
        <v>15650</v>
      </c>
      <c r="O1224" t="s">
        <v>15800</v>
      </c>
      <c r="P1224" s="3">
        <f>IFERROR(Table1[[#This Row],[Profit]]/Table1[[#This Row],[Revenue]],0)</f>
        <v>0.16417089231636031</v>
      </c>
      <c r="Q1224" t="str">
        <f>TEXT(Table1[Purchase_Date],"mmm-yyyy")</f>
        <v>May-2025</v>
      </c>
      <c r="R1224">
        <f>Table1[[#This Row],[Quantity]]*Table1[[#This Row],[Unit_Price]]</f>
        <v>227184</v>
      </c>
    </row>
    <row r="1225" spans="1:18" x14ac:dyDescent="0.25">
      <c r="A1225" t="s">
        <v>1238</v>
      </c>
      <c r="B1225" t="s">
        <v>9228</v>
      </c>
      <c r="C1225" t="s">
        <v>15632</v>
      </c>
      <c r="D1225" t="s">
        <v>15634</v>
      </c>
      <c r="E1225" t="s">
        <v>15645</v>
      </c>
      <c r="F1225">
        <v>3</v>
      </c>
      <c r="G1225">
        <v>6083</v>
      </c>
      <c r="H1225">
        <v>18249</v>
      </c>
      <c r="I1225">
        <v>15753</v>
      </c>
      <c r="J1225">
        <v>2496</v>
      </c>
      <c r="K1225">
        <v>2</v>
      </c>
      <c r="L1225" t="s">
        <v>15648</v>
      </c>
      <c r="M1225">
        <v>94</v>
      </c>
      <c r="N1225" t="s">
        <v>15652</v>
      </c>
      <c r="O1225" t="s">
        <v>15794</v>
      </c>
      <c r="P1225" s="3">
        <f>IFERROR(Table1[[#This Row],[Profit]]/Table1[[#This Row],[Revenue]],0)</f>
        <v>0.13677461778727601</v>
      </c>
      <c r="Q1225" t="str">
        <f>TEXT(Table1[Purchase_Date],"mmm-yyyy")</f>
        <v>Apr-2024</v>
      </c>
      <c r="R1225">
        <f>Table1[[#This Row],[Quantity]]*Table1[[#This Row],[Unit_Price]]</f>
        <v>18249</v>
      </c>
    </row>
    <row r="1226" spans="1:18" x14ac:dyDescent="0.25">
      <c r="A1226" t="s">
        <v>1239</v>
      </c>
      <c r="B1226" t="s">
        <v>9229</v>
      </c>
      <c r="C1226" t="s">
        <v>15628</v>
      </c>
      <c r="D1226" t="s">
        <v>15633</v>
      </c>
      <c r="E1226" t="s">
        <v>15642</v>
      </c>
      <c r="F1226">
        <v>9</v>
      </c>
      <c r="G1226">
        <v>45965</v>
      </c>
      <c r="H1226">
        <v>413685</v>
      </c>
      <c r="I1226">
        <v>304530</v>
      </c>
      <c r="J1226">
        <v>109155</v>
      </c>
      <c r="K1226">
        <v>1</v>
      </c>
      <c r="L1226" t="s">
        <v>15647</v>
      </c>
      <c r="M1226">
        <v>51</v>
      </c>
      <c r="N1226" t="s">
        <v>15650</v>
      </c>
      <c r="O1226" t="s">
        <v>16113</v>
      </c>
      <c r="P1226" s="3">
        <f>IFERROR(Table1[[#This Row],[Profit]]/Table1[[#This Row],[Revenue]],0)</f>
        <v>0.26386018347293233</v>
      </c>
      <c r="Q1226" t="str">
        <f>TEXT(Table1[Purchase_Date],"mmm-yyyy")</f>
        <v>Oct-2024</v>
      </c>
      <c r="R1226">
        <f>Table1[[#This Row],[Quantity]]*Table1[[#This Row],[Unit_Price]]</f>
        <v>413685</v>
      </c>
    </row>
    <row r="1227" spans="1:18" x14ac:dyDescent="0.25">
      <c r="A1227" t="s">
        <v>1240</v>
      </c>
      <c r="B1227" t="s">
        <v>9230</v>
      </c>
      <c r="C1227" t="s">
        <v>15628</v>
      </c>
      <c r="D1227" t="s">
        <v>15638</v>
      </c>
      <c r="E1227" t="s">
        <v>15642</v>
      </c>
      <c r="F1227">
        <v>6</v>
      </c>
      <c r="G1227">
        <v>66249</v>
      </c>
      <c r="H1227">
        <v>397494</v>
      </c>
      <c r="I1227">
        <v>335367</v>
      </c>
      <c r="J1227">
        <v>62127</v>
      </c>
      <c r="K1227">
        <v>5</v>
      </c>
      <c r="L1227" t="s">
        <v>15647</v>
      </c>
      <c r="M1227">
        <v>74</v>
      </c>
      <c r="N1227" t="s">
        <v>15652</v>
      </c>
      <c r="O1227" t="s">
        <v>16114</v>
      </c>
      <c r="P1227" s="3">
        <f>IFERROR(Table1[[#This Row],[Profit]]/Table1[[#This Row],[Revenue]],0)</f>
        <v>0.15629669881809538</v>
      </c>
      <c r="Q1227" t="str">
        <f>TEXT(Table1[Purchase_Date],"mmm-yyyy")</f>
        <v>Aug-2024</v>
      </c>
      <c r="R1227">
        <f>Table1[[#This Row],[Quantity]]*Table1[[#This Row],[Unit_Price]]</f>
        <v>397494</v>
      </c>
    </row>
    <row r="1228" spans="1:18" x14ac:dyDescent="0.25">
      <c r="A1228" t="s">
        <v>1241</v>
      </c>
      <c r="B1228" t="s">
        <v>9231</v>
      </c>
      <c r="C1228" t="s">
        <v>15630</v>
      </c>
      <c r="D1228" t="s">
        <v>15633</v>
      </c>
      <c r="E1228" t="s">
        <v>15642</v>
      </c>
      <c r="F1228">
        <v>7</v>
      </c>
      <c r="G1228">
        <v>25924</v>
      </c>
      <c r="H1228">
        <v>181468</v>
      </c>
      <c r="I1228">
        <v>130434</v>
      </c>
      <c r="J1228">
        <v>51034</v>
      </c>
      <c r="K1228">
        <v>5</v>
      </c>
      <c r="L1228" t="s">
        <v>15648</v>
      </c>
      <c r="M1228">
        <v>86</v>
      </c>
      <c r="N1228" t="s">
        <v>15650</v>
      </c>
      <c r="O1228" t="s">
        <v>15715</v>
      </c>
      <c r="P1228" s="3">
        <f>IFERROR(Table1[[#This Row],[Profit]]/Table1[[#This Row],[Revenue]],0)</f>
        <v>0.28122864637291423</v>
      </c>
      <c r="Q1228" t="str">
        <f>TEXT(Table1[Purchase_Date],"mmm-yyyy")</f>
        <v>Apr-2025</v>
      </c>
      <c r="R1228">
        <f>Table1[[#This Row],[Quantity]]*Table1[[#This Row],[Unit_Price]]</f>
        <v>181468</v>
      </c>
    </row>
    <row r="1229" spans="1:18" x14ac:dyDescent="0.25">
      <c r="A1229" t="s">
        <v>1242</v>
      </c>
      <c r="B1229" t="s">
        <v>9232</v>
      </c>
      <c r="C1229" t="s">
        <v>15631</v>
      </c>
      <c r="D1229" t="s">
        <v>15634</v>
      </c>
      <c r="E1229" t="s">
        <v>15639</v>
      </c>
      <c r="F1229">
        <v>4</v>
      </c>
      <c r="G1229">
        <v>55070</v>
      </c>
      <c r="H1229">
        <v>220280</v>
      </c>
      <c r="I1229">
        <v>162061</v>
      </c>
      <c r="J1229">
        <v>58219</v>
      </c>
      <c r="K1229">
        <v>5</v>
      </c>
      <c r="L1229" t="s">
        <v>15649</v>
      </c>
      <c r="M1229">
        <v>84</v>
      </c>
      <c r="N1229" t="s">
        <v>15652</v>
      </c>
      <c r="O1229" t="s">
        <v>15999</v>
      </c>
      <c r="P1229" s="3">
        <f>IFERROR(Table1[[#This Row],[Profit]]/Table1[[#This Row],[Revenue]],0)</f>
        <v>0.26429544216451789</v>
      </c>
      <c r="Q1229" t="str">
        <f>TEXT(Table1[Purchase_Date],"mmm-yyyy")</f>
        <v>Aug-2024</v>
      </c>
      <c r="R1229">
        <f>Table1[[#This Row],[Quantity]]*Table1[[#This Row],[Unit_Price]]</f>
        <v>220280</v>
      </c>
    </row>
    <row r="1230" spans="1:18" x14ac:dyDescent="0.25">
      <c r="A1230" t="s">
        <v>1243</v>
      </c>
      <c r="B1230" t="s">
        <v>9233</v>
      </c>
      <c r="C1230" t="s">
        <v>15628</v>
      </c>
      <c r="D1230" t="s">
        <v>15637</v>
      </c>
      <c r="E1230" t="s">
        <v>15639</v>
      </c>
      <c r="F1230">
        <v>4</v>
      </c>
      <c r="G1230">
        <v>22657</v>
      </c>
      <c r="H1230">
        <v>90628</v>
      </c>
      <c r="I1230">
        <v>53301</v>
      </c>
      <c r="J1230">
        <v>37327</v>
      </c>
      <c r="K1230">
        <v>2</v>
      </c>
      <c r="L1230" t="s">
        <v>15647</v>
      </c>
      <c r="M1230">
        <v>74</v>
      </c>
      <c r="N1230" t="s">
        <v>15650</v>
      </c>
      <c r="O1230" t="s">
        <v>16115</v>
      </c>
      <c r="P1230" s="3">
        <f>IFERROR(Table1[[#This Row],[Profit]]/Table1[[#This Row],[Revenue]],0)</f>
        <v>0.41187050359712229</v>
      </c>
      <c r="Q1230" t="str">
        <f>TEXT(Table1[Purchase_Date],"mmm-yyyy")</f>
        <v>Sep-2024</v>
      </c>
      <c r="R1230">
        <f>Table1[[#This Row],[Quantity]]*Table1[[#This Row],[Unit_Price]]</f>
        <v>90628</v>
      </c>
    </row>
    <row r="1231" spans="1:18" x14ac:dyDescent="0.25">
      <c r="A1231" t="s">
        <v>1244</v>
      </c>
      <c r="B1231" t="s">
        <v>9234</v>
      </c>
      <c r="C1231" t="s">
        <v>15628</v>
      </c>
      <c r="D1231" t="s">
        <v>15636</v>
      </c>
      <c r="E1231" t="s">
        <v>15645</v>
      </c>
      <c r="F1231">
        <v>10</v>
      </c>
      <c r="G1231">
        <v>30997</v>
      </c>
      <c r="H1231">
        <v>309970</v>
      </c>
      <c r="I1231">
        <v>265190</v>
      </c>
      <c r="J1231">
        <v>44780</v>
      </c>
      <c r="K1231">
        <v>1</v>
      </c>
      <c r="L1231" t="s">
        <v>15647</v>
      </c>
      <c r="M1231">
        <v>86</v>
      </c>
      <c r="N1231" t="s">
        <v>15651</v>
      </c>
      <c r="O1231" t="s">
        <v>15726</v>
      </c>
      <c r="P1231" s="3">
        <f>IFERROR(Table1[[#This Row],[Profit]]/Table1[[#This Row],[Revenue]],0)</f>
        <v>0.14446559344452689</v>
      </c>
      <c r="Q1231" t="str">
        <f>TEXT(Table1[Purchase_Date],"mmm-yyyy")</f>
        <v>Mar-2025</v>
      </c>
      <c r="R1231">
        <f>Table1[[#This Row],[Quantity]]*Table1[[#This Row],[Unit_Price]]</f>
        <v>309970</v>
      </c>
    </row>
    <row r="1232" spans="1:18" x14ac:dyDescent="0.25">
      <c r="A1232" t="s">
        <v>1245</v>
      </c>
      <c r="B1232" t="s">
        <v>9235</v>
      </c>
      <c r="C1232" t="s">
        <v>15628</v>
      </c>
      <c r="D1232" t="s">
        <v>15634</v>
      </c>
      <c r="E1232" t="s">
        <v>15645</v>
      </c>
      <c r="F1232">
        <v>4</v>
      </c>
      <c r="G1232">
        <v>43622</v>
      </c>
      <c r="H1232">
        <v>174488</v>
      </c>
      <c r="I1232">
        <v>117223</v>
      </c>
      <c r="J1232">
        <v>57265</v>
      </c>
      <c r="K1232">
        <v>2</v>
      </c>
      <c r="L1232" t="s">
        <v>15647</v>
      </c>
      <c r="M1232">
        <v>56</v>
      </c>
      <c r="N1232" t="s">
        <v>15651</v>
      </c>
      <c r="O1232" t="s">
        <v>15779</v>
      </c>
      <c r="P1232" s="3">
        <f>IFERROR(Table1[[#This Row],[Profit]]/Table1[[#This Row],[Revenue]],0)</f>
        <v>0.32818875796616387</v>
      </c>
      <c r="Q1232" t="str">
        <f>TEXT(Table1[Purchase_Date],"mmm-yyyy")</f>
        <v>Dec-2024</v>
      </c>
      <c r="R1232">
        <f>Table1[[#This Row],[Quantity]]*Table1[[#This Row],[Unit_Price]]</f>
        <v>174488</v>
      </c>
    </row>
    <row r="1233" spans="1:18" x14ac:dyDescent="0.25">
      <c r="A1233" t="s">
        <v>1246</v>
      </c>
      <c r="B1233" t="s">
        <v>9236</v>
      </c>
      <c r="C1233" t="s">
        <v>15632</v>
      </c>
      <c r="D1233" t="s">
        <v>15636</v>
      </c>
      <c r="E1233" t="s">
        <v>15641</v>
      </c>
      <c r="F1233">
        <v>1</v>
      </c>
      <c r="G1233">
        <v>47336</v>
      </c>
      <c r="H1233">
        <v>47336</v>
      </c>
      <c r="I1233">
        <v>31507</v>
      </c>
      <c r="J1233">
        <v>15829</v>
      </c>
      <c r="K1233">
        <v>3</v>
      </c>
      <c r="L1233" t="s">
        <v>15648</v>
      </c>
      <c r="M1233">
        <v>68</v>
      </c>
      <c r="N1233" t="s">
        <v>15650</v>
      </c>
      <c r="O1233" t="s">
        <v>15928</v>
      </c>
      <c r="P1233" s="3">
        <f>IFERROR(Table1[[#This Row],[Profit]]/Table1[[#This Row],[Revenue]],0)</f>
        <v>0.33439665370965016</v>
      </c>
      <c r="Q1233" t="str">
        <f>TEXT(Table1[Purchase_Date],"mmm-yyyy")</f>
        <v>Feb-2024</v>
      </c>
      <c r="R1233">
        <f>Table1[[#This Row],[Quantity]]*Table1[[#This Row],[Unit_Price]]</f>
        <v>47336</v>
      </c>
    </row>
    <row r="1234" spans="1:18" x14ac:dyDescent="0.25">
      <c r="A1234" t="s">
        <v>1247</v>
      </c>
      <c r="B1234" t="s">
        <v>9149</v>
      </c>
      <c r="C1234" t="s">
        <v>15628</v>
      </c>
      <c r="D1234" t="s">
        <v>15636</v>
      </c>
      <c r="E1234" t="s">
        <v>15645</v>
      </c>
      <c r="F1234">
        <v>7</v>
      </c>
      <c r="G1234">
        <v>70781</v>
      </c>
      <c r="H1234">
        <v>495467</v>
      </c>
      <c r="I1234">
        <v>319760</v>
      </c>
      <c r="J1234">
        <v>175707</v>
      </c>
      <c r="K1234">
        <v>4</v>
      </c>
      <c r="L1234" t="s">
        <v>15646</v>
      </c>
      <c r="M1234">
        <v>83</v>
      </c>
      <c r="N1234" t="s">
        <v>15653</v>
      </c>
      <c r="O1234" t="s">
        <v>15800</v>
      </c>
      <c r="P1234" s="3">
        <f>IFERROR(Table1[[#This Row],[Profit]]/Table1[[#This Row],[Revenue]],0)</f>
        <v>0.35462906712253289</v>
      </c>
      <c r="Q1234" t="str">
        <f>TEXT(Table1[Purchase_Date],"mmm-yyyy")</f>
        <v>May-2025</v>
      </c>
      <c r="R1234">
        <f>Table1[[#This Row],[Quantity]]*Table1[[#This Row],[Unit_Price]]</f>
        <v>495467</v>
      </c>
    </row>
    <row r="1235" spans="1:18" x14ac:dyDescent="0.25">
      <c r="A1235" t="s">
        <v>1248</v>
      </c>
      <c r="B1235" t="s">
        <v>9237</v>
      </c>
      <c r="C1235" t="s">
        <v>15632</v>
      </c>
      <c r="D1235" t="s">
        <v>15637</v>
      </c>
      <c r="E1235" t="s">
        <v>15645</v>
      </c>
      <c r="F1235">
        <v>9</v>
      </c>
      <c r="G1235">
        <v>19345</v>
      </c>
      <c r="H1235">
        <v>174105</v>
      </c>
      <c r="I1235">
        <v>109814</v>
      </c>
      <c r="J1235">
        <v>64291</v>
      </c>
      <c r="K1235">
        <v>1</v>
      </c>
      <c r="L1235" t="s">
        <v>15649</v>
      </c>
      <c r="M1235">
        <v>70</v>
      </c>
      <c r="N1235" t="s">
        <v>15653</v>
      </c>
      <c r="O1235" t="s">
        <v>15742</v>
      </c>
      <c r="P1235" s="3">
        <f>IFERROR(Table1[[#This Row],[Profit]]/Table1[[#This Row],[Revenue]],0)</f>
        <v>0.36926567301341146</v>
      </c>
      <c r="Q1235" t="str">
        <f>TEXT(Table1[Purchase_Date],"mmm-yyyy")</f>
        <v>Jul-2024</v>
      </c>
      <c r="R1235">
        <f>Table1[[#This Row],[Quantity]]*Table1[[#This Row],[Unit_Price]]</f>
        <v>174105</v>
      </c>
    </row>
    <row r="1236" spans="1:18" x14ac:dyDescent="0.25">
      <c r="A1236" t="s">
        <v>1249</v>
      </c>
      <c r="B1236" t="s">
        <v>9238</v>
      </c>
      <c r="C1236" t="s">
        <v>15632</v>
      </c>
      <c r="D1236" t="s">
        <v>15637</v>
      </c>
      <c r="E1236" t="s">
        <v>15645</v>
      </c>
      <c r="F1236">
        <v>2</v>
      </c>
      <c r="G1236">
        <v>23512</v>
      </c>
      <c r="H1236">
        <v>47024</v>
      </c>
      <c r="I1236">
        <v>39780</v>
      </c>
      <c r="J1236">
        <v>7244</v>
      </c>
      <c r="K1236">
        <v>1</v>
      </c>
      <c r="L1236" t="s">
        <v>15648</v>
      </c>
      <c r="M1236">
        <v>85</v>
      </c>
      <c r="N1236" t="s">
        <v>15651</v>
      </c>
      <c r="O1236" t="s">
        <v>16047</v>
      </c>
      <c r="P1236" s="3">
        <f>IFERROR(Table1[[#This Row],[Profit]]/Table1[[#This Row],[Revenue]],0)</f>
        <v>0.15404899625723034</v>
      </c>
      <c r="Q1236" t="str">
        <f>TEXT(Table1[Purchase_Date],"mmm-yyyy")</f>
        <v>Feb-2024</v>
      </c>
      <c r="R1236">
        <f>Table1[[#This Row],[Quantity]]*Table1[[#This Row],[Unit_Price]]</f>
        <v>47024</v>
      </c>
    </row>
    <row r="1237" spans="1:18" x14ac:dyDescent="0.25">
      <c r="A1237" t="s">
        <v>1250</v>
      </c>
      <c r="B1237" t="s">
        <v>9239</v>
      </c>
      <c r="C1237" t="s">
        <v>15628</v>
      </c>
      <c r="D1237" t="s">
        <v>15634</v>
      </c>
      <c r="E1237" t="s">
        <v>15639</v>
      </c>
      <c r="F1237">
        <v>6</v>
      </c>
      <c r="G1237">
        <v>5754</v>
      </c>
      <c r="H1237">
        <v>34524</v>
      </c>
      <c r="I1237">
        <v>23363</v>
      </c>
      <c r="J1237">
        <v>11161</v>
      </c>
      <c r="K1237">
        <v>2</v>
      </c>
      <c r="L1237" t="s">
        <v>15647</v>
      </c>
      <c r="M1237">
        <v>83</v>
      </c>
      <c r="N1237" t="s">
        <v>15650</v>
      </c>
      <c r="O1237" t="s">
        <v>15747</v>
      </c>
      <c r="P1237" s="3">
        <f>IFERROR(Table1[[#This Row],[Profit]]/Table1[[#This Row],[Revenue]],0)</f>
        <v>0.32328235430425212</v>
      </c>
      <c r="Q1237" t="str">
        <f>TEXT(Table1[Purchase_Date],"mmm-yyyy")</f>
        <v>Jan-2024</v>
      </c>
      <c r="R1237">
        <f>Table1[[#This Row],[Quantity]]*Table1[[#This Row],[Unit_Price]]</f>
        <v>34524</v>
      </c>
    </row>
    <row r="1238" spans="1:18" x14ac:dyDescent="0.25">
      <c r="A1238" t="s">
        <v>1251</v>
      </c>
      <c r="B1238" t="s">
        <v>9240</v>
      </c>
      <c r="C1238" t="s">
        <v>15631</v>
      </c>
      <c r="D1238" t="s">
        <v>15635</v>
      </c>
      <c r="E1238" t="s">
        <v>15645</v>
      </c>
      <c r="F1238">
        <v>6</v>
      </c>
      <c r="G1238">
        <v>5473</v>
      </c>
      <c r="H1238">
        <v>32838</v>
      </c>
      <c r="I1238">
        <v>22847</v>
      </c>
      <c r="J1238">
        <v>9991</v>
      </c>
      <c r="K1238">
        <v>1</v>
      </c>
      <c r="L1238" t="s">
        <v>15649</v>
      </c>
      <c r="M1238">
        <v>97</v>
      </c>
      <c r="N1238" t="s">
        <v>15650</v>
      </c>
      <c r="O1238" t="s">
        <v>16036</v>
      </c>
      <c r="P1238" s="3">
        <f>IFERROR(Table1[[#This Row],[Profit]]/Table1[[#This Row],[Revenue]],0)</f>
        <v>0.30425117242219379</v>
      </c>
      <c r="Q1238" t="str">
        <f>TEXT(Table1[Purchase_Date],"mmm-yyyy")</f>
        <v>Feb-2024</v>
      </c>
      <c r="R1238">
        <f>Table1[[#This Row],[Quantity]]*Table1[[#This Row],[Unit_Price]]</f>
        <v>32838</v>
      </c>
    </row>
    <row r="1239" spans="1:18" x14ac:dyDescent="0.25">
      <c r="A1239" t="s">
        <v>1252</v>
      </c>
      <c r="B1239" t="s">
        <v>9241</v>
      </c>
      <c r="C1239" t="s">
        <v>15631</v>
      </c>
      <c r="D1239" t="s">
        <v>15636</v>
      </c>
      <c r="E1239" t="s">
        <v>15639</v>
      </c>
      <c r="F1239">
        <v>4</v>
      </c>
      <c r="G1239">
        <v>39615</v>
      </c>
      <c r="H1239">
        <v>158460</v>
      </c>
      <c r="I1239">
        <v>99503</v>
      </c>
      <c r="J1239">
        <v>58957</v>
      </c>
      <c r="K1239">
        <v>3</v>
      </c>
      <c r="L1239" t="s">
        <v>15648</v>
      </c>
      <c r="M1239">
        <v>71</v>
      </c>
      <c r="N1239" t="s">
        <v>15653</v>
      </c>
      <c r="O1239" t="s">
        <v>15655</v>
      </c>
      <c r="P1239" s="3">
        <f>IFERROR(Table1[[#This Row],[Profit]]/Table1[[#This Row],[Revenue]],0)</f>
        <v>0.37206235011990407</v>
      </c>
      <c r="Q1239" t="str">
        <f>TEXT(Table1[Purchase_Date],"mmm-yyyy")</f>
        <v>Jun-2024</v>
      </c>
      <c r="R1239">
        <f>Table1[[#This Row],[Quantity]]*Table1[[#This Row],[Unit_Price]]</f>
        <v>158460</v>
      </c>
    </row>
    <row r="1240" spans="1:18" x14ac:dyDescent="0.25">
      <c r="A1240" t="s">
        <v>1253</v>
      </c>
      <c r="B1240" t="s">
        <v>9242</v>
      </c>
      <c r="C1240" t="s">
        <v>15630</v>
      </c>
      <c r="D1240" t="s">
        <v>15638</v>
      </c>
      <c r="E1240" t="s">
        <v>15643</v>
      </c>
      <c r="F1240">
        <v>2</v>
      </c>
      <c r="G1240">
        <v>25278</v>
      </c>
      <c r="H1240">
        <v>50556</v>
      </c>
      <c r="I1240">
        <v>23924</v>
      </c>
      <c r="J1240">
        <v>26632</v>
      </c>
      <c r="K1240">
        <v>5</v>
      </c>
      <c r="L1240" t="s">
        <v>15649</v>
      </c>
      <c r="M1240">
        <v>78</v>
      </c>
      <c r="N1240" t="s">
        <v>15651</v>
      </c>
      <c r="O1240" t="s">
        <v>16116</v>
      </c>
      <c r="P1240" s="3">
        <f>IFERROR(Table1[[#This Row],[Profit]]/Table1[[#This Row],[Revenue]],0)</f>
        <v>0.52678218213466255</v>
      </c>
      <c r="Q1240" t="str">
        <f>TEXT(Table1[Purchase_Date],"mmm-yyyy")</f>
        <v>Jan-2025</v>
      </c>
      <c r="R1240">
        <f>Table1[[#This Row],[Quantity]]*Table1[[#This Row],[Unit_Price]]</f>
        <v>50556</v>
      </c>
    </row>
    <row r="1241" spans="1:18" x14ac:dyDescent="0.25">
      <c r="A1241" t="s">
        <v>1254</v>
      </c>
      <c r="B1241" t="s">
        <v>9243</v>
      </c>
      <c r="C1241" t="s">
        <v>15632</v>
      </c>
      <c r="D1241" t="s">
        <v>15638</v>
      </c>
      <c r="E1241" t="s">
        <v>15640</v>
      </c>
      <c r="F1241">
        <v>9</v>
      </c>
      <c r="G1241">
        <v>72034</v>
      </c>
      <c r="H1241">
        <v>648306</v>
      </c>
      <c r="I1241">
        <v>413066</v>
      </c>
      <c r="J1241">
        <v>235240</v>
      </c>
      <c r="K1241">
        <v>2</v>
      </c>
      <c r="L1241" t="s">
        <v>15646</v>
      </c>
      <c r="M1241">
        <v>57</v>
      </c>
      <c r="N1241" t="s">
        <v>15651</v>
      </c>
      <c r="O1241" t="s">
        <v>16062</v>
      </c>
      <c r="P1241" s="3">
        <f>IFERROR(Table1[[#This Row],[Profit]]/Table1[[#This Row],[Revenue]],0)</f>
        <v>0.36285334394560592</v>
      </c>
      <c r="Q1241" t="str">
        <f>TEXT(Table1[Purchase_Date],"mmm-yyyy")</f>
        <v>Mar-2024</v>
      </c>
      <c r="R1241">
        <f>Table1[[#This Row],[Quantity]]*Table1[[#This Row],[Unit_Price]]</f>
        <v>648306</v>
      </c>
    </row>
    <row r="1242" spans="1:18" x14ac:dyDescent="0.25">
      <c r="A1242" t="s">
        <v>1255</v>
      </c>
      <c r="B1242" t="s">
        <v>9244</v>
      </c>
      <c r="C1242" t="s">
        <v>15630</v>
      </c>
      <c r="D1242" t="s">
        <v>15638</v>
      </c>
      <c r="E1242" t="s">
        <v>15641</v>
      </c>
      <c r="F1242">
        <v>8</v>
      </c>
      <c r="G1242">
        <v>74370</v>
      </c>
      <c r="H1242">
        <v>594960</v>
      </c>
      <c r="I1242">
        <v>363670</v>
      </c>
      <c r="J1242">
        <v>231290</v>
      </c>
      <c r="K1242">
        <v>3</v>
      </c>
      <c r="L1242" t="s">
        <v>15646</v>
      </c>
      <c r="M1242">
        <v>50</v>
      </c>
      <c r="N1242" t="s">
        <v>15653</v>
      </c>
      <c r="O1242" t="s">
        <v>16117</v>
      </c>
      <c r="P1242" s="3">
        <f>IFERROR(Table1[[#This Row],[Profit]]/Table1[[#This Row],[Revenue]],0)</f>
        <v>0.38874882345031597</v>
      </c>
      <c r="Q1242" t="str">
        <f>TEXT(Table1[Purchase_Date],"mmm-yyyy")</f>
        <v>Apr-2025</v>
      </c>
      <c r="R1242">
        <f>Table1[[#This Row],[Quantity]]*Table1[[#This Row],[Unit_Price]]</f>
        <v>594960</v>
      </c>
    </row>
    <row r="1243" spans="1:18" x14ac:dyDescent="0.25">
      <c r="A1243" t="s">
        <v>1256</v>
      </c>
      <c r="B1243" t="s">
        <v>9245</v>
      </c>
      <c r="C1243" t="s">
        <v>15628</v>
      </c>
      <c r="D1243" t="s">
        <v>15636</v>
      </c>
      <c r="E1243" t="s">
        <v>15640</v>
      </c>
      <c r="F1243">
        <v>2</v>
      </c>
      <c r="G1243">
        <v>61480</v>
      </c>
      <c r="H1243">
        <v>122960</v>
      </c>
      <c r="I1243">
        <v>49573</v>
      </c>
      <c r="J1243">
        <v>73387</v>
      </c>
      <c r="K1243">
        <v>1</v>
      </c>
      <c r="L1243" t="s">
        <v>15646</v>
      </c>
      <c r="M1243">
        <v>53</v>
      </c>
      <c r="N1243" t="s">
        <v>15653</v>
      </c>
      <c r="O1243" t="s">
        <v>15845</v>
      </c>
      <c r="P1243" s="3">
        <f>IFERROR(Table1[[#This Row],[Profit]]/Table1[[#This Row],[Revenue]],0)</f>
        <v>0.59683636955107355</v>
      </c>
      <c r="Q1243" t="str">
        <f>TEXT(Table1[Purchase_Date],"mmm-yyyy")</f>
        <v>Apr-2025</v>
      </c>
      <c r="R1243">
        <f>Table1[[#This Row],[Quantity]]*Table1[[#This Row],[Unit_Price]]</f>
        <v>122960</v>
      </c>
    </row>
    <row r="1244" spans="1:18" x14ac:dyDescent="0.25">
      <c r="A1244" t="s">
        <v>1257</v>
      </c>
      <c r="B1244" t="s">
        <v>9246</v>
      </c>
      <c r="C1244" t="s">
        <v>15630</v>
      </c>
      <c r="D1244" t="s">
        <v>15633</v>
      </c>
      <c r="E1244" t="s">
        <v>15639</v>
      </c>
      <c r="F1244">
        <v>1</v>
      </c>
      <c r="G1244">
        <v>38577</v>
      </c>
      <c r="H1244">
        <v>38577</v>
      </c>
      <c r="I1244">
        <v>25554</v>
      </c>
      <c r="J1244">
        <v>13023</v>
      </c>
      <c r="K1244">
        <v>3</v>
      </c>
      <c r="L1244" t="s">
        <v>15647</v>
      </c>
      <c r="M1244">
        <v>98</v>
      </c>
      <c r="N1244" t="s">
        <v>15652</v>
      </c>
      <c r="O1244" t="s">
        <v>15849</v>
      </c>
      <c r="P1244" s="3">
        <f>IFERROR(Table1[[#This Row],[Profit]]/Table1[[#This Row],[Revenue]],0)</f>
        <v>0.33758457111750523</v>
      </c>
      <c r="Q1244" t="str">
        <f>TEXT(Table1[Purchase_Date],"mmm-yyyy")</f>
        <v>Sep-2024</v>
      </c>
      <c r="R1244">
        <f>Table1[[#This Row],[Quantity]]*Table1[[#This Row],[Unit_Price]]</f>
        <v>38577</v>
      </c>
    </row>
    <row r="1245" spans="1:18" x14ac:dyDescent="0.25">
      <c r="A1245" t="s">
        <v>1258</v>
      </c>
      <c r="B1245" t="s">
        <v>9247</v>
      </c>
      <c r="C1245" t="s">
        <v>15629</v>
      </c>
      <c r="D1245" t="s">
        <v>15636</v>
      </c>
      <c r="E1245" t="s">
        <v>15642</v>
      </c>
      <c r="F1245">
        <v>2</v>
      </c>
      <c r="G1245">
        <v>14334</v>
      </c>
      <c r="H1245">
        <v>28668</v>
      </c>
      <c r="I1245">
        <v>21192</v>
      </c>
      <c r="J1245">
        <v>7476</v>
      </c>
      <c r="K1245">
        <v>5</v>
      </c>
      <c r="L1245" t="s">
        <v>15649</v>
      </c>
      <c r="M1245">
        <v>68</v>
      </c>
      <c r="N1245" t="s">
        <v>15652</v>
      </c>
      <c r="O1245" t="s">
        <v>15708</v>
      </c>
      <c r="P1245" s="3">
        <f>IFERROR(Table1[[#This Row],[Profit]]/Table1[[#This Row],[Revenue]],0)</f>
        <v>0.26077856843867725</v>
      </c>
      <c r="Q1245" t="str">
        <f>TEXT(Table1[Purchase_Date],"mmm-yyyy")</f>
        <v>Dec-2024</v>
      </c>
      <c r="R1245">
        <f>Table1[[#This Row],[Quantity]]*Table1[[#This Row],[Unit_Price]]</f>
        <v>28668</v>
      </c>
    </row>
    <row r="1246" spans="1:18" x14ac:dyDescent="0.25">
      <c r="A1246" t="s">
        <v>1259</v>
      </c>
      <c r="B1246" t="s">
        <v>9248</v>
      </c>
      <c r="C1246" t="s">
        <v>15627</v>
      </c>
      <c r="D1246" t="s">
        <v>15636</v>
      </c>
      <c r="E1246" t="s">
        <v>15643</v>
      </c>
      <c r="F1246">
        <v>8</v>
      </c>
      <c r="G1246">
        <v>44335</v>
      </c>
      <c r="H1246">
        <v>354680</v>
      </c>
      <c r="I1246">
        <v>298203</v>
      </c>
      <c r="J1246">
        <v>56477</v>
      </c>
      <c r="K1246">
        <v>2</v>
      </c>
      <c r="L1246" t="s">
        <v>15649</v>
      </c>
      <c r="M1246">
        <v>91</v>
      </c>
      <c r="N1246" t="s">
        <v>15650</v>
      </c>
      <c r="O1246" t="s">
        <v>15672</v>
      </c>
      <c r="P1246" s="3">
        <f>IFERROR(Table1[[#This Row],[Profit]]/Table1[[#This Row],[Revenue]],0)</f>
        <v>0.15923367542573588</v>
      </c>
      <c r="Q1246" t="str">
        <f>TEXT(Table1[Purchase_Date],"mmm-yyyy")</f>
        <v>Feb-2024</v>
      </c>
      <c r="R1246">
        <f>Table1[[#This Row],[Quantity]]*Table1[[#This Row],[Unit_Price]]</f>
        <v>354680</v>
      </c>
    </row>
    <row r="1247" spans="1:18" x14ac:dyDescent="0.25">
      <c r="A1247" t="s">
        <v>1260</v>
      </c>
      <c r="B1247" t="s">
        <v>9249</v>
      </c>
      <c r="C1247" t="s">
        <v>15628</v>
      </c>
      <c r="D1247" t="s">
        <v>15633</v>
      </c>
      <c r="E1247" t="s">
        <v>15645</v>
      </c>
      <c r="F1247">
        <v>6</v>
      </c>
      <c r="G1247">
        <v>68934</v>
      </c>
      <c r="H1247">
        <v>413604</v>
      </c>
      <c r="I1247">
        <v>363935</v>
      </c>
      <c r="J1247">
        <v>49669</v>
      </c>
      <c r="K1247">
        <v>4</v>
      </c>
      <c r="L1247" t="s">
        <v>15646</v>
      </c>
      <c r="M1247">
        <v>79</v>
      </c>
      <c r="N1247" t="s">
        <v>15653</v>
      </c>
      <c r="O1247" t="s">
        <v>15965</v>
      </c>
      <c r="P1247" s="3">
        <f>IFERROR(Table1[[#This Row],[Profit]]/Table1[[#This Row],[Revenue]],0)</f>
        <v>0.12008829701840408</v>
      </c>
      <c r="Q1247" t="str">
        <f>TEXT(Table1[Purchase_Date],"mmm-yyyy")</f>
        <v>Dec-2024</v>
      </c>
      <c r="R1247">
        <f>Table1[[#This Row],[Quantity]]*Table1[[#This Row],[Unit_Price]]</f>
        <v>413604</v>
      </c>
    </row>
    <row r="1248" spans="1:18" x14ac:dyDescent="0.25">
      <c r="A1248" t="s">
        <v>1261</v>
      </c>
      <c r="B1248" t="s">
        <v>9250</v>
      </c>
      <c r="C1248" t="s">
        <v>15629</v>
      </c>
      <c r="D1248" t="s">
        <v>15635</v>
      </c>
      <c r="E1248" t="s">
        <v>15641</v>
      </c>
      <c r="F1248">
        <v>8</v>
      </c>
      <c r="G1248">
        <v>32101</v>
      </c>
      <c r="H1248">
        <v>256808</v>
      </c>
      <c r="I1248">
        <v>229187</v>
      </c>
      <c r="J1248">
        <v>27621</v>
      </c>
      <c r="K1248">
        <v>3</v>
      </c>
      <c r="L1248" t="s">
        <v>15648</v>
      </c>
      <c r="M1248">
        <v>97</v>
      </c>
      <c r="N1248" t="s">
        <v>15651</v>
      </c>
      <c r="O1248" t="s">
        <v>16106</v>
      </c>
      <c r="P1248" s="3">
        <f>IFERROR(Table1[[#This Row],[Profit]]/Table1[[#This Row],[Revenue]],0)</f>
        <v>0.10755506059001277</v>
      </c>
      <c r="Q1248" t="str">
        <f>TEXT(Table1[Purchase_Date],"mmm-yyyy")</f>
        <v>Mar-2024</v>
      </c>
      <c r="R1248">
        <f>Table1[[#This Row],[Quantity]]*Table1[[#This Row],[Unit_Price]]</f>
        <v>256808</v>
      </c>
    </row>
    <row r="1249" spans="1:18" x14ac:dyDescent="0.25">
      <c r="A1249" t="s">
        <v>1262</v>
      </c>
      <c r="B1249" t="s">
        <v>9251</v>
      </c>
      <c r="C1249" t="s">
        <v>15628</v>
      </c>
      <c r="D1249" t="s">
        <v>15637</v>
      </c>
      <c r="E1249" t="s">
        <v>15645</v>
      </c>
      <c r="F1249">
        <v>1</v>
      </c>
      <c r="G1249">
        <v>2377</v>
      </c>
      <c r="H1249">
        <v>2377</v>
      </c>
      <c r="I1249">
        <v>1439</v>
      </c>
      <c r="J1249">
        <v>938</v>
      </c>
      <c r="K1249">
        <v>4</v>
      </c>
      <c r="L1249" t="s">
        <v>15647</v>
      </c>
      <c r="M1249">
        <v>68</v>
      </c>
      <c r="N1249" t="s">
        <v>15653</v>
      </c>
      <c r="O1249" t="s">
        <v>15928</v>
      </c>
      <c r="P1249" s="3">
        <f>IFERROR(Table1[[#This Row],[Profit]]/Table1[[#This Row],[Revenue]],0)</f>
        <v>0.39461506100126209</v>
      </c>
      <c r="Q1249" t="str">
        <f>TEXT(Table1[Purchase_Date],"mmm-yyyy")</f>
        <v>Feb-2024</v>
      </c>
      <c r="R1249">
        <f>Table1[[#This Row],[Quantity]]*Table1[[#This Row],[Unit_Price]]</f>
        <v>2377</v>
      </c>
    </row>
    <row r="1250" spans="1:18" x14ac:dyDescent="0.25">
      <c r="A1250" t="s">
        <v>1263</v>
      </c>
      <c r="B1250" t="s">
        <v>9252</v>
      </c>
      <c r="C1250" t="s">
        <v>15628</v>
      </c>
      <c r="D1250" t="s">
        <v>15633</v>
      </c>
      <c r="E1250" t="s">
        <v>15644</v>
      </c>
      <c r="F1250">
        <v>2</v>
      </c>
      <c r="G1250">
        <v>77131</v>
      </c>
      <c r="H1250">
        <v>154262</v>
      </c>
      <c r="I1250">
        <v>84035</v>
      </c>
      <c r="J1250">
        <v>70227</v>
      </c>
      <c r="K1250">
        <v>3</v>
      </c>
      <c r="L1250" t="s">
        <v>15649</v>
      </c>
      <c r="M1250">
        <v>67</v>
      </c>
      <c r="N1250" t="s">
        <v>15651</v>
      </c>
      <c r="O1250" t="s">
        <v>15903</v>
      </c>
      <c r="P1250" s="3">
        <f>IFERROR(Table1[[#This Row],[Profit]]/Table1[[#This Row],[Revenue]],0)</f>
        <v>0.45524497283841775</v>
      </c>
      <c r="Q1250" t="str">
        <f>TEXT(Table1[Purchase_Date],"mmm-yyyy")</f>
        <v>Apr-2025</v>
      </c>
      <c r="R1250">
        <f>Table1[[#This Row],[Quantity]]*Table1[[#This Row],[Unit_Price]]</f>
        <v>154262</v>
      </c>
    </row>
    <row r="1251" spans="1:18" x14ac:dyDescent="0.25">
      <c r="A1251" t="s">
        <v>1264</v>
      </c>
      <c r="B1251" t="s">
        <v>9253</v>
      </c>
      <c r="C1251" t="s">
        <v>15631</v>
      </c>
      <c r="D1251" t="s">
        <v>15638</v>
      </c>
      <c r="E1251" t="s">
        <v>15640</v>
      </c>
      <c r="F1251">
        <v>8</v>
      </c>
      <c r="G1251">
        <v>41642</v>
      </c>
      <c r="H1251">
        <v>333136</v>
      </c>
      <c r="I1251">
        <v>146673</v>
      </c>
      <c r="J1251">
        <v>186463</v>
      </c>
      <c r="K1251">
        <v>3</v>
      </c>
      <c r="L1251" t="s">
        <v>15647</v>
      </c>
      <c r="M1251">
        <v>70</v>
      </c>
      <c r="N1251" t="s">
        <v>15651</v>
      </c>
      <c r="O1251" t="s">
        <v>16070</v>
      </c>
      <c r="P1251" s="3">
        <f>IFERROR(Table1[[#This Row],[Profit]]/Table1[[#This Row],[Revenue]],0)</f>
        <v>0.55972035444983426</v>
      </c>
      <c r="Q1251" t="str">
        <f>TEXT(Table1[Purchase_Date],"mmm-yyyy")</f>
        <v>Oct-2024</v>
      </c>
      <c r="R1251">
        <f>Table1[[#This Row],[Quantity]]*Table1[[#This Row],[Unit_Price]]</f>
        <v>333136</v>
      </c>
    </row>
    <row r="1252" spans="1:18" x14ac:dyDescent="0.25">
      <c r="A1252" t="s">
        <v>1265</v>
      </c>
      <c r="B1252" t="s">
        <v>9254</v>
      </c>
      <c r="C1252" t="s">
        <v>15632</v>
      </c>
      <c r="D1252" t="s">
        <v>15634</v>
      </c>
      <c r="E1252" t="s">
        <v>15642</v>
      </c>
      <c r="F1252">
        <v>6</v>
      </c>
      <c r="G1252">
        <v>21278</v>
      </c>
      <c r="H1252">
        <v>127668</v>
      </c>
      <c r="I1252">
        <v>113882</v>
      </c>
      <c r="J1252">
        <v>13786</v>
      </c>
      <c r="K1252">
        <v>2</v>
      </c>
      <c r="L1252" t="s">
        <v>15646</v>
      </c>
      <c r="M1252">
        <v>71</v>
      </c>
      <c r="N1252" t="s">
        <v>15650</v>
      </c>
      <c r="O1252" t="s">
        <v>15826</v>
      </c>
      <c r="P1252" s="3">
        <f>IFERROR(Table1[[#This Row],[Profit]]/Table1[[#This Row],[Revenue]],0)</f>
        <v>0.10798320644170818</v>
      </c>
      <c r="Q1252" t="str">
        <f>TEXT(Table1[Purchase_Date],"mmm-yyyy")</f>
        <v>Sep-2024</v>
      </c>
      <c r="R1252">
        <f>Table1[[#This Row],[Quantity]]*Table1[[#This Row],[Unit_Price]]</f>
        <v>127668</v>
      </c>
    </row>
    <row r="1253" spans="1:18" x14ac:dyDescent="0.25">
      <c r="A1253" t="s">
        <v>1266</v>
      </c>
      <c r="B1253" t="s">
        <v>9255</v>
      </c>
      <c r="C1253" t="s">
        <v>15627</v>
      </c>
      <c r="D1253" t="s">
        <v>15637</v>
      </c>
      <c r="E1253" t="s">
        <v>15643</v>
      </c>
      <c r="F1253">
        <v>4</v>
      </c>
      <c r="G1253">
        <v>38455</v>
      </c>
      <c r="H1253">
        <v>153820</v>
      </c>
      <c r="I1253">
        <v>80115</v>
      </c>
      <c r="J1253">
        <v>73705</v>
      </c>
      <c r="K1253">
        <v>2</v>
      </c>
      <c r="L1253" t="s">
        <v>15647</v>
      </c>
      <c r="M1253">
        <v>82</v>
      </c>
      <c r="N1253" t="s">
        <v>15651</v>
      </c>
      <c r="O1253" t="s">
        <v>15723</v>
      </c>
      <c r="P1253" s="3">
        <f>IFERROR(Table1[[#This Row],[Profit]]/Table1[[#This Row],[Revenue]],0)</f>
        <v>0.47916395787283839</v>
      </c>
      <c r="Q1253" t="str">
        <f>TEXT(Table1[Purchase_Date],"mmm-yyyy")</f>
        <v>Dec-2024</v>
      </c>
      <c r="R1253">
        <f>Table1[[#This Row],[Quantity]]*Table1[[#This Row],[Unit_Price]]</f>
        <v>153820</v>
      </c>
    </row>
    <row r="1254" spans="1:18" x14ac:dyDescent="0.25">
      <c r="A1254" t="s">
        <v>1267</v>
      </c>
      <c r="B1254" t="s">
        <v>9256</v>
      </c>
      <c r="C1254" t="s">
        <v>15630</v>
      </c>
      <c r="D1254" t="s">
        <v>15633</v>
      </c>
      <c r="E1254" t="s">
        <v>15643</v>
      </c>
      <c r="F1254">
        <v>10</v>
      </c>
      <c r="G1254">
        <v>58897</v>
      </c>
      <c r="H1254">
        <v>588970</v>
      </c>
      <c r="I1254">
        <v>360263</v>
      </c>
      <c r="J1254">
        <v>228707</v>
      </c>
      <c r="K1254">
        <v>3</v>
      </c>
      <c r="L1254" t="s">
        <v>15646</v>
      </c>
      <c r="M1254">
        <v>61</v>
      </c>
      <c r="N1254" t="s">
        <v>15653</v>
      </c>
      <c r="O1254" t="s">
        <v>15835</v>
      </c>
      <c r="P1254" s="3">
        <f>IFERROR(Table1[[#This Row],[Profit]]/Table1[[#This Row],[Revenue]],0)</f>
        <v>0.38831689220164017</v>
      </c>
      <c r="Q1254" t="str">
        <f>TEXT(Table1[Purchase_Date],"mmm-yyyy")</f>
        <v>Jan-2024</v>
      </c>
      <c r="R1254">
        <f>Table1[[#This Row],[Quantity]]*Table1[[#This Row],[Unit_Price]]</f>
        <v>588970</v>
      </c>
    </row>
    <row r="1255" spans="1:18" x14ac:dyDescent="0.25">
      <c r="A1255" t="s">
        <v>1268</v>
      </c>
      <c r="B1255" t="s">
        <v>9257</v>
      </c>
      <c r="C1255" t="s">
        <v>15631</v>
      </c>
      <c r="D1255" t="s">
        <v>15637</v>
      </c>
      <c r="E1255" t="s">
        <v>15644</v>
      </c>
      <c r="F1255">
        <v>9</v>
      </c>
      <c r="G1255">
        <v>55353</v>
      </c>
      <c r="H1255">
        <v>498177</v>
      </c>
      <c r="I1255">
        <v>275848</v>
      </c>
      <c r="J1255">
        <v>222329</v>
      </c>
      <c r="K1255">
        <v>5</v>
      </c>
      <c r="L1255" t="s">
        <v>15646</v>
      </c>
      <c r="M1255">
        <v>50</v>
      </c>
      <c r="N1255" t="s">
        <v>15651</v>
      </c>
      <c r="O1255" t="s">
        <v>15912</v>
      </c>
      <c r="P1255" s="3">
        <f>IFERROR(Table1[[#This Row],[Profit]]/Table1[[#This Row],[Revenue]],0)</f>
        <v>0.44628515567760052</v>
      </c>
      <c r="Q1255" t="str">
        <f>TEXT(Table1[Purchase_Date],"mmm-yyyy")</f>
        <v>Feb-2025</v>
      </c>
      <c r="R1255">
        <f>Table1[[#This Row],[Quantity]]*Table1[[#This Row],[Unit_Price]]</f>
        <v>498177</v>
      </c>
    </row>
    <row r="1256" spans="1:18" x14ac:dyDescent="0.25">
      <c r="A1256" t="s">
        <v>1269</v>
      </c>
      <c r="B1256" t="s">
        <v>9258</v>
      </c>
      <c r="C1256" t="s">
        <v>15628</v>
      </c>
      <c r="D1256" t="s">
        <v>15637</v>
      </c>
      <c r="E1256" t="s">
        <v>15640</v>
      </c>
      <c r="F1256">
        <v>3</v>
      </c>
      <c r="G1256">
        <v>46853</v>
      </c>
      <c r="H1256">
        <v>140559</v>
      </c>
      <c r="I1256">
        <v>58445</v>
      </c>
      <c r="J1256">
        <v>82114</v>
      </c>
      <c r="K1256">
        <v>5</v>
      </c>
      <c r="L1256" t="s">
        <v>15646</v>
      </c>
      <c r="M1256">
        <v>51</v>
      </c>
      <c r="N1256" t="s">
        <v>15652</v>
      </c>
      <c r="O1256" t="s">
        <v>16005</v>
      </c>
      <c r="P1256" s="3">
        <f>IFERROR(Table1[[#This Row],[Profit]]/Table1[[#This Row],[Revenue]],0)</f>
        <v>0.58419596041519928</v>
      </c>
      <c r="Q1256" t="str">
        <f>TEXT(Table1[Purchase_Date],"mmm-yyyy")</f>
        <v>Apr-2025</v>
      </c>
      <c r="R1256">
        <f>Table1[[#This Row],[Quantity]]*Table1[[#This Row],[Unit_Price]]</f>
        <v>140559</v>
      </c>
    </row>
    <row r="1257" spans="1:18" x14ac:dyDescent="0.25">
      <c r="A1257" t="s">
        <v>1270</v>
      </c>
      <c r="B1257" t="s">
        <v>8529</v>
      </c>
      <c r="C1257" t="s">
        <v>15631</v>
      </c>
      <c r="D1257" t="s">
        <v>15637</v>
      </c>
      <c r="E1257" t="s">
        <v>15643</v>
      </c>
      <c r="F1257">
        <v>5</v>
      </c>
      <c r="G1257">
        <v>70244</v>
      </c>
      <c r="H1257">
        <v>351220</v>
      </c>
      <c r="I1257">
        <v>202954</v>
      </c>
      <c r="J1257">
        <v>148266</v>
      </c>
      <c r="K1257">
        <v>5</v>
      </c>
      <c r="L1257" t="s">
        <v>15646</v>
      </c>
      <c r="M1257">
        <v>86</v>
      </c>
      <c r="N1257" t="s">
        <v>15653</v>
      </c>
      <c r="O1257" t="s">
        <v>16026</v>
      </c>
      <c r="P1257" s="3">
        <f>IFERROR(Table1[[#This Row],[Profit]]/Table1[[#This Row],[Revenue]],0)</f>
        <v>0.42214566368657819</v>
      </c>
      <c r="Q1257" t="str">
        <f>TEXT(Table1[Purchase_Date],"mmm-yyyy")</f>
        <v>Feb-2024</v>
      </c>
      <c r="R1257">
        <f>Table1[[#This Row],[Quantity]]*Table1[[#This Row],[Unit_Price]]</f>
        <v>351220</v>
      </c>
    </row>
    <row r="1258" spans="1:18" x14ac:dyDescent="0.25">
      <c r="A1258" t="s">
        <v>1271</v>
      </c>
      <c r="B1258" t="s">
        <v>9259</v>
      </c>
      <c r="C1258" t="s">
        <v>15628</v>
      </c>
      <c r="D1258" t="s">
        <v>15635</v>
      </c>
      <c r="E1258" t="s">
        <v>15640</v>
      </c>
      <c r="F1258">
        <v>2</v>
      </c>
      <c r="G1258">
        <v>78417</v>
      </c>
      <c r="H1258">
        <v>156834</v>
      </c>
      <c r="I1258">
        <v>82995</v>
      </c>
      <c r="J1258">
        <v>73839</v>
      </c>
      <c r="K1258">
        <v>5</v>
      </c>
      <c r="L1258" t="s">
        <v>15646</v>
      </c>
      <c r="M1258">
        <v>92</v>
      </c>
      <c r="N1258" t="s">
        <v>15652</v>
      </c>
      <c r="O1258" t="s">
        <v>15878</v>
      </c>
      <c r="P1258" s="3">
        <f>IFERROR(Table1[[#This Row],[Profit]]/Table1[[#This Row],[Revenue]],0)</f>
        <v>0.47080990091434255</v>
      </c>
      <c r="Q1258" t="str">
        <f>TEXT(Table1[Purchase_Date],"mmm-yyyy")</f>
        <v>Mar-2024</v>
      </c>
      <c r="R1258">
        <f>Table1[[#This Row],[Quantity]]*Table1[[#This Row],[Unit_Price]]</f>
        <v>156834</v>
      </c>
    </row>
    <row r="1259" spans="1:18" x14ac:dyDescent="0.25">
      <c r="A1259" t="s">
        <v>1272</v>
      </c>
      <c r="B1259" t="s">
        <v>8857</v>
      </c>
      <c r="C1259" t="s">
        <v>15629</v>
      </c>
      <c r="D1259" t="s">
        <v>15638</v>
      </c>
      <c r="E1259" t="s">
        <v>15641</v>
      </c>
      <c r="F1259">
        <v>7</v>
      </c>
      <c r="G1259">
        <v>22458</v>
      </c>
      <c r="H1259">
        <v>157206</v>
      </c>
      <c r="I1259">
        <v>121422</v>
      </c>
      <c r="J1259">
        <v>35784</v>
      </c>
      <c r="K1259">
        <v>3</v>
      </c>
      <c r="L1259" t="s">
        <v>15649</v>
      </c>
      <c r="M1259">
        <v>56</v>
      </c>
      <c r="N1259" t="s">
        <v>15653</v>
      </c>
      <c r="O1259" t="s">
        <v>16099</v>
      </c>
      <c r="P1259" s="3">
        <f>IFERROR(Table1[[#This Row],[Profit]]/Table1[[#This Row],[Revenue]],0)</f>
        <v>0.22762489981298423</v>
      </c>
      <c r="Q1259" t="str">
        <f>TEXT(Table1[Purchase_Date],"mmm-yyyy")</f>
        <v>May-2024</v>
      </c>
      <c r="R1259">
        <f>Table1[[#This Row],[Quantity]]*Table1[[#This Row],[Unit_Price]]</f>
        <v>157206</v>
      </c>
    </row>
    <row r="1260" spans="1:18" x14ac:dyDescent="0.25">
      <c r="A1260" t="s">
        <v>1273</v>
      </c>
      <c r="B1260" t="s">
        <v>9260</v>
      </c>
      <c r="C1260" t="s">
        <v>15628</v>
      </c>
      <c r="D1260" t="s">
        <v>15637</v>
      </c>
      <c r="E1260" t="s">
        <v>15644</v>
      </c>
      <c r="F1260">
        <v>9</v>
      </c>
      <c r="G1260">
        <v>65126</v>
      </c>
      <c r="H1260">
        <v>586134</v>
      </c>
      <c r="I1260">
        <v>445729</v>
      </c>
      <c r="J1260">
        <v>140405</v>
      </c>
      <c r="K1260">
        <v>3</v>
      </c>
      <c r="L1260" t="s">
        <v>15647</v>
      </c>
      <c r="M1260">
        <v>80</v>
      </c>
      <c r="N1260" t="s">
        <v>15650</v>
      </c>
      <c r="O1260" t="s">
        <v>15831</v>
      </c>
      <c r="P1260" s="3">
        <f>IFERROR(Table1[[#This Row],[Profit]]/Table1[[#This Row],[Revenue]],0)</f>
        <v>0.2395441997904916</v>
      </c>
      <c r="Q1260" t="str">
        <f>TEXT(Table1[Purchase_Date],"mmm-yyyy")</f>
        <v>Feb-2025</v>
      </c>
      <c r="R1260">
        <f>Table1[[#This Row],[Quantity]]*Table1[[#This Row],[Unit_Price]]</f>
        <v>586134</v>
      </c>
    </row>
    <row r="1261" spans="1:18" x14ac:dyDescent="0.25">
      <c r="A1261" t="s">
        <v>1274</v>
      </c>
      <c r="B1261" t="s">
        <v>9261</v>
      </c>
      <c r="C1261" t="s">
        <v>15628</v>
      </c>
      <c r="D1261" t="s">
        <v>15635</v>
      </c>
      <c r="E1261" t="s">
        <v>15645</v>
      </c>
      <c r="F1261">
        <v>7</v>
      </c>
      <c r="G1261">
        <v>51204</v>
      </c>
      <c r="H1261">
        <v>358428</v>
      </c>
      <c r="I1261">
        <v>206747</v>
      </c>
      <c r="J1261">
        <v>151681</v>
      </c>
      <c r="K1261">
        <v>1</v>
      </c>
      <c r="L1261" t="s">
        <v>15646</v>
      </c>
      <c r="M1261">
        <v>89</v>
      </c>
      <c r="N1261" t="s">
        <v>15650</v>
      </c>
      <c r="O1261" t="s">
        <v>16101</v>
      </c>
      <c r="P1261" s="3">
        <f>IFERROR(Table1[[#This Row],[Profit]]/Table1[[#This Row],[Revenue]],0)</f>
        <v>0.42318401464171324</v>
      </c>
      <c r="Q1261" t="str">
        <f>TEXT(Table1[Purchase_Date],"mmm-yyyy")</f>
        <v>Feb-2024</v>
      </c>
      <c r="R1261">
        <f>Table1[[#This Row],[Quantity]]*Table1[[#This Row],[Unit_Price]]</f>
        <v>358428</v>
      </c>
    </row>
    <row r="1262" spans="1:18" x14ac:dyDescent="0.25">
      <c r="A1262" t="s">
        <v>1275</v>
      </c>
      <c r="B1262" t="s">
        <v>9262</v>
      </c>
      <c r="C1262" t="s">
        <v>15632</v>
      </c>
      <c r="D1262" t="s">
        <v>15635</v>
      </c>
      <c r="E1262" t="s">
        <v>15641</v>
      </c>
      <c r="F1262">
        <v>5</v>
      </c>
      <c r="G1262">
        <v>51311</v>
      </c>
      <c r="H1262">
        <v>256555</v>
      </c>
      <c r="I1262">
        <v>218133</v>
      </c>
      <c r="J1262">
        <v>38422</v>
      </c>
      <c r="K1262">
        <v>2</v>
      </c>
      <c r="L1262" t="s">
        <v>15648</v>
      </c>
      <c r="M1262">
        <v>96</v>
      </c>
      <c r="N1262" t="s">
        <v>15653</v>
      </c>
      <c r="O1262" t="s">
        <v>16053</v>
      </c>
      <c r="P1262" s="3">
        <f>IFERROR(Table1[[#This Row],[Profit]]/Table1[[#This Row],[Revenue]],0)</f>
        <v>0.14976125976886048</v>
      </c>
      <c r="Q1262" t="str">
        <f>TEXT(Table1[Purchase_Date],"mmm-yyyy")</f>
        <v>May-2024</v>
      </c>
      <c r="R1262">
        <f>Table1[[#This Row],[Quantity]]*Table1[[#This Row],[Unit_Price]]</f>
        <v>256555</v>
      </c>
    </row>
    <row r="1263" spans="1:18" x14ac:dyDescent="0.25">
      <c r="A1263" t="s">
        <v>1276</v>
      </c>
      <c r="B1263" t="s">
        <v>9263</v>
      </c>
      <c r="C1263" t="s">
        <v>15627</v>
      </c>
      <c r="D1263" t="s">
        <v>15634</v>
      </c>
      <c r="E1263" t="s">
        <v>15639</v>
      </c>
      <c r="F1263">
        <v>3</v>
      </c>
      <c r="G1263">
        <v>29621</v>
      </c>
      <c r="H1263">
        <v>88863</v>
      </c>
      <c r="I1263">
        <v>49512</v>
      </c>
      <c r="J1263">
        <v>39351</v>
      </c>
      <c r="K1263">
        <v>5</v>
      </c>
      <c r="L1263" t="s">
        <v>15646</v>
      </c>
      <c r="M1263">
        <v>99</v>
      </c>
      <c r="N1263" t="s">
        <v>15653</v>
      </c>
      <c r="O1263" t="s">
        <v>15954</v>
      </c>
      <c r="P1263" s="3">
        <f>IFERROR(Table1[[#This Row],[Profit]]/Table1[[#This Row],[Revenue]],0)</f>
        <v>0.44282772357449107</v>
      </c>
      <c r="Q1263" t="str">
        <f>TEXT(Table1[Purchase_Date],"mmm-yyyy")</f>
        <v>Jan-2025</v>
      </c>
      <c r="R1263">
        <f>Table1[[#This Row],[Quantity]]*Table1[[#This Row],[Unit_Price]]</f>
        <v>88863</v>
      </c>
    </row>
    <row r="1264" spans="1:18" x14ac:dyDescent="0.25">
      <c r="A1264" t="s">
        <v>1277</v>
      </c>
      <c r="B1264" t="s">
        <v>9264</v>
      </c>
      <c r="C1264" t="s">
        <v>15627</v>
      </c>
      <c r="D1264" t="s">
        <v>15634</v>
      </c>
      <c r="E1264" t="s">
        <v>15643</v>
      </c>
      <c r="F1264">
        <v>6</v>
      </c>
      <c r="G1264">
        <v>78533</v>
      </c>
      <c r="H1264">
        <v>471198</v>
      </c>
      <c r="I1264">
        <v>393284</v>
      </c>
      <c r="J1264">
        <v>77914</v>
      </c>
      <c r="K1264">
        <v>4</v>
      </c>
      <c r="L1264" t="s">
        <v>15647</v>
      </c>
      <c r="M1264">
        <v>71</v>
      </c>
      <c r="N1264" t="s">
        <v>15650</v>
      </c>
      <c r="O1264" t="s">
        <v>15756</v>
      </c>
      <c r="P1264" s="3">
        <f>IFERROR(Table1[[#This Row],[Profit]]/Table1[[#This Row],[Revenue]],0)</f>
        <v>0.16535299385820823</v>
      </c>
      <c r="Q1264" t="str">
        <f>TEXT(Table1[Purchase_Date],"mmm-yyyy")</f>
        <v>Dec-2024</v>
      </c>
      <c r="R1264">
        <f>Table1[[#This Row],[Quantity]]*Table1[[#This Row],[Unit_Price]]</f>
        <v>471198</v>
      </c>
    </row>
    <row r="1265" spans="1:18" x14ac:dyDescent="0.25">
      <c r="A1265" t="s">
        <v>1278</v>
      </c>
      <c r="B1265" t="s">
        <v>9265</v>
      </c>
      <c r="C1265" t="s">
        <v>15629</v>
      </c>
      <c r="D1265" t="s">
        <v>15635</v>
      </c>
      <c r="E1265" t="s">
        <v>15643</v>
      </c>
      <c r="F1265">
        <v>9</v>
      </c>
      <c r="G1265">
        <v>26826</v>
      </c>
      <c r="H1265">
        <v>241434</v>
      </c>
      <c r="I1265">
        <v>150244</v>
      </c>
      <c r="J1265">
        <v>91190</v>
      </c>
      <c r="K1265">
        <v>5</v>
      </c>
      <c r="L1265" t="s">
        <v>15646</v>
      </c>
      <c r="M1265">
        <v>58</v>
      </c>
      <c r="N1265" t="s">
        <v>15650</v>
      </c>
      <c r="O1265" t="s">
        <v>15769</v>
      </c>
      <c r="P1265" s="3">
        <f>IFERROR(Table1[[#This Row],[Profit]]/Table1[[#This Row],[Revenue]],0)</f>
        <v>0.37770156647365327</v>
      </c>
      <c r="Q1265" t="str">
        <f>TEXT(Table1[Purchase_Date],"mmm-yyyy")</f>
        <v>Jan-2024</v>
      </c>
      <c r="R1265">
        <f>Table1[[#This Row],[Quantity]]*Table1[[#This Row],[Unit_Price]]</f>
        <v>241434</v>
      </c>
    </row>
    <row r="1266" spans="1:18" x14ac:dyDescent="0.25">
      <c r="A1266" t="s">
        <v>1279</v>
      </c>
      <c r="B1266" t="s">
        <v>9266</v>
      </c>
      <c r="C1266" t="s">
        <v>15629</v>
      </c>
      <c r="D1266" t="s">
        <v>15633</v>
      </c>
      <c r="E1266" t="s">
        <v>15639</v>
      </c>
      <c r="F1266">
        <v>6</v>
      </c>
      <c r="G1266">
        <v>19425</v>
      </c>
      <c r="H1266">
        <v>116550</v>
      </c>
      <c r="I1266">
        <v>51050</v>
      </c>
      <c r="J1266">
        <v>65500</v>
      </c>
      <c r="K1266">
        <v>4</v>
      </c>
      <c r="L1266" t="s">
        <v>15648</v>
      </c>
      <c r="M1266">
        <v>83</v>
      </c>
      <c r="N1266" t="s">
        <v>15652</v>
      </c>
      <c r="O1266" t="s">
        <v>16091</v>
      </c>
      <c r="P1266" s="3">
        <f>IFERROR(Table1[[#This Row],[Profit]]/Table1[[#This Row],[Revenue]],0)</f>
        <v>0.56199056199056197</v>
      </c>
      <c r="Q1266" t="str">
        <f>TEXT(Table1[Purchase_Date],"mmm-yyyy")</f>
        <v>Feb-2024</v>
      </c>
      <c r="R1266">
        <f>Table1[[#This Row],[Quantity]]*Table1[[#This Row],[Unit_Price]]</f>
        <v>116550</v>
      </c>
    </row>
    <row r="1267" spans="1:18" x14ac:dyDescent="0.25">
      <c r="A1267" t="s">
        <v>1280</v>
      </c>
      <c r="B1267" t="s">
        <v>9267</v>
      </c>
      <c r="C1267" t="s">
        <v>15632</v>
      </c>
      <c r="D1267" t="s">
        <v>15635</v>
      </c>
      <c r="E1267" t="s">
        <v>15642</v>
      </c>
      <c r="F1267">
        <v>7</v>
      </c>
      <c r="G1267">
        <v>14349</v>
      </c>
      <c r="H1267">
        <v>100443</v>
      </c>
      <c r="I1267">
        <v>61615</v>
      </c>
      <c r="J1267">
        <v>38828</v>
      </c>
      <c r="K1267">
        <v>2</v>
      </c>
      <c r="L1267" t="s">
        <v>15646</v>
      </c>
      <c r="M1267">
        <v>59</v>
      </c>
      <c r="N1267" t="s">
        <v>15651</v>
      </c>
      <c r="O1267" t="s">
        <v>15968</v>
      </c>
      <c r="P1267" s="3">
        <f>IFERROR(Table1[[#This Row],[Profit]]/Table1[[#This Row],[Revenue]],0)</f>
        <v>0.38656750594864747</v>
      </c>
      <c r="Q1267" t="str">
        <f>TEXT(Table1[Purchase_Date],"mmm-yyyy")</f>
        <v>May-2025</v>
      </c>
      <c r="R1267">
        <f>Table1[[#This Row],[Quantity]]*Table1[[#This Row],[Unit_Price]]</f>
        <v>100443</v>
      </c>
    </row>
    <row r="1268" spans="1:18" x14ac:dyDescent="0.25">
      <c r="A1268" t="s">
        <v>1281</v>
      </c>
      <c r="B1268" t="s">
        <v>9268</v>
      </c>
      <c r="C1268" t="s">
        <v>15631</v>
      </c>
      <c r="D1268" t="s">
        <v>15634</v>
      </c>
      <c r="E1268" t="s">
        <v>15645</v>
      </c>
      <c r="F1268">
        <v>10</v>
      </c>
      <c r="G1268">
        <v>46584</v>
      </c>
      <c r="H1268">
        <v>465840</v>
      </c>
      <c r="I1268">
        <v>390067</v>
      </c>
      <c r="J1268">
        <v>75773</v>
      </c>
      <c r="K1268">
        <v>1</v>
      </c>
      <c r="L1268" t="s">
        <v>15646</v>
      </c>
      <c r="M1268">
        <v>53</v>
      </c>
      <c r="N1268" t="s">
        <v>15651</v>
      </c>
      <c r="O1268" t="s">
        <v>16118</v>
      </c>
      <c r="P1268" s="3">
        <f>IFERROR(Table1[[#This Row],[Profit]]/Table1[[#This Row],[Revenue]],0)</f>
        <v>0.16265885282500428</v>
      </c>
      <c r="Q1268" t="str">
        <f>TEXT(Table1[Purchase_Date],"mmm-yyyy")</f>
        <v>Oct-2024</v>
      </c>
      <c r="R1268">
        <f>Table1[[#This Row],[Quantity]]*Table1[[#This Row],[Unit_Price]]</f>
        <v>465840</v>
      </c>
    </row>
    <row r="1269" spans="1:18" x14ac:dyDescent="0.25">
      <c r="A1269" t="s">
        <v>1282</v>
      </c>
      <c r="B1269" t="s">
        <v>8129</v>
      </c>
      <c r="C1269" t="s">
        <v>15627</v>
      </c>
      <c r="D1269" t="s">
        <v>15638</v>
      </c>
      <c r="E1269" t="s">
        <v>15645</v>
      </c>
      <c r="F1269">
        <v>5</v>
      </c>
      <c r="G1269">
        <v>63597</v>
      </c>
      <c r="H1269">
        <v>317985</v>
      </c>
      <c r="I1269">
        <v>198685</v>
      </c>
      <c r="J1269">
        <v>119300</v>
      </c>
      <c r="K1269">
        <v>4</v>
      </c>
      <c r="L1269" t="s">
        <v>15646</v>
      </c>
      <c r="M1269">
        <v>84</v>
      </c>
      <c r="N1269" t="s">
        <v>15650</v>
      </c>
      <c r="O1269" t="s">
        <v>15766</v>
      </c>
      <c r="P1269" s="3">
        <f>IFERROR(Table1[[#This Row],[Profit]]/Table1[[#This Row],[Revenue]],0)</f>
        <v>0.37517492963504567</v>
      </c>
      <c r="Q1269" t="str">
        <f>TEXT(Table1[Purchase_Date],"mmm-yyyy")</f>
        <v>Feb-2025</v>
      </c>
      <c r="R1269">
        <f>Table1[[#This Row],[Quantity]]*Table1[[#This Row],[Unit_Price]]</f>
        <v>317985</v>
      </c>
    </row>
    <row r="1270" spans="1:18" x14ac:dyDescent="0.25">
      <c r="A1270" t="s">
        <v>1283</v>
      </c>
      <c r="B1270" t="s">
        <v>9269</v>
      </c>
      <c r="C1270" t="s">
        <v>15631</v>
      </c>
      <c r="D1270" t="s">
        <v>15633</v>
      </c>
      <c r="E1270" t="s">
        <v>15645</v>
      </c>
      <c r="F1270">
        <v>6</v>
      </c>
      <c r="G1270">
        <v>59528</v>
      </c>
      <c r="H1270">
        <v>357168</v>
      </c>
      <c r="I1270">
        <v>271415</v>
      </c>
      <c r="J1270">
        <v>85753</v>
      </c>
      <c r="K1270">
        <v>1</v>
      </c>
      <c r="L1270" t="s">
        <v>15648</v>
      </c>
      <c r="M1270">
        <v>60</v>
      </c>
      <c r="N1270" t="s">
        <v>15651</v>
      </c>
      <c r="O1270" t="s">
        <v>15902</v>
      </c>
      <c r="P1270" s="3">
        <f>IFERROR(Table1[[#This Row],[Profit]]/Table1[[#This Row],[Revenue]],0)</f>
        <v>0.24009149755857187</v>
      </c>
      <c r="Q1270" t="str">
        <f>TEXT(Table1[Purchase_Date],"mmm-yyyy")</f>
        <v>Jul-2024</v>
      </c>
      <c r="R1270">
        <f>Table1[[#This Row],[Quantity]]*Table1[[#This Row],[Unit_Price]]</f>
        <v>357168</v>
      </c>
    </row>
    <row r="1271" spans="1:18" x14ac:dyDescent="0.25">
      <c r="A1271" t="s">
        <v>1284</v>
      </c>
      <c r="B1271" t="s">
        <v>9270</v>
      </c>
      <c r="C1271" t="s">
        <v>15629</v>
      </c>
      <c r="D1271" t="s">
        <v>15637</v>
      </c>
      <c r="E1271" t="s">
        <v>15641</v>
      </c>
      <c r="F1271">
        <v>4</v>
      </c>
      <c r="G1271">
        <v>4212</v>
      </c>
      <c r="H1271">
        <v>16848</v>
      </c>
      <c r="I1271">
        <v>8429</v>
      </c>
      <c r="J1271">
        <v>8419</v>
      </c>
      <c r="K1271">
        <v>1</v>
      </c>
      <c r="L1271" t="s">
        <v>15649</v>
      </c>
      <c r="M1271">
        <v>55</v>
      </c>
      <c r="N1271" t="s">
        <v>15653</v>
      </c>
      <c r="O1271" t="s">
        <v>15987</v>
      </c>
      <c r="P1271" s="3">
        <f>IFERROR(Table1[[#This Row],[Profit]]/Table1[[#This Row],[Revenue]],0)</f>
        <v>0.49970322886989554</v>
      </c>
      <c r="Q1271" t="str">
        <f>TEXT(Table1[Purchase_Date],"mmm-yyyy")</f>
        <v>Sep-2024</v>
      </c>
      <c r="R1271">
        <f>Table1[[#This Row],[Quantity]]*Table1[[#This Row],[Unit_Price]]</f>
        <v>16848</v>
      </c>
    </row>
    <row r="1272" spans="1:18" x14ac:dyDescent="0.25">
      <c r="A1272" t="s">
        <v>1285</v>
      </c>
      <c r="B1272" t="s">
        <v>9271</v>
      </c>
      <c r="C1272" t="s">
        <v>15631</v>
      </c>
      <c r="D1272" t="s">
        <v>15635</v>
      </c>
      <c r="E1272" t="s">
        <v>15643</v>
      </c>
      <c r="F1272">
        <v>3</v>
      </c>
      <c r="G1272">
        <v>48268</v>
      </c>
      <c r="H1272">
        <v>144804</v>
      </c>
      <c r="I1272">
        <v>79001</v>
      </c>
      <c r="J1272">
        <v>65803</v>
      </c>
      <c r="K1272">
        <v>3</v>
      </c>
      <c r="L1272" t="s">
        <v>15648</v>
      </c>
      <c r="M1272">
        <v>91</v>
      </c>
      <c r="N1272" t="s">
        <v>15651</v>
      </c>
      <c r="O1272" t="s">
        <v>15870</v>
      </c>
      <c r="P1272" s="3">
        <f>IFERROR(Table1[[#This Row],[Profit]]/Table1[[#This Row],[Revenue]],0)</f>
        <v>0.45442805447363332</v>
      </c>
      <c r="Q1272" t="str">
        <f>TEXT(Table1[Purchase_Date],"mmm-yyyy")</f>
        <v>Jun-2024</v>
      </c>
      <c r="R1272">
        <f>Table1[[#This Row],[Quantity]]*Table1[[#This Row],[Unit_Price]]</f>
        <v>144804</v>
      </c>
    </row>
    <row r="1273" spans="1:18" x14ac:dyDescent="0.25">
      <c r="A1273" t="s">
        <v>1286</v>
      </c>
      <c r="B1273" t="s">
        <v>9272</v>
      </c>
      <c r="C1273" t="s">
        <v>15629</v>
      </c>
      <c r="D1273" t="s">
        <v>15635</v>
      </c>
      <c r="E1273" t="s">
        <v>15643</v>
      </c>
      <c r="F1273">
        <v>1</v>
      </c>
      <c r="G1273">
        <v>72614</v>
      </c>
      <c r="H1273">
        <v>72614</v>
      </c>
      <c r="I1273">
        <v>35599</v>
      </c>
      <c r="J1273">
        <v>37015</v>
      </c>
      <c r="K1273">
        <v>2</v>
      </c>
      <c r="L1273" t="s">
        <v>15648</v>
      </c>
      <c r="M1273">
        <v>60</v>
      </c>
      <c r="N1273" t="s">
        <v>15651</v>
      </c>
      <c r="O1273" t="s">
        <v>16085</v>
      </c>
      <c r="P1273" s="3">
        <f>IFERROR(Table1[[#This Row],[Profit]]/Table1[[#This Row],[Revenue]],0)</f>
        <v>0.50975018591456189</v>
      </c>
      <c r="Q1273" t="str">
        <f>TEXT(Table1[Purchase_Date],"mmm-yyyy")</f>
        <v>Feb-2024</v>
      </c>
      <c r="R1273">
        <f>Table1[[#This Row],[Quantity]]*Table1[[#This Row],[Unit_Price]]</f>
        <v>72614</v>
      </c>
    </row>
    <row r="1274" spans="1:18" x14ac:dyDescent="0.25">
      <c r="A1274" t="s">
        <v>1287</v>
      </c>
      <c r="B1274" t="s">
        <v>9273</v>
      </c>
      <c r="C1274" t="s">
        <v>15627</v>
      </c>
      <c r="D1274" t="s">
        <v>15635</v>
      </c>
      <c r="E1274" t="s">
        <v>15640</v>
      </c>
      <c r="F1274">
        <v>4</v>
      </c>
      <c r="G1274">
        <v>3488</v>
      </c>
      <c r="H1274">
        <v>13952</v>
      </c>
      <c r="I1274">
        <v>7226</v>
      </c>
      <c r="J1274">
        <v>6726</v>
      </c>
      <c r="K1274">
        <v>5</v>
      </c>
      <c r="L1274" t="s">
        <v>15649</v>
      </c>
      <c r="M1274">
        <v>71</v>
      </c>
      <c r="N1274" t="s">
        <v>15653</v>
      </c>
      <c r="O1274" t="s">
        <v>15759</v>
      </c>
      <c r="P1274" s="3">
        <f>IFERROR(Table1[[#This Row],[Profit]]/Table1[[#This Row],[Revenue]],0)</f>
        <v>0.48208142201834864</v>
      </c>
      <c r="Q1274" t="str">
        <f>TEXT(Table1[Purchase_Date],"mmm-yyyy")</f>
        <v>Jul-2024</v>
      </c>
      <c r="R1274">
        <f>Table1[[#This Row],[Quantity]]*Table1[[#This Row],[Unit_Price]]</f>
        <v>13952</v>
      </c>
    </row>
    <row r="1275" spans="1:18" x14ac:dyDescent="0.25">
      <c r="A1275" t="s">
        <v>1288</v>
      </c>
      <c r="B1275" t="s">
        <v>9274</v>
      </c>
      <c r="C1275" t="s">
        <v>15632</v>
      </c>
      <c r="D1275" t="s">
        <v>15637</v>
      </c>
      <c r="E1275" t="s">
        <v>15640</v>
      </c>
      <c r="F1275">
        <v>8</v>
      </c>
      <c r="G1275">
        <v>18902</v>
      </c>
      <c r="H1275">
        <v>151216</v>
      </c>
      <c r="I1275">
        <v>122137</v>
      </c>
      <c r="J1275">
        <v>29079</v>
      </c>
      <c r="K1275">
        <v>5</v>
      </c>
      <c r="L1275" t="s">
        <v>15649</v>
      </c>
      <c r="M1275">
        <v>94</v>
      </c>
      <c r="N1275" t="s">
        <v>15653</v>
      </c>
      <c r="O1275" t="s">
        <v>15846</v>
      </c>
      <c r="P1275" s="3">
        <f>IFERROR(Table1[[#This Row],[Profit]]/Table1[[#This Row],[Revenue]],0)</f>
        <v>0.19230107925087292</v>
      </c>
      <c r="Q1275" t="str">
        <f>TEXT(Table1[Purchase_Date],"mmm-yyyy")</f>
        <v>Mar-2025</v>
      </c>
      <c r="R1275">
        <f>Table1[[#This Row],[Quantity]]*Table1[[#This Row],[Unit_Price]]</f>
        <v>151216</v>
      </c>
    </row>
    <row r="1276" spans="1:18" x14ac:dyDescent="0.25">
      <c r="A1276" t="s">
        <v>1289</v>
      </c>
      <c r="B1276" t="s">
        <v>9275</v>
      </c>
      <c r="C1276" t="s">
        <v>15632</v>
      </c>
      <c r="D1276" t="s">
        <v>15634</v>
      </c>
      <c r="E1276" t="s">
        <v>15641</v>
      </c>
      <c r="F1276">
        <v>3</v>
      </c>
      <c r="G1276">
        <v>35686</v>
      </c>
      <c r="H1276">
        <v>107058</v>
      </c>
      <c r="I1276">
        <v>48394</v>
      </c>
      <c r="J1276">
        <v>58664</v>
      </c>
      <c r="K1276">
        <v>5</v>
      </c>
      <c r="L1276" t="s">
        <v>15648</v>
      </c>
      <c r="M1276">
        <v>96</v>
      </c>
      <c r="N1276" t="s">
        <v>15650</v>
      </c>
      <c r="O1276" t="s">
        <v>15998</v>
      </c>
      <c r="P1276" s="3">
        <f>IFERROR(Table1[[#This Row],[Profit]]/Table1[[#This Row],[Revenue]],0)</f>
        <v>0.54796465467316779</v>
      </c>
      <c r="Q1276" t="str">
        <f>TEXT(Table1[Purchase_Date],"mmm-yyyy")</f>
        <v>Jul-2024</v>
      </c>
      <c r="R1276">
        <f>Table1[[#This Row],[Quantity]]*Table1[[#This Row],[Unit_Price]]</f>
        <v>107058</v>
      </c>
    </row>
    <row r="1277" spans="1:18" x14ac:dyDescent="0.25">
      <c r="A1277" t="s">
        <v>1290</v>
      </c>
      <c r="B1277" t="s">
        <v>9276</v>
      </c>
      <c r="C1277" t="s">
        <v>15627</v>
      </c>
      <c r="D1277" t="s">
        <v>15634</v>
      </c>
      <c r="E1277" t="s">
        <v>15643</v>
      </c>
      <c r="F1277">
        <v>4</v>
      </c>
      <c r="G1277">
        <v>6849</v>
      </c>
      <c r="H1277">
        <v>27396</v>
      </c>
      <c r="I1277">
        <v>10976</v>
      </c>
      <c r="J1277">
        <v>16420</v>
      </c>
      <c r="K1277">
        <v>5</v>
      </c>
      <c r="L1277" t="s">
        <v>15647</v>
      </c>
      <c r="M1277">
        <v>86</v>
      </c>
      <c r="N1277" t="s">
        <v>15653</v>
      </c>
      <c r="O1277" t="s">
        <v>16044</v>
      </c>
      <c r="P1277" s="3">
        <f>IFERROR(Table1[[#This Row],[Profit]]/Table1[[#This Row],[Revenue]],0)</f>
        <v>0.59935757044824067</v>
      </c>
      <c r="Q1277" t="str">
        <f>TEXT(Table1[Purchase_Date],"mmm-yyyy")</f>
        <v>Jan-2024</v>
      </c>
      <c r="R1277">
        <f>Table1[[#This Row],[Quantity]]*Table1[[#This Row],[Unit_Price]]</f>
        <v>27396</v>
      </c>
    </row>
    <row r="1278" spans="1:18" x14ac:dyDescent="0.25">
      <c r="A1278" t="s">
        <v>1291</v>
      </c>
      <c r="B1278" t="s">
        <v>9277</v>
      </c>
      <c r="C1278" t="s">
        <v>15628</v>
      </c>
      <c r="D1278" t="s">
        <v>15637</v>
      </c>
      <c r="E1278" t="s">
        <v>15645</v>
      </c>
      <c r="F1278">
        <v>2</v>
      </c>
      <c r="G1278">
        <v>4539</v>
      </c>
      <c r="H1278">
        <v>9078</v>
      </c>
      <c r="I1278">
        <v>5465</v>
      </c>
      <c r="J1278">
        <v>3613</v>
      </c>
      <c r="K1278">
        <v>5</v>
      </c>
      <c r="L1278" t="s">
        <v>15649</v>
      </c>
      <c r="M1278">
        <v>82</v>
      </c>
      <c r="N1278" t="s">
        <v>15652</v>
      </c>
      <c r="O1278" t="s">
        <v>15973</v>
      </c>
      <c r="P1278" s="3">
        <f>IFERROR(Table1[[#This Row],[Profit]]/Table1[[#This Row],[Revenue]],0)</f>
        <v>0.39799515311742673</v>
      </c>
      <c r="Q1278" t="str">
        <f>TEXT(Table1[Purchase_Date],"mmm-yyyy")</f>
        <v>Dec-2024</v>
      </c>
      <c r="R1278">
        <f>Table1[[#This Row],[Quantity]]*Table1[[#This Row],[Unit_Price]]</f>
        <v>9078</v>
      </c>
    </row>
    <row r="1279" spans="1:18" x14ac:dyDescent="0.25">
      <c r="A1279" t="s">
        <v>1292</v>
      </c>
      <c r="B1279" t="s">
        <v>9278</v>
      </c>
      <c r="C1279" t="s">
        <v>15631</v>
      </c>
      <c r="D1279" t="s">
        <v>15635</v>
      </c>
      <c r="E1279" t="s">
        <v>15644</v>
      </c>
      <c r="F1279">
        <v>5</v>
      </c>
      <c r="G1279">
        <v>57699</v>
      </c>
      <c r="H1279">
        <v>288495</v>
      </c>
      <c r="I1279">
        <v>125980</v>
      </c>
      <c r="J1279">
        <v>162515</v>
      </c>
      <c r="K1279">
        <v>4</v>
      </c>
      <c r="L1279" t="s">
        <v>15649</v>
      </c>
      <c r="M1279">
        <v>97</v>
      </c>
      <c r="N1279" t="s">
        <v>15652</v>
      </c>
      <c r="O1279" t="s">
        <v>15970</v>
      </c>
      <c r="P1279" s="3">
        <f>IFERROR(Table1[[#This Row],[Profit]]/Table1[[#This Row],[Revenue]],0)</f>
        <v>0.56331998821470042</v>
      </c>
      <c r="Q1279" t="str">
        <f>TEXT(Table1[Purchase_Date],"mmm-yyyy")</f>
        <v>Feb-2025</v>
      </c>
      <c r="R1279">
        <f>Table1[[#This Row],[Quantity]]*Table1[[#This Row],[Unit_Price]]</f>
        <v>288495</v>
      </c>
    </row>
    <row r="1280" spans="1:18" x14ac:dyDescent="0.25">
      <c r="A1280" t="s">
        <v>1293</v>
      </c>
      <c r="B1280" t="s">
        <v>9279</v>
      </c>
      <c r="C1280" t="s">
        <v>15629</v>
      </c>
      <c r="D1280" t="s">
        <v>15638</v>
      </c>
      <c r="E1280" t="s">
        <v>15641</v>
      </c>
      <c r="F1280">
        <v>7</v>
      </c>
      <c r="G1280">
        <v>1364</v>
      </c>
      <c r="H1280">
        <v>9548</v>
      </c>
      <c r="I1280">
        <v>3993</v>
      </c>
      <c r="J1280">
        <v>5555</v>
      </c>
      <c r="K1280">
        <v>3</v>
      </c>
      <c r="L1280" t="s">
        <v>15649</v>
      </c>
      <c r="M1280">
        <v>95</v>
      </c>
      <c r="N1280" t="s">
        <v>15651</v>
      </c>
      <c r="O1280" t="s">
        <v>15999</v>
      </c>
      <c r="P1280" s="3">
        <f>IFERROR(Table1[[#This Row],[Profit]]/Table1[[#This Row],[Revenue]],0)</f>
        <v>0.58179723502304148</v>
      </c>
      <c r="Q1280" t="str">
        <f>TEXT(Table1[Purchase_Date],"mmm-yyyy")</f>
        <v>Aug-2024</v>
      </c>
      <c r="R1280">
        <f>Table1[[#This Row],[Quantity]]*Table1[[#This Row],[Unit_Price]]</f>
        <v>9548</v>
      </c>
    </row>
    <row r="1281" spans="1:18" x14ac:dyDescent="0.25">
      <c r="A1281" t="s">
        <v>1294</v>
      </c>
      <c r="B1281" t="s">
        <v>9280</v>
      </c>
      <c r="C1281" t="s">
        <v>15632</v>
      </c>
      <c r="D1281" t="s">
        <v>15636</v>
      </c>
      <c r="E1281" t="s">
        <v>15643</v>
      </c>
      <c r="F1281">
        <v>7</v>
      </c>
      <c r="G1281">
        <v>69849</v>
      </c>
      <c r="H1281">
        <v>488943</v>
      </c>
      <c r="I1281">
        <v>224348</v>
      </c>
      <c r="J1281">
        <v>264595</v>
      </c>
      <c r="K1281">
        <v>3</v>
      </c>
      <c r="L1281" t="s">
        <v>15646</v>
      </c>
      <c r="M1281">
        <v>78</v>
      </c>
      <c r="N1281" t="s">
        <v>15650</v>
      </c>
      <c r="O1281" t="s">
        <v>16042</v>
      </c>
      <c r="P1281" s="3">
        <f>IFERROR(Table1[[#This Row],[Profit]]/Table1[[#This Row],[Revenue]],0)</f>
        <v>0.54115714919735025</v>
      </c>
      <c r="Q1281" t="str">
        <f>TEXT(Table1[Purchase_Date],"mmm-yyyy")</f>
        <v>Sep-2024</v>
      </c>
      <c r="R1281">
        <f>Table1[[#This Row],[Quantity]]*Table1[[#This Row],[Unit_Price]]</f>
        <v>488943</v>
      </c>
    </row>
    <row r="1282" spans="1:18" x14ac:dyDescent="0.25">
      <c r="A1282" t="s">
        <v>1295</v>
      </c>
      <c r="B1282" t="s">
        <v>9281</v>
      </c>
      <c r="C1282" t="s">
        <v>15629</v>
      </c>
      <c r="D1282" t="s">
        <v>15635</v>
      </c>
      <c r="E1282" t="s">
        <v>15643</v>
      </c>
      <c r="F1282">
        <v>7</v>
      </c>
      <c r="G1282">
        <v>49538</v>
      </c>
      <c r="H1282">
        <v>346766</v>
      </c>
      <c r="I1282">
        <v>252786</v>
      </c>
      <c r="J1282">
        <v>93980</v>
      </c>
      <c r="K1282">
        <v>5</v>
      </c>
      <c r="L1282" t="s">
        <v>15647</v>
      </c>
      <c r="M1282">
        <v>97</v>
      </c>
      <c r="N1282" t="s">
        <v>15650</v>
      </c>
      <c r="O1282" t="s">
        <v>15783</v>
      </c>
      <c r="P1282" s="3">
        <f>IFERROR(Table1[[#This Row],[Profit]]/Table1[[#This Row],[Revenue]],0)</f>
        <v>0.27101849662308303</v>
      </c>
      <c r="Q1282" t="str">
        <f>TEXT(Table1[Purchase_Date],"mmm-yyyy")</f>
        <v>Mar-2024</v>
      </c>
      <c r="R1282">
        <f>Table1[[#This Row],[Quantity]]*Table1[[#This Row],[Unit_Price]]</f>
        <v>346766</v>
      </c>
    </row>
    <row r="1283" spans="1:18" x14ac:dyDescent="0.25">
      <c r="A1283" t="s">
        <v>1296</v>
      </c>
      <c r="B1283" t="s">
        <v>9282</v>
      </c>
      <c r="C1283" t="s">
        <v>15628</v>
      </c>
      <c r="D1283" t="s">
        <v>15634</v>
      </c>
      <c r="E1283" t="s">
        <v>15645</v>
      </c>
      <c r="F1283">
        <v>9</v>
      </c>
      <c r="G1283">
        <v>9432</v>
      </c>
      <c r="H1283">
        <v>84888</v>
      </c>
      <c r="I1283">
        <v>50145</v>
      </c>
      <c r="J1283">
        <v>34743</v>
      </c>
      <c r="K1283">
        <v>1</v>
      </c>
      <c r="L1283" t="s">
        <v>15647</v>
      </c>
      <c r="M1283">
        <v>86</v>
      </c>
      <c r="N1283" t="s">
        <v>15650</v>
      </c>
      <c r="O1283" t="s">
        <v>15980</v>
      </c>
      <c r="P1283" s="3">
        <f>IFERROR(Table1[[#This Row],[Profit]]/Table1[[#This Row],[Revenue]],0)</f>
        <v>0.40928046366977666</v>
      </c>
      <c r="Q1283" t="str">
        <f>TEXT(Table1[Purchase_Date],"mmm-yyyy")</f>
        <v>Apr-2024</v>
      </c>
      <c r="R1283">
        <f>Table1[[#This Row],[Quantity]]*Table1[[#This Row],[Unit_Price]]</f>
        <v>84888</v>
      </c>
    </row>
    <row r="1284" spans="1:18" x14ac:dyDescent="0.25">
      <c r="A1284" t="s">
        <v>1297</v>
      </c>
      <c r="B1284" t="s">
        <v>9283</v>
      </c>
      <c r="C1284" t="s">
        <v>15628</v>
      </c>
      <c r="D1284" t="s">
        <v>15634</v>
      </c>
      <c r="E1284" t="s">
        <v>15643</v>
      </c>
      <c r="F1284">
        <v>5</v>
      </c>
      <c r="G1284">
        <v>62393</v>
      </c>
      <c r="H1284">
        <v>311965</v>
      </c>
      <c r="I1284">
        <v>141040</v>
      </c>
      <c r="J1284">
        <v>170925</v>
      </c>
      <c r="K1284">
        <v>2</v>
      </c>
      <c r="L1284" t="s">
        <v>15649</v>
      </c>
      <c r="M1284">
        <v>80</v>
      </c>
      <c r="N1284" t="s">
        <v>15651</v>
      </c>
      <c r="O1284" t="s">
        <v>15705</v>
      </c>
      <c r="P1284" s="3">
        <f>IFERROR(Table1[[#This Row],[Profit]]/Table1[[#This Row],[Revenue]],0)</f>
        <v>0.54789800137835976</v>
      </c>
      <c r="Q1284" t="str">
        <f>TEXT(Table1[Purchase_Date],"mmm-yyyy")</f>
        <v>Sep-2024</v>
      </c>
      <c r="R1284">
        <f>Table1[[#This Row],[Quantity]]*Table1[[#This Row],[Unit_Price]]</f>
        <v>311965</v>
      </c>
    </row>
    <row r="1285" spans="1:18" x14ac:dyDescent="0.25">
      <c r="A1285" t="s">
        <v>1298</v>
      </c>
      <c r="B1285" t="s">
        <v>9284</v>
      </c>
      <c r="C1285" t="s">
        <v>15631</v>
      </c>
      <c r="D1285" t="s">
        <v>15633</v>
      </c>
      <c r="E1285" t="s">
        <v>15645</v>
      </c>
      <c r="F1285">
        <v>6</v>
      </c>
      <c r="G1285">
        <v>45940</v>
      </c>
      <c r="H1285">
        <v>275640</v>
      </c>
      <c r="I1285">
        <v>134822</v>
      </c>
      <c r="J1285">
        <v>140818</v>
      </c>
      <c r="K1285">
        <v>3</v>
      </c>
      <c r="L1285" t="s">
        <v>15646</v>
      </c>
      <c r="M1285">
        <v>86</v>
      </c>
      <c r="N1285" t="s">
        <v>15651</v>
      </c>
      <c r="O1285" t="s">
        <v>15767</v>
      </c>
      <c r="P1285" s="3">
        <f>IFERROR(Table1[[#This Row],[Profit]]/Table1[[#This Row],[Revenue]],0)</f>
        <v>0.51087650558699749</v>
      </c>
      <c r="Q1285" t="str">
        <f>TEXT(Table1[Purchase_Date],"mmm-yyyy")</f>
        <v>Oct-2024</v>
      </c>
      <c r="R1285">
        <f>Table1[[#This Row],[Quantity]]*Table1[[#This Row],[Unit_Price]]</f>
        <v>275640</v>
      </c>
    </row>
    <row r="1286" spans="1:18" x14ac:dyDescent="0.25">
      <c r="A1286" t="s">
        <v>1299</v>
      </c>
      <c r="B1286" t="s">
        <v>9285</v>
      </c>
      <c r="C1286" t="s">
        <v>15631</v>
      </c>
      <c r="D1286" t="s">
        <v>15636</v>
      </c>
      <c r="E1286" t="s">
        <v>15641</v>
      </c>
      <c r="F1286">
        <v>5</v>
      </c>
      <c r="G1286">
        <v>39502</v>
      </c>
      <c r="H1286">
        <v>197510</v>
      </c>
      <c r="I1286">
        <v>93770</v>
      </c>
      <c r="J1286">
        <v>103740</v>
      </c>
      <c r="K1286">
        <v>1</v>
      </c>
      <c r="L1286" t="s">
        <v>15649</v>
      </c>
      <c r="M1286">
        <v>52</v>
      </c>
      <c r="N1286" t="s">
        <v>15651</v>
      </c>
      <c r="O1286" t="s">
        <v>15996</v>
      </c>
      <c r="P1286" s="3">
        <f>IFERROR(Table1[[#This Row],[Profit]]/Table1[[#This Row],[Revenue]],0)</f>
        <v>0.52523922839349901</v>
      </c>
      <c r="Q1286" t="str">
        <f>TEXT(Table1[Purchase_Date],"mmm-yyyy")</f>
        <v>Nov-2024</v>
      </c>
      <c r="R1286">
        <f>Table1[[#This Row],[Quantity]]*Table1[[#This Row],[Unit_Price]]</f>
        <v>197510</v>
      </c>
    </row>
    <row r="1287" spans="1:18" x14ac:dyDescent="0.25">
      <c r="A1287" t="s">
        <v>1300</v>
      </c>
      <c r="B1287" t="s">
        <v>9286</v>
      </c>
      <c r="C1287" t="s">
        <v>15629</v>
      </c>
      <c r="D1287" t="s">
        <v>15638</v>
      </c>
      <c r="E1287" t="s">
        <v>15645</v>
      </c>
      <c r="F1287">
        <v>7</v>
      </c>
      <c r="G1287">
        <v>20671</v>
      </c>
      <c r="H1287">
        <v>144697</v>
      </c>
      <c r="I1287">
        <v>75369</v>
      </c>
      <c r="J1287">
        <v>69328</v>
      </c>
      <c r="K1287">
        <v>2</v>
      </c>
      <c r="L1287" t="s">
        <v>15646</v>
      </c>
      <c r="M1287">
        <v>94</v>
      </c>
      <c r="N1287" t="s">
        <v>15650</v>
      </c>
      <c r="O1287" t="s">
        <v>16056</v>
      </c>
      <c r="P1287" s="3">
        <f>IFERROR(Table1[[#This Row],[Profit]]/Table1[[#This Row],[Revenue]],0)</f>
        <v>0.47912534468579171</v>
      </c>
      <c r="Q1287" t="str">
        <f>TEXT(Table1[Purchase_Date],"mmm-yyyy")</f>
        <v>Sep-2024</v>
      </c>
      <c r="R1287">
        <f>Table1[[#This Row],[Quantity]]*Table1[[#This Row],[Unit_Price]]</f>
        <v>144697</v>
      </c>
    </row>
    <row r="1288" spans="1:18" x14ac:dyDescent="0.25">
      <c r="A1288" t="s">
        <v>1301</v>
      </c>
      <c r="B1288" t="s">
        <v>9287</v>
      </c>
      <c r="C1288" t="s">
        <v>15630</v>
      </c>
      <c r="D1288" t="s">
        <v>15635</v>
      </c>
      <c r="E1288" t="s">
        <v>15643</v>
      </c>
      <c r="F1288">
        <v>6</v>
      </c>
      <c r="G1288">
        <v>15785</v>
      </c>
      <c r="H1288">
        <v>94710</v>
      </c>
      <c r="I1288">
        <v>62775</v>
      </c>
      <c r="J1288">
        <v>31935</v>
      </c>
      <c r="K1288">
        <v>5</v>
      </c>
      <c r="L1288" t="s">
        <v>15648</v>
      </c>
      <c r="M1288">
        <v>94</v>
      </c>
      <c r="N1288" t="s">
        <v>15650</v>
      </c>
      <c r="O1288" t="s">
        <v>15993</v>
      </c>
      <c r="P1288" s="3">
        <f>IFERROR(Table1[[#This Row],[Profit]]/Table1[[#This Row],[Revenue]],0)</f>
        <v>0.33718720304086158</v>
      </c>
      <c r="Q1288" t="str">
        <f>TEXT(Table1[Purchase_Date],"mmm-yyyy")</f>
        <v>Mar-2024</v>
      </c>
      <c r="R1288">
        <f>Table1[[#This Row],[Quantity]]*Table1[[#This Row],[Unit_Price]]</f>
        <v>94710</v>
      </c>
    </row>
    <row r="1289" spans="1:18" x14ac:dyDescent="0.25">
      <c r="A1289" t="s">
        <v>1302</v>
      </c>
      <c r="B1289" t="s">
        <v>9288</v>
      </c>
      <c r="C1289" t="s">
        <v>15630</v>
      </c>
      <c r="D1289" t="s">
        <v>15638</v>
      </c>
      <c r="E1289" t="s">
        <v>15642</v>
      </c>
      <c r="F1289">
        <v>4</v>
      </c>
      <c r="G1289">
        <v>36971</v>
      </c>
      <c r="H1289">
        <v>147884</v>
      </c>
      <c r="I1289">
        <v>103144</v>
      </c>
      <c r="J1289">
        <v>44740</v>
      </c>
      <c r="K1289">
        <v>1</v>
      </c>
      <c r="L1289" t="s">
        <v>15648</v>
      </c>
      <c r="M1289">
        <v>99</v>
      </c>
      <c r="N1289" t="s">
        <v>15651</v>
      </c>
      <c r="O1289" t="s">
        <v>15854</v>
      </c>
      <c r="P1289" s="3">
        <f>IFERROR(Table1[[#This Row],[Profit]]/Table1[[#This Row],[Revenue]],0)</f>
        <v>0.30253441886884314</v>
      </c>
      <c r="Q1289" t="str">
        <f>TEXT(Table1[Purchase_Date],"mmm-yyyy")</f>
        <v>Aug-2024</v>
      </c>
      <c r="R1289">
        <f>Table1[[#This Row],[Quantity]]*Table1[[#This Row],[Unit_Price]]</f>
        <v>147884</v>
      </c>
    </row>
    <row r="1290" spans="1:18" x14ac:dyDescent="0.25">
      <c r="A1290" t="s">
        <v>1303</v>
      </c>
      <c r="B1290" t="s">
        <v>9289</v>
      </c>
      <c r="C1290" t="s">
        <v>15630</v>
      </c>
      <c r="D1290" t="s">
        <v>15633</v>
      </c>
      <c r="E1290" t="s">
        <v>15642</v>
      </c>
      <c r="F1290">
        <v>1</v>
      </c>
      <c r="G1290">
        <v>30355</v>
      </c>
      <c r="H1290">
        <v>30355</v>
      </c>
      <c r="I1290">
        <v>12998</v>
      </c>
      <c r="J1290">
        <v>17357</v>
      </c>
      <c r="K1290">
        <v>3</v>
      </c>
      <c r="L1290" t="s">
        <v>15646</v>
      </c>
      <c r="M1290">
        <v>50</v>
      </c>
      <c r="N1290" t="s">
        <v>15653</v>
      </c>
      <c r="O1290" t="s">
        <v>15670</v>
      </c>
      <c r="P1290" s="3">
        <f>IFERROR(Table1[[#This Row],[Profit]]/Table1[[#This Row],[Revenue]],0)</f>
        <v>0.57180036237852083</v>
      </c>
      <c r="Q1290" t="str">
        <f>TEXT(Table1[Purchase_Date],"mmm-yyyy")</f>
        <v>Jan-2024</v>
      </c>
      <c r="R1290">
        <f>Table1[[#This Row],[Quantity]]*Table1[[#This Row],[Unit_Price]]</f>
        <v>30355</v>
      </c>
    </row>
    <row r="1291" spans="1:18" x14ac:dyDescent="0.25">
      <c r="A1291" t="s">
        <v>1304</v>
      </c>
      <c r="B1291" t="s">
        <v>9290</v>
      </c>
      <c r="C1291" t="s">
        <v>15632</v>
      </c>
      <c r="D1291" t="s">
        <v>15635</v>
      </c>
      <c r="E1291" t="s">
        <v>15641</v>
      </c>
      <c r="F1291">
        <v>7</v>
      </c>
      <c r="G1291">
        <v>7218</v>
      </c>
      <c r="H1291">
        <v>50526</v>
      </c>
      <c r="I1291">
        <v>40208</v>
      </c>
      <c r="J1291">
        <v>10318</v>
      </c>
      <c r="K1291">
        <v>3</v>
      </c>
      <c r="L1291" t="s">
        <v>15646</v>
      </c>
      <c r="M1291">
        <v>50</v>
      </c>
      <c r="N1291" t="s">
        <v>15651</v>
      </c>
      <c r="O1291" t="s">
        <v>16119</v>
      </c>
      <c r="P1291" s="3">
        <f>IFERROR(Table1[[#This Row],[Profit]]/Table1[[#This Row],[Revenue]],0)</f>
        <v>0.20421169298974784</v>
      </c>
      <c r="Q1291" t="str">
        <f>TEXT(Table1[Purchase_Date],"mmm-yyyy")</f>
        <v>Apr-2025</v>
      </c>
      <c r="R1291">
        <f>Table1[[#This Row],[Quantity]]*Table1[[#This Row],[Unit_Price]]</f>
        <v>50526</v>
      </c>
    </row>
    <row r="1292" spans="1:18" x14ac:dyDescent="0.25">
      <c r="A1292" t="s">
        <v>1305</v>
      </c>
      <c r="B1292" t="s">
        <v>9291</v>
      </c>
      <c r="C1292" t="s">
        <v>15628</v>
      </c>
      <c r="D1292" t="s">
        <v>15637</v>
      </c>
      <c r="E1292" t="s">
        <v>15645</v>
      </c>
      <c r="F1292">
        <v>3</v>
      </c>
      <c r="G1292">
        <v>61542</v>
      </c>
      <c r="H1292">
        <v>184626</v>
      </c>
      <c r="I1292">
        <v>139218</v>
      </c>
      <c r="J1292">
        <v>45408</v>
      </c>
      <c r="K1292">
        <v>5</v>
      </c>
      <c r="L1292" t="s">
        <v>15649</v>
      </c>
      <c r="M1292">
        <v>89</v>
      </c>
      <c r="N1292" t="s">
        <v>15650</v>
      </c>
      <c r="O1292" t="s">
        <v>15851</v>
      </c>
      <c r="P1292" s="3">
        <f>IFERROR(Table1[[#This Row],[Profit]]/Table1[[#This Row],[Revenue]],0)</f>
        <v>0.2459458581131585</v>
      </c>
      <c r="Q1292" t="str">
        <f>TEXT(Table1[Purchase_Date],"mmm-yyyy")</f>
        <v>Jun-2024</v>
      </c>
      <c r="R1292">
        <f>Table1[[#This Row],[Quantity]]*Table1[[#This Row],[Unit_Price]]</f>
        <v>184626</v>
      </c>
    </row>
    <row r="1293" spans="1:18" x14ac:dyDescent="0.25">
      <c r="A1293" t="s">
        <v>1306</v>
      </c>
      <c r="B1293" t="s">
        <v>9292</v>
      </c>
      <c r="C1293" t="s">
        <v>15632</v>
      </c>
      <c r="D1293" t="s">
        <v>15634</v>
      </c>
      <c r="E1293" t="s">
        <v>15639</v>
      </c>
      <c r="F1293">
        <v>10</v>
      </c>
      <c r="G1293">
        <v>37123</v>
      </c>
      <c r="H1293">
        <v>371230</v>
      </c>
      <c r="I1293">
        <v>224704</v>
      </c>
      <c r="J1293">
        <v>146526</v>
      </c>
      <c r="K1293">
        <v>1</v>
      </c>
      <c r="L1293" t="s">
        <v>15649</v>
      </c>
      <c r="M1293">
        <v>79</v>
      </c>
      <c r="N1293" t="s">
        <v>15650</v>
      </c>
      <c r="O1293" t="s">
        <v>15663</v>
      </c>
      <c r="P1293" s="3">
        <f>IFERROR(Table1[[#This Row],[Profit]]/Table1[[#This Row],[Revenue]],0)</f>
        <v>0.39470409180292543</v>
      </c>
      <c r="Q1293" t="str">
        <f>TEXT(Table1[Purchase_Date],"mmm-yyyy")</f>
        <v>Dec-2024</v>
      </c>
      <c r="R1293">
        <f>Table1[[#This Row],[Quantity]]*Table1[[#This Row],[Unit_Price]]</f>
        <v>371230</v>
      </c>
    </row>
    <row r="1294" spans="1:18" x14ac:dyDescent="0.25">
      <c r="A1294" t="s">
        <v>1307</v>
      </c>
      <c r="B1294" t="s">
        <v>9293</v>
      </c>
      <c r="C1294" t="s">
        <v>15630</v>
      </c>
      <c r="D1294" t="s">
        <v>15633</v>
      </c>
      <c r="E1294" t="s">
        <v>15641</v>
      </c>
      <c r="F1294">
        <v>9</v>
      </c>
      <c r="G1294">
        <v>34770</v>
      </c>
      <c r="H1294">
        <v>312930</v>
      </c>
      <c r="I1294">
        <v>269541</v>
      </c>
      <c r="J1294">
        <v>43389</v>
      </c>
      <c r="K1294">
        <v>2</v>
      </c>
      <c r="L1294" t="s">
        <v>15648</v>
      </c>
      <c r="M1294">
        <v>52</v>
      </c>
      <c r="N1294" t="s">
        <v>15653</v>
      </c>
      <c r="O1294" t="s">
        <v>15871</v>
      </c>
      <c r="P1294" s="3">
        <f>IFERROR(Table1[[#This Row],[Profit]]/Table1[[#This Row],[Revenue]],0)</f>
        <v>0.13865401207937877</v>
      </c>
      <c r="Q1294" t="str">
        <f>TEXT(Table1[Purchase_Date],"mmm-yyyy")</f>
        <v>Sep-2024</v>
      </c>
      <c r="R1294">
        <f>Table1[[#This Row],[Quantity]]*Table1[[#This Row],[Unit_Price]]</f>
        <v>312930</v>
      </c>
    </row>
    <row r="1295" spans="1:18" x14ac:dyDescent="0.25">
      <c r="A1295" t="s">
        <v>1308</v>
      </c>
      <c r="B1295" t="s">
        <v>9294</v>
      </c>
      <c r="C1295" t="s">
        <v>15627</v>
      </c>
      <c r="D1295" t="s">
        <v>15633</v>
      </c>
      <c r="E1295" t="s">
        <v>15645</v>
      </c>
      <c r="F1295">
        <v>2</v>
      </c>
      <c r="G1295">
        <v>13061</v>
      </c>
      <c r="H1295">
        <v>26122</v>
      </c>
      <c r="I1295">
        <v>14136</v>
      </c>
      <c r="J1295">
        <v>11986</v>
      </c>
      <c r="K1295">
        <v>3</v>
      </c>
      <c r="L1295" t="s">
        <v>15646</v>
      </c>
      <c r="M1295">
        <v>93</v>
      </c>
      <c r="N1295" t="s">
        <v>15650</v>
      </c>
      <c r="O1295" t="s">
        <v>15956</v>
      </c>
      <c r="P1295" s="3">
        <f>IFERROR(Table1[[#This Row],[Profit]]/Table1[[#This Row],[Revenue]],0)</f>
        <v>0.45884694893193478</v>
      </c>
      <c r="Q1295" t="str">
        <f>TEXT(Table1[Purchase_Date],"mmm-yyyy")</f>
        <v>Apr-2024</v>
      </c>
      <c r="R1295">
        <f>Table1[[#This Row],[Quantity]]*Table1[[#This Row],[Unit_Price]]</f>
        <v>26122</v>
      </c>
    </row>
    <row r="1296" spans="1:18" x14ac:dyDescent="0.25">
      <c r="A1296" t="s">
        <v>1309</v>
      </c>
      <c r="B1296" t="s">
        <v>9295</v>
      </c>
      <c r="C1296" t="s">
        <v>15628</v>
      </c>
      <c r="D1296" t="s">
        <v>15634</v>
      </c>
      <c r="E1296" t="s">
        <v>15645</v>
      </c>
      <c r="F1296">
        <v>4</v>
      </c>
      <c r="G1296">
        <v>25526</v>
      </c>
      <c r="H1296">
        <v>102104</v>
      </c>
      <c r="I1296">
        <v>76198</v>
      </c>
      <c r="J1296">
        <v>25906</v>
      </c>
      <c r="K1296">
        <v>5</v>
      </c>
      <c r="L1296" t="s">
        <v>15649</v>
      </c>
      <c r="M1296">
        <v>93</v>
      </c>
      <c r="N1296" t="s">
        <v>15651</v>
      </c>
      <c r="O1296" t="s">
        <v>16016</v>
      </c>
      <c r="P1296" s="3">
        <f>IFERROR(Table1[[#This Row],[Profit]]/Table1[[#This Row],[Revenue]],0)</f>
        <v>0.25372169552613022</v>
      </c>
      <c r="Q1296" t="str">
        <f>TEXT(Table1[Purchase_Date],"mmm-yyyy")</f>
        <v>Sep-2024</v>
      </c>
      <c r="R1296">
        <f>Table1[[#This Row],[Quantity]]*Table1[[#This Row],[Unit_Price]]</f>
        <v>102104</v>
      </c>
    </row>
    <row r="1297" spans="1:18" x14ac:dyDescent="0.25">
      <c r="A1297" t="s">
        <v>1310</v>
      </c>
      <c r="B1297" t="s">
        <v>9296</v>
      </c>
      <c r="C1297" t="s">
        <v>15627</v>
      </c>
      <c r="D1297" t="s">
        <v>15633</v>
      </c>
      <c r="E1297" t="s">
        <v>15641</v>
      </c>
      <c r="F1297">
        <v>7</v>
      </c>
      <c r="G1297">
        <v>15388</v>
      </c>
      <c r="H1297">
        <v>107716</v>
      </c>
      <c r="I1297">
        <v>61026</v>
      </c>
      <c r="J1297">
        <v>46690</v>
      </c>
      <c r="K1297">
        <v>1</v>
      </c>
      <c r="L1297" t="s">
        <v>15648</v>
      </c>
      <c r="M1297">
        <v>71</v>
      </c>
      <c r="N1297" t="s">
        <v>15653</v>
      </c>
      <c r="O1297" t="s">
        <v>15860</v>
      </c>
      <c r="P1297" s="3">
        <f>IFERROR(Table1[[#This Row],[Profit]]/Table1[[#This Row],[Revenue]],0)</f>
        <v>0.43345463997920458</v>
      </c>
      <c r="Q1297" t="str">
        <f>TEXT(Table1[Purchase_Date],"mmm-yyyy")</f>
        <v>Oct-2024</v>
      </c>
      <c r="R1297">
        <f>Table1[[#This Row],[Quantity]]*Table1[[#This Row],[Unit_Price]]</f>
        <v>107716</v>
      </c>
    </row>
    <row r="1298" spans="1:18" x14ac:dyDescent="0.25">
      <c r="A1298" t="s">
        <v>1311</v>
      </c>
      <c r="B1298" t="s">
        <v>9297</v>
      </c>
      <c r="C1298" t="s">
        <v>15632</v>
      </c>
      <c r="D1298" t="s">
        <v>15638</v>
      </c>
      <c r="E1298" t="s">
        <v>15640</v>
      </c>
      <c r="F1298">
        <v>5</v>
      </c>
      <c r="G1298">
        <v>60328</v>
      </c>
      <c r="H1298">
        <v>301640</v>
      </c>
      <c r="I1298">
        <v>181107</v>
      </c>
      <c r="J1298">
        <v>120533</v>
      </c>
      <c r="K1298">
        <v>4</v>
      </c>
      <c r="L1298" t="s">
        <v>15646</v>
      </c>
      <c r="M1298">
        <v>98</v>
      </c>
      <c r="N1298" t="s">
        <v>15650</v>
      </c>
      <c r="O1298" t="s">
        <v>15834</v>
      </c>
      <c r="P1298" s="3">
        <f>IFERROR(Table1[[#This Row],[Profit]]/Table1[[#This Row],[Revenue]],0)</f>
        <v>0.39959222914732795</v>
      </c>
      <c r="Q1298" t="str">
        <f>TEXT(Table1[Purchase_Date],"mmm-yyyy")</f>
        <v>Jan-2025</v>
      </c>
      <c r="R1298">
        <f>Table1[[#This Row],[Quantity]]*Table1[[#This Row],[Unit_Price]]</f>
        <v>301640</v>
      </c>
    </row>
    <row r="1299" spans="1:18" x14ac:dyDescent="0.25">
      <c r="A1299" t="s">
        <v>1312</v>
      </c>
      <c r="B1299" t="s">
        <v>9298</v>
      </c>
      <c r="C1299" t="s">
        <v>15627</v>
      </c>
      <c r="D1299" t="s">
        <v>15637</v>
      </c>
      <c r="E1299" t="s">
        <v>15640</v>
      </c>
      <c r="F1299">
        <v>4</v>
      </c>
      <c r="G1299">
        <v>79386</v>
      </c>
      <c r="H1299">
        <v>317544</v>
      </c>
      <c r="I1299">
        <v>247612</v>
      </c>
      <c r="J1299">
        <v>69932</v>
      </c>
      <c r="K1299">
        <v>5</v>
      </c>
      <c r="L1299" t="s">
        <v>15647</v>
      </c>
      <c r="M1299">
        <v>77</v>
      </c>
      <c r="N1299" t="s">
        <v>15653</v>
      </c>
      <c r="O1299" t="s">
        <v>16086</v>
      </c>
      <c r="P1299" s="3">
        <f>IFERROR(Table1[[#This Row],[Profit]]/Table1[[#This Row],[Revenue]],0)</f>
        <v>0.22022774796563627</v>
      </c>
      <c r="Q1299" t="str">
        <f>TEXT(Table1[Purchase_Date],"mmm-yyyy")</f>
        <v>May-2024</v>
      </c>
      <c r="R1299">
        <f>Table1[[#This Row],[Quantity]]*Table1[[#This Row],[Unit_Price]]</f>
        <v>317544</v>
      </c>
    </row>
    <row r="1300" spans="1:18" x14ac:dyDescent="0.25">
      <c r="A1300" t="s">
        <v>1313</v>
      </c>
      <c r="B1300" t="s">
        <v>9299</v>
      </c>
      <c r="C1300" t="s">
        <v>15627</v>
      </c>
      <c r="D1300" t="s">
        <v>15637</v>
      </c>
      <c r="E1300" t="s">
        <v>15639</v>
      </c>
      <c r="F1300">
        <v>5</v>
      </c>
      <c r="G1300">
        <v>41159</v>
      </c>
      <c r="H1300">
        <v>205795</v>
      </c>
      <c r="I1300">
        <v>164190</v>
      </c>
      <c r="J1300">
        <v>41605</v>
      </c>
      <c r="K1300">
        <v>4</v>
      </c>
      <c r="L1300" t="s">
        <v>15648</v>
      </c>
      <c r="M1300">
        <v>81</v>
      </c>
      <c r="N1300" t="s">
        <v>15650</v>
      </c>
      <c r="O1300" t="s">
        <v>15913</v>
      </c>
      <c r="P1300" s="3">
        <f>IFERROR(Table1[[#This Row],[Profit]]/Table1[[#This Row],[Revenue]],0)</f>
        <v>0.20216720522850409</v>
      </c>
      <c r="Q1300" t="str">
        <f>TEXT(Table1[Purchase_Date],"mmm-yyyy")</f>
        <v>Jan-2024</v>
      </c>
      <c r="R1300">
        <f>Table1[[#This Row],[Quantity]]*Table1[[#This Row],[Unit_Price]]</f>
        <v>205795</v>
      </c>
    </row>
    <row r="1301" spans="1:18" x14ac:dyDescent="0.25">
      <c r="A1301" t="s">
        <v>1314</v>
      </c>
      <c r="B1301" t="s">
        <v>9300</v>
      </c>
      <c r="C1301" t="s">
        <v>15628</v>
      </c>
      <c r="D1301" t="s">
        <v>15636</v>
      </c>
      <c r="E1301" t="s">
        <v>15645</v>
      </c>
      <c r="F1301">
        <v>2</v>
      </c>
      <c r="G1301">
        <v>18335</v>
      </c>
      <c r="H1301">
        <v>36670</v>
      </c>
      <c r="I1301">
        <v>29027</v>
      </c>
      <c r="J1301">
        <v>7643</v>
      </c>
      <c r="K1301">
        <v>2</v>
      </c>
      <c r="L1301" t="s">
        <v>15649</v>
      </c>
      <c r="M1301">
        <v>72</v>
      </c>
      <c r="N1301" t="s">
        <v>15652</v>
      </c>
      <c r="O1301" t="s">
        <v>15678</v>
      </c>
      <c r="P1301" s="3">
        <f>IFERROR(Table1[[#This Row],[Profit]]/Table1[[#This Row],[Revenue]],0)</f>
        <v>0.20842650668121079</v>
      </c>
      <c r="Q1301" t="str">
        <f>TEXT(Table1[Purchase_Date],"mmm-yyyy")</f>
        <v>Jan-2024</v>
      </c>
      <c r="R1301">
        <f>Table1[[#This Row],[Quantity]]*Table1[[#This Row],[Unit_Price]]</f>
        <v>36670</v>
      </c>
    </row>
    <row r="1302" spans="1:18" x14ac:dyDescent="0.25">
      <c r="A1302" t="s">
        <v>1315</v>
      </c>
      <c r="B1302" t="s">
        <v>9301</v>
      </c>
      <c r="C1302" t="s">
        <v>15627</v>
      </c>
      <c r="D1302" t="s">
        <v>15636</v>
      </c>
      <c r="E1302" t="s">
        <v>15644</v>
      </c>
      <c r="F1302">
        <v>3</v>
      </c>
      <c r="G1302">
        <v>54988</v>
      </c>
      <c r="H1302">
        <v>164964</v>
      </c>
      <c r="I1302">
        <v>140794</v>
      </c>
      <c r="J1302">
        <v>24170</v>
      </c>
      <c r="K1302">
        <v>1</v>
      </c>
      <c r="L1302" t="s">
        <v>15647</v>
      </c>
      <c r="M1302">
        <v>80</v>
      </c>
      <c r="N1302" t="s">
        <v>15651</v>
      </c>
      <c r="O1302" t="s">
        <v>15697</v>
      </c>
      <c r="P1302" s="3">
        <f>IFERROR(Table1[[#This Row],[Profit]]/Table1[[#This Row],[Revenue]],0)</f>
        <v>0.14651681579011178</v>
      </c>
      <c r="Q1302" t="str">
        <f>TEXT(Table1[Purchase_Date],"mmm-yyyy")</f>
        <v>Jul-2024</v>
      </c>
      <c r="R1302">
        <f>Table1[[#This Row],[Quantity]]*Table1[[#This Row],[Unit_Price]]</f>
        <v>164964</v>
      </c>
    </row>
    <row r="1303" spans="1:18" x14ac:dyDescent="0.25">
      <c r="A1303" t="s">
        <v>1316</v>
      </c>
      <c r="B1303" t="s">
        <v>9302</v>
      </c>
      <c r="C1303" t="s">
        <v>15629</v>
      </c>
      <c r="D1303" t="s">
        <v>15634</v>
      </c>
      <c r="E1303" t="s">
        <v>15644</v>
      </c>
      <c r="F1303">
        <v>9</v>
      </c>
      <c r="G1303">
        <v>13229</v>
      </c>
      <c r="H1303">
        <v>119061</v>
      </c>
      <c r="I1303">
        <v>91504</v>
      </c>
      <c r="J1303">
        <v>27557</v>
      </c>
      <c r="K1303">
        <v>2</v>
      </c>
      <c r="L1303" t="s">
        <v>15648</v>
      </c>
      <c r="M1303">
        <v>96</v>
      </c>
      <c r="N1303" t="s">
        <v>15652</v>
      </c>
      <c r="O1303" t="s">
        <v>16057</v>
      </c>
      <c r="P1303" s="3">
        <f>IFERROR(Table1[[#This Row],[Profit]]/Table1[[#This Row],[Revenue]],0)</f>
        <v>0.23145278470699893</v>
      </c>
      <c r="Q1303" t="str">
        <f>TEXT(Table1[Purchase_Date],"mmm-yyyy")</f>
        <v>Jan-2025</v>
      </c>
      <c r="R1303">
        <f>Table1[[#This Row],[Quantity]]*Table1[[#This Row],[Unit_Price]]</f>
        <v>119061</v>
      </c>
    </row>
    <row r="1304" spans="1:18" x14ac:dyDescent="0.25">
      <c r="A1304" t="s">
        <v>1317</v>
      </c>
      <c r="B1304" t="s">
        <v>9303</v>
      </c>
      <c r="C1304" t="s">
        <v>15628</v>
      </c>
      <c r="D1304" t="s">
        <v>15634</v>
      </c>
      <c r="E1304" t="s">
        <v>15639</v>
      </c>
      <c r="F1304">
        <v>1</v>
      </c>
      <c r="G1304">
        <v>12674</v>
      </c>
      <c r="H1304">
        <v>12674</v>
      </c>
      <c r="I1304">
        <v>5666</v>
      </c>
      <c r="J1304">
        <v>7008</v>
      </c>
      <c r="K1304">
        <v>3</v>
      </c>
      <c r="L1304" t="s">
        <v>15646</v>
      </c>
      <c r="M1304">
        <v>89</v>
      </c>
      <c r="N1304" t="s">
        <v>15650</v>
      </c>
      <c r="O1304" t="s">
        <v>16098</v>
      </c>
      <c r="P1304" s="3">
        <f>IFERROR(Table1[[#This Row],[Profit]]/Table1[[#This Row],[Revenue]],0)</f>
        <v>0.55294303298090575</v>
      </c>
      <c r="Q1304" t="str">
        <f>TEXT(Table1[Purchase_Date],"mmm-yyyy")</f>
        <v>Dec-2024</v>
      </c>
      <c r="R1304">
        <f>Table1[[#This Row],[Quantity]]*Table1[[#This Row],[Unit_Price]]</f>
        <v>12674</v>
      </c>
    </row>
    <row r="1305" spans="1:18" x14ac:dyDescent="0.25">
      <c r="A1305" t="s">
        <v>1318</v>
      </c>
      <c r="B1305" t="s">
        <v>9304</v>
      </c>
      <c r="C1305" t="s">
        <v>15632</v>
      </c>
      <c r="D1305" t="s">
        <v>15635</v>
      </c>
      <c r="E1305" t="s">
        <v>15640</v>
      </c>
      <c r="F1305">
        <v>9</v>
      </c>
      <c r="G1305">
        <v>24137</v>
      </c>
      <c r="H1305">
        <v>217233</v>
      </c>
      <c r="I1305">
        <v>89004</v>
      </c>
      <c r="J1305">
        <v>128229</v>
      </c>
      <c r="K1305">
        <v>3</v>
      </c>
      <c r="L1305" t="s">
        <v>15648</v>
      </c>
      <c r="M1305">
        <v>63</v>
      </c>
      <c r="N1305" t="s">
        <v>15652</v>
      </c>
      <c r="O1305" t="s">
        <v>15981</v>
      </c>
      <c r="P1305" s="3">
        <f>IFERROR(Table1[[#This Row],[Profit]]/Table1[[#This Row],[Revenue]],0)</f>
        <v>0.59028324425846901</v>
      </c>
      <c r="Q1305" t="str">
        <f>TEXT(Table1[Purchase_Date],"mmm-yyyy")</f>
        <v>Dec-2024</v>
      </c>
      <c r="R1305">
        <f>Table1[[#This Row],[Quantity]]*Table1[[#This Row],[Unit_Price]]</f>
        <v>217233</v>
      </c>
    </row>
    <row r="1306" spans="1:18" x14ac:dyDescent="0.25">
      <c r="A1306" t="s">
        <v>1319</v>
      </c>
      <c r="B1306" t="s">
        <v>9305</v>
      </c>
      <c r="C1306" t="s">
        <v>15628</v>
      </c>
      <c r="D1306" t="s">
        <v>15636</v>
      </c>
      <c r="E1306" t="s">
        <v>15645</v>
      </c>
      <c r="F1306">
        <v>4</v>
      </c>
      <c r="G1306">
        <v>3102</v>
      </c>
      <c r="H1306">
        <v>12408</v>
      </c>
      <c r="I1306">
        <v>8026</v>
      </c>
      <c r="J1306">
        <v>4382</v>
      </c>
      <c r="K1306">
        <v>2</v>
      </c>
      <c r="L1306" t="s">
        <v>15649</v>
      </c>
      <c r="M1306">
        <v>54</v>
      </c>
      <c r="N1306" t="s">
        <v>15652</v>
      </c>
      <c r="O1306" t="s">
        <v>16120</v>
      </c>
      <c r="P1306" s="3">
        <f>IFERROR(Table1[[#This Row],[Profit]]/Table1[[#This Row],[Revenue]],0)</f>
        <v>0.35315925209542232</v>
      </c>
      <c r="Q1306" t="str">
        <f>TEXT(Table1[Purchase_Date],"mmm-yyyy")</f>
        <v>Oct-2024</v>
      </c>
      <c r="R1306">
        <f>Table1[[#This Row],[Quantity]]*Table1[[#This Row],[Unit_Price]]</f>
        <v>12408</v>
      </c>
    </row>
    <row r="1307" spans="1:18" x14ac:dyDescent="0.25">
      <c r="A1307" t="s">
        <v>1320</v>
      </c>
      <c r="B1307" t="s">
        <v>9306</v>
      </c>
      <c r="C1307" t="s">
        <v>15628</v>
      </c>
      <c r="D1307" t="s">
        <v>15637</v>
      </c>
      <c r="E1307" t="s">
        <v>15642</v>
      </c>
      <c r="F1307">
        <v>2</v>
      </c>
      <c r="G1307">
        <v>41828</v>
      </c>
      <c r="H1307">
        <v>83656</v>
      </c>
      <c r="I1307">
        <v>71102</v>
      </c>
      <c r="J1307">
        <v>12554</v>
      </c>
      <c r="K1307">
        <v>5</v>
      </c>
      <c r="L1307" t="s">
        <v>15649</v>
      </c>
      <c r="M1307">
        <v>92</v>
      </c>
      <c r="N1307" t="s">
        <v>15652</v>
      </c>
      <c r="O1307" t="s">
        <v>15791</v>
      </c>
      <c r="P1307" s="3">
        <f>IFERROR(Table1[[#This Row],[Profit]]/Table1[[#This Row],[Revenue]],0)</f>
        <v>0.15006694080520225</v>
      </c>
      <c r="Q1307" t="str">
        <f>TEXT(Table1[Purchase_Date],"mmm-yyyy")</f>
        <v>Feb-2024</v>
      </c>
      <c r="R1307">
        <f>Table1[[#This Row],[Quantity]]*Table1[[#This Row],[Unit_Price]]</f>
        <v>83656</v>
      </c>
    </row>
    <row r="1308" spans="1:18" x14ac:dyDescent="0.25">
      <c r="A1308" t="s">
        <v>1321</v>
      </c>
      <c r="B1308" t="s">
        <v>9307</v>
      </c>
      <c r="C1308" t="s">
        <v>15627</v>
      </c>
      <c r="D1308" t="s">
        <v>15636</v>
      </c>
      <c r="E1308" t="s">
        <v>15640</v>
      </c>
      <c r="F1308">
        <v>8</v>
      </c>
      <c r="G1308">
        <v>51819</v>
      </c>
      <c r="H1308">
        <v>414552</v>
      </c>
      <c r="I1308">
        <v>185227</v>
      </c>
      <c r="J1308">
        <v>229325</v>
      </c>
      <c r="K1308">
        <v>2</v>
      </c>
      <c r="L1308" t="s">
        <v>15647</v>
      </c>
      <c r="M1308">
        <v>68</v>
      </c>
      <c r="N1308" t="s">
        <v>15652</v>
      </c>
      <c r="O1308" t="s">
        <v>15915</v>
      </c>
      <c r="P1308" s="3">
        <f>IFERROR(Table1[[#This Row],[Profit]]/Table1[[#This Row],[Revenue]],0)</f>
        <v>0.55318753738976056</v>
      </c>
      <c r="Q1308" t="str">
        <f>TEXT(Table1[Purchase_Date],"mmm-yyyy")</f>
        <v>May-2024</v>
      </c>
      <c r="R1308">
        <f>Table1[[#This Row],[Quantity]]*Table1[[#This Row],[Unit_Price]]</f>
        <v>414552</v>
      </c>
    </row>
    <row r="1309" spans="1:18" x14ac:dyDescent="0.25">
      <c r="A1309" t="s">
        <v>1322</v>
      </c>
      <c r="B1309" t="s">
        <v>9308</v>
      </c>
      <c r="C1309" t="s">
        <v>15632</v>
      </c>
      <c r="D1309" t="s">
        <v>15634</v>
      </c>
      <c r="E1309" t="s">
        <v>15643</v>
      </c>
      <c r="F1309">
        <v>7</v>
      </c>
      <c r="G1309">
        <v>63327</v>
      </c>
      <c r="H1309">
        <v>443289</v>
      </c>
      <c r="I1309">
        <v>269426</v>
      </c>
      <c r="J1309">
        <v>173863</v>
      </c>
      <c r="K1309">
        <v>4</v>
      </c>
      <c r="L1309" t="s">
        <v>15646</v>
      </c>
      <c r="M1309">
        <v>83</v>
      </c>
      <c r="N1309" t="s">
        <v>15651</v>
      </c>
      <c r="O1309" t="s">
        <v>15962</v>
      </c>
      <c r="P1309" s="3">
        <f>IFERROR(Table1[[#This Row],[Profit]]/Table1[[#This Row],[Revenue]],0)</f>
        <v>0.39221140159128692</v>
      </c>
      <c r="Q1309" t="str">
        <f>TEXT(Table1[Purchase_Date],"mmm-yyyy")</f>
        <v>Sep-2024</v>
      </c>
      <c r="R1309">
        <f>Table1[[#This Row],[Quantity]]*Table1[[#This Row],[Unit_Price]]</f>
        <v>443289</v>
      </c>
    </row>
    <row r="1310" spans="1:18" x14ac:dyDescent="0.25">
      <c r="A1310" t="s">
        <v>1323</v>
      </c>
      <c r="B1310" t="s">
        <v>9309</v>
      </c>
      <c r="C1310" t="s">
        <v>15629</v>
      </c>
      <c r="D1310" t="s">
        <v>15638</v>
      </c>
      <c r="E1310" t="s">
        <v>15642</v>
      </c>
      <c r="F1310">
        <v>8</v>
      </c>
      <c r="G1310">
        <v>56640</v>
      </c>
      <c r="H1310">
        <v>453120</v>
      </c>
      <c r="I1310">
        <v>369093</v>
      </c>
      <c r="J1310">
        <v>84027</v>
      </c>
      <c r="K1310">
        <v>2</v>
      </c>
      <c r="L1310" t="s">
        <v>15646</v>
      </c>
      <c r="M1310">
        <v>59</v>
      </c>
      <c r="N1310" t="s">
        <v>15651</v>
      </c>
      <c r="O1310" t="s">
        <v>15795</v>
      </c>
      <c r="P1310" s="3">
        <f>IFERROR(Table1[[#This Row],[Profit]]/Table1[[#This Row],[Revenue]],0)</f>
        <v>0.18544094279661016</v>
      </c>
      <c r="Q1310" t="str">
        <f>TEXT(Table1[Purchase_Date],"mmm-yyyy")</f>
        <v>Mar-2025</v>
      </c>
      <c r="R1310">
        <f>Table1[[#This Row],[Quantity]]*Table1[[#This Row],[Unit_Price]]</f>
        <v>453120</v>
      </c>
    </row>
    <row r="1311" spans="1:18" x14ac:dyDescent="0.25">
      <c r="A1311" t="s">
        <v>1324</v>
      </c>
      <c r="B1311" t="s">
        <v>9310</v>
      </c>
      <c r="C1311" t="s">
        <v>15628</v>
      </c>
      <c r="D1311" t="s">
        <v>15634</v>
      </c>
      <c r="E1311" t="s">
        <v>15642</v>
      </c>
      <c r="F1311">
        <v>1</v>
      </c>
      <c r="G1311">
        <v>18739</v>
      </c>
      <c r="H1311">
        <v>18739</v>
      </c>
      <c r="I1311">
        <v>13633</v>
      </c>
      <c r="J1311">
        <v>5106</v>
      </c>
      <c r="K1311">
        <v>4</v>
      </c>
      <c r="L1311" t="s">
        <v>15649</v>
      </c>
      <c r="M1311">
        <v>57</v>
      </c>
      <c r="N1311" t="s">
        <v>15652</v>
      </c>
      <c r="O1311" t="s">
        <v>16074</v>
      </c>
      <c r="P1311" s="3">
        <f>IFERROR(Table1[[#This Row],[Profit]]/Table1[[#This Row],[Revenue]],0)</f>
        <v>0.27247985484817761</v>
      </c>
      <c r="Q1311" t="str">
        <f>TEXT(Table1[Purchase_Date],"mmm-yyyy")</f>
        <v>Apr-2025</v>
      </c>
      <c r="R1311">
        <f>Table1[[#This Row],[Quantity]]*Table1[[#This Row],[Unit_Price]]</f>
        <v>18739</v>
      </c>
    </row>
    <row r="1312" spans="1:18" x14ac:dyDescent="0.25">
      <c r="A1312" t="s">
        <v>1325</v>
      </c>
      <c r="B1312" t="s">
        <v>9311</v>
      </c>
      <c r="C1312" t="s">
        <v>15632</v>
      </c>
      <c r="D1312" t="s">
        <v>15637</v>
      </c>
      <c r="E1312" t="s">
        <v>15643</v>
      </c>
      <c r="F1312">
        <v>9</v>
      </c>
      <c r="G1312">
        <v>53099</v>
      </c>
      <c r="H1312">
        <v>477891</v>
      </c>
      <c r="I1312">
        <v>252940</v>
      </c>
      <c r="J1312">
        <v>224951</v>
      </c>
      <c r="K1312">
        <v>4</v>
      </c>
      <c r="L1312" t="s">
        <v>15646</v>
      </c>
      <c r="M1312">
        <v>90</v>
      </c>
      <c r="N1312" t="s">
        <v>15653</v>
      </c>
      <c r="O1312" t="s">
        <v>16093</v>
      </c>
      <c r="P1312" s="3">
        <f>IFERROR(Table1[[#This Row],[Profit]]/Table1[[#This Row],[Revenue]],0)</f>
        <v>0.47071612564371373</v>
      </c>
      <c r="Q1312" t="str">
        <f>TEXT(Table1[Purchase_Date],"mmm-yyyy")</f>
        <v>Sep-2024</v>
      </c>
      <c r="R1312">
        <f>Table1[[#This Row],[Quantity]]*Table1[[#This Row],[Unit_Price]]</f>
        <v>477891</v>
      </c>
    </row>
    <row r="1313" spans="1:18" x14ac:dyDescent="0.25">
      <c r="A1313" t="s">
        <v>1326</v>
      </c>
      <c r="B1313" t="s">
        <v>9312</v>
      </c>
      <c r="C1313" t="s">
        <v>15629</v>
      </c>
      <c r="D1313" t="s">
        <v>15635</v>
      </c>
      <c r="E1313" t="s">
        <v>15645</v>
      </c>
      <c r="F1313">
        <v>2</v>
      </c>
      <c r="G1313">
        <v>77566</v>
      </c>
      <c r="H1313">
        <v>155132</v>
      </c>
      <c r="I1313">
        <v>64854</v>
      </c>
      <c r="J1313">
        <v>90278</v>
      </c>
      <c r="K1313">
        <v>3</v>
      </c>
      <c r="L1313" t="s">
        <v>15647</v>
      </c>
      <c r="M1313">
        <v>79</v>
      </c>
      <c r="N1313" t="s">
        <v>15650</v>
      </c>
      <c r="O1313" t="s">
        <v>16097</v>
      </c>
      <c r="P1313" s="3">
        <f>IFERROR(Table1[[#This Row],[Profit]]/Table1[[#This Row],[Revenue]],0)</f>
        <v>0.58194311940798804</v>
      </c>
      <c r="Q1313" t="str">
        <f>TEXT(Table1[Purchase_Date],"mmm-yyyy")</f>
        <v>Feb-2024</v>
      </c>
      <c r="R1313">
        <f>Table1[[#This Row],[Quantity]]*Table1[[#This Row],[Unit_Price]]</f>
        <v>155132</v>
      </c>
    </row>
    <row r="1314" spans="1:18" x14ac:dyDescent="0.25">
      <c r="A1314" t="s">
        <v>1327</v>
      </c>
      <c r="B1314" t="s">
        <v>9313</v>
      </c>
      <c r="C1314" t="s">
        <v>15631</v>
      </c>
      <c r="D1314" t="s">
        <v>15635</v>
      </c>
      <c r="E1314" t="s">
        <v>15641</v>
      </c>
      <c r="F1314">
        <v>6</v>
      </c>
      <c r="G1314">
        <v>75650</v>
      </c>
      <c r="H1314">
        <v>453900</v>
      </c>
      <c r="I1314">
        <v>333943</v>
      </c>
      <c r="J1314">
        <v>119957</v>
      </c>
      <c r="K1314">
        <v>4</v>
      </c>
      <c r="L1314" t="s">
        <v>15646</v>
      </c>
      <c r="M1314">
        <v>65</v>
      </c>
      <c r="N1314" t="s">
        <v>15652</v>
      </c>
      <c r="O1314" t="s">
        <v>15669</v>
      </c>
      <c r="P1314" s="3">
        <f>IFERROR(Table1[[#This Row],[Profit]]/Table1[[#This Row],[Revenue]],0)</f>
        <v>0.26428067856356025</v>
      </c>
      <c r="Q1314" t="str">
        <f>TEXT(Table1[Purchase_Date],"mmm-yyyy")</f>
        <v>Mar-2024</v>
      </c>
      <c r="R1314">
        <f>Table1[[#This Row],[Quantity]]*Table1[[#This Row],[Unit_Price]]</f>
        <v>453900</v>
      </c>
    </row>
    <row r="1315" spans="1:18" x14ac:dyDescent="0.25">
      <c r="A1315" t="s">
        <v>1328</v>
      </c>
      <c r="B1315" t="s">
        <v>8487</v>
      </c>
      <c r="C1315" t="s">
        <v>15632</v>
      </c>
      <c r="D1315" t="s">
        <v>15637</v>
      </c>
      <c r="E1315" t="s">
        <v>15644</v>
      </c>
      <c r="F1315">
        <v>6</v>
      </c>
      <c r="G1315">
        <v>58971</v>
      </c>
      <c r="H1315">
        <v>353826</v>
      </c>
      <c r="I1315">
        <v>191223</v>
      </c>
      <c r="J1315">
        <v>162603</v>
      </c>
      <c r="K1315">
        <v>3</v>
      </c>
      <c r="L1315" t="s">
        <v>15646</v>
      </c>
      <c r="M1315">
        <v>90</v>
      </c>
      <c r="N1315" t="s">
        <v>15652</v>
      </c>
      <c r="O1315" t="s">
        <v>16121</v>
      </c>
      <c r="P1315" s="3">
        <f>IFERROR(Table1[[#This Row],[Profit]]/Table1[[#This Row],[Revenue]],0)</f>
        <v>0.45955639212494276</v>
      </c>
      <c r="Q1315" t="str">
        <f>TEXT(Table1[Purchase_Date],"mmm-yyyy")</f>
        <v>Aug-2024</v>
      </c>
      <c r="R1315">
        <f>Table1[[#This Row],[Quantity]]*Table1[[#This Row],[Unit_Price]]</f>
        <v>353826</v>
      </c>
    </row>
    <row r="1316" spans="1:18" x14ac:dyDescent="0.25">
      <c r="A1316" t="s">
        <v>1329</v>
      </c>
      <c r="B1316" t="s">
        <v>9314</v>
      </c>
      <c r="C1316" t="s">
        <v>15630</v>
      </c>
      <c r="D1316" t="s">
        <v>15636</v>
      </c>
      <c r="E1316" t="s">
        <v>15643</v>
      </c>
      <c r="F1316">
        <v>10</v>
      </c>
      <c r="G1316">
        <v>37322</v>
      </c>
      <c r="H1316">
        <v>373220</v>
      </c>
      <c r="I1316">
        <v>276846</v>
      </c>
      <c r="J1316">
        <v>96374</v>
      </c>
      <c r="K1316">
        <v>5</v>
      </c>
      <c r="L1316" t="s">
        <v>15647</v>
      </c>
      <c r="M1316">
        <v>93</v>
      </c>
      <c r="N1316" t="s">
        <v>15652</v>
      </c>
      <c r="O1316" t="s">
        <v>15655</v>
      </c>
      <c r="P1316" s="3">
        <f>IFERROR(Table1[[#This Row],[Profit]]/Table1[[#This Row],[Revenue]],0)</f>
        <v>0.25822303199185465</v>
      </c>
      <c r="Q1316" t="str">
        <f>TEXT(Table1[Purchase_Date],"mmm-yyyy")</f>
        <v>Jun-2024</v>
      </c>
      <c r="R1316">
        <f>Table1[[#This Row],[Quantity]]*Table1[[#This Row],[Unit_Price]]</f>
        <v>373220</v>
      </c>
    </row>
    <row r="1317" spans="1:18" x14ac:dyDescent="0.25">
      <c r="A1317" t="s">
        <v>1330</v>
      </c>
      <c r="B1317" t="s">
        <v>9315</v>
      </c>
      <c r="C1317" t="s">
        <v>15627</v>
      </c>
      <c r="D1317" t="s">
        <v>15635</v>
      </c>
      <c r="E1317" t="s">
        <v>15639</v>
      </c>
      <c r="F1317">
        <v>6</v>
      </c>
      <c r="G1317">
        <v>16899</v>
      </c>
      <c r="H1317">
        <v>101394</v>
      </c>
      <c r="I1317">
        <v>51715</v>
      </c>
      <c r="J1317">
        <v>49679</v>
      </c>
      <c r="K1317">
        <v>5</v>
      </c>
      <c r="L1317" t="s">
        <v>15649</v>
      </c>
      <c r="M1317">
        <v>72</v>
      </c>
      <c r="N1317" t="s">
        <v>15651</v>
      </c>
      <c r="O1317" t="s">
        <v>15798</v>
      </c>
      <c r="P1317" s="3">
        <f>IFERROR(Table1[[#This Row],[Profit]]/Table1[[#This Row],[Revenue]],0)</f>
        <v>0.48995995818292998</v>
      </c>
      <c r="Q1317" t="str">
        <f>TEXT(Table1[Purchase_Date],"mmm-yyyy")</f>
        <v>Aug-2024</v>
      </c>
      <c r="R1317">
        <f>Table1[[#This Row],[Quantity]]*Table1[[#This Row],[Unit_Price]]</f>
        <v>101394</v>
      </c>
    </row>
    <row r="1318" spans="1:18" x14ac:dyDescent="0.25">
      <c r="A1318" t="s">
        <v>1331</v>
      </c>
      <c r="B1318" t="s">
        <v>9316</v>
      </c>
      <c r="C1318" t="s">
        <v>15629</v>
      </c>
      <c r="D1318" t="s">
        <v>15636</v>
      </c>
      <c r="E1318" t="s">
        <v>15643</v>
      </c>
      <c r="F1318">
        <v>1</v>
      </c>
      <c r="G1318">
        <v>74909</v>
      </c>
      <c r="H1318">
        <v>74909</v>
      </c>
      <c r="I1318">
        <v>35950</v>
      </c>
      <c r="J1318">
        <v>38959</v>
      </c>
      <c r="K1318">
        <v>3</v>
      </c>
      <c r="L1318" t="s">
        <v>15649</v>
      </c>
      <c r="M1318">
        <v>60</v>
      </c>
      <c r="N1318" t="s">
        <v>15650</v>
      </c>
      <c r="O1318" t="s">
        <v>16122</v>
      </c>
      <c r="P1318" s="3">
        <f>IFERROR(Table1[[#This Row],[Profit]]/Table1[[#This Row],[Revenue]],0)</f>
        <v>0.52008436903442845</v>
      </c>
      <c r="Q1318" t="str">
        <f>TEXT(Table1[Purchase_Date],"mmm-yyyy")</f>
        <v>Jan-2024</v>
      </c>
      <c r="R1318">
        <f>Table1[[#This Row],[Quantity]]*Table1[[#This Row],[Unit_Price]]</f>
        <v>74909</v>
      </c>
    </row>
    <row r="1319" spans="1:18" x14ac:dyDescent="0.25">
      <c r="A1319" t="s">
        <v>1332</v>
      </c>
      <c r="B1319" t="s">
        <v>9317</v>
      </c>
      <c r="C1319" t="s">
        <v>15628</v>
      </c>
      <c r="D1319" t="s">
        <v>15638</v>
      </c>
      <c r="E1319" t="s">
        <v>15643</v>
      </c>
      <c r="F1319">
        <v>6</v>
      </c>
      <c r="G1319">
        <v>42198</v>
      </c>
      <c r="H1319">
        <v>253188</v>
      </c>
      <c r="I1319">
        <v>158674</v>
      </c>
      <c r="J1319">
        <v>94514</v>
      </c>
      <c r="K1319">
        <v>3</v>
      </c>
      <c r="L1319" t="s">
        <v>15646</v>
      </c>
      <c r="M1319">
        <v>75</v>
      </c>
      <c r="N1319" t="s">
        <v>15651</v>
      </c>
      <c r="O1319" t="s">
        <v>15710</v>
      </c>
      <c r="P1319" s="3">
        <f>IFERROR(Table1[[#This Row],[Profit]]/Table1[[#This Row],[Revenue]],0)</f>
        <v>0.37329573281514133</v>
      </c>
      <c r="Q1319" t="str">
        <f>TEXT(Table1[Purchase_Date],"mmm-yyyy")</f>
        <v>Apr-2024</v>
      </c>
      <c r="R1319">
        <f>Table1[[#This Row],[Quantity]]*Table1[[#This Row],[Unit_Price]]</f>
        <v>253188</v>
      </c>
    </row>
    <row r="1320" spans="1:18" x14ac:dyDescent="0.25">
      <c r="A1320" t="s">
        <v>1333</v>
      </c>
      <c r="B1320" t="s">
        <v>9318</v>
      </c>
      <c r="C1320" t="s">
        <v>15627</v>
      </c>
      <c r="D1320" t="s">
        <v>15633</v>
      </c>
      <c r="E1320" t="s">
        <v>15640</v>
      </c>
      <c r="F1320">
        <v>7</v>
      </c>
      <c r="G1320">
        <v>63925</v>
      </c>
      <c r="H1320">
        <v>447475</v>
      </c>
      <c r="I1320">
        <v>333364</v>
      </c>
      <c r="J1320">
        <v>114111</v>
      </c>
      <c r="K1320">
        <v>5</v>
      </c>
      <c r="L1320" t="s">
        <v>15647</v>
      </c>
      <c r="M1320">
        <v>100</v>
      </c>
      <c r="N1320" t="s">
        <v>15653</v>
      </c>
      <c r="O1320" t="s">
        <v>15895</v>
      </c>
      <c r="P1320" s="3">
        <f>IFERROR(Table1[[#This Row],[Profit]]/Table1[[#This Row],[Revenue]],0)</f>
        <v>0.25501089446337782</v>
      </c>
      <c r="Q1320" t="str">
        <f>TEXT(Table1[Purchase_Date],"mmm-yyyy")</f>
        <v>Feb-2025</v>
      </c>
      <c r="R1320">
        <f>Table1[[#This Row],[Quantity]]*Table1[[#This Row],[Unit_Price]]</f>
        <v>447475</v>
      </c>
    </row>
    <row r="1321" spans="1:18" x14ac:dyDescent="0.25">
      <c r="A1321" t="s">
        <v>1334</v>
      </c>
      <c r="B1321" t="s">
        <v>9319</v>
      </c>
      <c r="C1321" t="s">
        <v>15632</v>
      </c>
      <c r="D1321" t="s">
        <v>15633</v>
      </c>
      <c r="E1321" t="s">
        <v>15641</v>
      </c>
      <c r="F1321">
        <v>1</v>
      </c>
      <c r="G1321">
        <v>22051</v>
      </c>
      <c r="H1321">
        <v>22051</v>
      </c>
      <c r="I1321">
        <v>12335</v>
      </c>
      <c r="J1321">
        <v>9716</v>
      </c>
      <c r="K1321">
        <v>2</v>
      </c>
      <c r="L1321" t="s">
        <v>15646</v>
      </c>
      <c r="M1321">
        <v>91</v>
      </c>
      <c r="N1321" t="s">
        <v>15651</v>
      </c>
      <c r="O1321" t="s">
        <v>16123</v>
      </c>
      <c r="P1321" s="3">
        <f>IFERROR(Table1[[#This Row],[Profit]]/Table1[[#This Row],[Revenue]],0)</f>
        <v>0.44061493809804542</v>
      </c>
      <c r="Q1321" t="str">
        <f>TEXT(Table1[Purchase_Date],"mmm-yyyy")</f>
        <v>Feb-2025</v>
      </c>
      <c r="R1321">
        <f>Table1[[#This Row],[Quantity]]*Table1[[#This Row],[Unit_Price]]</f>
        <v>22051</v>
      </c>
    </row>
    <row r="1322" spans="1:18" x14ac:dyDescent="0.25">
      <c r="A1322" t="s">
        <v>1335</v>
      </c>
      <c r="B1322" t="s">
        <v>9320</v>
      </c>
      <c r="C1322" t="s">
        <v>15628</v>
      </c>
      <c r="D1322" t="s">
        <v>15638</v>
      </c>
      <c r="E1322" t="s">
        <v>15639</v>
      </c>
      <c r="F1322">
        <v>5</v>
      </c>
      <c r="G1322">
        <v>22808</v>
      </c>
      <c r="H1322">
        <v>114040</v>
      </c>
      <c r="I1322">
        <v>85871</v>
      </c>
      <c r="J1322">
        <v>28169</v>
      </c>
      <c r="K1322">
        <v>3</v>
      </c>
      <c r="L1322" t="s">
        <v>15647</v>
      </c>
      <c r="M1322">
        <v>50</v>
      </c>
      <c r="N1322" t="s">
        <v>15653</v>
      </c>
      <c r="O1322" t="s">
        <v>15754</v>
      </c>
      <c r="P1322" s="3">
        <f>IFERROR(Table1[[#This Row],[Profit]]/Table1[[#This Row],[Revenue]],0)</f>
        <v>0.2470098211153981</v>
      </c>
      <c r="Q1322" t="str">
        <f>TEXT(Table1[Purchase_Date],"mmm-yyyy")</f>
        <v>Aug-2024</v>
      </c>
      <c r="R1322">
        <f>Table1[[#This Row],[Quantity]]*Table1[[#This Row],[Unit_Price]]</f>
        <v>114040</v>
      </c>
    </row>
    <row r="1323" spans="1:18" x14ac:dyDescent="0.25">
      <c r="A1323" t="s">
        <v>1336</v>
      </c>
      <c r="B1323" t="s">
        <v>9321</v>
      </c>
      <c r="C1323" t="s">
        <v>15631</v>
      </c>
      <c r="D1323" t="s">
        <v>15634</v>
      </c>
      <c r="E1323" t="s">
        <v>15639</v>
      </c>
      <c r="F1323">
        <v>4</v>
      </c>
      <c r="G1323">
        <v>61489</v>
      </c>
      <c r="H1323">
        <v>245956</v>
      </c>
      <c r="I1323">
        <v>175379</v>
      </c>
      <c r="J1323">
        <v>70577</v>
      </c>
      <c r="K1323">
        <v>3</v>
      </c>
      <c r="L1323" t="s">
        <v>15649</v>
      </c>
      <c r="M1323">
        <v>68</v>
      </c>
      <c r="N1323" t="s">
        <v>15653</v>
      </c>
      <c r="O1323" t="s">
        <v>15706</v>
      </c>
      <c r="P1323" s="3">
        <f>IFERROR(Table1[[#This Row],[Profit]]/Table1[[#This Row],[Revenue]],0)</f>
        <v>0.2869496983200247</v>
      </c>
      <c r="Q1323" t="str">
        <f>TEXT(Table1[Purchase_Date],"mmm-yyyy")</f>
        <v>Feb-2025</v>
      </c>
      <c r="R1323">
        <f>Table1[[#This Row],[Quantity]]*Table1[[#This Row],[Unit_Price]]</f>
        <v>245956</v>
      </c>
    </row>
    <row r="1324" spans="1:18" x14ac:dyDescent="0.25">
      <c r="A1324" t="s">
        <v>1337</v>
      </c>
      <c r="B1324" t="s">
        <v>9322</v>
      </c>
      <c r="C1324" t="s">
        <v>15627</v>
      </c>
      <c r="D1324" t="s">
        <v>15635</v>
      </c>
      <c r="E1324" t="s">
        <v>15641</v>
      </c>
      <c r="F1324">
        <v>2</v>
      </c>
      <c r="G1324">
        <v>25838</v>
      </c>
      <c r="H1324">
        <v>51676</v>
      </c>
      <c r="I1324">
        <v>38992</v>
      </c>
      <c r="J1324">
        <v>12684</v>
      </c>
      <c r="K1324">
        <v>1</v>
      </c>
      <c r="L1324" t="s">
        <v>15647</v>
      </c>
      <c r="M1324">
        <v>86</v>
      </c>
      <c r="N1324" t="s">
        <v>15651</v>
      </c>
      <c r="O1324" t="s">
        <v>15959</v>
      </c>
      <c r="P1324" s="3">
        <f>IFERROR(Table1[[#This Row],[Profit]]/Table1[[#This Row],[Revenue]],0)</f>
        <v>0.24545243439894729</v>
      </c>
      <c r="Q1324" t="str">
        <f>TEXT(Table1[Purchase_Date],"mmm-yyyy")</f>
        <v>Jan-2025</v>
      </c>
      <c r="R1324">
        <f>Table1[[#This Row],[Quantity]]*Table1[[#This Row],[Unit_Price]]</f>
        <v>51676</v>
      </c>
    </row>
    <row r="1325" spans="1:18" x14ac:dyDescent="0.25">
      <c r="A1325" t="s">
        <v>1338</v>
      </c>
      <c r="B1325" t="s">
        <v>9323</v>
      </c>
      <c r="C1325" t="s">
        <v>15629</v>
      </c>
      <c r="D1325" t="s">
        <v>15636</v>
      </c>
      <c r="E1325" t="s">
        <v>15643</v>
      </c>
      <c r="F1325">
        <v>10</v>
      </c>
      <c r="G1325">
        <v>45739</v>
      </c>
      <c r="H1325">
        <v>457390</v>
      </c>
      <c r="I1325">
        <v>317624</v>
      </c>
      <c r="J1325">
        <v>139766</v>
      </c>
      <c r="K1325">
        <v>3</v>
      </c>
      <c r="L1325" t="s">
        <v>15648</v>
      </c>
      <c r="M1325">
        <v>65</v>
      </c>
      <c r="N1325" t="s">
        <v>15651</v>
      </c>
      <c r="O1325" t="s">
        <v>15725</v>
      </c>
      <c r="P1325" s="3">
        <f>IFERROR(Table1[[#This Row],[Profit]]/Table1[[#This Row],[Revenue]],0)</f>
        <v>0.30557292463761782</v>
      </c>
      <c r="Q1325" t="str">
        <f>TEXT(Table1[Purchase_Date],"mmm-yyyy")</f>
        <v>Sep-2024</v>
      </c>
      <c r="R1325">
        <f>Table1[[#This Row],[Quantity]]*Table1[[#This Row],[Unit_Price]]</f>
        <v>457390</v>
      </c>
    </row>
    <row r="1326" spans="1:18" x14ac:dyDescent="0.25">
      <c r="A1326" t="s">
        <v>1339</v>
      </c>
      <c r="B1326" t="s">
        <v>9324</v>
      </c>
      <c r="C1326" t="s">
        <v>15629</v>
      </c>
      <c r="D1326" t="s">
        <v>15638</v>
      </c>
      <c r="E1326" t="s">
        <v>15639</v>
      </c>
      <c r="F1326">
        <v>10</v>
      </c>
      <c r="G1326">
        <v>35737</v>
      </c>
      <c r="H1326">
        <v>357370</v>
      </c>
      <c r="I1326">
        <v>229037</v>
      </c>
      <c r="J1326">
        <v>128333</v>
      </c>
      <c r="K1326">
        <v>4</v>
      </c>
      <c r="L1326" t="s">
        <v>15648</v>
      </c>
      <c r="M1326">
        <v>75</v>
      </c>
      <c r="N1326" t="s">
        <v>15652</v>
      </c>
      <c r="O1326" t="s">
        <v>16124</v>
      </c>
      <c r="P1326" s="3">
        <f>IFERROR(Table1[[#This Row],[Profit]]/Table1[[#This Row],[Revenue]],0)</f>
        <v>0.35910400984973556</v>
      </c>
      <c r="Q1326" t="str">
        <f>TEXT(Table1[Purchase_Date],"mmm-yyyy")</f>
        <v>Jan-2025</v>
      </c>
      <c r="R1326">
        <f>Table1[[#This Row],[Quantity]]*Table1[[#This Row],[Unit_Price]]</f>
        <v>357370</v>
      </c>
    </row>
    <row r="1327" spans="1:18" x14ac:dyDescent="0.25">
      <c r="A1327" t="s">
        <v>1340</v>
      </c>
      <c r="B1327" t="s">
        <v>9325</v>
      </c>
      <c r="C1327" t="s">
        <v>15632</v>
      </c>
      <c r="D1327" t="s">
        <v>15636</v>
      </c>
      <c r="E1327" t="s">
        <v>15645</v>
      </c>
      <c r="F1327">
        <v>10</v>
      </c>
      <c r="G1327">
        <v>38917</v>
      </c>
      <c r="H1327">
        <v>389170</v>
      </c>
      <c r="I1327">
        <v>164866</v>
      </c>
      <c r="J1327">
        <v>224304</v>
      </c>
      <c r="K1327">
        <v>4</v>
      </c>
      <c r="L1327" t="s">
        <v>15647</v>
      </c>
      <c r="M1327">
        <v>53</v>
      </c>
      <c r="N1327" t="s">
        <v>15653</v>
      </c>
      <c r="O1327" t="s">
        <v>15922</v>
      </c>
      <c r="P1327" s="3">
        <f>IFERROR(Table1[[#This Row],[Profit]]/Table1[[#This Row],[Revenue]],0)</f>
        <v>0.57636508466736902</v>
      </c>
      <c r="Q1327" t="str">
        <f>TEXT(Table1[Purchase_Date],"mmm-yyyy")</f>
        <v>Dec-2024</v>
      </c>
      <c r="R1327">
        <f>Table1[[#This Row],[Quantity]]*Table1[[#This Row],[Unit_Price]]</f>
        <v>389170</v>
      </c>
    </row>
    <row r="1328" spans="1:18" x14ac:dyDescent="0.25">
      <c r="A1328" t="s">
        <v>1341</v>
      </c>
      <c r="B1328" t="s">
        <v>9326</v>
      </c>
      <c r="C1328" t="s">
        <v>15627</v>
      </c>
      <c r="D1328" t="s">
        <v>15638</v>
      </c>
      <c r="E1328" t="s">
        <v>15642</v>
      </c>
      <c r="F1328">
        <v>5</v>
      </c>
      <c r="G1328">
        <v>51353</v>
      </c>
      <c r="H1328">
        <v>256765</v>
      </c>
      <c r="I1328">
        <v>111711</v>
      </c>
      <c r="J1328">
        <v>145054</v>
      </c>
      <c r="K1328">
        <v>2</v>
      </c>
      <c r="L1328" t="s">
        <v>15649</v>
      </c>
      <c r="M1328">
        <v>98</v>
      </c>
      <c r="N1328" t="s">
        <v>15650</v>
      </c>
      <c r="O1328" t="s">
        <v>15947</v>
      </c>
      <c r="P1328" s="3">
        <f>IFERROR(Table1[[#This Row],[Profit]]/Table1[[#This Row],[Revenue]],0)</f>
        <v>0.56492902069986173</v>
      </c>
      <c r="Q1328" t="str">
        <f>TEXT(Table1[Purchase_Date],"mmm-yyyy")</f>
        <v>May-2025</v>
      </c>
      <c r="R1328">
        <f>Table1[[#This Row],[Quantity]]*Table1[[#This Row],[Unit_Price]]</f>
        <v>256765</v>
      </c>
    </row>
    <row r="1329" spans="1:18" x14ac:dyDescent="0.25">
      <c r="A1329" t="s">
        <v>1342</v>
      </c>
      <c r="B1329" t="s">
        <v>9327</v>
      </c>
      <c r="C1329" t="s">
        <v>15629</v>
      </c>
      <c r="D1329" t="s">
        <v>15636</v>
      </c>
      <c r="E1329" t="s">
        <v>15641</v>
      </c>
      <c r="F1329">
        <v>9</v>
      </c>
      <c r="G1329">
        <v>51748</v>
      </c>
      <c r="H1329">
        <v>465732</v>
      </c>
      <c r="I1329">
        <v>309689</v>
      </c>
      <c r="J1329">
        <v>156043</v>
      </c>
      <c r="K1329">
        <v>3</v>
      </c>
      <c r="L1329" t="s">
        <v>15646</v>
      </c>
      <c r="M1329">
        <v>54</v>
      </c>
      <c r="N1329" t="s">
        <v>15650</v>
      </c>
      <c r="O1329" t="s">
        <v>15662</v>
      </c>
      <c r="P1329" s="3">
        <f>IFERROR(Table1[[#This Row],[Profit]]/Table1[[#This Row],[Revenue]],0)</f>
        <v>0.33504891224996347</v>
      </c>
      <c r="Q1329" t="str">
        <f>TEXT(Table1[Purchase_Date],"mmm-yyyy")</f>
        <v>Apr-2025</v>
      </c>
      <c r="R1329">
        <f>Table1[[#This Row],[Quantity]]*Table1[[#This Row],[Unit_Price]]</f>
        <v>465732</v>
      </c>
    </row>
    <row r="1330" spans="1:18" x14ac:dyDescent="0.25">
      <c r="A1330" t="s">
        <v>1343</v>
      </c>
      <c r="B1330" t="s">
        <v>9328</v>
      </c>
      <c r="C1330" t="s">
        <v>15631</v>
      </c>
      <c r="D1330" t="s">
        <v>15637</v>
      </c>
      <c r="E1330" t="s">
        <v>15643</v>
      </c>
      <c r="F1330">
        <v>7</v>
      </c>
      <c r="G1330">
        <v>75145</v>
      </c>
      <c r="H1330">
        <v>526015</v>
      </c>
      <c r="I1330">
        <v>361526</v>
      </c>
      <c r="J1330">
        <v>164489</v>
      </c>
      <c r="K1330">
        <v>1</v>
      </c>
      <c r="L1330" t="s">
        <v>15648</v>
      </c>
      <c r="M1330">
        <v>78</v>
      </c>
      <c r="N1330" t="s">
        <v>15650</v>
      </c>
      <c r="O1330" t="s">
        <v>15744</v>
      </c>
      <c r="P1330" s="3">
        <f>IFERROR(Table1[[#This Row],[Profit]]/Table1[[#This Row],[Revenue]],0)</f>
        <v>0.31270781251485225</v>
      </c>
      <c r="Q1330" t="str">
        <f>TEXT(Table1[Purchase_Date],"mmm-yyyy")</f>
        <v>Apr-2024</v>
      </c>
      <c r="R1330">
        <f>Table1[[#This Row],[Quantity]]*Table1[[#This Row],[Unit_Price]]</f>
        <v>526015</v>
      </c>
    </row>
    <row r="1331" spans="1:18" x14ac:dyDescent="0.25">
      <c r="A1331" t="s">
        <v>1344</v>
      </c>
      <c r="B1331" t="s">
        <v>9329</v>
      </c>
      <c r="C1331" t="s">
        <v>15630</v>
      </c>
      <c r="D1331" t="s">
        <v>15637</v>
      </c>
      <c r="E1331" t="s">
        <v>15645</v>
      </c>
      <c r="F1331">
        <v>9</v>
      </c>
      <c r="G1331">
        <v>16244</v>
      </c>
      <c r="H1331">
        <v>146196</v>
      </c>
      <c r="I1331">
        <v>104736</v>
      </c>
      <c r="J1331">
        <v>41460</v>
      </c>
      <c r="K1331">
        <v>4</v>
      </c>
      <c r="L1331" t="s">
        <v>15649</v>
      </c>
      <c r="M1331">
        <v>67</v>
      </c>
      <c r="N1331" t="s">
        <v>15652</v>
      </c>
      <c r="O1331" t="s">
        <v>15939</v>
      </c>
      <c r="P1331" s="3">
        <f>IFERROR(Table1[[#This Row],[Profit]]/Table1[[#This Row],[Revenue]],0)</f>
        <v>0.28359189033899695</v>
      </c>
      <c r="Q1331" t="str">
        <f>TEXT(Table1[Purchase_Date],"mmm-yyyy")</f>
        <v>Jan-2024</v>
      </c>
      <c r="R1331">
        <f>Table1[[#This Row],[Quantity]]*Table1[[#This Row],[Unit_Price]]</f>
        <v>146196</v>
      </c>
    </row>
    <row r="1332" spans="1:18" x14ac:dyDescent="0.25">
      <c r="A1332" t="s">
        <v>1345</v>
      </c>
      <c r="B1332" t="s">
        <v>9330</v>
      </c>
      <c r="C1332" t="s">
        <v>15630</v>
      </c>
      <c r="D1332" t="s">
        <v>15636</v>
      </c>
      <c r="E1332" t="s">
        <v>15641</v>
      </c>
      <c r="F1332">
        <v>6</v>
      </c>
      <c r="G1332">
        <v>14663</v>
      </c>
      <c r="H1332">
        <v>87978</v>
      </c>
      <c r="I1332">
        <v>70398</v>
      </c>
      <c r="J1332">
        <v>17580</v>
      </c>
      <c r="K1332">
        <v>2</v>
      </c>
      <c r="L1332" t="s">
        <v>15649</v>
      </c>
      <c r="M1332">
        <v>65</v>
      </c>
      <c r="N1332" t="s">
        <v>15652</v>
      </c>
      <c r="O1332" t="s">
        <v>16057</v>
      </c>
      <c r="P1332" s="3">
        <f>IFERROR(Table1[[#This Row],[Profit]]/Table1[[#This Row],[Revenue]],0)</f>
        <v>0.19982268294346314</v>
      </c>
      <c r="Q1332" t="str">
        <f>TEXT(Table1[Purchase_Date],"mmm-yyyy")</f>
        <v>Jan-2025</v>
      </c>
      <c r="R1332">
        <f>Table1[[#This Row],[Quantity]]*Table1[[#This Row],[Unit_Price]]</f>
        <v>87978</v>
      </c>
    </row>
    <row r="1333" spans="1:18" x14ac:dyDescent="0.25">
      <c r="A1333" t="s">
        <v>1346</v>
      </c>
      <c r="B1333" t="s">
        <v>9331</v>
      </c>
      <c r="C1333" t="s">
        <v>15632</v>
      </c>
      <c r="D1333" t="s">
        <v>15636</v>
      </c>
      <c r="E1333" t="s">
        <v>15642</v>
      </c>
      <c r="F1333">
        <v>3</v>
      </c>
      <c r="G1333">
        <v>34868</v>
      </c>
      <c r="H1333">
        <v>104604</v>
      </c>
      <c r="I1333">
        <v>45058</v>
      </c>
      <c r="J1333">
        <v>59546</v>
      </c>
      <c r="K1333">
        <v>4</v>
      </c>
      <c r="L1333" t="s">
        <v>15646</v>
      </c>
      <c r="M1333">
        <v>84</v>
      </c>
      <c r="N1333" t="s">
        <v>15651</v>
      </c>
      <c r="O1333" t="s">
        <v>15861</v>
      </c>
      <c r="P1333" s="3">
        <f>IFERROR(Table1[[#This Row],[Profit]]/Table1[[#This Row],[Revenue]],0)</f>
        <v>0.56925165385644905</v>
      </c>
      <c r="Q1333" t="str">
        <f>TEXT(Table1[Purchase_Date],"mmm-yyyy")</f>
        <v>Nov-2024</v>
      </c>
      <c r="R1333">
        <f>Table1[[#This Row],[Quantity]]*Table1[[#This Row],[Unit_Price]]</f>
        <v>104604</v>
      </c>
    </row>
    <row r="1334" spans="1:18" x14ac:dyDescent="0.25">
      <c r="A1334" t="s">
        <v>1347</v>
      </c>
      <c r="B1334" t="s">
        <v>9332</v>
      </c>
      <c r="C1334" t="s">
        <v>15627</v>
      </c>
      <c r="D1334" t="s">
        <v>15635</v>
      </c>
      <c r="E1334" t="s">
        <v>15645</v>
      </c>
      <c r="F1334">
        <v>5</v>
      </c>
      <c r="G1334">
        <v>4827</v>
      </c>
      <c r="H1334">
        <v>24135</v>
      </c>
      <c r="I1334">
        <v>13129</v>
      </c>
      <c r="J1334">
        <v>11006</v>
      </c>
      <c r="K1334">
        <v>5</v>
      </c>
      <c r="L1334" t="s">
        <v>15647</v>
      </c>
      <c r="M1334">
        <v>66</v>
      </c>
      <c r="N1334" t="s">
        <v>15652</v>
      </c>
      <c r="O1334" t="s">
        <v>15996</v>
      </c>
      <c r="P1334" s="3">
        <f>IFERROR(Table1[[#This Row],[Profit]]/Table1[[#This Row],[Revenue]],0)</f>
        <v>0.45601823078516679</v>
      </c>
      <c r="Q1334" t="str">
        <f>TEXT(Table1[Purchase_Date],"mmm-yyyy")</f>
        <v>Nov-2024</v>
      </c>
      <c r="R1334">
        <f>Table1[[#This Row],[Quantity]]*Table1[[#This Row],[Unit_Price]]</f>
        <v>24135</v>
      </c>
    </row>
    <row r="1335" spans="1:18" x14ac:dyDescent="0.25">
      <c r="A1335" t="s">
        <v>1348</v>
      </c>
      <c r="B1335" t="s">
        <v>9333</v>
      </c>
      <c r="C1335" t="s">
        <v>15630</v>
      </c>
      <c r="D1335" t="s">
        <v>15633</v>
      </c>
      <c r="E1335" t="s">
        <v>15643</v>
      </c>
      <c r="F1335">
        <v>10</v>
      </c>
      <c r="G1335">
        <v>49665</v>
      </c>
      <c r="H1335">
        <v>496650</v>
      </c>
      <c r="I1335">
        <v>343119</v>
      </c>
      <c r="J1335">
        <v>153531</v>
      </c>
      <c r="K1335">
        <v>5</v>
      </c>
      <c r="L1335" t="s">
        <v>15649</v>
      </c>
      <c r="M1335">
        <v>74</v>
      </c>
      <c r="N1335" t="s">
        <v>15652</v>
      </c>
      <c r="O1335" t="s">
        <v>16083</v>
      </c>
      <c r="P1335" s="3">
        <f>IFERROR(Table1[[#This Row],[Profit]]/Table1[[#This Row],[Revenue]],0)</f>
        <v>0.30913319238900633</v>
      </c>
      <c r="Q1335" t="str">
        <f>TEXT(Table1[Purchase_Date],"mmm-yyyy")</f>
        <v>May-2024</v>
      </c>
      <c r="R1335">
        <f>Table1[[#This Row],[Quantity]]*Table1[[#This Row],[Unit_Price]]</f>
        <v>496650</v>
      </c>
    </row>
    <row r="1336" spans="1:18" x14ac:dyDescent="0.25">
      <c r="A1336" t="s">
        <v>1349</v>
      </c>
      <c r="B1336" t="s">
        <v>9334</v>
      </c>
      <c r="C1336" t="s">
        <v>15631</v>
      </c>
      <c r="D1336" t="s">
        <v>15637</v>
      </c>
      <c r="E1336" t="s">
        <v>15644</v>
      </c>
      <c r="F1336">
        <v>3</v>
      </c>
      <c r="G1336">
        <v>17098</v>
      </c>
      <c r="H1336">
        <v>51294</v>
      </c>
      <c r="I1336">
        <v>45223</v>
      </c>
      <c r="J1336">
        <v>6071</v>
      </c>
      <c r="K1336">
        <v>4</v>
      </c>
      <c r="L1336" t="s">
        <v>15647</v>
      </c>
      <c r="M1336">
        <v>95</v>
      </c>
      <c r="N1336" t="s">
        <v>15653</v>
      </c>
      <c r="O1336" t="s">
        <v>15772</v>
      </c>
      <c r="P1336" s="3">
        <f>IFERROR(Table1[[#This Row],[Profit]]/Table1[[#This Row],[Revenue]],0)</f>
        <v>0.11835692283697899</v>
      </c>
      <c r="Q1336" t="str">
        <f>TEXT(Table1[Purchase_Date],"mmm-yyyy")</f>
        <v>Nov-2024</v>
      </c>
      <c r="R1336">
        <f>Table1[[#This Row],[Quantity]]*Table1[[#This Row],[Unit_Price]]</f>
        <v>51294</v>
      </c>
    </row>
    <row r="1337" spans="1:18" x14ac:dyDescent="0.25">
      <c r="A1337" t="s">
        <v>1350</v>
      </c>
      <c r="B1337" t="s">
        <v>9335</v>
      </c>
      <c r="C1337" t="s">
        <v>15632</v>
      </c>
      <c r="D1337" t="s">
        <v>15637</v>
      </c>
      <c r="E1337" t="s">
        <v>15639</v>
      </c>
      <c r="F1337">
        <v>8</v>
      </c>
      <c r="G1337">
        <v>29920</v>
      </c>
      <c r="H1337">
        <v>239360</v>
      </c>
      <c r="I1337">
        <v>136360</v>
      </c>
      <c r="J1337">
        <v>103000</v>
      </c>
      <c r="K1337">
        <v>5</v>
      </c>
      <c r="L1337" t="s">
        <v>15647</v>
      </c>
      <c r="M1337">
        <v>61</v>
      </c>
      <c r="N1337" t="s">
        <v>15653</v>
      </c>
      <c r="O1337" t="s">
        <v>16097</v>
      </c>
      <c r="P1337" s="3">
        <f>IFERROR(Table1[[#This Row],[Profit]]/Table1[[#This Row],[Revenue]],0)</f>
        <v>0.43031417112299464</v>
      </c>
      <c r="Q1337" t="str">
        <f>TEXT(Table1[Purchase_Date],"mmm-yyyy")</f>
        <v>Feb-2024</v>
      </c>
      <c r="R1337">
        <f>Table1[[#This Row],[Quantity]]*Table1[[#This Row],[Unit_Price]]</f>
        <v>239360</v>
      </c>
    </row>
    <row r="1338" spans="1:18" x14ac:dyDescent="0.25">
      <c r="A1338" t="s">
        <v>1351</v>
      </c>
      <c r="B1338" t="s">
        <v>9336</v>
      </c>
      <c r="C1338" t="s">
        <v>15627</v>
      </c>
      <c r="D1338" t="s">
        <v>15638</v>
      </c>
      <c r="E1338" t="s">
        <v>15644</v>
      </c>
      <c r="F1338">
        <v>7</v>
      </c>
      <c r="G1338">
        <v>76796</v>
      </c>
      <c r="H1338">
        <v>537572</v>
      </c>
      <c r="I1338">
        <v>458878</v>
      </c>
      <c r="J1338">
        <v>78694</v>
      </c>
      <c r="K1338">
        <v>4</v>
      </c>
      <c r="L1338" t="s">
        <v>15647</v>
      </c>
      <c r="M1338">
        <v>68</v>
      </c>
      <c r="N1338" t="s">
        <v>15652</v>
      </c>
      <c r="O1338" t="s">
        <v>15769</v>
      </c>
      <c r="P1338" s="3">
        <f>IFERROR(Table1[[#This Row],[Profit]]/Table1[[#This Row],[Revenue]],0)</f>
        <v>0.14638783269961977</v>
      </c>
      <c r="Q1338" t="str">
        <f>TEXT(Table1[Purchase_Date],"mmm-yyyy")</f>
        <v>Jan-2024</v>
      </c>
      <c r="R1338">
        <f>Table1[[#This Row],[Quantity]]*Table1[[#This Row],[Unit_Price]]</f>
        <v>537572</v>
      </c>
    </row>
    <row r="1339" spans="1:18" x14ac:dyDescent="0.25">
      <c r="A1339" t="s">
        <v>1352</v>
      </c>
      <c r="B1339" t="s">
        <v>9337</v>
      </c>
      <c r="C1339" t="s">
        <v>15630</v>
      </c>
      <c r="D1339" t="s">
        <v>15637</v>
      </c>
      <c r="E1339" t="s">
        <v>15644</v>
      </c>
      <c r="F1339">
        <v>4</v>
      </c>
      <c r="G1339">
        <v>31512</v>
      </c>
      <c r="H1339">
        <v>126048</v>
      </c>
      <c r="I1339">
        <v>77868</v>
      </c>
      <c r="J1339">
        <v>48180</v>
      </c>
      <c r="K1339">
        <v>5</v>
      </c>
      <c r="L1339" t="s">
        <v>15646</v>
      </c>
      <c r="M1339">
        <v>64</v>
      </c>
      <c r="N1339" t="s">
        <v>15653</v>
      </c>
      <c r="O1339" t="s">
        <v>15864</v>
      </c>
      <c r="P1339" s="3">
        <f>IFERROR(Table1[[#This Row],[Profit]]/Table1[[#This Row],[Revenue]],0)</f>
        <v>0.38223533891850725</v>
      </c>
      <c r="Q1339" t="str">
        <f>TEXT(Table1[Purchase_Date],"mmm-yyyy")</f>
        <v>May-2025</v>
      </c>
      <c r="R1339">
        <f>Table1[[#This Row],[Quantity]]*Table1[[#This Row],[Unit_Price]]</f>
        <v>126048</v>
      </c>
    </row>
    <row r="1340" spans="1:18" x14ac:dyDescent="0.25">
      <c r="A1340" t="s">
        <v>1353</v>
      </c>
      <c r="B1340" t="s">
        <v>9338</v>
      </c>
      <c r="C1340" t="s">
        <v>15632</v>
      </c>
      <c r="D1340" t="s">
        <v>15635</v>
      </c>
      <c r="E1340" t="s">
        <v>15640</v>
      </c>
      <c r="F1340">
        <v>9</v>
      </c>
      <c r="G1340">
        <v>60744</v>
      </c>
      <c r="H1340">
        <v>546696</v>
      </c>
      <c r="I1340">
        <v>254506</v>
      </c>
      <c r="J1340">
        <v>292190</v>
      </c>
      <c r="K1340">
        <v>5</v>
      </c>
      <c r="L1340" t="s">
        <v>15647</v>
      </c>
      <c r="M1340">
        <v>54</v>
      </c>
      <c r="N1340" t="s">
        <v>15650</v>
      </c>
      <c r="O1340" t="s">
        <v>15939</v>
      </c>
      <c r="P1340" s="3">
        <f>IFERROR(Table1[[#This Row],[Profit]]/Table1[[#This Row],[Revenue]],0)</f>
        <v>0.53446522381725858</v>
      </c>
      <c r="Q1340" t="str">
        <f>TEXT(Table1[Purchase_Date],"mmm-yyyy")</f>
        <v>Jan-2024</v>
      </c>
      <c r="R1340">
        <f>Table1[[#This Row],[Quantity]]*Table1[[#This Row],[Unit_Price]]</f>
        <v>546696</v>
      </c>
    </row>
    <row r="1341" spans="1:18" x14ac:dyDescent="0.25">
      <c r="A1341" t="s">
        <v>1354</v>
      </c>
      <c r="B1341" t="s">
        <v>9339</v>
      </c>
      <c r="C1341" t="s">
        <v>15629</v>
      </c>
      <c r="D1341" t="s">
        <v>15636</v>
      </c>
      <c r="E1341" t="s">
        <v>15643</v>
      </c>
      <c r="F1341">
        <v>9</v>
      </c>
      <c r="G1341">
        <v>63850</v>
      </c>
      <c r="H1341">
        <v>574650</v>
      </c>
      <c r="I1341">
        <v>230814</v>
      </c>
      <c r="J1341">
        <v>343836</v>
      </c>
      <c r="K1341">
        <v>3</v>
      </c>
      <c r="L1341" t="s">
        <v>15647</v>
      </c>
      <c r="M1341">
        <v>74</v>
      </c>
      <c r="N1341" t="s">
        <v>15653</v>
      </c>
      <c r="O1341" t="s">
        <v>15852</v>
      </c>
      <c r="P1341" s="3">
        <f>IFERROR(Table1[[#This Row],[Profit]]/Table1[[#This Row],[Revenue]],0)</f>
        <v>0.59833985904463582</v>
      </c>
      <c r="Q1341" t="str">
        <f>TEXT(Table1[Purchase_Date],"mmm-yyyy")</f>
        <v>Nov-2024</v>
      </c>
      <c r="R1341">
        <f>Table1[[#This Row],[Quantity]]*Table1[[#This Row],[Unit_Price]]</f>
        <v>574650</v>
      </c>
    </row>
    <row r="1342" spans="1:18" x14ac:dyDescent="0.25">
      <c r="A1342" t="s">
        <v>1355</v>
      </c>
      <c r="B1342" t="s">
        <v>9340</v>
      </c>
      <c r="C1342" t="s">
        <v>15627</v>
      </c>
      <c r="D1342" t="s">
        <v>15634</v>
      </c>
      <c r="E1342" t="s">
        <v>15641</v>
      </c>
      <c r="F1342">
        <v>4</v>
      </c>
      <c r="G1342">
        <v>77429</v>
      </c>
      <c r="H1342">
        <v>309716</v>
      </c>
      <c r="I1342">
        <v>155531</v>
      </c>
      <c r="J1342">
        <v>154185</v>
      </c>
      <c r="K1342">
        <v>2</v>
      </c>
      <c r="L1342" t="s">
        <v>15649</v>
      </c>
      <c r="M1342">
        <v>94</v>
      </c>
      <c r="N1342" t="s">
        <v>15653</v>
      </c>
      <c r="O1342" t="s">
        <v>15753</v>
      </c>
      <c r="P1342" s="3">
        <f>IFERROR(Table1[[#This Row],[Profit]]/Table1[[#This Row],[Revenue]],0)</f>
        <v>0.49782704154774049</v>
      </c>
      <c r="Q1342" t="str">
        <f>TEXT(Table1[Purchase_Date],"mmm-yyyy")</f>
        <v>Apr-2025</v>
      </c>
      <c r="R1342">
        <f>Table1[[#This Row],[Quantity]]*Table1[[#This Row],[Unit_Price]]</f>
        <v>309716</v>
      </c>
    </row>
    <row r="1343" spans="1:18" x14ac:dyDescent="0.25">
      <c r="A1343" t="s">
        <v>1356</v>
      </c>
      <c r="B1343" t="s">
        <v>9341</v>
      </c>
      <c r="C1343" t="s">
        <v>15631</v>
      </c>
      <c r="D1343" t="s">
        <v>15633</v>
      </c>
      <c r="E1343" t="s">
        <v>15640</v>
      </c>
      <c r="F1343">
        <v>4</v>
      </c>
      <c r="G1343">
        <v>56849</v>
      </c>
      <c r="H1343">
        <v>227396</v>
      </c>
      <c r="I1343">
        <v>148753</v>
      </c>
      <c r="J1343">
        <v>78643</v>
      </c>
      <c r="K1343">
        <v>1</v>
      </c>
      <c r="L1343" t="s">
        <v>15648</v>
      </c>
      <c r="M1343">
        <v>82</v>
      </c>
      <c r="N1343" t="s">
        <v>15651</v>
      </c>
      <c r="O1343" t="s">
        <v>15712</v>
      </c>
      <c r="P1343" s="3">
        <f>IFERROR(Table1[[#This Row],[Profit]]/Table1[[#This Row],[Revenue]],0)</f>
        <v>0.34584161550774861</v>
      </c>
      <c r="Q1343" t="str">
        <f>TEXT(Table1[Purchase_Date],"mmm-yyyy")</f>
        <v>Sep-2024</v>
      </c>
      <c r="R1343">
        <f>Table1[[#This Row],[Quantity]]*Table1[[#This Row],[Unit_Price]]</f>
        <v>227396</v>
      </c>
    </row>
    <row r="1344" spans="1:18" x14ac:dyDescent="0.25">
      <c r="A1344" t="s">
        <v>1357</v>
      </c>
      <c r="B1344" t="s">
        <v>9342</v>
      </c>
      <c r="C1344" t="s">
        <v>15631</v>
      </c>
      <c r="D1344" t="s">
        <v>15636</v>
      </c>
      <c r="E1344" t="s">
        <v>15644</v>
      </c>
      <c r="F1344">
        <v>3</v>
      </c>
      <c r="G1344">
        <v>60518</v>
      </c>
      <c r="H1344">
        <v>181554</v>
      </c>
      <c r="I1344">
        <v>140905</v>
      </c>
      <c r="J1344">
        <v>40649</v>
      </c>
      <c r="K1344">
        <v>2</v>
      </c>
      <c r="L1344" t="s">
        <v>15646</v>
      </c>
      <c r="M1344">
        <v>98</v>
      </c>
      <c r="N1344" t="s">
        <v>15652</v>
      </c>
      <c r="O1344" t="s">
        <v>16057</v>
      </c>
      <c r="P1344" s="3">
        <f>IFERROR(Table1[[#This Row],[Profit]]/Table1[[#This Row],[Revenue]],0)</f>
        <v>0.22389481917225729</v>
      </c>
      <c r="Q1344" t="str">
        <f>TEXT(Table1[Purchase_Date],"mmm-yyyy")</f>
        <v>Jan-2025</v>
      </c>
      <c r="R1344">
        <f>Table1[[#This Row],[Quantity]]*Table1[[#This Row],[Unit_Price]]</f>
        <v>181554</v>
      </c>
    </row>
    <row r="1345" spans="1:18" x14ac:dyDescent="0.25">
      <c r="A1345" t="s">
        <v>1358</v>
      </c>
      <c r="B1345" t="s">
        <v>9343</v>
      </c>
      <c r="C1345" t="s">
        <v>15628</v>
      </c>
      <c r="D1345" t="s">
        <v>15633</v>
      </c>
      <c r="E1345" t="s">
        <v>15643</v>
      </c>
      <c r="F1345">
        <v>1</v>
      </c>
      <c r="G1345">
        <v>2984</v>
      </c>
      <c r="H1345">
        <v>2984</v>
      </c>
      <c r="I1345">
        <v>1975</v>
      </c>
      <c r="J1345">
        <v>1009</v>
      </c>
      <c r="K1345">
        <v>3</v>
      </c>
      <c r="L1345" t="s">
        <v>15649</v>
      </c>
      <c r="M1345">
        <v>89</v>
      </c>
      <c r="N1345" t="s">
        <v>15652</v>
      </c>
      <c r="O1345" t="s">
        <v>15934</v>
      </c>
      <c r="P1345" s="3">
        <f>IFERROR(Table1[[#This Row],[Profit]]/Table1[[#This Row],[Revenue]],0)</f>
        <v>0.33813672922252008</v>
      </c>
      <c r="Q1345" t="str">
        <f>TEXT(Table1[Purchase_Date],"mmm-yyyy")</f>
        <v>Apr-2025</v>
      </c>
      <c r="R1345">
        <f>Table1[[#This Row],[Quantity]]*Table1[[#This Row],[Unit_Price]]</f>
        <v>2984</v>
      </c>
    </row>
    <row r="1346" spans="1:18" x14ac:dyDescent="0.25">
      <c r="A1346" t="s">
        <v>1359</v>
      </c>
      <c r="B1346" t="s">
        <v>9344</v>
      </c>
      <c r="C1346" t="s">
        <v>15628</v>
      </c>
      <c r="D1346" t="s">
        <v>15637</v>
      </c>
      <c r="E1346" t="s">
        <v>15639</v>
      </c>
      <c r="F1346">
        <v>4</v>
      </c>
      <c r="G1346">
        <v>40888</v>
      </c>
      <c r="H1346">
        <v>163552</v>
      </c>
      <c r="I1346">
        <v>85298</v>
      </c>
      <c r="J1346">
        <v>78254</v>
      </c>
      <c r="K1346">
        <v>1</v>
      </c>
      <c r="L1346" t="s">
        <v>15646</v>
      </c>
      <c r="M1346">
        <v>83</v>
      </c>
      <c r="N1346" t="s">
        <v>15650</v>
      </c>
      <c r="O1346" t="s">
        <v>15876</v>
      </c>
      <c r="P1346" s="3">
        <f>IFERROR(Table1[[#This Row],[Profit]]/Table1[[#This Row],[Revenue]],0)</f>
        <v>0.47846556446879279</v>
      </c>
      <c r="Q1346" t="str">
        <f>TEXT(Table1[Purchase_Date],"mmm-yyyy")</f>
        <v>Apr-2025</v>
      </c>
      <c r="R1346">
        <f>Table1[[#This Row],[Quantity]]*Table1[[#This Row],[Unit_Price]]</f>
        <v>163552</v>
      </c>
    </row>
    <row r="1347" spans="1:18" x14ac:dyDescent="0.25">
      <c r="A1347" t="s">
        <v>1360</v>
      </c>
      <c r="B1347" t="s">
        <v>9345</v>
      </c>
      <c r="C1347" t="s">
        <v>15631</v>
      </c>
      <c r="D1347" t="s">
        <v>15636</v>
      </c>
      <c r="E1347" t="s">
        <v>15639</v>
      </c>
      <c r="F1347">
        <v>5</v>
      </c>
      <c r="G1347">
        <v>39339</v>
      </c>
      <c r="H1347">
        <v>196695</v>
      </c>
      <c r="I1347">
        <v>139784</v>
      </c>
      <c r="J1347">
        <v>56911</v>
      </c>
      <c r="K1347">
        <v>1</v>
      </c>
      <c r="L1347" t="s">
        <v>15646</v>
      </c>
      <c r="M1347">
        <v>58</v>
      </c>
      <c r="N1347" t="s">
        <v>15650</v>
      </c>
      <c r="O1347" t="s">
        <v>15916</v>
      </c>
      <c r="P1347" s="3">
        <f>IFERROR(Table1[[#This Row],[Profit]]/Table1[[#This Row],[Revenue]],0)</f>
        <v>0.28933628206105899</v>
      </c>
      <c r="Q1347" t="str">
        <f>TEXT(Table1[Purchase_Date],"mmm-yyyy")</f>
        <v>May-2024</v>
      </c>
      <c r="R1347">
        <f>Table1[[#This Row],[Quantity]]*Table1[[#This Row],[Unit_Price]]</f>
        <v>196695</v>
      </c>
    </row>
    <row r="1348" spans="1:18" x14ac:dyDescent="0.25">
      <c r="A1348" t="s">
        <v>1361</v>
      </c>
      <c r="B1348" t="s">
        <v>9346</v>
      </c>
      <c r="C1348" t="s">
        <v>15632</v>
      </c>
      <c r="D1348" t="s">
        <v>15637</v>
      </c>
      <c r="E1348" t="s">
        <v>15642</v>
      </c>
      <c r="F1348">
        <v>7</v>
      </c>
      <c r="G1348">
        <v>41472</v>
      </c>
      <c r="H1348">
        <v>290304</v>
      </c>
      <c r="I1348">
        <v>128830</v>
      </c>
      <c r="J1348">
        <v>161474</v>
      </c>
      <c r="K1348">
        <v>2</v>
      </c>
      <c r="L1348" t="s">
        <v>15648</v>
      </c>
      <c r="M1348">
        <v>61</v>
      </c>
      <c r="N1348" t="s">
        <v>15652</v>
      </c>
      <c r="O1348" t="s">
        <v>15988</v>
      </c>
      <c r="P1348" s="3">
        <f>IFERROR(Table1[[#This Row],[Profit]]/Table1[[#This Row],[Revenue]],0)</f>
        <v>0.55622382054673725</v>
      </c>
      <c r="Q1348" t="str">
        <f>TEXT(Table1[Purchase_Date],"mmm-yyyy")</f>
        <v>Jan-2025</v>
      </c>
      <c r="R1348">
        <f>Table1[[#This Row],[Quantity]]*Table1[[#This Row],[Unit_Price]]</f>
        <v>290304</v>
      </c>
    </row>
    <row r="1349" spans="1:18" x14ac:dyDescent="0.25">
      <c r="A1349" t="s">
        <v>1362</v>
      </c>
      <c r="B1349" t="s">
        <v>9347</v>
      </c>
      <c r="C1349" t="s">
        <v>15631</v>
      </c>
      <c r="D1349" t="s">
        <v>15635</v>
      </c>
      <c r="E1349" t="s">
        <v>15642</v>
      </c>
      <c r="F1349">
        <v>10</v>
      </c>
      <c r="G1349">
        <v>40772</v>
      </c>
      <c r="H1349">
        <v>407720</v>
      </c>
      <c r="I1349">
        <v>220127</v>
      </c>
      <c r="J1349">
        <v>187593</v>
      </c>
      <c r="K1349">
        <v>3</v>
      </c>
      <c r="L1349" t="s">
        <v>15648</v>
      </c>
      <c r="M1349">
        <v>98</v>
      </c>
      <c r="N1349" t="s">
        <v>15651</v>
      </c>
      <c r="O1349" t="s">
        <v>16007</v>
      </c>
      <c r="P1349" s="3">
        <f>IFERROR(Table1[[#This Row],[Profit]]/Table1[[#This Row],[Revenue]],0)</f>
        <v>0.46010252133817325</v>
      </c>
      <c r="Q1349" t="str">
        <f>TEXT(Table1[Purchase_Date],"mmm-yyyy")</f>
        <v>Nov-2024</v>
      </c>
      <c r="R1349">
        <f>Table1[[#This Row],[Quantity]]*Table1[[#This Row],[Unit_Price]]</f>
        <v>407720</v>
      </c>
    </row>
    <row r="1350" spans="1:18" x14ac:dyDescent="0.25">
      <c r="A1350" t="s">
        <v>1363</v>
      </c>
      <c r="B1350" t="s">
        <v>9348</v>
      </c>
      <c r="C1350" t="s">
        <v>15628</v>
      </c>
      <c r="D1350" t="s">
        <v>15634</v>
      </c>
      <c r="E1350" t="s">
        <v>15641</v>
      </c>
      <c r="F1350">
        <v>2</v>
      </c>
      <c r="G1350">
        <v>17273</v>
      </c>
      <c r="H1350">
        <v>34546</v>
      </c>
      <c r="I1350">
        <v>23642</v>
      </c>
      <c r="J1350">
        <v>10904</v>
      </c>
      <c r="K1350">
        <v>2</v>
      </c>
      <c r="L1350" t="s">
        <v>15646</v>
      </c>
      <c r="M1350">
        <v>70</v>
      </c>
      <c r="N1350" t="s">
        <v>15652</v>
      </c>
      <c r="O1350" t="s">
        <v>16125</v>
      </c>
      <c r="P1350" s="3">
        <f>IFERROR(Table1[[#This Row],[Profit]]/Table1[[#This Row],[Revenue]],0)</f>
        <v>0.31563712151913392</v>
      </c>
      <c r="Q1350" t="str">
        <f>TEXT(Table1[Purchase_Date],"mmm-yyyy")</f>
        <v>May-2024</v>
      </c>
      <c r="R1350">
        <f>Table1[[#This Row],[Quantity]]*Table1[[#This Row],[Unit_Price]]</f>
        <v>34546</v>
      </c>
    </row>
    <row r="1351" spans="1:18" x14ac:dyDescent="0.25">
      <c r="A1351" t="s">
        <v>1364</v>
      </c>
      <c r="B1351" t="s">
        <v>9349</v>
      </c>
      <c r="C1351" t="s">
        <v>15631</v>
      </c>
      <c r="D1351" t="s">
        <v>15635</v>
      </c>
      <c r="E1351" t="s">
        <v>15640</v>
      </c>
      <c r="F1351">
        <v>7</v>
      </c>
      <c r="G1351">
        <v>49147</v>
      </c>
      <c r="H1351">
        <v>344029</v>
      </c>
      <c r="I1351">
        <v>153221</v>
      </c>
      <c r="J1351">
        <v>190808</v>
      </c>
      <c r="K1351">
        <v>1</v>
      </c>
      <c r="L1351" t="s">
        <v>15649</v>
      </c>
      <c r="M1351">
        <v>61</v>
      </c>
      <c r="N1351" t="s">
        <v>15652</v>
      </c>
      <c r="O1351" t="s">
        <v>15917</v>
      </c>
      <c r="P1351" s="3">
        <f>IFERROR(Table1[[#This Row],[Profit]]/Table1[[#This Row],[Revenue]],0)</f>
        <v>0.55462766220289572</v>
      </c>
      <c r="Q1351" t="str">
        <f>TEXT(Table1[Purchase_Date],"mmm-yyyy")</f>
        <v>Oct-2024</v>
      </c>
      <c r="R1351">
        <f>Table1[[#This Row],[Quantity]]*Table1[[#This Row],[Unit_Price]]</f>
        <v>344029</v>
      </c>
    </row>
    <row r="1352" spans="1:18" x14ac:dyDescent="0.25">
      <c r="A1352" t="s">
        <v>1365</v>
      </c>
      <c r="B1352" t="s">
        <v>9350</v>
      </c>
      <c r="C1352" t="s">
        <v>15629</v>
      </c>
      <c r="D1352" t="s">
        <v>15636</v>
      </c>
      <c r="E1352" t="s">
        <v>15644</v>
      </c>
      <c r="F1352">
        <v>8</v>
      </c>
      <c r="G1352">
        <v>54587</v>
      </c>
      <c r="H1352">
        <v>436696</v>
      </c>
      <c r="I1352">
        <v>203493</v>
      </c>
      <c r="J1352">
        <v>233203</v>
      </c>
      <c r="K1352">
        <v>1</v>
      </c>
      <c r="L1352" t="s">
        <v>15649</v>
      </c>
      <c r="M1352">
        <v>92</v>
      </c>
      <c r="N1352" t="s">
        <v>15650</v>
      </c>
      <c r="O1352" t="s">
        <v>16020</v>
      </c>
      <c r="P1352" s="3">
        <f>IFERROR(Table1[[#This Row],[Profit]]/Table1[[#This Row],[Revenue]],0)</f>
        <v>0.5340167988715262</v>
      </c>
      <c r="Q1352" t="str">
        <f>TEXT(Table1[Purchase_Date],"mmm-yyyy")</f>
        <v>Jan-2025</v>
      </c>
      <c r="R1352">
        <f>Table1[[#This Row],[Quantity]]*Table1[[#This Row],[Unit_Price]]</f>
        <v>436696</v>
      </c>
    </row>
    <row r="1353" spans="1:18" x14ac:dyDescent="0.25">
      <c r="A1353" t="s">
        <v>1366</v>
      </c>
      <c r="B1353" t="s">
        <v>9351</v>
      </c>
      <c r="C1353" t="s">
        <v>15631</v>
      </c>
      <c r="D1353" t="s">
        <v>15634</v>
      </c>
      <c r="E1353" t="s">
        <v>15639</v>
      </c>
      <c r="F1353">
        <v>7</v>
      </c>
      <c r="G1353">
        <v>60692</v>
      </c>
      <c r="H1353">
        <v>424844</v>
      </c>
      <c r="I1353">
        <v>344781</v>
      </c>
      <c r="J1353">
        <v>80063</v>
      </c>
      <c r="K1353">
        <v>4</v>
      </c>
      <c r="L1353" t="s">
        <v>15646</v>
      </c>
      <c r="M1353">
        <v>63</v>
      </c>
      <c r="N1353" t="s">
        <v>15651</v>
      </c>
      <c r="O1353" t="s">
        <v>15811</v>
      </c>
      <c r="P1353" s="3">
        <f>IFERROR(Table1[[#This Row],[Profit]]/Table1[[#This Row],[Revenue]],0)</f>
        <v>0.18845270263908634</v>
      </c>
      <c r="Q1353" t="str">
        <f>TEXT(Table1[Purchase_Date],"mmm-yyyy")</f>
        <v>Jan-2025</v>
      </c>
      <c r="R1353">
        <f>Table1[[#This Row],[Quantity]]*Table1[[#This Row],[Unit_Price]]</f>
        <v>424844</v>
      </c>
    </row>
    <row r="1354" spans="1:18" x14ac:dyDescent="0.25">
      <c r="A1354" t="s">
        <v>1367</v>
      </c>
      <c r="B1354" t="s">
        <v>9352</v>
      </c>
      <c r="C1354" t="s">
        <v>15632</v>
      </c>
      <c r="D1354" t="s">
        <v>15636</v>
      </c>
      <c r="E1354" t="s">
        <v>15640</v>
      </c>
      <c r="F1354">
        <v>9</v>
      </c>
      <c r="G1354">
        <v>44289</v>
      </c>
      <c r="H1354">
        <v>398601</v>
      </c>
      <c r="I1354">
        <v>358202</v>
      </c>
      <c r="J1354">
        <v>40399</v>
      </c>
      <c r="K1354">
        <v>5</v>
      </c>
      <c r="L1354" t="s">
        <v>15647</v>
      </c>
      <c r="M1354">
        <v>68</v>
      </c>
      <c r="N1354" t="s">
        <v>15652</v>
      </c>
      <c r="O1354" t="s">
        <v>15659</v>
      </c>
      <c r="P1354" s="3">
        <f>IFERROR(Table1[[#This Row],[Profit]]/Table1[[#This Row],[Revenue]],0)</f>
        <v>0.101351978544961</v>
      </c>
      <c r="Q1354" t="str">
        <f>TEXT(Table1[Purchase_Date],"mmm-yyyy")</f>
        <v>Aug-2024</v>
      </c>
      <c r="R1354">
        <f>Table1[[#This Row],[Quantity]]*Table1[[#This Row],[Unit_Price]]</f>
        <v>398601</v>
      </c>
    </row>
    <row r="1355" spans="1:18" x14ac:dyDescent="0.25">
      <c r="A1355" t="s">
        <v>1368</v>
      </c>
      <c r="B1355" t="s">
        <v>9353</v>
      </c>
      <c r="C1355" t="s">
        <v>15630</v>
      </c>
      <c r="D1355" t="s">
        <v>15637</v>
      </c>
      <c r="E1355" t="s">
        <v>15642</v>
      </c>
      <c r="F1355">
        <v>10</v>
      </c>
      <c r="G1355">
        <v>10404</v>
      </c>
      <c r="H1355">
        <v>104040</v>
      </c>
      <c r="I1355">
        <v>60239</v>
      </c>
      <c r="J1355">
        <v>43801</v>
      </c>
      <c r="K1355">
        <v>3</v>
      </c>
      <c r="L1355" t="s">
        <v>15647</v>
      </c>
      <c r="M1355">
        <v>68</v>
      </c>
      <c r="N1355" t="s">
        <v>15651</v>
      </c>
      <c r="O1355" t="s">
        <v>16107</v>
      </c>
      <c r="P1355" s="3">
        <f>IFERROR(Table1[[#This Row],[Profit]]/Table1[[#This Row],[Revenue]],0)</f>
        <v>0.42100153787004996</v>
      </c>
      <c r="Q1355" t="str">
        <f>TEXT(Table1[Purchase_Date],"mmm-yyyy")</f>
        <v>Dec-2024</v>
      </c>
      <c r="R1355">
        <f>Table1[[#This Row],[Quantity]]*Table1[[#This Row],[Unit_Price]]</f>
        <v>104040</v>
      </c>
    </row>
    <row r="1356" spans="1:18" x14ac:dyDescent="0.25">
      <c r="A1356" t="s">
        <v>1369</v>
      </c>
      <c r="B1356" t="s">
        <v>9354</v>
      </c>
      <c r="C1356" t="s">
        <v>15629</v>
      </c>
      <c r="D1356" t="s">
        <v>15636</v>
      </c>
      <c r="E1356" t="s">
        <v>15645</v>
      </c>
      <c r="F1356">
        <v>8</v>
      </c>
      <c r="G1356">
        <v>64989</v>
      </c>
      <c r="H1356">
        <v>519912</v>
      </c>
      <c r="I1356">
        <v>295797</v>
      </c>
      <c r="J1356">
        <v>224115</v>
      </c>
      <c r="K1356">
        <v>4</v>
      </c>
      <c r="L1356" t="s">
        <v>15648</v>
      </c>
      <c r="M1356">
        <v>96</v>
      </c>
      <c r="N1356" t="s">
        <v>15653</v>
      </c>
      <c r="O1356" t="s">
        <v>15883</v>
      </c>
      <c r="P1356" s="3">
        <f>IFERROR(Table1[[#This Row],[Profit]]/Table1[[#This Row],[Revenue]],0)</f>
        <v>0.43106333379494993</v>
      </c>
      <c r="Q1356" t="str">
        <f>TEXT(Table1[Purchase_Date],"mmm-yyyy")</f>
        <v>Dec-2024</v>
      </c>
      <c r="R1356">
        <f>Table1[[#This Row],[Quantity]]*Table1[[#This Row],[Unit_Price]]</f>
        <v>519912</v>
      </c>
    </row>
    <row r="1357" spans="1:18" x14ac:dyDescent="0.25">
      <c r="A1357" t="s">
        <v>1370</v>
      </c>
      <c r="B1357" t="s">
        <v>9355</v>
      </c>
      <c r="C1357" t="s">
        <v>15630</v>
      </c>
      <c r="D1357" t="s">
        <v>15633</v>
      </c>
      <c r="E1357" t="s">
        <v>15639</v>
      </c>
      <c r="F1357">
        <v>7</v>
      </c>
      <c r="G1357">
        <v>37166</v>
      </c>
      <c r="H1357">
        <v>260162</v>
      </c>
      <c r="I1357">
        <v>158249</v>
      </c>
      <c r="J1357">
        <v>101913</v>
      </c>
      <c r="K1357">
        <v>5</v>
      </c>
      <c r="L1357" t="s">
        <v>15648</v>
      </c>
      <c r="M1357">
        <v>68</v>
      </c>
      <c r="N1357" t="s">
        <v>15650</v>
      </c>
      <c r="O1357" t="s">
        <v>15715</v>
      </c>
      <c r="P1357" s="3">
        <f>IFERROR(Table1[[#This Row],[Profit]]/Table1[[#This Row],[Revenue]],0)</f>
        <v>0.39172899962331165</v>
      </c>
      <c r="Q1357" t="str">
        <f>TEXT(Table1[Purchase_Date],"mmm-yyyy")</f>
        <v>Apr-2025</v>
      </c>
      <c r="R1357">
        <f>Table1[[#This Row],[Quantity]]*Table1[[#This Row],[Unit_Price]]</f>
        <v>260162</v>
      </c>
    </row>
    <row r="1358" spans="1:18" x14ac:dyDescent="0.25">
      <c r="A1358" t="s">
        <v>1371</v>
      </c>
      <c r="B1358" t="s">
        <v>9356</v>
      </c>
      <c r="C1358" t="s">
        <v>15631</v>
      </c>
      <c r="D1358" t="s">
        <v>15634</v>
      </c>
      <c r="E1358" t="s">
        <v>15645</v>
      </c>
      <c r="F1358">
        <v>1</v>
      </c>
      <c r="G1358">
        <v>67826</v>
      </c>
      <c r="H1358">
        <v>67826</v>
      </c>
      <c r="I1358">
        <v>31180</v>
      </c>
      <c r="J1358">
        <v>36646</v>
      </c>
      <c r="K1358">
        <v>2</v>
      </c>
      <c r="L1358" t="s">
        <v>15646</v>
      </c>
      <c r="M1358">
        <v>51</v>
      </c>
      <c r="N1358" t="s">
        <v>15651</v>
      </c>
      <c r="O1358" t="s">
        <v>15943</v>
      </c>
      <c r="P1358" s="3">
        <f>IFERROR(Table1[[#This Row],[Profit]]/Table1[[#This Row],[Revenue]],0)</f>
        <v>0.54029428242856725</v>
      </c>
      <c r="Q1358" t="str">
        <f>TEXT(Table1[Purchase_Date],"mmm-yyyy")</f>
        <v>Mar-2025</v>
      </c>
      <c r="R1358">
        <f>Table1[[#This Row],[Quantity]]*Table1[[#This Row],[Unit_Price]]</f>
        <v>67826</v>
      </c>
    </row>
    <row r="1359" spans="1:18" x14ac:dyDescent="0.25">
      <c r="A1359" t="s">
        <v>1372</v>
      </c>
      <c r="B1359" t="s">
        <v>9357</v>
      </c>
      <c r="C1359" t="s">
        <v>15631</v>
      </c>
      <c r="D1359" t="s">
        <v>15638</v>
      </c>
      <c r="E1359" t="s">
        <v>15641</v>
      </c>
      <c r="F1359">
        <v>8</v>
      </c>
      <c r="G1359">
        <v>59352</v>
      </c>
      <c r="H1359">
        <v>474816</v>
      </c>
      <c r="I1359">
        <v>250553</v>
      </c>
      <c r="J1359">
        <v>224263</v>
      </c>
      <c r="K1359">
        <v>4</v>
      </c>
      <c r="L1359" t="s">
        <v>15646</v>
      </c>
      <c r="M1359">
        <v>73</v>
      </c>
      <c r="N1359" t="s">
        <v>15652</v>
      </c>
      <c r="O1359" t="s">
        <v>15767</v>
      </c>
      <c r="P1359" s="3">
        <f>IFERROR(Table1[[#This Row],[Profit]]/Table1[[#This Row],[Revenue]],0)</f>
        <v>0.47231559172395199</v>
      </c>
      <c r="Q1359" t="str">
        <f>TEXT(Table1[Purchase_Date],"mmm-yyyy")</f>
        <v>Oct-2024</v>
      </c>
      <c r="R1359">
        <f>Table1[[#This Row],[Quantity]]*Table1[[#This Row],[Unit_Price]]</f>
        <v>474816</v>
      </c>
    </row>
    <row r="1360" spans="1:18" x14ac:dyDescent="0.25">
      <c r="A1360" t="s">
        <v>1373</v>
      </c>
      <c r="B1360" t="s">
        <v>9358</v>
      </c>
      <c r="C1360" t="s">
        <v>15628</v>
      </c>
      <c r="D1360" t="s">
        <v>15637</v>
      </c>
      <c r="E1360" t="s">
        <v>15644</v>
      </c>
      <c r="F1360">
        <v>8</v>
      </c>
      <c r="G1360">
        <v>18625</v>
      </c>
      <c r="H1360">
        <v>149000</v>
      </c>
      <c r="I1360">
        <v>85222</v>
      </c>
      <c r="J1360">
        <v>63778</v>
      </c>
      <c r="K1360">
        <v>4</v>
      </c>
      <c r="L1360" t="s">
        <v>15648</v>
      </c>
      <c r="M1360">
        <v>62</v>
      </c>
      <c r="N1360" t="s">
        <v>15650</v>
      </c>
      <c r="O1360" t="s">
        <v>16126</v>
      </c>
      <c r="P1360" s="3">
        <f>IFERROR(Table1[[#This Row],[Profit]]/Table1[[#This Row],[Revenue]],0)</f>
        <v>0.42804026845637583</v>
      </c>
      <c r="Q1360" t="str">
        <f>TEXT(Table1[Purchase_Date],"mmm-yyyy")</f>
        <v>Feb-2024</v>
      </c>
      <c r="R1360">
        <f>Table1[[#This Row],[Quantity]]*Table1[[#This Row],[Unit_Price]]</f>
        <v>149000</v>
      </c>
    </row>
    <row r="1361" spans="1:18" x14ac:dyDescent="0.25">
      <c r="A1361" t="s">
        <v>1374</v>
      </c>
      <c r="B1361" t="s">
        <v>9359</v>
      </c>
      <c r="C1361" t="s">
        <v>15627</v>
      </c>
      <c r="D1361" t="s">
        <v>15635</v>
      </c>
      <c r="E1361" t="s">
        <v>15639</v>
      </c>
      <c r="F1361">
        <v>10</v>
      </c>
      <c r="G1361">
        <v>29448</v>
      </c>
      <c r="H1361">
        <v>294480</v>
      </c>
      <c r="I1361">
        <v>235377</v>
      </c>
      <c r="J1361">
        <v>59103</v>
      </c>
      <c r="K1361">
        <v>4</v>
      </c>
      <c r="L1361" t="s">
        <v>15647</v>
      </c>
      <c r="M1361">
        <v>96</v>
      </c>
      <c r="N1361" t="s">
        <v>15652</v>
      </c>
      <c r="O1361" t="s">
        <v>15654</v>
      </c>
      <c r="P1361" s="3">
        <f>IFERROR(Table1[[#This Row],[Profit]]/Table1[[#This Row],[Revenue]],0)</f>
        <v>0.20070293398533007</v>
      </c>
      <c r="Q1361" t="str">
        <f>TEXT(Table1[Purchase_Date],"mmm-yyyy")</f>
        <v>Oct-2024</v>
      </c>
      <c r="R1361">
        <f>Table1[[#This Row],[Quantity]]*Table1[[#This Row],[Unit_Price]]</f>
        <v>294480</v>
      </c>
    </row>
    <row r="1362" spans="1:18" x14ac:dyDescent="0.25">
      <c r="A1362" t="s">
        <v>1375</v>
      </c>
      <c r="B1362" t="s">
        <v>9360</v>
      </c>
      <c r="C1362" t="s">
        <v>15628</v>
      </c>
      <c r="D1362" t="s">
        <v>15638</v>
      </c>
      <c r="E1362" t="s">
        <v>15645</v>
      </c>
      <c r="F1362">
        <v>2</v>
      </c>
      <c r="G1362">
        <v>37047</v>
      </c>
      <c r="H1362">
        <v>74094</v>
      </c>
      <c r="I1362">
        <v>52348</v>
      </c>
      <c r="J1362">
        <v>21746</v>
      </c>
      <c r="K1362">
        <v>2</v>
      </c>
      <c r="L1362" t="s">
        <v>15647</v>
      </c>
      <c r="M1362">
        <v>59</v>
      </c>
      <c r="N1362" t="s">
        <v>15650</v>
      </c>
      <c r="O1362" t="s">
        <v>16084</v>
      </c>
      <c r="P1362" s="3">
        <f>IFERROR(Table1[[#This Row],[Profit]]/Table1[[#This Row],[Revenue]],0)</f>
        <v>0.2934920506383783</v>
      </c>
      <c r="Q1362" t="str">
        <f>TEXT(Table1[Purchase_Date],"mmm-yyyy")</f>
        <v>Mar-2024</v>
      </c>
      <c r="R1362">
        <f>Table1[[#This Row],[Quantity]]*Table1[[#This Row],[Unit_Price]]</f>
        <v>74094</v>
      </c>
    </row>
    <row r="1363" spans="1:18" x14ac:dyDescent="0.25">
      <c r="A1363" t="s">
        <v>1376</v>
      </c>
      <c r="B1363" t="s">
        <v>9361</v>
      </c>
      <c r="C1363" t="s">
        <v>15630</v>
      </c>
      <c r="D1363" t="s">
        <v>15635</v>
      </c>
      <c r="E1363" t="s">
        <v>15641</v>
      </c>
      <c r="F1363">
        <v>1</v>
      </c>
      <c r="G1363">
        <v>14123</v>
      </c>
      <c r="H1363">
        <v>14123</v>
      </c>
      <c r="I1363">
        <v>8329</v>
      </c>
      <c r="J1363">
        <v>5794</v>
      </c>
      <c r="K1363">
        <v>5</v>
      </c>
      <c r="L1363" t="s">
        <v>15649</v>
      </c>
      <c r="M1363">
        <v>50</v>
      </c>
      <c r="N1363" t="s">
        <v>15651</v>
      </c>
      <c r="O1363" t="s">
        <v>16115</v>
      </c>
      <c r="P1363" s="3">
        <f>IFERROR(Table1[[#This Row],[Profit]]/Table1[[#This Row],[Revenue]],0)</f>
        <v>0.41025277915457053</v>
      </c>
      <c r="Q1363" t="str">
        <f>TEXT(Table1[Purchase_Date],"mmm-yyyy")</f>
        <v>Sep-2024</v>
      </c>
      <c r="R1363">
        <f>Table1[[#This Row],[Quantity]]*Table1[[#This Row],[Unit_Price]]</f>
        <v>14123</v>
      </c>
    </row>
    <row r="1364" spans="1:18" x14ac:dyDescent="0.25">
      <c r="A1364" t="s">
        <v>1377</v>
      </c>
      <c r="B1364" t="s">
        <v>9362</v>
      </c>
      <c r="C1364" t="s">
        <v>15631</v>
      </c>
      <c r="D1364" t="s">
        <v>15636</v>
      </c>
      <c r="E1364" t="s">
        <v>15639</v>
      </c>
      <c r="F1364">
        <v>3</v>
      </c>
      <c r="G1364">
        <v>46957</v>
      </c>
      <c r="H1364">
        <v>140871</v>
      </c>
      <c r="I1364">
        <v>84093</v>
      </c>
      <c r="J1364">
        <v>56778</v>
      </c>
      <c r="K1364">
        <v>4</v>
      </c>
      <c r="L1364" t="s">
        <v>15648</v>
      </c>
      <c r="M1364">
        <v>90</v>
      </c>
      <c r="N1364" t="s">
        <v>15652</v>
      </c>
      <c r="O1364" t="s">
        <v>15963</v>
      </c>
      <c r="P1364" s="3">
        <f>IFERROR(Table1[[#This Row],[Profit]]/Table1[[#This Row],[Revenue]],0)</f>
        <v>0.40304959856890349</v>
      </c>
      <c r="Q1364" t="str">
        <f>TEXT(Table1[Purchase_Date],"mmm-yyyy")</f>
        <v>Apr-2024</v>
      </c>
      <c r="R1364">
        <f>Table1[[#This Row],[Quantity]]*Table1[[#This Row],[Unit_Price]]</f>
        <v>140871</v>
      </c>
    </row>
    <row r="1365" spans="1:18" x14ac:dyDescent="0.25">
      <c r="A1365" t="s">
        <v>1378</v>
      </c>
      <c r="B1365" t="s">
        <v>9363</v>
      </c>
      <c r="C1365" t="s">
        <v>15628</v>
      </c>
      <c r="D1365" t="s">
        <v>15634</v>
      </c>
      <c r="E1365" t="s">
        <v>15639</v>
      </c>
      <c r="F1365">
        <v>4</v>
      </c>
      <c r="G1365">
        <v>11649</v>
      </c>
      <c r="H1365">
        <v>46596</v>
      </c>
      <c r="I1365">
        <v>40134</v>
      </c>
      <c r="J1365">
        <v>6462</v>
      </c>
      <c r="K1365">
        <v>2</v>
      </c>
      <c r="L1365" t="s">
        <v>15649</v>
      </c>
      <c r="M1365">
        <v>62</v>
      </c>
      <c r="N1365" t="s">
        <v>15651</v>
      </c>
      <c r="O1365" t="s">
        <v>15810</v>
      </c>
      <c r="P1365" s="3">
        <f>IFERROR(Table1[[#This Row],[Profit]]/Table1[[#This Row],[Revenue]],0)</f>
        <v>0.13868143188256501</v>
      </c>
      <c r="Q1365" t="str">
        <f>TEXT(Table1[Purchase_Date],"mmm-yyyy")</f>
        <v>May-2024</v>
      </c>
      <c r="R1365">
        <f>Table1[[#This Row],[Quantity]]*Table1[[#This Row],[Unit_Price]]</f>
        <v>46596</v>
      </c>
    </row>
    <row r="1366" spans="1:18" x14ac:dyDescent="0.25">
      <c r="A1366" t="s">
        <v>1379</v>
      </c>
      <c r="B1366" t="s">
        <v>9364</v>
      </c>
      <c r="C1366" t="s">
        <v>15632</v>
      </c>
      <c r="D1366" t="s">
        <v>15635</v>
      </c>
      <c r="E1366" t="s">
        <v>15644</v>
      </c>
      <c r="F1366">
        <v>1</v>
      </c>
      <c r="G1366">
        <v>24716</v>
      </c>
      <c r="H1366">
        <v>24716</v>
      </c>
      <c r="I1366">
        <v>11713</v>
      </c>
      <c r="J1366">
        <v>13003</v>
      </c>
      <c r="K1366">
        <v>1</v>
      </c>
      <c r="L1366" t="s">
        <v>15649</v>
      </c>
      <c r="M1366">
        <v>70</v>
      </c>
      <c r="N1366" t="s">
        <v>15653</v>
      </c>
      <c r="O1366" t="s">
        <v>16038</v>
      </c>
      <c r="P1366" s="3">
        <f>IFERROR(Table1[[#This Row],[Profit]]/Table1[[#This Row],[Revenue]],0)</f>
        <v>0.52609645573717434</v>
      </c>
      <c r="Q1366" t="str">
        <f>TEXT(Table1[Purchase_Date],"mmm-yyyy")</f>
        <v>Jun-2024</v>
      </c>
      <c r="R1366">
        <f>Table1[[#This Row],[Quantity]]*Table1[[#This Row],[Unit_Price]]</f>
        <v>24716</v>
      </c>
    </row>
    <row r="1367" spans="1:18" x14ac:dyDescent="0.25">
      <c r="A1367" t="s">
        <v>1380</v>
      </c>
      <c r="B1367" t="s">
        <v>9365</v>
      </c>
      <c r="C1367" t="s">
        <v>15628</v>
      </c>
      <c r="D1367" t="s">
        <v>15637</v>
      </c>
      <c r="E1367" t="s">
        <v>15644</v>
      </c>
      <c r="F1367">
        <v>4</v>
      </c>
      <c r="G1367">
        <v>42469</v>
      </c>
      <c r="H1367">
        <v>169876</v>
      </c>
      <c r="I1367">
        <v>130206</v>
      </c>
      <c r="J1367">
        <v>39670</v>
      </c>
      <c r="K1367">
        <v>4</v>
      </c>
      <c r="L1367" t="s">
        <v>15646</v>
      </c>
      <c r="M1367">
        <v>55</v>
      </c>
      <c r="N1367" t="s">
        <v>15650</v>
      </c>
      <c r="O1367" t="s">
        <v>16019</v>
      </c>
      <c r="P1367" s="3">
        <f>IFERROR(Table1[[#This Row],[Profit]]/Table1[[#This Row],[Revenue]],0)</f>
        <v>0.23352327580117263</v>
      </c>
      <c r="Q1367" t="str">
        <f>TEXT(Table1[Purchase_Date],"mmm-yyyy")</f>
        <v>Oct-2024</v>
      </c>
      <c r="R1367">
        <f>Table1[[#This Row],[Quantity]]*Table1[[#This Row],[Unit_Price]]</f>
        <v>169876</v>
      </c>
    </row>
    <row r="1368" spans="1:18" x14ac:dyDescent="0.25">
      <c r="A1368" t="s">
        <v>1381</v>
      </c>
      <c r="B1368" t="s">
        <v>9366</v>
      </c>
      <c r="C1368" t="s">
        <v>15630</v>
      </c>
      <c r="D1368" t="s">
        <v>15637</v>
      </c>
      <c r="E1368" t="s">
        <v>15639</v>
      </c>
      <c r="F1368">
        <v>1</v>
      </c>
      <c r="G1368">
        <v>76512</v>
      </c>
      <c r="H1368">
        <v>76512</v>
      </c>
      <c r="I1368">
        <v>65643</v>
      </c>
      <c r="J1368">
        <v>10869</v>
      </c>
      <c r="K1368">
        <v>5</v>
      </c>
      <c r="L1368" t="s">
        <v>15646</v>
      </c>
      <c r="M1368">
        <v>86</v>
      </c>
      <c r="N1368" t="s">
        <v>15650</v>
      </c>
      <c r="O1368" t="s">
        <v>15720</v>
      </c>
      <c r="P1368" s="3">
        <f>IFERROR(Table1[[#This Row],[Profit]]/Table1[[#This Row],[Revenue]],0)</f>
        <v>0.14205614805520703</v>
      </c>
      <c r="Q1368" t="str">
        <f>TEXT(Table1[Purchase_Date],"mmm-yyyy")</f>
        <v>Apr-2025</v>
      </c>
      <c r="R1368">
        <f>Table1[[#This Row],[Quantity]]*Table1[[#This Row],[Unit_Price]]</f>
        <v>76512</v>
      </c>
    </row>
    <row r="1369" spans="1:18" x14ac:dyDescent="0.25">
      <c r="A1369" t="s">
        <v>1382</v>
      </c>
      <c r="B1369" t="s">
        <v>9367</v>
      </c>
      <c r="C1369" t="s">
        <v>15627</v>
      </c>
      <c r="D1369" t="s">
        <v>15634</v>
      </c>
      <c r="E1369" t="s">
        <v>15644</v>
      </c>
      <c r="F1369">
        <v>10</v>
      </c>
      <c r="G1369">
        <v>16686</v>
      </c>
      <c r="H1369">
        <v>166860</v>
      </c>
      <c r="I1369">
        <v>84664</v>
      </c>
      <c r="J1369">
        <v>82196</v>
      </c>
      <c r="K1369">
        <v>1</v>
      </c>
      <c r="L1369" t="s">
        <v>15647</v>
      </c>
      <c r="M1369">
        <v>96</v>
      </c>
      <c r="N1369" t="s">
        <v>15650</v>
      </c>
      <c r="O1369" t="s">
        <v>15996</v>
      </c>
      <c r="P1369" s="3">
        <f>IFERROR(Table1[[#This Row],[Profit]]/Table1[[#This Row],[Revenue]],0)</f>
        <v>0.4926045786887211</v>
      </c>
      <c r="Q1369" t="str">
        <f>TEXT(Table1[Purchase_Date],"mmm-yyyy")</f>
        <v>Nov-2024</v>
      </c>
      <c r="R1369">
        <f>Table1[[#This Row],[Quantity]]*Table1[[#This Row],[Unit_Price]]</f>
        <v>166860</v>
      </c>
    </row>
    <row r="1370" spans="1:18" x14ac:dyDescent="0.25">
      <c r="A1370" t="s">
        <v>1383</v>
      </c>
      <c r="B1370" t="s">
        <v>9368</v>
      </c>
      <c r="C1370" t="s">
        <v>15628</v>
      </c>
      <c r="D1370" t="s">
        <v>15634</v>
      </c>
      <c r="E1370" t="s">
        <v>15639</v>
      </c>
      <c r="F1370">
        <v>1</v>
      </c>
      <c r="G1370">
        <v>61976</v>
      </c>
      <c r="H1370">
        <v>61976</v>
      </c>
      <c r="I1370">
        <v>39478</v>
      </c>
      <c r="J1370">
        <v>22498</v>
      </c>
      <c r="K1370">
        <v>3</v>
      </c>
      <c r="L1370" t="s">
        <v>15646</v>
      </c>
      <c r="M1370">
        <v>95</v>
      </c>
      <c r="N1370" t="s">
        <v>15653</v>
      </c>
      <c r="O1370" t="s">
        <v>16127</v>
      </c>
      <c r="P1370" s="3">
        <f>IFERROR(Table1[[#This Row],[Profit]]/Table1[[#This Row],[Revenue]],0)</f>
        <v>0.36301148831805863</v>
      </c>
      <c r="Q1370" t="str">
        <f>TEXT(Table1[Purchase_Date],"mmm-yyyy")</f>
        <v>Feb-2025</v>
      </c>
      <c r="R1370">
        <f>Table1[[#This Row],[Quantity]]*Table1[[#This Row],[Unit_Price]]</f>
        <v>61976</v>
      </c>
    </row>
    <row r="1371" spans="1:18" x14ac:dyDescent="0.25">
      <c r="A1371" t="s">
        <v>1384</v>
      </c>
      <c r="B1371" t="s">
        <v>9369</v>
      </c>
      <c r="C1371" t="s">
        <v>15632</v>
      </c>
      <c r="D1371" t="s">
        <v>15633</v>
      </c>
      <c r="E1371" t="s">
        <v>15639</v>
      </c>
      <c r="F1371">
        <v>1</v>
      </c>
      <c r="G1371">
        <v>25727</v>
      </c>
      <c r="H1371">
        <v>25727</v>
      </c>
      <c r="I1371">
        <v>21654</v>
      </c>
      <c r="J1371">
        <v>4073</v>
      </c>
      <c r="K1371">
        <v>4</v>
      </c>
      <c r="L1371" t="s">
        <v>15649</v>
      </c>
      <c r="M1371">
        <v>57</v>
      </c>
      <c r="N1371" t="s">
        <v>15650</v>
      </c>
      <c r="O1371" t="s">
        <v>15782</v>
      </c>
      <c r="P1371" s="3">
        <f>IFERROR(Table1[[#This Row],[Profit]]/Table1[[#This Row],[Revenue]],0)</f>
        <v>0.15831616589575154</v>
      </c>
      <c r="Q1371" t="str">
        <f>TEXT(Table1[Purchase_Date],"mmm-yyyy")</f>
        <v>Mar-2025</v>
      </c>
      <c r="R1371">
        <f>Table1[[#This Row],[Quantity]]*Table1[[#This Row],[Unit_Price]]</f>
        <v>25727</v>
      </c>
    </row>
    <row r="1372" spans="1:18" x14ac:dyDescent="0.25">
      <c r="A1372" t="s">
        <v>1385</v>
      </c>
      <c r="B1372" t="s">
        <v>9370</v>
      </c>
      <c r="C1372" t="s">
        <v>15632</v>
      </c>
      <c r="D1372" t="s">
        <v>15636</v>
      </c>
      <c r="E1372" t="s">
        <v>15641</v>
      </c>
      <c r="F1372">
        <v>8</v>
      </c>
      <c r="G1372">
        <v>33611</v>
      </c>
      <c r="H1372">
        <v>268888</v>
      </c>
      <c r="I1372">
        <v>125768</v>
      </c>
      <c r="J1372">
        <v>143120</v>
      </c>
      <c r="K1372">
        <v>2</v>
      </c>
      <c r="L1372" t="s">
        <v>15648</v>
      </c>
      <c r="M1372">
        <v>62</v>
      </c>
      <c r="N1372" t="s">
        <v>15650</v>
      </c>
      <c r="O1372" t="s">
        <v>16112</v>
      </c>
      <c r="P1372" s="3">
        <f>IFERROR(Table1[[#This Row],[Profit]]/Table1[[#This Row],[Revenue]],0)</f>
        <v>0.53226622236767729</v>
      </c>
      <c r="Q1372" t="str">
        <f>TEXT(Table1[Purchase_Date],"mmm-yyyy")</f>
        <v>Feb-2024</v>
      </c>
      <c r="R1372">
        <f>Table1[[#This Row],[Quantity]]*Table1[[#This Row],[Unit_Price]]</f>
        <v>268888</v>
      </c>
    </row>
    <row r="1373" spans="1:18" x14ac:dyDescent="0.25">
      <c r="A1373" t="s">
        <v>1386</v>
      </c>
      <c r="B1373" t="s">
        <v>9371</v>
      </c>
      <c r="C1373" t="s">
        <v>15628</v>
      </c>
      <c r="D1373" t="s">
        <v>15638</v>
      </c>
      <c r="E1373" t="s">
        <v>15641</v>
      </c>
      <c r="F1373">
        <v>1</v>
      </c>
      <c r="G1373">
        <v>55040</v>
      </c>
      <c r="H1373">
        <v>55040</v>
      </c>
      <c r="I1373">
        <v>31218</v>
      </c>
      <c r="J1373">
        <v>23822</v>
      </c>
      <c r="K1373">
        <v>4</v>
      </c>
      <c r="L1373" t="s">
        <v>15649</v>
      </c>
      <c r="M1373">
        <v>53</v>
      </c>
      <c r="N1373" t="s">
        <v>15650</v>
      </c>
      <c r="O1373" t="s">
        <v>15669</v>
      </c>
      <c r="P1373" s="3">
        <f>IFERROR(Table1[[#This Row],[Profit]]/Table1[[#This Row],[Revenue]],0)</f>
        <v>0.43281249999999999</v>
      </c>
      <c r="Q1373" t="str">
        <f>TEXT(Table1[Purchase_Date],"mmm-yyyy")</f>
        <v>Mar-2024</v>
      </c>
      <c r="R1373">
        <f>Table1[[#This Row],[Quantity]]*Table1[[#This Row],[Unit_Price]]</f>
        <v>55040</v>
      </c>
    </row>
    <row r="1374" spans="1:18" x14ac:dyDescent="0.25">
      <c r="A1374" t="s">
        <v>1387</v>
      </c>
      <c r="B1374" t="s">
        <v>9372</v>
      </c>
      <c r="C1374" t="s">
        <v>15627</v>
      </c>
      <c r="D1374" t="s">
        <v>15637</v>
      </c>
      <c r="E1374" t="s">
        <v>15642</v>
      </c>
      <c r="F1374">
        <v>3</v>
      </c>
      <c r="G1374">
        <v>9404</v>
      </c>
      <c r="H1374">
        <v>28212</v>
      </c>
      <c r="I1374">
        <v>19547</v>
      </c>
      <c r="J1374">
        <v>8665</v>
      </c>
      <c r="K1374">
        <v>2</v>
      </c>
      <c r="L1374" t="s">
        <v>15647</v>
      </c>
      <c r="M1374">
        <v>93</v>
      </c>
      <c r="N1374" t="s">
        <v>15652</v>
      </c>
      <c r="O1374" t="s">
        <v>15720</v>
      </c>
      <c r="P1374" s="3">
        <f>IFERROR(Table1[[#This Row],[Profit]]/Table1[[#This Row],[Revenue]],0)</f>
        <v>0.30713880618176664</v>
      </c>
      <c r="Q1374" t="str">
        <f>TEXT(Table1[Purchase_Date],"mmm-yyyy")</f>
        <v>Apr-2025</v>
      </c>
      <c r="R1374">
        <f>Table1[[#This Row],[Quantity]]*Table1[[#This Row],[Unit_Price]]</f>
        <v>28212</v>
      </c>
    </row>
    <row r="1375" spans="1:18" x14ac:dyDescent="0.25">
      <c r="A1375" t="s">
        <v>1388</v>
      </c>
      <c r="B1375" t="s">
        <v>9373</v>
      </c>
      <c r="C1375" t="s">
        <v>15627</v>
      </c>
      <c r="D1375" t="s">
        <v>15636</v>
      </c>
      <c r="E1375" t="s">
        <v>15643</v>
      </c>
      <c r="F1375">
        <v>10</v>
      </c>
      <c r="G1375">
        <v>28226</v>
      </c>
      <c r="H1375">
        <v>282260</v>
      </c>
      <c r="I1375">
        <v>249795</v>
      </c>
      <c r="J1375">
        <v>32465</v>
      </c>
      <c r="K1375">
        <v>4</v>
      </c>
      <c r="L1375" t="s">
        <v>15646</v>
      </c>
      <c r="M1375">
        <v>92</v>
      </c>
      <c r="N1375" t="s">
        <v>15652</v>
      </c>
      <c r="O1375" t="s">
        <v>15824</v>
      </c>
      <c r="P1375" s="3">
        <f>IFERROR(Table1[[#This Row],[Profit]]/Table1[[#This Row],[Revenue]],0)</f>
        <v>0.11501806844753064</v>
      </c>
      <c r="Q1375" t="str">
        <f>TEXT(Table1[Purchase_Date],"mmm-yyyy")</f>
        <v>Jan-2025</v>
      </c>
      <c r="R1375">
        <f>Table1[[#This Row],[Quantity]]*Table1[[#This Row],[Unit_Price]]</f>
        <v>282260</v>
      </c>
    </row>
    <row r="1376" spans="1:18" x14ac:dyDescent="0.25">
      <c r="A1376" t="s">
        <v>1389</v>
      </c>
      <c r="B1376" t="s">
        <v>9374</v>
      </c>
      <c r="C1376" t="s">
        <v>15631</v>
      </c>
      <c r="D1376" t="s">
        <v>15635</v>
      </c>
      <c r="E1376" t="s">
        <v>15640</v>
      </c>
      <c r="F1376">
        <v>9</v>
      </c>
      <c r="G1376">
        <v>13666</v>
      </c>
      <c r="H1376">
        <v>122994</v>
      </c>
      <c r="I1376">
        <v>70852</v>
      </c>
      <c r="J1376">
        <v>52142</v>
      </c>
      <c r="K1376">
        <v>2</v>
      </c>
      <c r="L1376" t="s">
        <v>15648</v>
      </c>
      <c r="M1376">
        <v>100</v>
      </c>
      <c r="N1376" t="s">
        <v>15650</v>
      </c>
      <c r="O1376" t="s">
        <v>15778</v>
      </c>
      <c r="P1376" s="3">
        <f>IFERROR(Table1[[#This Row],[Profit]]/Table1[[#This Row],[Revenue]],0)</f>
        <v>0.42393937915670682</v>
      </c>
      <c r="Q1376" t="str">
        <f>TEXT(Table1[Purchase_Date],"mmm-yyyy")</f>
        <v>Apr-2025</v>
      </c>
      <c r="R1376">
        <f>Table1[[#This Row],[Quantity]]*Table1[[#This Row],[Unit_Price]]</f>
        <v>122994</v>
      </c>
    </row>
    <row r="1377" spans="1:18" x14ac:dyDescent="0.25">
      <c r="A1377" t="s">
        <v>1390</v>
      </c>
      <c r="B1377" t="s">
        <v>9375</v>
      </c>
      <c r="C1377" t="s">
        <v>15629</v>
      </c>
      <c r="D1377" t="s">
        <v>15638</v>
      </c>
      <c r="E1377" t="s">
        <v>15639</v>
      </c>
      <c r="F1377">
        <v>10</v>
      </c>
      <c r="G1377">
        <v>16993</v>
      </c>
      <c r="H1377">
        <v>169930</v>
      </c>
      <c r="I1377">
        <v>129341</v>
      </c>
      <c r="J1377">
        <v>40589</v>
      </c>
      <c r="K1377">
        <v>4</v>
      </c>
      <c r="L1377" t="s">
        <v>15647</v>
      </c>
      <c r="M1377">
        <v>56</v>
      </c>
      <c r="N1377" t="s">
        <v>15652</v>
      </c>
      <c r="O1377" t="s">
        <v>15947</v>
      </c>
      <c r="P1377" s="3">
        <f>IFERROR(Table1[[#This Row],[Profit]]/Table1[[#This Row],[Revenue]],0)</f>
        <v>0.23885717648443477</v>
      </c>
      <c r="Q1377" t="str">
        <f>TEXT(Table1[Purchase_Date],"mmm-yyyy")</f>
        <v>May-2025</v>
      </c>
      <c r="R1377">
        <f>Table1[[#This Row],[Quantity]]*Table1[[#This Row],[Unit_Price]]</f>
        <v>169930</v>
      </c>
    </row>
    <row r="1378" spans="1:18" x14ac:dyDescent="0.25">
      <c r="A1378" t="s">
        <v>1391</v>
      </c>
      <c r="B1378" t="s">
        <v>9376</v>
      </c>
      <c r="C1378" t="s">
        <v>15632</v>
      </c>
      <c r="D1378" t="s">
        <v>15638</v>
      </c>
      <c r="E1378" t="s">
        <v>15640</v>
      </c>
      <c r="F1378">
        <v>3</v>
      </c>
      <c r="G1378">
        <v>69674</v>
      </c>
      <c r="H1378">
        <v>209022</v>
      </c>
      <c r="I1378">
        <v>155837</v>
      </c>
      <c r="J1378">
        <v>53185</v>
      </c>
      <c r="K1378">
        <v>4</v>
      </c>
      <c r="L1378" t="s">
        <v>15648</v>
      </c>
      <c r="M1378">
        <v>56</v>
      </c>
      <c r="N1378" t="s">
        <v>15651</v>
      </c>
      <c r="O1378" t="s">
        <v>15864</v>
      </c>
      <c r="P1378" s="3">
        <f>IFERROR(Table1[[#This Row],[Profit]]/Table1[[#This Row],[Revenue]],0)</f>
        <v>0.25444690032628142</v>
      </c>
      <c r="Q1378" t="str">
        <f>TEXT(Table1[Purchase_Date],"mmm-yyyy")</f>
        <v>May-2025</v>
      </c>
      <c r="R1378">
        <f>Table1[[#This Row],[Quantity]]*Table1[[#This Row],[Unit_Price]]</f>
        <v>209022</v>
      </c>
    </row>
    <row r="1379" spans="1:18" x14ac:dyDescent="0.25">
      <c r="A1379" t="s">
        <v>1392</v>
      </c>
      <c r="B1379" t="s">
        <v>9377</v>
      </c>
      <c r="C1379" t="s">
        <v>15627</v>
      </c>
      <c r="D1379" t="s">
        <v>15634</v>
      </c>
      <c r="E1379" t="s">
        <v>15640</v>
      </c>
      <c r="F1379">
        <v>2</v>
      </c>
      <c r="G1379">
        <v>67147</v>
      </c>
      <c r="H1379">
        <v>134294</v>
      </c>
      <c r="I1379">
        <v>101778</v>
      </c>
      <c r="J1379">
        <v>32516</v>
      </c>
      <c r="K1379">
        <v>4</v>
      </c>
      <c r="L1379" t="s">
        <v>15649</v>
      </c>
      <c r="M1379">
        <v>97</v>
      </c>
      <c r="N1379" t="s">
        <v>15650</v>
      </c>
      <c r="O1379" t="s">
        <v>15855</v>
      </c>
      <c r="P1379" s="3">
        <f>IFERROR(Table1[[#This Row],[Profit]]/Table1[[#This Row],[Revenue]],0)</f>
        <v>0.24212548587427585</v>
      </c>
      <c r="Q1379" t="str">
        <f>TEXT(Table1[Purchase_Date],"mmm-yyyy")</f>
        <v>Mar-2024</v>
      </c>
      <c r="R1379">
        <f>Table1[[#This Row],[Quantity]]*Table1[[#This Row],[Unit_Price]]</f>
        <v>134294</v>
      </c>
    </row>
    <row r="1380" spans="1:18" x14ac:dyDescent="0.25">
      <c r="A1380" t="s">
        <v>1393</v>
      </c>
      <c r="B1380" t="s">
        <v>9378</v>
      </c>
      <c r="C1380" t="s">
        <v>15627</v>
      </c>
      <c r="D1380" t="s">
        <v>15636</v>
      </c>
      <c r="E1380" t="s">
        <v>15640</v>
      </c>
      <c r="F1380">
        <v>1</v>
      </c>
      <c r="G1380">
        <v>3422</v>
      </c>
      <c r="H1380">
        <v>3422</v>
      </c>
      <c r="I1380">
        <v>2034</v>
      </c>
      <c r="J1380">
        <v>1388</v>
      </c>
      <c r="K1380">
        <v>1</v>
      </c>
      <c r="L1380" t="s">
        <v>15647</v>
      </c>
      <c r="M1380">
        <v>68</v>
      </c>
      <c r="N1380" t="s">
        <v>15653</v>
      </c>
      <c r="O1380" t="s">
        <v>15659</v>
      </c>
      <c r="P1380" s="3">
        <f>IFERROR(Table1[[#This Row],[Profit]]/Table1[[#This Row],[Revenue]],0)</f>
        <v>0.40561075394506135</v>
      </c>
      <c r="Q1380" t="str">
        <f>TEXT(Table1[Purchase_Date],"mmm-yyyy")</f>
        <v>Aug-2024</v>
      </c>
      <c r="R1380">
        <f>Table1[[#This Row],[Quantity]]*Table1[[#This Row],[Unit_Price]]</f>
        <v>3422</v>
      </c>
    </row>
    <row r="1381" spans="1:18" x14ac:dyDescent="0.25">
      <c r="A1381" t="s">
        <v>1394</v>
      </c>
      <c r="B1381" t="s">
        <v>9379</v>
      </c>
      <c r="C1381" t="s">
        <v>15632</v>
      </c>
      <c r="D1381" t="s">
        <v>15638</v>
      </c>
      <c r="E1381" t="s">
        <v>15643</v>
      </c>
      <c r="F1381">
        <v>5</v>
      </c>
      <c r="G1381">
        <v>69931</v>
      </c>
      <c r="H1381">
        <v>349655</v>
      </c>
      <c r="I1381">
        <v>306214</v>
      </c>
      <c r="J1381">
        <v>43441</v>
      </c>
      <c r="K1381">
        <v>4</v>
      </c>
      <c r="L1381" t="s">
        <v>15649</v>
      </c>
      <c r="M1381">
        <v>67</v>
      </c>
      <c r="N1381" t="s">
        <v>15650</v>
      </c>
      <c r="O1381" t="s">
        <v>16089</v>
      </c>
      <c r="P1381" s="3">
        <f>IFERROR(Table1[[#This Row],[Profit]]/Table1[[#This Row],[Revenue]],0)</f>
        <v>0.12423960761321874</v>
      </c>
      <c r="Q1381" t="str">
        <f>TEXT(Table1[Purchase_Date],"mmm-yyyy")</f>
        <v>Apr-2024</v>
      </c>
      <c r="R1381">
        <f>Table1[[#This Row],[Quantity]]*Table1[[#This Row],[Unit_Price]]</f>
        <v>349655</v>
      </c>
    </row>
    <row r="1382" spans="1:18" x14ac:dyDescent="0.25">
      <c r="A1382" t="s">
        <v>1395</v>
      </c>
      <c r="B1382" t="s">
        <v>9380</v>
      </c>
      <c r="C1382" t="s">
        <v>15630</v>
      </c>
      <c r="D1382" t="s">
        <v>15636</v>
      </c>
      <c r="E1382" t="s">
        <v>15639</v>
      </c>
      <c r="F1382">
        <v>2</v>
      </c>
      <c r="G1382">
        <v>27119</v>
      </c>
      <c r="H1382">
        <v>54238</v>
      </c>
      <c r="I1382">
        <v>45200</v>
      </c>
      <c r="J1382">
        <v>9038</v>
      </c>
      <c r="K1382">
        <v>5</v>
      </c>
      <c r="L1382" t="s">
        <v>15649</v>
      </c>
      <c r="M1382">
        <v>74</v>
      </c>
      <c r="N1382" t="s">
        <v>15652</v>
      </c>
      <c r="O1382" t="s">
        <v>15678</v>
      </c>
      <c r="P1382" s="3">
        <f>IFERROR(Table1[[#This Row],[Profit]]/Table1[[#This Row],[Revenue]],0)</f>
        <v>0.16663593790331502</v>
      </c>
      <c r="Q1382" t="str">
        <f>TEXT(Table1[Purchase_Date],"mmm-yyyy")</f>
        <v>Jan-2024</v>
      </c>
      <c r="R1382">
        <f>Table1[[#This Row],[Quantity]]*Table1[[#This Row],[Unit_Price]]</f>
        <v>54238</v>
      </c>
    </row>
    <row r="1383" spans="1:18" x14ac:dyDescent="0.25">
      <c r="A1383" t="s">
        <v>1396</v>
      </c>
      <c r="B1383" t="s">
        <v>9381</v>
      </c>
      <c r="C1383" t="s">
        <v>15627</v>
      </c>
      <c r="D1383" t="s">
        <v>15636</v>
      </c>
      <c r="E1383" t="s">
        <v>15645</v>
      </c>
      <c r="F1383">
        <v>6</v>
      </c>
      <c r="G1383">
        <v>65044</v>
      </c>
      <c r="H1383">
        <v>390264</v>
      </c>
      <c r="I1383">
        <v>159454</v>
      </c>
      <c r="J1383">
        <v>230810</v>
      </c>
      <c r="K1383">
        <v>2</v>
      </c>
      <c r="L1383" t="s">
        <v>15647</v>
      </c>
      <c r="M1383">
        <v>72</v>
      </c>
      <c r="N1383" t="s">
        <v>15652</v>
      </c>
      <c r="O1383" t="s">
        <v>16128</v>
      </c>
      <c r="P1383" s="3">
        <f>IFERROR(Table1[[#This Row],[Profit]]/Table1[[#This Row],[Revenue]],0)</f>
        <v>0.59142016686140664</v>
      </c>
      <c r="Q1383" t="str">
        <f>TEXT(Table1[Purchase_Date],"mmm-yyyy")</f>
        <v>Mar-2024</v>
      </c>
      <c r="R1383">
        <f>Table1[[#This Row],[Quantity]]*Table1[[#This Row],[Unit_Price]]</f>
        <v>390264</v>
      </c>
    </row>
    <row r="1384" spans="1:18" x14ac:dyDescent="0.25">
      <c r="A1384" t="s">
        <v>1397</v>
      </c>
      <c r="B1384" t="s">
        <v>9382</v>
      </c>
      <c r="C1384" t="s">
        <v>15632</v>
      </c>
      <c r="D1384" t="s">
        <v>15633</v>
      </c>
      <c r="E1384" t="s">
        <v>15641</v>
      </c>
      <c r="F1384">
        <v>8</v>
      </c>
      <c r="G1384">
        <v>39814</v>
      </c>
      <c r="H1384">
        <v>318512</v>
      </c>
      <c r="I1384">
        <v>242210</v>
      </c>
      <c r="J1384">
        <v>76302</v>
      </c>
      <c r="K1384">
        <v>1</v>
      </c>
      <c r="L1384" t="s">
        <v>15646</v>
      </c>
      <c r="M1384">
        <v>84</v>
      </c>
      <c r="N1384" t="s">
        <v>15652</v>
      </c>
      <c r="O1384" t="s">
        <v>15719</v>
      </c>
      <c r="P1384" s="3">
        <f>IFERROR(Table1[[#This Row],[Profit]]/Table1[[#This Row],[Revenue]],0)</f>
        <v>0.23955769327372281</v>
      </c>
      <c r="Q1384" t="str">
        <f>TEXT(Table1[Purchase_Date],"mmm-yyyy")</f>
        <v>Sep-2024</v>
      </c>
      <c r="R1384">
        <f>Table1[[#This Row],[Quantity]]*Table1[[#This Row],[Unit_Price]]</f>
        <v>318512</v>
      </c>
    </row>
    <row r="1385" spans="1:18" x14ac:dyDescent="0.25">
      <c r="A1385" t="s">
        <v>1398</v>
      </c>
      <c r="B1385" t="s">
        <v>9383</v>
      </c>
      <c r="C1385" t="s">
        <v>15627</v>
      </c>
      <c r="D1385" t="s">
        <v>15638</v>
      </c>
      <c r="E1385" t="s">
        <v>15645</v>
      </c>
      <c r="F1385">
        <v>1</v>
      </c>
      <c r="G1385">
        <v>53362</v>
      </c>
      <c r="H1385">
        <v>53362</v>
      </c>
      <c r="I1385">
        <v>36165</v>
      </c>
      <c r="J1385">
        <v>17197</v>
      </c>
      <c r="K1385">
        <v>2</v>
      </c>
      <c r="L1385" t="s">
        <v>15646</v>
      </c>
      <c r="M1385">
        <v>62</v>
      </c>
      <c r="N1385" t="s">
        <v>15653</v>
      </c>
      <c r="O1385" t="s">
        <v>15849</v>
      </c>
      <c r="P1385" s="3">
        <f>IFERROR(Table1[[#This Row],[Profit]]/Table1[[#This Row],[Revenue]],0)</f>
        <v>0.32227052959034519</v>
      </c>
      <c r="Q1385" t="str">
        <f>TEXT(Table1[Purchase_Date],"mmm-yyyy")</f>
        <v>Sep-2024</v>
      </c>
      <c r="R1385">
        <f>Table1[[#This Row],[Quantity]]*Table1[[#This Row],[Unit_Price]]</f>
        <v>53362</v>
      </c>
    </row>
    <row r="1386" spans="1:18" x14ac:dyDescent="0.25">
      <c r="A1386" t="s">
        <v>1399</v>
      </c>
      <c r="B1386" t="s">
        <v>9384</v>
      </c>
      <c r="C1386" t="s">
        <v>15632</v>
      </c>
      <c r="D1386" t="s">
        <v>15633</v>
      </c>
      <c r="E1386" t="s">
        <v>15639</v>
      </c>
      <c r="F1386">
        <v>4</v>
      </c>
      <c r="G1386">
        <v>58003</v>
      </c>
      <c r="H1386">
        <v>232012</v>
      </c>
      <c r="I1386">
        <v>140323</v>
      </c>
      <c r="J1386">
        <v>91689</v>
      </c>
      <c r="K1386">
        <v>5</v>
      </c>
      <c r="L1386" t="s">
        <v>15647</v>
      </c>
      <c r="M1386">
        <v>82</v>
      </c>
      <c r="N1386" t="s">
        <v>15651</v>
      </c>
      <c r="O1386" t="s">
        <v>15844</v>
      </c>
      <c r="P1386" s="3">
        <f>IFERROR(Table1[[#This Row],[Profit]]/Table1[[#This Row],[Revenue]],0)</f>
        <v>0.39519076599486236</v>
      </c>
      <c r="Q1386" t="str">
        <f>TEXT(Table1[Purchase_Date],"mmm-yyyy")</f>
        <v>Jan-2024</v>
      </c>
      <c r="R1386">
        <f>Table1[[#This Row],[Quantity]]*Table1[[#This Row],[Unit_Price]]</f>
        <v>232012</v>
      </c>
    </row>
    <row r="1387" spans="1:18" x14ac:dyDescent="0.25">
      <c r="A1387" t="s">
        <v>1400</v>
      </c>
      <c r="B1387" t="s">
        <v>9385</v>
      </c>
      <c r="C1387" t="s">
        <v>15632</v>
      </c>
      <c r="D1387" t="s">
        <v>15635</v>
      </c>
      <c r="E1387" t="s">
        <v>15640</v>
      </c>
      <c r="F1387">
        <v>10</v>
      </c>
      <c r="G1387">
        <v>34341</v>
      </c>
      <c r="H1387">
        <v>343410</v>
      </c>
      <c r="I1387">
        <v>278787</v>
      </c>
      <c r="J1387">
        <v>64623</v>
      </c>
      <c r="K1387">
        <v>2</v>
      </c>
      <c r="L1387" t="s">
        <v>15648</v>
      </c>
      <c r="M1387">
        <v>78</v>
      </c>
      <c r="N1387" t="s">
        <v>15650</v>
      </c>
      <c r="O1387" t="s">
        <v>15662</v>
      </c>
      <c r="P1387" s="3">
        <f>IFERROR(Table1[[#This Row],[Profit]]/Table1[[#This Row],[Revenue]],0)</f>
        <v>0.18818030925133222</v>
      </c>
      <c r="Q1387" t="str">
        <f>TEXT(Table1[Purchase_Date],"mmm-yyyy")</f>
        <v>Apr-2025</v>
      </c>
      <c r="R1387">
        <f>Table1[[#This Row],[Quantity]]*Table1[[#This Row],[Unit_Price]]</f>
        <v>343410</v>
      </c>
    </row>
    <row r="1388" spans="1:18" x14ac:dyDescent="0.25">
      <c r="A1388" t="s">
        <v>1401</v>
      </c>
      <c r="B1388" t="s">
        <v>9386</v>
      </c>
      <c r="C1388" t="s">
        <v>15629</v>
      </c>
      <c r="D1388" t="s">
        <v>15634</v>
      </c>
      <c r="E1388" t="s">
        <v>15643</v>
      </c>
      <c r="F1388">
        <v>9</v>
      </c>
      <c r="G1388">
        <v>54492</v>
      </c>
      <c r="H1388">
        <v>490428</v>
      </c>
      <c r="I1388">
        <v>298982</v>
      </c>
      <c r="J1388">
        <v>191446</v>
      </c>
      <c r="K1388">
        <v>3</v>
      </c>
      <c r="L1388" t="s">
        <v>15649</v>
      </c>
      <c r="M1388">
        <v>53</v>
      </c>
      <c r="N1388" t="s">
        <v>15651</v>
      </c>
      <c r="O1388" t="s">
        <v>15765</v>
      </c>
      <c r="P1388" s="3">
        <f>IFERROR(Table1[[#This Row],[Profit]]/Table1[[#This Row],[Revenue]],0)</f>
        <v>0.39036515044002379</v>
      </c>
      <c r="Q1388" t="str">
        <f>TEXT(Table1[Purchase_Date],"mmm-yyyy")</f>
        <v>Apr-2024</v>
      </c>
      <c r="R1388">
        <f>Table1[[#This Row],[Quantity]]*Table1[[#This Row],[Unit_Price]]</f>
        <v>490428</v>
      </c>
    </row>
    <row r="1389" spans="1:18" x14ac:dyDescent="0.25">
      <c r="A1389" t="s">
        <v>1402</v>
      </c>
      <c r="B1389" t="s">
        <v>9387</v>
      </c>
      <c r="C1389" t="s">
        <v>15627</v>
      </c>
      <c r="D1389" t="s">
        <v>15635</v>
      </c>
      <c r="E1389" t="s">
        <v>15645</v>
      </c>
      <c r="F1389">
        <v>2</v>
      </c>
      <c r="G1389">
        <v>79851</v>
      </c>
      <c r="H1389">
        <v>159702</v>
      </c>
      <c r="I1389">
        <v>95135</v>
      </c>
      <c r="J1389">
        <v>64567</v>
      </c>
      <c r="K1389">
        <v>1</v>
      </c>
      <c r="L1389" t="s">
        <v>15648</v>
      </c>
      <c r="M1389">
        <v>77</v>
      </c>
      <c r="N1389" t="s">
        <v>15651</v>
      </c>
      <c r="O1389" t="s">
        <v>15840</v>
      </c>
      <c r="P1389" s="3">
        <f>IFERROR(Table1[[#This Row],[Profit]]/Table1[[#This Row],[Revenue]],0)</f>
        <v>0.40429675270190729</v>
      </c>
      <c r="Q1389" t="str">
        <f>TEXT(Table1[Purchase_Date],"mmm-yyyy")</f>
        <v>Jan-2024</v>
      </c>
      <c r="R1389">
        <f>Table1[[#This Row],[Quantity]]*Table1[[#This Row],[Unit_Price]]</f>
        <v>159702</v>
      </c>
    </row>
    <row r="1390" spans="1:18" x14ac:dyDescent="0.25">
      <c r="A1390" t="s">
        <v>1403</v>
      </c>
      <c r="B1390" t="s">
        <v>9388</v>
      </c>
      <c r="C1390" t="s">
        <v>15629</v>
      </c>
      <c r="D1390" t="s">
        <v>15633</v>
      </c>
      <c r="E1390" t="s">
        <v>15642</v>
      </c>
      <c r="F1390">
        <v>7</v>
      </c>
      <c r="G1390">
        <v>16376</v>
      </c>
      <c r="H1390">
        <v>114632</v>
      </c>
      <c r="I1390">
        <v>47930</v>
      </c>
      <c r="J1390">
        <v>66702</v>
      </c>
      <c r="K1390">
        <v>5</v>
      </c>
      <c r="L1390" t="s">
        <v>15649</v>
      </c>
      <c r="M1390">
        <v>81</v>
      </c>
      <c r="N1390" t="s">
        <v>15650</v>
      </c>
      <c r="O1390" t="s">
        <v>16063</v>
      </c>
      <c r="P1390" s="3">
        <f>IFERROR(Table1[[#This Row],[Profit]]/Table1[[#This Row],[Revenue]],0)</f>
        <v>0.58187940540163308</v>
      </c>
      <c r="Q1390" t="str">
        <f>TEXT(Table1[Purchase_Date],"mmm-yyyy")</f>
        <v>Aug-2024</v>
      </c>
      <c r="R1390">
        <f>Table1[[#This Row],[Quantity]]*Table1[[#This Row],[Unit_Price]]</f>
        <v>114632</v>
      </c>
    </row>
    <row r="1391" spans="1:18" x14ac:dyDescent="0.25">
      <c r="A1391" t="s">
        <v>1404</v>
      </c>
      <c r="B1391" t="s">
        <v>9389</v>
      </c>
      <c r="C1391" t="s">
        <v>15629</v>
      </c>
      <c r="D1391" t="s">
        <v>15636</v>
      </c>
      <c r="E1391" t="s">
        <v>15639</v>
      </c>
      <c r="F1391">
        <v>8</v>
      </c>
      <c r="G1391">
        <v>68609</v>
      </c>
      <c r="H1391">
        <v>548872</v>
      </c>
      <c r="I1391">
        <v>337127</v>
      </c>
      <c r="J1391">
        <v>211745</v>
      </c>
      <c r="K1391">
        <v>5</v>
      </c>
      <c r="L1391" t="s">
        <v>15649</v>
      </c>
      <c r="M1391">
        <v>74</v>
      </c>
      <c r="N1391" t="s">
        <v>15652</v>
      </c>
      <c r="O1391" t="s">
        <v>16015</v>
      </c>
      <c r="P1391" s="3">
        <f>IFERROR(Table1[[#This Row],[Profit]]/Table1[[#This Row],[Revenue]],0)</f>
        <v>0.38578211313384542</v>
      </c>
      <c r="Q1391" t="str">
        <f>TEXT(Table1[Purchase_Date],"mmm-yyyy")</f>
        <v>Jul-2024</v>
      </c>
      <c r="R1391">
        <f>Table1[[#This Row],[Quantity]]*Table1[[#This Row],[Unit_Price]]</f>
        <v>548872</v>
      </c>
    </row>
    <row r="1392" spans="1:18" x14ac:dyDescent="0.25">
      <c r="A1392" t="s">
        <v>1405</v>
      </c>
      <c r="B1392" t="s">
        <v>9390</v>
      </c>
      <c r="C1392" t="s">
        <v>15631</v>
      </c>
      <c r="D1392" t="s">
        <v>15633</v>
      </c>
      <c r="E1392" t="s">
        <v>15644</v>
      </c>
      <c r="F1392">
        <v>8</v>
      </c>
      <c r="G1392">
        <v>74784</v>
      </c>
      <c r="H1392">
        <v>598272</v>
      </c>
      <c r="I1392">
        <v>324203</v>
      </c>
      <c r="J1392">
        <v>274069</v>
      </c>
      <c r="K1392">
        <v>4</v>
      </c>
      <c r="L1392" t="s">
        <v>15649</v>
      </c>
      <c r="M1392">
        <v>73</v>
      </c>
      <c r="N1392" t="s">
        <v>15652</v>
      </c>
      <c r="O1392" t="s">
        <v>15994</v>
      </c>
      <c r="P1392" s="3">
        <f>IFERROR(Table1[[#This Row],[Profit]]/Table1[[#This Row],[Revenue]],0)</f>
        <v>0.45810099753958067</v>
      </c>
      <c r="Q1392" t="str">
        <f>TEXT(Table1[Purchase_Date],"mmm-yyyy")</f>
        <v>Jun-2024</v>
      </c>
      <c r="R1392">
        <f>Table1[[#This Row],[Quantity]]*Table1[[#This Row],[Unit_Price]]</f>
        <v>598272</v>
      </c>
    </row>
    <row r="1393" spans="1:18" x14ac:dyDescent="0.25">
      <c r="A1393" t="s">
        <v>1406</v>
      </c>
      <c r="B1393" t="s">
        <v>9391</v>
      </c>
      <c r="C1393" t="s">
        <v>15632</v>
      </c>
      <c r="D1393" t="s">
        <v>15637</v>
      </c>
      <c r="E1393" t="s">
        <v>15639</v>
      </c>
      <c r="F1393">
        <v>1</v>
      </c>
      <c r="G1393">
        <v>51170</v>
      </c>
      <c r="H1393">
        <v>51170</v>
      </c>
      <c r="I1393">
        <v>33147</v>
      </c>
      <c r="J1393">
        <v>18023</v>
      </c>
      <c r="K1393">
        <v>3</v>
      </c>
      <c r="L1393" t="s">
        <v>15647</v>
      </c>
      <c r="M1393">
        <v>70</v>
      </c>
      <c r="N1393" t="s">
        <v>15650</v>
      </c>
      <c r="O1393" t="s">
        <v>15766</v>
      </c>
      <c r="P1393" s="3">
        <f>IFERROR(Table1[[#This Row],[Profit]]/Table1[[#This Row],[Revenue]],0)</f>
        <v>0.35221809654094194</v>
      </c>
      <c r="Q1393" t="str">
        <f>TEXT(Table1[Purchase_Date],"mmm-yyyy")</f>
        <v>Feb-2025</v>
      </c>
      <c r="R1393">
        <f>Table1[[#This Row],[Quantity]]*Table1[[#This Row],[Unit_Price]]</f>
        <v>51170</v>
      </c>
    </row>
    <row r="1394" spans="1:18" x14ac:dyDescent="0.25">
      <c r="A1394" t="s">
        <v>1407</v>
      </c>
      <c r="B1394" t="s">
        <v>9392</v>
      </c>
      <c r="C1394" t="s">
        <v>15629</v>
      </c>
      <c r="D1394" t="s">
        <v>15637</v>
      </c>
      <c r="E1394" t="s">
        <v>15641</v>
      </c>
      <c r="F1394">
        <v>9</v>
      </c>
      <c r="G1394">
        <v>64486</v>
      </c>
      <c r="H1394">
        <v>580374</v>
      </c>
      <c r="I1394">
        <v>363878</v>
      </c>
      <c r="J1394">
        <v>216496</v>
      </c>
      <c r="K1394">
        <v>2</v>
      </c>
      <c r="L1394" t="s">
        <v>15649</v>
      </c>
      <c r="M1394">
        <v>62</v>
      </c>
      <c r="N1394" t="s">
        <v>15653</v>
      </c>
      <c r="O1394" t="s">
        <v>16078</v>
      </c>
      <c r="P1394" s="3">
        <f>IFERROR(Table1[[#This Row],[Profit]]/Table1[[#This Row],[Revenue]],0)</f>
        <v>0.37302842649739648</v>
      </c>
      <c r="Q1394" t="str">
        <f>TEXT(Table1[Purchase_Date],"mmm-yyyy")</f>
        <v>Jan-2025</v>
      </c>
      <c r="R1394">
        <f>Table1[[#This Row],[Quantity]]*Table1[[#This Row],[Unit_Price]]</f>
        <v>580374</v>
      </c>
    </row>
    <row r="1395" spans="1:18" x14ac:dyDescent="0.25">
      <c r="A1395" t="s">
        <v>1408</v>
      </c>
      <c r="B1395" t="s">
        <v>9393</v>
      </c>
      <c r="C1395" t="s">
        <v>15632</v>
      </c>
      <c r="D1395" t="s">
        <v>15635</v>
      </c>
      <c r="E1395" t="s">
        <v>15645</v>
      </c>
      <c r="F1395">
        <v>4</v>
      </c>
      <c r="G1395">
        <v>51585</v>
      </c>
      <c r="H1395">
        <v>206340</v>
      </c>
      <c r="I1395">
        <v>143016</v>
      </c>
      <c r="J1395">
        <v>63324</v>
      </c>
      <c r="K1395">
        <v>4</v>
      </c>
      <c r="L1395" t="s">
        <v>15647</v>
      </c>
      <c r="M1395">
        <v>77</v>
      </c>
      <c r="N1395" t="s">
        <v>15652</v>
      </c>
      <c r="O1395" t="s">
        <v>16029</v>
      </c>
      <c r="P1395" s="3">
        <f>IFERROR(Table1[[#This Row],[Profit]]/Table1[[#This Row],[Revenue]],0)</f>
        <v>0.30689153823785986</v>
      </c>
      <c r="Q1395" t="str">
        <f>TEXT(Table1[Purchase_Date],"mmm-yyyy")</f>
        <v>Feb-2024</v>
      </c>
      <c r="R1395">
        <f>Table1[[#This Row],[Quantity]]*Table1[[#This Row],[Unit_Price]]</f>
        <v>206340</v>
      </c>
    </row>
    <row r="1396" spans="1:18" x14ac:dyDescent="0.25">
      <c r="A1396" t="s">
        <v>1409</v>
      </c>
      <c r="B1396" t="s">
        <v>9394</v>
      </c>
      <c r="C1396" t="s">
        <v>15632</v>
      </c>
      <c r="D1396" t="s">
        <v>15637</v>
      </c>
      <c r="E1396" t="s">
        <v>15641</v>
      </c>
      <c r="F1396">
        <v>9</v>
      </c>
      <c r="G1396">
        <v>30655</v>
      </c>
      <c r="H1396">
        <v>275895</v>
      </c>
      <c r="I1396">
        <v>241259</v>
      </c>
      <c r="J1396">
        <v>34636</v>
      </c>
      <c r="K1396">
        <v>5</v>
      </c>
      <c r="L1396" t="s">
        <v>15646</v>
      </c>
      <c r="M1396">
        <v>94</v>
      </c>
      <c r="N1396" t="s">
        <v>15653</v>
      </c>
      <c r="O1396" t="s">
        <v>16124</v>
      </c>
      <c r="P1396" s="3">
        <f>IFERROR(Table1[[#This Row],[Profit]]/Table1[[#This Row],[Revenue]],0)</f>
        <v>0.12554051360118887</v>
      </c>
      <c r="Q1396" t="str">
        <f>TEXT(Table1[Purchase_Date],"mmm-yyyy")</f>
        <v>Jan-2025</v>
      </c>
      <c r="R1396">
        <f>Table1[[#This Row],[Quantity]]*Table1[[#This Row],[Unit_Price]]</f>
        <v>275895</v>
      </c>
    </row>
    <row r="1397" spans="1:18" x14ac:dyDescent="0.25">
      <c r="A1397" t="s">
        <v>1410</v>
      </c>
      <c r="B1397" t="s">
        <v>9395</v>
      </c>
      <c r="C1397" t="s">
        <v>15627</v>
      </c>
      <c r="D1397" t="s">
        <v>15636</v>
      </c>
      <c r="E1397" t="s">
        <v>15645</v>
      </c>
      <c r="F1397">
        <v>2</v>
      </c>
      <c r="G1397">
        <v>17300</v>
      </c>
      <c r="H1397">
        <v>34600</v>
      </c>
      <c r="I1397">
        <v>17252</v>
      </c>
      <c r="J1397">
        <v>17348</v>
      </c>
      <c r="K1397">
        <v>3</v>
      </c>
      <c r="L1397" t="s">
        <v>15648</v>
      </c>
      <c r="M1397">
        <v>95</v>
      </c>
      <c r="N1397" t="s">
        <v>15650</v>
      </c>
      <c r="O1397" t="s">
        <v>16069</v>
      </c>
      <c r="P1397" s="3">
        <f>IFERROR(Table1[[#This Row],[Profit]]/Table1[[#This Row],[Revenue]],0)</f>
        <v>0.50138728323699422</v>
      </c>
      <c r="Q1397" t="str">
        <f>TEXT(Table1[Purchase_Date],"mmm-yyyy")</f>
        <v>Jun-2024</v>
      </c>
      <c r="R1397">
        <f>Table1[[#This Row],[Quantity]]*Table1[[#This Row],[Unit_Price]]</f>
        <v>34600</v>
      </c>
    </row>
    <row r="1398" spans="1:18" x14ac:dyDescent="0.25">
      <c r="A1398" t="s">
        <v>1411</v>
      </c>
      <c r="B1398" t="s">
        <v>9396</v>
      </c>
      <c r="C1398" t="s">
        <v>15630</v>
      </c>
      <c r="D1398" t="s">
        <v>15638</v>
      </c>
      <c r="E1398" t="s">
        <v>15639</v>
      </c>
      <c r="F1398">
        <v>10</v>
      </c>
      <c r="G1398">
        <v>59614</v>
      </c>
      <c r="H1398">
        <v>596140</v>
      </c>
      <c r="I1398">
        <v>325045</v>
      </c>
      <c r="J1398">
        <v>271095</v>
      </c>
      <c r="K1398">
        <v>1</v>
      </c>
      <c r="L1398" t="s">
        <v>15647</v>
      </c>
      <c r="M1398">
        <v>96</v>
      </c>
      <c r="N1398" t="s">
        <v>15653</v>
      </c>
      <c r="O1398" t="s">
        <v>15806</v>
      </c>
      <c r="P1398" s="3">
        <f>IFERROR(Table1[[#This Row],[Profit]]/Table1[[#This Row],[Revenue]],0)</f>
        <v>0.45475056194853558</v>
      </c>
      <c r="Q1398" t="str">
        <f>TEXT(Table1[Purchase_Date],"mmm-yyyy")</f>
        <v>Mar-2025</v>
      </c>
      <c r="R1398">
        <f>Table1[[#This Row],[Quantity]]*Table1[[#This Row],[Unit_Price]]</f>
        <v>596140</v>
      </c>
    </row>
    <row r="1399" spans="1:18" x14ac:dyDescent="0.25">
      <c r="A1399" t="s">
        <v>1412</v>
      </c>
      <c r="B1399" t="s">
        <v>9397</v>
      </c>
      <c r="C1399" t="s">
        <v>15629</v>
      </c>
      <c r="D1399" t="s">
        <v>15636</v>
      </c>
      <c r="E1399" t="s">
        <v>15639</v>
      </c>
      <c r="F1399">
        <v>5</v>
      </c>
      <c r="G1399">
        <v>17920</v>
      </c>
      <c r="H1399">
        <v>89600</v>
      </c>
      <c r="I1399">
        <v>49055</v>
      </c>
      <c r="J1399">
        <v>40545</v>
      </c>
      <c r="K1399">
        <v>1</v>
      </c>
      <c r="L1399" t="s">
        <v>15646</v>
      </c>
      <c r="M1399">
        <v>81</v>
      </c>
      <c r="N1399" t="s">
        <v>15651</v>
      </c>
      <c r="O1399" t="s">
        <v>15870</v>
      </c>
      <c r="P1399" s="3">
        <f>IFERROR(Table1[[#This Row],[Profit]]/Table1[[#This Row],[Revenue]],0)</f>
        <v>0.45251116071428571</v>
      </c>
      <c r="Q1399" t="str">
        <f>TEXT(Table1[Purchase_Date],"mmm-yyyy")</f>
        <v>Jun-2024</v>
      </c>
      <c r="R1399">
        <f>Table1[[#This Row],[Quantity]]*Table1[[#This Row],[Unit_Price]]</f>
        <v>89600</v>
      </c>
    </row>
    <row r="1400" spans="1:18" x14ac:dyDescent="0.25">
      <c r="A1400" t="s">
        <v>1413</v>
      </c>
      <c r="B1400" t="s">
        <v>9398</v>
      </c>
      <c r="C1400" t="s">
        <v>15630</v>
      </c>
      <c r="D1400" t="s">
        <v>15638</v>
      </c>
      <c r="E1400" t="s">
        <v>15640</v>
      </c>
      <c r="F1400">
        <v>1</v>
      </c>
      <c r="G1400">
        <v>55230</v>
      </c>
      <c r="H1400">
        <v>55230</v>
      </c>
      <c r="I1400">
        <v>31224</v>
      </c>
      <c r="J1400">
        <v>24006</v>
      </c>
      <c r="K1400">
        <v>2</v>
      </c>
      <c r="L1400" t="s">
        <v>15646</v>
      </c>
      <c r="M1400">
        <v>87</v>
      </c>
      <c r="N1400" t="s">
        <v>15650</v>
      </c>
      <c r="O1400" t="s">
        <v>15945</v>
      </c>
      <c r="P1400" s="3">
        <f>IFERROR(Table1[[#This Row],[Profit]]/Table1[[#This Row],[Revenue]],0)</f>
        <v>0.43465507876154263</v>
      </c>
      <c r="Q1400" t="str">
        <f>TEXT(Table1[Purchase_Date],"mmm-yyyy")</f>
        <v>Sep-2024</v>
      </c>
      <c r="R1400">
        <f>Table1[[#This Row],[Quantity]]*Table1[[#This Row],[Unit_Price]]</f>
        <v>55230</v>
      </c>
    </row>
    <row r="1401" spans="1:18" x14ac:dyDescent="0.25">
      <c r="A1401" t="s">
        <v>1414</v>
      </c>
      <c r="B1401" t="s">
        <v>9399</v>
      </c>
      <c r="C1401" t="s">
        <v>15628</v>
      </c>
      <c r="D1401" t="s">
        <v>15634</v>
      </c>
      <c r="E1401" t="s">
        <v>15642</v>
      </c>
      <c r="F1401">
        <v>2</v>
      </c>
      <c r="G1401">
        <v>70178</v>
      </c>
      <c r="H1401">
        <v>140356</v>
      </c>
      <c r="I1401">
        <v>105993</v>
      </c>
      <c r="J1401">
        <v>34363</v>
      </c>
      <c r="K1401">
        <v>4</v>
      </c>
      <c r="L1401" t="s">
        <v>15648</v>
      </c>
      <c r="M1401">
        <v>60</v>
      </c>
      <c r="N1401" t="s">
        <v>15653</v>
      </c>
      <c r="O1401" t="s">
        <v>16117</v>
      </c>
      <c r="P1401" s="3">
        <f>IFERROR(Table1[[#This Row],[Profit]]/Table1[[#This Row],[Revenue]],0)</f>
        <v>0.24482743879848384</v>
      </c>
      <c r="Q1401" t="str">
        <f>TEXT(Table1[Purchase_Date],"mmm-yyyy")</f>
        <v>Apr-2025</v>
      </c>
      <c r="R1401">
        <f>Table1[[#This Row],[Quantity]]*Table1[[#This Row],[Unit_Price]]</f>
        <v>140356</v>
      </c>
    </row>
    <row r="1402" spans="1:18" x14ac:dyDescent="0.25">
      <c r="A1402" t="s">
        <v>1415</v>
      </c>
      <c r="B1402" t="s">
        <v>9400</v>
      </c>
      <c r="C1402" t="s">
        <v>15630</v>
      </c>
      <c r="D1402" t="s">
        <v>15634</v>
      </c>
      <c r="E1402" t="s">
        <v>15641</v>
      </c>
      <c r="F1402">
        <v>2</v>
      </c>
      <c r="G1402">
        <v>27430</v>
      </c>
      <c r="H1402">
        <v>54860</v>
      </c>
      <c r="I1402">
        <v>23873</v>
      </c>
      <c r="J1402">
        <v>30987</v>
      </c>
      <c r="K1402">
        <v>5</v>
      </c>
      <c r="L1402" t="s">
        <v>15648</v>
      </c>
      <c r="M1402">
        <v>62</v>
      </c>
      <c r="N1402" t="s">
        <v>15652</v>
      </c>
      <c r="O1402" t="s">
        <v>15838</v>
      </c>
      <c r="P1402" s="3">
        <f>IFERROR(Table1[[#This Row],[Profit]]/Table1[[#This Row],[Revenue]],0)</f>
        <v>0.56483776886620485</v>
      </c>
      <c r="Q1402" t="str">
        <f>TEXT(Table1[Purchase_Date],"mmm-yyyy")</f>
        <v>Apr-2025</v>
      </c>
      <c r="R1402">
        <f>Table1[[#This Row],[Quantity]]*Table1[[#This Row],[Unit_Price]]</f>
        <v>54860</v>
      </c>
    </row>
    <row r="1403" spans="1:18" x14ac:dyDescent="0.25">
      <c r="A1403" t="s">
        <v>1416</v>
      </c>
      <c r="B1403" t="s">
        <v>9401</v>
      </c>
      <c r="C1403" t="s">
        <v>15627</v>
      </c>
      <c r="D1403" t="s">
        <v>15636</v>
      </c>
      <c r="E1403" t="s">
        <v>15644</v>
      </c>
      <c r="F1403">
        <v>10</v>
      </c>
      <c r="G1403">
        <v>45660</v>
      </c>
      <c r="H1403">
        <v>456600</v>
      </c>
      <c r="I1403">
        <v>282699</v>
      </c>
      <c r="J1403">
        <v>173901</v>
      </c>
      <c r="K1403">
        <v>2</v>
      </c>
      <c r="L1403" t="s">
        <v>15649</v>
      </c>
      <c r="M1403">
        <v>77</v>
      </c>
      <c r="N1403" t="s">
        <v>15650</v>
      </c>
      <c r="O1403" t="s">
        <v>15958</v>
      </c>
      <c r="P1403" s="3">
        <f>IFERROR(Table1[[#This Row],[Profit]]/Table1[[#This Row],[Revenue]],0)</f>
        <v>0.38086070959264129</v>
      </c>
      <c r="Q1403" t="str">
        <f>TEXT(Table1[Purchase_Date],"mmm-yyyy")</f>
        <v>Jul-2024</v>
      </c>
      <c r="R1403">
        <f>Table1[[#This Row],[Quantity]]*Table1[[#This Row],[Unit_Price]]</f>
        <v>456600</v>
      </c>
    </row>
    <row r="1404" spans="1:18" x14ac:dyDescent="0.25">
      <c r="A1404" t="s">
        <v>1417</v>
      </c>
      <c r="B1404" t="s">
        <v>9402</v>
      </c>
      <c r="C1404" t="s">
        <v>15632</v>
      </c>
      <c r="D1404" t="s">
        <v>15633</v>
      </c>
      <c r="E1404" t="s">
        <v>15645</v>
      </c>
      <c r="F1404">
        <v>6</v>
      </c>
      <c r="G1404">
        <v>41041</v>
      </c>
      <c r="H1404">
        <v>246246</v>
      </c>
      <c r="I1404">
        <v>204358</v>
      </c>
      <c r="J1404">
        <v>41888</v>
      </c>
      <c r="K1404">
        <v>1</v>
      </c>
      <c r="L1404" t="s">
        <v>15646</v>
      </c>
      <c r="M1404">
        <v>55</v>
      </c>
      <c r="N1404" t="s">
        <v>15650</v>
      </c>
      <c r="O1404" t="s">
        <v>16093</v>
      </c>
      <c r="P1404" s="3">
        <f>IFERROR(Table1[[#This Row],[Profit]]/Table1[[#This Row],[Revenue]],0)</f>
        <v>0.17010631644777988</v>
      </c>
      <c r="Q1404" t="str">
        <f>TEXT(Table1[Purchase_Date],"mmm-yyyy")</f>
        <v>Sep-2024</v>
      </c>
      <c r="R1404">
        <f>Table1[[#This Row],[Quantity]]*Table1[[#This Row],[Unit_Price]]</f>
        <v>246246</v>
      </c>
    </row>
    <row r="1405" spans="1:18" x14ac:dyDescent="0.25">
      <c r="A1405" t="s">
        <v>1418</v>
      </c>
      <c r="B1405" t="s">
        <v>9403</v>
      </c>
      <c r="C1405" t="s">
        <v>15630</v>
      </c>
      <c r="D1405" t="s">
        <v>15637</v>
      </c>
      <c r="E1405" t="s">
        <v>15644</v>
      </c>
      <c r="F1405">
        <v>1</v>
      </c>
      <c r="G1405">
        <v>38026</v>
      </c>
      <c r="H1405">
        <v>38026</v>
      </c>
      <c r="I1405">
        <v>25404</v>
      </c>
      <c r="J1405">
        <v>12622</v>
      </c>
      <c r="K1405">
        <v>4</v>
      </c>
      <c r="L1405" t="s">
        <v>15646</v>
      </c>
      <c r="M1405">
        <v>77</v>
      </c>
      <c r="N1405" t="s">
        <v>15650</v>
      </c>
      <c r="O1405" t="s">
        <v>15782</v>
      </c>
      <c r="P1405" s="3">
        <f>IFERROR(Table1[[#This Row],[Profit]]/Table1[[#This Row],[Revenue]],0)</f>
        <v>0.33193078420028399</v>
      </c>
      <c r="Q1405" t="str">
        <f>TEXT(Table1[Purchase_Date],"mmm-yyyy")</f>
        <v>Mar-2025</v>
      </c>
      <c r="R1405">
        <f>Table1[[#This Row],[Quantity]]*Table1[[#This Row],[Unit_Price]]</f>
        <v>38026</v>
      </c>
    </row>
    <row r="1406" spans="1:18" x14ac:dyDescent="0.25">
      <c r="A1406" t="s">
        <v>1419</v>
      </c>
      <c r="B1406" t="s">
        <v>9404</v>
      </c>
      <c r="C1406" t="s">
        <v>15630</v>
      </c>
      <c r="D1406" t="s">
        <v>15638</v>
      </c>
      <c r="E1406" t="s">
        <v>15644</v>
      </c>
      <c r="F1406">
        <v>4</v>
      </c>
      <c r="G1406">
        <v>49983</v>
      </c>
      <c r="H1406">
        <v>199932</v>
      </c>
      <c r="I1406">
        <v>84390</v>
      </c>
      <c r="J1406">
        <v>115542</v>
      </c>
      <c r="K1406">
        <v>5</v>
      </c>
      <c r="L1406" t="s">
        <v>15647</v>
      </c>
      <c r="M1406">
        <v>54</v>
      </c>
      <c r="N1406" t="s">
        <v>15650</v>
      </c>
      <c r="O1406" t="s">
        <v>16129</v>
      </c>
      <c r="P1406" s="3">
        <f>IFERROR(Table1[[#This Row],[Profit]]/Table1[[#This Row],[Revenue]],0)</f>
        <v>0.57790648820599</v>
      </c>
      <c r="Q1406" t="str">
        <f>TEXT(Table1[Purchase_Date],"mmm-yyyy")</f>
        <v>Sep-2024</v>
      </c>
      <c r="R1406">
        <f>Table1[[#This Row],[Quantity]]*Table1[[#This Row],[Unit_Price]]</f>
        <v>199932</v>
      </c>
    </row>
    <row r="1407" spans="1:18" x14ac:dyDescent="0.25">
      <c r="A1407" t="s">
        <v>1420</v>
      </c>
      <c r="B1407" t="s">
        <v>9405</v>
      </c>
      <c r="C1407" t="s">
        <v>15632</v>
      </c>
      <c r="D1407" t="s">
        <v>15635</v>
      </c>
      <c r="E1407" t="s">
        <v>15643</v>
      </c>
      <c r="F1407">
        <v>2</v>
      </c>
      <c r="G1407">
        <v>32903</v>
      </c>
      <c r="H1407">
        <v>65806</v>
      </c>
      <c r="I1407">
        <v>28712</v>
      </c>
      <c r="J1407">
        <v>37094</v>
      </c>
      <c r="K1407">
        <v>1</v>
      </c>
      <c r="L1407" t="s">
        <v>15647</v>
      </c>
      <c r="M1407">
        <v>54</v>
      </c>
      <c r="N1407" t="s">
        <v>15652</v>
      </c>
      <c r="O1407" t="s">
        <v>16083</v>
      </c>
      <c r="P1407" s="3">
        <f>IFERROR(Table1[[#This Row],[Profit]]/Table1[[#This Row],[Revenue]],0)</f>
        <v>0.56368720177491416</v>
      </c>
      <c r="Q1407" t="str">
        <f>TEXT(Table1[Purchase_Date],"mmm-yyyy")</f>
        <v>May-2024</v>
      </c>
      <c r="R1407">
        <f>Table1[[#This Row],[Quantity]]*Table1[[#This Row],[Unit_Price]]</f>
        <v>65806</v>
      </c>
    </row>
    <row r="1408" spans="1:18" x14ac:dyDescent="0.25">
      <c r="A1408" t="s">
        <v>1421</v>
      </c>
      <c r="B1408" t="s">
        <v>9406</v>
      </c>
      <c r="C1408" t="s">
        <v>15628</v>
      </c>
      <c r="D1408" t="s">
        <v>15633</v>
      </c>
      <c r="E1408" t="s">
        <v>15645</v>
      </c>
      <c r="F1408">
        <v>10</v>
      </c>
      <c r="G1408">
        <v>1267</v>
      </c>
      <c r="H1408">
        <v>12670</v>
      </c>
      <c r="I1408">
        <v>9640</v>
      </c>
      <c r="J1408">
        <v>3030</v>
      </c>
      <c r="K1408">
        <v>2</v>
      </c>
      <c r="L1408" t="s">
        <v>15647</v>
      </c>
      <c r="M1408">
        <v>81</v>
      </c>
      <c r="N1408" t="s">
        <v>15652</v>
      </c>
      <c r="O1408" t="s">
        <v>15679</v>
      </c>
      <c r="P1408" s="3">
        <f>IFERROR(Table1[[#This Row],[Profit]]/Table1[[#This Row],[Revenue]],0)</f>
        <v>0.23914759273875297</v>
      </c>
      <c r="Q1408" t="str">
        <f>TEXT(Table1[Purchase_Date],"mmm-yyyy")</f>
        <v>Apr-2024</v>
      </c>
      <c r="R1408">
        <f>Table1[[#This Row],[Quantity]]*Table1[[#This Row],[Unit_Price]]</f>
        <v>12670</v>
      </c>
    </row>
    <row r="1409" spans="1:18" x14ac:dyDescent="0.25">
      <c r="A1409" t="s">
        <v>1422</v>
      </c>
      <c r="B1409" t="s">
        <v>9407</v>
      </c>
      <c r="C1409" t="s">
        <v>15627</v>
      </c>
      <c r="D1409" t="s">
        <v>15634</v>
      </c>
      <c r="E1409" t="s">
        <v>15642</v>
      </c>
      <c r="F1409">
        <v>7</v>
      </c>
      <c r="G1409">
        <v>23135</v>
      </c>
      <c r="H1409">
        <v>161945</v>
      </c>
      <c r="I1409">
        <v>69515</v>
      </c>
      <c r="J1409">
        <v>92430</v>
      </c>
      <c r="K1409">
        <v>5</v>
      </c>
      <c r="L1409" t="s">
        <v>15647</v>
      </c>
      <c r="M1409">
        <v>50</v>
      </c>
      <c r="N1409" t="s">
        <v>15650</v>
      </c>
      <c r="O1409" t="s">
        <v>16020</v>
      </c>
      <c r="P1409" s="3">
        <f>IFERROR(Table1[[#This Row],[Profit]]/Table1[[#This Row],[Revenue]],0)</f>
        <v>0.57074932847571702</v>
      </c>
      <c r="Q1409" t="str">
        <f>TEXT(Table1[Purchase_Date],"mmm-yyyy")</f>
        <v>Jan-2025</v>
      </c>
      <c r="R1409">
        <f>Table1[[#This Row],[Quantity]]*Table1[[#This Row],[Unit_Price]]</f>
        <v>161945</v>
      </c>
    </row>
    <row r="1410" spans="1:18" x14ac:dyDescent="0.25">
      <c r="A1410" t="s">
        <v>1423</v>
      </c>
      <c r="B1410" t="s">
        <v>9408</v>
      </c>
      <c r="C1410" t="s">
        <v>15628</v>
      </c>
      <c r="D1410" t="s">
        <v>15633</v>
      </c>
      <c r="E1410" t="s">
        <v>15641</v>
      </c>
      <c r="F1410">
        <v>5</v>
      </c>
      <c r="G1410">
        <v>71725</v>
      </c>
      <c r="H1410">
        <v>358625</v>
      </c>
      <c r="I1410">
        <v>253460</v>
      </c>
      <c r="J1410">
        <v>105165</v>
      </c>
      <c r="K1410">
        <v>3</v>
      </c>
      <c r="L1410" t="s">
        <v>15648</v>
      </c>
      <c r="M1410">
        <v>97</v>
      </c>
      <c r="N1410" t="s">
        <v>15650</v>
      </c>
      <c r="O1410" t="s">
        <v>15703</v>
      </c>
      <c r="P1410" s="3">
        <f>IFERROR(Table1[[#This Row],[Profit]]/Table1[[#This Row],[Revenue]],0)</f>
        <v>0.29324503311258276</v>
      </c>
      <c r="Q1410" t="str">
        <f>TEXT(Table1[Purchase_Date],"mmm-yyyy")</f>
        <v>Apr-2024</v>
      </c>
      <c r="R1410">
        <f>Table1[[#This Row],[Quantity]]*Table1[[#This Row],[Unit_Price]]</f>
        <v>358625</v>
      </c>
    </row>
    <row r="1411" spans="1:18" x14ac:dyDescent="0.25">
      <c r="A1411" t="s">
        <v>1424</v>
      </c>
      <c r="B1411" t="s">
        <v>9409</v>
      </c>
      <c r="C1411" t="s">
        <v>15628</v>
      </c>
      <c r="D1411" t="s">
        <v>15637</v>
      </c>
      <c r="E1411" t="s">
        <v>15639</v>
      </c>
      <c r="F1411">
        <v>9</v>
      </c>
      <c r="G1411">
        <v>65876</v>
      </c>
      <c r="H1411">
        <v>592884</v>
      </c>
      <c r="I1411">
        <v>521851</v>
      </c>
      <c r="J1411">
        <v>71033</v>
      </c>
      <c r="K1411">
        <v>2</v>
      </c>
      <c r="L1411" t="s">
        <v>15646</v>
      </c>
      <c r="M1411">
        <v>92</v>
      </c>
      <c r="N1411" t="s">
        <v>15650</v>
      </c>
      <c r="O1411" t="s">
        <v>15942</v>
      </c>
      <c r="P1411" s="3">
        <f>IFERROR(Table1[[#This Row],[Profit]]/Table1[[#This Row],[Revenue]],0)</f>
        <v>0.11980927129084273</v>
      </c>
      <c r="Q1411" t="str">
        <f>TEXT(Table1[Purchase_Date],"mmm-yyyy")</f>
        <v>Mar-2025</v>
      </c>
      <c r="R1411">
        <f>Table1[[#This Row],[Quantity]]*Table1[[#This Row],[Unit_Price]]</f>
        <v>592884</v>
      </c>
    </row>
    <row r="1412" spans="1:18" x14ac:dyDescent="0.25">
      <c r="A1412" t="s">
        <v>1425</v>
      </c>
      <c r="B1412" t="s">
        <v>9410</v>
      </c>
      <c r="C1412" t="s">
        <v>15631</v>
      </c>
      <c r="D1412" t="s">
        <v>15635</v>
      </c>
      <c r="E1412" t="s">
        <v>15642</v>
      </c>
      <c r="F1412">
        <v>8</v>
      </c>
      <c r="G1412">
        <v>35165</v>
      </c>
      <c r="H1412">
        <v>281320</v>
      </c>
      <c r="I1412">
        <v>225873</v>
      </c>
      <c r="J1412">
        <v>55447</v>
      </c>
      <c r="K1412">
        <v>5</v>
      </c>
      <c r="L1412" t="s">
        <v>15647</v>
      </c>
      <c r="M1412">
        <v>89</v>
      </c>
      <c r="N1412" t="s">
        <v>15653</v>
      </c>
      <c r="O1412" t="s">
        <v>15893</v>
      </c>
      <c r="P1412" s="3">
        <f>IFERROR(Table1[[#This Row],[Profit]]/Table1[[#This Row],[Revenue]],0)</f>
        <v>0.19709583392577848</v>
      </c>
      <c r="Q1412" t="str">
        <f>TEXT(Table1[Purchase_Date],"mmm-yyyy")</f>
        <v>Feb-2025</v>
      </c>
      <c r="R1412">
        <f>Table1[[#This Row],[Quantity]]*Table1[[#This Row],[Unit_Price]]</f>
        <v>281320</v>
      </c>
    </row>
    <row r="1413" spans="1:18" x14ac:dyDescent="0.25">
      <c r="A1413" t="s">
        <v>1426</v>
      </c>
      <c r="B1413" t="s">
        <v>9411</v>
      </c>
      <c r="C1413" t="s">
        <v>15632</v>
      </c>
      <c r="D1413" t="s">
        <v>15633</v>
      </c>
      <c r="E1413" t="s">
        <v>15639</v>
      </c>
      <c r="F1413">
        <v>6</v>
      </c>
      <c r="G1413">
        <v>54537</v>
      </c>
      <c r="H1413">
        <v>327222</v>
      </c>
      <c r="I1413">
        <v>243931</v>
      </c>
      <c r="J1413">
        <v>83291</v>
      </c>
      <c r="K1413">
        <v>5</v>
      </c>
      <c r="L1413" t="s">
        <v>15647</v>
      </c>
      <c r="M1413">
        <v>63</v>
      </c>
      <c r="N1413" t="s">
        <v>15653</v>
      </c>
      <c r="O1413" t="s">
        <v>16022</v>
      </c>
      <c r="P1413" s="3">
        <f>IFERROR(Table1[[#This Row],[Profit]]/Table1[[#This Row],[Revenue]],0)</f>
        <v>0.25453973143615038</v>
      </c>
      <c r="Q1413" t="str">
        <f>TEXT(Table1[Purchase_Date],"mmm-yyyy")</f>
        <v>Apr-2024</v>
      </c>
      <c r="R1413">
        <f>Table1[[#This Row],[Quantity]]*Table1[[#This Row],[Unit_Price]]</f>
        <v>327222</v>
      </c>
    </row>
    <row r="1414" spans="1:18" x14ac:dyDescent="0.25">
      <c r="A1414" t="s">
        <v>1427</v>
      </c>
      <c r="B1414" t="s">
        <v>9412</v>
      </c>
      <c r="C1414" t="s">
        <v>15630</v>
      </c>
      <c r="D1414" t="s">
        <v>15636</v>
      </c>
      <c r="E1414" t="s">
        <v>15640</v>
      </c>
      <c r="F1414">
        <v>1</v>
      </c>
      <c r="G1414">
        <v>59186</v>
      </c>
      <c r="H1414">
        <v>59186</v>
      </c>
      <c r="I1414">
        <v>24169</v>
      </c>
      <c r="J1414">
        <v>35017</v>
      </c>
      <c r="K1414">
        <v>3</v>
      </c>
      <c r="L1414" t="s">
        <v>15648</v>
      </c>
      <c r="M1414">
        <v>85</v>
      </c>
      <c r="N1414" t="s">
        <v>15652</v>
      </c>
      <c r="O1414" t="s">
        <v>16020</v>
      </c>
      <c r="P1414" s="3">
        <f>IFERROR(Table1[[#This Row],[Profit]]/Table1[[#This Row],[Revenue]],0)</f>
        <v>0.59164329402223503</v>
      </c>
      <c r="Q1414" t="str">
        <f>TEXT(Table1[Purchase_Date],"mmm-yyyy")</f>
        <v>Jan-2025</v>
      </c>
      <c r="R1414">
        <f>Table1[[#This Row],[Quantity]]*Table1[[#This Row],[Unit_Price]]</f>
        <v>59186</v>
      </c>
    </row>
    <row r="1415" spans="1:18" x14ac:dyDescent="0.25">
      <c r="A1415" t="s">
        <v>1428</v>
      </c>
      <c r="B1415" t="s">
        <v>9413</v>
      </c>
      <c r="C1415" t="s">
        <v>15631</v>
      </c>
      <c r="D1415" t="s">
        <v>15638</v>
      </c>
      <c r="E1415" t="s">
        <v>15644</v>
      </c>
      <c r="F1415">
        <v>6</v>
      </c>
      <c r="G1415">
        <v>36541</v>
      </c>
      <c r="H1415">
        <v>219246</v>
      </c>
      <c r="I1415">
        <v>149491</v>
      </c>
      <c r="J1415">
        <v>69755</v>
      </c>
      <c r="K1415">
        <v>1</v>
      </c>
      <c r="L1415" t="s">
        <v>15649</v>
      </c>
      <c r="M1415">
        <v>81</v>
      </c>
      <c r="N1415" t="s">
        <v>15650</v>
      </c>
      <c r="O1415" t="s">
        <v>15826</v>
      </c>
      <c r="P1415" s="3">
        <f>IFERROR(Table1[[#This Row],[Profit]]/Table1[[#This Row],[Revenue]],0)</f>
        <v>0.31815859810441238</v>
      </c>
      <c r="Q1415" t="str">
        <f>TEXT(Table1[Purchase_Date],"mmm-yyyy")</f>
        <v>Sep-2024</v>
      </c>
      <c r="R1415">
        <f>Table1[[#This Row],[Quantity]]*Table1[[#This Row],[Unit_Price]]</f>
        <v>219246</v>
      </c>
    </row>
    <row r="1416" spans="1:18" x14ac:dyDescent="0.25">
      <c r="A1416" t="s">
        <v>1429</v>
      </c>
      <c r="B1416" t="s">
        <v>9414</v>
      </c>
      <c r="C1416" t="s">
        <v>15631</v>
      </c>
      <c r="D1416" t="s">
        <v>15633</v>
      </c>
      <c r="E1416" t="s">
        <v>15639</v>
      </c>
      <c r="F1416">
        <v>4</v>
      </c>
      <c r="G1416">
        <v>74668</v>
      </c>
      <c r="H1416">
        <v>298672</v>
      </c>
      <c r="I1416">
        <v>194428</v>
      </c>
      <c r="J1416">
        <v>104244</v>
      </c>
      <c r="K1416">
        <v>5</v>
      </c>
      <c r="L1416" t="s">
        <v>15649</v>
      </c>
      <c r="M1416">
        <v>63</v>
      </c>
      <c r="N1416" t="s">
        <v>15653</v>
      </c>
      <c r="O1416" t="s">
        <v>15991</v>
      </c>
      <c r="P1416" s="3">
        <f>IFERROR(Table1[[#This Row],[Profit]]/Table1[[#This Row],[Revenue]],0)</f>
        <v>0.34902501741040337</v>
      </c>
      <c r="Q1416" t="str">
        <f>TEXT(Table1[Purchase_Date],"mmm-yyyy")</f>
        <v>May-2025</v>
      </c>
      <c r="R1416">
        <f>Table1[[#This Row],[Quantity]]*Table1[[#This Row],[Unit_Price]]</f>
        <v>298672</v>
      </c>
    </row>
    <row r="1417" spans="1:18" x14ac:dyDescent="0.25">
      <c r="A1417" t="s">
        <v>1430</v>
      </c>
      <c r="B1417" t="s">
        <v>9415</v>
      </c>
      <c r="C1417" t="s">
        <v>15629</v>
      </c>
      <c r="D1417" t="s">
        <v>15634</v>
      </c>
      <c r="E1417" t="s">
        <v>15645</v>
      </c>
      <c r="F1417">
        <v>1</v>
      </c>
      <c r="G1417">
        <v>55726</v>
      </c>
      <c r="H1417">
        <v>55726</v>
      </c>
      <c r="I1417">
        <v>38576</v>
      </c>
      <c r="J1417">
        <v>17150</v>
      </c>
      <c r="K1417">
        <v>4</v>
      </c>
      <c r="L1417" t="s">
        <v>15646</v>
      </c>
      <c r="M1417">
        <v>68</v>
      </c>
      <c r="N1417" t="s">
        <v>15650</v>
      </c>
      <c r="O1417" t="s">
        <v>15707</v>
      </c>
      <c r="P1417" s="3">
        <f>IFERROR(Table1[[#This Row],[Profit]]/Table1[[#This Row],[Revenue]],0)</f>
        <v>0.30775580518967804</v>
      </c>
      <c r="Q1417" t="str">
        <f>TEXT(Table1[Purchase_Date],"mmm-yyyy")</f>
        <v>Nov-2024</v>
      </c>
      <c r="R1417">
        <f>Table1[[#This Row],[Quantity]]*Table1[[#This Row],[Unit_Price]]</f>
        <v>55726</v>
      </c>
    </row>
    <row r="1418" spans="1:18" x14ac:dyDescent="0.25">
      <c r="A1418" t="s">
        <v>1431</v>
      </c>
      <c r="B1418" t="s">
        <v>9416</v>
      </c>
      <c r="C1418" t="s">
        <v>15630</v>
      </c>
      <c r="D1418" t="s">
        <v>15633</v>
      </c>
      <c r="E1418" t="s">
        <v>15644</v>
      </c>
      <c r="F1418">
        <v>5</v>
      </c>
      <c r="G1418">
        <v>2477</v>
      </c>
      <c r="H1418">
        <v>12385</v>
      </c>
      <c r="I1418">
        <v>9436</v>
      </c>
      <c r="J1418">
        <v>2949</v>
      </c>
      <c r="K1418">
        <v>5</v>
      </c>
      <c r="L1418" t="s">
        <v>15646</v>
      </c>
      <c r="M1418">
        <v>75</v>
      </c>
      <c r="N1418" t="s">
        <v>15650</v>
      </c>
      <c r="O1418" t="s">
        <v>15794</v>
      </c>
      <c r="P1418" s="3">
        <f>IFERROR(Table1[[#This Row],[Profit]]/Table1[[#This Row],[Revenue]],0)</f>
        <v>0.23811061768268066</v>
      </c>
      <c r="Q1418" t="str">
        <f>TEXT(Table1[Purchase_Date],"mmm-yyyy")</f>
        <v>Apr-2024</v>
      </c>
      <c r="R1418">
        <f>Table1[[#This Row],[Quantity]]*Table1[[#This Row],[Unit_Price]]</f>
        <v>12385</v>
      </c>
    </row>
    <row r="1419" spans="1:18" x14ac:dyDescent="0.25">
      <c r="A1419" t="s">
        <v>1432</v>
      </c>
      <c r="B1419" t="s">
        <v>9417</v>
      </c>
      <c r="C1419" t="s">
        <v>15628</v>
      </c>
      <c r="D1419" t="s">
        <v>15635</v>
      </c>
      <c r="E1419" t="s">
        <v>15640</v>
      </c>
      <c r="F1419">
        <v>6</v>
      </c>
      <c r="G1419">
        <v>3786</v>
      </c>
      <c r="H1419">
        <v>22716</v>
      </c>
      <c r="I1419">
        <v>16800</v>
      </c>
      <c r="J1419">
        <v>5916</v>
      </c>
      <c r="K1419">
        <v>4</v>
      </c>
      <c r="L1419" t="s">
        <v>15649</v>
      </c>
      <c r="M1419">
        <v>90</v>
      </c>
      <c r="N1419" t="s">
        <v>15650</v>
      </c>
      <c r="O1419" t="s">
        <v>15762</v>
      </c>
      <c r="P1419" s="3">
        <f>IFERROR(Table1[[#This Row],[Profit]]/Table1[[#This Row],[Revenue]],0)</f>
        <v>0.26043317485472794</v>
      </c>
      <c r="Q1419" t="str">
        <f>TEXT(Table1[Purchase_Date],"mmm-yyyy")</f>
        <v>Nov-2024</v>
      </c>
      <c r="R1419">
        <f>Table1[[#This Row],[Quantity]]*Table1[[#This Row],[Unit_Price]]</f>
        <v>22716</v>
      </c>
    </row>
    <row r="1420" spans="1:18" x14ac:dyDescent="0.25">
      <c r="A1420" t="s">
        <v>1433</v>
      </c>
      <c r="B1420" t="s">
        <v>9418</v>
      </c>
      <c r="C1420" t="s">
        <v>15627</v>
      </c>
      <c r="D1420" t="s">
        <v>15634</v>
      </c>
      <c r="E1420" t="s">
        <v>15645</v>
      </c>
      <c r="F1420">
        <v>5</v>
      </c>
      <c r="G1420">
        <v>34149</v>
      </c>
      <c r="H1420">
        <v>170745</v>
      </c>
      <c r="I1420">
        <v>84842</v>
      </c>
      <c r="J1420">
        <v>85903</v>
      </c>
      <c r="K1420">
        <v>4</v>
      </c>
      <c r="L1420" t="s">
        <v>15649</v>
      </c>
      <c r="M1420">
        <v>69</v>
      </c>
      <c r="N1420" t="s">
        <v>15651</v>
      </c>
      <c r="O1420" t="s">
        <v>16108</v>
      </c>
      <c r="P1420" s="3">
        <f>IFERROR(Table1[[#This Row],[Profit]]/Table1[[#This Row],[Revenue]],0)</f>
        <v>0.50310697238572144</v>
      </c>
      <c r="Q1420" t="str">
        <f>TEXT(Table1[Purchase_Date],"mmm-yyyy")</f>
        <v>Mar-2025</v>
      </c>
      <c r="R1420">
        <f>Table1[[#This Row],[Quantity]]*Table1[[#This Row],[Unit_Price]]</f>
        <v>170745</v>
      </c>
    </row>
    <row r="1421" spans="1:18" x14ac:dyDescent="0.25">
      <c r="A1421" t="s">
        <v>1434</v>
      </c>
      <c r="B1421" t="s">
        <v>9419</v>
      </c>
      <c r="C1421" t="s">
        <v>15632</v>
      </c>
      <c r="D1421" t="s">
        <v>15638</v>
      </c>
      <c r="E1421" t="s">
        <v>15641</v>
      </c>
      <c r="F1421">
        <v>5</v>
      </c>
      <c r="G1421">
        <v>36472</v>
      </c>
      <c r="H1421">
        <v>182360</v>
      </c>
      <c r="I1421">
        <v>122991</v>
      </c>
      <c r="J1421">
        <v>59369</v>
      </c>
      <c r="K1421">
        <v>5</v>
      </c>
      <c r="L1421" t="s">
        <v>15646</v>
      </c>
      <c r="M1421">
        <v>79</v>
      </c>
      <c r="N1421" t="s">
        <v>15653</v>
      </c>
      <c r="O1421" t="s">
        <v>15731</v>
      </c>
      <c r="P1421" s="3">
        <f>IFERROR(Table1[[#This Row],[Profit]]/Table1[[#This Row],[Revenue]],0)</f>
        <v>0.32555933318710245</v>
      </c>
      <c r="Q1421" t="str">
        <f>TEXT(Table1[Purchase_Date],"mmm-yyyy")</f>
        <v>Mar-2024</v>
      </c>
      <c r="R1421">
        <f>Table1[[#This Row],[Quantity]]*Table1[[#This Row],[Unit_Price]]</f>
        <v>182360</v>
      </c>
    </row>
    <row r="1422" spans="1:18" x14ac:dyDescent="0.25">
      <c r="A1422" t="s">
        <v>1435</v>
      </c>
      <c r="B1422" t="s">
        <v>9420</v>
      </c>
      <c r="C1422" t="s">
        <v>15632</v>
      </c>
      <c r="D1422" t="s">
        <v>15636</v>
      </c>
      <c r="E1422" t="s">
        <v>15639</v>
      </c>
      <c r="F1422">
        <v>4</v>
      </c>
      <c r="G1422">
        <v>54153</v>
      </c>
      <c r="H1422">
        <v>216612</v>
      </c>
      <c r="I1422">
        <v>165575</v>
      </c>
      <c r="J1422">
        <v>51037</v>
      </c>
      <c r="K1422">
        <v>2</v>
      </c>
      <c r="L1422" t="s">
        <v>15646</v>
      </c>
      <c r="M1422">
        <v>79</v>
      </c>
      <c r="N1422" t="s">
        <v>15653</v>
      </c>
      <c r="O1422" t="s">
        <v>15781</v>
      </c>
      <c r="P1422" s="3">
        <f>IFERROR(Table1[[#This Row],[Profit]]/Table1[[#This Row],[Revenue]],0)</f>
        <v>0.23561483204993261</v>
      </c>
      <c r="Q1422" t="str">
        <f>TEXT(Table1[Purchase_Date],"mmm-yyyy")</f>
        <v>Jul-2024</v>
      </c>
      <c r="R1422">
        <f>Table1[[#This Row],[Quantity]]*Table1[[#This Row],[Unit_Price]]</f>
        <v>216612</v>
      </c>
    </row>
    <row r="1423" spans="1:18" x14ac:dyDescent="0.25">
      <c r="A1423" t="s">
        <v>1436</v>
      </c>
      <c r="B1423" t="s">
        <v>9421</v>
      </c>
      <c r="C1423" t="s">
        <v>15632</v>
      </c>
      <c r="D1423" t="s">
        <v>15636</v>
      </c>
      <c r="E1423" t="s">
        <v>15640</v>
      </c>
      <c r="F1423">
        <v>9</v>
      </c>
      <c r="G1423">
        <v>62994</v>
      </c>
      <c r="H1423">
        <v>566946</v>
      </c>
      <c r="I1423">
        <v>315786</v>
      </c>
      <c r="J1423">
        <v>251160</v>
      </c>
      <c r="K1423">
        <v>1</v>
      </c>
      <c r="L1423" t="s">
        <v>15648</v>
      </c>
      <c r="M1423">
        <v>50</v>
      </c>
      <c r="N1423" t="s">
        <v>15652</v>
      </c>
      <c r="O1423" t="s">
        <v>15927</v>
      </c>
      <c r="P1423" s="3">
        <f>IFERROR(Table1[[#This Row],[Profit]]/Table1[[#This Row],[Revenue]],0)</f>
        <v>0.44300515393000389</v>
      </c>
      <c r="Q1423" t="str">
        <f>TEXT(Table1[Purchase_Date],"mmm-yyyy")</f>
        <v>Feb-2024</v>
      </c>
      <c r="R1423">
        <f>Table1[[#This Row],[Quantity]]*Table1[[#This Row],[Unit_Price]]</f>
        <v>566946</v>
      </c>
    </row>
    <row r="1424" spans="1:18" x14ac:dyDescent="0.25">
      <c r="A1424" t="s">
        <v>1437</v>
      </c>
      <c r="B1424" t="s">
        <v>9422</v>
      </c>
      <c r="C1424" t="s">
        <v>15629</v>
      </c>
      <c r="D1424" t="s">
        <v>15634</v>
      </c>
      <c r="E1424" t="s">
        <v>15645</v>
      </c>
      <c r="F1424">
        <v>1</v>
      </c>
      <c r="G1424">
        <v>1774</v>
      </c>
      <c r="H1424">
        <v>1774</v>
      </c>
      <c r="I1424">
        <v>862</v>
      </c>
      <c r="J1424">
        <v>912</v>
      </c>
      <c r="K1424">
        <v>4</v>
      </c>
      <c r="L1424" t="s">
        <v>15647</v>
      </c>
      <c r="M1424">
        <v>56</v>
      </c>
      <c r="N1424" t="s">
        <v>15650</v>
      </c>
      <c r="O1424" t="s">
        <v>16123</v>
      </c>
      <c r="P1424" s="3">
        <f>IFERROR(Table1[[#This Row],[Profit]]/Table1[[#This Row],[Revenue]],0)</f>
        <v>0.51409244644870344</v>
      </c>
      <c r="Q1424" t="str">
        <f>TEXT(Table1[Purchase_Date],"mmm-yyyy")</f>
        <v>Feb-2025</v>
      </c>
      <c r="R1424">
        <f>Table1[[#This Row],[Quantity]]*Table1[[#This Row],[Unit_Price]]</f>
        <v>1774</v>
      </c>
    </row>
    <row r="1425" spans="1:18" x14ac:dyDescent="0.25">
      <c r="A1425" t="s">
        <v>1438</v>
      </c>
      <c r="B1425" t="s">
        <v>9423</v>
      </c>
      <c r="C1425" t="s">
        <v>15631</v>
      </c>
      <c r="D1425" t="s">
        <v>15634</v>
      </c>
      <c r="E1425" t="s">
        <v>15645</v>
      </c>
      <c r="F1425">
        <v>2</v>
      </c>
      <c r="G1425">
        <v>12219</v>
      </c>
      <c r="H1425">
        <v>24438</v>
      </c>
      <c r="I1425">
        <v>11889</v>
      </c>
      <c r="J1425">
        <v>12549</v>
      </c>
      <c r="K1425">
        <v>4</v>
      </c>
      <c r="L1425" t="s">
        <v>15648</v>
      </c>
      <c r="M1425">
        <v>89</v>
      </c>
      <c r="N1425" t="s">
        <v>15653</v>
      </c>
      <c r="O1425" t="s">
        <v>15978</v>
      </c>
      <c r="P1425" s="3">
        <f>IFERROR(Table1[[#This Row],[Profit]]/Table1[[#This Row],[Revenue]],0)</f>
        <v>0.51350356002946229</v>
      </c>
      <c r="Q1425" t="str">
        <f>TEXT(Table1[Purchase_Date],"mmm-yyyy")</f>
        <v>Feb-2025</v>
      </c>
      <c r="R1425">
        <f>Table1[[#This Row],[Quantity]]*Table1[[#This Row],[Unit_Price]]</f>
        <v>24438</v>
      </c>
    </row>
    <row r="1426" spans="1:18" x14ac:dyDescent="0.25">
      <c r="A1426" t="s">
        <v>1439</v>
      </c>
      <c r="B1426" t="s">
        <v>9424</v>
      </c>
      <c r="C1426" t="s">
        <v>15631</v>
      </c>
      <c r="D1426" t="s">
        <v>15636</v>
      </c>
      <c r="E1426" t="s">
        <v>15641</v>
      </c>
      <c r="F1426">
        <v>7</v>
      </c>
      <c r="G1426">
        <v>1145</v>
      </c>
      <c r="H1426">
        <v>8015</v>
      </c>
      <c r="I1426">
        <v>5559</v>
      </c>
      <c r="J1426">
        <v>2456</v>
      </c>
      <c r="K1426">
        <v>4</v>
      </c>
      <c r="L1426" t="s">
        <v>15647</v>
      </c>
      <c r="M1426">
        <v>71</v>
      </c>
      <c r="N1426" t="s">
        <v>15653</v>
      </c>
      <c r="O1426" t="s">
        <v>15926</v>
      </c>
      <c r="P1426" s="3">
        <f>IFERROR(Table1[[#This Row],[Profit]]/Table1[[#This Row],[Revenue]],0)</f>
        <v>0.30642545227698065</v>
      </c>
      <c r="Q1426" t="str">
        <f>TEXT(Table1[Purchase_Date],"mmm-yyyy")</f>
        <v>Jan-2024</v>
      </c>
      <c r="R1426">
        <f>Table1[[#This Row],[Quantity]]*Table1[[#This Row],[Unit_Price]]</f>
        <v>8015</v>
      </c>
    </row>
    <row r="1427" spans="1:18" x14ac:dyDescent="0.25">
      <c r="A1427" t="s">
        <v>1440</v>
      </c>
      <c r="B1427" t="s">
        <v>9425</v>
      </c>
      <c r="C1427" t="s">
        <v>15631</v>
      </c>
      <c r="D1427" t="s">
        <v>15635</v>
      </c>
      <c r="E1427" t="s">
        <v>15641</v>
      </c>
      <c r="F1427">
        <v>5</v>
      </c>
      <c r="G1427">
        <v>47246</v>
      </c>
      <c r="H1427">
        <v>236230</v>
      </c>
      <c r="I1427">
        <v>130581</v>
      </c>
      <c r="J1427">
        <v>105649</v>
      </c>
      <c r="K1427">
        <v>5</v>
      </c>
      <c r="L1427" t="s">
        <v>15649</v>
      </c>
      <c r="M1427">
        <v>83</v>
      </c>
      <c r="N1427" t="s">
        <v>15652</v>
      </c>
      <c r="O1427" t="s">
        <v>15656</v>
      </c>
      <c r="P1427" s="3">
        <f>IFERROR(Table1[[#This Row],[Profit]]/Table1[[#This Row],[Revenue]],0)</f>
        <v>0.44722939508106507</v>
      </c>
      <c r="Q1427" t="str">
        <f>TEXT(Table1[Purchase_Date],"mmm-yyyy")</f>
        <v>Nov-2024</v>
      </c>
      <c r="R1427">
        <f>Table1[[#This Row],[Quantity]]*Table1[[#This Row],[Unit_Price]]</f>
        <v>236230</v>
      </c>
    </row>
    <row r="1428" spans="1:18" x14ac:dyDescent="0.25">
      <c r="A1428" t="s">
        <v>1441</v>
      </c>
      <c r="B1428" t="s">
        <v>9426</v>
      </c>
      <c r="C1428" t="s">
        <v>15627</v>
      </c>
      <c r="D1428" t="s">
        <v>15636</v>
      </c>
      <c r="E1428" t="s">
        <v>15640</v>
      </c>
      <c r="F1428">
        <v>6</v>
      </c>
      <c r="G1428">
        <v>23485</v>
      </c>
      <c r="H1428">
        <v>140910</v>
      </c>
      <c r="I1428">
        <v>104512</v>
      </c>
      <c r="J1428">
        <v>36398</v>
      </c>
      <c r="K1428">
        <v>1</v>
      </c>
      <c r="L1428" t="s">
        <v>15649</v>
      </c>
      <c r="M1428">
        <v>66</v>
      </c>
      <c r="N1428" t="s">
        <v>15651</v>
      </c>
      <c r="O1428" t="s">
        <v>15774</v>
      </c>
      <c r="P1428" s="3">
        <f>IFERROR(Table1[[#This Row],[Profit]]/Table1[[#This Row],[Revenue]],0)</f>
        <v>0.25830672060180254</v>
      </c>
      <c r="Q1428" t="str">
        <f>TEXT(Table1[Purchase_Date],"mmm-yyyy")</f>
        <v>Mar-2025</v>
      </c>
      <c r="R1428">
        <f>Table1[[#This Row],[Quantity]]*Table1[[#This Row],[Unit_Price]]</f>
        <v>140910</v>
      </c>
    </row>
    <row r="1429" spans="1:18" x14ac:dyDescent="0.25">
      <c r="A1429" t="s">
        <v>1442</v>
      </c>
      <c r="B1429" t="s">
        <v>9427</v>
      </c>
      <c r="C1429" t="s">
        <v>15627</v>
      </c>
      <c r="D1429" t="s">
        <v>15634</v>
      </c>
      <c r="E1429" t="s">
        <v>15639</v>
      </c>
      <c r="F1429">
        <v>1</v>
      </c>
      <c r="G1429">
        <v>9194</v>
      </c>
      <c r="H1429">
        <v>9194</v>
      </c>
      <c r="I1429">
        <v>4107</v>
      </c>
      <c r="J1429">
        <v>5087</v>
      </c>
      <c r="K1429">
        <v>5</v>
      </c>
      <c r="L1429" t="s">
        <v>15649</v>
      </c>
      <c r="M1429">
        <v>88</v>
      </c>
      <c r="N1429" t="s">
        <v>15650</v>
      </c>
      <c r="O1429" t="s">
        <v>15773</v>
      </c>
      <c r="P1429" s="3">
        <f>IFERROR(Table1[[#This Row],[Profit]]/Table1[[#This Row],[Revenue]],0)</f>
        <v>0.55329562758320638</v>
      </c>
      <c r="Q1429" t="str">
        <f>TEXT(Table1[Purchase_Date],"mmm-yyyy")</f>
        <v>Jun-2024</v>
      </c>
      <c r="R1429">
        <f>Table1[[#This Row],[Quantity]]*Table1[[#This Row],[Unit_Price]]</f>
        <v>9194</v>
      </c>
    </row>
    <row r="1430" spans="1:18" x14ac:dyDescent="0.25">
      <c r="A1430" t="s">
        <v>1443</v>
      </c>
      <c r="B1430" t="s">
        <v>9428</v>
      </c>
      <c r="C1430" t="s">
        <v>15631</v>
      </c>
      <c r="D1430" t="s">
        <v>15633</v>
      </c>
      <c r="E1430" t="s">
        <v>15640</v>
      </c>
      <c r="F1430">
        <v>6</v>
      </c>
      <c r="G1430">
        <v>68161</v>
      </c>
      <c r="H1430">
        <v>408966</v>
      </c>
      <c r="I1430">
        <v>204579</v>
      </c>
      <c r="J1430">
        <v>204387</v>
      </c>
      <c r="K1430">
        <v>5</v>
      </c>
      <c r="L1430" t="s">
        <v>15649</v>
      </c>
      <c r="M1430">
        <v>56</v>
      </c>
      <c r="N1430" t="s">
        <v>15652</v>
      </c>
      <c r="O1430" t="s">
        <v>15705</v>
      </c>
      <c r="P1430" s="3">
        <f>IFERROR(Table1[[#This Row],[Profit]]/Table1[[#This Row],[Revenue]],0)</f>
        <v>0.49976526165989349</v>
      </c>
      <c r="Q1430" t="str">
        <f>TEXT(Table1[Purchase_Date],"mmm-yyyy")</f>
        <v>Sep-2024</v>
      </c>
      <c r="R1430">
        <f>Table1[[#This Row],[Quantity]]*Table1[[#This Row],[Unit_Price]]</f>
        <v>408966</v>
      </c>
    </row>
    <row r="1431" spans="1:18" x14ac:dyDescent="0.25">
      <c r="A1431" t="s">
        <v>1444</v>
      </c>
      <c r="B1431" t="s">
        <v>9429</v>
      </c>
      <c r="C1431" t="s">
        <v>15629</v>
      </c>
      <c r="D1431" t="s">
        <v>15636</v>
      </c>
      <c r="E1431" t="s">
        <v>15639</v>
      </c>
      <c r="F1431">
        <v>10</v>
      </c>
      <c r="G1431">
        <v>46509</v>
      </c>
      <c r="H1431">
        <v>465090</v>
      </c>
      <c r="I1431">
        <v>344318</v>
      </c>
      <c r="J1431">
        <v>120772</v>
      </c>
      <c r="K1431">
        <v>1</v>
      </c>
      <c r="L1431" t="s">
        <v>15647</v>
      </c>
      <c r="M1431">
        <v>64</v>
      </c>
      <c r="N1431" t="s">
        <v>15653</v>
      </c>
      <c r="O1431" t="s">
        <v>16126</v>
      </c>
      <c r="P1431" s="3">
        <f>IFERROR(Table1[[#This Row],[Profit]]/Table1[[#This Row],[Revenue]],0)</f>
        <v>0.25967447160764584</v>
      </c>
      <c r="Q1431" t="str">
        <f>TEXT(Table1[Purchase_Date],"mmm-yyyy")</f>
        <v>Feb-2024</v>
      </c>
      <c r="R1431">
        <f>Table1[[#This Row],[Quantity]]*Table1[[#This Row],[Unit_Price]]</f>
        <v>465090</v>
      </c>
    </row>
    <row r="1432" spans="1:18" x14ac:dyDescent="0.25">
      <c r="A1432" t="s">
        <v>1445</v>
      </c>
      <c r="B1432" t="s">
        <v>9430</v>
      </c>
      <c r="C1432" t="s">
        <v>15630</v>
      </c>
      <c r="D1432" t="s">
        <v>15635</v>
      </c>
      <c r="E1432" t="s">
        <v>15644</v>
      </c>
      <c r="F1432">
        <v>6</v>
      </c>
      <c r="G1432">
        <v>5598</v>
      </c>
      <c r="H1432">
        <v>33588</v>
      </c>
      <c r="I1432">
        <v>20092</v>
      </c>
      <c r="J1432">
        <v>13496</v>
      </c>
      <c r="K1432">
        <v>2</v>
      </c>
      <c r="L1432" t="s">
        <v>15649</v>
      </c>
      <c r="M1432">
        <v>86</v>
      </c>
      <c r="N1432" t="s">
        <v>15651</v>
      </c>
      <c r="O1432" t="s">
        <v>16129</v>
      </c>
      <c r="P1432" s="3">
        <f>IFERROR(Table1[[#This Row],[Profit]]/Table1[[#This Row],[Revenue]],0)</f>
        <v>0.4018101702989163</v>
      </c>
      <c r="Q1432" t="str">
        <f>TEXT(Table1[Purchase_Date],"mmm-yyyy")</f>
        <v>Sep-2024</v>
      </c>
      <c r="R1432">
        <f>Table1[[#This Row],[Quantity]]*Table1[[#This Row],[Unit_Price]]</f>
        <v>33588</v>
      </c>
    </row>
    <row r="1433" spans="1:18" x14ac:dyDescent="0.25">
      <c r="A1433" t="s">
        <v>1446</v>
      </c>
      <c r="B1433" t="s">
        <v>8466</v>
      </c>
      <c r="C1433" t="s">
        <v>15631</v>
      </c>
      <c r="D1433" t="s">
        <v>15637</v>
      </c>
      <c r="E1433" t="s">
        <v>15640</v>
      </c>
      <c r="F1433">
        <v>6</v>
      </c>
      <c r="G1433">
        <v>43497</v>
      </c>
      <c r="H1433">
        <v>260982</v>
      </c>
      <c r="I1433">
        <v>123009</v>
      </c>
      <c r="J1433">
        <v>137973</v>
      </c>
      <c r="K1433">
        <v>3</v>
      </c>
      <c r="L1433" t="s">
        <v>15647</v>
      </c>
      <c r="M1433">
        <v>58</v>
      </c>
      <c r="N1433" t="s">
        <v>15653</v>
      </c>
      <c r="O1433" t="s">
        <v>15743</v>
      </c>
      <c r="P1433" s="3">
        <f>IFERROR(Table1[[#This Row],[Profit]]/Table1[[#This Row],[Revenue]],0)</f>
        <v>0.52866864381451595</v>
      </c>
      <c r="Q1433" t="str">
        <f>TEXT(Table1[Purchase_Date],"mmm-yyyy")</f>
        <v>Feb-2025</v>
      </c>
      <c r="R1433">
        <f>Table1[[#This Row],[Quantity]]*Table1[[#This Row],[Unit_Price]]</f>
        <v>260982</v>
      </c>
    </row>
    <row r="1434" spans="1:18" x14ac:dyDescent="0.25">
      <c r="A1434" t="s">
        <v>1447</v>
      </c>
      <c r="B1434" t="s">
        <v>9431</v>
      </c>
      <c r="C1434" t="s">
        <v>15631</v>
      </c>
      <c r="D1434" t="s">
        <v>15636</v>
      </c>
      <c r="E1434" t="s">
        <v>15644</v>
      </c>
      <c r="F1434">
        <v>1</v>
      </c>
      <c r="G1434">
        <v>59527</v>
      </c>
      <c r="H1434">
        <v>59527</v>
      </c>
      <c r="I1434">
        <v>26181</v>
      </c>
      <c r="J1434">
        <v>33346</v>
      </c>
      <c r="K1434">
        <v>1</v>
      </c>
      <c r="L1434" t="s">
        <v>15646</v>
      </c>
      <c r="M1434">
        <v>64</v>
      </c>
      <c r="N1434" t="s">
        <v>15653</v>
      </c>
      <c r="O1434" t="s">
        <v>15845</v>
      </c>
      <c r="P1434" s="3">
        <f>IFERROR(Table1[[#This Row],[Profit]]/Table1[[#This Row],[Revenue]],0)</f>
        <v>0.56018277420330276</v>
      </c>
      <c r="Q1434" t="str">
        <f>TEXT(Table1[Purchase_Date],"mmm-yyyy")</f>
        <v>Apr-2025</v>
      </c>
      <c r="R1434">
        <f>Table1[[#This Row],[Quantity]]*Table1[[#This Row],[Unit_Price]]</f>
        <v>59527</v>
      </c>
    </row>
    <row r="1435" spans="1:18" x14ac:dyDescent="0.25">
      <c r="A1435" t="s">
        <v>1448</v>
      </c>
      <c r="B1435" t="s">
        <v>9432</v>
      </c>
      <c r="C1435" t="s">
        <v>15632</v>
      </c>
      <c r="D1435" t="s">
        <v>15637</v>
      </c>
      <c r="E1435" t="s">
        <v>15645</v>
      </c>
      <c r="F1435">
        <v>9</v>
      </c>
      <c r="G1435">
        <v>11772</v>
      </c>
      <c r="H1435">
        <v>105948</v>
      </c>
      <c r="I1435">
        <v>57157</v>
      </c>
      <c r="J1435">
        <v>48791</v>
      </c>
      <c r="K1435">
        <v>2</v>
      </c>
      <c r="L1435" t="s">
        <v>15649</v>
      </c>
      <c r="M1435">
        <v>57</v>
      </c>
      <c r="N1435" t="s">
        <v>15652</v>
      </c>
      <c r="O1435" t="s">
        <v>15816</v>
      </c>
      <c r="P1435" s="3">
        <f>IFERROR(Table1[[#This Row],[Profit]]/Table1[[#This Row],[Revenue]],0)</f>
        <v>0.46051836750103825</v>
      </c>
      <c r="Q1435" t="str">
        <f>TEXT(Table1[Purchase_Date],"mmm-yyyy")</f>
        <v>Sep-2024</v>
      </c>
      <c r="R1435">
        <f>Table1[[#This Row],[Quantity]]*Table1[[#This Row],[Unit_Price]]</f>
        <v>105948</v>
      </c>
    </row>
    <row r="1436" spans="1:18" x14ac:dyDescent="0.25">
      <c r="A1436" t="s">
        <v>1449</v>
      </c>
      <c r="B1436" t="s">
        <v>9433</v>
      </c>
      <c r="C1436" t="s">
        <v>15629</v>
      </c>
      <c r="D1436" t="s">
        <v>15638</v>
      </c>
      <c r="E1436" t="s">
        <v>15645</v>
      </c>
      <c r="F1436">
        <v>6</v>
      </c>
      <c r="G1436">
        <v>5090</v>
      </c>
      <c r="H1436">
        <v>30540</v>
      </c>
      <c r="I1436">
        <v>21022</v>
      </c>
      <c r="J1436">
        <v>9518</v>
      </c>
      <c r="K1436">
        <v>4</v>
      </c>
      <c r="L1436" t="s">
        <v>15649</v>
      </c>
      <c r="M1436">
        <v>59</v>
      </c>
      <c r="N1436" t="s">
        <v>15652</v>
      </c>
      <c r="O1436" t="s">
        <v>16022</v>
      </c>
      <c r="P1436" s="3">
        <f>IFERROR(Table1[[#This Row],[Profit]]/Table1[[#This Row],[Revenue]],0)</f>
        <v>0.31165684348395545</v>
      </c>
      <c r="Q1436" t="str">
        <f>TEXT(Table1[Purchase_Date],"mmm-yyyy")</f>
        <v>Apr-2024</v>
      </c>
      <c r="R1436">
        <f>Table1[[#This Row],[Quantity]]*Table1[[#This Row],[Unit_Price]]</f>
        <v>30540</v>
      </c>
    </row>
    <row r="1437" spans="1:18" x14ac:dyDescent="0.25">
      <c r="A1437" t="s">
        <v>1450</v>
      </c>
      <c r="B1437" t="s">
        <v>9434</v>
      </c>
      <c r="C1437" t="s">
        <v>15627</v>
      </c>
      <c r="D1437" t="s">
        <v>15637</v>
      </c>
      <c r="E1437" t="s">
        <v>15644</v>
      </c>
      <c r="F1437">
        <v>4</v>
      </c>
      <c r="G1437">
        <v>7479</v>
      </c>
      <c r="H1437">
        <v>29916</v>
      </c>
      <c r="I1437">
        <v>12129</v>
      </c>
      <c r="J1437">
        <v>17787</v>
      </c>
      <c r="K1437">
        <v>2</v>
      </c>
      <c r="L1437" t="s">
        <v>15649</v>
      </c>
      <c r="M1437">
        <v>62</v>
      </c>
      <c r="N1437" t="s">
        <v>15652</v>
      </c>
      <c r="O1437" t="s">
        <v>15926</v>
      </c>
      <c r="P1437" s="3">
        <f>IFERROR(Table1[[#This Row],[Profit]]/Table1[[#This Row],[Revenue]],0)</f>
        <v>0.59456478138788604</v>
      </c>
      <c r="Q1437" t="str">
        <f>TEXT(Table1[Purchase_Date],"mmm-yyyy")</f>
        <v>Jan-2024</v>
      </c>
      <c r="R1437">
        <f>Table1[[#This Row],[Quantity]]*Table1[[#This Row],[Unit_Price]]</f>
        <v>29916</v>
      </c>
    </row>
    <row r="1438" spans="1:18" x14ac:dyDescent="0.25">
      <c r="A1438" t="s">
        <v>1451</v>
      </c>
      <c r="B1438" t="s">
        <v>9435</v>
      </c>
      <c r="C1438" t="s">
        <v>15632</v>
      </c>
      <c r="D1438" t="s">
        <v>15636</v>
      </c>
      <c r="E1438" t="s">
        <v>15641</v>
      </c>
      <c r="F1438">
        <v>2</v>
      </c>
      <c r="G1438">
        <v>55551</v>
      </c>
      <c r="H1438">
        <v>111102</v>
      </c>
      <c r="I1438">
        <v>47389</v>
      </c>
      <c r="J1438">
        <v>63713</v>
      </c>
      <c r="K1438">
        <v>3</v>
      </c>
      <c r="L1438" t="s">
        <v>15647</v>
      </c>
      <c r="M1438">
        <v>74</v>
      </c>
      <c r="N1438" t="s">
        <v>15652</v>
      </c>
      <c r="O1438" t="s">
        <v>15816</v>
      </c>
      <c r="P1438" s="3">
        <f>IFERROR(Table1[[#This Row],[Profit]]/Table1[[#This Row],[Revenue]],0)</f>
        <v>0.5734640240499721</v>
      </c>
      <c r="Q1438" t="str">
        <f>TEXT(Table1[Purchase_Date],"mmm-yyyy")</f>
        <v>Sep-2024</v>
      </c>
      <c r="R1438">
        <f>Table1[[#This Row],[Quantity]]*Table1[[#This Row],[Unit_Price]]</f>
        <v>111102</v>
      </c>
    </row>
    <row r="1439" spans="1:18" x14ac:dyDescent="0.25">
      <c r="A1439" t="s">
        <v>1452</v>
      </c>
      <c r="B1439" t="s">
        <v>9436</v>
      </c>
      <c r="C1439" t="s">
        <v>15631</v>
      </c>
      <c r="D1439" t="s">
        <v>15637</v>
      </c>
      <c r="E1439" t="s">
        <v>15641</v>
      </c>
      <c r="F1439">
        <v>6</v>
      </c>
      <c r="G1439">
        <v>5181</v>
      </c>
      <c r="H1439">
        <v>31086</v>
      </c>
      <c r="I1439">
        <v>12552</v>
      </c>
      <c r="J1439">
        <v>18534</v>
      </c>
      <c r="K1439">
        <v>5</v>
      </c>
      <c r="L1439" t="s">
        <v>15648</v>
      </c>
      <c r="M1439">
        <v>63</v>
      </c>
      <c r="N1439" t="s">
        <v>15650</v>
      </c>
      <c r="O1439" t="s">
        <v>15886</v>
      </c>
      <c r="P1439" s="3">
        <f>IFERROR(Table1[[#This Row],[Profit]]/Table1[[#This Row],[Revenue]],0)</f>
        <v>0.5962169465354179</v>
      </c>
      <c r="Q1439" t="str">
        <f>TEXT(Table1[Purchase_Date],"mmm-yyyy")</f>
        <v>Jan-2025</v>
      </c>
      <c r="R1439">
        <f>Table1[[#This Row],[Quantity]]*Table1[[#This Row],[Unit_Price]]</f>
        <v>31086</v>
      </c>
    </row>
    <row r="1440" spans="1:18" x14ac:dyDescent="0.25">
      <c r="A1440" t="s">
        <v>1453</v>
      </c>
      <c r="B1440" t="s">
        <v>9437</v>
      </c>
      <c r="C1440" t="s">
        <v>15627</v>
      </c>
      <c r="D1440" t="s">
        <v>15637</v>
      </c>
      <c r="E1440" t="s">
        <v>15644</v>
      </c>
      <c r="F1440">
        <v>5</v>
      </c>
      <c r="G1440">
        <v>8784</v>
      </c>
      <c r="H1440">
        <v>43920</v>
      </c>
      <c r="I1440">
        <v>31817</v>
      </c>
      <c r="J1440">
        <v>12103</v>
      </c>
      <c r="K1440">
        <v>5</v>
      </c>
      <c r="L1440" t="s">
        <v>15648</v>
      </c>
      <c r="M1440">
        <v>81</v>
      </c>
      <c r="N1440" t="s">
        <v>15652</v>
      </c>
      <c r="O1440" t="s">
        <v>16129</v>
      </c>
      <c r="P1440" s="3">
        <f>IFERROR(Table1[[#This Row],[Profit]]/Table1[[#This Row],[Revenue]],0)</f>
        <v>0.27556921675774138</v>
      </c>
      <c r="Q1440" t="str">
        <f>TEXT(Table1[Purchase_Date],"mmm-yyyy")</f>
        <v>Sep-2024</v>
      </c>
      <c r="R1440">
        <f>Table1[[#This Row],[Quantity]]*Table1[[#This Row],[Unit_Price]]</f>
        <v>43920</v>
      </c>
    </row>
    <row r="1441" spans="1:18" x14ac:dyDescent="0.25">
      <c r="A1441" t="s">
        <v>1454</v>
      </c>
      <c r="B1441" t="s">
        <v>9438</v>
      </c>
      <c r="C1441" t="s">
        <v>15627</v>
      </c>
      <c r="D1441" t="s">
        <v>15637</v>
      </c>
      <c r="E1441" t="s">
        <v>15644</v>
      </c>
      <c r="F1441">
        <v>9</v>
      </c>
      <c r="G1441">
        <v>78456</v>
      </c>
      <c r="H1441">
        <v>706104</v>
      </c>
      <c r="I1441">
        <v>347249</v>
      </c>
      <c r="J1441">
        <v>358855</v>
      </c>
      <c r="K1441">
        <v>3</v>
      </c>
      <c r="L1441" t="s">
        <v>15647</v>
      </c>
      <c r="M1441">
        <v>64</v>
      </c>
      <c r="N1441" t="s">
        <v>15652</v>
      </c>
      <c r="O1441" t="s">
        <v>16120</v>
      </c>
      <c r="P1441" s="3">
        <f>IFERROR(Table1[[#This Row],[Profit]]/Table1[[#This Row],[Revenue]],0)</f>
        <v>0.50821833610912837</v>
      </c>
      <c r="Q1441" t="str">
        <f>TEXT(Table1[Purchase_Date],"mmm-yyyy")</f>
        <v>Oct-2024</v>
      </c>
      <c r="R1441">
        <f>Table1[[#This Row],[Quantity]]*Table1[[#This Row],[Unit_Price]]</f>
        <v>706104</v>
      </c>
    </row>
    <row r="1442" spans="1:18" x14ac:dyDescent="0.25">
      <c r="A1442" t="s">
        <v>1455</v>
      </c>
      <c r="B1442" t="s">
        <v>9439</v>
      </c>
      <c r="C1442" t="s">
        <v>15628</v>
      </c>
      <c r="D1442" t="s">
        <v>15634</v>
      </c>
      <c r="E1442" t="s">
        <v>15640</v>
      </c>
      <c r="F1442">
        <v>10</v>
      </c>
      <c r="G1442">
        <v>66829</v>
      </c>
      <c r="H1442">
        <v>668290</v>
      </c>
      <c r="I1442">
        <v>426597</v>
      </c>
      <c r="J1442">
        <v>241693</v>
      </c>
      <c r="K1442">
        <v>3</v>
      </c>
      <c r="L1442" t="s">
        <v>15648</v>
      </c>
      <c r="M1442">
        <v>99</v>
      </c>
      <c r="N1442" t="s">
        <v>15653</v>
      </c>
      <c r="O1442" t="s">
        <v>16087</v>
      </c>
      <c r="P1442" s="3">
        <f>IFERROR(Table1[[#This Row],[Profit]]/Table1[[#This Row],[Revenue]],0)</f>
        <v>0.36165886067425818</v>
      </c>
      <c r="Q1442" t="str">
        <f>TEXT(Table1[Purchase_Date],"mmm-yyyy")</f>
        <v>Nov-2024</v>
      </c>
      <c r="R1442">
        <f>Table1[[#This Row],[Quantity]]*Table1[[#This Row],[Unit_Price]]</f>
        <v>668290</v>
      </c>
    </row>
    <row r="1443" spans="1:18" x14ac:dyDescent="0.25">
      <c r="A1443" t="s">
        <v>1456</v>
      </c>
      <c r="B1443" t="s">
        <v>9440</v>
      </c>
      <c r="C1443" t="s">
        <v>15631</v>
      </c>
      <c r="D1443" t="s">
        <v>15634</v>
      </c>
      <c r="E1443" t="s">
        <v>15639</v>
      </c>
      <c r="F1443">
        <v>9</v>
      </c>
      <c r="G1443">
        <v>66992</v>
      </c>
      <c r="H1443">
        <v>602928</v>
      </c>
      <c r="I1443">
        <v>534560</v>
      </c>
      <c r="J1443">
        <v>68368</v>
      </c>
      <c r="K1443">
        <v>3</v>
      </c>
      <c r="L1443" t="s">
        <v>15646</v>
      </c>
      <c r="M1443">
        <v>86</v>
      </c>
      <c r="N1443" t="s">
        <v>15651</v>
      </c>
      <c r="O1443" t="s">
        <v>16130</v>
      </c>
      <c r="P1443" s="3">
        <f>IFERROR(Table1[[#This Row],[Profit]]/Table1[[#This Row],[Revenue]],0)</f>
        <v>0.11339330732691134</v>
      </c>
      <c r="Q1443" t="str">
        <f>TEXT(Table1[Purchase_Date],"mmm-yyyy")</f>
        <v>Aug-2024</v>
      </c>
      <c r="R1443">
        <f>Table1[[#This Row],[Quantity]]*Table1[[#This Row],[Unit_Price]]</f>
        <v>602928</v>
      </c>
    </row>
    <row r="1444" spans="1:18" x14ac:dyDescent="0.25">
      <c r="A1444" t="s">
        <v>1457</v>
      </c>
      <c r="B1444" t="s">
        <v>9441</v>
      </c>
      <c r="C1444" t="s">
        <v>15630</v>
      </c>
      <c r="D1444" t="s">
        <v>15633</v>
      </c>
      <c r="E1444" t="s">
        <v>15644</v>
      </c>
      <c r="F1444">
        <v>9</v>
      </c>
      <c r="G1444">
        <v>19049</v>
      </c>
      <c r="H1444">
        <v>171441</v>
      </c>
      <c r="I1444">
        <v>131840</v>
      </c>
      <c r="J1444">
        <v>39601</v>
      </c>
      <c r="K1444">
        <v>1</v>
      </c>
      <c r="L1444" t="s">
        <v>15648</v>
      </c>
      <c r="M1444">
        <v>88</v>
      </c>
      <c r="N1444" t="s">
        <v>15653</v>
      </c>
      <c r="O1444" t="s">
        <v>16131</v>
      </c>
      <c r="P1444" s="3">
        <f>IFERROR(Table1[[#This Row],[Profit]]/Table1[[#This Row],[Revenue]],0)</f>
        <v>0.23098908662455306</v>
      </c>
      <c r="Q1444" t="str">
        <f>TEXT(Table1[Purchase_Date],"mmm-yyyy")</f>
        <v>Feb-2025</v>
      </c>
      <c r="R1444">
        <f>Table1[[#This Row],[Quantity]]*Table1[[#This Row],[Unit_Price]]</f>
        <v>171441</v>
      </c>
    </row>
    <row r="1445" spans="1:18" x14ac:dyDescent="0.25">
      <c r="A1445" t="s">
        <v>1458</v>
      </c>
      <c r="B1445" t="s">
        <v>9442</v>
      </c>
      <c r="C1445" t="s">
        <v>15630</v>
      </c>
      <c r="D1445" t="s">
        <v>15637</v>
      </c>
      <c r="E1445" t="s">
        <v>15645</v>
      </c>
      <c r="F1445">
        <v>5</v>
      </c>
      <c r="G1445">
        <v>38343</v>
      </c>
      <c r="H1445">
        <v>191715</v>
      </c>
      <c r="I1445">
        <v>159682</v>
      </c>
      <c r="J1445">
        <v>32033</v>
      </c>
      <c r="K1445">
        <v>5</v>
      </c>
      <c r="L1445" t="s">
        <v>15648</v>
      </c>
      <c r="M1445">
        <v>85</v>
      </c>
      <c r="N1445" t="s">
        <v>15650</v>
      </c>
      <c r="O1445" t="s">
        <v>15867</v>
      </c>
      <c r="P1445" s="3">
        <f>IFERROR(Table1[[#This Row],[Profit]]/Table1[[#This Row],[Revenue]],0)</f>
        <v>0.16708656078032497</v>
      </c>
      <c r="Q1445" t="str">
        <f>TEXT(Table1[Purchase_Date],"mmm-yyyy")</f>
        <v>Apr-2025</v>
      </c>
      <c r="R1445">
        <f>Table1[[#This Row],[Quantity]]*Table1[[#This Row],[Unit_Price]]</f>
        <v>191715</v>
      </c>
    </row>
    <row r="1446" spans="1:18" x14ac:dyDescent="0.25">
      <c r="A1446" t="s">
        <v>1459</v>
      </c>
      <c r="B1446" t="s">
        <v>9443</v>
      </c>
      <c r="C1446" t="s">
        <v>15632</v>
      </c>
      <c r="D1446" t="s">
        <v>15635</v>
      </c>
      <c r="E1446" t="s">
        <v>15640</v>
      </c>
      <c r="F1446">
        <v>4</v>
      </c>
      <c r="G1446">
        <v>64951</v>
      </c>
      <c r="H1446">
        <v>259804</v>
      </c>
      <c r="I1446">
        <v>229555</v>
      </c>
      <c r="J1446">
        <v>30249</v>
      </c>
      <c r="K1446">
        <v>2</v>
      </c>
      <c r="L1446" t="s">
        <v>15649</v>
      </c>
      <c r="M1446">
        <v>98</v>
      </c>
      <c r="N1446" t="s">
        <v>15650</v>
      </c>
      <c r="O1446" t="s">
        <v>15715</v>
      </c>
      <c r="P1446" s="3">
        <f>IFERROR(Table1[[#This Row],[Profit]]/Table1[[#This Row],[Revenue]],0)</f>
        <v>0.11643007805884437</v>
      </c>
      <c r="Q1446" t="str">
        <f>TEXT(Table1[Purchase_Date],"mmm-yyyy")</f>
        <v>Apr-2025</v>
      </c>
      <c r="R1446">
        <f>Table1[[#This Row],[Quantity]]*Table1[[#This Row],[Unit_Price]]</f>
        <v>259804</v>
      </c>
    </row>
    <row r="1447" spans="1:18" x14ac:dyDescent="0.25">
      <c r="A1447" t="s">
        <v>1460</v>
      </c>
      <c r="B1447" t="s">
        <v>9444</v>
      </c>
      <c r="C1447" t="s">
        <v>15629</v>
      </c>
      <c r="D1447" t="s">
        <v>15636</v>
      </c>
      <c r="E1447" t="s">
        <v>15640</v>
      </c>
      <c r="F1447">
        <v>10</v>
      </c>
      <c r="G1447">
        <v>48409</v>
      </c>
      <c r="H1447">
        <v>484090</v>
      </c>
      <c r="I1447">
        <v>404855</v>
      </c>
      <c r="J1447">
        <v>79235</v>
      </c>
      <c r="K1447">
        <v>1</v>
      </c>
      <c r="L1447" t="s">
        <v>15648</v>
      </c>
      <c r="M1447">
        <v>61</v>
      </c>
      <c r="N1447" t="s">
        <v>15652</v>
      </c>
      <c r="O1447" t="s">
        <v>15975</v>
      </c>
      <c r="P1447" s="3">
        <f>IFERROR(Table1[[#This Row],[Profit]]/Table1[[#This Row],[Revenue]],0)</f>
        <v>0.1636782416492801</v>
      </c>
      <c r="Q1447" t="str">
        <f>TEXT(Table1[Purchase_Date],"mmm-yyyy")</f>
        <v>Apr-2025</v>
      </c>
      <c r="R1447">
        <f>Table1[[#This Row],[Quantity]]*Table1[[#This Row],[Unit_Price]]</f>
        <v>484090</v>
      </c>
    </row>
    <row r="1448" spans="1:18" x14ac:dyDescent="0.25">
      <c r="A1448" t="s">
        <v>1461</v>
      </c>
      <c r="B1448" t="s">
        <v>9445</v>
      </c>
      <c r="C1448" t="s">
        <v>15632</v>
      </c>
      <c r="D1448" t="s">
        <v>15634</v>
      </c>
      <c r="E1448" t="s">
        <v>15644</v>
      </c>
      <c r="F1448">
        <v>5</v>
      </c>
      <c r="G1448">
        <v>72892</v>
      </c>
      <c r="H1448">
        <v>364460</v>
      </c>
      <c r="I1448">
        <v>275897</v>
      </c>
      <c r="J1448">
        <v>88563</v>
      </c>
      <c r="K1448">
        <v>3</v>
      </c>
      <c r="L1448" t="s">
        <v>15649</v>
      </c>
      <c r="M1448">
        <v>66</v>
      </c>
      <c r="N1448" t="s">
        <v>15650</v>
      </c>
      <c r="O1448" t="s">
        <v>16020</v>
      </c>
      <c r="P1448" s="3">
        <f>IFERROR(Table1[[#This Row],[Profit]]/Table1[[#This Row],[Revenue]],0)</f>
        <v>0.24299785984744554</v>
      </c>
      <c r="Q1448" t="str">
        <f>TEXT(Table1[Purchase_Date],"mmm-yyyy")</f>
        <v>Jan-2025</v>
      </c>
      <c r="R1448">
        <f>Table1[[#This Row],[Quantity]]*Table1[[#This Row],[Unit_Price]]</f>
        <v>364460</v>
      </c>
    </row>
    <row r="1449" spans="1:18" x14ac:dyDescent="0.25">
      <c r="A1449" t="s">
        <v>1462</v>
      </c>
      <c r="B1449" t="s">
        <v>9446</v>
      </c>
      <c r="C1449" t="s">
        <v>15629</v>
      </c>
      <c r="D1449" t="s">
        <v>15634</v>
      </c>
      <c r="E1449" t="s">
        <v>15639</v>
      </c>
      <c r="F1449">
        <v>8</v>
      </c>
      <c r="G1449">
        <v>3275</v>
      </c>
      <c r="H1449">
        <v>26200</v>
      </c>
      <c r="I1449">
        <v>12046</v>
      </c>
      <c r="J1449">
        <v>14154</v>
      </c>
      <c r="K1449">
        <v>1</v>
      </c>
      <c r="L1449" t="s">
        <v>15648</v>
      </c>
      <c r="M1449">
        <v>58</v>
      </c>
      <c r="N1449" t="s">
        <v>15651</v>
      </c>
      <c r="O1449" t="s">
        <v>16120</v>
      </c>
      <c r="P1449" s="3">
        <f>IFERROR(Table1[[#This Row],[Profit]]/Table1[[#This Row],[Revenue]],0)</f>
        <v>0.54022900763358783</v>
      </c>
      <c r="Q1449" t="str">
        <f>TEXT(Table1[Purchase_Date],"mmm-yyyy")</f>
        <v>Oct-2024</v>
      </c>
      <c r="R1449">
        <f>Table1[[#This Row],[Quantity]]*Table1[[#This Row],[Unit_Price]]</f>
        <v>26200</v>
      </c>
    </row>
    <row r="1450" spans="1:18" x14ac:dyDescent="0.25">
      <c r="A1450" t="s">
        <v>1463</v>
      </c>
      <c r="B1450" t="s">
        <v>9447</v>
      </c>
      <c r="C1450" t="s">
        <v>15629</v>
      </c>
      <c r="D1450" t="s">
        <v>15636</v>
      </c>
      <c r="E1450" t="s">
        <v>15643</v>
      </c>
      <c r="F1450">
        <v>6</v>
      </c>
      <c r="G1450">
        <v>69471</v>
      </c>
      <c r="H1450">
        <v>416826</v>
      </c>
      <c r="I1450">
        <v>367999</v>
      </c>
      <c r="J1450">
        <v>48827</v>
      </c>
      <c r="K1450">
        <v>2</v>
      </c>
      <c r="L1450" t="s">
        <v>15647</v>
      </c>
      <c r="M1450">
        <v>78</v>
      </c>
      <c r="N1450" t="s">
        <v>15653</v>
      </c>
      <c r="O1450" t="s">
        <v>15897</v>
      </c>
      <c r="P1450" s="3">
        <f>IFERROR(Table1[[#This Row],[Profit]]/Table1[[#This Row],[Revenue]],0)</f>
        <v>0.11714000566183491</v>
      </c>
      <c r="Q1450" t="str">
        <f>TEXT(Table1[Purchase_Date],"mmm-yyyy")</f>
        <v>Jan-2024</v>
      </c>
      <c r="R1450">
        <f>Table1[[#This Row],[Quantity]]*Table1[[#This Row],[Unit_Price]]</f>
        <v>416826</v>
      </c>
    </row>
    <row r="1451" spans="1:18" x14ac:dyDescent="0.25">
      <c r="A1451" t="s">
        <v>1464</v>
      </c>
      <c r="B1451" t="s">
        <v>9448</v>
      </c>
      <c r="C1451" t="s">
        <v>15632</v>
      </c>
      <c r="D1451" t="s">
        <v>15634</v>
      </c>
      <c r="E1451" t="s">
        <v>15645</v>
      </c>
      <c r="F1451">
        <v>8</v>
      </c>
      <c r="G1451">
        <v>61039</v>
      </c>
      <c r="H1451">
        <v>488312</v>
      </c>
      <c r="I1451">
        <v>334982</v>
      </c>
      <c r="J1451">
        <v>153330</v>
      </c>
      <c r="K1451">
        <v>4</v>
      </c>
      <c r="L1451" t="s">
        <v>15646</v>
      </c>
      <c r="M1451">
        <v>68</v>
      </c>
      <c r="N1451" t="s">
        <v>15650</v>
      </c>
      <c r="O1451" t="s">
        <v>15949</v>
      </c>
      <c r="P1451" s="3">
        <f>IFERROR(Table1[[#This Row],[Profit]]/Table1[[#This Row],[Revenue]],0)</f>
        <v>0.31400006553187304</v>
      </c>
      <c r="Q1451" t="str">
        <f>TEXT(Table1[Purchase_Date],"mmm-yyyy")</f>
        <v>Aug-2024</v>
      </c>
      <c r="R1451">
        <f>Table1[[#This Row],[Quantity]]*Table1[[#This Row],[Unit_Price]]</f>
        <v>488312</v>
      </c>
    </row>
    <row r="1452" spans="1:18" x14ac:dyDescent="0.25">
      <c r="A1452" t="s">
        <v>1465</v>
      </c>
      <c r="B1452" t="s">
        <v>9449</v>
      </c>
      <c r="C1452" t="s">
        <v>15631</v>
      </c>
      <c r="D1452" t="s">
        <v>15633</v>
      </c>
      <c r="E1452" t="s">
        <v>15642</v>
      </c>
      <c r="F1452">
        <v>7</v>
      </c>
      <c r="G1452">
        <v>57684</v>
      </c>
      <c r="H1452">
        <v>403788</v>
      </c>
      <c r="I1452">
        <v>203401</v>
      </c>
      <c r="J1452">
        <v>200387</v>
      </c>
      <c r="K1452">
        <v>3</v>
      </c>
      <c r="L1452" t="s">
        <v>15647</v>
      </c>
      <c r="M1452">
        <v>89</v>
      </c>
      <c r="N1452" t="s">
        <v>15650</v>
      </c>
      <c r="O1452" t="s">
        <v>15884</v>
      </c>
      <c r="P1452" s="3">
        <f>IFERROR(Table1[[#This Row],[Profit]]/Table1[[#This Row],[Revenue]],0)</f>
        <v>0.49626784352184811</v>
      </c>
      <c r="Q1452" t="str">
        <f>TEXT(Table1[Purchase_Date],"mmm-yyyy")</f>
        <v>Feb-2025</v>
      </c>
      <c r="R1452">
        <f>Table1[[#This Row],[Quantity]]*Table1[[#This Row],[Unit_Price]]</f>
        <v>403788</v>
      </c>
    </row>
    <row r="1453" spans="1:18" x14ac:dyDescent="0.25">
      <c r="A1453" t="s">
        <v>1466</v>
      </c>
      <c r="B1453" t="s">
        <v>9450</v>
      </c>
      <c r="C1453" t="s">
        <v>15632</v>
      </c>
      <c r="D1453" t="s">
        <v>15637</v>
      </c>
      <c r="E1453" t="s">
        <v>15639</v>
      </c>
      <c r="F1453">
        <v>10</v>
      </c>
      <c r="G1453">
        <v>62541</v>
      </c>
      <c r="H1453">
        <v>625410</v>
      </c>
      <c r="I1453">
        <v>383019</v>
      </c>
      <c r="J1453">
        <v>242391</v>
      </c>
      <c r="K1453">
        <v>1</v>
      </c>
      <c r="L1453" t="s">
        <v>15646</v>
      </c>
      <c r="M1453">
        <v>89</v>
      </c>
      <c r="N1453" t="s">
        <v>15651</v>
      </c>
      <c r="O1453" t="s">
        <v>15695</v>
      </c>
      <c r="P1453" s="3">
        <f>IFERROR(Table1[[#This Row],[Profit]]/Table1[[#This Row],[Revenue]],0)</f>
        <v>0.38757135319230585</v>
      </c>
      <c r="Q1453" t="str">
        <f>TEXT(Table1[Purchase_Date],"mmm-yyyy")</f>
        <v>Oct-2024</v>
      </c>
      <c r="R1453">
        <f>Table1[[#This Row],[Quantity]]*Table1[[#This Row],[Unit_Price]]</f>
        <v>625410</v>
      </c>
    </row>
    <row r="1454" spans="1:18" x14ac:dyDescent="0.25">
      <c r="A1454" t="s">
        <v>1467</v>
      </c>
      <c r="B1454" t="s">
        <v>9451</v>
      </c>
      <c r="C1454" t="s">
        <v>15627</v>
      </c>
      <c r="D1454" t="s">
        <v>15637</v>
      </c>
      <c r="E1454" t="s">
        <v>15640</v>
      </c>
      <c r="F1454">
        <v>9</v>
      </c>
      <c r="G1454">
        <v>54763</v>
      </c>
      <c r="H1454">
        <v>492867</v>
      </c>
      <c r="I1454">
        <v>378981</v>
      </c>
      <c r="J1454">
        <v>113886</v>
      </c>
      <c r="K1454">
        <v>4</v>
      </c>
      <c r="L1454" t="s">
        <v>15647</v>
      </c>
      <c r="M1454">
        <v>65</v>
      </c>
      <c r="N1454" t="s">
        <v>15653</v>
      </c>
      <c r="O1454" t="s">
        <v>16027</v>
      </c>
      <c r="P1454" s="3">
        <f>IFERROR(Table1[[#This Row],[Profit]]/Table1[[#This Row],[Revenue]],0)</f>
        <v>0.23106842210981868</v>
      </c>
      <c r="Q1454" t="str">
        <f>TEXT(Table1[Purchase_Date],"mmm-yyyy")</f>
        <v>Oct-2024</v>
      </c>
      <c r="R1454">
        <f>Table1[[#This Row],[Quantity]]*Table1[[#This Row],[Unit_Price]]</f>
        <v>492867</v>
      </c>
    </row>
    <row r="1455" spans="1:18" x14ac:dyDescent="0.25">
      <c r="A1455" t="s">
        <v>1468</v>
      </c>
      <c r="B1455" t="s">
        <v>9452</v>
      </c>
      <c r="C1455" t="s">
        <v>15627</v>
      </c>
      <c r="D1455" t="s">
        <v>15636</v>
      </c>
      <c r="E1455" t="s">
        <v>15639</v>
      </c>
      <c r="F1455">
        <v>10</v>
      </c>
      <c r="G1455">
        <v>57886</v>
      </c>
      <c r="H1455">
        <v>578860</v>
      </c>
      <c r="I1455">
        <v>431160</v>
      </c>
      <c r="J1455">
        <v>147700</v>
      </c>
      <c r="K1455">
        <v>1</v>
      </c>
      <c r="L1455" t="s">
        <v>15648</v>
      </c>
      <c r="M1455">
        <v>91</v>
      </c>
      <c r="N1455" t="s">
        <v>15650</v>
      </c>
      <c r="O1455" t="s">
        <v>15725</v>
      </c>
      <c r="P1455" s="3">
        <f>IFERROR(Table1[[#This Row],[Profit]]/Table1[[#This Row],[Revenue]],0)</f>
        <v>0.25515668728189889</v>
      </c>
      <c r="Q1455" t="str">
        <f>TEXT(Table1[Purchase_Date],"mmm-yyyy")</f>
        <v>Sep-2024</v>
      </c>
      <c r="R1455">
        <f>Table1[[#This Row],[Quantity]]*Table1[[#This Row],[Unit_Price]]</f>
        <v>578860</v>
      </c>
    </row>
    <row r="1456" spans="1:18" x14ac:dyDescent="0.25">
      <c r="A1456" t="s">
        <v>1469</v>
      </c>
      <c r="B1456" t="s">
        <v>9453</v>
      </c>
      <c r="C1456" t="s">
        <v>15630</v>
      </c>
      <c r="D1456" t="s">
        <v>15634</v>
      </c>
      <c r="E1456" t="s">
        <v>15645</v>
      </c>
      <c r="F1456">
        <v>8</v>
      </c>
      <c r="G1456">
        <v>65601</v>
      </c>
      <c r="H1456">
        <v>524808</v>
      </c>
      <c r="I1456">
        <v>438490</v>
      </c>
      <c r="J1456">
        <v>86318</v>
      </c>
      <c r="K1456">
        <v>1</v>
      </c>
      <c r="L1456" t="s">
        <v>15646</v>
      </c>
      <c r="M1456">
        <v>77</v>
      </c>
      <c r="N1456" t="s">
        <v>15650</v>
      </c>
      <c r="O1456" t="s">
        <v>15975</v>
      </c>
      <c r="P1456" s="3">
        <f>IFERROR(Table1[[#This Row],[Profit]]/Table1[[#This Row],[Revenue]],0)</f>
        <v>0.16447538909467843</v>
      </c>
      <c r="Q1456" t="str">
        <f>TEXT(Table1[Purchase_Date],"mmm-yyyy")</f>
        <v>Apr-2025</v>
      </c>
      <c r="R1456">
        <f>Table1[[#This Row],[Quantity]]*Table1[[#This Row],[Unit_Price]]</f>
        <v>524808</v>
      </c>
    </row>
    <row r="1457" spans="1:18" x14ac:dyDescent="0.25">
      <c r="A1457" t="s">
        <v>1470</v>
      </c>
      <c r="B1457" t="s">
        <v>9454</v>
      </c>
      <c r="C1457" t="s">
        <v>15630</v>
      </c>
      <c r="D1457" t="s">
        <v>15633</v>
      </c>
      <c r="E1457" t="s">
        <v>15641</v>
      </c>
      <c r="F1457">
        <v>3</v>
      </c>
      <c r="G1457">
        <v>7111</v>
      </c>
      <c r="H1457">
        <v>21333</v>
      </c>
      <c r="I1457">
        <v>15242</v>
      </c>
      <c r="J1457">
        <v>6091</v>
      </c>
      <c r="K1457">
        <v>1</v>
      </c>
      <c r="L1457" t="s">
        <v>15647</v>
      </c>
      <c r="M1457">
        <v>94</v>
      </c>
      <c r="N1457" t="s">
        <v>15652</v>
      </c>
      <c r="O1457" t="s">
        <v>16030</v>
      </c>
      <c r="P1457" s="3">
        <f>IFERROR(Table1[[#This Row],[Profit]]/Table1[[#This Row],[Revenue]],0)</f>
        <v>0.28552008625134767</v>
      </c>
      <c r="Q1457" t="str">
        <f>TEXT(Table1[Purchase_Date],"mmm-yyyy")</f>
        <v>Mar-2025</v>
      </c>
      <c r="R1457">
        <f>Table1[[#This Row],[Quantity]]*Table1[[#This Row],[Unit_Price]]</f>
        <v>21333</v>
      </c>
    </row>
    <row r="1458" spans="1:18" x14ac:dyDescent="0.25">
      <c r="A1458" t="s">
        <v>1471</v>
      </c>
      <c r="B1458" t="s">
        <v>9455</v>
      </c>
      <c r="C1458" t="s">
        <v>15631</v>
      </c>
      <c r="D1458" t="s">
        <v>15635</v>
      </c>
      <c r="E1458" t="s">
        <v>15642</v>
      </c>
      <c r="F1458">
        <v>1</v>
      </c>
      <c r="G1458">
        <v>54511</v>
      </c>
      <c r="H1458">
        <v>54511</v>
      </c>
      <c r="I1458">
        <v>30905</v>
      </c>
      <c r="J1458">
        <v>23606</v>
      </c>
      <c r="K1458">
        <v>4</v>
      </c>
      <c r="L1458" t="s">
        <v>15647</v>
      </c>
      <c r="M1458">
        <v>63</v>
      </c>
      <c r="N1458" t="s">
        <v>15652</v>
      </c>
      <c r="O1458" t="s">
        <v>15936</v>
      </c>
      <c r="P1458" s="3">
        <f>IFERROR(Table1[[#This Row],[Profit]]/Table1[[#This Row],[Revenue]],0)</f>
        <v>0.43305021004934785</v>
      </c>
      <c r="Q1458" t="str">
        <f>TEXT(Table1[Purchase_Date],"mmm-yyyy")</f>
        <v>May-2024</v>
      </c>
      <c r="R1458">
        <f>Table1[[#This Row],[Quantity]]*Table1[[#This Row],[Unit_Price]]</f>
        <v>54511</v>
      </c>
    </row>
    <row r="1459" spans="1:18" x14ac:dyDescent="0.25">
      <c r="A1459" t="s">
        <v>1472</v>
      </c>
      <c r="B1459" t="s">
        <v>9456</v>
      </c>
      <c r="C1459" t="s">
        <v>15628</v>
      </c>
      <c r="D1459" t="s">
        <v>15634</v>
      </c>
      <c r="E1459" t="s">
        <v>15640</v>
      </c>
      <c r="F1459">
        <v>10</v>
      </c>
      <c r="G1459">
        <v>522</v>
      </c>
      <c r="H1459">
        <v>5220</v>
      </c>
      <c r="I1459">
        <v>2686</v>
      </c>
      <c r="J1459">
        <v>2534</v>
      </c>
      <c r="K1459">
        <v>5</v>
      </c>
      <c r="L1459" t="s">
        <v>15648</v>
      </c>
      <c r="M1459">
        <v>71</v>
      </c>
      <c r="N1459" t="s">
        <v>15652</v>
      </c>
      <c r="O1459" t="s">
        <v>16093</v>
      </c>
      <c r="P1459" s="3">
        <f>IFERROR(Table1[[#This Row],[Profit]]/Table1[[#This Row],[Revenue]],0)</f>
        <v>0.4854406130268199</v>
      </c>
      <c r="Q1459" t="str">
        <f>TEXT(Table1[Purchase_Date],"mmm-yyyy")</f>
        <v>Sep-2024</v>
      </c>
      <c r="R1459">
        <f>Table1[[#This Row],[Quantity]]*Table1[[#This Row],[Unit_Price]]</f>
        <v>5220</v>
      </c>
    </row>
    <row r="1460" spans="1:18" x14ac:dyDescent="0.25">
      <c r="A1460" t="s">
        <v>1473</v>
      </c>
      <c r="B1460" t="s">
        <v>9457</v>
      </c>
      <c r="C1460" t="s">
        <v>15629</v>
      </c>
      <c r="D1460" t="s">
        <v>15637</v>
      </c>
      <c r="E1460" t="s">
        <v>15644</v>
      </c>
      <c r="F1460">
        <v>3</v>
      </c>
      <c r="G1460">
        <v>77661</v>
      </c>
      <c r="H1460">
        <v>232983</v>
      </c>
      <c r="I1460">
        <v>93874</v>
      </c>
      <c r="J1460">
        <v>139109</v>
      </c>
      <c r="K1460">
        <v>5</v>
      </c>
      <c r="L1460" t="s">
        <v>15646</v>
      </c>
      <c r="M1460">
        <v>95</v>
      </c>
      <c r="N1460" t="s">
        <v>15650</v>
      </c>
      <c r="O1460" t="s">
        <v>16020</v>
      </c>
      <c r="P1460" s="3">
        <f>IFERROR(Table1[[#This Row],[Profit]]/Table1[[#This Row],[Revenue]],0)</f>
        <v>0.59707789838743597</v>
      </c>
      <c r="Q1460" t="str">
        <f>TEXT(Table1[Purchase_Date],"mmm-yyyy")</f>
        <v>Jan-2025</v>
      </c>
      <c r="R1460">
        <f>Table1[[#This Row],[Quantity]]*Table1[[#This Row],[Unit_Price]]</f>
        <v>232983</v>
      </c>
    </row>
    <row r="1461" spans="1:18" x14ac:dyDescent="0.25">
      <c r="A1461" t="s">
        <v>1474</v>
      </c>
      <c r="B1461" t="s">
        <v>8491</v>
      </c>
      <c r="C1461" t="s">
        <v>15630</v>
      </c>
      <c r="D1461" t="s">
        <v>15638</v>
      </c>
      <c r="E1461" t="s">
        <v>15642</v>
      </c>
      <c r="F1461">
        <v>9</v>
      </c>
      <c r="G1461">
        <v>55816</v>
      </c>
      <c r="H1461">
        <v>502344</v>
      </c>
      <c r="I1461">
        <v>360904</v>
      </c>
      <c r="J1461">
        <v>141440</v>
      </c>
      <c r="K1461">
        <v>1</v>
      </c>
      <c r="L1461" t="s">
        <v>15649</v>
      </c>
      <c r="M1461">
        <v>54</v>
      </c>
      <c r="N1461" t="s">
        <v>15653</v>
      </c>
      <c r="O1461" t="s">
        <v>15835</v>
      </c>
      <c r="P1461" s="3">
        <f>IFERROR(Table1[[#This Row],[Profit]]/Table1[[#This Row],[Revenue]],0)</f>
        <v>0.28156004650199862</v>
      </c>
      <c r="Q1461" t="str">
        <f>TEXT(Table1[Purchase_Date],"mmm-yyyy")</f>
        <v>Jan-2024</v>
      </c>
      <c r="R1461">
        <f>Table1[[#This Row],[Quantity]]*Table1[[#This Row],[Unit_Price]]</f>
        <v>502344</v>
      </c>
    </row>
    <row r="1462" spans="1:18" x14ac:dyDescent="0.25">
      <c r="A1462" t="s">
        <v>1475</v>
      </c>
      <c r="B1462" t="s">
        <v>9458</v>
      </c>
      <c r="C1462" t="s">
        <v>15632</v>
      </c>
      <c r="D1462" t="s">
        <v>15637</v>
      </c>
      <c r="E1462" t="s">
        <v>15640</v>
      </c>
      <c r="F1462">
        <v>9</v>
      </c>
      <c r="G1462">
        <v>19968</v>
      </c>
      <c r="H1462">
        <v>179712</v>
      </c>
      <c r="I1462">
        <v>81505</v>
      </c>
      <c r="J1462">
        <v>98207</v>
      </c>
      <c r="K1462">
        <v>3</v>
      </c>
      <c r="L1462" t="s">
        <v>15647</v>
      </c>
      <c r="M1462">
        <v>56</v>
      </c>
      <c r="N1462" t="s">
        <v>15653</v>
      </c>
      <c r="O1462" t="s">
        <v>15858</v>
      </c>
      <c r="P1462" s="3">
        <f>IFERROR(Table1[[#This Row],[Profit]]/Table1[[#This Row],[Revenue]],0)</f>
        <v>0.54646879451566954</v>
      </c>
      <c r="Q1462" t="str">
        <f>TEXT(Table1[Purchase_Date],"mmm-yyyy")</f>
        <v>Dec-2024</v>
      </c>
      <c r="R1462">
        <f>Table1[[#This Row],[Quantity]]*Table1[[#This Row],[Unit_Price]]</f>
        <v>179712</v>
      </c>
    </row>
    <row r="1463" spans="1:18" x14ac:dyDescent="0.25">
      <c r="A1463" t="s">
        <v>1476</v>
      </c>
      <c r="B1463" t="s">
        <v>9459</v>
      </c>
      <c r="C1463" t="s">
        <v>15630</v>
      </c>
      <c r="D1463" t="s">
        <v>15634</v>
      </c>
      <c r="E1463" t="s">
        <v>15642</v>
      </c>
      <c r="F1463">
        <v>5</v>
      </c>
      <c r="G1463">
        <v>53728</v>
      </c>
      <c r="H1463">
        <v>268640</v>
      </c>
      <c r="I1463">
        <v>199393</v>
      </c>
      <c r="J1463">
        <v>69247</v>
      </c>
      <c r="K1463">
        <v>2</v>
      </c>
      <c r="L1463" t="s">
        <v>15649</v>
      </c>
      <c r="M1463">
        <v>92</v>
      </c>
      <c r="N1463" t="s">
        <v>15650</v>
      </c>
      <c r="O1463" t="s">
        <v>15806</v>
      </c>
      <c r="P1463" s="3">
        <f>IFERROR(Table1[[#This Row],[Profit]]/Table1[[#This Row],[Revenue]],0)</f>
        <v>0.25776876116736153</v>
      </c>
      <c r="Q1463" t="str">
        <f>TEXT(Table1[Purchase_Date],"mmm-yyyy")</f>
        <v>Mar-2025</v>
      </c>
      <c r="R1463">
        <f>Table1[[#This Row],[Quantity]]*Table1[[#This Row],[Unit_Price]]</f>
        <v>268640</v>
      </c>
    </row>
    <row r="1464" spans="1:18" x14ac:dyDescent="0.25">
      <c r="A1464" t="s">
        <v>1477</v>
      </c>
      <c r="B1464" t="s">
        <v>9460</v>
      </c>
      <c r="C1464" t="s">
        <v>15627</v>
      </c>
      <c r="D1464" t="s">
        <v>15638</v>
      </c>
      <c r="E1464" t="s">
        <v>15641</v>
      </c>
      <c r="F1464">
        <v>1</v>
      </c>
      <c r="G1464">
        <v>2147</v>
      </c>
      <c r="H1464">
        <v>2147</v>
      </c>
      <c r="I1464">
        <v>1095</v>
      </c>
      <c r="J1464">
        <v>1052</v>
      </c>
      <c r="K1464">
        <v>1</v>
      </c>
      <c r="L1464" t="s">
        <v>15646</v>
      </c>
      <c r="M1464">
        <v>61</v>
      </c>
      <c r="N1464" t="s">
        <v>15652</v>
      </c>
      <c r="O1464" t="s">
        <v>16020</v>
      </c>
      <c r="P1464" s="3">
        <f>IFERROR(Table1[[#This Row],[Profit]]/Table1[[#This Row],[Revenue]],0)</f>
        <v>0.48998602701443877</v>
      </c>
      <c r="Q1464" t="str">
        <f>TEXT(Table1[Purchase_Date],"mmm-yyyy")</f>
        <v>Jan-2025</v>
      </c>
      <c r="R1464">
        <f>Table1[[#This Row],[Quantity]]*Table1[[#This Row],[Unit_Price]]</f>
        <v>2147</v>
      </c>
    </row>
    <row r="1465" spans="1:18" x14ac:dyDescent="0.25">
      <c r="A1465" t="s">
        <v>1478</v>
      </c>
      <c r="B1465" t="s">
        <v>9461</v>
      </c>
      <c r="C1465" t="s">
        <v>15628</v>
      </c>
      <c r="D1465" t="s">
        <v>15635</v>
      </c>
      <c r="E1465" t="s">
        <v>15642</v>
      </c>
      <c r="F1465">
        <v>2</v>
      </c>
      <c r="G1465">
        <v>27320</v>
      </c>
      <c r="H1465">
        <v>54640</v>
      </c>
      <c r="I1465">
        <v>45801</v>
      </c>
      <c r="J1465">
        <v>8839</v>
      </c>
      <c r="K1465">
        <v>2</v>
      </c>
      <c r="L1465" t="s">
        <v>15646</v>
      </c>
      <c r="M1465">
        <v>87</v>
      </c>
      <c r="N1465" t="s">
        <v>15651</v>
      </c>
      <c r="O1465" t="s">
        <v>16066</v>
      </c>
      <c r="P1465" s="3">
        <f>IFERROR(Table1[[#This Row],[Profit]]/Table1[[#This Row],[Revenue]],0)</f>
        <v>0.16176793557833088</v>
      </c>
      <c r="Q1465" t="str">
        <f>TEXT(Table1[Purchase_Date],"mmm-yyyy")</f>
        <v>Mar-2025</v>
      </c>
      <c r="R1465">
        <f>Table1[[#This Row],[Quantity]]*Table1[[#This Row],[Unit_Price]]</f>
        <v>54640</v>
      </c>
    </row>
    <row r="1466" spans="1:18" x14ac:dyDescent="0.25">
      <c r="A1466" t="s">
        <v>1479</v>
      </c>
      <c r="B1466" t="s">
        <v>9462</v>
      </c>
      <c r="C1466" t="s">
        <v>15629</v>
      </c>
      <c r="D1466" t="s">
        <v>15636</v>
      </c>
      <c r="E1466" t="s">
        <v>15641</v>
      </c>
      <c r="F1466">
        <v>3</v>
      </c>
      <c r="G1466">
        <v>58579</v>
      </c>
      <c r="H1466">
        <v>175737</v>
      </c>
      <c r="I1466">
        <v>132616</v>
      </c>
      <c r="J1466">
        <v>43121</v>
      </c>
      <c r="K1466">
        <v>2</v>
      </c>
      <c r="L1466" t="s">
        <v>15646</v>
      </c>
      <c r="M1466">
        <v>55</v>
      </c>
      <c r="N1466" t="s">
        <v>15650</v>
      </c>
      <c r="O1466" t="s">
        <v>15981</v>
      </c>
      <c r="P1466" s="3">
        <f>IFERROR(Table1[[#This Row],[Profit]]/Table1[[#This Row],[Revenue]],0)</f>
        <v>0.24537234617638859</v>
      </c>
      <c r="Q1466" t="str">
        <f>TEXT(Table1[Purchase_Date],"mmm-yyyy")</f>
        <v>Dec-2024</v>
      </c>
      <c r="R1466">
        <f>Table1[[#This Row],[Quantity]]*Table1[[#This Row],[Unit_Price]]</f>
        <v>175737</v>
      </c>
    </row>
    <row r="1467" spans="1:18" x14ac:dyDescent="0.25">
      <c r="A1467" t="s">
        <v>1480</v>
      </c>
      <c r="B1467" t="s">
        <v>9463</v>
      </c>
      <c r="C1467" t="s">
        <v>15629</v>
      </c>
      <c r="D1467" t="s">
        <v>15637</v>
      </c>
      <c r="E1467" t="s">
        <v>15645</v>
      </c>
      <c r="F1467">
        <v>2</v>
      </c>
      <c r="G1467">
        <v>77695</v>
      </c>
      <c r="H1467">
        <v>155390</v>
      </c>
      <c r="I1467">
        <v>134907</v>
      </c>
      <c r="J1467">
        <v>20483</v>
      </c>
      <c r="K1467">
        <v>2</v>
      </c>
      <c r="L1467" t="s">
        <v>15648</v>
      </c>
      <c r="M1467">
        <v>89</v>
      </c>
      <c r="N1467" t="s">
        <v>15652</v>
      </c>
      <c r="O1467" t="s">
        <v>15916</v>
      </c>
      <c r="P1467" s="3">
        <f>IFERROR(Table1[[#This Row],[Profit]]/Table1[[#This Row],[Revenue]],0)</f>
        <v>0.13181671922260119</v>
      </c>
      <c r="Q1467" t="str">
        <f>TEXT(Table1[Purchase_Date],"mmm-yyyy")</f>
        <v>May-2024</v>
      </c>
      <c r="R1467">
        <f>Table1[[#This Row],[Quantity]]*Table1[[#This Row],[Unit_Price]]</f>
        <v>155390</v>
      </c>
    </row>
    <row r="1468" spans="1:18" x14ac:dyDescent="0.25">
      <c r="A1468" t="s">
        <v>1481</v>
      </c>
      <c r="B1468" t="s">
        <v>9464</v>
      </c>
      <c r="C1468" t="s">
        <v>15631</v>
      </c>
      <c r="D1468" t="s">
        <v>15633</v>
      </c>
      <c r="E1468" t="s">
        <v>15641</v>
      </c>
      <c r="F1468">
        <v>8</v>
      </c>
      <c r="G1468">
        <v>2986</v>
      </c>
      <c r="H1468">
        <v>23888</v>
      </c>
      <c r="I1468">
        <v>19831</v>
      </c>
      <c r="J1468">
        <v>4057</v>
      </c>
      <c r="K1468">
        <v>1</v>
      </c>
      <c r="L1468" t="s">
        <v>15649</v>
      </c>
      <c r="M1468">
        <v>89</v>
      </c>
      <c r="N1468" t="s">
        <v>15651</v>
      </c>
      <c r="O1468" t="s">
        <v>16005</v>
      </c>
      <c r="P1468" s="3">
        <f>IFERROR(Table1[[#This Row],[Profit]]/Table1[[#This Row],[Revenue]],0)</f>
        <v>0.16983422638981915</v>
      </c>
      <c r="Q1468" t="str">
        <f>TEXT(Table1[Purchase_Date],"mmm-yyyy")</f>
        <v>Apr-2025</v>
      </c>
      <c r="R1468">
        <f>Table1[[#This Row],[Quantity]]*Table1[[#This Row],[Unit_Price]]</f>
        <v>23888</v>
      </c>
    </row>
    <row r="1469" spans="1:18" x14ac:dyDescent="0.25">
      <c r="A1469" t="s">
        <v>1482</v>
      </c>
      <c r="B1469" t="s">
        <v>9465</v>
      </c>
      <c r="C1469" t="s">
        <v>15630</v>
      </c>
      <c r="D1469" t="s">
        <v>15637</v>
      </c>
      <c r="E1469" t="s">
        <v>15643</v>
      </c>
      <c r="F1469">
        <v>8</v>
      </c>
      <c r="G1469">
        <v>63897</v>
      </c>
      <c r="H1469">
        <v>511176</v>
      </c>
      <c r="I1469">
        <v>209921</v>
      </c>
      <c r="J1469">
        <v>301255</v>
      </c>
      <c r="K1469">
        <v>5</v>
      </c>
      <c r="L1469" t="s">
        <v>15646</v>
      </c>
      <c r="M1469">
        <v>85</v>
      </c>
      <c r="N1469" t="s">
        <v>15650</v>
      </c>
      <c r="O1469" t="s">
        <v>15772</v>
      </c>
      <c r="P1469" s="3">
        <f>IFERROR(Table1[[#This Row],[Profit]]/Table1[[#This Row],[Revenue]],0)</f>
        <v>0.58933713632877915</v>
      </c>
      <c r="Q1469" t="str">
        <f>TEXT(Table1[Purchase_Date],"mmm-yyyy")</f>
        <v>Nov-2024</v>
      </c>
      <c r="R1469">
        <f>Table1[[#This Row],[Quantity]]*Table1[[#This Row],[Unit_Price]]</f>
        <v>511176</v>
      </c>
    </row>
    <row r="1470" spans="1:18" x14ac:dyDescent="0.25">
      <c r="A1470" t="s">
        <v>1483</v>
      </c>
      <c r="B1470" t="s">
        <v>9466</v>
      </c>
      <c r="C1470" t="s">
        <v>15631</v>
      </c>
      <c r="D1470" t="s">
        <v>15634</v>
      </c>
      <c r="E1470" t="s">
        <v>15642</v>
      </c>
      <c r="F1470">
        <v>9</v>
      </c>
      <c r="G1470">
        <v>23492</v>
      </c>
      <c r="H1470">
        <v>211428</v>
      </c>
      <c r="I1470">
        <v>144575</v>
      </c>
      <c r="J1470">
        <v>66853</v>
      </c>
      <c r="K1470">
        <v>2</v>
      </c>
      <c r="L1470" t="s">
        <v>15647</v>
      </c>
      <c r="M1470">
        <v>90</v>
      </c>
      <c r="N1470" t="s">
        <v>15651</v>
      </c>
      <c r="O1470" t="s">
        <v>16002</v>
      </c>
      <c r="P1470" s="3">
        <f>IFERROR(Table1[[#This Row],[Profit]]/Table1[[#This Row],[Revenue]],0)</f>
        <v>0.31619747620939515</v>
      </c>
      <c r="Q1470" t="str">
        <f>TEXT(Table1[Purchase_Date],"mmm-yyyy")</f>
        <v>Jul-2024</v>
      </c>
      <c r="R1470">
        <f>Table1[[#This Row],[Quantity]]*Table1[[#This Row],[Unit_Price]]</f>
        <v>211428</v>
      </c>
    </row>
    <row r="1471" spans="1:18" x14ac:dyDescent="0.25">
      <c r="A1471" t="s">
        <v>1484</v>
      </c>
      <c r="B1471" t="s">
        <v>9467</v>
      </c>
      <c r="C1471" t="s">
        <v>15631</v>
      </c>
      <c r="D1471" t="s">
        <v>15633</v>
      </c>
      <c r="E1471" t="s">
        <v>15645</v>
      </c>
      <c r="F1471">
        <v>10</v>
      </c>
      <c r="G1471">
        <v>19969</v>
      </c>
      <c r="H1471">
        <v>199690</v>
      </c>
      <c r="I1471">
        <v>168772</v>
      </c>
      <c r="J1471">
        <v>30918</v>
      </c>
      <c r="K1471">
        <v>2</v>
      </c>
      <c r="L1471" t="s">
        <v>15646</v>
      </c>
      <c r="M1471">
        <v>79</v>
      </c>
      <c r="N1471" t="s">
        <v>15650</v>
      </c>
      <c r="O1471" t="s">
        <v>16132</v>
      </c>
      <c r="P1471" s="3">
        <f>IFERROR(Table1[[#This Row],[Profit]]/Table1[[#This Row],[Revenue]],0)</f>
        <v>0.1548299864790425</v>
      </c>
      <c r="Q1471" t="str">
        <f>TEXT(Table1[Purchase_Date],"mmm-yyyy")</f>
        <v>Aug-2024</v>
      </c>
      <c r="R1471">
        <f>Table1[[#This Row],[Quantity]]*Table1[[#This Row],[Unit_Price]]</f>
        <v>199690</v>
      </c>
    </row>
    <row r="1472" spans="1:18" x14ac:dyDescent="0.25">
      <c r="A1472" t="s">
        <v>1485</v>
      </c>
      <c r="B1472" t="s">
        <v>9468</v>
      </c>
      <c r="C1472" t="s">
        <v>15628</v>
      </c>
      <c r="D1472" t="s">
        <v>15633</v>
      </c>
      <c r="E1472" t="s">
        <v>15641</v>
      </c>
      <c r="F1472">
        <v>6</v>
      </c>
      <c r="G1472">
        <v>34499</v>
      </c>
      <c r="H1472">
        <v>206994</v>
      </c>
      <c r="I1472">
        <v>130980</v>
      </c>
      <c r="J1472">
        <v>76014</v>
      </c>
      <c r="K1472">
        <v>2</v>
      </c>
      <c r="L1472" t="s">
        <v>15646</v>
      </c>
      <c r="M1472">
        <v>96</v>
      </c>
      <c r="N1472" t="s">
        <v>15651</v>
      </c>
      <c r="O1472" t="s">
        <v>15761</v>
      </c>
      <c r="P1472" s="3">
        <f>IFERROR(Table1[[#This Row],[Profit]]/Table1[[#This Row],[Revenue]],0)</f>
        <v>0.36722803559523465</v>
      </c>
      <c r="Q1472" t="str">
        <f>TEXT(Table1[Purchase_Date],"mmm-yyyy")</f>
        <v>Aug-2024</v>
      </c>
      <c r="R1472">
        <f>Table1[[#This Row],[Quantity]]*Table1[[#This Row],[Unit_Price]]</f>
        <v>206994</v>
      </c>
    </row>
    <row r="1473" spans="1:18" x14ac:dyDescent="0.25">
      <c r="A1473" t="s">
        <v>1486</v>
      </c>
      <c r="B1473" t="s">
        <v>9469</v>
      </c>
      <c r="C1473" t="s">
        <v>15628</v>
      </c>
      <c r="D1473" t="s">
        <v>15633</v>
      </c>
      <c r="E1473" t="s">
        <v>15643</v>
      </c>
      <c r="F1473">
        <v>4</v>
      </c>
      <c r="G1473">
        <v>20303</v>
      </c>
      <c r="H1473">
        <v>81212</v>
      </c>
      <c r="I1473">
        <v>65671</v>
      </c>
      <c r="J1473">
        <v>15541</v>
      </c>
      <c r="K1473">
        <v>4</v>
      </c>
      <c r="L1473" t="s">
        <v>15648</v>
      </c>
      <c r="M1473">
        <v>51</v>
      </c>
      <c r="N1473" t="s">
        <v>15652</v>
      </c>
      <c r="O1473" t="s">
        <v>15963</v>
      </c>
      <c r="P1473" s="3">
        <f>IFERROR(Table1[[#This Row],[Profit]]/Table1[[#This Row],[Revenue]],0)</f>
        <v>0.19136334531842586</v>
      </c>
      <c r="Q1473" t="str">
        <f>TEXT(Table1[Purchase_Date],"mmm-yyyy")</f>
        <v>Apr-2024</v>
      </c>
      <c r="R1473">
        <f>Table1[[#This Row],[Quantity]]*Table1[[#This Row],[Unit_Price]]</f>
        <v>81212</v>
      </c>
    </row>
    <row r="1474" spans="1:18" x14ac:dyDescent="0.25">
      <c r="A1474" t="s">
        <v>1487</v>
      </c>
      <c r="B1474" t="s">
        <v>9470</v>
      </c>
      <c r="C1474" t="s">
        <v>15628</v>
      </c>
      <c r="D1474" t="s">
        <v>15636</v>
      </c>
      <c r="E1474" t="s">
        <v>15644</v>
      </c>
      <c r="F1474">
        <v>9</v>
      </c>
      <c r="G1474">
        <v>63267</v>
      </c>
      <c r="H1474">
        <v>569403</v>
      </c>
      <c r="I1474">
        <v>436048</v>
      </c>
      <c r="J1474">
        <v>133355</v>
      </c>
      <c r="K1474">
        <v>1</v>
      </c>
      <c r="L1474" t="s">
        <v>15649</v>
      </c>
      <c r="M1474">
        <v>70</v>
      </c>
      <c r="N1474" t="s">
        <v>15651</v>
      </c>
      <c r="O1474" t="s">
        <v>16076</v>
      </c>
      <c r="P1474" s="3">
        <f>IFERROR(Table1[[#This Row],[Profit]]/Table1[[#This Row],[Revenue]],0)</f>
        <v>0.23420143553862555</v>
      </c>
      <c r="Q1474" t="str">
        <f>TEXT(Table1[Purchase_Date],"mmm-yyyy")</f>
        <v>Apr-2025</v>
      </c>
      <c r="R1474">
        <f>Table1[[#This Row],[Quantity]]*Table1[[#This Row],[Unit_Price]]</f>
        <v>569403</v>
      </c>
    </row>
    <row r="1475" spans="1:18" x14ac:dyDescent="0.25">
      <c r="A1475" t="s">
        <v>1488</v>
      </c>
      <c r="B1475" t="s">
        <v>9471</v>
      </c>
      <c r="C1475" t="s">
        <v>15627</v>
      </c>
      <c r="D1475" t="s">
        <v>15633</v>
      </c>
      <c r="E1475" t="s">
        <v>15645</v>
      </c>
      <c r="F1475">
        <v>4</v>
      </c>
      <c r="G1475">
        <v>26084</v>
      </c>
      <c r="H1475">
        <v>104336</v>
      </c>
      <c r="I1475">
        <v>46440</v>
      </c>
      <c r="J1475">
        <v>57896</v>
      </c>
      <c r="K1475">
        <v>2</v>
      </c>
      <c r="L1475" t="s">
        <v>15648</v>
      </c>
      <c r="M1475">
        <v>84</v>
      </c>
      <c r="N1475" t="s">
        <v>15652</v>
      </c>
      <c r="O1475" t="s">
        <v>15850</v>
      </c>
      <c r="P1475" s="3">
        <f>IFERROR(Table1[[#This Row],[Profit]]/Table1[[#This Row],[Revenue]],0)</f>
        <v>0.55489955528293211</v>
      </c>
      <c r="Q1475" t="str">
        <f>TEXT(Table1[Purchase_Date],"mmm-yyyy")</f>
        <v>Mar-2024</v>
      </c>
      <c r="R1475">
        <f>Table1[[#This Row],[Quantity]]*Table1[[#This Row],[Unit_Price]]</f>
        <v>104336</v>
      </c>
    </row>
    <row r="1476" spans="1:18" x14ac:dyDescent="0.25">
      <c r="A1476" t="s">
        <v>1489</v>
      </c>
      <c r="B1476" t="s">
        <v>9472</v>
      </c>
      <c r="C1476" t="s">
        <v>15629</v>
      </c>
      <c r="D1476" t="s">
        <v>15637</v>
      </c>
      <c r="E1476" t="s">
        <v>15640</v>
      </c>
      <c r="F1476">
        <v>3</v>
      </c>
      <c r="G1476">
        <v>55433</v>
      </c>
      <c r="H1476">
        <v>166299</v>
      </c>
      <c r="I1476">
        <v>93189</v>
      </c>
      <c r="J1476">
        <v>73110</v>
      </c>
      <c r="K1476">
        <v>5</v>
      </c>
      <c r="L1476" t="s">
        <v>15648</v>
      </c>
      <c r="M1476">
        <v>60</v>
      </c>
      <c r="N1476" t="s">
        <v>15653</v>
      </c>
      <c r="O1476" t="s">
        <v>15691</v>
      </c>
      <c r="P1476" s="3">
        <f>IFERROR(Table1[[#This Row],[Profit]]/Table1[[#This Row],[Revenue]],0)</f>
        <v>0.43962982339039924</v>
      </c>
      <c r="Q1476" t="str">
        <f>TEXT(Table1[Purchase_Date],"mmm-yyyy")</f>
        <v>Oct-2024</v>
      </c>
      <c r="R1476">
        <f>Table1[[#This Row],[Quantity]]*Table1[[#This Row],[Unit_Price]]</f>
        <v>166299</v>
      </c>
    </row>
    <row r="1477" spans="1:18" x14ac:dyDescent="0.25">
      <c r="A1477" t="s">
        <v>1490</v>
      </c>
      <c r="B1477" t="s">
        <v>9473</v>
      </c>
      <c r="C1477" t="s">
        <v>15631</v>
      </c>
      <c r="D1477" t="s">
        <v>15635</v>
      </c>
      <c r="E1477" t="s">
        <v>15640</v>
      </c>
      <c r="F1477">
        <v>6</v>
      </c>
      <c r="G1477">
        <v>9184</v>
      </c>
      <c r="H1477">
        <v>55104</v>
      </c>
      <c r="I1477">
        <v>32578</v>
      </c>
      <c r="J1477">
        <v>22526</v>
      </c>
      <c r="K1477">
        <v>1</v>
      </c>
      <c r="L1477" t="s">
        <v>15646</v>
      </c>
      <c r="M1477">
        <v>58</v>
      </c>
      <c r="N1477" t="s">
        <v>15651</v>
      </c>
      <c r="O1477" t="s">
        <v>15781</v>
      </c>
      <c r="P1477" s="3">
        <f>IFERROR(Table1[[#This Row],[Profit]]/Table1[[#This Row],[Revenue]],0)</f>
        <v>0.40879065040650409</v>
      </c>
      <c r="Q1477" t="str">
        <f>TEXT(Table1[Purchase_Date],"mmm-yyyy")</f>
        <v>Jul-2024</v>
      </c>
      <c r="R1477">
        <f>Table1[[#This Row],[Quantity]]*Table1[[#This Row],[Unit_Price]]</f>
        <v>55104</v>
      </c>
    </row>
    <row r="1478" spans="1:18" x14ac:dyDescent="0.25">
      <c r="A1478" t="s">
        <v>1491</v>
      </c>
      <c r="B1478" t="s">
        <v>9474</v>
      </c>
      <c r="C1478" t="s">
        <v>15629</v>
      </c>
      <c r="D1478" t="s">
        <v>15633</v>
      </c>
      <c r="E1478" t="s">
        <v>15644</v>
      </c>
      <c r="F1478">
        <v>7</v>
      </c>
      <c r="G1478">
        <v>53750</v>
      </c>
      <c r="H1478">
        <v>376250</v>
      </c>
      <c r="I1478">
        <v>185808</v>
      </c>
      <c r="J1478">
        <v>190442</v>
      </c>
      <c r="K1478">
        <v>3</v>
      </c>
      <c r="L1478" t="s">
        <v>15648</v>
      </c>
      <c r="M1478">
        <v>95</v>
      </c>
      <c r="N1478" t="s">
        <v>15652</v>
      </c>
      <c r="O1478" t="s">
        <v>16045</v>
      </c>
      <c r="P1478" s="3">
        <f>IFERROR(Table1[[#This Row],[Profit]]/Table1[[#This Row],[Revenue]],0)</f>
        <v>0.50615813953488376</v>
      </c>
      <c r="Q1478" t="str">
        <f>TEXT(Table1[Purchase_Date],"mmm-yyyy")</f>
        <v>Jan-2024</v>
      </c>
      <c r="R1478">
        <f>Table1[[#This Row],[Quantity]]*Table1[[#This Row],[Unit_Price]]</f>
        <v>376250</v>
      </c>
    </row>
    <row r="1479" spans="1:18" x14ac:dyDescent="0.25">
      <c r="A1479" t="s">
        <v>1492</v>
      </c>
      <c r="B1479" t="s">
        <v>9475</v>
      </c>
      <c r="C1479" t="s">
        <v>15631</v>
      </c>
      <c r="D1479" t="s">
        <v>15633</v>
      </c>
      <c r="E1479" t="s">
        <v>15644</v>
      </c>
      <c r="F1479">
        <v>4</v>
      </c>
      <c r="G1479">
        <v>59460</v>
      </c>
      <c r="H1479">
        <v>237840</v>
      </c>
      <c r="I1479">
        <v>192099</v>
      </c>
      <c r="J1479">
        <v>45741</v>
      </c>
      <c r="K1479">
        <v>3</v>
      </c>
      <c r="L1479" t="s">
        <v>15646</v>
      </c>
      <c r="M1479">
        <v>66</v>
      </c>
      <c r="N1479" t="s">
        <v>15652</v>
      </c>
      <c r="O1479" t="s">
        <v>16133</v>
      </c>
      <c r="P1479" s="3">
        <f>IFERROR(Table1[[#This Row],[Profit]]/Table1[[#This Row],[Revenue]],0)</f>
        <v>0.19231836528758831</v>
      </c>
      <c r="Q1479" t="str">
        <f>TEXT(Table1[Purchase_Date],"mmm-yyyy")</f>
        <v>Apr-2024</v>
      </c>
      <c r="R1479">
        <f>Table1[[#This Row],[Quantity]]*Table1[[#This Row],[Unit_Price]]</f>
        <v>237840</v>
      </c>
    </row>
    <row r="1480" spans="1:18" x14ac:dyDescent="0.25">
      <c r="A1480" t="s">
        <v>1493</v>
      </c>
      <c r="B1480" t="s">
        <v>9476</v>
      </c>
      <c r="C1480" t="s">
        <v>15628</v>
      </c>
      <c r="D1480" t="s">
        <v>15633</v>
      </c>
      <c r="E1480" t="s">
        <v>15642</v>
      </c>
      <c r="F1480">
        <v>8</v>
      </c>
      <c r="G1480">
        <v>1453</v>
      </c>
      <c r="H1480">
        <v>11624</v>
      </c>
      <c r="I1480">
        <v>5968</v>
      </c>
      <c r="J1480">
        <v>5656</v>
      </c>
      <c r="K1480">
        <v>5</v>
      </c>
      <c r="L1480" t="s">
        <v>15646</v>
      </c>
      <c r="M1480">
        <v>95</v>
      </c>
      <c r="N1480" t="s">
        <v>15653</v>
      </c>
      <c r="O1480" t="s">
        <v>15859</v>
      </c>
      <c r="P1480" s="3">
        <f>IFERROR(Table1[[#This Row],[Profit]]/Table1[[#This Row],[Revenue]],0)</f>
        <v>0.48657949070887818</v>
      </c>
      <c r="Q1480" t="str">
        <f>TEXT(Table1[Purchase_Date],"mmm-yyyy")</f>
        <v>Oct-2024</v>
      </c>
      <c r="R1480">
        <f>Table1[[#This Row],[Quantity]]*Table1[[#This Row],[Unit_Price]]</f>
        <v>11624</v>
      </c>
    </row>
    <row r="1481" spans="1:18" x14ac:dyDescent="0.25">
      <c r="A1481" t="s">
        <v>1494</v>
      </c>
      <c r="B1481" t="s">
        <v>9477</v>
      </c>
      <c r="C1481" t="s">
        <v>15627</v>
      </c>
      <c r="D1481" t="s">
        <v>15635</v>
      </c>
      <c r="E1481" t="s">
        <v>15641</v>
      </c>
      <c r="F1481">
        <v>7</v>
      </c>
      <c r="G1481">
        <v>55655</v>
      </c>
      <c r="H1481">
        <v>389585</v>
      </c>
      <c r="I1481">
        <v>185193</v>
      </c>
      <c r="J1481">
        <v>204392</v>
      </c>
      <c r="K1481">
        <v>2</v>
      </c>
      <c r="L1481" t="s">
        <v>15647</v>
      </c>
      <c r="M1481">
        <v>97</v>
      </c>
      <c r="N1481" t="s">
        <v>15651</v>
      </c>
      <c r="O1481" t="s">
        <v>15836</v>
      </c>
      <c r="P1481" s="3">
        <f>IFERROR(Table1[[#This Row],[Profit]]/Table1[[#This Row],[Revenue]],0)</f>
        <v>0.52464032239434266</v>
      </c>
      <c r="Q1481" t="str">
        <f>TEXT(Table1[Purchase_Date],"mmm-yyyy")</f>
        <v>Aug-2024</v>
      </c>
      <c r="R1481">
        <f>Table1[[#This Row],[Quantity]]*Table1[[#This Row],[Unit_Price]]</f>
        <v>389585</v>
      </c>
    </row>
    <row r="1482" spans="1:18" x14ac:dyDescent="0.25">
      <c r="A1482" t="s">
        <v>1495</v>
      </c>
      <c r="B1482" t="s">
        <v>9478</v>
      </c>
      <c r="C1482" t="s">
        <v>15629</v>
      </c>
      <c r="D1482" t="s">
        <v>15635</v>
      </c>
      <c r="E1482" t="s">
        <v>15642</v>
      </c>
      <c r="F1482">
        <v>8</v>
      </c>
      <c r="G1482">
        <v>62139</v>
      </c>
      <c r="H1482">
        <v>497112</v>
      </c>
      <c r="I1482">
        <v>412367</v>
      </c>
      <c r="J1482">
        <v>84745</v>
      </c>
      <c r="K1482">
        <v>2</v>
      </c>
      <c r="L1482" t="s">
        <v>15648</v>
      </c>
      <c r="M1482">
        <v>97</v>
      </c>
      <c r="N1482" t="s">
        <v>15653</v>
      </c>
      <c r="O1482" t="s">
        <v>15914</v>
      </c>
      <c r="P1482" s="3">
        <f>IFERROR(Table1[[#This Row],[Profit]]/Table1[[#This Row],[Revenue]],0)</f>
        <v>0.17047466164566535</v>
      </c>
      <c r="Q1482" t="str">
        <f>TEXT(Table1[Purchase_Date],"mmm-yyyy")</f>
        <v>Feb-2025</v>
      </c>
      <c r="R1482">
        <f>Table1[[#This Row],[Quantity]]*Table1[[#This Row],[Unit_Price]]</f>
        <v>497112</v>
      </c>
    </row>
    <row r="1483" spans="1:18" x14ac:dyDescent="0.25">
      <c r="A1483" t="s">
        <v>1496</v>
      </c>
      <c r="B1483" t="s">
        <v>9479</v>
      </c>
      <c r="C1483" t="s">
        <v>15627</v>
      </c>
      <c r="D1483" t="s">
        <v>15633</v>
      </c>
      <c r="E1483" t="s">
        <v>15644</v>
      </c>
      <c r="F1483">
        <v>3</v>
      </c>
      <c r="G1483">
        <v>38005</v>
      </c>
      <c r="H1483">
        <v>114015</v>
      </c>
      <c r="I1483">
        <v>59719</v>
      </c>
      <c r="J1483">
        <v>54296</v>
      </c>
      <c r="K1483">
        <v>1</v>
      </c>
      <c r="L1483" t="s">
        <v>15647</v>
      </c>
      <c r="M1483">
        <v>69</v>
      </c>
      <c r="N1483" t="s">
        <v>15652</v>
      </c>
      <c r="O1483" t="s">
        <v>16125</v>
      </c>
      <c r="P1483" s="3">
        <f>IFERROR(Table1[[#This Row],[Profit]]/Table1[[#This Row],[Revenue]],0)</f>
        <v>0.47621804148576941</v>
      </c>
      <c r="Q1483" t="str">
        <f>TEXT(Table1[Purchase_Date],"mmm-yyyy")</f>
        <v>May-2024</v>
      </c>
      <c r="R1483">
        <f>Table1[[#This Row],[Quantity]]*Table1[[#This Row],[Unit_Price]]</f>
        <v>114015</v>
      </c>
    </row>
    <row r="1484" spans="1:18" x14ac:dyDescent="0.25">
      <c r="A1484" t="s">
        <v>1497</v>
      </c>
      <c r="B1484" t="s">
        <v>9480</v>
      </c>
      <c r="C1484" t="s">
        <v>15628</v>
      </c>
      <c r="D1484" t="s">
        <v>15638</v>
      </c>
      <c r="E1484" t="s">
        <v>15644</v>
      </c>
      <c r="F1484">
        <v>4</v>
      </c>
      <c r="G1484">
        <v>13208</v>
      </c>
      <c r="H1484">
        <v>52832</v>
      </c>
      <c r="I1484">
        <v>37870</v>
      </c>
      <c r="J1484">
        <v>14962</v>
      </c>
      <c r="K1484">
        <v>4</v>
      </c>
      <c r="L1484" t="s">
        <v>15648</v>
      </c>
      <c r="M1484">
        <v>74</v>
      </c>
      <c r="N1484" t="s">
        <v>15652</v>
      </c>
      <c r="O1484" t="s">
        <v>15922</v>
      </c>
      <c r="P1484" s="3">
        <f>IFERROR(Table1[[#This Row],[Profit]]/Table1[[#This Row],[Revenue]],0)</f>
        <v>0.28319957601453666</v>
      </c>
      <c r="Q1484" t="str">
        <f>TEXT(Table1[Purchase_Date],"mmm-yyyy")</f>
        <v>Dec-2024</v>
      </c>
      <c r="R1484">
        <f>Table1[[#This Row],[Quantity]]*Table1[[#This Row],[Unit_Price]]</f>
        <v>52832</v>
      </c>
    </row>
    <row r="1485" spans="1:18" x14ac:dyDescent="0.25">
      <c r="A1485" t="s">
        <v>1498</v>
      </c>
      <c r="B1485" t="s">
        <v>9481</v>
      </c>
      <c r="C1485" t="s">
        <v>15629</v>
      </c>
      <c r="D1485" t="s">
        <v>15638</v>
      </c>
      <c r="E1485" t="s">
        <v>15644</v>
      </c>
      <c r="F1485">
        <v>6</v>
      </c>
      <c r="G1485">
        <v>74104</v>
      </c>
      <c r="H1485">
        <v>444624</v>
      </c>
      <c r="I1485">
        <v>227455</v>
      </c>
      <c r="J1485">
        <v>217169</v>
      </c>
      <c r="K1485">
        <v>2</v>
      </c>
      <c r="L1485" t="s">
        <v>15647</v>
      </c>
      <c r="M1485">
        <v>72</v>
      </c>
      <c r="N1485" t="s">
        <v>15652</v>
      </c>
      <c r="O1485" t="s">
        <v>15917</v>
      </c>
      <c r="P1485" s="3">
        <f>IFERROR(Table1[[#This Row],[Profit]]/Table1[[#This Row],[Revenue]],0)</f>
        <v>0.48843292309906799</v>
      </c>
      <c r="Q1485" t="str">
        <f>TEXT(Table1[Purchase_Date],"mmm-yyyy")</f>
        <v>Oct-2024</v>
      </c>
      <c r="R1485">
        <f>Table1[[#This Row],[Quantity]]*Table1[[#This Row],[Unit_Price]]</f>
        <v>444624</v>
      </c>
    </row>
    <row r="1486" spans="1:18" x14ac:dyDescent="0.25">
      <c r="A1486" t="s">
        <v>1499</v>
      </c>
      <c r="B1486" t="s">
        <v>9482</v>
      </c>
      <c r="C1486" t="s">
        <v>15629</v>
      </c>
      <c r="D1486" t="s">
        <v>15633</v>
      </c>
      <c r="E1486" t="s">
        <v>15645</v>
      </c>
      <c r="F1486">
        <v>5</v>
      </c>
      <c r="G1486">
        <v>54985</v>
      </c>
      <c r="H1486">
        <v>274925</v>
      </c>
      <c r="I1486">
        <v>186898</v>
      </c>
      <c r="J1486">
        <v>88027</v>
      </c>
      <c r="K1486">
        <v>1</v>
      </c>
      <c r="L1486" t="s">
        <v>15647</v>
      </c>
      <c r="M1486">
        <v>78</v>
      </c>
      <c r="N1486" t="s">
        <v>15653</v>
      </c>
      <c r="O1486" t="s">
        <v>15963</v>
      </c>
      <c r="P1486" s="3">
        <f>IFERROR(Table1[[#This Row],[Profit]]/Table1[[#This Row],[Revenue]],0)</f>
        <v>0.32018550513776484</v>
      </c>
      <c r="Q1486" t="str">
        <f>TEXT(Table1[Purchase_Date],"mmm-yyyy")</f>
        <v>Apr-2024</v>
      </c>
      <c r="R1486">
        <f>Table1[[#This Row],[Quantity]]*Table1[[#This Row],[Unit_Price]]</f>
        <v>274925</v>
      </c>
    </row>
    <row r="1487" spans="1:18" x14ac:dyDescent="0.25">
      <c r="A1487" t="s">
        <v>1500</v>
      </c>
      <c r="B1487" t="s">
        <v>9483</v>
      </c>
      <c r="C1487" t="s">
        <v>15627</v>
      </c>
      <c r="D1487" t="s">
        <v>15636</v>
      </c>
      <c r="E1487" t="s">
        <v>15641</v>
      </c>
      <c r="F1487">
        <v>6</v>
      </c>
      <c r="G1487">
        <v>49126</v>
      </c>
      <c r="H1487">
        <v>294756</v>
      </c>
      <c r="I1487">
        <v>173741</v>
      </c>
      <c r="J1487">
        <v>121015</v>
      </c>
      <c r="K1487">
        <v>2</v>
      </c>
      <c r="L1487" t="s">
        <v>15646</v>
      </c>
      <c r="M1487">
        <v>53</v>
      </c>
      <c r="N1487" t="s">
        <v>15652</v>
      </c>
      <c r="O1487" t="s">
        <v>15746</v>
      </c>
      <c r="P1487" s="3">
        <f>IFERROR(Table1[[#This Row],[Profit]]/Table1[[#This Row],[Revenue]],0)</f>
        <v>0.41055992074800851</v>
      </c>
      <c r="Q1487" t="str">
        <f>TEXT(Table1[Purchase_Date],"mmm-yyyy")</f>
        <v>May-2024</v>
      </c>
      <c r="R1487">
        <f>Table1[[#This Row],[Quantity]]*Table1[[#This Row],[Unit_Price]]</f>
        <v>294756</v>
      </c>
    </row>
    <row r="1488" spans="1:18" x14ac:dyDescent="0.25">
      <c r="A1488" t="s">
        <v>1501</v>
      </c>
      <c r="B1488" t="s">
        <v>9484</v>
      </c>
      <c r="C1488" t="s">
        <v>15631</v>
      </c>
      <c r="D1488" t="s">
        <v>15634</v>
      </c>
      <c r="E1488" t="s">
        <v>15643</v>
      </c>
      <c r="F1488">
        <v>9</v>
      </c>
      <c r="G1488">
        <v>7332</v>
      </c>
      <c r="H1488">
        <v>65988</v>
      </c>
      <c r="I1488">
        <v>46703</v>
      </c>
      <c r="J1488">
        <v>19285</v>
      </c>
      <c r="K1488">
        <v>2</v>
      </c>
      <c r="L1488" t="s">
        <v>15649</v>
      </c>
      <c r="M1488">
        <v>67</v>
      </c>
      <c r="N1488" t="s">
        <v>15650</v>
      </c>
      <c r="O1488" t="s">
        <v>15923</v>
      </c>
      <c r="P1488" s="3">
        <f>IFERROR(Table1[[#This Row],[Profit]]/Table1[[#This Row],[Revenue]],0)</f>
        <v>0.29225010607989332</v>
      </c>
      <c r="Q1488" t="str">
        <f>TEXT(Table1[Purchase_Date],"mmm-yyyy")</f>
        <v>Mar-2025</v>
      </c>
      <c r="R1488">
        <f>Table1[[#This Row],[Quantity]]*Table1[[#This Row],[Unit_Price]]</f>
        <v>65988</v>
      </c>
    </row>
    <row r="1489" spans="1:18" x14ac:dyDescent="0.25">
      <c r="A1489" t="s">
        <v>1502</v>
      </c>
      <c r="B1489" t="s">
        <v>9485</v>
      </c>
      <c r="C1489" t="s">
        <v>15628</v>
      </c>
      <c r="D1489" t="s">
        <v>15636</v>
      </c>
      <c r="E1489" t="s">
        <v>15640</v>
      </c>
      <c r="F1489">
        <v>7</v>
      </c>
      <c r="G1489">
        <v>73926</v>
      </c>
      <c r="H1489">
        <v>517482</v>
      </c>
      <c r="I1489">
        <v>435194</v>
      </c>
      <c r="J1489">
        <v>82288</v>
      </c>
      <c r="K1489">
        <v>3</v>
      </c>
      <c r="L1489" t="s">
        <v>15646</v>
      </c>
      <c r="M1489">
        <v>60</v>
      </c>
      <c r="N1489" t="s">
        <v>15651</v>
      </c>
      <c r="O1489" t="s">
        <v>15964</v>
      </c>
      <c r="P1489" s="3">
        <f>IFERROR(Table1[[#This Row],[Profit]]/Table1[[#This Row],[Revenue]],0)</f>
        <v>0.15901615901615901</v>
      </c>
      <c r="Q1489" t="str">
        <f>TEXT(Table1[Purchase_Date],"mmm-yyyy")</f>
        <v>Jun-2024</v>
      </c>
      <c r="R1489">
        <f>Table1[[#This Row],[Quantity]]*Table1[[#This Row],[Unit_Price]]</f>
        <v>517482</v>
      </c>
    </row>
    <row r="1490" spans="1:18" x14ac:dyDescent="0.25">
      <c r="A1490" t="s">
        <v>1503</v>
      </c>
      <c r="B1490" t="s">
        <v>9486</v>
      </c>
      <c r="C1490" t="s">
        <v>15629</v>
      </c>
      <c r="D1490" t="s">
        <v>15637</v>
      </c>
      <c r="E1490" t="s">
        <v>15641</v>
      </c>
      <c r="F1490">
        <v>7</v>
      </c>
      <c r="G1490">
        <v>46440</v>
      </c>
      <c r="H1490">
        <v>325080</v>
      </c>
      <c r="I1490">
        <v>205130</v>
      </c>
      <c r="J1490">
        <v>119950</v>
      </c>
      <c r="K1490">
        <v>4</v>
      </c>
      <c r="L1490" t="s">
        <v>15649</v>
      </c>
      <c r="M1490">
        <v>78</v>
      </c>
      <c r="N1490" t="s">
        <v>15653</v>
      </c>
      <c r="O1490" t="s">
        <v>15812</v>
      </c>
      <c r="P1490" s="3">
        <f>IFERROR(Table1[[#This Row],[Profit]]/Table1[[#This Row],[Revenue]],0)</f>
        <v>0.36898609573028179</v>
      </c>
      <c r="Q1490" t="str">
        <f>TEXT(Table1[Purchase_Date],"mmm-yyyy")</f>
        <v>Jul-2024</v>
      </c>
      <c r="R1490">
        <f>Table1[[#This Row],[Quantity]]*Table1[[#This Row],[Unit_Price]]</f>
        <v>325080</v>
      </c>
    </row>
    <row r="1491" spans="1:18" x14ac:dyDescent="0.25">
      <c r="A1491" t="s">
        <v>1504</v>
      </c>
      <c r="B1491" t="s">
        <v>9487</v>
      </c>
      <c r="C1491" t="s">
        <v>15631</v>
      </c>
      <c r="D1491" t="s">
        <v>15633</v>
      </c>
      <c r="E1491" t="s">
        <v>15641</v>
      </c>
      <c r="F1491">
        <v>4</v>
      </c>
      <c r="G1491">
        <v>30120</v>
      </c>
      <c r="H1491">
        <v>120480</v>
      </c>
      <c r="I1491">
        <v>77321</v>
      </c>
      <c r="J1491">
        <v>43159</v>
      </c>
      <c r="K1491">
        <v>5</v>
      </c>
      <c r="L1491" t="s">
        <v>15646</v>
      </c>
      <c r="M1491">
        <v>76</v>
      </c>
      <c r="N1491" t="s">
        <v>15650</v>
      </c>
      <c r="O1491" t="s">
        <v>15713</v>
      </c>
      <c r="P1491" s="3">
        <f>IFERROR(Table1[[#This Row],[Profit]]/Table1[[#This Row],[Revenue]],0)</f>
        <v>0.35822543160690573</v>
      </c>
      <c r="Q1491" t="str">
        <f>TEXT(Table1[Purchase_Date],"mmm-yyyy")</f>
        <v>Feb-2025</v>
      </c>
      <c r="R1491">
        <f>Table1[[#This Row],[Quantity]]*Table1[[#This Row],[Unit_Price]]</f>
        <v>120480</v>
      </c>
    </row>
    <row r="1492" spans="1:18" x14ac:dyDescent="0.25">
      <c r="A1492" t="s">
        <v>1505</v>
      </c>
      <c r="B1492" t="s">
        <v>9488</v>
      </c>
      <c r="C1492" t="s">
        <v>15632</v>
      </c>
      <c r="D1492" t="s">
        <v>15638</v>
      </c>
      <c r="E1492" t="s">
        <v>15640</v>
      </c>
      <c r="F1492">
        <v>4</v>
      </c>
      <c r="G1492">
        <v>19190</v>
      </c>
      <c r="H1492">
        <v>76760</v>
      </c>
      <c r="I1492">
        <v>55299</v>
      </c>
      <c r="J1492">
        <v>21461</v>
      </c>
      <c r="K1492">
        <v>3</v>
      </c>
      <c r="L1492" t="s">
        <v>15647</v>
      </c>
      <c r="M1492">
        <v>96</v>
      </c>
      <c r="N1492" t="s">
        <v>15650</v>
      </c>
      <c r="O1492" t="s">
        <v>15685</v>
      </c>
      <c r="P1492" s="3">
        <f>IFERROR(Table1[[#This Row],[Profit]]/Table1[[#This Row],[Revenue]],0)</f>
        <v>0.27958572173006774</v>
      </c>
      <c r="Q1492" t="str">
        <f>TEXT(Table1[Purchase_Date],"mmm-yyyy")</f>
        <v>Jul-2024</v>
      </c>
      <c r="R1492">
        <f>Table1[[#This Row],[Quantity]]*Table1[[#This Row],[Unit_Price]]</f>
        <v>76760</v>
      </c>
    </row>
    <row r="1493" spans="1:18" x14ac:dyDescent="0.25">
      <c r="A1493" t="s">
        <v>1506</v>
      </c>
      <c r="B1493" t="s">
        <v>9489</v>
      </c>
      <c r="C1493" t="s">
        <v>15632</v>
      </c>
      <c r="D1493" t="s">
        <v>15638</v>
      </c>
      <c r="E1493" t="s">
        <v>15642</v>
      </c>
      <c r="F1493">
        <v>4</v>
      </c>
      <c r="G1493">
        <v>69100</v>
      </c>
      <c r="H1493">
        <v>276400</v>
      </c>
      <c r="I1493">
        <v>119991</v>
      </c>
      <c r="J1493">
        <v>156409</v>
      </c>
      <c r="K1493">
        <v>5</v>
      </c>
      <c r="L1493" t="s">
        <v>15647</v>
      </c>
      <c r="M1493">
        <v>74</v>
      </c>
      <c r="N1493" t="s">
        <v>15651</v>
      </c>
      <c r="O1493" t="s">
        <v>16134</v>
      </c>
      <c r="P1493" s="3">
        <f>IFERROR(Table1[[#This Row],[Profit]]/Table1[[#This Row],[Revenue]],0)</f>
        <v>0.56587916063675836</v>
      </c>
      <c r="Q1493" t="str">
        <f>TEXT(Table1[Purchase_Date],"mmm-yyyy")</f>
        <v>May-2024</v>
      </c>
      <c r="R1493">
        <f>Table1[[#This Row],[Quantity]]*Table1[[#This Row],[Unit_Price]]</f>
        <v>276400</v>
      </c>
    </row>
    <row r="1494" spans="1:18" x14ac:dyDescent="0.25">
      <c r="A1494" t="s">
        <v>1507</v>
      </c>
      <c r="B1494" t="s">
        <v>9490</v>
      </c>
      <c r="C1494" t="s">
        <v>15629</v>
      </c>
      <c r="D1494" t="s">
        <v>15634</v>
      </c>
      <c r="E1494" t="s">
        <v>15645</v>
      </c>
      <c r="F1494">
        <v>6</v>
      </c>
      <c r="G1494">
        <v>15916</v>
      </c>
      <c r="H1494">
        <v>95496</v>
      </c>
      <c r="I1494">
        <v>78491</v>
      </c>
      <c r="J1494">
        <v>17005</v>
      </c>
      <c r="K1494">
        <v>1</v>
      </c>
      <c r="L1494" t="s">
        <v>15647</v>
      </c>
      <c r="M1494">
        <v>87</v>
      </c>
      <c r="N1494" t="s">
        <v>15650</v>
      </c>
      <c r="O1494" t="s">
        <v>15905</v>
      </c>
      <c r="P1494" s="3">
        <f>IFERROR(Table1[[#This Row],[Profit]]/Table1[[#This Row],[Revenue]],0)</f>
        <v>0.17807028566641533</v>
      </c>
      <c r="Q1494" t="str">
        <f>TEXT(Table1[Purchase_Date],"mmm-yyyy")</f>
        <v>Feb-2025</v>
      </c>
      <c r="R1494">
        <f>Table1[[#This Row],[Quantity]]*Table1[[#This Row],[Unit_Price]]</f>
        <v>95496</v>
      </c>
    </row>
    <row r="1495" spans="1:18" x14ac:dyDescent="0.25">
      <c r="A1495" t="s">
        <v>1508</v>
      </c>
      <c r="B1495" t="s">
        <v>9491</v>
      </c>
      <c r="C1495" t="s">
        <v>15628</v>
      </c>
      <c r="D1495" t="s">
        <v>15634</v>
      </c>
      <c r="E1495" t="s">
        <v>15645</v>
      </c>
      <c r="F1495">
        <v>6</v>
      </c>
      <c r="G1495">
        <v>59972</v>
      </c>
      <c r="H1495">
        <v>359832</v>
      </c>
      <c r="I1495">
        <v>165248</v>
      </c>
      <c r="J1495">
        <v>194584</v>
      </c>
      <c r="K1495">
        <v>2</v>
      </c>
      <c r="L1495" t="s">
        <v>15649</v>
      </c>
      <c r="M1495">
        <v>50</v>
      </c>
      <c r="N1495" t="s">
        <v>15650</v>
      </c>
      <c r="O1495" t="s">
        <v>15729</v>
      </c>
      <c r="P1495" s="3">
        <f>IFERROR(Table1[[#This Row],[Profit]]/Table1[[#This Row],[Revenue]],0)</f>
        <v>0.54076346739589587</v>
      </c>
      <c r="Q1495" t="str">
        <f>TEXT(Table1[Purchase_Date],"mmm-yyyy")</f>
        <v>Nov-2024</v>
      </c>
      <c r="R1495">
        <f>Table1[[#This Row],[Quantity]]*Table1[[#This Row],[Unit_Price]]</f>
        <v>359832</v>
      </c>
    </row>
    <row r="1496" spans="1:18" x14ac:dyDescent="0.25">
      <c r="A1496" t="s">
        <v>1509</v>
      </c>
      <c r="B1496" t="s">
        <v>9492</v>
      </c>
      <c r="C1496" t="s">
        <v>15631</v>
      </c>
      <c r="D1496" t="s">
        <v>15637</v>
      </c>
      <c r="E1496" t="s">
        <v>15642</v>
      </c>
      <c r="F1496">
        <v>8</v>
      </c>
      <c r="G1496">
        <v>35708</v>
      </c>
      <c r="H1496">
        <v>285664</v>
      </c>
      <c r="I1496">
        <v>192753</v>
      </c>
      <c r="J1496">
        <v>92911</v>
      </c>
      <c r="K1496">
        <v>5</v>
      </c>
      <c r="L1496" t="s">
        <v>15647</v>
      </c>
      <c r="M1496">
        <v>56</v>
      </c>
      <c r="N1496" t="s">
        <v>15652</v>
      </c>
      <c r="O1496" t="s">
        <v>15675</v>
      </c>
      <c r="P1496" s="3">
        <f>IFERROR(Table1[[#This Row],[Profit]]/Table1[[#This Row],[Revenue]],0)</f>
        <v>0.32524574325081212</v>
      </c>
      <c r="Q1496" t="str">
        <f>TEXT(Table1[Purchase_Date],"mmm-yyyy")</f>
        <v>Feb-2024</v>
      </c>
      <c r="R1496">
        <f>Table1[[#This Row],[Quantity]]*Table1[[#This Row],[Unit_Price]]</f>
        <v>285664</v>
      </c>
    </row>
    <row r="1497" spans="1:18" x14ac:dyDescent="0.25">
      <c r="A1497" t="s">
        <v>1510</v>
      </c>
      <c r="B1497" t="s">
        <v>9493</v>
      </c>
      <c r="C1497" t="s">
        <v>15627</v>
      </c>
      <c r="D1497" t="s">
        <v>15634</v>
      </c>
      <c r="E1497" t="s">
        <v>15645</v>
      </c>
      <c r="F1497">
        <v>4</v>
      </c>
      <c r="G1497">
        <v>31034</v>
      </c>
      <c r="H1497">
        <v>124136</v>
      </c>
      <c r="I1497">
        <v>81474</v>
      </c>
      <c r="J1497">
        <v>42662</v>
      </c>
      <c r="K1497">
        <v>2</v>
      </c>
      <c r="L1497" t="s">
        <v>15646</v>
      </c>
      <c r="M1497">
        <v>50</v>
      </c>
      <c r="N1497" t="s">
        <v>15653</v>
      </c>
      <c r="O1497" t="s">
        <v>15908</v>
      </c>
      <c r="P1497" s="3">
        <f>IFERROR(Table1[[#This Row],[Profit]]/Table1[[#This Row],[Revenue]],0)</f>
        <v>0.34367145711155506</v>
      </c>
      <c r="Q1497" t="str">
        <f>TEXT(Table1[Purchase_Date],"mmm-yyyy")</f>
        <v>Apr-2024</v>
      </c>
      <c r="R1497">
        <f>Table1[[#This Row],[Quantity]]*Table1[[#This Row],[Unit_Price]]</f>
        <v>124136</v>
      </c>
    </row>
    <row r="1498" spans="1:18" x14ac:dyDescent="0.25">
      <c r="A1498" t="s">
        <v>1511</v>
      </c>
      <c r="B1498" t="s">
        <v>9494</v>
      </c>
      <c r="C1498" t="s">
        <v>15630</v>
      </c>
      <c r="D1498" t="s">
        <v>15634</v>
      </c>
      <c r="E1498" t="s">
        <v>15639</v>
      </c>
      <c r="F1498">
        <v>7</v>
      </c>
      <c r="G1498">
        <v>11278</v>
      </c>
      <c r="H1498">
        <v>78946</v>
      </c>
      <c r="I1498">
        <v>46376</v>
      </c>
      <c r="J1498">
        <v>32570</v>
      </c>
      <c r="K1498">
        <v>4</v>
      </c>
      <c r="L1498" t="s">
        <v>15647</v>
      </c>
      <c r="M1498">
        <v>64</v>
      </c>
      <c r="N1498" t="s">
        <v>15651</v>
      </c>
      <c r="O1498" t="s">
        <v>16101</v>
      </c>
      <c r="P1498" s="3">
        <f>IFERROR(Table1[[#This Row],[Profit]]/Table1[[#This Row],[Revenue]],0)</f>
        <v>0.41256048438172926</v>
      </c>
      <c r="Q1498" t="str">
        <f>TEXT(Table1[Purchase_Date],"mmm-yyyy")</f>
        <v>Feb-2024</v>
      </c>
      <c r="R1498">
        <f>Table1[[#This Row],[Quantity]]*Table1[[#This Row],[Unit_Price]]</f>
        <v>78946</v>
      </c>
    </row>
    <row r="1499" spans="1:18" x14ac:dyDescent="0.25">
      <c r="A1499" t="s">
        <v>1512</v>
      </c>
      <c r="B1499" t="s">
        <v>9495</v>
      </c>
      <c r="C1499" t="s">
        <v>15630</v>
      </c>
      <c r="D1499" t="s">
        <v>15633</v>
      </c>
      <c r="E1499" t="s">
        <v>15641</v>
      </c>
      <c r="F1499">
        <v>6</v>
      </c>
      <c r="G1499">
        <v>64702</v>
      </c>
      <c r="H1499">
        <v>388212</v>
      </c>
      <c r="I1499">
        <v>162875</v>
      </c>
      <c r="J1499">
        <v>225337</v>
      </c>
      <c r="K1499">
        <v>4</v>
      </c>
      <c r="L1499" t="s">
        <v>15647</v>
      </c>
      <c r="M1499">
        <v>55</v>
      </c>
      <c r="N1499" t="s">
        <v>15652</v>
      </c>
      <c r="O1499" t="s">
        <v>15688</v>
      </c>
      <c r="P1499" s="3">
        <f>IFERROR(Table1[[#This Row],[Profit]]/Table1[[#This Row],[Revenue]],0)</f>
        <v>0.58044831174718969</v>
      </c>
      <c r="Q1499" t="str">
        <f>TEXT(Table1[Purchase_Date],"mmm-yyyy")</f>
        <v>Feb-2025</v>
      </c>
      <c r="R1499">
        <f>Table1[[#This Row],[Quantity]]*Table1[[#This Row],[Unit_Price]]</f>
        <v>388212</v>
      </c>
    </row>
    <row r="1500" spans="1:18" x14ac:dyDescent="0.25">
      <c r="A1500" t="s">
        <v>1513</v>
      </c>
      <c r="B1500" t="s">
        <v>9496</v>
      </c>
      <c r="C1500" t="s">
        <v>15629</v>
      </c>
      <c r="D1500" t="s">
        <v>15637</v>
      </c>
      <c r="E1500" t="s">
        <v>15641</v>
      </c>
      <c r="F1500">
        <v>3</v>
      </c>
      <c r="G1500">
        <v>30829</v>
      </c>
      <c r="H1500">
        <v>92487</v>
      </c>
      <c r="I1500">
        <v>62815</v>
      </c>
      <c r="J1500">
        <v>29672</v>
      </c>
      <c r="K1500">
        <v>3</v>
      </c>
      <c r="L1500" t="s">
        <v>15647</v>
      </c>
      <c r="M1500">
        <v>64</v>
      </c>
      <c r="N1500" t="s">
        <v>15653</v>
      </c>
      <c r="O1500" t="s">
        <v>15836</v>
      </c>
      <c r="P1500" s="3">
        <f>IFERROR(Table1[[#This Row],[Profit]]/Table1[[#This Row],[Revenue]],0)</f>
        <v>0.32082346708186016</v>
      </c>
      <c r="Q1500" t="str">
        <f>TEXT(Table1[Purchase_Date],"mmm-yyyy")</f>
        <v>Aug-2024</v>
      </c>
      <c r="R1500">
        <f>Table1[[#This Row],[Quantity]]*Table1[[#This Row],[Unit_Price]]</f>
        <v>92487</v>
      </c>
    </row>
    <row r="1501" spans="1:18" x14ac:dyDescent="0.25">
      <c r="A1501" t="s">
        <v>1514</v>
      </c>
      <c r="B1501" t="s">
        <v>9497</v>
      </c>
      <c r="C1501" t="s">
        <v>15632</v>
      </c>
      <c r="D1501" t="s">
        <v>15635</v>
      </c>
      <c r="E1501" t="s">
        <v>15643</v>
      </c>
      <c r="F1501">
        <v>4</v>
      </c>
      <c r="G1501">
        <v>30452</v>
      </c>
      <c r="H1501">
        <v>121808</v>
      </c>
      <c r="I1501">
        <v>68584</v>
      </c>
      <c r="J1501">
        <v>53224</v>
      </c>
      <c r="K1501">
        <v>5</v>
      </c>
      <c r="L1501" t="s">
        <v>15649</v>
      </c>
      <c r="M1501">
        <v>64</v>
      </c>
      <c r="N1501" t="s">
        <v>15652</v>
      </c>
      <c r="O1501" t="s">
        <v>16097</v>
      </c>
      <c r="P1501" s="3">
        <f>IFERROR(Table1[[#This Row],[Profit]]/Table1[[#This Row],[Revenue]],0)</f>
        <v>0.43694995402600817</v>
      </c>
      <c r="Q1501" t="str">
        <f>TEXT(Table1[Purchase_Date],"mmm-yyyy")</f>
        <v>Feb-2024</v>
      </c>
      <c r="R1501">
        <f>Table1[[#This Row],[Quantity]]*Table1[[#This Row],[Unit_Price]]</f>
        <v>121808</v>
      </c>
    </row>
    <row r="1502" spans="1:18" x14ac:dyDescent="0.25">
      <c r="A1502" t="s">
        <v>1515</v>
      </c>
      <c r="B1502" t="s">
        <v>9498</v>
      </c>
      <c r="C1502" t="s">
        <v>15630</v>
      </c>
      <c r="D1502" t="s">
        <v>15638</v>
      </c>
      <c r="E1502" t="s">
        <v>15644</v>
      </c>
      <c r="F1502">
        <v>6</v>
      </c>
      <c r="G1502">
        <v>42013</v>
      </c>
      <c r="H1502">
        <v>252078</v>
      </c>
      <c r="I1502">
        <v>151752</v>
      </c>
      <c r="J1502">
        <v>100326</v>
      </c>
      <c r="K1502">
        <v>4</v>
      </c>
      <c r="L1502" t="s">
        <v>15646</v>
      </c>
      <c r="M1502">
        <v>98</v>
      </c>
      <c r="N1502" t="s">
        <v>15652</v>
      </c>
      <c r="O1502" t="s">
        <v>16123</v>
      </c>
      <c r="P1502" s="3">
        <f>IFERROR(Table1[[#This Row],[Profit]]/Table1[[#This Row],[Revenue]],0)</f>
        <v>0.39799585842477331</v>
      </c>
      <c r="Q1502" t="str">
        <f>TEXT(Table1[Purchase_Date],"mmm-yyyy")</f>
        <v>Feb-2025</v>
      </c>
      <c r="R1502">
        <f>Table1[[#This Row],[Quantity]]*Table1[[#This Row],[Unit_Price]]</f>
        <v>252078</v>
      </c>
    </row>
    <row r="1503" spans="1:18" x14ac:dyDescent="0.25">
      <c r="A1503" t="s">
        <v>1516</v>
      </c>
      <c r="B1503" t="s">
        <v>9499</v>
      </c>
      <c r="C1503" t="s">
        <v>15632</v>
      </c>
      <c r="D1503" t="s">
        <v>15638</v>
      </c>
      <c r="E1503" t="s">
        <v>15643</v>
      </c>
      <c r="F1503">
        <v>4</v>
      </c>
      <c r="G1503">
        <v>39139</v>
      </c>
      <c r="H1503">
        <v>156556</v>
      </c>
      <c r="I1503">
        <v>109875</v>
      </c>
      <c r="J1503">
        <v>46681</v>
      </c>
      <c r="K1503">
        <v>5</v>
      </c>
      <c r="L1503" t="s">
        <v>15649</v>
      </c>
      <c r="M1503">
        <v>56</v>
      </c>
      <c r="N1503" t="s">
        <v>15652</v>
      </c>
      <c r="O1503" t="s">
        <v>15803</v>
      </c>
      <c r="P1503" s="3">
        <f>IFERROR(Table1[[#This Row],[Profit]]/Table1[[#This Row],[Revenue]],0)</f>
        <v>0.29817445514704005</v>
      </c>
      <c r="Q1503" t="str">
        <f>TEXT(Table1[Purchase_Date],"mmm-yyyy")</f>
        <v>Feb-2025</v>
      </c>
      <c r="R1503">
        <f>Table1[[#This Row],[Quantity]]*Table1[[#This Row],[Unit_Price]]</f>
        <v>156556</v>
      </c>
    </row>
    <row r="1504" spans="1:18" x14ac:dyDescent="0.25">
      <c r="A1504" t="s">
        <v>1517</v>
      </c>
      <c r="B1504" t="s">
        <v>9500</v>
      </c>
      <c r="C1504" t="s">
        <v>15628</v>
      </c>
      <c r="D1504" t="s">
        <v>15636</v>
      </c>
      <c r="E1504" t="s">
        <v>15641</v>
      </c>
      <c r="F1504">
        <v>7</v>
      </c>
      <c r="G1504">
        <v>15735</v>
      </c>
      <c r="H1504">
        <v>110145</v>
      </c>
      <c r="I1504">
        <v>46830</v>
      </c>
      <c r="J1504">
        <v>63315</v>
      </c>
      <c r="K1504">
        <v>4</v>
      </c>
      <c r="L1504" t="s">
        <v>15646</v>
      </c>
      <c r="M1504">
        <v>72</v>
      </c>
      <c r="N1504" t="s">
        <v>15651</v>
      </c>
      <c r="O1504" t="s">
        <v>15781</v>
      </c>
      <c r="P1504" s="3">
        <f>IFERROR(Table1[[#This Row],[Profit]]/Table1[[#This Row],[Revenue]],0)</f>
        <v>0.57483317445185889</v>
      </c>
      <c r="Q1504" t="str">
        <f>TEXT(Table1[Purchase_Date],"mmm-yyyy")</f>
        <v>Jul-2024</v>
      </c>
      <c r="R1504">
        <f>Table1[[#This Row],[Quantity]]*Table1[[#This Row],[Unit_Price]]</f>
        <v>110145</v>
      </c>
    </row>
    <row r="1505" spans="1:18" x14ac:dyDescent="0.25">
      <c r="A1505" t="s">
        <v>1518</v>
      </c>
      <c r="B1505" t="s">
        <v>9501</v>
      </c>
      <c r="C1505" t="s">
        <v>15629</v>
      </c>
      <c r="D1505" t="s">
        <v>15638</v>
      </c>
      <c r="E1505" t="s">
        <v>15639</v>
      </c>
      <c r="F1505">
        <v>1</v>
      </c>
      <c r="G1505">
        <v>42510</v>
      </c>
      <c r="H1505">
        <v>42510</v>
      </c>
      <c r="I1505">
        <v>26338</v>
      </c>
      <c r="J1505">
        <v>16172</v>
      </c>
      <c r="K1505">
        <v>1</v>
      </c>
      <c r="L1505" t="s">
        <v>15649</v>
      </c>
      <c r="M1505">
        <v>87</v>
      </c>
      <c r="N1505" t="s">
        <v>15653</v>
      </c>
      <c r="O1505" t="s">
        <v>16035</v>
      </c>
      <c r="P1505" s="3">
        <f>IFERROR(Table1[[#This Row],[Profit]]/Table1[[#This Row],[Revenue]],0)</f>
        <v>0.38042813455657493</v>
      </c>
      <c r="Q1505" t="str">
        <f>TEXT(Table1[Purchase_Date],"mmm-yyyy")</f>
        <v>Nov-2024</v>
      </c>
      <c r="R1505">
        <f>Table1[[#This Row],[Quantity]]*Table1[[#This Row],[Unit_Price]]</f>
        <v>42510</v>
      </c>
    </row>
    <row r="1506" spans="1:18" x14ac:dyDescent="0.25">
      <c r="A1506" t="s">
        <v>1519</v>
      </c>
      <c r="B1506" t="s">
        <v>9502</v>
      </c>
      <c r="C1506" t="s">
        <v>15631</v>
      </c>
      <c r="D1506" t="s">
        <v>15636</v>
      </c>
      <c r="E1506" t="s">
        <v>15639</v>
      </c>
      <c r="F1506">
        <v>8</v>
      </c>
      <c r="G1506">
        <v>45557</v>
      </c>
      <c r="H1506">
        <v>364456</v>
      </c>
      <c r="I1506">
        <v>260433</v>
      </c>
      <c r="J1506">
        <v>104023</v>
      </c>
      <c r="K1506">
        <v>4</v>
      </c>
      <c r="L1506" t="s">
        <v>15646</v>
      </c>
      <c r="M1506">
        <v>59</v>
      </c>
      <c r="N1506" t="s">
        <v>15650</v>
      </c>
      <c r="O1506" t="s">
        <v>16057</v>
      </c>
      <c r="P1506" s="3">
        <f>IFERROR(Table1[[#This Row],[Profit]]/Table1[[#This Row],[Revenue]],0)</f>
        <v>0.28541991351493734</v>
      </c>
      <c r="Q1506" t="str">
        <f>TEXT(Table1[Purchase_Date],"mmm-yyyy")</f>
        <v>Jan-2025</v>
      </c>
      <c r="R1506">
        <f>Table1[[#This Row],[Quantity]]*Table1[[#This Row],[Unit_Price]]</f>
        <v>364456</v>
      </c>
    </row>
    <row r="1507" spans="1:18" x14ac:dyDescent="0.25">
      <c r="A1507" t="s">
        <v>1520</v>
      </c>
      <c r="B1507" t="s">
        <v>9503</v>
      </c>
      <c r="C1507" t="s">
        <v>15632</v>
      </c>
      <c r="D1507" t="s">
        <v>15638</v>
      </c>
      <c r="E1507" t="s">
        <v>15639</v>
      </c>
      <c r="F1507">
        <v>1</v>
      </c>
      <c r="G1507">
        <v>40056</v>
      </c>
      <c r="H1507">
        <v>40056</v>
      </c>
      <c r="I1507">
        <v>26788</v>
      </c>
      <c r="J1507">
        <v>13268</v>
      </c>
      <c r="K1507">
        <v>2</v>
      </c>
      <c r="L1507" t="s">
        <v>15647</v>
      </c>
      <c r="M1507">
        <v>58</v>
      </c>
      <c r="N1507" t="s">
        <v>15651</v>
      </c>
      <c r="O1507" t="s">
        <v>15944</v>
      </c>
      <c r="P1507" s="3">
        <f>IFERROR(Table1[[#This Row],[Profit]]/Table1[[#This Row],[Revenue]],0)</f>
        <v>0.33123626922308769</v>
      </c>
      <c r="Q1507" t="str">
        <f>TEXT(Table1[Purchase_Date],"mmm-yyyy")</f>
        <v>Apr-2024</v>
      </c>
      <c r="R1507">
        <f>Table1[[#This Row],[Quantity]]*Table1[[#This Row],[Unit_Price]]</f>
        <v>40056</v>
      </c>
    </row>
    <row r="1508" spans="1:18" x14ac:dyDescent="0.25">
      <c r="A1508" t="s">
        <v>1521</v>
      </c>
      <c r="B1508" t="s">
        <v>9504</v>
      </c>
      <c r="C1508" t="s">
        <v>15628</v>
      </c>
      <c r="D1508" t="s">
        <v>15638</v>
      </c>
      <c r="E1508" t="s">
        <v>15641</v>
      </c>
      <c r="F1508">
        <v>8</v>
      </c>
      <c r="G1508">
        <v>55495</v>
      </c>
      <c r="H1508">
        <v>443960</v>
      </c>
      <c r="I1508">
        <v>348001</v>
      </c>
      <c r="J1508">
        <v>95959</v>
      </c>
      <c r="K1508">
        <v>2</v>
      </c>
      <c r="L1508" t="s">
        <v>15648</v>
      </c>
      <c r="M1508">
        <v>84</v>
      </c>
      <c r="N1508" t="s">
        <v>15651</v>
      </c>
      <c r="O1508" t="s">
        <v>16098</v>
      </c>
      <c r="P1508" s="3">
        <f>IFERROR(Table1[[#This Row],[Profit]]/Table1[[#This Row],[Revenue]],0)</f>
        <v>0.21614334624740969</v>
      </c>
      <c r="Q1508" t="str">
        <f>TEXT(Table1[Purchase_Date],"mmm-yyyy")</f>
        <v>Dec-2024</v>
      </c>
      <c r="R1508">
        <f>Table1[[#This Row],[Quantity]]*Table1[[#This Row],[Unit_Price]]</f>
        <v>443960</v>
      </c>
    </row>
    <row r="1509" spans="1:18" x14ac:dyDescent="0.25">
      <c r="A1509" t="s">
        <v>1522</v>
      </c>
      <c r="B1509" t="s">
        <v>9505</v>
      </c>
      <c r="C1509" t="s">
        <v>15631</v>
      </c>
      <c r="D1509" t="s">
        <v>15638</v>
      </c>
      <c r="E1509" t="s">
        <v>15640</v>
      </c>
      <c r="F1509">
        <v>10</v>
      </c>
      <c r="G1509">
        <v>45983</v>
      </c>
      <c r="H1509">
        <v>459830</v>
      </c>
      <c r="I1509">
        <v>225560</v>
      </c>
      <c r="J1509">
        <v>234270</v>
      </c>
      <c r="K1509">
        <v>5</v>
      </c>
      <c r="L1509" t="s">
        <v>15649</v>
      </c>
      <c r="M1509">
        <v>75</v>
      </c>
      <c r="N1509" t="s">
        <v>15653</v>
      </c>
      <c r="O1509" t="s">
        <v>16022</v>
      </c>
      <c r="P1509" s="3">
        <f>IFERROR(Table1[[#This Row],[Profit]]/Table1[[#This Row],[Revenue]],0)</f>
        <v>0.50947089141639301</v>
      </c>
      <c r="Q1509" t="str">
        <f>TEXT(Table1[Purchase_Date],"mmm-yyyy")</f>
        <v>Apr-2024</v>
      </c>
      <c r="R1509">
        <f>Table1[[#This Row],[Quantity]]*Table1[[#This Row],[Unit_Price]]</f>
        <v>459830</v>
      </c>
    </row>
    <row r="1510" spans="1:18" x14ac:dyDescent="0.25">
      <c r="A1510" t="s">
        <v>1523</v>
      </c>
      <c r="B1510" t="s">
        <v>9506</v>
      </c>
      <c r="C1510" t="s">
        <v>15627</v>
      </c>
      <c r="D1510" t="s">
        <v>15637</v>
      </c>
      <c r="E1510" t="s">
        <v>15639</v>
      </c>
      <c r="F1510">
        <v>9</v>
      </c>
      <c r="G1510">
        <v>39109</v>
      </c>
      <c r="H1510">
        <v>351981</v>
      </c>
      <c r="I1510">
        <v>275644</v>
      </c>
      <c r="J1510">
        <v>76337</v>
      </c>
      <c r="K1510">
        <v>3</v>
      </c>
      <c r="L1510" t="s">
        <v>15648</v>
      </c>
      <c r="M1510">
        <v>96</v>
      </c>
      <c r="N1510" t="s">
        <v>15652</v>
      </c>
      <c r="O1510" t="s">
        <v>15776</v>
      </c>
      <c r="P1510" s="3">
        <f>IFERROR(Table1[[#This Row],[Profit]]/Table1[[#This Row],[Revenue]],0)</f>
        <v>0.21687818376560097</v>
      </c>
      <c r="Q1510" t="str">
        <f>TEXT(Table1[Purchase_Date],"mmm-yyyy")</f>
        <v>May-2024</v>
      </c>
      <c r="R1510">
        <f>Table1[[#This Row],[Quantity]]*Table1[[#This Row],[Unit_Price]]</f>
        <v>351981</v>
      </c>
    </row>
    <row r="1511" spans="1:18" x14ac:dyDescent="0.25">
      <c r="A1511" t="s">
        <v>1524</v>
      </c>
      <c r="B1511" t="s">
        <v>9507</v>
      </c>
      <c r="C1511" t="s">
        <v>15627</v>
      </c>
      <c r="D1511" t="s">
        <v>15635</v>
      </c>
      <c r="E1511" t="s">
        <v>15642</v>
      </c>
      <c r="F1511">
        <v>4</v>
      </c>
      <c r="G1511">
        <v>74083</v>
      </c>
      <c r="H1511">
        <v>296332</v>
      </c>
      <c r="I1511">
        <v>164429</v>
      </c>
      <c r="J1511">
        <v>131903</v>
      </c>
      <c r="K1511">
        <v>2</v>
      </c>
      <c r="L1511" t="s">
        <v>15648</v>
      </c>
      <c r="M1511">
        <v>54</v>
      </c>
      <c r="N1511" t="s">
        <v>15651</v>
      </c>
      <c r="O1511" t="s">
        <v>15864</v>
      </c>
      <c r="P1511" s="3">
        <f>IFERROR(Table1[[#This Row],[Profit]]/Table1[[#This Row],[Revenue]],0)</f>
        <v>0.44511898816192647</v>
      </c>
      <c r="Q1511" t="str">
        <f>TEXT(Table1[Purchase_Date],"mmm-yyyy")</f>
        <v>May-2025</v>
      </c>
      <c r="R1511">
        <f>Table1[[#This Row],[Quantity]]*Table1[[#This Row],[Unit_Price]]</f>
        <v>296332</v>
      </c>
    </row>
    <row r="1512" spans="1:18" x14ac:dyDescent="0.25">
      <c r="A1512" t="s">
        <v>1525</v>
      </c>
      <c r="B1512" t="s">
        <v>9508</v>
      </c>
      <c r="C1512" t="s">
        <v>15628</v>
      </c>
      <c r="D1512" t="s">
        <v>15633</v>
      </c>
      <c r="E1512" t="s">
        <v>15644</v>
      </c>
      <c r="F1512">
        <v>7</v>
      </c>
      <c r="G1512">
        <v>38409</v>
      </c>
      <c r="H1512">
        <v>268863</v>
      </c>
      <c r="I1512">
        <v>173539</v>
      </c>
      <c r="J1512">
        <v>95324</v>
      </c>
      <c r="K1512">
        <v>3</v>
      </c>
      <c r="L1512" t="s">
        <v>15646</v>
      </c>
      <c r="M1512">
        <v>53</v>
      </c>
      <c r="N1512" t="s">
        <v>15650</v>
      </c>
      <c r="O1512" t="s">
        <v>15981</v>
      </c>
      <c r="P1512" s="3">
        <f>IFERROR(Table1[[#This Row],[Profit]]/Table1[[#This Row],[Revenue]],0)</f>
        <v>0.35454487973428844</v>
      </c>
      <c r="Q1512" t="str">
        <f>TEXT(Table1[Purchase_Date],"mmm-yyyy")</f>
        <v>Dec-2024</v>
      </c>
      <c r="R1512">
        <f>Table1[[#This Row],[Quantity]]*Table1[[#This Row],[Unit_Price]]</f>
        <v>268863</v>
      </c>
    </row>
    <row r="1513" spans="1:18" x14ac:dyDescent="0.25">
      <c r="A1513" t="s">
        <v>1526</v>
      </c>
      <c r="B1513" t="s">
        <v>9509</v>
      </c>
      <c r="C1513" t="s">
        <v>15629</v>
      </c>
      <c r="D1513" t="s">
        <v>15636</v>
      </c>
      <c r="E1513" t="s">
        <v>15643</v>
      </c>
      <c r="F1513">
        <v>5</v>
      </c>
      <c r="G1513">
        <v>60622</v>
      </c>
      <c r="H1513">
        <v>303110</v>
      </c>
      <c r="I1513">
        <v>140892</v>
      </c>
      <c r="J1513">
        <v>162218</v>
      </c>
      <c r="K1513">
        <v>3</v>
      </c>
      <c r="L1513" t="s">
        <v>15647</v>
      </c>
      <c r="M1513">
        <v>61</v>
      </c>
      <c r="N1513" t="s">
        <v>15652</v>
      </c>
      <c r="O1513" t="s">
        <v>15875</v>
      </c>
      <c r="P1513" s="3">
        <f>IFERROR(Table1[[#This Row],[Profit]]/Table1[[#This Row],[Revenue]],0)</f>
        <v>0.53517864801557191</v>
      </c>
      <c r="Q1513" t="str">
        <f>TEXT(Table1[Purchase_Date],"mmm-yyyy")</f>
        <v>Apr-2025</v>
      </c>
      <c r="R1513">
        <f>Table1[[#This Row],[Quantity]]*Table1[[#This Row],[Unit_Price]]</f>
        <v>303110</v>
      </c>
    </row>
    <row r="1514" spans="1:18" x14ac:dyDescent="0.25">
      <c r="A1514" t="s">
        <v>1527</v>
      </c>
      <c r="B1514" t="s">
        <v>9510</v>
      </c>
      <c r="C1514" t="s">
        <v>15632</v>
      </c>
      <c r="D1514" t="s">
        <v>15633</v>
      </c>
      <c r="E1514" t="s">
        <v>15642</v>
      </c>
      <c r="F1514">
        <v>1</v>
      </c>
      <c r="G1514">
        <v>30646</v>
      </c>
      <c r="H1514">
        <v>30646</v>
      </c>
      <c r="I1514">
        <v>21216</v>
      </c>
      <c r="J1514">
        <v>9430</v>
      </c>
      <c r="K1514">
        <v>4</v>
      </c>
      <c r="L1514" t="s">
        <v>15648</v>
      </c>
      <c r="M1514">
        <v>50</v>
      </c>
      <c r="N1514" t="s">
        <v>15651</v>
      </c>
      <c r="O1514" t="s">
        <v>15795</v>
      </c>
      <c r="P1514" s="3">
        <f>IFERROR(Table1[[#This Row],[Profit]]/Table1[[#This Row],[Revenue]],0)</f>
        <v>0.30770736800887555</v>
      </c>
      <c r="Q1514" t="str">
        <f>TEXT(Table1[Purchase_Date],"mmm-yyyy")</f>
        <v>Mar-2025</v>
      </c>
      <c r="R1514">
        <f>Table1[[#This Row],[Quantity]]*Table1[[#This Row],[Unit_Price]]</f>
        <v>30646</v>
      </c>
    </row>
    <row r="1515" spans="1:18" x14ac:dyDescent="0.25">
      <c r="A1515" t="s">
        <v>1528</v>
      </c>
      <c r="B1515" t="s">
        <v>9511</v>
      </c>
      <c r="C1515" t="s">
        <v>15629</v>
      </c>
      <c r="D1515" t="s">
        <v>15637</v>
      </c>
      <c r="E1515" t="s">
        <v>15645</v>
      </c>
      <c r="F1515">
        <v>6</v>
      </c>
      <c r="G1515">
        <v>13267</v>
      </c>
      <c r="H1515">
        <v>79602</v>
      </c>
      <c r="I1515">
        <v>39432</v>
      </c>
      <c r="J1515">
        <v>40170</v>
      </c>
      <c r="K1515">
        <v>2</v>
      </c>
      <c r="L1515" t="s">
        <v>15648</v>
      </c>
      <c r="M1515">
        <v>100</v>
      </c>
      <c r="N1515" t="s">
        <v>15651</v>
      </c>
      <c r="O1515" t="s">
        <v>15797</v>
      </c>
      <c r="P1515" s="3">
        <f>IFERROR(Table1[[#This Row],[Profit]]/Table1[[#This Row],[Revenue]],0)</f>
        <v>0.50463556192055481</v>
      </c>
      <c r="Q1515" t="str">
        <f>TEXT(Table1[Purchase_Date],"mmm-yyyy")</f>
        <v>Jan-2025</v>
      </c>
      <c r="R1515">
        <f>Table1[[#This Row],[Quantity]]*Table1[[#This Row],[Unit_Price]]</f>
        <v>79602</v>
      </c>
    </row>
    <row r="1516" spans="1:18" x14ac:dyDescent="0.25">
      <c r="A1516" t="s">
        <v>1529</v>
      </c>
      <c r="B1516" t="s">
        <v>8765</v>
      </c>
      <c r="C1516" t="s">
        <v>15627</v>
      </c>
      <c r="D1516" t="s">
        <v>15634</v>
      </c>
      <c r="E1516" t="s">
        <v>15641</v>
      </c>
      <c r="F1516">
        <v>5</v>
      </c>
      <c r="G1516">
        <v>1508</v>
      </c>
      <c r="H1516">
        <v>7540</v>
      </c>
      <c r="I1516">
        <v>3896</v>
      </c>
      <c r="J1516">
        <v>3644</v>
      </c>
      <c r="K1516">
        <v>3</v>
      </c>
      <c r="L1516" t="s">
        <v>15648</v>
      </c>
      <c r="M1516">
        <v>94</v>
      </c>
      <c r="N1516" t="s">
        <v>15653</v>
      </c>
      <c r="O1516" t="s">
        <v>15698</v>
      </c>
      <c r="P1516" s="3">
        <f>IFERROR(Table1[[#This Row],[Profit]]/Table1[[#This Row],[Revenue]],0)</f>
        <v>0.48328912466843499</v>
      </c>
      <c r="Q1516" t="str">
        <f>TEXT(Table1[Purchase_Date],"mmm-yyyy")</f>
        <v>Feb-2025</v>
      </c>
      <c r="R1516">
        <f>Table1[[#This Row],[Quantity]]*Table1[[#This Row],[Unit_Price]]</f>
        <v>7540</v>
      </c>
    </row>
    <row r="1517" spans="1:18" x14ac:dyDescent="0.25">
      <c r="A1517" t="s">
        <v>1530</v>
      </c>
      <c r="B1517" t="s">
        <v>9512</v>
      </c>
      <c r="C1517" t="s">
        <v>15632</v>
      </c>
      <c r="D1517" t="s">
        <v>15637</v>
      </c>
      <c r="E1517" t="s">
        <v>15643</v>
      </c>
      <c r="F1517">
        <v>7</v>
      </c>
      <c r="G1517">
        <v>50955</v>
      </c>
      <c r="H1517">
        <v>356685</v>
      </c>
      <c r="I1517">
        <v>180771</v>
      </c>
      <c r="J1517">
        <v>175914</v>
      </c>
      <c r="K1517">
        <v>5</v>
      </c>
      <c r="L1517" t="s">
        <v>15648</v>
      </c>
      <c r="M1517">
        <v>75</v>
      </c>
      <c r="N1517" t="s">
        <v>15651</v>
      </c>
      <c r="O1517" t="s">
        <v>15977</v>
      </c>
      <c r="P1517" s="3">
        <f>IFERROR(Table1[[#This Row],[Profit]]/Table1[[#This Row],[Revenue]],0)</f>
        <v>0.49319147146641995</v>
      </c>
      <c r="Q1517" t="str">
        <f>TEXT(Table1[Purchase_Date],"mmm-yyyy")</f>
        <v>Jan-2024</v>
      </c>
      <c r="R1517">
        <f>Table1[[#This Row],[Quantity]]*Table1[[#This Row],[Unit_Price]]</f>
        <v>356685</v>
      </c>
    </row>
    <row r="1518" spans="1:18" x14ac:dyDescent="0.25">
      <c r="A1518" t="s">
        <v>1531</v>
      </c>
      <c r="B1518" t="s">
        <v>9513</v>
      </c>
      <c r="C1518" t="s">
        <v>15632</v>
      </c>
      <c r="D1518" t="s">
        <v>15633</v>
      </c>
      <c r="E1518" t="s">
        <v>15640</v>
      </c>
      <c r="F1518">
        <v>1</v>
      </c>
      <c r="G1518">
        <v>45485</v>
      </c>
      <c r="H1518">
        <v>45485</v>
      </c>
      <c r="I1518">
        <v>26174</v>
      </c>
      <c r="J1518">
        <v>19311</v>
      </c>
      <c r="K1518">
        <v>5</v>
      </c>
      <c r="L1518" t="s">
        <v>15649</v>
      </c>
      <c r="M1518">
        <v>77</v>
      </c>
      <c r="N1518" t="s">
        <v>15653</v>
      </c>
      <c r="O1518" t="s">
        <v>16110</v>
      </c>
      <c r="P1518" s="3">
        <f>IFERROR(Table1[[#This Row],[Profit]]/Table1[[#This Row],[Revenue]],0)</f>
        <v>0.42455754644388261</v>
      </c>
      <c r="Q1518" t="str">
        <f>TEXT(Table1[Purchase_Date],"mmm-yyyy")</f>
        <v>Apr-2025</v>
      </c>
      <c r="R1518">
        <f>Table1[[#This Row],[Quantity]]*Table1[[#This Row],[Unit_Price]]</f>
        <v>45485</v>
      </c>
    </row>
    <row r="1519" spans="1:18" x14ac:dyDescent="0.25">
      <c r="A1519" t="s">
        <v>1532</v>
      </c>
      <c r="B1519" t="s">
        <v>9514</v>
      </c>
      <c r="C1519" t="s">
        <v>15628</v>
      </c>
      <c r="D1519" t="s">
        <v>15637</v>
      </c>
      <c r="E1519" t="s">
        <v>15642</v>
      </c>
      <c r="F1519">
        <v>8</v>
      </c>
      <c r="G1519">
        <v>17032</v>
      </c>
      <c r="H1519">
        <v>136256</v>
      </c>
      <c r="I1519">
        <v>109129</v>
      </c>
      <c r="J1519">
        <v>27127</v>
      </c>
      <c r="K1519">
        <v>5</v>
      </c>
      <c r="L1519" t="s">
        <v>15647</v>
      </c>
      <c r="M1519">
        <v>99</v>
      </c>
      <c r="N1519" t="s">
        <v>15652</v>
      </c>
      <c r="O1519" t="s">
        <v>15893</v>
      </c>
      <c r="P1519" s="3">
        <f>IFERROR(Table1[[#This Row],[Profit]]/Table1[[#This Row],[Revenue]],0)</f>
        <v>0.19908848050728042</v>
      </c>
      <c r="Q1519" t="str">
        <f>TEXT(Table1[Purchase_Date],"mmm-yyyy")</f>
        <v>Feb-2025</v>
      </c>
      <c r="R1519">
        <f>Table1[[#This Row],[Quantity]]*Table1[[#This Row],[Unit_Price]]</f>
        <v>136256</v>
      </c>
    </row>
    <row r="1520" spans="1:18" x14ac:dyDescent="0.25">
      <c r="A1520" t="s">
        <v>1533</v>
      </c>
      <c r="B1520" t="s">
        <v>9515</v>
      </c>
      <c r="C1520" t="s">
        <v>15627</v>
      </c>
      <c r="D1520" t="s">
        <v>15638</v>
      </c>
      <c r="E1520" t="s">
        <v>15640</v>
      </c>
      <c r="F1520">
        <v>2</v>
      </c>
      <c r="G1520">
        <v>32791</v>
      </c>
      <c r="H1520">
        <v>65582</v>
      </c>
      <c r="I1520">
        <v>35314</v>
      </c>
      <c r="J1520">
        <v>30268</v>
      </c>
      <c r="K1520">
        <v>2</v>
      </c>
      <c r="L1520" t="s">
        <v>15648</v>
      </c>
      <c r="M1520">
        <v>78</v>
      </c>
      <c r="N1520" t="s">
        <v>15653</v>
      </c>
      <c r="O1520" t="s">
        <v>16017</v>
      </c>
      <c r="P1520" s="3">
        <f>IFERROR(Table1[[#This Row],[Profit]]/Table1[[#This Row],[Revenue]],0)</f>
        <v>0.46152907810069838</v>
      </c>
      <c r="Q1520" t="str">
        <f>TEXT(Table1[Purchase_Date],"mmm-yyyy")</f>
        <v>Apr-2025</v>
      </c>
      <c r="R1520">
        <f>Table1[[#This Row],[Quantity]]*Table1[[#This Row],[Unit_Price]]</f>
        <v>65582</v>
      </c>
    </row>
    <row r="1521" spans="1:18" x14ac:dyDescent="0.25">
      <c r="A1521" t="s">
        <v>1534</v>
      </c>
      <c r="B1521" t="s">
        <v>9516</v>
      </c>
      <c r="C1521" t="s">
        <v>15631</v>
      </c>
      <c r="D1521" t="s">
        <v>15637</v>
      </c>
      <c r="E1521" t="s">
        <v>15640</v>
      </c>
      <c r="F1521">
        <v>4</v>
      </c>
      <c r="G1521">
        <v>30406</v>
      </c>
      <c r="H1521">
        <v>121624</v>
      </c>
      <c r="I1521">
        <v>48793</v>
      </c>
      <c r="J1521">
        <v>72831</v>
      </c>
      <c r="K1521">
        <v>2</v>
      </c>
      <c r="L1521" t="s">
        <v>15647</v>
      </c>
      <c r="M1521">
        <v>92</v>
      </c>
      <c r="N1521" t="s">
        <v>15652</v>
      </c>
      <c r="O1521" t="s">
        <v>15935</v>
      </c>
      <c r="P1521" s="3">
        <f>IFERROR(Table1[[#This Row],[Profit]]/Table1[[#This Row],[Revenue]],0)</f>
        <v>0.59882095639018618</v>
      </c>
      <c r="Q1521" t="str">
        <f>TEXT(Table1[Purchase_Date],"mmm-yyyy")</f>
        <v>May-2025</v>
      </c>
      <c r="R1521">
        <f>Table1[[#This Row],[Quantity]]*Table1[[#This Row],[Unit_Price]]</f>
        <v>121624</v>
      </c>
    </row>
    <row r="1522" spans="1:18" x14ac:dyDescent="0.25">
      <c r="A1522" t="s">
        <v>1535</v>
      </c>
      <c r="B1522" t="s">
        <v>9517</v>
      </c>
      <c r="C1522" t="s">
        <v>15628</v>
      </c>
      <c r="D1522" t="s">
        <v>15635</v>
      </c>
      <c r="E1522" t="s">
        <v>15642</v>
      </c>
      <c r="F1522">
        <v>8</v>
      </c>
      <c r="G1522">
        <v>52043</v>
      </c>
      <c r="H1522">
        <v>416344</v>
      </c>
      <c r="I1522">
        <v>345912</v>
      </c>
      <c r="J1522">
        <v>70432</v>
      </c>
      <c r="K1522">
        <v>5</v>
      </c>
      <c r="L1522" t="s">
        <v>15649</v>
      </c>
      <c r="M1522">
        <v>68</v>
      </c>
      <c r="N1522" t="s">
        <v>15651</v>
      </c>
      <c r="O1522" t="s">
        <v>15876</v>
      </c>
      <c r="P1522" s="3">
        <f>IFERROR(Table1[[#This Row],[Profit]]/Table1[[#This Row],[Revenue]],0)</f>
        <v>0.16916780354706684</v>
      </c>
      <c r="Q1522" t="str">
        <f>TEXT(Table1[Purchase_Date],"mmm-yyyy")</f>
        <v>Apr-2025</v>
      </c>
      <c r="R1522">
        <f>Table1[[#This Row],[Quantity]]*Table1[[#This Row],[Unit_Price]]</f>
        <v>416344</v>
      </c>
    </row>
    <row r="1523" spans="1:18" x14ac:dyDescent="0.25">
      <c r="A1523" t="s">
        <v>1536</v>
      </c>
      <c r="B1523" t="s">
        <v>9518</v>
      </c>
      <c r="C1523" t="s">
        <v>15627</v>
      </c>
      <c r="D1523" t="s">
        <v>15633</v>
      </c>
      <c r="E1523" t="s">
        <v>15644</v>
      </c>
      <c r="F1523">
        <v>6</v>
      </c>
      <c r="G1523">
        <v>65521</v>
      </c>
      <c r="H1523">
        <v>393126</v>
      </c>
      <c r="I1523">
        <v>246447</v>
      </c>
      <c r="J1523">
        <v>146679</v>
      </c>
      <c r="K1523">
        <v>2</v>
      </c>
      <c r="L1523" t="s">
        <v>15646</v>
      </c>
      <c r="M1523">
        <v>84</v>
      </c>
      <c r="N1523" t="s">
        <v>15652</v>
      </c>
      <c r="O1523" t="s">
        <v>15677</v>
      </c>
      <c r="P1523" s="3">
        <f>IFERROR(Table1[[#This Row],[Profit]]/Table1[[#This Row],[Revenue]],0)</f>
        <v>0.37310938477739963</v>
      </c>
      <c r="Q1523" t="str">
        <f>TEXT(Table1[Purchase_Date],"mmm-yyyy")</f>
        <v>Mar-2025</v>
      </c>
      <c r="R1523">
        <f>Table1[[#This Row],[Quantity]]*Table1[[#This Row],[Unit_Price]]</f>
        <v>393126</v>
      </c>
    </row>
    <row r="1524" spans="1:18" x14ac:dyDescent="0.25">
      <c r="A1524" t="s">
        <v>1537</v>
      </c>
      <c r="B1524" t="s">
        <v>9519</v>
      </c>
      <c r="C1524" t="s">
        <v>15628</v>
      </c>
      <c r="D1524" t="s">
        <v>15636</v>
      </c>
      <c r="E1524" t="s">
        <v>15641</v>
      </c>
      <c r="F1524">
        <v>3</v>
      </c>
      <c r="G1524">
        <v>27220</v>
      </c>
      <c r="H1524">
        <v>81660</v>
      </c>
      <c r="I1524">
        <v>56138</v>
      </c>
      <c r="J1524">
        <v>25522</v>
      </c>
      <c r="K1524">
        <v>2</v>
      </c>
      <c r="L1524" t="s">
        <v>15649</v>
      </c>
      <c r="M1524">
        <v>57</v>
      </c>
      <c r="N1524" t="s">
        <v>15651</v>
      </c>
      <c r="O1524" t="s">
        <v>16019</v>
      </c>
      <c r="P1524" s="3">
        <f>IFERROR(Table1[[#This Row],[Profit]]/Table1[[#This Row],[Revenue]],0)</f>
        <v>0.31253979916727898</v>
      </c>
      <c r="Q1524" t="str">
        <f>TEXT(Table1[Purchase_Date],"mmm-yyyy")</f>
        <v>Oct-2024</v>
      </c>
      <c r="R1524">
        <f>Table1[[#This Row],[Quantity]]*Table1[[#This Row],[Unit_Price]]</f>
        <v>81660</v>
      </c>
    </row>
    <row r="1525" spans="1:18" x14ac:dyDescent="0.25">
      <c r="A1525" t="s">
        <v>1538</v>
      </c>
      <c r="B1525" t="s">
        <v>8286</v>
      </c>
      <c r="C1525" t="s">
        <v>15630</v>
      </c>
      <c r="D1525" t="s">
        <v>15634</v>
      </c>
      <c r="E1525" t="s">
        <v>15641</v>
      </c>
      <c r="F1525">
        <v>3</v>
      </c>
      <c r="G1525">
        <v>27023</v>
      </c>
      <c r="H1525">
        <v>81069</v>
      </c>
      <c r="I1525">
        <v>63126</v>
      </c>
      <c r="J1525">
        <v>17943</v>
      </c>
      <c r="K1525">
        <v>5</v>
      </c>
      <c r="L1525" t="s">
        <v>15647</v>
      </c>
      <c r="M1525">
        <v>99</v>
      </c>
      <c r="N1525" t="s">
        <v>15652</v>
      </c>
      <c r="O1525" t="s">
        <v>16126</v>
      </c>
      <c r="P1525" s="3">
        <f>IFERROR(Table1[[#This Row],[Profit]]/Table1[[#This Row],[Revenue]],0)</f>
        <v>0.22132997816674685</v>
      </c>
      <c r="Q1525" t="str">
        <f>TEXT(Table1[Purchase_Date],"mmm-yyyy")</f>
        <v>Feb-2024</v>
      </c>
      <c r="R1525">
        <f>Table1[[#This Row],[Quantity]]*Table1[[#This Row],[Unit_Price]]</f>
        <v>81069</v>
      </c>
    </row>
    <row r="1526" spans="1:18" x14ac:dyDescent="0.25">
      <c r="A1526" t="s">
        <v>1539</v>
      </c>
      <c r="B1526" t="s">
        <v>9520</v>
      </c>
      <c r="C1526" t="s">
        <v>15627</v>
      </c>
      <c r="D1526" t="s">
        <v>15635</v>
      </c>
      <c r="E1526" t="s">
        <v>15639</v>
      </c>
      <c r="F1526">
        <v>7</v>
      </c>
      <c r="G1526">
        <v>24658</v>
      </c>
      <c r="H1526">
        <v>172606</v>
      </c>
      <c r="I1526">
        <v>97184</v>
      </c>
      <c r="J1526">
        <v>75422</v>
      </c>
      <c r="K1526">
        <v>1</v>
      </c>
      <c r="L1526" t="s">
        <v>15649</v>
      </c>
      <c r="M1526">
        <v>87</v>
      </c>
      <c r="N1526" t="s">
        <v>15650</v>
      </c>
      <c r="O1526" t="s">
        <v>15851</v>
      </c>
      <c r="P1526" s="3">
        <f>IFERROR(Table1[[#This Row],[Profit]]/Table1[[#This Row],[Revenue]],0)</f>
        <v>0.43696047646084146</v>
      </c>
      <c r="Q1526" t="str">
        <f>TEXT(Table1[Purchase_Date],"mmm-yyyy")</f>
        <v>Jun-2024</v>
      </c>
      <c r="R1526">
        <f>Table1[[#This Row],[Quantity]]*Table1[[#This Row],[Unit_Price]]</f>
        <v>172606</v>
      </c>
    </row>
    <row r="1527" spans="1:18" x14ac:dyDescent="0.25">
      <c r="A1527" t="s">
        <v>1540</v>
      </c>
      <c r="B1527" t="s">
        <v>9521</v>
      </c>
      <c r="C1527" t="s">
        <v>15627</v>
      </c>
      <c r="D1527" t="s">
        <v>15633</v>
      </c>
      <c r="E1527" t="s">
        <v>15641</v>
      </c>
      <c r="F1527">
        <v>6</v>
      </c>
      <c r="G1527">
        <v>27492</v>
      </c>
      <c r="H1527">
        <v>164952</v>
      </c>
      <c r="I1527">
        <v>108467</v>
      </c>
      <c r="J1527">
        <v>56485</v>
      </c>
      <c r="K1527">
        <v>4</v>
      </c>
      <c r="L1527" t="s">
        <v>15648</v>
      </c>
      <c r="M1527">
        <v>73</v>
      </c>
      <c r="N1527" t="s">
        <v>15651</v>
      </c>
      <c r="O1527" t="s">
        <v>15762</v>
      </c>
      <c r="P1527" s="3">
        <f>IFERROR(Table1[[#This Row],[Profit]]/Table1[[#This Row],[Revenue]],0)</f>
        <v>0.34243295019157088</v>
      </c>
      <c r="Q1527" t="str">
        <f>TEXT(Table1[Purchase_Date],"mmm-yyyy")</f>
        <v>Nov-2024</v>
      </c>
      <c r="R1527">
        <f>Table1[[#This Row],[Quantity]]*Table1[[#This Row],[Unit_Price]]</f>
        <v>164952</v>
      </c>
    </row>
    <row r="1528" spans="1:18" x14ac:dyDescent="0.25">
      <c r="A1528" t="s">
        <v>1541</v>
      </c>
      <c r="B1528" t="s">
        <v>9522</v>
      </c>
      <c r="C1528" t="s">
        <v>15632</v>
      </c>
      <c r="D1528" t="s">
        <v>15634</v>
      </c>
      <c r="E1528" t="s">
        <v>15639</v>
      </c>
      <c r="F1528">
        <v>9</v>
      </c>
      <c r="G1528">
        <v>59659</v>
      </c>
      <c r="H1528">
        <v>536931</v>
      </c>
      <c r="I1528">
        <v>373468</v>
      </c>
      <c r="J1528">
        <v>163463</v>
      </c>
      <c r="K1528">
        <v>5</v>
      </c>
      <c r="L1528" t="s">
        <v>15648</v>
      </c>
      <c r="M1528">
        <v>62</v>
      </c>
      <c r="N1528" t="s">
        <v>15650</v>
      </c>
      <c r="O1528" t="s">
        <v>15982</v>
      </c>
      <c r="P1528" s="3">
        <f>IFERROR(Table1[[#This Row],[Profit]]/Table1[[#This Row],[Revenue]],0)</f>
        <v>0.30443949036282131</v>
      </c>
      <c r="Q1528" t="str">
        <f>TEXT(Table1[Purchase_Date],"mmm-yyyy")</f>
        <v>Mar-2025</v>
      </c>
      <c r="R1528">
        <f>Table1[[#This Row],[Quantity]]*Table1[[#This Row],[Unit_Price]]</f>
        <v>536931</v>
      </c>
    </row>
    <row r="1529" spans="1:18" x14ac:dyDescent="0.25">
      <c r="A1529" t="s">
        <v>1542</v>
      </c>
      <c r="B1529" t="s">
        <v>9523</v>
      </c>
      <c r="C1529" t="s">
        <v>15628</v>
      </c>
      <c r="D1529" t="s">
        <v>15635</v>
      </c>
      <c r="E1529" t="s">
        <v>15645</v>
      </c>
      <c r="F1529">
        <v>7</v>
      </c>
      <c r="G1529">
        <v>55734</v>
      </c>
      <c r="H1529">
        <v>390138</v>
      </c>
      <c r="I1529">
        <v>337338</v>
      </c>
      <c r="J1529">
        <v>52800</v>
      </c>
      <c r="K1529">
        <v>2</v>
      </c>
      <c r="L1529" t="s">
        <v>15648</v>
      </c>
      <c r="M1529">
        <v>84</v>
      </c>
      <c r="N1529" t="s">
        <v>15653</v>
      </c>
      <c r="O1529" t="s">
        <v>15879</v>
      </c>
      <c r="P1529" s="3">
        <f>IFERROR(Table1[[#This Row],[Profit]]/Table1[[#This Row],[Revenue]],0)</f>
        <v>0.13533672700429078</v>
      </c>
      <c r="Q1529" t="str">
        <f>TEXT(Table1[Purchase_Date],"mmm-yyyy")</f>
        <v>Mar-2024</v>
      </c>
      <c r="R1529">
        <f>Table1[[#This Row],[Quantity]]*Table1[[#This Row],[Unit_Price]]</f>
        <v>390138</v>
      </c>
    </row>
    <row r="1530" spans="1:18" x14ac:dyDescent="0.25">
      <c r="A1530" t="s">
        <v>1543</v>
      </c>
      <c r="B1530" t="s">
        <v>9524</v>
      </c>
      <c r="C1530" t="s">
        <v>15629</v>
      </c>
      <c r="D1530" t="s">
        <v>15634</v>
      </c>
      <c r="E1530" t="s">
        <v>15641</v>
      </c>
      <c r="F1530">
        <v>2</v>
      </c>
      <c r="G1530">
        <v>71740</v>
      </c>
      <c r="H1530">
        <v>143480</v>
      </c>
      <c r="I1530">
        <v>79735</v>
      </c>
      <c r="J1530">
        <v>63745</v>
      </c>
      <c r="K1530">
        <v>2</v>
      </c>
      <c r="L1530" t="s">
        <v>15648</v>
      </c>
      <c r="M1530">
        <v>59</v>
      </c>
      <c r="N1530" t="s">
        <v>15651</v>
      </c>
      <c r="O1530" t="s">
        <v>15702</v>
      </c>
      <c r="P1530" s="3">
        <f>IFERROR(Table1[[#This Row],[Profit]]/Table1[[#This Row],[Revenue]],0)</f>
        <v>0.44427794814608307</v>
      </c>
      <c r="Q1530" t="str">
        <f>TEXT(Table1[Purchase_Date],"mmm-yyyy")</f>
        <v>Nov-2024</v>
      </c>
      <c r="R1530">
        <f>Table1[[#This Row],[Quantity]]*Table1[[#This Row],[Unit_Price]]</f>
        <v>143480</v>
      </c>
    </row>
    <row r="1531" spans="1:18" x14ac:dyDescent="0.25">
      <c r="A1531" t="s">
        <v>1544</v>
      </c>
      <c r="B1531" t="s">
        <v>9525</v>
      </c>
      <c r="C1531" t="s">
        <v>15631</v>
      </c>
      <c r="D1531" t="s">
        <v>15636</v>
      </c>
      <c r="E1531" t="s">
        <v>15641</v>
      </c>
      <c r="F1531">
        <v>4</v>
      </c>
      <c r="G1531">
        <v>64811</v>
      </c>
      <c r="H1531">
        <v>259244</v>
      </c>
      <c r="I1531">
        <v>207722</v>
      </c>
      <c r="J1531">
        <v>51522</v>
      </c>
      <c r="K1531">
        <v>1</v>
      </c>
      <c r="L1531" t="s">
        <v>15647</v>
      </c>
      <c r="M1531">
        <v>100</v>
      </c>
      <c r="N1531" t="s">
        <v>15650</v>
      </c>
      <c r="O1531" t="s">
        <v>16065</v>
      </c>
      <c r="P1531" s="3">
        <f>IFERROR(Table1[[#This Row],[Profit]]/Table1[[#This Row],[Revenue]],0)</f>
        <v>0.19873941151964944</v>
      </c>
      <c r="Q1531" t="str">
        <f>TEXT(Table1[Purchase_Date],"mmm-yyyy")</f>
        <v>Aug-2024</v>
      </c>
      <c r="R1531">
        <f>Table1[[#This Row],[Quantity]]*Table1[[#This Row],[Unit_Price]]</f>
        <v>259244</v>
      </c>
    </row>
    <row r="1532" spans="1:18" x14ac:dyDescent="0.25">
      <c r="A1532" t="s">
        <v>1545</v>
      </c>
      <c r="B1532" t="s">
        <v>9526</v>
      </c>
      <c r="C1532" t="s">
        <v>15631</v>
      </c>
      <c r="D1532" t="s">
        <v>15636</v>
      </c>
      <c r="E1532" t="s">
        <v>15639</v>
      </c>
      <c r="F1532">
        <v>3</v>
      </c>
      <c r="G1532">
        <v>38377</v>
      </c>
      <c r="H1532">
        <v>115131</v>
      </c>
      <c r="I1532">
        <v>102521</v>
      </c>
      <c r="J1532">
        <v>12610</v>
      </c>
      <c r="K1532">
        <v>2</v>
      </c>
      <c r="L1532" t="s">
        <v>15649</v>
      </c>
      <c r="M1532">
        <v>95</v>
      </c>
      <c r="N1532" t="s">
        <v>15651</v>
      </c>
      <c r="O1532" t="s">
        <v>15868</v>
      </c>
      <c r="P1532" s="3">
        <f>IFERROR(Table1[[#This Row],[Profit]]/Table1[[#This Row],[Revenue]],0)</f>
        <v>0.1095274079092512</v>
      </c>
      <c r="Q1532" t="str">
        <f>TEXT(Table1[Purchase_Date],"mmm-yyyy")</f>
        <v>Nov-2024</v>
      </c>
      <c r="R1532">
        <f>Table1[[#This Row],[Quantity]]*Table1[[#This Row],[Unit_Price]]</f>
        <v>115131</v>
      </c>
    </row>
    <row r="1533" spans="1:18" x14ac:dyDescent="0.25">
      <c r="A1533" t="s">
        <v>1546</v>
      </c>
      <c r="B1533" t="s">
        <v>9527</v>
      </c>
      <c r="C1533" t="s">
        <v>15631</v>
      </c>
      <c r="D1533" t="s">
        <v>15637</v>
      </c>
      <c r="E1533" t="s">
        <v>15643</v>
      </c>
      <c r="F1533">
        <v>10</v>
      </c>
      <c r="G1533">
        <v>35426</v>
      </c>
      <c r="H1533">
        <v>354260</v>
      </c>
      <c r="I1533">
        <v>266796</v>
      </c>
      <c r="J1533">
        <v>87464</v>
      </c>
      <c r="K1533">
        <v>2</v>
      </c>
      <c r="L1533" t="s">
        <v>15648</v>
      </c>
      <c r="M1533">
        <v>89</v>
      </c>
      <c r="N1533" t="s">
        <v>15651</v>
      </c>
      <c r="O1533" t="s">
        <v>15727</v>
      </c>
      <c r="P1533" s="3">
        <f>IFERROR(Table1[[#This Row],[Profit]]/Table1[[#This Row],[Revenue]],0)</f>
        <v>0.24689211313724382</v>
      </c>
      <c r="Q1533" t="str">
        <f>TEXT(Table1[Purchase_Date],"mmm-yyyy")</f>
        <v>Feb-2025</v>
      </c>
      <c r="R1533">
        <f>Table1[[#This Row],[Quantity]]*Table1[[#This Row],[Unit_Price]]</f>
        <v>354260</v>
      </c>
    </row>
    <row r="1534" spans="1:18" x14ac:dyDescent="0.25">
      <c r="A1534" t="s">
        <v>1547</v>
      </c>
      <c r="B1534" t="s">
        <v>9528</v>
      </c>
      <c r="C1534" t="s">
        <v>15628</v>
      </c>
      <c r="D1534" t="s">
        <v>15633</v>
      </c>
      <c r="E1534" t="s">
        <v>15641</v>
      </c>
      <c r="F1534">
        <v>5</v>
      </c>
      <c r="G1534">
        <v>23964</v>
      </c>
      <c r="H1534">
        <v>119820</v>
      </c>
      <c r="I1534">
        <v>77095</v>
      </c>
      <c r="J1534">
        <v>42725</v>
      </c>
      <c r="K1534">
        <v>4</v>
      </c>
      <c r="L1534" t="s">
        <v>15646</v>
      </c>
      <c r="M1534">
        <v>84</v>
      </c>
      <c r="N1534" t="s">
        <v>15651</v>
      </c>
      <c r="O1534" t="s">
        <v>15959</v>
      </c>
      <c r="P1534" s="3">
        <f>IFERROR(Table1[[#This Row],[Profit]]/Table1[[#This Row],[Revenue]],0)</f>
        <v>0.35657653146386248</v>
      </c>
      <c r="Q1534" t="str">
        <f>TEXT(Table1[Purchase_Date],"mmm-yyyy")</f>
        <v>Jan-2025</v>
      </c>
      <c r="R1534">
        <f>Table1[[#This Row],[Quantity]]*Table1[[#This Row],[Unit_Price]]</f>
        <v>119820</v>
      </c>
    </row>
    <row r="1535" spans="1:18" x14ac:dyDescent="0.25">
      <c r="A1535" t="s">
        <v>1548</v>
      </c>
      <c r="B1535" t="s">
        <v>9529</v>
      </c>
      <c r="C1535" t="s">
        <v>15630</v>
      </c>
      <c r="D1535" t="s">
        <v>15635</v>
      </c>
      <c r="E1535" t="s">
        <v>15644</v>
      </c>
      <c r="F1535">
        <v>7</v>
      </c>
      <c r="G1535">
        <v>77903</v>
      </c>
      <c r="H1535">
        <v>545321</v>
      </c>
      <c r="I1535">
        <v>422860</v>
      </c>
      <c r="J1535">
        <v>122461</v>
      </c>
      <c r="K1535">
        <v>2</v>
      </c>
      <c r="L1535" t="s">
        <v>15647</v>
      </c>
      <c r="M1535">
        <v>78</v>
      </c>
      <c r="N1535" t="s">
        <v>15651</v>
      </c>
      <c r="O1535" t="s">
        <v>15723</v>
      </c>
      <c r="P1535" s="3">
        <f>IFERROR(Table1[[#This Row],[Profit]]/Table1[[#This Row],[Revenue]],0)</f>
        <v>0.22456681477515078</v>
      </c>
      <c r="Q1535" t="str">
        <f>TEXT(Table1[Purchase_Date],"mmm-yyyy")</f>
        <v>Dec-2024</v>
      </c>
      <c r="R1535">
        <f>Table1[[#This Row],[Quantity]]*Table1[[#This Row],[Unit_Price]]</f>
        <v>545321</v>
      </c>
    </row>
    <row r="1536" spans="1:18" x14ac:dyDescent="0.25">
      <c r="A1536" t="s">
        <v>1549</v>
      </c>
      <c r="B1536" t="s">
        <v>9530</v>
      </c>
      <c r="C1536" t="s">
        <v>15627</v>
      </c>
      <c r="D1536" t="s">
        <v>15633</v>
      </c>
      <c r="E1536" t="s">
        <v>15643</v>
      </c>
      <c r="F1536">
        <v>3</v>
      </c>
      <c r="G1536">
        <v>12110</v>
      </c>
      <c r="H1536">
        <v>36330</v>
      </c>
      <c r="I1536">
        <v>25168</v>
      </c>
      <c r="J1536">
        <v>11162</v>
      </c>
      <c r="K1536">
        <v>5</v>
      </c>
      <c r="L1536" t="s">
        <v>15647</v>
      </c>
      <c r="M1536">
        <v>73</v>
      </c>
      <c r="N1536" t="s">
        <v>15652</v>
      </c>
      <c r="O1536" t="s">
        <v>15676</v>
      </c>
      <c r="P1536" s="3">
        <f>IFERROR(Table1[[#This Row],[Profit]]/Table1[[#This Row],[Revenue]],0)</f>
        <v>0.30723919625653728</v>
      </c>
      <c r="Q1536" t="str">
        <f>TEXT(Table1[Purchase_Date],"mmm-yyyy")</f>
        <v>Jul-2024</v>
      </c>
      <c r="R1536">
        <f>Table1[[#This Row],[Quantity]]*Table1[[#This Row],[Unit_Price]]</f>
        <v>36330</v>
      </c>
    </row>
    <row r="1537" spans="1:18" x14ac:dyDescent="0.25">
      <c r="A1537" t="s">
        <v>1550</v>
      </c>
      <c r="B1537" t="s">
        <v>9531</v>
      </c>
      <c r="C1537" t="s">
        <v>15628</v>
      </c>
      <c r="D1537" t="s">
        <v>15638</v>
      </c>
      <c r="E1537" t="s">
        <v>15641</v>
      </c>
      <c r="F1537">
        <v>5</v>
      </c>
      <c r="G1537">
        <v>16011</v>
      </c>
      <c r="H1537">
        <v>80055</v>
      </c>
      <c r="I1537">
        <v>50880</v>
      </c>
      <c r="J1537">
        <v>29175</v>
      </c>
      <c r="K1537">
        <v>3</v>
      </c>
      <c r="L1537" t="s">
        <v>15649</v>
      </c>
      <c r="M1537">
        <v>70</v>
      </c>
      <c r="N1537" t="s">
        <v>15651</v>
      </c>
      <c r="O1537" t="s">
        <v>15705</v>
      </c>
      <c r="P1537" s="3">
        <f>IFERROR(Table1[[#This Row],[Profit]]/Table1[[#This Row],[Revenue]],0)</f>
        <v>0.36443694959715195</v>
      </c>
      <c r="Q1537" t="str">
        <f>TEXT(Table1[Purchase_Date],"mmm-yyyy")</f>
        <v>Sep-2024</v>
      </c>
      <c r="R1537">
        <f>Table1[[#This Row],[Quantity]]*Table1[[#This Row],[Unit_Price]]</f>
        <v>80055</v>
      </c>
    </row>
    <row r="1538" spans="1:18" x14ac:dyDescent="0.25">
      <c r="A1538" t="s">
        <v>1551</v>
      </c>
      <c r="B1538" t="s">
        <v>9532</v>
      </c>
      <c r="C1538" t="s">
        <v>15630</v>
      </c>
      <c r="D1538" t="s">
        <v>15633</v>
      </c>
      <c r="E1538" t="s">
        <v>15640</v>
      </c>
      <c r="F1538">
        <v>10</v>
      </c>
      <c r="G1538">
        <v>39227</v>
      </c>
      <c r="H1538">
        <v>392270</v>
      </c>
      <c r="I1538">
        <v>261716</v>
      </c>
      <c r="J1538">
        <v>130554</v>
      </c>
      <c r="K1538">
        <v>4</v>
      </c>
      <c r="L1538" t="s">
        <v>15649</v>
      </c>
      <c r="M1538">
        <v>86</v>
      </c>
      <c r="N1538" t="s">
        <v>15653</v>
      </c>
      <c r="O1538" t="s">
        <v>15998</v>
      </c>
      <c r="P1538" s="3">
        <f>IFERROR(Table1[[#This Row],[Profit]]/Table1[[#This Row],[Revenue]],0)</f>
        <v>0.3328166823871313</v>
      </c>
      <c r="Q1538" t="str">
        <f>TEXT(Table1[Purchase_Date],"mmm-yyyy")</f>
        <v>Jul-2024</v>
      </c>
      <c r="R1538">
        <f>Table1[[#This Row],[Quantity]]*Table1[[#This Row],[Unit_Price]]</f>
        <v>392270</v>
      </c>
    </row>
    <row r="1539" spans="1:18" x14ac:dyDescent="0.25">
      <c r="A1539" t="s">
        <v>1552</v>
      </c>
      <c r="B1539" t="s">
        <v>9533</v>
      </c>
      <c r="C1539" t="s">
        <v>15631</v>
      </c>
      <c r="D1539" t="s">
        <v>15633</v>
      </c>
      <c r="E1539" t="s">
        <v>15640</v>
      </c>
      <c r="F1539">
        <v>2</v>
      </c>
      <c r="G1539">
        <v>28883</v>
      </c>
      <c r="H1539">
        <v>57766</v>
      </c>
      <c r="I1539">
        <v>29566</v>
      </c>
      <c r="J1539">
        <v>28200</v>
      </c>
      <c r="K1539">
        <v>1</v>
      </c>
      <c r="L1539" t="s">
        <v>15646</v>
      </c>
      <c r="M1539">
        <v>75</v>
      </c>
      <c r="N1539" t="s">
        <v>15653</v>
      </c>
      <c r="O1539" t="s">
        <v>15902</v>
      </c>
      <c r="P1539" s="3">
        <f>IFERROR(Table1[[#This Row],[Profit]]/Table1[[#This Row],[Revenue]],0)</f>
        <v>0.48817643596579302</v>
      </c>
      <c r="Q1539" t="str">
        <f>TEXT(Table1[Purchase_Date],"mmm-yyyy")</f>
        <v>Jul-2024</v>
      </c>
      <c r="R1539">
        <f>Table1[[#This Row],[Quantity]]*Table1[[#This Row],[Unit_Price]]</f>
        <v>57766</v>
      </c>
    </row>
    <row r="1540" spans="1:18" x14ac:dyDescent="0.25">
      <c r="A1540" t="s">
        <v>1553</v>
      </c>
      <c r="B1540" t="s">
        <v>9534</v>
      </c>
      <c r="C1540" t="s">
        <v>15629</v>
      </c>
      <c r="D1540" t="s">
        <v>15635</v>
      </c>
      <c r="E1540" t="s">
        <v>15644</v>
      </c>
      <c r="F1540">
        <v>5</v>
      </c>
      <c r="G1540">
        <v>14678</v>
      </c>
      <c r="H1540">
        <v>73390</v>
      </c>
      <c r="I1540">
        <v>41282</v>
      </c>
      <c r="J1540">
        <v>32108</v>
      </c>
      <c r="K1540">
        <v>2</v>
      </c>
      <c r="L1540" t="s">
        <v>15646</v>
      </c>
      <c r="M1540">
        <v>59</v>
      </c>
      <c r="N1540" t="s">
        <v>15651</v>
      </c>
      <c r="O1540" t="s">
        <v>15799</v>
      </c>
      <c r="P1540" s="3">
        <f>IFERROR(Table1[[#This Row],[Profit]]/Table1[[#This Row],[Revenue]],0)</f>
        <v>0.4374982967706772</v>
      </c>
      <c r="Q1540" t="str">
        <f>TEXT(Table1[Purchase_Date],"mmm-yyyy")</f>
        <v>May-2025</v>
      </c>
      <c r="R1540">
        <f>Table1[[#This Row],[Quantity]]*Table1[[#This Row],[Unit_Price]]</f>
        <v>73390</v>
      </c>
    </row>
    <row r="1541" spans="1:18" x14ac:dyDescent="0.25">
      <c r="A1541" t="s">
        <v>1554</v>
      </c>
      <c r="B1541" t="s">
        <v>9535</v>
      </c>
      <c r="C1541" t="s">
        <v>15628</v>
      </c>
      <c r="D1541" t="s">
        <v>15637</v>
      </c>
      <c r="E1541" t="s">
        <v>15640</v>
      </c>
      <c r="F1541">
        <v>1</v>
      </c>
      <c r="G1541">
        <v>63913</v>
      </c>
      <c r="H1541">
        <v>63913</v>
      </c>
      <c r="I1541">
        <v>26049</v>
      </c>
      <c r="J1541">
        <v>37864</v>
      </c>
      <c r="K1541">
        <v>4</v>
      </c>
      <c r="L1541" t="s">
        <v>15646</v>
      </c>
      <c r="M1541">
        <v>67</v>
      </c>
      <c r="N1541" t="s">
        <v>15651</v>
      </c>
      <c r="O1541" t="s">
        <v>15806</v>
      </c>
      <c r="P1541" s="3">
        <f>IFERROR(Table1[[#This Row],[Profit]]/Table1[[#This Row],[Revenue]],0)</f>
        <v>0.59243033498662245</v>
      </c>
      <c r="Q1541" t="str">
        <f>TEXT(Table1[Purchase_Date],"mmm-yyyy")</f>
        <v>Mar-2025</v>
      </c>
      <c r="R1541">
        <f>Table1[[#This Row],[Quantity]]*Table1[[#This Row],[Unit_Price]]</f>
        <v>63913</v>
      </c>
    </row>
    <row r="1542" spans="1:18" x14ac:dyDescent="0.25">
      <c r="A1542" t="s">
        <v>1555</v>
      </c>
      <c r="B1542" t="s">
        <v>9536</v>
      </c>
      <c r="C1542" t="s">
        <v>15632</v>
      </c>
      <c r="D1542" t="s">
        <v>15637</v>
      </c>
      <c r="E1542" t="s">
        <v>15642</v>
      </c>
      <c r="F1542">
        <v>7</v>
      </c>
      <c r="G1542">
        <v>24036</v>
      </c>
      <c r="H1542">
        <v>168252</v>
      </c>
      <c r="I1542">
        <v>85194</v>
      </c>
      <c r="J1542">
        <v>83058</v>
      </c>
      <c r="K1542">
        <v>4</v>
      </c>
      <c r="L1542" t="s">
        <v>15646</v>
      </c>
      <c r="M1542">
        <v>54</v>
      </c>
      <c r="N1542" t="s">
        <v>15650</v>
      </c>
      <c r="O1542" t="s">
        <v>16083</v>
      </c>
      <c r="P1542" s="3">
        <f>IFERROR(Table1[[#This Row],[Profit]]/Table1[[#This Row],[Revenue]],0)</f>
        <v>0.49365237857499467</v>
      </c>
      <c r="Q1542" t="str">
        <f>TEXT(Table1[Purchase_Date],"mmm-yyyy")</f>
        <v>May-2024</v>
      </c>
      <c r="R1542">
        <f>Table1[[#This Row],[Quantity]]*Table1[[#This Row],[Unit_Price]]</f>
        <v>168252</v>
      </c>
    </row>
    <row r="1543" spans="1:18" x14ac:dyDescent="0.25">
      <c r="A1543" t="s">
        <v>1556</v>
      </c>
      <c r="B1543" t="s">
        <v>9537</v>
      </c>
      <c r="C1543" t="s">
        <v>15628</v>
      </c>
      <c r="D1543" t="s">
        <v>15637</v>
      </c>
      <c r="E1543" t="s">
        <v>15640</v>
      </c>
      <c r="F1543">
        <v>9</v>
      </c>
      <c r="G1543">
        <v>24372</v>
      </c>
      <c r="H1543">
        <v>219348</v>
      </c>
      <c r="I1543">
        <v>123394</v>
      </c>
      <c r="J1543">
        <v>95954</v>
      </c>
      <c r="K1543">
        <v>3</v>
      </c>
      <c r="L1543" t="s">
        <v>15649</v>
      </c>
      <c r="M1543">
        <v>69</v>
      </c>
      <c r="N1543" t="s">
        <v>15652</v>
      </c>
      <c r="O1543" t="s">
        <v>15736</v>
      </c>
      <c r="P1543" s="3">
        <f>IFERROR(Table1[[#This Row],[Profit]]/Table1[[#This Row],[Revenue]],0)</f>
        <v>0.43745099111913488</v>
      </c>
      <c r="Q1543" t="str">
        <f>TEXT(Table1[Purchase_Date],"mmm-yyyy")</f>
        <v>May-2025</v>
      </c>
      <c r="R1543">
        <f>Table1[[#This Row],[Quantity]]*Table1[[#This Row],[Unit_Price]]</f>
        <v>219348</v>
      </c>
    </row>
    <row r="1544" spans="1:18" x14ac:dyDescent="0.25">
      <c r="A1544" t="s">
        <v>1557</v>
      </c>
      <c r="B1544" t="s">
        <v>9538</v>
      </c>
      <c r="C1544" t="s">
        <v>15627</v>
      </c>
      <c r="D1544" t="s">
        <v>15633</v>
      </c>
      <c r="E1544" t="s">
        <v>15641</v>
      </c>
      <c r="F1544">
        <v>1</v>
      </c>
      <c r="G1544">
        <v>54961</v>
      </c>
      <c r="H1544">
        <v>54961</v>
      </c>
      <c r="I1544">
        <v>30821</v>
      </c>
      <c r="J1544">
        <v>24140</v>
      </c>
      <c r="K1544">
        <v>4</v>
      </c>
      <c r="L1544" t="s">
        <v>15648</v>
      </c>
      <c r="M1544">
        <v>64</v>
      </c>
      <c r="N1544" t="s">
        <v>15652</v>
      </c>
      <c r="O1544" t="s">
        <v>15929</v>
      </c>
      <c r="P1544" s="3">
        <f>IFERROR(Table1[[#This Row],[Profit]]/Table1[[#This Row],[Revenue]],0)</f>
        <v>0.43922053819981444</v>
      </c>
      <c r="Q1544" t="str">
        <f>TEXT(Table1[Purchase_Date],"mmm-yyyy")</f>
        <v>Dec-2024</v>
      </c>
      <c r="R1544">
        <f>Table1[[#This Row],[Quantity]]*Table1[[#This Row],[Unit_Price]]</f>
        <v>54961</v>
      </c>
    </row>
    <row r="1545" spans="1:18" x14ac:dyDescent="0.25">
      <c r="A1545" t="s">
        <v>1558</v>
      </c>
      <c r="B1545" t="s">
        <v>9539</v>
      </c>
      <c r="C1545" t="s">
        <v>15630</v>
      </c>
      <c r="D1545" t="s">
        <v>15636</v>
      </c>
      <c r="E1545" t="s">
        <v>15639</v>
      </c>
      <c r="F1545">
        <v>7</v>
      </c>
      <c r="G1545">
        <v>34513</v>
      </c>
      <c r="H1545">
        <v>241591</v>
      </c>
      <c r="I1545">
        <v>150421</v>
      </c>
      <c r="J1545">
        <v>91170</v>
      </c>
      <c r="K1545">
        <v>5</v>
      </c>
      <c r="L1545" t="s">
        <v>15648</v>
      </c>
      <c r="M1545">
        <v>99</v>
      </c>
      <c r="N1545" t="s">
        <v>15652</v>
      </c>
      <c r="O1545" t="s">
        <v>15721</v>
      </c>
      <c r="P1545" s="3">
        <f>IFERROR(Table1[[#This Row],[Profit]]/Table1[[#This Row],[Revenue]],0)</f>
        <v>0.37737332930448569</v>
      </c>
      <c r="Q1545" t="str">
        <f>TEXT(Table1[Purchase_Date],"mmm-yyyy")</f>
        <v>Jan-2024</v>
      </c>
      <c r="R1545">
        <f>Table1[[#This Row],[Quantity]]*Table1[[#This Row],[Unit_Price]]</f>
        <v>241591</v>
      </c>
    </row>
    <row r="1546" spans="1:18" x14ac:dyDescent="0.25">
      <c r="A1546" t="s">
        <v>1559</v>
      </c>
      <c r="B1546" t="s">
        <v>9540</v>
      </c>
      <c r="C1546" t="s">
        <v>15632</v>
      </c>
      <c r="D1546" t="s">
        <v>15633</v>
      </c>
      <c r="E1546" t="s">
        <v>15644</v>
      </c>
      <c r="F1546">
        <v>2</v>
      </c>
      <c r="G1546">
        <v>73644</v>
      </c>
      <c r="H1546">
        <v>147288</v>
      </c>
      <c r="I1546">
        <v>91379</v>
      </c>
      <c r="J1546">
        <v>55909</v>
      </c>
      <c r="K1546">
        <v>4</v>
      </c>
      <c r="L1546" t="s">
        <v>15648</v>
      </c>
      <c r="M1546">
        <v>71</v>
      </c>
      <c r="N1546" t="s">
        <v>15652</v>
      </c>
      <c r="O1546" t="s">
        <v>15754</v>
      </c>
      <c r="P1546" s="3">
        <f>IFERROR(Table1[[#This Row],[Profit]]/Table1[[#This Row],[Revenue]],0)</f>
        <v>0.37958964749334639</v>
      </c>
      <c r="Q1546" t="str">
        <f>TEXT(Table1[Purchase_Date],"mmm-yyyy")</f>
        <v>Aug-2024</v>
      </c>
      <c r="R1546">
        <f>Table1[[#This Row],[Quantity]]*Table1[[#This Row],[Unit_Price]]</f>
        <v>147288</v>
      </c>
    </row>
    <row r="1547" spans="1:18" x14ac:dyDescent="0.25">
      <c r="A1547" t="s">
        <v>1560</v>
      </c>
      <c r="B1547" t="s">
        <v>9541</v>
      </c>
      <c r="C1547" t="s">
        <v>15627</v>
      </c>
      <c r="D1547" t="s">
        <v>15637</v>
      </c>
      <c r="E1547" t="s">
        <v>15644</v>
      </c>
      <c r="F1547">
        <v>6</v>
      </c>
      <c r="G1547">
        <v>68286</v>
      </c>
      <c r="H1547">
        <v>409716</v>
      </c>
      <c r="I1547">
        <v>313975</v>
      </c>
      <c r="J1547">
        <v>95741</v>
      </c>
      <c r="K1547">
        <v>5</v>
      </c>
      <c r="L1547" t="s">
        <v>15646</v>
      </c>
      <c r="M1547">
        <v>51</v>
      </c>
      <c r="N1547" t="s">
        <v>15652</v>
      </c>
      <c r="O1547" t="s">
        <v>15903</v>
      </c>
      <c r="P1547" s="3">
        <f>IFERROR(Table1[[#This Row],[Profit]]/Table1[[#This Row],[Revenue]],0)</f>
        <v>0.23367649786681507</v>
      </c>
      <c r="Q1547" t="str">
        <f>TEXT(Table1[Purchase_Date],"mmm-yyyy")</f>
        <v>Apr-2025</v>
      </c>
      <c r="R1547">
        <f>Table1[[#This Row],[Quantity]]*Table1[[#This Row],[Unit_Price]]</f>
        <v>409716</v>
      </c>
    </row>
    <row r="1548" spans="1:18" x14ac:dyDescent="0.25">
      <c r="A1548" t="s">
        <v>1561</v>
      </c>
      <c r="B1548" t="s">
        <v>9542</v>
      </c>
      <c r="C1548" t="s">
        <v>15628</v>
      </c>
      <c r="D1548" t="s">
        <v>15636</v>
      </c>
      <c r="E1548" t="s">
        <v>15639</v>
      </c>
      <c r="F1548">
        <v>1</v>
      </c>
      <c r="G1548">
        <v>17380</v>
      </c>
      <c r="H1548">
        <v>17380</v>
      </c>
      <c r="I1548">
        <v>9538</v>
      </c>
      <c r="J1548">
        <v>7842</v>
      </c>
      <c r="K1548">
        <v>3</v>
      </c>
      <c r="L1548" t="s">
        <v>15646</v>
      </c>
      <c r="M1548">
        <v>98</v>
      </c>
      <c r="N1548" t="s">
        <v>15650</v>
      </c>
      <c r="O1548" t="s">
        <v>16102</v>
      </c>
      <c r="P1548" s="3">
        <f>IFERROR(Table1[[#This Row],[Profit]]/Table1[[#This Row],[Revenue]],0)</f>
        <v>0.45120828538550056</v>
      </c>
      <c r="Q1548" t="str">
        <f>TEXT(Table1[Purchase_Date],"mmm-yyyy")</f>
        <v>Feb-2025</v>
      </c>
      <c r="R1548">
        <f>Table1[[#This Row],[Quantity]]*Table1[[#This Row],[Unit_Price]]</f>
        <v>17380</v>
      </c>
    </row>
    <row r="1549" spans="1:18" x14ac:dyDescent="0.25">
      <c r="A1549" t="s">
        <v>1562</v>
      </c>
      <c r="B1549" t="s">
        <v>9543</v>
      </c>
      <c r="C1549" t="s">
        <v>15627</v>
      </c>
      <c r="D1549" t="s">
        <v>15634</v>
      </c>
      <c r="E1549" t="s">
        <v>15643</v>
      </c>
      <c r="F1549">
        <v>5</v>
      </c>
      <c r="G1549">
        <v>57098</v>
      </c>
      <c r="H1549">
        <v>285490</v>
      </c>
      <c r="I1549">
        <v>141777</v>
      </c>
      <c r="J1549">
        <v>143713</v>
      </c>
      <c r="K1549">
        <v>4</v>
      </c>
      <c r="L1549" t="s">
        <v>15648</v>
      </c>
      <c r="M1549">
        <v>84</v>
      </c>
      <c r="N1549" t="s">
        <v>15652</v>
      </c>
      <c r="O1549" t="s">
        <v>16004</v>
      </c>
      <c r="P1549" s="3">
        <f>IFERROR(Table1[[#This Row],[Profit]]/Table1[[#This Row],[Revenue]],0)</f>
        <v>0.50339066166941049</v>
      </c>
      <c r="Q1549" t="str">
        <f>TEXT(Table1[Purchase_Date],"mmm-yyyy")</f>
        <v>Jul-2024</v>
      </c>
      <c r="R1549">
        <f>Table1[[#This Row],[Quantity]]*Table1[[#This Row],[Unit_Price]]</f>
        <v>285490</v>
      </c>
    </row>
    <row r="1550" spans="1:18" x14ac:dyDescent="0.25">
      <c r="A1550" t="s">
        <v>1563</v>
      </c>
      <c r="B1550" t="s">
        <v>9544</v>
      </c>
      <c r="C1550" t="s">
        <v>15629</v>
      </c>
      <c r="D1550" t="s">
        <v>15638</v>
      </c>
      <c r="E1550" t="s">
        <v>15644</v>
      </c>
      <c r="F1550">
        <v>9</v>
      </c>
      <c r="G1550">
        <v>76452</v>
      </c>
      <c r="H1550">
        <v>688068</v>
      </c>
      <c r="I1550">
        <v>562345</v>
      </c>
      <c r="J1550">
        <v>125723</v>
      </c>
      <c r="K1550">
        <v>1</v>
      </c>
      <c r="L1550" t="s">
        <v>15647</v>
      </c>
      <c r="M1550">
        <v>74</v>
      </c>
      <c r="N1550" t="s">
        <v>15650</v>
      </c>
      <c r="O1550" t="s">
        <v>16053</v>
      </c>
      <c r="P1550" s="3">
        <f>IFERROR(Table1[[#This Row],[Profit]]/Table1[[#This Row],[Revenue]],0)</f>
        <v>0.18271885918252265</v>
      </c>
      <c r="Q1550" t="str">
        <f>TEXT(Table1[Purchase_Date],"mmm-yyyy")</f>
        <v>May-2024</v>
      </c>
      <c r="R1550">
        <f>Table1[[#This Row],[Quantity]]*Table1[[#This Row],[Unit_Price]]</f>
        <v>688068</v>
      </c>
    </row>
    <row r="1551" spans="1:18" x14ac:dyDescent="0.25">
      <c r="A1551" t="s">
        <v>1564</v>
      </c>
      <c r="B1551" t="s">
        <v>9545</v>
      </c>
      <c r="C1551" t="s">
        <v>15630</v>
      </c>
      <c r="D1551" t="s">
        <v>15638</v>
      </c>
      <c r="E1551" t="s">
        <v>15645</v>
      </c>
      <c r="F1551">
        <v>5</v>
      </c>
      <c r="G1551">
        <v>46299</v>
      </c>
      <c r="H1551">
        <v>231495</v>
      </c>
      <c r="I1551">
        <v>98113</v>
      </c>
      <c r="J1551">
        <v>133382</v>
      </c>
      <c r="K1551">
        <v>4</v>
      </c>
      <c r="L1551" t="s">
        <v>15649</v>
      </c>
      <c r="M1551">
        <v>93</v>
      </c>
      <c r="N1551" t="s">
        <v>15650</v>
      </c>
      <c r="O1551" t="s">
        <v>15699</v>
      </c>
      <c r="P1551" s="3">
        <f>IFERROR(Table1[[#This Row],[Profit]]/Table1[[#This Row],[Revenue]],0)</f>
        <v>0.57617659128706888</v>
      </c>
      <c r="Q1551" t="str">
        <f>TEXT(Table1[Purchase_Date],"mmm-yyyy")</f>
        <v>Apr-2025</v>
      </c>
      <c r="R1551">
        <f>Table1[[#This Row],[Quantity]]*Table1[[#This Row],[Unit_Price]]</f>
        <v>231495</v>
      </c>
    </row>
    <row r="1552" spans="1:18" x14ac:dyDescent="0.25">
      <c r="A1552" t="s">
        <v>1565</v>
      </c>
      <c r="B1552" t="s">
        <v>9546</v>
      </c>
      <c r="C1552" t="s">
        <v>15631</v>
      </c>
      <c r="D1552" t="s">
        <v>15633</v>
      </c>
      <c r="E1552" t="s">
        <v>15645</v>
      </c>
      <c r="F1552">
        <v>2</v>
      </c>
      <c r="G1552">
        <v>63827</v>
      </c>
      <c r="H1552">
        <v>127654</v>
      </c>
      <c r="I1552">
        <v>67635</v>
      </c>
      <c r="J1552">
        <v>60019</v>
      </c>
      <c r="K1552">
        <v>4</v>
      </c>
      <c r="L1552" t="s">
        <v>15649</v>
      </c>
      <c r="M1552">
        <v>51</v>
      </c>
      <c r="N1552" t="s">
        <v>15651</v>
      </c>
      <c r="O1552" t="s">
        <v>15866</v>
      </c>
      <c r="P1552" s="3">
        <f>IFERROR(Table1[[#This Row],[Profit]]/Table1[[#This Row],[Revenue]],0)</f>
        <v>0.4701693640622307</v>
      </c>
      <c r="Q1552" t="str">
        <f>TEXT(Table1[Purchase_Date],"mmm-yyyy")</f>
        <v>Jan-2025</v>
      </c>
      <c r="R1552">
        <f>Table1[[#This Row],[Quantity]]*Table1[[#This Row],[Unit_Price]]</f>
        <v>127654</v>
      </c>
    </row>
    <row r="1553" spans="1:18" x14ac:dyDescent="0.25">
      <c r="A1553" t="s">
        <v>1566</v>
      </c>
      <c r="B1553" t="s">
        <v>9547</v>
      </c>
      <c r="C1553" t="s">
        <v>15632</v>
      </c>
      <c r="D1553" t="s">
        <v>15633</v>
      </c>
      <c r="E1553" t="s">
        <v>15644</v>
      </c>
      <c r="F1553">
        <v>10</v>
      </c>
      <c r="G1553">
        <v>8902</v>
      </c>
      <c r="H1553">
        <v>89020</v>
      </c>
      <c r="I1553">
        <v>73753</v>
      </c>
      <c r="J1553">
        <v>15267</v>
      </c>
      <c r="K1553">
        <v>2</v>
      </c>
      <c r="L1553" t="s">
        <v>15649</v>
      </c>
      <c r="M1553">
        <v>77</v>
      </c>
      <c r="N1553" t="s">
        <v>15651</v>
      </c>
      <c r="O1553" t="s">
        <v>16097</v>
      </c>
      <c r="P1553" s="3">
        <f>IFERROR(Table1[[#This Row],[Profit]]/Table1[[#This Row],[Revenue]],0)</f>
        <v>0.17150078634014829</v>
      </c>
      <c r="Q1553" t="str">
        <f>TEXT(Table1[Purchase_Date],"mmm-yyyy")</f>
        <v>Feb-2024</v>
      </c>
      <c r="R1553">
        <f>Table1[[#This Row],[Quantity]]*Table1[[#This Row],[Unit_Price]]</f>
        <v>89020</v>
      </c>
    </row>
    <row r="1554" spans="1:18" x14ac:dyDescent="0.25">
      <c r="A1554" t="s">
        <v>1567</v>
      </c>
      <c r="B1554" t="s">
        <v>9548</v>
      </c>
      <c r="C1554" t="s">
        <v>15627</v>
      </c>
      <c r="D1554" t="s">
        <v>15637</v>
      </c>
      <c r="E1554" t="s">
        <v>15644</v>
      </c>
      <c r="F1554">
        <v>7</v>
      </c>
      <c r="G1554">
        <v>16631</v>
      </c>
      <c r="H1554">
        <v>116417</v>
      </c>
      <c r="I1554">
        <v>80910</v>
      </c>
      <c r="J1554">
        <v>35507</v>
      </c>
      <c r="K1554">
        <v>3</v>
      </c>
      <c r="L1554" t="s">
        <v>15648</v>
      </c>
      <c r="M1554">
        <v>93</v>
      </c>
      <c r="N1554" t="s">
        <v>15650</v>
      </c>
      <c r="O1554" t="s">
        <v>15844</v>
      </c>
      <c r="P1554" s="3">
        <f>IFERROR(Table1[[#This Row],[Profit]]/Table1[[#This Row],[Revenue]],0)</f>
        <v>0.30499841088500823</v>
      </c>
      <c r="Q1554" t="str">
        <f>TEXT(Table1[Purchase_Date],"mmm-yyyy")</f>
        <v>Jan-2024</v>
      </c>
      <c r="R1554">
        <f>Table1[[#This Row],[Quantity]]*Table1[[#This Row],[Unit_Price]]</f>
        <v>116417</v>
      </c>
    </row>
    <row r="1555" spans="1:18" x14ac:dyDescent="0.25">
      <c r="A1555" t="s">
        <v>1568</v>
      </c>
      <c r="B1555" t="s">
        <v>9549</v>
      </c>
      <c r="C1555" t="s">
        <v>15630</v>
      </c>
      <c r="D1555" t="s">
        <v>15636</v>
      </c>
      <c r="E1555" t="s">
        <v>15644</v>
      </c>
      <c r="F1555">
        <v>10</v>
      </c>
      <c r="G1555">
        <v>64827</v>
      </c>
      <c r="H1555">
        <v>648270</v>
      </c>
      <c r="I1555">
        <v>297194</v>
      </c>
      <c r="J1555">
        <v>351076</v>
      </c>
      <c r="K1555">
        <v>1</v>
      </c>
      <c r="L1555" t="s">
        <v>15649</v>
      </c>
      <c r="M1555">
        <v>52</v>
      </c>
      <c r="N1555" t="s">
        <v>15650</v>
      </c>
      <c r="O1555" t="s">
        <v>15868</v>
      </c>
      <c r="P1555" s="3">
        <f>IFERROR(Table1[[#This Row],[Profit]]/Table1[[#This Row],[Revenue]],0)</f>
        <v>0.54155830132506522</v>
      </c>
      <c r="Q1555" t="str">
        <f>TEXT(Table1[Purchase_Date],"mmm-yyyy")</f>
        <v>Nov-2024</v>
      </c>
      <c r="R1555">
        <f>Table1[[#This Row],[Quantity]]*Table1[[#This Row],[Unit_Price]]</f>
        <v>648270</v>
      </c>
    </row>
    <row r="1556" spans="1:18" x14ac:dyDescent="0.25">
      <c r="A1556" t="s">
        <v>1569</v>
      </c>
      <c r="B1556" t="s">
        <v>9550</v>
      </c>
      <c r="C1556" t="s">
        <v>15631</v>
      </c>
      <c r="D1556" t="s">
        <v>15635</v>
      </c>
      <c r="E1556" t="s">
        <v>15642</v>
      </c>
      <c r="F1556">
        <v>4</v>
      </c>
      <c r="G1556">
        <v>9391</v>
      </c>
      <c r="H1556">
        <v>37564</v>
      </c>
      <c r="I1556">
        <v>15875</v>
      </c>
      <c r="J1556">
        <v>21689</v>
      </c>
      <c r="K1556">
        <v>4</v>
      </c>
      <c r="L1556" t="s">
        <v>15646</v>
      </c>
      <c r="M1556">
        <v>78</v>
      </c>
      <c r="N1556" t="s">
        <v>15653</v>
      </c>
      <c r="O1556" t="s">
        <v>15923</v>
      </c>
      <c r="P1556" s="3">
        <f>IFERROR(Table1[[#This Row],[Profit]]/Table1[[#This Row],[Revenue]],0)</f>
        <v>0.57738792460866784</v>
      </c>
      <c r="Q1556" t="str">
        <f>TEXT(Table1[Purchase_Date],"mmm-yyyy")</f>
        <v>Mar-2025</v>
      </c>
      <c r="R1556">
        <f>Table1[[#This Row],[Quantity]]*Table1[[#This Row],[Unit_Price]]</f>
        <v>37564</v>
      </c>
    </row>
    <row r="1557" spans="1:18" x14ac:dyDescent="0.25">
      <c r="A1557" t="s">
        <v>1570</v>
      </c>
      <c r="B1557" t="s">
        <v>9551</v>
      </c>
      <c r="C1557" t="s">
        <v>15630</v>
      </c>
      <c r="D1557" t="s">
        <v>15638</v>
      </c>
      <c r="E1557" t="s">
        <v>15641</v>
      </c>
      <c r="F1557">
        <v>9</v>
      </c>
      <c r="G1557">
        <v>25091</v>
      </c>
      <c r="H1557">
        <v>225819</v>
      </c>
      <c r="I1557">
        <v>198289</v>
      </c>
      <c r="J1557">
        <v>27530</v>
      </c>
      <c r="K1557">
        <v>4</v>
      </c>
      <c r="L1557" t="s">
        <v>15649</v>
      </c>
      <c r="M1557">
        <v>97</v>
      </c>
      <c r="N1557" t="s">
        <v>15653</v>
      </c>
      <c r="O1557" t="s">
        <v>15747</v>
      </c>
      <c r="P1557" s="3">
        <f>IFERROR(Table1[[#This Row],[Profit]]/Table1[[#This Row],[Revenue]],0)</f>
        <v>0.12191179661587377</v>
      </c>
      <c r="Q1557" t="str">
        <f>TEXT(Table1[Purchase_Date],"mmm-yyyy")</f>
        <v>Jan-2024</v>
      </c>
      <c r="R1557">
        <f>Table1[[#This Row],[Quantity]]*Table1[[#This Row],[Unit_Price]]</f>
        <v>225819</v>
      </c>
    </row>
    <row r="1558" spans="1:18" x14ac:dyDescent="0.25">
      <c r="A1558" t="s">
        <v>1571</v>
      </c>
      <c r="B1558" t="s">
        <v>9552</v>
      </c>
      <c r="C1558" t="s">
        <v>15631</v>
      </c>
      <c r="D1558" t="s">
        <v>15633</v>
      </c>
      <c r="E1558" t="s">
        <v>15642</v>
      </c>
      <c r="F1558">
        <v>10</v>
      </c>
      <c r="G1558">
        <v>58078</v>
      </c>
      <c r="H1558">
        <v>580780</v>
      </c>
      <c r="I1558">
        <v>484665</v>
      </c>
      <c r="J1558">
        <v>96115</v>
      </c>
      <c r="K1558">
        <v>4</v>
      </c>
      <c r="L1558" t="s">
        <v>15647</v>
      </c>
      <c r="M1558">
        <v>82</v>
      </c>
      <c r="N1558" t="s">
        <v>15651</v>
      </c>
      <c r="O1558" t="s">
        <v>15933</v>
      </c>
      <c r="P1558" s="3">
        <f>IFERROR(Table1[[#This Row],[Profit]]/Table1[[#This Row],[Revenue]],0)</f>
        <v>0.16549295774647887</v>
      </c>
      <c r="Q1558" t="str">
        <f>TEXT(Table1[Purchase_Date],"mmm-yyyy")</f>
        <v>Mar-2024</v>
      </c>
      <c r="R1558">
        <f>Table1[[#This Row],[Quantity]]*Table1[[#This Row],[Unit_Price]]</f>
        <v>580780</v>
      </c>
    </row>
    <row r="1559" spans="1:18" x14ac:dyDescent="0.25">
      <c r="A1559" t="s">
        <v>1572</v>
      </c>
      <c r="B1559" t="s">
        <v>9553</v>
      </c>
      <c r="C1559" t="s">
        <v>15628</v>
      </c>
      <c r="D1559" t="s">
        <v>15635</v>
      </c>
      <c r="E1559" t="s">
        <v>15642</v>
      </c>
      <c r="F1559">
        <v>6</v>
      </c>
      <c r="G1559">
        <v>16296</v>
      </c>
      <c r="H1559">
        <v>97776</v>
      </c>
      <c r="I1559">
        <v>86982</v>
      </c>
      <c r="J1559">
        <v>10794</v>
      </c>
      <c r="K1559">
        <v>5</v>
      </c>
      <c r="L1559" t="s">
        <v>15649</v>
      </c>
      <c r="M1559">
        <v>79</v>
      </c>
      <c r="N1559" t="s">
        <v>15651</v>
      </c>
      <c r="O1559" t="s">
        <v>16019</v>
      </c>
      <c r="P1559" s="3">
        <f>IFERROR(Table1[[#This Row],[Profit]]/Table1[[#This Row],[Revenue]],0)</f>
        <v>0.11039518900343642</v>
      </c>
      <c r="Q1559" t="str">
        <f>TEXT(Table1[Purchase_Date],"mmm-yyyy")</f>
        <v>Oct-2024</v>
      </c>
      <c r="R1559">
        <f>Table1[[#This Row],[Quantity]]*Table1[[#This Row],[Unit_Price]]</f>
        <v>97776</v>
      </c>
    </row>
    <row r="1560" spans="1:18" x14ac:dyDescent="0.25">
      <c r="A1560" t="s">
        <v>1573</v>
      </c>
      <c r="B1560" t="s">
        <v>9554</v>
      </c>
      <c r="C1560" t="s">
        <v>15627</v>
      </c>
      <c r="D1560" t="s">
        <v>15637</v>
      </c>
      <c r="E1560" t="s">
        <v>15641</v>
      </c>
      <c r="F1560">
        <v>6</v>
      </c>
      <c r="G1560">
        <v>31536</v>
      </c>
      <c r="H1560">
        <v>189216</v>
      </c>
      <c r="I1560">
        <v>103097</v>
      </c>
      <c r="J1560">
        <v>86119</v>
      </c>
      <c r="K1560">
        <v>5</v>
      </c>
      <c r="L1560" t="s">
        <v>15648</v>
      </c>
      <c r="M1560">
        <v>72</v>
      </c>
      <c r="N1560" t="s">
        <v>15650</v>
      </c>
      <c r="O1560" t="s">
        <v>15940</v>
      </c>
      <c r="P1560" s="3">
        <f>IFERROR(Table1[[#This Row],[Profit]]/Table1[[#This Row],[Revenue]],0)</f>
        <v>0.45513592930830371</v>
      </c>
      <c r="Q1560" t="str">
        <f>TEXT(Table1[Purchase_Date],"mmm-yyyy")</f>
        <v>Mar-2024</v>
      </c>
      <c r="R1560">
        <f>Table1[[#This Row],[Quantity]]*Table1[[#This Row],[Unit_Price]]</f>
        <v>189216</v>
      </c>
    </row>
    <row r="1561" spans="1:18" x14ac:dyDescent="0.25">
      <c r="A1561" t="s">
        <v>1574</v>
      </c>
      <c r="B1561" t="s">
        <v>9555</v>
      </c>
      <c r="C1561" t="s">
        <v>15630</v>
      </c>
      <c r="D1561" t="s">
        <v>15633</v>
      </c>
      <c r="E1561" t="s">
        <v>15645</v>
      </c>
      <c r="F1561">
        <v>10</v>
      </c>
      <c r="G1561">
        <v>35515</v>
      </c>
      <c r="H1561">
        <v>355150</v>
      </c>
      <c r="I1561">
        <v>275034</v>
      </c>
      <c r="J1561">
        <v>80116</v>
      </c>
      <c r="K1561">
        <v>2</v>
      </c>
      <c r="L1561" t="s">
        <v>15646</v>
      </c>
      <c r="M1561">
        <v>77</v>
      </c>
      <c r="N1561" t="s">
        <v>15650</v>
      </c>
      <c r="O1561" t="s">
        <v>15746</v>
      </c>
      <c r="P1561" s="3">
        <f>IFERROR(Table1[[#This Row],[Profit]]/Table1[[#This Row],[Revenue]],0)</f>
        <v>0.22558355624384063</v>
      </c>
      <c r="Q1561" t="str">
        <f>TEXT(Table1[Purchase_Date],"mmm-yyyy")</f>
        <v>May-2024</v>
      </c>
      <c r="R1561">
        <f>Table1[[#This Row],[Quantity]]*Table1[[#This Row],[Unit_Price]]</f>
        <v>355150</v>
      </c>
    </row>
    <row r="1562" spans="1:18" x14ac:dyDescent="0.25">
      <c r="A1562" t="s">
        <v>1575</v>
      </c>
      <c r="B1562" t="s">
        <v>9556</v>
      </c>
      <c r="C1562" t="s">
        <v>15629</v>
      </c>
      <c r="D1562" t="s">
        <v>15635</v>
      </c>
      <c r="E1562" t="s">
        <v>15645</v>
      </c>
      <c r="F1562">
        <v>5</v>
      </c>
      <c r="G1562">
        <v>44747</v>
      </c>
      <c r="H1562">
        <v>223735</v>
      </c>
      <c r="I1562">
        <v>180434</v>
      </c>
      <c r="J1562">
        <v>43301</v>
      </c>
      <c r="K1562">
        <v>2</v>
      </c>
      <c r="L1562" t="s">
        <v>15647</v>
      </c>
      <c r="M1562">
        <v>71</v>
      </c>
      <c r="N1562" t="s">
        <v>15652</v>
      </c>
      <c r="O1562" t="s">
        <v>15691</v>
      </c>
      <c r="P1562" s="3">
        <f>IFERROR(Table1[[#This Row],[Profit]]/Table1[[#This Row],[Revenue]],0)</f>
        <v>0.19353699689364651</v>
      </c>
      <c r="Q1562" t="str">
        <f>TEXT(Table1[Purchase_Date],"mmm-yyyy")</f>
        <v>Oct-2024</v>
      </c>
      <c r="R1562">
        <f>Table1[[#This Row],[Quantity]]*Table1[[#This Row],[Unit_Price]]</f>
        <v>223735</v>
      </c>
    </row>
    <row r="1563" spans="1:18" x14ac:dyDescent="0.25">
      <c r="A1563" t="s">
        <v>1576</v>
      </c>
      <c r="B1563" t="s">
        <v>9557</v>
      </c>
      <c r="C1563" t="s">
        <v>15629</v>
      </c>
      <c r="D1563" t="s">
        <v>15638</v>
      </c>
      <c r="E1563" t="s">
        <v>15645</v>
      </c>
      <c r="F1563">
        <v>10</v>
      </c>
      <c r="G1563">
        <v>48516</v>
      </c>
      <c r="H1563">
        <v>485160</v>
      </c>
      <c r="I1563">
        <v>346438</v>
      </c>
      <c r="J1563">
        <v>138722</v>
      </c>
      <c r="K1563">
        <v>1</v>
      </c>
      <c r="L1563" t="s">
        <v>15649</v>
      </c>
      <c r="M1563">
        <v>66</v>
      </c>
      <c r="N1563" t="s">
        <v>15651</v>
      </c>
      <c r="O1563" t="s">
        <v>16081</v>
      </c>
      <c r="P1563" s="3">
        <f>IFERROR(Table1[[#This Row],[Profit]]/Table1[[#This Row],[Revenue]],0)</f>
        <v>0.28593041470854974</v>
      </c>
      <c r="Q1563" t="str">
        <f>TEXT(Table1[Purchase_Date],"mmm-yyyy")</f>
        <v>Mar-2025</v>
      </c>
      <c r="R1563">
        <f>Table1[[#This Row],[Quantity]]*Table1[[#This Row],[Unit_Price]]</f>
        <v>485160</v>
      </c>
    </row>
    <row r="1564" spans="1:18" x14ac:dyDescent="0.25">
      <c r="A1564" t="s">
        <v>1577</v>
      </c>
      <c r="B1564" t="s">
        <v>9558</v>
      </c>
      <c r="C1564" t="s">
        <v>15630</v>
      </c>
      <c r="D1564" t="s">
        <v>15638</v>
      </c>
      <c r="E1564" t="s">
        <v>15641</v>
      </c>
      <c r="F1564">
        <v>5</v>
      </c>
      <c r="G1564">
        <v>69719</v>
      </c>
      <c r="H1564">
        <v>348595</v>
      </c>
      <c r="I1564">
        <v>207441</v>
      </c>
      <c r="J1564">
        <v>141154</v>
      </c>
      <c r="K1564">
        <v>5</v>
      </c>
      <c r="L1564" t="s">
        <v>15648</v>
      </c>
      <c r="M1564">
        <v>62</v>
      </c>
      <c r="N1564" t="s">
        <v>15651</v>
      </c>
      <c r="O1564" t="s">
        <v>15934</v>
      </c>
      <c r="P1564" s="3">
        <f>IFERROR(Table1[[#This Row],[Profit]]/Table1[[#This Row],[Revenue]],0)</f>
        <v>0.40492261793772144</v>
      </c>
      <c r="Q1564" t="str">
        <f>TEXT(Table1[Purchase_Date],"mmm-yyyy")</f>
        <v>Apr-2025</v>
      </c>
      <c r="R1564">
        <f>Table1[[#This Row],[Quantity]]*Table1[[#This Row],[Unit_Price]]</f>
        <v>348595</v>
      </c>
    </row>
    <row r="1565" spans="1:18" x14ac:dyDescent="0.25">
      <c r="A1565" t="s">
        <v>1578</v>
      </c>
      <c r="B1565" t="s">
        <v>9559</v>
      </c>
      <c r="C1565" t="s">
        <v>15631</v>
      </c>
      <c r="D1565" t="s">
        <v>15638</v>
      </c>
      <c r="E1565" t="s">
        <v>15643</v>
      </c>
      <c r="F1565">
        <v>2</v>
      </c>
      <c r="G1565">
        <v>33841</v>
      </c>
      <c r="H1565">
        <v>67682</v>
      </c>
      <c r="I1565">
        <v>51221</v>
      </c>
      <c r="J1565">
        <v>16461</v>
      </c>
      <c r="K1565">
        <v>4</v>
      </c>
      <c r="L1565" t="s">
        <v>15649</v>
      </c>
      <c r="M1565">
        <v>84</v>
      </c>
      <c r="N1565" t="s">
        <v>15650</v>
      </c>
      <c r="O1565" t="s">
        <v>16016</v>
      </c>
      <c r="P1565" s="3">
        <f>IFERROR(Table1[[#This Row],[Profit]]/Table1[[#This Row],[Revenue]],0)</f>
        <v>0.24321089802310805</v>
      </c>
      <c r="Q1565" t="str">
        <f>TEXT(Table1[Purchase_Date],"mmm-yyyy")</f>
        <v>Sep-2024</v>
      </c>
      <c r="R1565">
        <f>Table1[[#This Row],[Quantity]]*Table1[[#This Row],[Unit_Price]]</f>
        <v>67682</v>
      </c>
    </row>
    <row r="1566" spans="1:18" x14ac:dyDescent="0.25">
      <c r="A1566" t="s">
        <v>1579</v>
      </c>
      <c r="B1566" t="s">
        <v>9560</v>
      </c>
      <c r="C1566" t="s">
        <v>15630</v>
      </c>
      <c r="D1566" t="s">
        <v>15636</v>
      </c>
      <c r="E1566" t="s">
        <v>15639</v>
      </c>
      <c r="F1566">
        <v>5</v>
      </c>
      <c r="G1566">
        <v>29854</v>
      </c>
      <c r="H1566">
        <v>149270</v>
      </c>
      <c r="I1566">
        <v>103389</v>
      </c>
      <c r="J1566">
        <v>45881</v>
      </c>
      <c r="K1566">
        <v>5</v>
      </c>
      <c r="L1566" t="s">
        <v>15647</v>
      </c>
      <c r="M1566">
        <v>63</v>
      </c>
      <c r="N1566" t="s">
        <v>15650</v>
      </c>
      <c r="O1566" t="s">
        <v>15678</v>
      </c>
      <c r="P1566" s="3">
        <f>IFERROR(Table1[[#This Row],[Profit]]/Table1[[#This Row],[Revenue]],0)</f>
        <v>0.30736919675755342</v>
      </c>
      <c r="Q1566" t="str">
        <f>TEXT(Table1[Purchase_Date],"mmm-yyyy")</f>
        <v>Jan-2024</v>
      </c>
      <c r="R1566">
        <f>Table1[[#This Row],[Quantity]]*Table1[[#This Row],[Unit_Price]]</f>
        <v>149270</v>
      </c>
    </row>
    <row r="1567" spans="1:18" x14ac:dyDescent="0.25">
      <c r="A1567" t="s">
        <v>1580</v>
      </c>
      <c r="B1567" t="s">
        <v>9561</v>
      </c>
      <c r="C1567" t="s">
        <v>15627</v>
      </c>
      <c r="D1567" t="s">
        <v>15635</v>
      </c>
      <c r="E1567" t="s">
        <v>15642</v>
      </c>
      <c r="F1567">
        <v>4</v>
      </c>
      <c r="G1567">
        <v>43259</v>
      </c>
      <c r="H1567">
        <v>173036</v>
      </c>
      <c r="I1567">
        <v>97909</v>
      </c>
      <c r="J1567">
        <v>75127</v>
      </c>
      <c r="K1567">
        <v>3</v>
      </c>
      <c r="L1567" t="s">
        <v>15646</v>
      </c>
      <c r="M1567">
        <v>84</v>
      </c>
      <c r="N1567" t="s">
        <v>15650</v>
      </c>
      <c r="O1567" t="s">
        <v>15756</v>
      </c>
      <c r="P1567" s="3">
        <f>IFERROR(Table1[[#This Row],[Profit]]/Table1[[#This Row],[Revenue]],0)</f>
        <v>0.43416976814073371</v>
      </c>
      <c r="Q1567" t="str">
        <f>TEXT(Table1[Purchase_Date],"mmm-yyyy")</f>
        <v>Dec-2024</v>
      </c>
      <c r="R1567">
        <f>Table1[[#This Row],[Quantity]]*Table1[[#This Row],[Unit_Price]]</f>
        <v>173036</v>
      </c>
    </row>
    <row r="1568" spans="1:18" x14ac:dyDescent="0.25">
      <c r="A1568" t="s">
        <v>1581</v>
      </c>
      <c r="B1568" t="s">
        <v>9562</v>
      </c>
      <c r="C1568" t="s">
        <v>15629</v>
      </c>
      <c r="D1568" t="s">
        <v>15634</v>
      </c>
      <c r="E1568" t="s">
        <v>15641</v>
      </c>
      <c r="F1568">
        <v>9</v>
      </c>
      <c r="G1568">
        <v>20185</v>
      </c>
      <c r="H1568">
        <v>181665</v>
      </c>
      <c r="I1568">
        <v>109580</v>
      </c>
      <c r="J1568">
        <v>72085</v>
      </c>
      <c r="K1568">
        <v>3</v>
      </c>
      <c r="L1568" t="s">
        <v>15646</v>
      </c>
      <c r="M1568">
        <v>58</v>
      </c>
      <c r="N1568" t="s">
        <v>15653</v>
      </c>
      <c r="O1568" t="s">
        <v>15990</v>
      </c>
      <c r="P1568" s="3">
        <f>IFERROR(Table1[[#This Row],[Profit]]/Table1[[#This Row],[Revenue]],0)</f>
        <v>0.39680180552115157</v>
      </c>
      <c r="Q1568" t="str">
        <f>TEXT(Table1[Purchase_Date],"mmm-yyyy")</f>
        <v>Jan-2024</v>
      </c>
      <c r="R1568">
        <f>Table1[[#This Row],[Quantity]]*Table1[[#This Row],[Unit_Price]]</f>
        <v>181665</v>
      </c>
    </row>
    <row r="1569" spans="1:18" x14ac:dyDescent="0.25">
      <c r="A1569" t="s">
        <v>1582</v>
      </c>
      <c r="B1569" t="s">
        <v>9563</v>
      </c>
      <c r="C1569" t="s">
        <v>15631</v>
      </c>
      <c r="D1569" t="s">
        <v>15637</v>
      </c>
      <c r="E1569" t="s">
        <v>15639</v>
      </c>
      <c r="F1569">
        <v>10</v>
      </c>
      <c r="G1569">
        <v>8925</v>
      </c>
      <c r="H1569">
        <v>89250</v>
      </c>
      <c r="I1569">
        <v>74808</v>
      </c>
      <c r="J1569">
        <v>14442</v>
      </c>
      <c r="K1569">
        <v>2</v>
      </c>
      <c r="L1569" t="s">
        <v>15646</v>
      </c>
      <c r="M1569">
        <v>72</v>
      </c>
      <c r="N1569" t="s">
        <v>15653</v>
      </c>
      <c r="O1569" t="s">
        <v>16072</v>
      </c>
      <c r="P1569" s="3">
        <f>IFERROR(Table1[[#This Row],[Profit]]/Table1[[#This Row],[Revenue]],0)</f>
        <v>0.16181512605042017</v>
      </c>
      <c r="Q1569" t="str">
        <f>TEXT(Table1[Purchase_Date],"mmm-yyyy")</f>
        <v>Sep-2024</v>
      </c>
      <c r="R1569">
        <f>Table1[[#This Row],[Quantity]]*Table1[[#This Row],[Unit_Price]]</f>
        <v>89250</v>
      </c>
    </row>
    <row r="1570" spans="1:18" x14ac:dyDescent="0.25">
      <c r="A1570" t="s">
        <v>1583</v>
      </c>
      <c r="B1570" t="s">
        <v>9564</v>
      </c>
      <c r="C1570" t="s">
        <v>15629</v>
      </c>
      <c r="D1570" t="s">
        <v>15638</v>
      </c>
      <c r="E1570" t="s">
        <v>15639</v>
      </c>
      <c r="F1570">
        <v>9</v>
      </c>
      <c r="G1570">
        <v>75923</v>
      </c>
      <c r="H1570">
        <v>683307</v>
      </c>
      <c r="I1570">
        <v>522036</v>
      </c>
      <c r="J1570">
        <v>161271</v>
      </c>
      <c r="K1570">
        <v>1</v>
      </c>
      <c r="L1570" t="s">
        <v>15646</v>
      </c>
      <c r="M1570">
        <v>97</v>
      </c>
      <c r="N1570" t="s">
        <v>15653</v>
      </c>
      <c r="O1570" t="s">
        <v>15677</v>
      </c>
      <c r="P1570" s="3">
        <f>IFERROR(Table1[[#This Row],[Profit]]/Table1[[#This Row],[Revenue]],0)</f>
        <v>0.23601543669243838</v>
      </c>
      <c r="Q1570" t="str">
        <f>TEXT(Table1[Purchase_Date],"mmm-yyyy")</f>
        <v>Mar-2025</v>
      </c>
      <c r="R1570">
        <f>Table1[[#This Row],[Quantity]]*Table1[[#This Row],[Unit_Price]]</f>
        <v>683307</v>
      </c>
    </row>
    <row r="1571" spans="1:18" x14ac:dyDescent="0.25">
      <c r="A1571" t="s">
        <v>1584</v>
      </c>
      <c r="B1571" t="s">
        <v>9565</v>
      </c>
      <c r="C1571" t="s">
        <v>15630</v>
      </c>
      <c r="D1571" t="s">
        <v>15638</v>
      </c>
      <c r="E1571" t="s">
        <v>15645</v>
      </c>
      <c r="F1571">
        <v>3</v>
      </c>
      <c r="G1571">
        <v>32221</v>
      </c>
      <c r="H1571">
        <v>96663</v>
      </c>
      <c r="I1571">
        <v>52527</v>
      </c>
      <c r="J1571">
        <v>44136</v>
      </c>
      <c r="K1571">
        <v>3</v>
      </c>
      <c r="L1571" t="s">
        <v>15648</v>
      </c>
      <c r="M1571">
        <v>51</v>
      </c>
      <c r="N1571" t="s">
        <v>15650</v>
      </c>
      <c r="O1571" t="s">
        <v>16043</v>
      </c>
      <c r="P1571" s="3">
        <f>IFERROR(Table1[[#This Row],[Profit]]/Table1[[#This Row],[Revenue]],0)</f>
        <v>0.45659662952732688</v>
      </c>
      <c r="Q1571" t="str">
        <f>TEXT(Table1[Purchase_Date],"mmm-yyyy")</f>
        <v>Jan-2024</v>
      </c>
      <c r="R1571">
        <f>Table1[[#This Row],[Quantity]]*Table1[[#This Row],[Unit_Price]]</f>
        <v>96663</v>
      </c>
    </row>
    <row r="1572" spans="1:18" x14ac:dyDescent="0.25">
      <c r="A1572" t="s">
        <v>1585</v>
      </c>
      <c r="B1572" t="s">
        <v>9566</v>
      </c>
      <c r="C1572" t="s">
        <v>15631</v>
      </c>
      <c r="D1572" t="s">
        <v>15635</v>
      </c>
      <c r="E1572" t="s">
        <v>15645</v>
      </c>
      <c r="F1572">
        <v>3</v>
      </c>
      <c r="G1572">
        <v>38353</v>
      </c>
      <c r="H1572">
        <v>115059</v>
      </c>
      <c r="I1572">
        <v>70852</v>
      </c>
      <c r="J1572">
        <v>44207</v>
      </c>
      <c r="K1572">
        <v>1</v>
      </c>
      <c r="L1572" t="s">
        <v>15648</v>
      </c>
      <c r="M1572">
        <v>87</v>
      </c>
      <c r="N1572" t="s">
        <v>15650</v>
      </c>
      <c r="O1572" t="s">
        <v>15898</v>
      </c>
      <c r="P1572" s="3">
        <f>IFERROR(Table1[[#This Row],[Profit]]/Table1[[#This Row],[Revenue]],0)</f>
        <v>0.38421157840759956</v>
      </c>
      <c r="Q1572" t="str">
        <f>TEXT(Table1[Purchase_Date],"mmm-yyyy")</f>
        <v>May-2025</v>
      </c>
      <c r="R1572">
        <f>Table1[[#This Row],[Quantity]]*Table1[[#This Row],[Unit_Price]]</f>
        <v>115059</v>
      </c>
    </row>
    <row r="1573" spans="1:18" x14ac:dyDescent="0.25">
      <c r="A1573" t="s">
        <v>1586</v>
      </c>
      <c r="B1573" t="s">
        <v>9567</v>
      </c>
      <c r="C1573" t="s">
        <v>15631</v>
      </c>
      <c r="D1573" t="s">
        <v>15636</v>
      </c>
      <c r="E1573" t="s">
        <v>15643</v>
      </c>
      <c r="F1573">
        <v>2</v>
      </c>
      <c r="G1573">
        <v>49074</v>
      </c>
      <c r="H1573">
        <v>98148</v>
      </c>
      <c r="I1573">
        <v>70728</v>
      </c>
      <c r="J1573">
        <v>27420</v>
      </c>
      <c r="K1573">
        <v>5</v>
      </c>
      <c r="L1573" t="s">
        <v>15647</v>
      </c>
      <c r="M1573">
        <v>86</v>
      </c>
      <c r="N1573" t="s">
        <v>15651</v>
      </c>
      <c r="O1573" t="s">
        <v>16000</v>
      </c>
      <c r="P1573" s="3">
        <f>IFERROR(Table1[[#This Row],[Profit]]/Table1[[#This Row],[Revenue]],0)</f>
        <v>0.27937400660227413</v>
      </c>
      <c r="Q1573" t="str">
        <f>TEXT(Table1[Purchase_Date],"mmm-yyyy")</f>
        <v>May-2024</v>
      </c>
      <c r="R1573">
        <f>Table1[[#This Row],[Quantity]]*Table1[[#This Row],[Unit_Price]]</f>
        <v>98148</v>
      </c>
    </row>
    <row r="1574" spans="1:18" x14ac:dyDescent="0.25">
      <c r="A1574" t="s">
        <v>1587</v>
      </c>
      <c r="B1574" t="s">
        <v>9568</v>
      </c>
      <c r="C1574" t="s">
        <v>15632</v>
      </c>
      <c r="D1574" t="s">
        <v>15637</v>
      </c>
      <c r="E1574" t="s">
        <v>15642</v>
      </c>
      <c r="F1574">
        <v>6</v>
      </c>
      <c r="G1574">
        <v>18787</v>
      </c>
      <c r="H1574">
        <v>112722</v>
      </c>
      <c r="I1574">
        <v>82370</v>
      </c>
      <c r="J1574">
        <v>30352</v>
      </c>
      <c r="K1574">
        <v>4</v>
      </c>
      <c r="L1574" t="s">
        <v>15646</v>
      </c>
      <c r="M1574">
        <v>81</v>
      </c>
      <c r="N1574" t="s">
        <v>15653</v>
      </c>
      <c r="O1574" t="s">
        <v>15708</v>
      </c>
      <c r="P1574" s="3">
        <f>IFERROR(Table1[[#This Row],[Profit]]/Table1[[#This Row],[Revenue]],0)</f>
        <v>0.26926420751938396</v>
      </c>
      <c r="Q1574" t="str">
        <f>TEXT(Table1[Purchase_Date],"mmm-yyyy")</f>
        <v>Dec-2024</v>
      </c>
      <c r="R1574">
        <f>Table1[[#This Row],[Quantity]]*Table1[[#This Row],[Unit_Price]]</f>
        <v>112722</v>
      </c>
    </row>
    <row r="1575" spans="1:18" x14ac:dyDescent="0.25">
      <c r="A1575" t="s">
        <v>1588</v>
      </c>
      <c r="B1575" t="s">
        <v>9569</v>
      </c>
      <c r="C1575" t="s">
        <v>15631</v>
      </c>
      <c r="D1575" t="s">
        <v>15638</v>
      </c>
      <c r="E1575" t="s">
        <v>15645</v>
      </c>
      <c r="F1575">
        <v>2</v>
      </c>
      <c r="G1575">
        <v>4426</v>
      </c>
      <c r="H1575">
        <v>8852</v>
      </c>
      <c r="I1575">
        <v>6981</v>
      </c>
      <c r="J1575">
        <v>1871</v>
      </c>
      <c r="K1575">
        <v>1</v>
      </c>
      <c r="L1575" t="s">
        <v>15646</v>
      </c>
      <c r="M1575">
        <v>86</v>
      </c>
      <c r="N1575" t="s">
        <v>15653</v>
      </c>
      <c r="O1575" t="s">
        <v>16117</v>
      </c>
      <c r="P1575" s="3">
        <f>IFERROR(Table1[[#This Row],[Profit]]/Table1[[#This Row],[Revenue]],0)</f>
        <v>0.21136466335291459</v>
      </c>
      <c r="Q1575" t="str">
        <f>TEXT(Table1[Purchase_Date],"mmm-yyyy")</f>
        <v>Apr-2025</v>
      </c>
      <c r="R1575">
        <f>Table1[[#This Row],[Quantity]]*Table1[[#This Row],[Unit_Price]]</f>
        <v>8852</v>
      </c>
    </row>
    <row r="1576" spans="1:18" x14ac:dyDescent="0.25">
      <c r="A1576" t="s">
        <v>1589</v>
      </c>
      <c r="B1576" t="s">
        <v>9570</v>
      </c>
      <c r="C1576" t="s">
        <v>15630</v>
      </c>
      <c r="D1576" t="s">
        <v>15633</v>
      </c>
      <c r="E1576" t="s">
        <v>15645</v>
      </c>
      <c r="F1576">
        <v>5</v>
      </c>
      <c r="G1576">
        <v>29300</v>
      </c>
      <c r="H1576">
        <v>146500</v>
      </c>
      <c r="I1576">
        <v>112618</v>
      </c>
      <c r="J1576">
        <v>33882</v>
      </c>
      <c r="K1576">
        <v>5</v>
      </c>
      <c r="L1576" t="s">
        <v>15649</v>
      </c>
      <c r="M1576">
        <v>89</v>
      </c>
      <c r="N1576" t="s">
        <v>15653</v>
      </c>
      <c r="O1576" t="s">
        <v>15788</v>
      </c>
      <c r="P1576" s="3">
        <f>IFERROR(Table1[[#This Row],[Profit]]/Table1[[#This Row],[Revenue]],0)</f>
        <v>0.2312764505119454</v>
      </c>
      <c r="Q1576" t="str">
        <f>TEXT(Table1[Purchase_Date],"mmm-yyyy")</f>
        <v>Jan-2024</v>
      </c>
      <c r="R1576">
        <f>Table1[[#This Row],[Quantity]]*Table1[[#This Row],[Unit_Price]]</f>
        <v>146500</v>
      </c>
    </row>
    <row r="1577" spans="1:18" x14ac:dyDescent="0.25">
      <c r="A1577" t="s">
        <v>1590</v>
      </c>
      <c r="B1577" t="s">
        <v>9571</v>
      </c>
      <c r="C1577" t="s">
        <v>15629</v>
      </c>
      <c r="D1577" t="s">
        <v>15638</v>
      </c>
      <c r="E1577" t="s">
        <v>15642</v>
      </c>
      <c r="F1577">
        <v>6</v>
      </c>
      <c r="G1577">
        <v>70162</v>
      </c>
      <c r="H1577">
        <v>420972</v>
      </c>
      <c r="I1577">
        <v>233244</v>
      </c>
      <c r="J1577">
        <v>187728</v>
      </c>
      <c r="K1577">
        <v>4</v>
      </c>
      <c r="L1577" t="s">
        <v>15648</v>
      </c>
      <c r="M1577">
        <v>50</v>
      </c>
      <c r="N1577" t="s">
        <v>15650</v>
      </c>
      <c r="O1577" t="s">
        <v>16135</v>
      </c>
      <c r="P1577" s="3">
        <f>IFERROR(Table1[[#This Row],[Profit]]/Table1[[#This Row],[Revenue]],0)</f>
        <v>0.44593939739460109</v>
      </c>
      <c r="Q1577" t="str">
        <f>TEXT(Table1[Purchase_Date],"mmm-yyyy")</f>
        <v>Jul-2024</v>
      </c>
      <c r="R1577">
        <f>Table1[[#This Row],[Quantity]]*Table1[[#This Row],[Unit_Price]]</f>
        <v>420972</v>
      </c>
    </row>
    <row r="1578" spans="1:18" x14ac:dyDescent="0.25">
      <c r="A1578" t="s">
        <v>1591</v>
      </c>
      <c r="B1578" t="s">
        <v>9572</v>
      </c>
      <c r="C1578" t="s">
        <v>15632</v>
      </c>
      <c r="D1578" t="s">
        <v>15634</v>
      </c>
      <c r="E1578" t="s">
        <v>15645</v>
      </c>
      <c r="F1578">
        <v>7</v>
      </c>
      <c r="G1578">
        <v>45030</v>
      </c>
      <c r="H1578">
        <v>315210</v>
      </c>
      <c r="I1578">
        <v>180766</v>
      </c>
      <c r="J1578">
        <v>134444</v>
      </c>
      <c r="K1578">
        <v>4</v>
      </c>
      <c r="L1578" t="s">
        <v>15648</v>
      </c>
      <c r="M1578">
        <v>96</v>
      </c>
      <c r="N1578" t="s">
        <v>15650</v>
      </c>
      <c r="O1578" t="s">
        <v>16073</v>
      </c>
      <c r="P1578" s="3">
        <f>IFERROR(Table1[[#This Row],[Profit]]/Table1[[#This Row],[Revenue]],0)</f>
        <v>0.42652200120554551</v>
      </c>
      <c r="Q1578" t="str">
        <f>TEXT(Table1[Purchase_Date],"mmm-yyyy")</f>
        <v>Aug-2024</v>
      </c>
      <c r="R1578">
        <f>Table1[[#This Row],[Quantity]]*Table1[[#This Row],[Unit_Price]]</f>
        <v>315210</v>
      </c>
    </row>
    <row r="1579" spans="1:18" x14ac:dyDescent="0.25">
      <c r="A1579" t="s">
        <v>1592</v>
      </c>
      <c r="B1579" t="s">
        <v>9573</v>
      </c>
      <c r="C1579" t="s">
        <v>15631</v>
      </c>
      <c r="D1579" t="s">
        <v>15635</v>
      </c>
      <c r="E1579" t="s">
        <v>15643</v>
      </c>
      <c r="F1579">
        <v>1</v>
      </c>
      <c r="G1579">
        <v>65059</v>
      </c>
      <c r="H1579">
        <v>65059</v>
      </c>
      <c r="I1579">
        <v>46275</v>
      </c>
      <c r="J1579">
        <v>18784</v>
      </c>
      <c r="K1579">
        <v>1</v>
      </c>
      <c r="L1579" t="s">
        <v>15647</v>
      </c>
      <c r="M1579">
        <v>98</v>
      </c>
      <c r="N1579" t="s">
        <v>15650</v>
      </c>
      <c r="O1579" t="s">
        <v>15703</v>
      </c>
      <c r="P1579" s="3">
        <f>IFERROR(Table1[[#This Row],[Profit]]/Table1[[#This Row],[Revenue]],0)</f>
        <v>0.28872254415223103</v>
      </c>
      <c r="Q1579" t="str">
        <f>TEXT(Table1[Purchase_Date],"mmm-yyyy")</f>
        <v>Apr-2024</v>
      </c>
      <c r="R1579">
        <f>Table1[[#This Row],[Quantity]]*Table1[[#This Row],[Unit_Price]]</f>
        <v>65059</v>
      </c>
    </row>
    <row r="1580" spans="1:18" x14ac:dyDescent="0.25">
      <c r="A1580" t="s">
        <v>1593</v>
      </c>
      <c r="B1580" t="s">
        <v>9574</v>
      </c>
      <c r="C1580" t="s">
        <v>15627</v>
      </c>
      <c r="D1580" t="s">
        <v>15636</v>
      </c>
      <c r="E1580" t="s">
        <v>15645</v>
      </c>
      <c r="F1580">
        <v>7</v>
      </c>
      <c r="G1580">
        <v>32138</v>
      </c>
      <c r="H1580">
        <v>224966</v>
      </c>
      <c r="I1580">
        <v>95147</v>
      </c>
      <c r="J1580">
        <v>129819</v>
      </c>
      <c r="K1580">
        <v>2</v>
      </c>
      <c r="L1580" t="s">
        <v>15648</v>
      </c>
      <c r="M1580">
        <v>79</v>
      </c>
      <c r="N1580" t="s">
        <v>15650</v>
      </c>
      <c r="O1580" t="s">
        <v>16136</v>
      </c>
      <c r="P1580" s="3">
        <f>IFERROR(Table1[[#This Row],[Profit]]/Table1[[#This Row],[Revenue]],0)</f>
        <v>0.5770605335917427</v>
      </c>
      <c r="Q1580" t="str">
        <f>TEXT(Table1[Purchase_Date],"mmm-yyyy")</f>
        <v>Jun-2024</v>
      </c>
      <c r="R1580">
        <f>Table1[[#This Row],[Quantity]]*Table1[[#This Row],[Unit_Price]]</f>
        <v>224966</v>
      </c>
    </row>
    <row r="1581" spans="1:18" x14ac:dyDescent="0.25">
      <c r="A1581" t="s">
        <v>1594</v>
      </c>
      <c r="B1581" t="s">
        <v>9575</v>
      </c>
      <c r="C1581" t="s">
        <v>15629</v>
      </c>
      <c r="D1581" t="s">
        <v>15633</v>
      </c>
      <c r="E1581" t="s">
        <v>15639</v>
      </c>
      <c r="F1581">
        <v>8</v>
      </c>
      <c r="G1581">
        <v>50359</v>
      </c>
      <c r="H1581">
        <v>402872</v>
      </c>
      <c r="I1581">
        <v>173495</v>
      </c>
      <c r="J1581">
        <v>229377</v>
      </c>
      <c r="K1581">
        <v>1</v>
      </c>
      <c r="L1581" t="s">
        <v>15646</v>
      </c>
      <c r="M1581">
        <v>95</v>
      </c>
      <c r="N1581" t="s">
        <v>15650</v>
      </c>
      <c r="O1581" t="s">
        <v>15655</v>
      </c>
      <c r="P1581" s="3">
        <f>IFERROR(Table1[[#This Row],[Profit]]/Table1[[#This Row],[Revenue]],0)</f>
        <v>0.56935453444270145</v>
      </c>
      <c r="Q1581" t="str">
        <f>TEXT(Table1[Purchase_Date],"mmm-yyyy")</f>
        <v>Jun-2024</v>
      </c>
      <c r="R1581">
        <f>Table1[[#This Row],[Quantity]]*Table1[[#This Row],[Unit_Price]]</f>
        <v>402872</v>
      </c>
    </row>
    <row r="1582" spans="1:18" x14ac:dyDescent="0.25">
      <c r="A1582" t="s">
        <v>1595</v>
      </c>
      <c r="B1582" t="s">
        <v>9576</v>
      </c>
      <c r="C1582" t="s">
        <v>15628</v>
      </c>
      <c r="D1582" t="s">
        <v>15633</v>
      </c>
      <c r="E1582" t="s">
        <v>15642</v>
      </c>
      <c r="F1582">
        <v>1</v>
      </c>
      <c r="G1582">
        <v>31404</v>
      </c>
      <c r="H1582">
        <v>31404</v>
      </c>
      <c r="I1582">
        <v>14834</v>
      </c>
      <c r="J1582">
        <v>16570</v>
      </c>
      <c r="K1582">
        <v>4</v>
      </c>
      <c r="L1582" t="s">
        <v>15647</v>
      </c>
      <c r="M1582">
        <v>84</v>
      </c>
      <c r="N1582" t="s">
        <v>15650</v>
      </c>
      <c r="O1582" t="s">
        <v>16030</v>
      </c>
      <c r="P1582" s="3">
        <f>IFERROR(Table1[[#This Row],[Profit]]/Table1[[#This Row],[Revenue]],0)</f>
        <v>0.52763979110941284</v>
      </c>
      <c r="Q1582" t="str">
        <f>TEXT(Table1[Purchase_Date],"mmm-yyyy")</f>
        <v>Mar-2025</v>
      </c>
      <c r="R1582">
        <f>Table1[[#This Row],[Quantity]]*Table1[[#This Row],[Unit_Price]]</f>
        <v>31404</v>
      </c>
    </row>
    <row r="1583" spans="1:18" x14ac:dyDescent="0.25">
      <c r="A1583" t="s">
        <v>1596</v>
      </c>
      <c r="B1583" t="s">
        <v>9577</v>
      </c>
      <c r="C1583" t="s">
        <v>15631</v>
      </c>
      <c r="D1583" t="s">
        <v>15636</v>
      </c>
      <c r="E1583" t="s">
        <v>15643</v>
      </c>
      <c r="F1583">
        <v>1</v>
      </c>
      <c r="G1583">
        <v>12937</v>
      </c>
      <c r="H1583">
        <v>12937</v>
      </c>
      <c r="I1583">
        <v>11468</v>
      </c>
      <c r="J1583">
        <v>1469</v>
      </c>
      <c r="K1583">
        <v>2</v>
      </c>
      <c r="L1583" t="s">
        <v>15647</v>
      </c>
      <c r="M1583">
        <v>94</v>
      </c>
      <c r="N1583" t="s">
        <v>15651</v>
      </c>
      <c r="O1583" t="s">
        <v>15852</v>
      </c>
      <c r="P1583" s="3">
        <f>IFERROR(Table1[[#This Row],[Profit]]/Table1[[#This Row],[Revenue]],0)</f>
        <v>0.1135502821365077</v>
      </c>
      <c r="Q1583" t="str">
        <f>TEXT(Table1[Purchase_Date],"mmm-yyyy")</f>
        <v>Nov-2024</v>
      </c>
      <c r="R1583">
        <f>Table1[[#This Row],[Quantity]]*Table1[[#This Row],[Unit_Price]]</f>
        <v>12937</v>
      </c>
    </row>
    <row r="1584" spans="1:18" x14ac:dyDescent="0.25">
      <c r="A1584" t="s">
        <v>1597</v>
      </c>
      <c r="B1584" t="s">
        <v>9578</v>
      </c>
      <c r="C1584" t="s">
        <v>15629</v>
      </c>
      <c r="D1584" t="s">
        <v>15638</v>
      </c>
      <c r="E1584" t="s">
        <v>15640</v>
      </c>
      <c r="F1584">
        <v>7</v>
      </c>
      <c r="G1584">
        <v>47821</v>
      </c>
      <c r="H1584">
        <v>334747</v>
      </c>
      <c r="I1584">
        <v>271985</v>
      </c>
      <c r="J1584">
        <v>62762</v>
      </c>
      <c r="K1584">
        <v>3</v>
      </c>
      <c r="L1584" t="s">
        <v>15647</v>
      </c>
      <c r="M1584">
        <v>68</v>
      </c>
      <c r="N1584" t="s">
        <v>15650</v>
      </c>
      <c r="O1584" t="s">
        <v>15981</v>
      </c>
      <c r="P1584" s="3">
        <f>IFERROR(Table1[[#This Row],[Profit]]/Table1[[#This Row],[Revenue]],0)</f>
        <v>0.18749085129963824</v>
      </c>
      <c r="Q1584" t="str">
        <f>TEXT(Table1[Purchase_Date],"mmm-yyyy")</f>
        <v>Dec-2024</v>
      </c>
      <c r="R1584">
        <f>Table1[[#This Row],[Quantity]]*Table1[[#This Row],[Unit_Price]]</f>
        <v>334747</v>
      </c>
    </row>
    <row r="1585" spans="1:18" x14ac:dyDescent="0.25">
      <c r="A1585" t="s">
        <v>1598</v>
      </c>
      <c r="B1585" t="s">
        <v>9579</v>
      </c>
      <c r="C1585" t="s">
        <v>15630</v>
      </c>
      <c r="D1585" t="s">
        <v>15633</v>
      </c>
      <c r="E1585" t="s">
        <v>15645</v>
      </c>
      <c r="F1585">
        <v>1</v>
      </c>
      <c r="G1585">
        <v>7043</v>
      </c>
      <c r="H1585">
        <v>7043</v>
      </c>
      <c r="I1585">
        <v>4417</v>
      </c>
      <c r="J1585">
        <v>2626</v>
      </c>
      <c r="K1585">
        <v>5</v>
      </c>
      <c r="L1585" t="s">
        <v>15648</v>
      </c>
      <c r="M1585">
        <v>91</v>
      </c>
      <c r="N1585" t="s">
        <v>15650</v>
      </c>
      <c r="O1585" t="s">
        <v>16043</v>
      </c>
      <c r="P1585" s="3">
        <f>IFERROR(Table1[[#This Row],[Profit]]/Table1[[#This Row],[Revenue]],0)</f>
        <v>0.37285247763737045</v>
      </c>
      <c r="Q1585" t="str">
        <f>TEXT(Table1[Purchase_Date],"mmm-yyyy")</f>
        <v>Jan-2024</v>
      </c>
      <c r="R1585">
        <f>Table1[[#This Row],[Quantity]]*Table1[[#This Row],[Unit_Price]]</f>
        <v>7043</v>
      </c>
    </row>
    <row r="1586" spans="1:18" x14ac:dyDescent="0.25">
      <c r="A1586" t="s">
        <v>1599</v>
      </c>
      <c r="B1586" t="s">
        <v>9580</v>
      </c>
      <c r="C1586" t="s">
        <v>15628</v>
      </c>
      <c r="D1586" t="s">
        <v>15634</v>
      </c>
      <c r="E1586" t="s">
        <v>15643</v>
      </c>
      <c r="F1586">
        <v>1</v>
      </c>
      <c r="G1586">
        <v>30963</v>
      </c>
      <c r="H1586">
        <v>30963</v>
      </c>
      <c r="I1586">
        <v>21169</v>
      </c>
      <c r="J1586">
        <v>9794</v>
      </c>
      <c r="K1586">
        <v>3</v>
      </c>
      <c r="L1586" t="s">
        <v>15648</v>
      </c>
      <c r="M1586">
        <v>50</v>
      </c>
      <c r="N1586" t="s">
        <v>15651</v>
      </c>
      <c r="O1586" t="s">
        <v>16019</v>
      </c>
      <c r="P1586" s="3">
        <f>IFERROR(Table1[[#This Row],[Profit]]/Table1[[#This Row],[Revenue]],0)</f>
        <v>0.3163130187643316</v>
      </c>
      <c r="Q1586" t="str">
        <f>TEXT(Table1[Purchase_Date],"mmm-yyyy")</f>
        <v>Oct-2024</v>
      </c>
      <c r="R1586">
        <f>Table1[[#This Row],[Quantity]]*Table1[[#This Row],[Unit_Price]]</f>
        <v>30963</v>
      </c>
    </row>
    <row r="1587" spans="1:18" x14ac:dyDescent="0.25">
      <c r="A1587" t="s">
        <v>1600</v>
      </c>
      <c r="B1587" t="s">
        <v>9581</v>
      </c>
      <c r="C1587" t="s">
        <v>15629</v>
      </c>
      <c r="D1587" t="s">
        <v>15635</v>
      </c>
      <c r="E1587" t="s">
        <v>15642</v>
      </c>
      <c r="F1587">
        <v>8</v>
      </c>
      <c r="G1587">
        <v>31969</v>
      </c>
      <c r="H1587">
        <v>255752</v>
      </c>
      <c r="I1587">
        <v>156240</v>
      </c>
      <c r="J1587">
        <v>99512</v>
      </c>
      <c r="K1587">
        <v>5</v>
      </c>
      <c r="L1587" t="s">
        <v>15647</v>
      </c>
      <c r="M1587">
        <v>67</v>
      </c>
      <c r="N1587" t="s">
        <v>15650</v>
      </c>
      <c r="O1587" t="s">
        <v>16095</v>
      </c>
      <c r="P1587" s="3">
        <f>IFERROR(Table1[[#This Row],[Profit]]/Table1[[#This Row],[Revenue]],0)</f>
        <v>0.38909568644624482</v>
      </c>
      <c r="Q1587" t="str">
        <f>TEXT(Table1[Purchase_Date],"mmm-yyyy")</f>
        <v>Mar-2024</v>
      </c>
      <c r="R1587">
        <f>Table1[[#This Row],[Quantity]]*Table1[[#This Row],[Unit_Price]]</f>
        <v>255752</v>
      </c>
    </row>
    <row r="1588" spans="1:18" x14ac:dyDescent="0.25">
      <c r="A1588" t="s">
        <v>1601</v>
      </c>
      <c r="B1588" t="s">
        <v>9582</v>
      </c>
      <c r="C1588" t="s">
        <v>15630</v>
      </c>
      <c r="D1588" t="s">
        <v>15634</v>
      </c>
      <c r="E1588" t="s">
        <v>15642</v>
      </c>
      <c r="F1588">
        <v>1</v>
      </c>
      <c r="G1588">
        <v>7419</v>
      </c>
      <c r="H1588">
        <v>7419</v>
      </c>
      <c r="I1588">
        <v>3874</v>
      </c>
      <c r="J1588">
        <v>3545</v>
      </c>
      <c r="K1588">
        <v>2</v>
      </c>
      <c r="L1588" t="s">
        <v>15646</v>
      </c>
      <c r="M1588">
        <v>98</v>
      </c>
      <c r="N1588" t="s">
        <v>15652</v>
      </c>
      <c r="O1588" t="s">
        <v>15959</v>
      </c>
      <c r="P1588" s="3">
        <f>IFERROR(Table1[[#This Row],[Profit]]/Table1[[#This Row],[Revenue]],0)</f>
        <v>0.47782720043132498</v>
      </c>
      <c r="Q1588" t="str">
        <f>TEXT(Table1[Purchase_Date],"mmm-yyyy")</f>
        <v>Jan-2025</v>
      </c>
      <c r="R1588">
        <f>Table1[[#This Row],[Quantity]]*Table1[[#This Row],[Unit_Price]]</f>
        <v>7419</v>
      </c>
    </row>
    <row r="1589" spans="1:18" x14ac:dyDescent="0.25">
      <c r="A1589" t="s">
        <v>1602</v>
      </c>
      <c r="B1589" t="s">
        <v>9583</v>
      </c>
      <c r="C1589" t="s">
        <v>15631</v>
      </c>
      <c r="D1589" t="s">
        <v>15637</v>
      </c>
      <c r="E1589" t="s">
        <v>15641</v>
      </c>
      <c r="F1589">
        <v>3</v>
      </c>
      <c r="G1589">
        <v>8308</v>
      </c>
      <c r="H1589">
        <v>24924</v>
      </c>
      <c r="I1589">
        <v>13249</v>
      </c>
      <c r="J1589">
        <v>11675</v>
      </c>
      <c r="K1589">
        <v>4</v>
      </c>
      <c r="L1589" t="s">
        <v>15646</v>
      </c>
      <c r="M1589">
        <v>88</v>
      </c>
      <c r="N1589" t="s">
        <v>15651</v>
      </c>
      <c r="O1589" t="s">
        <v>15864</v>
      </c>
      <c r="P1589" s="3">
        <f>IFERROR(Table1[[#This Row],[Profit]]/Table1[[#This Row],[Revenue]],0)</f>
        <v>0.46842400898732145</v>
      </c>
      <c r="Q1589" t="str">
        <f>TEXT(Table1[Purchase_Date],"mmm-yyyy")</f>
        <v>May-2025</v>
      </c>
      <c r="R1589">
        <f>Table1[[#This Row],[Quantity]]*Table1[[#This Row],[Unit_Price]]</f>
        <v>24924</v>
      </c>
    </row>
    <row r="1590" spans="1:18" x14ac:dyDescent="0.25">
      <c r="A1590" t="s">
        <v>1603</v>
      </c>
      <c r="B1590" t="s">
        <v>9584</v>
      </c>
      <c r="C1590" t="s">
        <v>15629</v>
      </c>
      <c r="D1590" t="s">
        <v>15634</v>
      </c>
      <c r="E1590" t="s">
        <v>15642</v>
      </c>
      <c r="F1590">
        <v>1</v>
      </c>
      <c r="G1590">
        <v>39380</v>
      </c>
      <c r="H1590">
        <v>39380</v>
      </c>
      <c r="I1590">
        <v>20086</v>
      </c>
      <c r="J1590">
        <v>19294</v>
      </c>
      <c r="K1590">
        <v>2</v>
      </c>
      <c r="L1590" t="s">
        <v>15647</v>
      </c>
      <c r="M1590">
        <v>65</v>
      </c>
      <c r="N1590" t="s">
        <v>15652</v>
      </c>
      <c r="O1590" t="s">
        <v>16036</v>
      </c>
      <c r="P1590" s="3">
        <f>IFERROR(Table1[[#This Row],[Profit]]/Table1[[#This Row],[Revenue]],0)</f>
        <v>0.4899441340782123</v>
      </c>
      <c r="Q1590" t="str">
        <f>TEXT(Table1[Purchase_Date],"mmm-yyyy")</f>
        <v>Feb-2024</v>
      </c>
      <c r="R1590">
        <f>Table1[[#This Row],[Quantity]]*Table1[[#This Row],[Unit_Price]]</f>
        <v>39380</v>
      </c>
    </row>
    <row r="1591" spans="1:18" x14ac:dyDescent="0.25">
      <c r="A1591" t="s">
        <v>1604</v>
      </c>
      <c r="B1591" t="s">
        <v>9585</v>
      </c>
      <c r="C1591" t="s">
        <v>15631</v>
      </c>
      <c r="D1591" t="s">
        <v>15635</v>
      </c>
      <c r="E1591" t="s">
        <v>15644</v>
      </c>
      <c r="F1591">
        <v>4</v>
      </c>
      <c r="G1591">
        <v>2968</v>
      </c>
      <c r="H1591">
        <v>11872</v>
      </c>
      <c r="I1591">
        <v>9349</v>
      </c>
      <c r="J1591">
        <v>2523</v>
      </c>
      <c r="K1591">
        <v>1</v>
      </c>
      <c r="L1591" t="s">
        <v>15647</v>
      </c>
      <c r="M1591">
        <v>56</v>
      </c>
      <c r="N1591" t="s">
        <v>15653</v>
      </c>
      <c r="O1591" t="s">
        <v>15687</v>
      </c>
      <c r="P1591" s="3">
        <f>IFERROR(Table1[[#This Row],[Profit]]/Table1[[#This Row],[Revenue]],0)</f>
        <v>0.21251684636118598</v>
      </c>
      <c r="Q1591" t="str">
        <f>TEXT(Table1[Purchase_Date],"mmm-yyyy")</f>
        <v>Feb-2025</v>
      </c>
      <c r="R1591">
        <f>Table1[[#This Row],[Quantity]]*Table1[[#This Row],[Unit_Price]]</f>
        <v>11872</v>
      </c>
    </row>
    <row r="1592" spans="1:18" x14ac:dyDescent="0.25">
      <c r="A1592" t="s">
        <v>1605</v>
      </c>
      <c r="B1592" t="s">
        <v>9586</v>
      </c>
      <c r="C1592" t="s">
        <v>15627</v>
      </c>
      <c r="D1592" t="s">
        <v>15636</v>
      </c>
      <c r="E1592" t="s">
        <v>15645</v>
      </c>
      <c r="F1592">
        <v>9</v>
      </c>
      <c r="G1592">
        <v>32605</v>
      </c>
      <c r="H1592">
        <v>293445</v>
      </c>
      <c r="I1592">
        <v>147620</v>
      </c>
      <c r="J1592">
        <v>145825</v>
      </c>
      <c r="K1592">
        <v>1</v>
      </c>
      <c r="L1592" t="s">
        <v>15648</v>
      </c>
      <c r="M1592">
        <v>65</v>
      </c>
      <c r="N1592" t="s">
        <v>15650</v>
      </c>
      <c r="O1592" t="s">
        <v>16047</v>
      </c>
      <c r="P1592" s="3">
        <f>IFERROR(Table1[[#This Row],[Profit]]/Table1[[#This Row],[Revenue]],0)</f>
        <v>0.49694150522244374</v>
      </c>
      <c r="Q1592" t="str">
        <f>TEXT(Table1[Purchase_Date],"mmm-yyyy")</f>
        <v>Feb-2024</v>
      </c>
      <c r="R1592">
        <f>Table1[[#This Row],[Quantity]]*Table1[[#This Row],[Unit_Price]]</f>
        <v>293445</v>
      </c>
    </row>
    <row r="1593" spans="1:18" x14ac:dyDescent="0.25">
      <c r="A1593" t="s">
        <v>1606</v>
      </c>
      <c r="B1593" t="s">
        <v>9587</v>
      </c>
      <c r="C1593" t="s">
        <v>15632</v>
      </c>
      <c r="D1593" t="s">
        <v>15638</v>
      </c>
      <c r="E1593" t="s">
        <v>15641</v>
      </c>
      <c r="F1593">
        <v>7</v>
      </c>
      <c r="G1593">
        <v>27774</v>
      </c>
      <c r="H1593">
        <v>194418</v>
      </c>
      <c r="I1593">
        <v>131784</v>
      </c>
      <c r="J1593">
        <v>62634</v>
      </c>
      <c r="K1593">
        <v>1</v>
      </c>
      <c r="L1593" t="s">
        <v>15647</v>
      </c>
      <c r="M1593">
        <v>100</v>
      </c>
      <c r="N1593" t="s">
        <v>15651</v>
      </c>
      <c r="O1593" t="s">
        <v>15813</v>
      </c>
      <c r="P1593" s="3">
        <f>IFERROR(Table1[[#This Row],[Profit]]/Table1[[#This Row],[Revenue]],0)</f>
        <v>0.32216152825355676</v>
      </c>
      <c r="Q1593" t="str">
        <f>TEXT(Table1[Purchase_Date],"mmm-yyyy")</f>
        <v>Jan-2025</v>
      </c>
      <c r="R1593">
        <f>Table1[[#This Row],[Quantity]]*Table1[[#This Row],[Unit_Price]]</f>
        <v>194418</v>
      </c>
    </row>
    <row r="1594" spans="1:18" x14ac:dyDescent="0.25">
      <c r="A1594" t="s">
        <v>1607</v>
      </c>
      <c r="B1594" t="s">
        <v>9588</v>
      </c>
      <c r="C1594" t="s">
        <v>15627</v>
      </c>
      <c r="D1594" t="s">
        <v>15633</v>
      </c>
      <c r="E1594" t="s">
        <v>15642</v>
      </c>
      <c r="F1594">
        <v>2</v>
      </c>
      <c r="G1594">
        <v>6374</v>
      </c>
      <c r="H1594">
        <v>12748</v>
      </c>
      <c r="I1594">
        <v>5849</v>
      </c>
      <c r="J1594">
        <v>6899</v>
      </c>
      <c r="K1594">
        <v>5</v>
      </c>
      <c r="L1594" t="s">
        <v>15647</v>
      </c>
      <c r="M1594">
        <v>59</v>
      </c>
      <c r="N1594" t="s">
        <v>15653</v>
      </c>
      <c r="O1594" t="s">
        <v>16105</v>
      </c>
      <c r="P1594" s="3">
        <f>IFERROR(Table1[[#This Row],[Profit]]/Table1[[#This Row],[Revenue]],0)</f>
        <v>0.54118293065578915</v>
      </c>
      <c r="Q1594" t="str">
        <f>TEXT(Table1[Purchase_Date],"mmm-yyyy")</f>
        <v>May-2024</v>
      </c>
      <c r="R1594">
        <f>Table1[[#This Row],[Quantity]]*Table1[[#This Row],[Unit_Price]]</f>
        <v>12748</v>
      </c>
    </row>
    <row r="1595" spans="1:18" x14ac:dyDescent="0.25">
      <c r="A1595" t="s">
        <v>1608</v>
      </c>
      <c r="B1595" t="s">
        <v>9589</v>
      </c>
      <c r="C1595" t="s">
        <v>15628</v>
      </c>
      <c r="D1595" t="s">
        <v>15636</v>
      </c>
      <c r="E1595" t="s">
        <v>15641</v>
      </c>
      <c r="F1595">
        <v>1</v>
      </c>
      <c r="G1595">
        <v>19877</v>
      </c>
      <c r="H1595">
        <v>19877</v>
      </c>
      <c r="I1595">
        <v>14242</v>
      </c>
      <c r="J1595">
        <v>5635</v>
      </c>
      <c r="K1595">
        <v>4</v>
      </c>
      <c r="L1595" t="s">
        <v>15647</v>
      </c>
      <c r="M1595">
        <v>53</v>
      </c>
      <c r="N1595" t="s">
        <v>15651</v>
      </c>
      <c r="O1595" t="s">
        <v>15994</v>
      </c>
      <c r="P1595" s="3">
        <f>IFERROR(Table1[[#This Row],[Profit]]/Table1[[#This Row],[Revenue]],0)</f>
        <v>0.28349348493233384</v>
      </c>
      <c r="Q1595" t="str">
        <f>TEXT(Table1[Purchase_Date],"mmm-yyyy")</f>
        <v>Jun-2024</v>
      </c>
      <c r="R1595">
        <f>Table1[[#This Row],[Quantity]]*Table1[[#This Row],[Unit_Price]]</f>
        <v>19877</v>
      </c>
    </row>
    <row r="1596" spans="1:18" x14ac:dyDescent="0.25">
      <c r="A1596" t="s">
        <v>1609</v>
      </c>
      <c r="B1596" t="s">
        <v>9590</v>
      </c>
      <c r="C1596" t="s">
        <v>15629</v>
      </c>
      <c r="D1596" t="s">
        <v>15635</v>
      </c>
      <c r="E1596" t="s">
        <v>15640</v>
      </c>
      <c r="F1596">
        <v>7</v>
      </c>
      <c r="G1596">
        <v>59068</v>
      </c>
      <c r="H1596">
        <v>413476</v>
      </c>
      <c r="I1596">
        <v>299668</v>
      </c>
      <c r="J1596">
        <v>113808</v>
      </c>
      <c r="K1596">
        <v>5</v>
      </c>
      <c r="L1596" t="s">
        <v>15646</v>
      </c>
      <c r="M1596">
        <v>98</v>
      </c>
      <c r="N1596" t="s">
        <v>15650</v>
      </c>
      <c r="O1596" t="s">
        <v>16137</v>
      </c>
      <c r="P1596" s="3">
        <f>IFERROR(Table1[[#This Row],[Profit]]/Table1[[#This Row],[Revenue]],0)</f>
        <v>0.27524693089804486</v>
      </c>
      <c r="Q1596" t="str">
        <f>TEXT(Table1[Purchase_Date],"mmm-yyyy")</f>
        <v>May-2024</v>
      </c>
      <c r="R1596">
        <f>Table1[[#This Row],[Quantity]]*Table1[[#This Row],[Unit_Price]]</f>
        <v>413476</v>
      </c>
    </row>
    <row r="1597" spans="1:18" x14ac:dyDescent="0.25">
      <c r="A1597" t="s">
        <v>1610</v>
      </c>
      <c r="B1597" t="s">
        <v>9591</v>
      </c>
      <c r="C1597" t="s">
        <v>15632</v>
      </c>
      <c r="D1597" t="s">
        <v>15633</v>
      </c>
      <c r="E1597" t="s">
        <v>15642</v>
      </c>
      <c r="F1597">
        <v>3</v>
      </c>
      <c r="G1597">
        <v>28328</v>
      </c>
      <c r="H1597">
        <v>84984</v>
      </c>
      <c r="I1597">
        <v>64100</v>
      </c>
      <c r="J1597">
        <v>20884</v>
      </c>
      <c r="K1597">
        <v>3</v>
      </c>
      <c r="L1597" t="s">
        <v>15646</v>
      </c>
      <c r="M1597">
        <v>86</v>
      </c>
      <c r="N1597" t="s">
        <v>15652</v>
      </c>
      <c r="O1597" t="s">
        <v>15733</v>
      </c>
      <c r="P1597" s="3">
        <f>IFERROR(Table1[[#This Row],[Profit]]/Table1[[#This Row],[Revenue]],0)</f>
        <v>0.24574037465875931</v>
      </c>
      <c r="Q1597" t="str">
        <f>TEXT(Table1[Purchase_Date],"mmm-yyyy")</f>
        <v>Jan-2025</v>
      </c>
      <c r="R1597">
        <f>Table1[[#This Row],[Quantity]]*Table1[[#This Row],[Unit_Price]]</f>
        <v>84984</v>
      </c>
    </row>
    <row r="1598" spans="1:18" x14ac:dyDescent="0.25">
      <c r="A1598" t="s">
        <v>1611</v>
      </c>
      <c r="B1598" t="s">
        <v>9592</v>
      </c>
      <c r="C1598" t="s">
        <v>15632</v>
      </c>
      <c r="D1598" t="s">
        <v>15633</v>
      </c>
      <c r="E1598" t="s">
        <v>15641</v>
      </c>
      <c r="F1598">
        <v>8</v>
      </c>
      <c r="G1598">
        <v>43775</v>
      </c>
      <c r="H1598">
        <v>350200</v>
      </c>
      <c r="I1598">
        <v>282403</v>
      </c>
      <c r="J1598">
        <v>67797</v>
      </c>
      <c r="K1598">
        <v>1</v>
      </c>
      <c r="L1598" t="s">
        <v>15648</v>
      </c>
      <c r="M1598">
        <v>100</v>
      </c>
      <c r="N1598" t="s">
        <v>15653</v>
      </c>
      <c r="O1598" t="s">
        <v>15934</v>
      </c>
      <c r="P1598" s="3">
        <f>IFERROR(Table1[[#This Row],[Profit]]/Table1[[#This Row],[Revenue]],0)</f>
        <v>0.19359508852084523</v>
      </c>
      <c r="Q1598" t="str">
        <f>TEXT(Table1[Purchase_Date],"mmm-yyyy")</f>
        <v>Apr-2025</v>
      </c>
      <c r="R1598">
        <f>Table1[[#This Row],[Quantity]]*Table1[[#This Row],[Unit_Price]]</f>
        <v>350200</v>
      </c>
    </row>
    <row r="1599" spans="1:18" x14ac:dyDescent="0.25">
      <c r="A1599" t="s">
        <v>1612</v>
      </c>
      <c r="B1599" t="s">
        <v>9593</v>
      </c>
      <c r="C1599" t="s">
        <v>15629</v>
      </c>
      <c r="D1599" t="s">
        <v>15638</v>
      </c>
      <c r="E1599" t="s">
        <v>15642</v>
      </c>
      <c r="F1599">
        <v>3</v>
      </c>
      <c r="G1599">
        <v>50172</v>
      </c>
      <c r="H1599">
        <v>150516</v>
      </c>
      <c r="I1599">
        <v>90141</v>
      </c>
      <c r="J1599">
        <v>60375</v>
      </c>
      <c r="K1599">
        <v>1</v>
      </c>
      <c r="L1599" t="s">
        <v>15647</v>
      </c>
      <c r="M1599">
        <v>66</v>
      </c>
      <c r="N1599" t="s">
        <v>15651</v>
      </c>
      <c r="O1599" t="s">
        <v>15947</v>
      </c>
      <c r="P1599" s="3">
        <f>IFERROR(Table1[[#This Row],[Profit]]/Table1[[#This Row],[Revenue]],0)</f>
        <v>0.40112014669536794</v>
      </c>
      <c r="Q1599" t="str">
        <f>TEXT(Table1[Purchase_Date],"mmm-yyyy")</f>
        <v>May-2025</v>
      </c>
      <c r="R1599">
        <f>Table1[[#This Row],[Quantity]]*Table1[[#This Row],[Unit_Price]]</f>
        <v>150516</v>
      </c>
    </row>
    <row r="1600" spans="1:18" x14ac:dyDescent="0.25">
      <c r="A1600" t="s">
        <v>1613</v>
      </c>
      <c r="B1600" t="s">
        <v>9594</v>
      </c>
      <c r="C1600" t="s">
        <v>15630</v>
      </c>
      <c r="D1600" t="s">
        <v>15634</v>
      </c>
      <c r="E1600" t="s">
        <v>15641</v>
      </c>
      <c r="F1600">
        <v>10</v>
      </c>
      <c r="G1600">
        <v>14172</v>
      </c>
      <c r="H1600">
        <v>141720</v>
      </c>
      <c r="I1600">
        <v>106133</v>
      </c>
      <c r="J1600">
        <v>35587</v>
      </c>
      <c r="K1600">
        <v>4</v>
      </c>
      <c r="L1600" t="s">
        <v>15647</v>
      </c>
      <c r="M1600">
        <v>50</v>
      </c>
      <c r="N1600" t="s">
        <v>15653</v>
      </c>
      <c r="O1600" t="s">
        <v>15833</v>
      </c>
      <c r="P1600" s="3">
        <f>IFERROR(Table1[[#This Row],[Profit]]/Table1[[#This Row],[Revenue]],0)</f>
        <v>0.25110781823313577</v>
      </c>
      <c r="Q1600" t="str">
        <f>TEXT(Table1[Purchase_Date],"mmm-yyyy")</f>
        <v>Feb-2024</v>
      </c>
      <c r="R1600">
        <f>Table1[[#This Row],[Quantity]]*Table1[[#This Row],[Unit_Price]]</f>
        <v>141720</v>
      </c>
    </row>
    <row r="1601" spans="1:18" x14ac:dyDescent="0.25">
      <c r="A1601" t="s">
        <v>1614</v>
      </c>
      <c r="B1601" t="s">
        <v>9595</v>
      </c>
      <c r="C1601" t="s">
        <v>15628</v>
      </c>
      <c r="D1601" t="s">
        <v>15636</v>
      </c>
      <c r="E1601" t="s">
        <v>15640</v>
      </c>
      <c r="F1601">
        <v>7</v>
      </c>
      <c r="G1601">
        <v>3723</v>
      </c>
      <c r="H1601">
        <v>26061</v>
      </c>
      <c r="I1601">
        <v>11337</v>
      </c>
      <c r="J1601">
        <v>14724</v>
      </c>
      <c r="K1601">
        <v>2</v>
      </c>
      <c r="L1601" t="s">
        <v>15646</v>
      </c>
      <c r="M1601">
        <v>50</v>
      </c>
      <c r="N1601" t="s">
        <v>15653</v>
      </c>
      <c r="O1601" t="s">
        <v>16138</v>
      </c>
      <c r="P1601" s="3">
        <f>IFERROR(Table1[[#This Row],[Profit]]/Table1[[#This Row],[Revenue]],0)</f>
        <v>0.56498215724646028</v>
      </c>
      <c r="Q1601" t="str">
        <f>TEXT(Table1[Purchase_Date],"mmm-yyyy")</f>
        <v>Jun-2024</v>
      </c>
      <c r="R1601">
        <f>Table1[[#This Row],[Quantity]]*Table1[[#This Row],[Unit_Price]]</f>
        <v>26061</v>
      </c>
    </row>
    <row r="1602" spans="1:18" x14ac:dyDescent="0.25">
      <c r="A1602" t="s">
        <v>1615</v>
      </c>
      <c r="B1602" t="s">
        <v>9596</v>
      </c>
      <c r="C1602" t="s">
        <v>15630</v>
      </c>
      <c r="D1602" t="s">
        <v>15634</v>
      </c>
      <c r="E1602" t="s">
        <v>15644</v>
      </c>
      <c r="F1602">
        <v>7</v>
      </c>
      <c r="G1602">
        <v>40030</v>
      </c>
      <c r="H1602">
        <v>280210</v>
      </c>
      <c r="I1602">
        <v>213175</v>
      </c>
      <c r="J1602">
        <v>67035</v>
      </c>
      <c r="K1602">
        <v>4</v>
      </c>
      <c r="L1602" t="s">
        <v>15648</v>
      </c>
      <c r="M1602">
        <v>73</v>
      </c>
      <c r="N1602" t="s">
        <v>15653</v>
      </c>
      <c r="O1602" t="s">
        <v>16125</v>
      </c>
      <c r="P1602" s="3">
        <f>IFERROR(Table1[[#This Row],[Profit]]/Table1[[#This Row],[Revenue]],0)</f>
        <v>0.23923129081760108</v>
      </c>
      <c r="Q1602" t="str">
        <f>TEXT(Table1[Purchase_Date],"mmm-yyyy")</f>
        <v>May-2024</v>
      </c>
      <c r="R1602">
        <f>Table1[[#This Row],[Quantity]]*Table1[[#This Row],[Unit_Price]]</f>
        <v>280210</v>
      </c>
    </row>
    <row r="1603" spans="1:18" x14ac:dyDescent="0.25">
      <c r="A1603" t="s">
        <v>1616</v>
      </c>
      <c r="B1603" t="s">
        <v>9597</v>
      </c>
      <c r="C1603" t="s">
        <v>15627</v>
      </c>
      <c r="D1603" t="s">
        <v>15637</v>
      </c>
      <c r="E1603" t="s">
        <v>15639</v>
      </c>
      <c r="F1603">
        <v>3</v>
      </c>
      <c r="G1603">
        <v>14505</v>
      </c>
      <c r="H1603">
        <v>43515</v>
      </c>
      <c r="I1603">
        <v>30858</v>
      </c>
      <c r="J1603">
        <v>12657</v>
      </c>
      <c r="K1603">
        <v>1</v>
      </c>
      <c r="L1603" t="s">
        <v>15647</v>
      </c>
      <c r="M1603">
        <v>67</v>
      </c>
      <c r="N1603" t="s">
        <v>15652</v>
      </c>
      <c r="O1603" t="s">
        <v>15896</v>
      </c>
      <c r="P1603" s="3">
        <f>IFERROR(Table1[[#This Row],[Profit]]/Table1[[#This Row],[Revenue]],0)</f>
        <v>0.29086521889003791</v>
      </c>
      <c r="Q1603" t="str">
        <f>TEXT(Table1[Purchase_Date],"mmm-yyyy")</f>
        <v>Apr-2024</v>
      </c>
      <c r="R1603">
        <f>Table1[[#This Row],[Quantity]]*Table1[[#This Row],[Unit_Price]]</f>
        <v>43515</v>
      </c>
    </row>
    <row r="1604" spans="1:18" x14ac:dyDescent="0.25">
      <c r="A1604" t="s">
        <v>1617</v>
      </c>
      <c r="B1604" t="s">
        <v>8402</v>
      </c>
      <c r="C1604" t="s">
        <v>15629</v>
      </c>
      <c r="D1604" t="s">
        <v>15638</v>
      </c>
      <c r="E1604" t="s">
        <v>15641</v>
      </c>
      <c r="F1604">
        <v>3</v>
      </c>
      <c r="G1604">
        <v>3089</v>
      </c>
      <c r="H1604">
        <v>9267</v>
      </c>
      <c r="I1604">
        <v>4568</v>
      </c>
      <c r="J1604">
        <v>4699</v>
      </c>
      <c r="K1604">
        <v>5</v>
      </c>
      <c r="L1604" t="s">
        <v>15649</v>
      </c>
      <c r="M1604">
        <v>93</v>
      </c>
      <c r="N1604" t="s">
        <v>15653</v>
      </c>
      <c r="O1604" t="s">
        <v>15743</v>
      </c>
      <c r="P1604" s="3">
        <f>IFERROR(Table1[[#This Row],[Profit]]/Table1[[#This Row],[Revenue]],0)</f>
        <v>0.50706809107586059</v>
      </c>
      <c r="Q1604" t="str">
        <f>TEXT(Table1[Purchase_Date],"mmm-yyyy")</f>
        <v>Feb-2025</v>
      </c>
      <c r="R1604">
        <f>Table1[[#This Row],[Quantity]]*Table1[[#This Row],[Unit_Price]]</f>
        <v>9267</v>
      </c>
    </row>
    <row r="1605" spans="1:18" x14ac:dyDescent="0.25">
      <c r="A1605" t="s">
        <v>1618</v>
      </c>
      <c r="B1605" t="s">
        <v>9598</v>
      </c>
      <c r="C1605" t="s">
        <v>15631</v>
      </c>
      <c r="D1605" t="s">
        <v>15635</v>
      </c>
      <c r="E1605" t="s">
        <v>15642</v>
      </c>
      <c r="F1605">
        <v>8</v>
      </c>
      <c r="G1605">
        <v>21551</v>
      </c>
      <c r="H1605">
        <v>172408</v>
      </c>
      <c r="I1605">
        <v>145834</v>
      </c>
      <c r="J1605">
        <v>26574</v>
      </c>
      <c r="K1605">
        <v>1</v>
      </c>
      <c r="L1605" t="s">
        <v>15648</v>
      </c>
      <c r="M1605">
        <v>97</v>
      </c>
      <c r="N1605" t="s">
        <v>15653</v>
      </c>
      <c r="O1605" t="s">
        <v>15696</v>
      </c>
      <c r="P1605" s="3">
        <f>IFERROR(Table1[[#This Row],[Profit]]/Table1[[#This Row],[Revenue]],0)</f>
        <v>0.15413437891513154</v>
      </c>
      <c r="Q1605" t="str">
        <f>TEXT(Table1[Purchase_Date],"mmm-yyyy")</f>
        <v>Aug-2024</v>
      </c>
      <c r="R1605">
        <f>Table1[[#This Row],[Quantity]]*Table1[[#This Row],[Unit_Price]]</f>
        <v>172408</v>
      </c>
    </row>
    <row r="1606" spans="1:18" x14ac:dyDescent="0.25">
      <c r="A1606" t="s">
        <v>1619</v>
      </c>
      <c r="B1606" t="s">
        <v>9599</v>
      </c>
      <c r="C1606" t="s">
        <v>15628</v>
      </c>
      <c r="D1606" t="s">
        <v>15636</v>
      </c>
      <c r="E1606" t="s">
        <v>15639</v>
      </c>
      <c r="F1606">
        <v>7</v>
      </c>
      <c r="G1606">
        <v>6157</v>
      </c>
      <c r="H1606">
        <v>43099</v>
      </c>
      <c r="I1606">
        <v>35669</v>
      </c>
      <c r="J1606">
        <v>7430</v>
      </c>
      <c r="K1606">
        <v>1</v>
      </c>
      <c r="L1606" t="s">
        <v>15647</v>
      </c>
      <c r="M1606">
        <v>94</v>
      </c>
      <c r="N1606" t="s">
        <v>15651</v>
      </c>
      <c r="O1606" t="s">
        <v>15868</v>
      </c>
      <c r="P1606" s="3">
        <f>IFERROR(Table1[[#This Row],[Profit]]/Table1[[#This Row],[Revenue]],0)</f>
        <v>0.17239379103923524</v>
      </c>
      <c r="Q1606" t="str">
        <f>TEXT(Table1[Purchase_Date],"mmm-yyyy")</f>
        <v>Nov-2024</v>
      </c>
      <c r="R1606">
        <f>Table1[[#This Row],[Quantity]]*Table1[[#This Row],[Unit_Price]]</f>
        <v>43099</v>
      </c>
    </row>
    <row r="1607" spans="1:18" x14ac:dyDescent="0.25">
      <c r="A1607" t="s">
        <v>1620</v>
      </c>
      <c r="B1607" t="s">
        <v>9600</v>
      </c>
      <c r="C1607" t="s">
        <v>15630</v>
      </c>
      <c r="D1607" t="s">
        <v>15635</v>
      </c>
      <c r="E1607" t="s">
        <v>15642</v>
      </c>
      <c r="F1607">
        <v>4</v>
      </c>
      <c r="G1607">
        <v>1391</v>
      </c>
      <c r="H1607">
        <v>5564</v>
      </c>
      <c r="I1607">
        <v>4349</v>
      </c>
      <c r="J1607">
        <v>1215</v>
      </c>
      <c r="K1607">
        <v>5</v>
      </c>
      <c r="L1607" t="s">
        <v>15648</v>
      </c>
      <c r="M1607">
        <v>82</v>
      </c>
      <c r="N1607" t="s">
        <v>15653</v>
      </c>
      <c r="O1607" t="s">
        <v>15887</v>
      </c>
      <c r="P1607" s="3">
        <f>IFERROR(Table1[[#This Row],[Profit]]/Table1[[#This Row],[Revenue]],0)</f>
        <v>0.21836808051761322</v>
      </c>
      <c r="Q1607" t="str">
        <f>TEXT(Table1[Purchase_Date],"mmm-yyyy")</f>
        <v>Aug-2024</v>
      </c>
      <c r="R1607">
        <f>Table1[[#This Row],[Quantity]]*Table1[[#This Row],[Unit_Price]]</f>
        <v>5564</v>
      </c>
    </row>
    <row r="1608" spans="1:18" x14ac:dyDescent="0.25">
      <c r="A1608" t="s">
        <v>1621</v>
      </c>
      <c r="B1608" t="s">
        <v>9601</v>
      </c>
      <c r="C1608" t="s">
        <v>15631</v>
      </c>
      <c r="D1608" t="s">
        <v>15633</v>
      </c>
      <c r="E1608" t="s">
        <v>15644</v>
      </c>
      <c r="F1608">
        <v>7</v>
      </c>
      <c r="G1608">
        <v>38346</v>
      </c>
      <c r="H1608">
        <v>268422</v>
      </c>
      <c r="I1608">
        <v>168155</v>
      </c>
      <c r="J1608">
        <v>100267</v>
      </c>
      <c r="K1608">
        <v>1</v>
      </c>
      <c r="L1608" t="s">
        <v>15646</v>
      </c>
      <c r="M1608">
        <v>51</v>
      </c>
      <c r="N1608" t="s">
        <v>15650</v>
      </c>
      <c r="O1608" t="s">
        <v>15970</v>
      </c>
      <c r="P1608" s="3">
        <f>IFERROR(Table1[[#This Row],[Profit]]/Table1[[#This Row],[Revenue]],0)</f>
        <v>0.37354240710522985</v>
      </c>
      <c r="Q1608" t="str">
        <f>TEXT(Table1[Purchase_Date],"mmm-yyyy")</f>
        <v>Feb-2025</v>
      </c>
      <c r="R1608">
        <f>Table1[[#This Row],[Quantity]]*Table1[[#This Row],[Unit_Price]]</f>
        <v>268422</v>
      </c>
    </row>
    <row r="1609" spans="1:18" x14ac:dyDescent="0.25">
      <c r="A1609" t="s">
        <v>1622</v>
      </c>
      <c r="B1609" t="s">
        <v>9602</v>
      </c>
      <c r="C1609" t="s">
        <v>15632</v>
      </c>
      <c r="D1609" t="s">
        <v>15638</v>
      </c>
      <c r="E1609" t="s">
        <v>15645</v>
      </c>
      <c r="F1609">
        <v>4</v>
      </c>
      <c r="G1609">
        <v>62841</v>
      </c>
      <c r="H1609">
        <v>251364</v>
      </c>
      <c r="I1609">
        <v>181666</v>
      </c>
      <c r="J1609">
        <v>69698</v>
      </c>
      <c r="K1609">
        <v>4</v>
      </c>
      <c r="L1609" t="s">
        <v>15649</v>
      </c>
      <c r="M1609">
        <v>62</v>
      </c>
      <c r="N1609" t="s">
        <v>15651</v>
      </c>
      <c r="O1609" t="s">
        <v>16054</v>
      </c>
      <c r="P1609" s="3">
        <f>IFERROR(Table1[[#This Row],[Profit]]/Table1[[#This Row],[Revenue]],0)</f>
        <v>0.27727916487643417</v>
      </c>
      <c r="Q1609" t="str">
        <f>TEXT(Table1[Purchase_Date],"mmm-yyyy")</f>
        <v>Jan-2024</v>
      </c>
      <c r="R1609">
        <f>Table1[[#This Row],[Quantity]]*Table1[[#This Row],[Unit_Price]]</f>
        <v>251364</v>
      </c>
    </row>
    <row r="1610" spans="1:18" x14ac:dyDescent="0.25">
      <c r="A1610" t="s">
        <v>1623</v>
      </c>
      <c r="B1610" t="s">
        <v>9603</v>
      </c>
      <c r="C1610" t="s">
        <v>15630</v>
      </c>
      <c r="D1610" t="s">
        <v>15636</v>
      </c>
      <c r="E1610" t="s">
        <v>15643</v>
      </c>
      <c r="F1610">
        <v>8</v>
      </c>
      <c r="G1610">
        <v>34465</v>
      </c>
      <c r="H1610">
        <v>275720</v>
      </c>
      <c r="I1610">
        <v>219016</v>
      </c>
      <c r="J1610">
        <v>56704</v>
      </c>
      <c r="K1610">
        <v>4</v>
      </c>
      <c r="L1610" t="s">
        <v>15648</v>
      </c>
      <c r="M1610">
        <v>87</v>
      </c>
      <c r="N1610" t="s">
        <v>15653</v>
      </c>
      <c r="O1610" t="s">
        <v>15751</v>
      </c>
      <c r="P1610" s="3">
        <f>IFERROR(Table1[[#This Row],[Profit]]/Table1[[#This Row],[Revenue]],0)</f>
        <v>0.20565791382562018</v>
      </c>
      <c r="Q1610" t="str">
        <f>TEXT(Table1[Purchase_Date],"mmm-yyyy")</f>
        <v>Aug-2024</v>
      </c>
      <c r="R1610">
        <f>Table1[[#This Row],[Quantity]]*Table1[[#This Row],[Unit_Price]]</f>
        <v>275720</v>
      </c>
    </row>
    <row r="1611" spans="1:18" x14ac:dyDescent="0.25">
      <c r="A1611" t="s">
        <v>1624</v>
      </c>
      <c r="B1611" t="s">
        <v>9604</v>
      </c>
      <c r="C1611" t="s">
        <v>15629</v>
      </c>
      <c r="D1611" t="s">
        <v>15637</v>
      </c>
      <c r="E1611" t="s">
        <v>15645</v>
      </c>
      <c r="F1611">
        <v>2</v>
      </c>
      <c r="G1611">
        <v>76028</v>
      </c>
      <c r="H1611">
        <v>152056</v>
      </c>
      <c r="I1611">
        <v>75805</v>
      </c>
      <c r="J1611">
        <v>76251</v>
      </c>
      <c r="K1611">
        <v>4</v>
      </c>
      <c r="L1611" t="s">
        <v>15647</v>
      </c>
      <c r="M1611">
        <v>100</v>
      </c>
      <c r="N1611" t="s">
        <v>15650</v>
      </c>
      <c r="O1611" t="s">
        <v>16025</v>
      </c>
      <c r="P1611" s="3">
        <f>IFERROR(Table1[[#This Row],[Profit]]/Table1[[#This Row],[Revenue]],0)</f>
        <v>0.50146656494975539</v>
      </c>
      <c r="Q1611" t="str">
        <f>TEXT(Table1[Purchase_Date],"mmm-yyyy")</f>
        <v>Feb-2024</v>
      </c>
      <c r="R1611">
        <f>Table1[[#This Row],[Quantity]]*Table1[[#This Row],[Unit_Price]]</f>
        <v>152056</v>
      </c>
    </row>
    <row r="1612" spans="1:18" x14ac:dyDescent="0.25">
      <c r="A1612" t="s">
        <v>1625</v>
      </c>
      <c r="B1612" t="s">
        <v>9605</v>
      </c>
      <c r="C1612" t="s">
        <v>15628</v>
      </c>
      <c r="D1612" t="s">
        <v>15633</v>
      </c>
      <c r="E1612" t="s">
        <v>15642</v>
      </c>
      <c r="F1612">
        <v>5</v>
      </c>
      <c r="G1612">
        <v>7793</v>
      </c>
      <c r="H1612">
        <v>38965</v>
      </c>
      <c r="I1612">
        <v>34771</v>
      </c>
      <c r="J1612">
        <v>4194</v>
      </c>
      <c r="K1612">
        <v>1</v>
      </c>
      <c r="L1612" t="s">
        <v>15646</v>
      </c>
      <c r="M1612">
        <v>85</v>
      </c>
      <c r="N1612" t="s">
        <v>15651</v>
      </c>
      <c r="O1612" t="s">
        <v>16129</v>
      </c>
      <c r="P1612" s="3">
        <f>IFERROR(Table1[[#This Row],[Profit]]/Table1[[#This Row],[Revenue]],0)</f>
        <v>0.10763505710252791</v>
      </c>
      <c r="Q1612" t="str">
        <f>TEXT(Table1[Purchase_Date],"mmm-yyyy")</f>
        <v>Sep-2024</v>
      </c>
      <c r="R1612">
        <f>Table1[[#This Row],[Quantity]]*Table1[[#This Row],[Unit_Price]]</f>
        <v>38965</v>
      </c>
    </row>
    <row r="1613" spans="1:18" x14ac:dyDescent="0.25">
      <c r="A1613" t="s">
        <v>1626</v>
      </c>
      <c r="B1613" t="s">
        <v>9606</v>
      </c>
      <c r="C1613" t="s">
        <v>15627</v>
      </c>
      <c r="D1613" t="s">
        <v>15638</v>
      </c>
      <c r="E1613" t="s">
        <v>15642</v>
      </c>
      <c r="F1613">
        <v>9</v>
      </c>
      <c r="G1613">
        <v>32521</v>
      </c>
      <c r="H1613">
        <v>292689</v>
      </c>
      <c r="I1613">
        <v>252229</v>
      </c>
      <c r="J1613">
        <v>40460</v>
      </c>
      <c r="K1613">
        <v>3</v>
      </c>
      <c r="L1613" t="s">
        <v>15647</v>
      </c>
      <c r="M1613">
        <v>99</v>
      </c>
      <c r="N1613" t="s">
        <v>15650</v>
      </c>
      <c r="O1613" t="s">
        <v>15773</v>
      </c>
      <c r="P1613" s="3">
        <f>IFERROR(Table1[[#This Row],[Profit]]/Table1[[#This Row],[Revenue]],0)</f>
        <v>0.13823546494743569</v>
      </c>
      <c r="Q1613" t="str">
        <f>TEXT(Table1[Purchase_Date],"mmm-yyyy")</f>
        <v>Jun-2024</v>
      </c>
      <c r="R1613">
        <f>Table1[[#This Row],[Quantity]]*Table1[[#This Row],[Unit_Price]]</f>
        <v>292689</v>
      </c>
    </row>
    <row r="1614" spans="1:18" x14ac:dyDescent="0.25">
      <c r="A1614" t="s">
        <v>1627</v>
      </c>
      <c r="B1614" t="s">
        <v>9607</v>
      </c>
      <c r="C1614" t="s">
        <v>15631</v>
      </c>
      <c r="D1614" t="s">
        <v>15635</v>
      </c>
      <c r="E1614" t="s">
        <v>15640</v>
      </c>
      <c r="F1614">
        <v>2</v>
      </c>
      <c r="G1614">
        <v>67135</v>
      </c>
      <c r="H1614">
        <v>134270</v>
      </c>
      <c r="I1614">
        <v>114908</v>
      </c>
      <c r="J1614">
        <v>19362</v>
      </c>
      <c r="K1614">
        <v>3</v>
      </c>
      <c r="L1614" t="s">
        <v>15647</v>
      </c>
      <c r="M1614">
        <v>61</v>
      </c>
      <c r="N1614" t="s">
        <v>15652</v>
      </c>
      <c r="O1614" t="s">
        <v>15887</v>
      </c>
      <c r="P1614" s="3">
        <f>IFERROR(Table1[[#This Row],[Profit]]/Table1[[#This Row],[Revenue]],0)</f>
        <v>0.14420198108289267</v>
      </c>
      <c r="Q1614" t="str">
        <f>TEXT(Table1[Purchase_Date],"mmm-yyyy")</f>
        <v>Aug-2024</v>
      </c>
      <c r="R1614">
        <f>Table1[[#This Row],[Quantity]]*Table1[[#This Row],[Unit_Price]]</f>
        <v>134270</v>
      </c>
    </row>
    <row r="1615" spans="1:18" x14ac:dyDescent="0.25">
      <c r="A1615" t="s">
        <v>1628</v>
      </c>
      <c r="B1615" t="s">
        <v>9608</v>
      </c>
      <c r="C1615" t="s">
        <v>15628</v>
      </c>
      <c r="D1615" t="s">
        <v>15634</v>
      </c>
      <c r="E1615" t="s">
        <v>15645</v>
      </c>
      <c r="F1615">
        <v>4</v>
      </c>
      <c r="G1615">
        <v>60066</v>
      </c>
      <c r="H1615">
        <v>240264</v>
      </c>
      <c r="I1615">
        <v>140847</v>
      </c>
      <c r="J1615">
        <v>99417</v>
      </c>
      <c r="K1615">
        <v>3</v>
      </c>
      <c r="L1615" t="s">
        <v>15646</v>
      </c>
      <c r="M1615">
        <v>91</v>
      </c>
      <c r="N1615" t="s">
        <v>15652</v>
      </c>
      <c r="O1615" t="s">
        <v>15861</v>
      </c>
      <c r="P1615" s="3">
        <f>IFERROR(Table1[[#This Row],[Profit]]/Table1[[#This Row],[Revenue]],0)</f>
        <v>0.41378233942663073</v>
      </c>
      <c r="Q1615" t="str">
        <f>TEXT(Table1[Purchase_Date],"mmm-yyyy")</f>
        <v>Nov-2024</v>
      </c>
      <c r="R1615">
        <f>Table1[[#This Row],[Quantity]]*Table1[[#This Row],[Unit_Price]]</f>
        <v>240264</v>
      </c>
    </row>
    <row r="1616" spans="1:18" x14ac:dyDescent="0.25">
      <c r="A1616" t="s">
        <v>1629</v>
      </c>
      <c r="B1616" t="s">
        <v>9609</v>
      </c>
      <c r="C1616" t="s">
        <v>15631</v>
      </c>
      <c r="D1616" t="s">
        <v>15636</v>
      </c>
      <c r="E1616" t="s">
        <v>15642</v>
      </c>
      <c r="F1616">
        <v>8</v>
      </c>
      <c r="G1616">
        <v>43524</v>
      </c>
      <c r="H1616">
        <v>348192</v>
      </c>
      <c r="I1616">
        <v>285409</v>
      </c>
      <c r="J1616">
        <v>62783</v>
      </c>
      <c r="K1616">
        <v>4</v>
      </c>
      <c r="L1616" t="s">
        <v>15649</v>
      </c>
      <c r="M1616">
        <v>50</v>
      </c>
      <c r="N1616" t="s">
        <v>15652</v>
      </c>
      <c r="O1616" t="s">
        <v>15985</v>
      </c>
      <c r="P1616" s="3">
        <f>IFERROR(Table1[[#This Row],[Profit]]/Table1[[#This Row],[Revenue]],0)</f>
        <v>0.18031143736788899</v>
      </c>
      <c r="Q1616" t="str">
        <f>TEXT(Table1[Purchase_Date],"mmm-yyyy")</f>
        <v>Dec-2024</v>
      </c>
      <c r="R1616">
        <f>Table1[[#This Row],[Quantity]]*Table1[[#This Row],[Unit_Price]]</f>
        <v>348192</v>
      </c>
    </row>
    <row r="1617" spans="1:18" x14ac:dyDescent="0.25">
      <c r="A1617" t="s">
        <v>1630</v>
      </c>
      <c r="B1617" t="s">
        <v>9610</v>
      </c>
      <c r="C1617" t="s">
        <v>15631</v>
      </c>
      <c r="D1617" t="s">
        <v>15636</v>
      </c>
      <c r="E1617" t="s">
        <v>15639</v>
      </c>
      <c r="F1617">
        <v>7</v>
      </c>
      <c r="G1617">
        <v>68013</v>
      </c>
      <c r="H1617">
        <v>476091</v>
      </c>
      <c r="I1617">
        <v>260029</v>
      </c>
      <c r="J1617">
        <v>216062</v>
      </c>
      <c r="K1617">
        <v>4</v>
      </c>
      <c r="L1617" t="s">
        <v>15649</v>
      </c>
      <c r="M1617">
        <v>76</v>
      </c>
      <c r="N1617" t="s">
        <v>15650</v>
      </c>
      <c r="O1617" t="s">
        <v>16050</v>
      </c>
      <c r="P1617" s="3">
        <f>IFERROR(Table1[[#This Row],[Profit]]/Table1[[#This Row],[Revenue]],0)</f>
        <v>0.45382500404334464</v>
      </c>
      <c r="Q1617" t="str">
        <f>TEXT(Table1[Purchase_Date],"mmm-yyyy")</f>
        <v>Apr-2024</v>
      </c>
      <c r="R1617">
        <f>Table1[[#This Row],[Quantity]]*Table1[[#This Row],[Unit_Price]]</f>
        <v>476091</v>
      </c>
    </row>
    <row r="1618" spans="1:18" x14ac:dyDescent="0.25">
      <c r="A1618" t="s">
        <v>1631</v>
      </c>
      <c r="B1618" t="s">
        <v>9611</v>
      </c>
      <c r="C1618" t="s">
        <v>15630</v>
      </c>
      <c r="D1618" t="s">
        <v>15635</v>
      </c>
      <c r="E1618" t="s">
        <v>15643</v>
      </c>
      <c r="F1618">
        <v>2</v>
      </c>
      <c r="G1618">
        <v>20874</v>
      </c>
      <c r="H1618">
        <v>41748</v>
      </c>
      <c r="I1618">
        <v>29147</v>
      </c>
      <c r="J1618">
        <v>12601</v>
      </c>
      <c r="K1618">
        <v>4</v>
      </c>
      <c r="L1618" t="s">
        <v>15648</v>
      </c>
      <c r="M1618">
        <v>53</v>
      </c>
      <c r="N1618" t="s">
        <v>15650</v>
      </c>
      <c r="O1618" t="s">
        <v>15739</v>
      </c>
      <c r="P1618" s="3">
        <f>IFERROR(Table1[[#This Row],[Profit]]/Table1[[#This Row],[Revenue]],0)</f>
        <v>0.30183481843441601</v>
      </c>
      <c r="Q1618" t="str">
        <f>TEXT(Table1[Purchase_Date],"mmm-yyyy")</f>
        <v>Oct-2024</v>
      </c>
      <c r="R1618">
        <f>Table1[[#This Row],[Quantity]]*Table1[[#This Row],[Unit_Price]]</f>
        <v>41748</v>
      </c>
    </row>
    <row r="1619" spans="1:18" x14ac:dyDescent="0.25">
      <c r="A1619" t="s">
        <v>1632</v>
      </c>
      <c r="B1619" t="s">
        <v>9612</v>
      </c>
      <c r="C1619" t="s">
        <v>15632</v>
      </c>
      <c r="D1619" t="s">
        <v>15638</v>
      </c>
      <c r="E1619" t="s">
        <v>15643</v>
      </c>
      <c r="F1619">
        <v>5</v>
      </c>
      <c r="G1619">
        <v>24282</v>
      </c>
      <c r="H1619">
        <v>121410</v>
      </c>
      <c r="I1619">
        <v>55148</v>
      </c>
      <c r="J1619">
        <v>66262</v>
      </c>
      <c r="K1619">
        <v>1</v>
      </c>
      <c r="L1619" t="s">
        <v>15646</v>
      </c>
      <c r="M1619">
        <v>75</v>
      </c>
      <c r="N1619" t="s">
        <v>15650</v>
      </c>
      <c r="O1619" t="s">
        <v>16034</v>
      </c>
      <c r="P1619" s="3">
        <f>IFERROR(Table1[[#This Row],[Profit]]/Table1[[#This Row],[Revenue]],0)</f>
        <v>0.54577052961041106</v>
      </c>
      <c r="Q1619" t="str">
        <f>TEXT(Table1[Purchase_Date],"mmm-yyyy")</f>
        <v>Dec-2024</v>
      </c>
      <c r="R1619">
        <f>Table1[[#This Row],[Quantity]]*Table1[[#This Row],[Unit_Price]]</f>
        <v>121410</v>
      </c>
    </row>
    <row r="1620" spans="1:18" x14ac:dyDescent="0.25">
      <c r="A1620" t="s">
        <v>1633</v>
      </c>
      <c r="B1620" t="s">
        <v>9613</v>
      </c>
      <c r="C1620" t="s">
        <v>15632</v>
      </c>
      <c r="D1620" t="s">
        <v>15635</v>
      </c>
      <c r="E1620" t="s">
        <v>15644</v>
      </c>
      <c r="F1620">
        <v>6</v>
      </c>
      <c r="G1620">
        <v>63522</v>
      </c>
      <c r="H1620">
        <v>381132</v>
      </c>
      <c r="I1620">
        <v>153025</v>
      </c>
      <c r="J1620">
        <v>228107</v>
      </c>
      <c r="K1620">
        <v>4</v>
      </c>
      <c r="L1620" t="s">
        <v>15647</v>
      </c>
      <c r="M1620">
        <v>70</v>
      </c>
      <c r="N1620" t="s">
        <v>15653</v>
      </c>
      <c r="O1620" t="s">
        <v>15760</v>
      </c>
      <c r="P1620" s="3">
        <f>IFERROR(Table1[[#This Row],[Profit]]/Table1[[#This Row],[Revenue]],0)</f>
        <v>0.59849868287102637</v>
      </c>
      <c r="Q1620" t="str">
        <f>TEXT(Table1[Purchase_Date],"mmm-yyyy")</f>
        <v>Feb-2024</v>
      </c>
      <c r="R1620">
        <f>Table1[[#This Row],[Quantity]]*Table1[[#This Row],[Unit_Price]]</f>
        <v>381132</v>
      </c>
    </row>
    <row r="1621" spans="1:18" x14ac:dyDescent="0.25">
      <c r="A1621" t="s">
        <v>1634</v>
      </c>
      <c r="B1621" t="s">
        <v>9614</v>
      </c>
      <c r="C1621" t="s">
        <v>15628</v>
      </c>
      <c r="D1621" t="s">
        <v>15636</v>
      </c>
      <c r="E1621" t="s">
        <v>15639</v>
      </c>
      <c r="F1621">
        <v>7</v>
      </c>
      <c r="G1621">
        <v>63323</v>
      </c>
      <c r="H1621">
        <v>443261</v>
      </c>
      <c r="I1621">
        <v>295442</v>
      </c>
      <c r="J1621">
        <v>147819</v>
      </c>
      <c r="K1621">
        <v>1</v>
      </c>
      <c r="L1621" t="s">
        <v>15646</v>
      </c>
      <c r="M1621">
        <v>60</v>
      </c>
      <c r="N1621" t="s">
        <v>15651</v>
      </c>
      <c r="O1621" t="s">
        <v>15845</v>
      </c>
      <c r="P1621" s="3">
        <f>IFERROR(Table1[[#This Row],[Profit]]/Table1[[#This Row],[Revenue]],0)</f>
        <v>0.33348072580263094</v>
      </c>
      <c r="Q1621" t="str">
        <f>TEXT(Table1[Purchase_Date],"mmm-yyyy")</f>
        <v>Apr-2025</v>
      </c>
      <c r="R1621">
        <f>Table1[[#This Row],[Quantity]]*Table1[[#This Row],[Unit_Price]]</f>
        <v>443261</v>
      </c>
    </row>
    <row r="1622" spans="1:18" x14ac:dyDescent="0.25">
      <c r="A1622" t="s">
        <v>1635</v>
      </c>
      <c r="B1622" t="s">
        <v>9615</v>
      </c>
      <c r="C1622" t="s">
        <v>15627</v>
      </c>
      <c r="D1622" t="s">
        <v>15638</v>
      </c>
      <c r="E1622" t="s">
        <v>15640</v>
      </c>
      <c r="F1622">
        <v>5</v>
      </c>
      <c r="G1622">
        <v>77051</v>
      </c>
      <c r="H1622">
        <v>385255</v>
      </c>
      <c r="I1622">
        <v>295891</v>
      </c>
      <c r="J1622">
        <v>89364</v>
      </c>
      <c r="K1622">
        <v>1</v>
      </c>
      <c r="L1622" t="s">
        <v>15646</v>
      </c>
      <c r="M1622">
        <v>62</v>
      </c>
      <c r="N1622" t="s">
        <v>15652</v>
      </c>
      <c r="O1622" t="s">
        <v>15781</v>
      </c>
      <c r="P1622" s="3">
        <f>IFERROR(Table1[[#This Row],[Profit]]/Table1[[#This Row],[Revenue]],0)</f>
        <v>0.23196064943998132</v>
      </c>
      <c r="Q1622" t="str">
        <f>TEXT(Table1[Purchase_Date],"mmm-yyyy")</f>
        <v>Jul-2024</v>
      </c>
      <c r="R1622">
        <f>Table1[[#This Row],[Quantity]]*Table1[[#This Row],[Unit_Price]]</f>
        <v>385255</v>
      </c>
    </row>
    <row r="1623" spans="1:18" x14ac:dyDescent="0.25">
      <c r="A1623" t="s">
        <v>1636</v>
      </c>
      <c r="B1623" t="s">
        <v>9616</v>
      </c>
      <c r="C1623" t="s">
        <v>15631</v>
      </c>
      <c r="D1623" t="s">
        <v>15636</v>
      </c>
      <c r="E1623" t="s">
        <v>15640</v>
      </c>
      <c r="F1623">
        <v>1</v>
      </c>
      <c r="G1623">
        <v>64768</v>
      </c>
      <c r="H1623">
        <v>64768</v>
      </c>
      <c r="I1623">
        <v>34261</v>
      </c>
      <c r="J1623">
        <v>30507</v>
      </c>
      <c r="K1623">
        <v>1</v>
      </c>
      <c r="L1623" t="s">
        <v>15648</v>
      </c>
      <c r="M1623">
        <v>100</v>
      </c>
      <c r="N1623" t="s">
        <v>15650</v>
      </c>
      <c r="O1623" t="s">
        <v>16009</v>
      </c>
      <c r="P1623" s="3">
        <f>IFERROR(Table1[[#This Row],[Profit]]/Table1[[#This Row],[Revenue]],0)</f>
        <v>0.47101963932806323</v>
      </c>
      <c r="Q1623" t="str">
        <f>TEXT(Table1[Purchase_Date],"mmm-yyyy")</f>
        <v>Jun-2024</v>
      </c>
      <c r="R1623">
        <f>Table1[[#This Row],[Quantity]]*Table1[[#This Row],[Unit_Price]]</f>
        <v>64768</v>
      </c>
    </row>
    <row r="1624" spans="1:18" x14ac:dyDescent="0.25">
      <c r="A1624" t="s">
        <v>1637</v>
      </c>
      <c r="B1624" t="s">
        <v>9617</v>
      </c>
      <c r="C1624" t="s">
        <v>15629</v>
      </c>
      <c r="D1624" t="s">
        <v>15636</v>
      </c>
      <c r="E1624" t="s">
        <v>15641</v>
      </c>
      <c r="F1624">
        <v>4</v>
      </c>
      <c r="G1624">
        <v>26376</v>
      </c>
      <c r="H1624">
        <v>105504</v>
      </c>
      <c r="I1624">
        <v>83383</v>
      </c>
      <c r="J1624">
        <v>22121</v>
      </c>
      <c r="K1624">
        <v>1</v>
      </c>
      <c r="L1624" t="s">
        <v>15648</v>
      </c>
      <c r="M1624">
        <v>84</v>
      </c>
      <c r="N1624" t="s">
        <v>15652</v>
      </c>
      <c r="O1624" t="s">
        <v>15921</v>
      </c>
      <c r="P1624" s="3">
        <f>IFERROR(Table1[[#This Row],[Profit]]/Table1[[#This Row],[Revenue]],0)</f>
        <v>0.20966977555353353</v>
      </c>
      <c r="Q1624" t="str">
        <f>TEXT(Table1[Purchase_Date],"mmm-yyyy")</f>
        <v>Nov-2024</v>
      </c>
      <c r="R1624">
        <f>Table1[[#This Row],[Quantity]]*Table1[[#This Row],[Unit_Price]]</f>
        <v>105504</v>
      </c>
    </row>
    <row r="1625" spans="1:18" x14ac:dyDescent="0.25">
      <c r="A1625" t="s">
        <v>1638</v>
      </c>
      <c r="B1625" t="s">
        <v>9618</v>
      </c>
      <c r="C1625" t="s">
        <v>15632</v>
      </c>
      <c r="D1625" t="s">
        <v>15633</v>
      </c>
      <c r="E1625" t="s">
        <v>15640</v>
      </c>
      <c r="F1625">
        <v>8</v>
      </c>
      <c r="G1625">
        <v>12279</v>
      </c>
      <c r="H1625">
        <v>98232</v>
      </c>
      <c r="I1625">
        <v>68114</v>
      </c>
      <c r="J1625">
        <v>30118</v>
      </c>
      <c r="K1625">
        <v>3</v>
      </c>
      <c r="L1625" t="s">
        <v>15647</v>
      </c>
      <c r="M1625">
        <v>86</v>
      </c>
      <c r="N1625" t="s">
        <v>15650</v>
      </c>
      <c r="O1625" t="s">
        <v>15713</v>
      </c>
      <c r="P1625" s="3">
        <f>IFERROR(Table1[[#This Row],[Profit]]/Table1[[#This Row],[Revenue]],0)</f>
        <v>0.30660070038276732</v>
      </c>
      <c r="Q1625" t="str">
        <f>TEXT(Table1[Purchase_Date],"mmm-yyyy")</f>
        <v>Feb-2025</v>
      </c>
      <c r="R1625">
        <f>Table1[[#This Row],[Quantity]]*Table1[[#This Row],[Unit_Price]]</f>
        <v>98232</v>
      </c>
    </row>
    <row r="1626" spans="1:18" x14ac:dyDescent="0.25">
      <c r="A1626" t="s">
        <v>1639</v>
      </c>
      <c r="B1626" t="s">
        <v>9619</v>
      </c>
      <c r="C1626" t="s">
        <v>15632</v>
      </c>
      <c r="D1626" t="s">
        <v>15633</v>
      </c>
      <c r="E1626" t="s">
        <v>15643</v>
      </c>
      <c r="F1626">
        <v>4</v>
      </c>
      <c r="G1626">
        <v>67974</v>
      </c>
      <c r="H1626">
        <v>271896</v>
      </c>
      <c r="I1626">
        <v>242693</v>
      </c>
      <c r="J1626">
        <v>29203</v>
      </c>
      <c r="K1626">
        <v>5</v>
      </c>
      <c r="L1626" t="s">
        <v>15647</v>
      </c>
      <c r="M1626">
        <v>65</v>
      </c>
      <c r="N1626" t="s">
        <v>15650</v>
      </c>
      <c r="O1626" t="s">
        <v>15874</v>
      </c>
      <c r="P1626" s="3">
        <f>IFERROR(Table1[[#This Row],[Profit]]/Table1[[#This Row],[Revenue]],0)</f>
        <v>0.10740503722011358</v>
      </c>
      <c r="Q1626" t="str">
        <f>TEXT(Table1[Purchase_Date],"mmm-yyyy")</f>
        <v>Apr-2024</v>
      </c>
      <c r="R1626">
        <f>Table1[[#This Row],[Quantity]]*Table1[[#This Row],[Unit_Price]]</f>
        <v>271896</v>
      </c>
    </row>
    <row r="1627" spans="1:18" x14ac:dyDescent="0.25">
      <c r="A1627" t="s">
        <v>1640</v>
      </c>
      <c r="B1627" t="s">
        <v>9620</v>
      </c>
      <c r="C1627" t="s">
        <v>15630</v>
      </c>
      <c r="D1627" t="s">
        <v>15637</v>
      </c>
      <c r="E1627" t="s">
        <v>15640</v>
      </c>
      <c r="F1627">
        <v>2</v>
      </c>
      <c r="G1627">
        <v>33210</v>
      </c>
      <c r="H1627">
        <v>66420</v>
      </c>
      <c r="I1627">
        <v>30808</v>
      </c>
      <c r="J1627">
        <v>35612</v>
      </c>
      <c r="K1627">
        <v>5</v>
      </c>
      <c r="L1627" t="s">
        <v>15649</v>
      </c>
      <c r="M1627">
        <v>77</v>
      </c>
      <c r="N1627" t="s">
        <v>15652</v>
      </c>
      <c r="O1627" t="s">
        <v>16110</v>
      </c>
      <c r="P1627" s="3">
        <f>IFERROR(Table1[[#This Row],[Profit]]/Table1[[#This Row],[Revenue]],0)</f>
        <v>0.53616380608250525</v>
      </c>
      <c r="Q1627" t="str">
        <f>TEXT(Table1[Purchase_Date],"mmm-yyyy")</f>
        <v>Apr-2025</v>
      </c>
      <c r="R1627">
        <f>Table1[[#This Row],[Quantity]]*Table1[[#This Row],[Unit_Price]]</f>
        <v>66420</v>
      </c>
    </row>
    <row r="1628" spans="1:18" x14ac:dyDescent="0.25">
      <c r="A1628" t="s">
        <v>1641</v>
      </c>
      <c r="B1628" t="s">
        <v>9621</v>
      </c>
      <c r="C1628" t="s">
        <v>15629</v>
      </c>
      <c r="D1628" t="s">
        <v>15634</v>
      </c>
      <c r="E1628" t="s">
        <v>15644</v>
      </c>
      <c r="F1628">
        <v>9</v>
      </c>
      <c r="G1628">
        <v>38424</v>
      </c>
      <c r="H1628">
        <v>345816</v>
      </c>
      <c r="I1628">
        <v>264323</v>
      </c>
      <c r="J1628">
        <v>81493</v>
      </c>
      <c r="K1628">
        <v>2</v>
      </c>
      <c r="L1628" t="s">
        <v>15646</v>
      </c>
      <c r="M1628">
        <v>98</v>
      </c>
      <c r="N1628" t="s">
        <v>15653</v>
      </c>
      <c r="O1628" t="s">
        <v>16021</v>
      </c>
      <c r="P1628" s="3">
        <f>IFERROR(Table1[[#This Row],[Profit]]/Table1[[#This Row],[Revenue]],0)</f>
        <v>0.23565422074166609</v>
      </c>
      <c r="Q1628" t="str">
        <f>TEXT(Table1[Purchase_Date],"mmm-yyyy")</f>
        <v>Jan-2025</v>
      </c>
      <c r="R1628">
        <f>Table1[[#This Row],[Quantity]]*Table1[[#This Row],[Unit_Price]]</f>
        <v>345816</v>
      </c>
    </row>
    <row r="1629" spans="1:18" x14ac:dyDescent="0.25">
      <c r="A1629" t="s">
        <v>1642</v>
      </c>
      <c r="B1629" t="s">
        <v>9622</v>
      </c>
      <c r="C1629" t="s">
        <v>15627</v>
      </c>
      <c r="D1629" t="s">
        <v>15635</v>
      </c>
      <c r="E1629" t="s">
        <v>15644</v>
      </c>
      <c r="F1629">
        <v>2</v>
      </c>
      <c r="G1629">
        <v>8587</v>
      </c>
      <c r="H1629">
        <v>17174</v>
      </c>
      <c r="I1629">
        <v>10490</v>
      </c>
      <c r="J1629">
        <v>6684</v>
      </c>
      <c r="K1629">
        <v>4</v>
      </c>
      <c r="L1629" t="s">
        <v>15648</v>
      </c>
      <c r="M1629">
        <v>74</v>
      </c>
      <c r="N1629" t="s">
        <v>15650</v>
      </c>
      <c r="O1629" t="s">
        <v>15744</v>
      </c>
      <c r="P1629" s="3">
        <f>IFERROR(Table1[[#This Row],[Profit]]/Table1[[#This Row],[Revenue]],0)</f>
        <v>0.38919296611156401</v>
      </c>
      <c r="Q1629" t="str">
        <f>TEXT(Table1[Purchase_Date],"mmm-yyyy")</f>
        <v>Apr-2024</v>
      </c>
      <c r="R1629">
        <f>Table1[[#This Row],[Quantity]]*Table1[[#This Row],[Unit_Price]]</f>
        <v>17174</v>
      </c>
    </row>
    <row r="1630" spans="1:18" x14ac:dyDescent="0.25">
      <c r="A1630" t="s">
        <v>1643</v>
      </c>
      <c r="B1630" t="s">
        <v>9623</v>
      </c>
      <c r="C1630" t="s">
        <v>15632</v>
      </c>
      <c r="D1630" t="s">
        <v>15637</v>
      </c>
      <c r="E1630" t="s">
        <v>15641</v>
      </c>
      <c r="F1630">
        <v>1</v>
      </c>
      <c r="G1630">
        <v>56098</v>
      </c>
      <c r="H1630">
        <v>56098</v>
      </c>
      <c r="I1630">
        <v>33365</v>
      </c>
      <c r="J1630">
        <v>22733</v>
      </c>
      <c r="K1630">
        <v>5</v>
      </c>
      <c r="L1630" t="s">
        <v>15646</v>
      </c>
      <c r="M1630">
        <v>53</v>
      </c>
      <c r="N1630" t="s">
        <v>15651</v>
      </c>
      <c r="O1630" t="s">
        <v>15750</v>
      </c>
      <c r="P1630" s="3">
        <f>IFERROR(Table1[[#This Row],[Profit]]/Table1[[#This Row],[Revenue]],0)</f>
        <v>0.40523726336054761</v>
      </c>
      <c r="Q1630" t="str">
        <f>TEXT(Table1[Purchase_Date],"mmm-yyyy")</f>
        <v>Oct-2024</v>
      </c>
      <c r="R1630">
        <f>Table1[[#This Row],[Quantity]]*Table1[[#This Row],[Unit_Price]]</f>
        <v>56098</v>
      </c>
    </row>
    <row r="1631" spans="1:18" x14ac:dyDescent="0.25">
      <c r="A1631" t="s">
        <v>1644</v>
      </c>
      <c r="B1631" t="s">
        <v>9624</v>
      </c>
      <c r="C1631" t="s">
        <v>15631</v>
      </c>
      <c r="D1631" t="s">
        <v>15634</v>
      </c>
      <c r="E1631" t="s">
        <v>15645</v>
      </c>
      <c r="F1631">
        <v>1</v>
      </c>
      <c r="G1631">
        <v>46157</v>
      </c>
      <c r="H1631">
        <v>46157</v>
      </c>
      <c r="I1631">
        <v>37740</v>
      </c>
      <c r="J1631">
        <v>8417</v>
      </c>
      <c r="K1631">
        <v>4</v>
      </c>
      <c r="L1631" t="s">
        <v>15648</v>
      </c>
      <c r="M1631">
        <v>95</v>
      </c>
      <c r="N1631" t="s">
        <v>15652</v>
      </c>
      <c r="O1631" t="s">
        <v>16133</v>
      </c>
      <c r="P1631" s="3">
        <f>IFERROR(Table1[[#This Row],[Profit]]/Table1[[#This Row],[Revenue]],0)</f>
        <v>0.18235587234872283</v>
      </c>
      <c r="Q1631" t="str">
        <f>TEXT(Table1[Purchase_Date],"mmm-yyyy")</f>
        <v>Apr-2024</v>
      </c>
      <c r="R1631">
        <f>Table1[[#This Row],[Quantity]]*Table1[[#This Row],[Unit_Price]]</f>
        <v>46157</v>
      </c>
    </row>
    <row r="1632" spans="1:18" x14ac:dyDescent="0.25">
      <c r="A1632" t="s">
        <v>1645</v>
      </c>
      <c r="B1632" t="s">
        <v>9625</v>
      </c>
      <c r="C1632" t="s">
        <v>15631</v>
      </c>
      <c r="D1632" t="s">
        <v>15633</v>
      </c>
      <c r="E1632" t="s">
        <v>15645</v>
      </c>
      <c r="F1632">
        <v>1</v>
      </c>
      <c r="G1632">
        <v>45461</v>
      </c>
      <c r="H1632">
        <v>45461</v>
      </c>
      <c r="I1632">
        <v>33295</v>
      </c>
      <c r="J1632">
        <v>12166</v>
      </c>
      <c r="K1632">
        <v>4</v>
      </c>
      <c r="L1632" t="s">
        <v>15648</v>
      </c>
      <c r="M1632">
        <v>53</v>
      </c>
      <c r="N1632" t="s">
        <v>15650</v>
      </c>
      <c r="O1632" t="s">
        <v>15723</v>
      </c>
      <c r="P1632" s="3">
        <f>IFERROR(Table1[[#This Row],[Profit]]/Table1[[#This Row],[Revenue]],0)</f>
        <v>0.26761399881216869</v>
      </c>
      <c r="Q1632" t="str">
        <f>TEXT(Table1[Purchase_Date],"mmm-yyyy")</f>
        <v>Dec-2024</v>
      </c>
      <c r="R1632">
        <f>Table1[[#This Row],[Quantity]]*Table1[[#This Row],[Unit_Price]]</f>
        <v>45461</v>
      </c>
    </row>
    <row r="1633" spans="1:18" x14ac:dyDescent="0.25">
      <c r="A1633" t="s">
        <v>1646</v>
      </c>
      <c r="B1633" t="s">
        <v>9626</v>
      </c>
      <c r="C1633" t="s">
        <v>15629</v>
      </c>
      <c r="D1633" t="s">
        <v>15636</v>
      </c>
      <c r="E1633" t="s">
        <v>15640</v>
      </c>
      <c r="F1633">
        <v>6</v>
      </c>
      <c r="G1633">
        <v>71288</v>
      </c>
      <c r="H1633">
        <v>427728</v>
      </c>
      <c r="I1633">
        <v>256888</v>
      </c>
      <c r="J1633">
        <v>170840</v>
      </c>
      <c r="K1633">
        <v>2</v>
      </c>
      <c r="L1633" t="s">
        <v>15647</v>
      </c>
      <c r="M1633">
        <v>55</v>
      </c>
      <c r="N1633" t="s">
        <v>15652</v>
      </c>
      <c r="O1633" t="s">
        <v>15997</v>
      </c>
      <c r="P1633" s="3">
        <f>IFERROR(Table1[[#This Row],[Profit]]/Table1[[#This Row],[Revenue]],0)</f>
        <v>0.39941271088168184</v>
      </c>
      <c r="Q1633" t="str">
        <f>TEXT(Table1[Purchase_Date],"mmm-yyyy")</f>
        <v>Sep-2024</v>
      </c>
      <c r="R1633">
        <f>Table1[[#This Row],[Quantity]]*Table1[[#This Row],[Unit_Price]]</f>
        <v>427728</v>
      </c>
    </row>
    <row r="1634" spans="1:18" x14ac:dyDescent="0.25">
      <c r="A1634" t="s">
        <v>1647</v>
      </c>
      <c r="B1634" t="s">
        <v>9627</v>
      </c>
      <c r="C1634" t="s">
        <v>15627</v>
      </c>
      <c r="D1634" t="s">
        <v>15635</v>
      </c>
      <c r="E1634" t="s">
        <v>15642</v>
      </c>
      <c r="F1634">
        <v>8</v>
      </c>
      <c r="G1634">
        <v>6894</v>
      </c>
      <c r="H1634">
        <v>55152</v>
      </c>
      <c r="I1634">
        <v>23716</v>
      </c>
      <c r="J1634">
        <v>31436</v>
      </c>
      <c r="K1634">
        <v>4</v>
      </c>
      <c r="L1634" t="s">
        <v>15647</v>
      </c>
      <c r="M1634">
        <v>91</v>
      </c>
      <c r="N1634" t="s">
        <v>15650</v>
      </c>
      <c r="O1634" t="s">
        <v>16137</v>
      </c>
      <c r="P1634" s="3">
        <f>IFERROR(Table1[[#This Row],[Profit]]/Table1[[#This Row],[Revenue]],0)</f>
        <v>0.56998839570641135</v>
      </c>
      <c r="Q1634" t="str">
        <f>TEXT(Table1[Purchase_Date],"mmm-yyyy")</f>
        <v>May-2024</v>
      </c>
      <c r="R1634">
        <f>Table1[[#This Row],[Quantity]]*Table1[[#This Row],[Unit_Price]]</f>
        <v>55152</v>
      </c>
    </row>
    <row r="1635" spans="1:18" x14ac:dyDescent="0.25">
      <c r="A1635" t="s">
        <v>1648</v>
      </c>
      <c r="B1635" t="s">
        <v>9628</v>
      </c>
      <c r="C1635" t="s">
        <v>15631</v>
      </c>
      <c r="D1635" t="s">
        <v>15634</v>
      </c>
      <c r="E1635" t="s">
        <v>15644</v>
      </c>
      <c r="F1635">
        <v>3</v>
      </c>
      <c r="G1635">
        <v>35619</v>
      </c>
      <c r="H1635">
        <v>106857</v>
      </c>
      <c r="I1635">
        <v>94226</v>
      </c>
      <c r="J1635">
        <v>12631</v>
      </c>
      <c r="K1635">
        <v>2</v>
      </c>
      <c r="L1635" t="s">
        <v>15647</v>
      </c>
      <c r="M1635">
        <v>63</v>
      </c>
      <c r="N1635" t="s">
        <v>15652</v>
      </c>
      <c r="O1635" t="s">
        <v>15933</v>
      </c>
      <c r="P1635" s="3">
        <f>IFERROR(Table1[[#This Row],[Profit]]/Table1[[#This Row],[Revenue]],0)</f>
        <v>0.11820470348222391</v>
      </c>
      <c r="Q1635" t="str">
        <f>TEXT(Table1[Purchase_Date],"mmm-yyyy")</f>
        <v>Mar-2024</v>
      </c>
      <c r="R1635">
        <f>Table1[[#This Row],[Quantity]]*Table1[[#This Row],[Unit_Price]]</f>
        <v>106857</v>
      </c>
    </row>
    <row r="1636" spans="1:18" x14ac:dyDescent="0.25">
      <c r="A1636" t="s">
        <v>1649</v>
      </c>
      <c r="B1636" t="s">
        <v>9629</v>
      </c>
      <c r="C1636" t="s">
        <v>15628</v>
      </c>
      <c r="D1636" t="s">
        <v>15637</v>
      </c>
      <c r="E1636" t="s">
        <v>15640</v>
      </c>
      <c r="F1636">
        <v>5</v>
      </c>
      <c r="G1636">
        <v>10263</v>
      </c>
      <c r="H1636">
        <v>51315</v>
      </c>
      <c r="I1636">
        <v>38008</v>
      </c>
      <c r="J1636">
        <v>13307</v>
      </c>
      <c r="K1636">
        <v>2</v>
      </c>
      <c r="L1636" t="s">
        <v>15649</v>
      </c>
      <c r="M1636">
        <v>100</v>
      </c>
      <c r="N1636" t="s">
        <v>15650</v>
      </c>
      <c r="O1636" t="s">
        <v>16037</v>
      </c>
      <c r="P1636" s="3">
        <f>IFERROR(Table1[[#This Row],[Profit]]/Table1[[#This Row],[Revenue]],0)</f>
        <v>0.2593198869726201</v>
      </c>
      <c r="Q1636" t="str">
        <f>TEXT(Table1[Purchase_Date],"mmm-yyyy")</f>
        <v>Jun-2024</v>
      </c>
      <c r="R1636">
        <f>Table1[[#This Row],[Quantity]]*Table1[[#This Row],[Unit_Price]]</f>
        <v>51315</v>
      </c>
    </row>
    <row r="1637" spans="1:18" x14ac:dyDescent="0.25">
      <c r="A1637" t="s">
        <v>1650</v>
      </c>
      <c r="B1637" t="s">
        <v>9630</v>
      </c>
      <c r="C1637" t="s">
        <v>15630</v>
      </c>
      <c r="D1637" t="s">
        <v>15638</v>
      </c>
      <c r="E1637" t="s">
        <v>15641</v>
      </c>
      <c r="F1637">
        <v>10</v>
      </c>
      <c r="G1637">
        <v>8633</v>
      </c>
      <c r="H1637">
        <v>86330</v>
      </c>
      <c r="I1637">
        <v>77450</v>
      </c>
      <c r="J1637">
        <v>8880</v>
      </c>
      <c r="K1637">
        <v>4</v>
      </c>
      <c r="L1637" t="s">
        <v>15649</v>
      </c>
      <c r="M1637">
        <v>73</v>
      </c>
      <c r="N1637" t="s">
        <v>15650</v>
      </c>
      <c r="O1637" t="s">
        <v>15684</v>
      </c>
      <c r="P1637" s="3">
        <f>IFERROR(Table1[[#This Row],[Profit]]/Table1[[#This Row],[Revenue]],0)</f>
        <v>0.10286111432873857</v>
      </c>
      <c r="Q1637" t="str">
        <f>TEXT(Table1[Purchase_Date],"mmm-yyyy")</f>
        <v>Jun-2024</v>
      </c>
      <c r="R1637">
        <f>Table1[[#This Row],[Quantity]]*Table1[[#This Row],[Unit_Price]]</f>
        <v>86330</v>
      </c>
    </row>
    <row r="1638" spans="1:18" x14ac:dyDescent="0.25">
      <c r="A1638" t="s">
        <v>1651</v>
      </c>
      <c r="B1638" t="s">
        <v>9631</v>
      </c>
      <c r="C1638" t="s">
        <v>15627</v>
      </c>
      <c r="D1638" t="s">
        <v>15633</v>
      </c>
      <c r="E1638" t="s">
        <v>15645</v>
      </c>
      <c r="F1638">
        <v>6</v>
      </c>
      <c r="G1638">
        <v>56625</v>
      </c>
      <c r="H1638">
        <v>339750</v>
      </c>
      <c r="I1638">
        <v>142535</v>
      </c>
      <c r="J1638">
        <v>197215</v>
      </c>
      <c r="K1638">
        <v>2</v>
      </c>
      <c r="L1638" t="s">
        <v>15647</v>
      </c>
      <c r="M1638">
        <v>98</v>
      </c>
      <c r="N1638" t="s">
        <v>15652</v>
      </c>
      <c r="O1638" t="s">
        <v>15762</v>
      </c>
      <c r="P1638" s="3">
        <f>IFERROR(Table1[[#This Row],[Profit]]/Table1[[#This Row],[Revenue]],0)</f>
        <v>0.58047093451066956</v>
      </c>
      <c r="Q1638" t="str">
        <f>TEXT(Table1[Purchase_Date],"mmm-yyyy")</f>
        <v>Nov-2024</v>
      </c>
      <c r="R1638">
        <f>Table1[[#This Row],[Quantity]]*Table1[[#This Row],[Unit_Price]]</f>
        <v>339750</v>
      </c>
    </row>
    <row r="1639" spans="1:18" x14ac:dyDescent="0.25">
      <c r="A1639" t="s">
        <v>1652</v>
      </c>
      <c r="B1639" t="s">
        <v>9632</v>
      </c>
      <c r="C1639" t="s">
        <v>15632</v>
      </c>
      <c r="D1639" t="s">
        <v>15636</v>
      </c>
      <c r="E1639" t="s">
        <v>15645</v>
      </c>
      <c r="F1639">
        <v>7</v>
      </c>
      <c r="G1639">
        <v>40932</v>
      </c>
      <c r="H1639">
        <v>286524</v>
      </c>
      <c r="I1639">
        <v>163848</v>
      </c>
      <c r="J1639">
        <v>122676</v>
      </c>
      <c r="K1639">
        <v>3</v>
      </c>
      <c r="L1639" t="s">
        <v>15647</v>
      </c>
      <c r="M1639">
        <v>63</v>
      </c>
      <c r="N1639" t="s">
        <v>15652</v>
      </c>
      <c r="O1639" t="s">
        <v>15867</v>
      </c>
      <c r="P1639" s="3">
        <f>IFERROR(Table1[[#This Row],[Profit]]/Table1[[#This Row],[Revenue]],0)</f>
        <v>0.42815261548770783</v>
      </c>
      <c r="Q1639" t="str">
        <f>TEXT(Table1[Purchase_Date],"mmm-yyyy")</f>
        <v>Apr-2025</v>
      </c>
      <c r="R1639">
        <f>Table1[[#This Row],[Quantity]]*Table1[[#This Row],[Unit_Price]]</f>
        <v>286524</v>
      </c>
    </row>
    <row r="1640" spans="1:18" x14ac:dyDescent="0.25">
      <c r="A1640" t="s">
        <v>1653</v>
      </c>
      <c r="B1640" t="s">
        <v>9633</v>
      </c>
      <c r="C1640" t="s">
        <v>15627</v>
      </c>
      <c r="D1640" t="s">
        <v>15633</v>
      </c>
      <c r="E1640" t="s">
        <v>15640</v>
      </c>
      <c r="F1640">
        <v>1</v>
      </c>
      <c r="G1640">
        <v>32794</v>
      </c>
      <c r="H1640">
        <v>32794</v>
      </c>
      <c r="I1640">
        <v>17922</v>
      </c>
      <c r="J1640">
        <v>14872</v>
      </c>
      <c r="K1640">
        <v>4</v>
      </c>
      <c r="L1640" t="s">
        <v>15647</v>
      </c>
      <c r="M1640">
        <v>63</v>
      </c>
      <c r="N1640" t="s">
        <v>15653</v>
      </c>
      <c r="O1640" t="s">
        <v>16051</v>
      </c>
      <c r="P1640" s="3">
        <f>IFERROR(Table1[[#This Row],[Profit]]/Table1[[#This Row],[Revenue]],0)</f>
        <v>0.45349759102274806</v>
      </c>
      <c r="Q1640" t="str">
        <f>TEXT(Table1[Purchase_Date],"mmm-yyyy")</f>
        <v>Feb-2025</v>
      </c>
      <c r="R1640">
        <f>Table1[[#This Row],[Quantity]]*Table1[[#This Row],[Unit_Price]]</f>
        <v>32794</v>
      </c>
    </row>
    <row r="1641" spans="1:18" x14ac:dyDescent="0.25">
      <c r="A1641" t="s">
        <v>1654</v>
      </c>
      <c r="B1641" t="s">
        <v>9634</v>
      </c>
      <c r="C1641" t="s">
        <v>15627</v>
      </c>
      <c r="D1641" t="s">
        <v>15636</v>
      </c>
      <c r="E1641" t="s">
        <v>15645</v>
      </c>
      <c r="F1641">
        <v>6</v>
      </c>
      <c r="G1641">
        <v>35423</v>
      </c>
      <c r="H1641">
        <v>212538</v>
      </c>
      <c r="I1641">
        <v>108697</v>
      </c>
      <c r="J1641">
        <v>103841</v>
      </c>
      <c r="K1641">
        <v>2</v>
      </c>
      <c r="L1641" t="s">
        <v>15648</v>
      </c>
      <c r="M1641">
        <v>63</v>
      </c>
      <c r="N1641" t="s">
        <v>15651</v>
      </c>
      <c r="O1641" t="s">
        <v>15751</v>
      </c>
      <c r="P1641" s="3">
        <f>IFERROR(Table1[[#This Row],[Profit]]/Table1[[#This Row],[Revenue]],0)</f>
        <v>0.48857616049835795</v>
      </c>
      <c r="Q1641" t="str">
        <f>TEXT(Table1[Purchase_Date],"mmm-yyyy")</f>
        <v>Aug-2024</v>
      </c>
      <c r="R1641">
        <f>Table1[[#This Row],[Quantity]]*Table1[[#This Row],[Unit_Price]]</f>
        <v>212538</v>
      </c>
    </row>
    <row r="1642" spans="1:18" x14ac:dyDescent="0.25">
      <c r="A1642" t="s">
        <v>1655</v>
      </c>
      <c r="B1642" t="s">
        <v>9635</v>
      </c>
      <c r="C1642" t="s">
        <v>15629</v>
      </c>
      <c r="D1642" t="s">
        <v>15633</v>
      </c>
      <c r="E1642" t="s">
        <v>15643</v>
      </c>
      <c r="F1642">
        <v>1</v>
      </c>
      <c r="G1642">
        <v>67397</v>
      </c>
      <c r="H1642">
        <v>67397</v>
      </c>
      <c r="I1642">
        <v>50172</v>
      </c>
      <c r="J1642">
        <v>17225</v>
      </c>
      <c r="K1642">
        <v>1</v>
      </c>
      <c r="L1642" t="s">
        <v>15649</v>
      </c>
      <c r="M1642">
        <v>74</v>
      </c>
      <c r="N1642" t="s">
        <v>15653</v>
      </c>
      <c r="O1642" t="s">
        <v>15708</v>
      </c>
      <c r="P1642" s="3">
        <f>IFERROR(Table1[[#This Row],[Profit]]/Table1[[#This Row],[Revenue]],0)</f>
        <v>0.25557517396916779</v>
      </c>
      <c r="Q1642" t="str">
        <f>TEXT(Table1[Purchase_Date],"mmm-yyyy")</f>
        <v>Dec-2024</v>
      </c>
      <c r="R1642">
        <f>Table1[[#This Row],[Quantity]]*Table1[[#This Row],[Unit_Price]]</f>
        <v>67397</v>
      </c>
    </row>
    <row r="1643" spans="1:18" x14ac:dyDescent="0.25">
      <c r="A1643" t="s">
        <v>1656</v>
      </c>
      <c r="B1643" t="s">
        <v>9636</v>
      </c>
      <c r="C1643" t="s">
        <v>15630</v>
      </c>
      <c r="D1643" t="s">
        <v>15636</v>
      </c>
      <c r="E1643" t="s">
        <v>15642</v>
      </c>
      <c r="F1643">
        <v>10</v>
      </c>
      <c r="G1643">
        <v>22373</v>
      </c>
      <c r="H1643">
        <v>223730</v>
      </c>
      <c r="I1643">
        <v>136218</v>
      </c>
      <c r="J1643">
        <v>87512</v>
      </c>
      <c r="K1643">
        <v>1</v>
      </c>
      <c r="L1643" t="s">
        <v>15646</v>
      </c>
      <c r="M1643">
        <v>60</v>
      </c>
      <c r="N1643" t="s">
        <v>15652</v>
      </c>
      <c r="O1643" t="s">
        <v>15821</v>
      </c>
      <c r="P1643" s="3">
        <f>IFERROR(Table1[[#This Row],[Profit]]/Table1[[#This Row],[Revenue]],0)</f>
        <v>0.3911500469315693</v>
      </c>
      <c r="Q1643" t="str">
        <f>TEXT(Table1[Purchase_Date],"mmm-yyyy")</f>
        <v>May-2024</v>
      </c>
      <c r="R1643">
        <f>Table1[[#This Row],[Quantity]]*Table1[[#This Row],[Unit_Price]]</f>
        <v>223730</v>
      </c>
    </row>
    <row r="1644" spans="1:18" x14ac:dyDescent="0.25">
      <c r="A1644" t="s">
        <v>1657</v>
      </c>
      <c r="B1644" t="s">
        <v>9637</v>
      </c>
      <c r="C1644" t="s">
        <v>15631</v>
      </c>
      <c r="D1644" t="s">
        <v>15637</v>
      </c>
      <c r="E1644" t="s">
        <v>15639</v>
      </c>
      <c r="F1644">
        <v>6</v>
      </c>
      <c r="G1644">
        <v>73632</v>
      </c>
      <c r="H1644">
        <v>441792</v>
      </c>
      <c r="I1644">
        <v>321352</v>
      </c>
      <c r="J1644">
        <v>120440</v>
      </c>
      <c r="K1644">
        <v>3</v>
      </c>
      <c r="L1644" t="s">
        <v>15648</v>
      </c>
      <c r="M1644">
        <v>85</v>
      </c>
      <c r="N1644" t="s">
        <v>15652</v>
      </c>
      <c r="O1644" t="s">
        <v>15862</v>
      </c>
      <c r="P1644" s="3">
        <f>IFERROR(Table1[[#This Row],[Profit]]/Table1[[#This Row],[Revenue]],0)</f>
        <v>0.27261697812545271</v>
      </c>
      <c r="Q1644" t="str">
        <f>TEXT(Table1[Purchase_Date],"mmm-yyyy")</f>
        <v>Apr-2024</v>
      </c>
      <c r="R1644">
        <f>Table1[[#This Row],[Quantity]]*Table1[[#This Row],[Unit_Price]]</f>
        <v>441792</v>
      </c>
    </row>
    <row r="1645" spans="1:18" x14ac:dyDescent="0.25">
      <c r="A1645" t="s">
        <v>1658</v>
      </c>
      <c r="B1645" t="s">
        <v>9638</v>
      </c>
      <c r="C1645" t="s">
        <v>15627</v>
      </c>
      <c r="D1645" t="s">
        <v>15635</v>
      </c>
      <c r="E1645" t="s">
        <v>15641</v>
      </c>
      <c r="F1645">
        <v>9</v>
      </c>
      <c r="G1645">
        <v>41385</v>
      </c>
      <c r="H1645">
        <v>372465</v>
      </c>
      <c r="I1645">
        <v>283276</v>
      </c>
      <c r="J1645">
        <v>89189</v>
      </c>
      <c r="K1645">
        <v>1</v>
      </c>
      <c r="L1645" t="s">
        <v>15648</v>
      </c>
      <c r="M1645">
        <v>54</v>
      </c>
      <c r="N1645" t="s">
        <v>15650</v>
      </c>
      <c r="O1645" t="s">
        <v>16041</v>
      </c>
      <c r="P1645" s="3">
        <f>IFERROR(Table1[[#This Row],[Profit]]/Table1[[#This Row],[Revenue]],0)</f>
        <v>0.23945605627374383</v>
      </c>
      <c r="Q1645" t="str">
        <f>TEXT(Table1[Purchase_Date],"mmm-yyyy")</f>
        <v>Jun-2024</v>
      </c>
      <c r="R1645">
        <f>Table1[[#This Row],[Quantity]]*Table1[[#This Row],[Unit_Price]]</f>
        <v>372465</v>
      </c>
    </row>
    <row r="1646" spans="1:18" x14ac:dyDescent="0.25">
      <c r="A1646" t="s">
        <v>1659</v>
      </c>
      <c r="B1646" t="s">
        <v>9639</v>
      </c>
      <c r="C1646" t="s">
        <v>15627</v>
      </c>
      <c r="D1646" t="s">
        <v>15634</v>
      </c>
      <c r="E1646" t="s">
        <v>15639</v>
      </c>
      <c r="F1646">
        <v>3</v>
      </c>
      <c r="G1646">
        <v>44352</v>
      </c>
      <c r="H1646">
        <v>133056</v>
      </c>
      <c r="I1646">
        <v>98121</v>
      </c>
      <c r="J1646">
        <v>34935</v>
      </c>
      <c r="K1646">
        <v>1</v>
      </c>
      <c r="L1646" t="s">
        <v>15648</v>
      </c>
      <c r="M1646">
        <v>76</v>
      </c>
      <c r="N1646" t="s">
        <v>15652</v>
      </c>
      <c r="O1646" t="s">
        <v>15922</v>
      </c>
      <c r="P1646" s="3">
        <f>IFERROR(Table1[[#This Row],[Profit]]/Table1[[#This Row],[Revenue]],0)</f>
        <v>0.26255862193362195</v>
      </c>
      <c r="Q1646" t="str">
        <f>TEXT(Table1[Purchase_Date],"mmm-yyyy")</f>
        <v>Dec-2024</v>
      </c>
      <c r="R1646">
        <f>Table1[[#This Row],[Quantity]]*Table1[[#This Row],[Unit_Price]]</f>
        <v>133056</v>
      </c>
    </row>
    <row r="1647" spans="1:18" x14ac:dyDescent="0.25">
      <c r="A1647" t="s">
        <v>1660</v>
      </c>
      <c r="B1647" t="s">
        <v>9640</v>
      </c>
      <c r="C1647" t="s">
        <v>15629</v>
      </c>
      <c r="D1647" t="s">
        <v>15635</v>
      </c>
      <c r="E1647" t="s">
        <v>15642</v>
      </c>
      <c r="F1647">
        <v>2</v>
      </c>
      <c r="G1647">
        <v>25543</v>
      </c>
      <c r="H1647">
        <v>51086</v>
      </c>
      <c r="I1647">
        <v>38638</v>
      </c>
      <c r="J1647">
        <v>12448</v>
      </c>
      <c r="K1647">
        <v>5</v>
      </c>
      <c r="L1647" t="s">
        <v>15648</v>
      </c>
      <c r="M1647">
        <v>97</v>
      </c>
      <c r="N1647" t="s">
        <v>15651</v>
      </c>
      <c r="O1647" t="s">
        <v>15660</v>
      </c>
      <c r="P1647" s="3">
        <f>IFERROR(Table1[[#This Row],[Profit]]/Table1[[#This Row],[Revenue]],0)</f>
        <v>0.24366754100927848</v>
      </c>
      <c r="Q1647" t="str">
        <f>TEXT(Table1[Purchase_Date],"mmm-yyyy")</f>
        <v>Jul-2024</v>
      </c>
      <c r="R1647">
        <f>Table1[[#This Row],[Quantity]]*Table1[[#This Row],[Unit_Price]]</f>
        <v>51086</v>
      </c>
    </row>
    <row r="1648" spans="1:18" x14ac:dyDescent="0.25">
      <c r="A1648" t="s">
        <v>1661</v>
      </c>
      <c r="B1648" t="s">
        <v>9641</v>
      </c>
      <c r="C1648" t="s">
        <v>15629</v>
      </c>
      <c r="D1648" t="s">
        <v>15638</v>
      </c>
      <c r="E1648" t="s">
        <v>15645</v>
      </c>
      <c r="F1648">
        <v>7</v>
      </c>
      <c r="G1648">
        <v>30975</v>
      </c>
      <c r="H1648">
        <v>216825</v>
      </c>
      <c r="I1648">
        <v>134890</v>
      </c>
      <c r="J1648">
        <v>81935</v>
      </c>
      <c r="K1648">
        <v>4</v>
      </c>
      <c r="L1648" t="s">
        <v>15647</v>
      </c>
      <c r="M1648">
        <v>73</v>
      </c>
      <c r="N1648" t="s">
        <v>15652</v>
      </c>
      <c r="O1648" t="s">
        <v>15968</v>
      </c>
      <c r="P1648" s="3">
        <f>IFERROR(Table1[[#This Row],[Profit]]/Table1[[#This Row],[Revenue]],0)</f>
        <v>0.3778853914447135</v>
      </c>
      <c r="Q1648" t="str">
        <f>TEXT(Table1[Purchase_Date],"mmm-yyyy")</f>
        <v>May-2025</v>
      </c>
      <c r="R1648">
        <f>Table1[[#This Row],[Quantity]]*Table1[[#This Row],[Unit_Price]]</f>
        <v>216825</v>
      </c>
    </row>
    <row r="1649" spans="1:18" x14ac:dyDescent="0.25">
      <c r="A1649" t="s">
        <v>1662</v>
      </c>
      <c r="B1649" t="s">
        <v>9642</v>
      </c>
      <c r="C1649" t="s">
        <v>15628</v>
      </c>
      <c r="D1649" t="s">
        <v>15637</v>
      </c>
      <c r="E1649" t="s">
        <v>15644</v>
      </c>
      <c r="F1649">
        <v>7</v>
      </c>
      <c r="G1649">
        <v>3263</v>
      </c>
      <c r="H1649">
        <v>22841</v>
      </c>
      <c r="I1649">
        <v>13720</v>
      </c>
      <c r="J1649">
        <v>9121</v>
      </c>
      <c r="K1649">
        <v>2</v>
      </c>
      <c r="L1649" t="s">
        <v>15647</v>
      </c>
      <c r="M1649">
        <v>57</v>
      </c>
      <c r="N1649" t="s">
        <v>15650</v>
      </c>
      <c r="O1649" t="s">
        <v>16139</v>
      </c>
      <c r="P1649" s="3">
        <f>IFERROR(Table1[[#This Row],[Profit]]/Table1[[#This Row],[Revenue]],0)</f>
        <v>0.39932577382776585</v>
      </c>
      <c r="Q1649" t="str">
        <f>TEXT(Table1[Purchase_Date],"mmm-yyyy")</f>
        <v>Jan-2025</v>
      </c>
      <c r="R1649">
        <f>Table1[[#This Row],[Quantity]]*Table1[[#This Row],[Unit_Price]]</f>
        <v>22841</v>
      </c>
    </row>
    <row r="1650" spans="1:18" x14ac:dyDescent="0.25">
      <c r="A1650" t="s">
        <v>1663</v>
      </c>
      <c r="B1650" t="s">
        <v>9643</v>
      </c>
      <c r="C1650" t="s">
        <v>15627</v>
      </c>
      <c r="D1650" t="s">
        <v>15638</v>
      </c>
      <c r="E1650" t="s">
        <v>15642</v>
      </c>
      <c r="F1650">
        <v>3</v>
      </c>
      <c r="G1650">
        <v>32128</v>
      </c>
      <c r="H1650">
        <v>96384</v>
      </c>
      <c r="I1650">
        <v>53344</v>
      </c>
      <c r="J1650">
        <v>43040</v>
      </c>
      <c r="K1650">
        <v>4</v>
      </c>
      <c r="L1650" t="s">
        <v>15647</v>
      </c>
      <c r="M1650">
        <v>97</v>
      </c>
      <c r="N1650" t="s">
        <v>15652</v>
      </c>
      <c r="O1650" t="s">
        <v>16082</v>
      </c>
      <c r="P1650" s="3">
        <f>IFERROR(Table1[[#This Row],[Profit]]/Table1[[#This Row],[Revenue]],0)</f>
        <v>0.44654714475431606</v>
      </c>
      <c r="Q1650" t="str">
        <f>TEXT(Table1[Purchase_Date],"mmm-yyyy")</f>
        <v>Mar-2024</v>
      </c>
      <c r="R1650">
        <f>Table1[[#This Row],[Quantity]]*Table1[[#This Row],[Unit_Price]]</f>
        <v>96384</v>
      </c>
    </row>
    <row r="1651" spans="1:18" x14ac:dyDescent="0.25">
      <c r="A1651" t="s">
        <v>1664</v>
      </c>
      <c r="B1651" t="s">
        <v>9644</v>
      </c>
      <c r="C1651" t="s">
        <v>15630</v>
      </c>
      <c r="D1651" t="s">
        <v>15636</v>
      </c>
      <c r="E1651" t="s">
        <v>15642</v>
      </c>
      <c r="F1651">
        <v>1</v>
      </c>
      <c r="G1651">
        <v>8194</v>
      </c>
      <c r="H1651">
        <v>8194</v>
      </c>
      <c r="I1651">
        <v>6748</v>
      </c>
      <c r="J1651">
        <v>1446</v>
      </c>
      <c r="K1651">
        <v>1</v>
      </c>
      <c r="L1651" t="s">
        <v>15648</v>
      </c>
      <c r="M1651">
        <v>62</v>
      </c>
      <c r="N1651" t="s">
        <v>15652</v>
      </c>
      <c r="O1651" t="s">
        <v>16019</v>
      </c>
      <c r="P1651" s="3">
        <f>IFERROR(Table1[[#This Row],[Profit]]/Table1[[#This Row],[Revenue]],0)</f>
        <v>0.17647058823529413</v>
      </c>
      <c r="Q1651" t="str">
        <f>TEXT(Table1[Purchase_Date],"mmm-yyyy")</f>
        <v>Oct-2024</v>
      </c>
      <c r="R1651">
        <f>Table1[[#This Row],[Quantity]]*Table1[[#This Row],[Unit_Price]]</f>
        <v>8194</v>
      </c>
    </row>
    <row r="1652" spans="1:18" x14ac:dyDescent="0.25">
      <c r="A1652" t="s">
        <v>1665</v>
      </c>
      <c r="B1652" t="s">
        <v>9464</v>
      </c>
      <c r="C1652" t="s">
        <v>15628</v>
      </c>
      <c r="D1652" t="s">
        <v>15636</v>
      </c>
      <c r="E1652" t="s">
        <v>15640</v>
      </c>
      <c r="F1652">
        <v>2</v>
      </c>
      <c r="G1652">
        <v>5072</v>
      </c>
      <c r="H1652">
        <v>10144</v>
      </c>
      <c r="I1652">
        <v>8113</v>
      </c>
      <c r="J1652">
        <v>2031</v>
      </c>
      <c r="K1652">
        <v>2</v>
      </c>
      <c r="L1652" t="s">
        <v>15647</v>
      </c>
      <c r="M1652">
        <v>80</v>
      </c>
      <c r="N1652" t="s">
        <v>15652</v>
      </c>
      <c r="O1652" t="s">
        <v>15723</v>
      </c>
      <c r="P1652" s="3">
        <f>IFERROR(Table1[[#This Row],[Profit]]/Table1[[#This Row],[Revenue]],0)</f>
        <v>0.20021687697160884</v>
      </c>
      <c r="Q1652" t="str">
        <f>TEXT(Table1[Purchase_Date],"mmm-yyyy")</f>
        <v>Dec-2024</v>
      </c>
      <c r="R1652">
        <f>Table1[[#This Row],[Quantity]]*Table1[[#This Row],[Unit_Price]]</f>
        <v>10144</v>
      </c>
    </row>
    <row r="1653" spans="1:18" x14ac:dyDescent="0.25">
      <c r="A1653" t="s">
        <v>1666</v>
      </c>
      <c r="B1653" t="s">
        <v>9645</v>
      </c>
      <c r="C1653" t="s">
        <v>15628</v>
      </c>
      <c r="D1653" t="s">
        <v>15633</v>
      </c>
      <c r="E1653" t="s">
        <v>15643</v>
      </c>
      <c r="F1653">
        <v>4</v>
      </c>
      <c r="G1653">
        <v>4878</v>
      </c>
      <c r="H1653">
        <v>19512</v>
      </c>
      <c r="I1653">
        <v>9479</v>
      </c>
      <c r="J1653">
        <v>10033</v>
      </c>
      <c r="K1653">
        <v>2</v>
      </c>
      <c r="L1653" t="s">
        <v>15648</v>
      </c>
      <c r="M1653">
        <v>88</v>
      </c>
      <c r="N1653" t="s">
        <v>15651</v>
      </c>
      <c r="O1653" t="s">
        <v>15841</v>
      </c>
      <c r="P1653" s="3">
        <f>IFERROR(Table1[[#This Row],[Profit]]/Table1[[#This Row],[Revenue]],0)</f>
        <v>0.51419639196391964</v>
      </c>
      <c r="Q1653" t="str">
        <f>TEXT(Table1[Purchase_Date],"mmm-yyyy")</f>
        <v>Jul-2024</v>
      </c>
      <c r="R1653">
        <f>Table1[[#This Row],[Quantity]]*Table1[[#This Row],[Unit_Price]]</f>
        <v>19512</v>
      </c>
    </row>
    <row r="1654" spans="1:18" x14ac:dyDescent="0.25">
      <c r="A1654" t="s">
        <v>1667</v>
      </c>
      <c r="B1654" t="s">
        <v>9646</v>
      </c>
      <c r="C1654" t="s">
        <v>15629</v>
      </c>
      <c r="D1654" t="s">
        <v>15635</v>
      </c>
      <c r="E1654" t="s">
        <v>15639</v>
      </c>
      <c r="F1654">
        <v>8</v>
      </c>
      <c r="G1654">
        <v>75307</v>
      </c>
      <c r="H1654">
        <v>602456</v>
      </c>
      <c r="I1654">
        <v>359301</v>
      </c>
      <c r="J1654">
        <v>243155</v>
      </c>
      <c r="K1654">
        <v>3</v>
      </c>
      <c r="L1654" t="s">
        <v>15646</v>
      </c>
      <c r="M1654">
        <v>100</v>
      </c>
      <c r="N1654" t="s">
        <v>15653</v>
      </c>
      <c r="O1654" t="s">
        <v>15668</v>
      </c>
      <c r="P1654" s="3">
        <f>IFERROR(Table1[[#This Row],[Profit]]/Table1[[#This Row],[Revenue]],0)</f>
        <v>0.40360623846388782</v>
      </c>
      <c r="Q1654" t="str">
        <f>TEXT(Table1[Purchase_Date],"mmm-yyyy")</f>
        <v>May-2024</v>
      </c>
      <c r="R1654">
        <f>Table1[[#This Row],[Quantity]]*Table1[[#This Row],[Unit_Price]]</f>
        <v>602456</v>
      </c>
    </row>
    <row r="1655" spans="1:18" x14ac:dyDescent="0.25">
      <c r="A1655" t="s">
        <v>1668</v>
      </c>
      <c r="B1655" t="s">
        <v>9647</v>
      </c>
      <c r="C1655" t="s">
        <v>15630</v>
      </c>
      <c r="D1655" t="s">
        <v>15634</v>
      </c>
      <c r="E1655" t="s">
        <v>15645</v>
      </c>
      <c r="F1655">
        <v>10</v>
      </c>
      <c r="G1655">
        <v>41038</v>
      </c>
      <c r="H1655">
        <v>410380</v>
      </c>
      <c r="I1655">
        <v>286829</v>
      </c>
      <c r="J1655">
        <v>123551</v>
      </c>
      <c r="K1655">
        <v>1</v>
      </c>
      <c r="L1655" t="s">
        <v>15648</v>
      </c>
      <c r="M1655">
        <v>75</v>
      </c>
      <c r="N1655" t="s">
        <v>15650</v>
      </c>
      <c r="O1655" t="s">
        <v>16037</v>
      </c>
      <c r="P1655" s="3">
        <f>IFERROR(Table1[[#This Row],[Profit]]/Table1[[#This Row],[Revenue]],0)</f>
        <v>0.30106486670890392</v>
      </c>
      <c r="Q1655" t="str">
        <f>TEXT(Table1[Purchase_Date],"mmm-yyyy")</f>
        <v>Jun-2024</v>
      </c>
      <c r="R1655">
        <f>Table1[[#This Row],[Quantity]]*Table1[[#This Row],[Unit_Price]]</f>
        <v>410380</v>
      </c>
    </row>
    <row r="1656" spans="1:18" x14ac:dyDescent="0.25">
      <c r="A1656" t="s">
        <v>1669</v>
      </c>
      <c r="B1656" t="s">
        <v>9648</v>
      </c>
      <c r="C1656" t="s">
        <v>15628</v>
      </c>
      <c r="D1656" t="s">
        <v>15635</v>
      </c>
      <c r="E1656" t="s">
        <v>15639</v>
      </c>
      <c r="F1656">
        <v>9</v>
      </c>
      <c r="G1656">
        <v>59001</v>
      </c>
      <c r="H1656">
        <v>531009</v>
      </c>
      <c r="I1656">
        <v>279161</v>
      </c>
      <c r="J1656">
        <v>251848</v>
      </c>
      <c r="K1656">
        <v>4</v>
      </c>
      <c r="L1656" t="s">
        <v>15646</v>
      </c>
      <c r="M1656">
        <v>61</v>
      </c>
      <c r="N1656" t="s">
        <v>15650</v>
      </c>
      <c r="O1656" t="s">
        <v>15732</v>
      </c>
      <c r="P1656" s="3">
        <f>IFERROR(Table1[[#This Row],[Profit]]/Table1[[#This Row],[Revenue]],0)</f>
        <v>0.47428198015476197</v>
      </c>
      <c r="Q1656" t="str">
        <f>TEXT(Table1[Purchase_Date],"mmm-yyyy")</f>
        <v>Apr-2024</v>
      </c>
      <c r="R1656">
        <f>Table1[[#This Row],[Quantity]]*Table1[[#This Row],[Unit_Price]]</f>
        <v>531009</v>
      </c>
    </row>
    <row r="1657" spans="1:18" x14ac:dyDescent="0.25">
      <c r="A1657" t="s">
        <v>1670</v>
      </c>
      <c r="B1657" t="s">
        <v>9649</v>
      </c>
      <c r="C1657" t="s">
        <v>15629</v>
      </c>
      <c r="D1657" t="s">
        <v>15637</v>
      </c>
      <c r="E1657" t="s">
        <v>15643</v>
      </c>
      <c r="F1657">
        <v>5</v>
      </c>
      <c r="G1657">
        <v>47138</v>
      </c>
      <c r="H1657">
        <v>235690</v>
      </c>
      <c r="I1657">
        <v>118634</v>
      </c>
      <c r="J1657">
        <v>117056</v>
      </c>
      <c r="K1657">
        <v>5</v>
      </c>
      <c r="L1657" t="s">
        <v>15648</v>
      </c>
      <c r="M1657">
        <v>80</v>
      </c>
      <c r="N1657" t="s">
        <v>15652</v>
      </c>
      <c r="O1657" t="s">
        <v>15963</v>
      </c>
      <c r="P1657" s="3">
        <f>IFERROR(Table1[[#This Row],[Profit]]/Table1[[#This Row],[Revenue]],0)</f>
        <v>0.49665238236666809</v>
      </c>
      <c r="Q1657" t="str">
        <f>TEXT(Table1[Purchase_Date],"mmm-yyyy")</f>
        <v>Apr-2024</v>
      </c>
      <c r="R1657">
        <f>Table1[[#This Row],[Quantity]]*Table1[[#This Row],[Unit_Price]]</f>
        <v>235690</v>
      </c>
    </row>
    <row r="1658" spans="1:18" x14ac:dyDescent="0.25">
      <c r="A1658" t="s">
        <v>1671</v>
      </c>
      <c r="B1658" t="s">
        <v>9650</v>
      </c>
      <c r="C1658" t="s">
        <v>15631</v>
      </c>
      <c r="D1658" t="s">
        <v>15636</v>
      </c>
      <c r="E1658" t="s">
        <v>15643</v>
      </c>
      <c r="F1658">
        <v>1</v>
      </c>
      <c r="G1658">
        <v>66232</v>
      </c>
      <c r="H1658">
        <v>66232</v>
      </c>
      <c r="I1658">
        <v>50891</v>
      </c>
      <c r="J1658">
        <v>15341</v>
      </c>
      <c r="K1658">
        <v>3</v>
      </c>
      <c r="L1658" t="s">
        <v>15649</v>
      </c>
      <c r="M1658">
        <v>62</v>
      </c>
      <c r="N1658" t="s">
        <v>15651</v>
      </c>
      <c r="O1658" t="s">
        <v>15819</v>
      </c>
      <c r="P1658" s="3">
        <f>IFERROR(Table1[[#This Row],[Profit]]/Table1[[#This Row],[Revenue]],0)</f>
        <v>0.23162519627974393</v>
      </c>
      <c r="Q1658" t="str">
        <f>TEXT(Table1[Purchase_Date],"mmm-yyyy")</f>
        <v>Oct-2024</v>
      </c>
      <c r="R1658">
        <f>Table1[[#This Row],[Quantity]]*Table1[[#This Row],[Unit_Price]]</f>
        <v>66232</v>
      </c>
    </row>
    <row r="1659" spans="1:18" x14ac:dyDescent="0.25">
      <c r="A1659" t="s">
        <v>1672</v>
      </c>
      <c r="B1659" t="s">
        <v>9651</v>
      </c>
      <c r="C1659" t="s">
        <v>15632</v>
      </c>
      <c r="D1659" t="s">
        <v>15634</v>
      </c>
      <c r="E1659" t="s">
        <v>15645</v>
      </c>
      <c r="F1659">
        <v>6</v>
      </c>
      <c r="G1659">
        <v>7166</v>
      </c>
      <c r="H1659">
        <v>42996</v>
      </c>
      <c r="I1659">
        <v>17664</v>
      </c>
      <c r="J1659">
        <v>25332</v>
      </c>
      <c r="K1659">
        <v>4</v>
      </c>
      <c r="L1659" t="s">
        <v>15649</v>
      </c>
      <c r="M1659">
        <v>97</v>
      </c>
      <c r="N1659" t="s">
        <v>15651</v>
      </c>
      <c r="O1659" t="s">
        <v>15972</v>
      </c>
      <c r="P1659" s="3">
        <f>IFERROR(Table1[[#This Row],[Profit]]/Table1[[#This Row],[Revenue]],0)</f>
        <v>0.58917108568238907</v>
      </c>
      <c r="Q1659" t="str">
        <f>TEXT(Table1[Purchase_Date],"mmm-yyyy")</f>
        <v>May-2024</v>
      </c>
      <c r="R1659">
        <f>Table1[[#This Row],[Quantity]]*Table1[[#This Row],[Unit_Price]]</f>
        <v>42996</v>
      </c>
    </row>
    <row r="1660" spans="1:18" x14ac:dyDescent="0.25">
      <c r="A1660" t="s">
        <v>1673</v>
      </c>
      <c r="B1660" t="s">
        <v>9652</v>
      </c>
      <c r="C1660" t="s">
        <v>15628</v>
      </c>
      <c r="D1660" t="s">
        <v>15635</v>
      </c>
      <c r="E1660" t="s">
        <v>15641</v>
      </c>
      <c r="F1660">
        <v>3</v>
      </c>
      <c r="G1660">
        <v>31362</v>
      </c>
      <c r="H1660">
        <v>94086</v>
      </c>
      <c r="I1660">
        <v>49184</v>
      </c>
      <c r="J1660">
        <v>44902</v>
      </c>
      <c r="K1660">
        <v>5</v>
      </c>
      <c r="L1660" t="s">
        <v>15649</v>
      </c>
      <c r="M1660">
        <v>52</v>
      </c>
      <c r="N1660" t="s">
        <v>15653</v>
      </c>
      <c r="O1660" t="s">
        <v>16097</v>
      </c>
      <c r="P1660" s="3">
        <f>IFERROR(Table1[[#This Row],[Profit]]/Table1[[#This Row],[Revenue]],0)</f>
        <v>0.47724422337010819</v>
      </c>
      <c r="Q1660" t="str">
        <f>TEXT(Table1[Purchase_Date],"mmm-yyyy")</f>
        <v>Feb-2024</v>
      </c>
      <c r="R1660">
        <f>Table1[[#This Row],[Quantity]]*Table1[[#This Row],[Unit_Price]]</f>
        <v>94086</v>
      </c>
    </row>
    <row r="1661" spans="1:18" x14ac:dyDescent="0.25">
      <c r="A1661" t="s">
        <v>1674</v>
      </c>
      <c r="B1661" t="s">
        <v>9653</v>
      </c>
      <c r="C1661" t="s">
        <v>15630</v>
      </c>
      <c r="D1661" t="s">
        <v>15636</v>
      </c>
      <c r="E1661" t="s">
        <v>15645</v>
      </c>
      <c r="F1661">
        <v>5</v>
      </c>
      <c r="G1661">
        <v>32457</v>
      </c>
      <c r="H1661">
        <v>162285</v>
      </c>
      <c r="I1661">
        <v>122832</v>
      </c>
      <c r="J1661">
        <v>39453</v>
      </c>
      <c r="K1661">
        <v>4</v>
      </c>
      <c r="L1661" t="s">
        <v>15649</v>
      </c>
      <c r="M1661">
        <v>96</v>
      </c>
      <c r="N1661" t="s">
        <v>15651</v>
      </c>
      <c r="O1661" t="s">
        <v>15752</v>
      </c>
      <c r="P1661" s="3">
        <f>IFERROR(Table1[[#This Row],[Profit]]/Table1[[#This Row],[Revenue]],0)</f>
        <v>0.2431093446714114</v>
      </c>
      <c r="Q1661" t="str">
        <f>TEXT(Table1[Purchase_Date],"mmm-yyyy")</f>
        <v>May-2024</v>
      </c>
      <c r="R1661">
        <f>Table1[[#This Row],[Quantity]]*Table1[[#This Row],[Unit_Price]]</f>
        <v>162285</v>
      </c>
    </row>
    <row r="1662" spans="1:18" x14ac:dyDescent="0.25">
      <c r="A1662" t="s">
        <v>1675</v>
      </c>
      <c r="B1662" t="s">
        <v>9654</v>
      </c>
      <c r="C1662" t="s">
        <v>15629</v>
      </c>
      <c r="D1662" t="s">
        <v>15634</v>
      </c>
      <c r="E1662" t="s">
        <v>15641</v>
      </c>
      <c r="F1662">
        <v>4</v>
      </c>
      <c r="G1662">
        <v>34736</v>
      </c>
      <c r="H1662">
        <v>138944</v>
      </c>
      <c r="I1662">
        <v>90787</v>
      </c>
      <c r="J1662">
        <v>48157</v>
      </c>
      <c r="K1662">
        <v>4</v>
      </c>
      <c r="L1662" t="s">
        <v>15649</v>
      </c>
      <c r="M1662">
        <v>78</v>
      </c>
      <c r="N1662" t="s">
        <v>15652</v>
      </c>
      <c r="O1662" t="s">
        <v>15991</v>
      </c>
      <c r="P1662" s="3">
        <f>IFERROR(Table1[[#This Row],[Profit]]/Table1[[#This Row],[Revenue]],0)</f>
        <v>0.34659287194841087</v>
      </c>
      <c r="Q1662" t="str">
        <f>TEXT(Table1[Purchase_Date],"mmm-yyyy")</f>
        <v>May-2025</v>
      </c>
      <c r="R1662">
        <f>Table1[[#This Row],[Quantity]]*Table1[[#This Row],[Unit_Price]]</f>
        <v>138944</v>
      </c>
    </row>
    <row r="1663" spans="1:18" x14ac:dyDescent="0.25">
      <c r="A1663" t="s">
        <v>1676</v>
      </c>
      <c r="B1663" t="s">
        <v>9655</v>
      </c>
      <c r="C1663" t="s">
        <v>15628</v>
      </c>
      <c r="D1663" t="s">
        <v>15638</v>
      </c>
      <c r="E1663" t="s">
        <v>15639</v>
      </c>
      <c r="F1663">
        <v>8</v>
      </c>
      <c r="G1663">
        <v>79668</v>
      </c>
      <c r="H1663">
        <v>637344</v>
      </c>
      <c r="I1663">
        <v>564314</v>
      </c>
      <c r="J1663">
        <v>73030</v>
      </c>
      <c r="K1663">
        <v>2</v>
      </c>
      <c r="L1663" t="s">
        <v>15647</v>
      </c>
      <c r="M1663">
        <v>83</v>
      </c>
      <c r="N1663" t="s">
        <v>15650</v>
      </c>
      <c r="O1663" t="s">
        <v>15861</v>
      </c>
      <c r="P1663" s="3">
        <f>IFERROR(Table1[[#This Row],[Profit]]/Table1[[#This Row],[Revenue]],0)</f>
        <v>0.11458490234473064</v>
      </c>
      <c r="Q1663" t="str">
        <f>TEXT(Table1[Purchase_Date],"mmm-yyyy")</f>
        <v>Nov-2024</v>
      </c>
      <c r="R1663">
        <f>Table1[[#This Row],[Quantity]]*Table1[[#This Row],[Unit_Price]]</f>
        <v>637344</v>
      </c>
    </row>
    <row r="1664" spans="1:18" x14ac:dyDescent="0.25">
      <c r="A1664" t="s">
        <v>1677</v>
      </c>
      <c r="B1664" t="s">
        <v>9656</v>
      </c>
      <c r="C1664" t="s">
        <v>15630</v>
      </c>
      <c r="D1664" t="s">
        <v>15636</v>
      </c>
      <c r="E1664" t="s">
        <v>15641</v>
      </c>
      <c r="F1664">
        <v>9</v>
      </c>
      <c r="G1664">
        <v>15576</v>
      </c>
      <c r="H1664">
        <v>140184</v>
      </c>
      <c r="I1664">
        <v>111681</v>
      </c>
      <c r="J1664">
        <v>28503</v>
      </c>
      <c r="K1664">
        <v>1</v>
      </c>
      <c r="L1664" t="s">
        <v>15646</v>
      </c>
      <c r="M1664">
        <v>52</v>
      </c>
      <c r="N1664" t="s">
        <v>15652</v>
      </c>
      <c r="O1664" t="s">
        <v>15849</v>
      </c>
      <c r="P1664" s="3">
        <f>IFERROR(Table1[[#This Row],[Profit]]/Table1[[#This Row],[Revenue]],0)</f>
        <v>0.2033256291730868</v>
      </c>
      <c r="Q1664" t="str">
        <f>TEXT(Table1[Purchase_Date],"mmm-yyyy")</f>
        <v>Sep-2024</v>
      </c>
      <c r="R1664">
        <f>Table1[[#This Row],[Quantity]]*Table1[[#This Row],[Unit_Price]]</f>
        <v>140184</v>
      </c>
    </row>
    <row r="1665" spans="1:18" x14ac:dyDescent="0.25">
      <c r="A1665" t="s">
        <v>1678</v>
      </c>
      <c r="B1665" t="s">
        <v>9657</v>
      </c>
      <c r="C1665" t="s">
        <v>15627</v>
      </c>
      <c r="D1665" t="s">
        <v>15638</v>
      </c>
      <c r="E1665" t="s">
        <v>15641</v>
      </c>
      <c r="F1665">
        <v>2</v>
      </c>
      <c r="G1665">
        <v>15715</v>
      </c>
      <c r="H1665">
        <v>31430</v>
      </c>
      <c r="I1665">
        <v>24270</v>
      </c>
      <c r="J1665">
        <v>7160</v>
      </c>
      <c r="K1665">
        <v>1</v>
      </c>
      <c r="L1665" t="s">
        <v>15647</v>
      </c>
      <c r="M1665">
        <v>74</v>
      </c>
      <c r="N1665" t="s">
        <v>15652</v>
      </c>
      <c r="O1665" t="s">
        <v>15706</v>
      </c>
      <c r="P1665" s="3">
        <f>IFERROR(Table1[[#This Row],[Profit]]/Table1[[#This Row],[Revenue]],0)</f>
        <v>0.22780782691695833</v>
      </c>
      <c r="Q1665" t="str">
        <f>TEXT(Table1[Purchase_Date],"mmm-yyyy")</f>
        <v>Feb-2025</v>
      </c>
      <c r="R1665">
        <f>Table1[[#This Row],[Quantity]]*Table1[[#This Row],[Unit_Price]]</f>
        <v>31430</v>
      </c>
    </row>
    <row r="1666" spans="1:18" x14ac:dyDescent="0.25">
      <c r="A1666" t="s">
        <v>1679</v>
      </c>
      <c r="B1666" t="s">
        <v>9658</v>
      </c>
      <c r="C1666" t="s">
        <v>15632</v>
      </c>
      <c r="D1666" t="s">
        <v>15633</v>
      </c>
      <c r="E1666" t="s">
        <v>15643</v>
      </c>
      <c r="F1666">
        <v>2</v>
      </c>
      <c r="G1666">
        <v>12604</v>
      </c>
      <c r="H1666">
        <v>25208</v>
      </c>
      <c r="I1666">
        <v>13602</v>
      </c>
      <c r="J1666">
        <v>11606</v>
      </c>
      <c r="K1666">
        <v>3</v>
      </c>
      <c r="L1666" t="s">
        <v>15649</v>
      </c>
      <c r="M1666">
        <v>71</v>
      </c>
      <c r="N1666" t="s">
        <v>15653</v>
      </c>
      <c r="O1666" t="s">
        <v>15682</v>
      </c>
      <c r="P1666" s="3">
        <f>IFERROR(Table1[[#This Row],[Profit]]/Table1[[#This Row],[Revenue]],0)</f>
        <v>0.46040939384322438</v>
      </c>
      <c r="Q1666" t="str">
        <f>TEXT(Table1[Purchase_Date],"mmm-yyyy")</f>
        <v>Jan-2025</v>
      </c>
      <c r="R1666">
        <f>Table1[[#This Row],[Quantity]]*Table1[[#This Row],[Unit_Price]]</f>
        <v>25208</v>
      </c>
    </row>
    <row r="1667" spans="1:18" x14ac:dyDescent="0.25">
      <c r="A1667" t="s">
        <v>1680</v>
      </c>
      <c r="B1667" t="s">
        <v>9659</v>
      </c>
      <c r="C1667" t="s">
        <v>15629</v>
      </c>
      <c r="D1667" t="s">
        <v>15633</v>
      </c>
      <c r="E1667" t="s">
        <v>15639</v>
      </c>
      <c r="F1667">
        <v>2</v>
      </c>
      <c r="G1667">
        <v>17991</v>
      </c>
      <c r="H1667">
        <v>35982</v>
      </c>
      <c r="I1667">
        <v>16286</v>
      </c>
      <c r="J1667">
        <v>19696</v>
      </c>
      <c r="K1667">
        <v>3</v>
      </c>
      <c r="L1667" t="s">
        <v>15648</v>
      </c>
      <c r="M1667">
        <v>92</v>
      </c>
      <c r="N1667" t="s">
        <v>15650</v>
      </c>
      <c r="O1667" t="s">
        <v>15744</v>
      </c>
      <c r="P1667" s="3">
        <f>IFERROR(Table1[[#This Row],[Profit]]/Table1[[#This Row],[Revenue]],0)</f>
        <v>0.54738480351286756</v>
      </c>
      <c r="Q1667" t="str">
        <f>TEXT(Table1[Purchase_Date],"mmm-yyyy")</f>
        <v>Apr-2024</v>
      </c>
      <c r="R1667">
        <f>Table1[[#This Row],[Quantity]]*Table1[[#This Row],[Unit_Price]]</f>
        <v>35982</v>
      </c>
    </row>
    <row r="1668" spans="1:18" x14ac:dyDescent="0.25">
      <c r="A1668" t="s">
        <v>1681</v>
      </c>
      <c r="B1668" t="s">
        <v>9660</v>
      </c>
      <c r="C1668" t="s">
        <v>15628</v>
      </c>
      <c r="D1668" t="s">
        <v>15634</v>
      </c>
      <c r="E1668" t="s">
        <v>15644</v>
      </c>
      <c r="F1668">
        <v>6</v>
      </c>
      <c r="G1668">
        <v>17909</v>
      </c>
      <c r="H1668">
        <v>107454</v>
      </c>
      <c r="I1668">
        <v>83765</v>
      </c>
      <c r="J1668">
        <v>23689</v>
      </c>
      <c r="K1668">
        <v>4</v>
      </c>
      <c r="L1668" t="s">
        <v>15646</v>
      </c>
      <c r="M1668">
        <v>56</v>
      </c>
      <c r="N1668" t="s">
        <v>15653</v>
      </c>
      <c r="O1668" t="s">
        <v>15793</v>
      </c>
      <c r="P1668" s="3">
        <f>IFERROR(Table1[[#This Row],[Profit]]/Table1[[#This Row],[Revenue]],0)</f>
        <v>0.22045712583989427</v>
      </c>
      <c r="Q1668" t="str">
        <f>TEXT(Table1[Purchase_Date],"mmm-yyyy")</f>
        <v>Jul-2024</v>
      </c>
      <c r="R1668">
        <f>Table1[[#This Row],[Quantity]]*Table1[[#This Row],[Unit_Price]]</f>
        <v>107454</v>
      </c>
    </row>
    <row r="1669" spans="1:18" x14ac:dyDescent="0.25">
      <c r="A1669" t="s">
        <v>1682</v>
      </c>
      <c r="B1669" t="s">
        <v>9661</v>
      </c>
      <c r="C1669" t="s">
        <v>15628</v>
      </c>
      <c r="D1669" t="s">
        <v>15636</v>
      </c>
      <c r="E1669" t="s">
        <v>15643</v>
      </c>
      <c r="F1669">
        <v>6</v>
      </c>
      <c r="G1669">
        <v>73085</v>
      </c>
      <c r="H1669">
        <v>438510</v>
      </c>
      <c r="I1669">
        <v>239016</v>
      </c>
      <c r="J1669">
        <v>199494</v>
      </c>
      <c r="K1669">
        <v>4</v>
      </c>
      <c r="L1669" t="s">
        <v>15649</v>
      </c>
      <c r="M1669">
        <v>69</v>
      </c>
      <c r="N1669" t="s">
        <v>15653</v>
      </c>
      <c r="O1669" t="s">
        <v>15693</v>
      </c>
      <c r="P1669" s="3">
        <f>IFERROR(Table1[[#This Row],[Profit]]/Table1[[#This Row],[Revenue]],0)</f>
        <v>0.4549360333857837</v>
      </c>
      <c r="Q1669" t="str">
        <f>TEXT(Table1[Purchase_Date],"mmm-yyyy")</f>
        <v>Jun-2024</v>
      </c>
      <c r="R1669">
        <f>Table1[[#This Row],[Quantity]]*Table1[[#This Row],[Unit_Price]]</f>
        <v>438510</v>
      </c>
    </row>
    <row r="1670" spans="1:18" x14ac:dyDescent="0.25">
      <c r="A1670" t="s">
        <v>1683</v>
      </c>
      <c r="B1670" t="s">
        <v>9662</v>
      </c>
      <c r="C1670" t="s">
        <v>15632</v>
      </c>
      <c r="D1670" t="s">
        <v>15635</v>
      </c>
      <c r="E1670" t="s">
        <v>15642</v>
      </c>
      <c r="F1670">
        <v>8</v>
      </c>
      <c r="G1670">
        <v>78691</v>
      </c>
      <c r="H1670">
        <v>629528</v>
      </c>
      <c r="I1670">
        <v>254315</v>
      </c>
      <c r="J1670">
        <v>375213</v>
      </c>
      <c r="K1670">
        <v>3</v>
      </c>
      <c r="L1670" t="s">
        <v>15649</v>
      </c>
      <c r="M1670">
        <v>77</v>
      </c>
      <c r="N1670" t="s">
        <v>15651</v>
      </c>
      <c r="O1670" t="s">
        <v>15943</v>
      </c>
      <c r="P1670" s="3">
        <f>IFERROR(Table1[[#This Row],[Profit]]/Table1[[#This Row],[Revenue]],0)</f>
        <v>0.59602273449314402</v>
      </c>
      <c r="Q1670" t="str">
        <f>TEXT(Table1[Purchase_Date],"mmm-yyyy")</f>
        <v>Mar-2025</v>
      </c>
      <c r="R1670">
        <f>Table1[[#This Row],[Quantity]]*Table1[[#This Row],[Unit_Price]]</f>
        <v>629528</v>
      </c>
    </row>
    <row r="1671" spans="1:18" x14ac:dyDescent="0.25">
      <c r="A1671" t="s">
        <v>1684</v>
      </c>
      <c r="B1671" t="s">
        <v>9663</v>
      </c>
      <c r="C1671" t="s">
        <v>15631</v>
      </c>
      <c r="D1671" t="s">
        <v>15634</v>
      </c>
      <c r="E1671" t="s">
        <v>15641</v>
      </c>
      <c r="F1671">
        <v>9</v>
      </c>
      <c r="G1671">
        <v>35108</v>
      </c>
      <c r="H1671">
        <v>315972</v>
      </c>
      <c r="I1671">
        <v>262665</v>
      </c>
      <c r="J1671">
        <v>53307</v>
      </c>
      <c r="K1671">
        <v>3</v>
      </c>
      <c r="L1671" t="s">
        <v>15649</v>
      </c>
      <c r="M1671">
        <v>93</v>
      </c>
      <c r="N1671" t="s">
        <v>15650</v>
      </c>
      <c r="O1671" t="s">
        <v>15685</v>
      </c>
      <c r="P1671" s="3">
        <f>IFERROR(Table1[[#This Row],[Profit]]/Table1[[#This Row],[Revenue]],0)</f>
        <v>0.16870798678363905</v>
      </c>
      <c r="Q1671" t="str">
        <f>TEXT(Table1[Purchase_Date],"mmm-yyyy")</f>
        <v>Jul-2024</v>
      </c>
      <c r="R1671">
        <f>Table1[[#This Row],[Quantity]]*Table1[[#This Row],[Unit_Price]]</f>
        <v>315972</v>
      </c>
    </row>
    <row r="1672" spans="1:18" x14ac:dyDescent="0.25">
      <c r="A1672" t="s">
        <v>1685</v>
      </c>
      <c r="B1672" t="s">
        <v>9664</v>
      </c>
      <c r="C1672" t="s">
        <v>15629</v>
      </c>
      <c r="D1672" t="s">
        <v>15634</v>
      </c>
      <c r="E1672" t="s">
        <v>15639</v>
      </c>
      <c r="F1672">
        <v>7</v>
      </c>
      <c r="G1672">
        <v>49522</v>
      </c>
      <c r="H1672">
        <v>346654</v>
      </c>
      <c r="I1672">
        <v>267823</v>
      </c>
      <c r="J1672">
        <v>78831</v>
      </c>
      <c r="K1672">
        <v>1</v>
      </c>
      <c r="L1672" t="s">
        <v>15649</v>
      </c>
      <c r="M1672">
        <v>79</v>
      </c>
      <c r="N1672" t="s">
        <v>15651</v>
      </c>
      <c r="O1672" t="s">
        <v>16051</v>
      </c>
      <c r="P1672" s="3">
        <f>IFERROR(Table1[[#This Row],[Profit]]/Table1[[#This Row],[Revenue]],0)</f>
        <v>0.22740542442896952</v>
      </c>
      <c r="Q1672" t="str">
        <f>TEXT(Table1[Purchase_Date],"mmm-yyyy")</f>
        <v>Feb-2025</v>
      </c>
      <c r="R1672">
        <f>Table1[[#This Row],[Quantity]]*Table1[[#This Row],[Unit_Price]]</f>
        <v>346654</v>
      </c>
    </row>
    <row r="1673" spans="1:18" x14ac:dyDescent="0.25">
      <c r="A1673" t="s">
        <v>1686</v>
      </c>
      <c r="B1673" t="s">
        <v>9665</v>
      </c>
      <c r="C1673" t="s">
        <v>15632</v>
      </c>
      <c r="D1673" t="s">
        <v>15637</v>
      </c>
      <c r="E1673" t="s">
        <v>15641</v>
      </c>
      <c r="F1673">
        <v>5</v>
      </c>
      <c r="G1673">
        <v>28404</v>
      </c>
      <c r="H1673">
        <v>142020</v>
      </c>
      <c r="I1673">
        <v>80097</v>
      </c>
      <c r="J1673">
        <v>61923</v>
      </c>
      <c r="K1673">
        <v>1</v>
      </c>
      <c r="L1673" t="s">
        <v>15649</v>
      </c>
      <c r="M1673">
        <v>92</v>
      </c>
      <c r="N1673" t="s">
        <v>15650</v>
      </c>
      <c r="O1673" t="s">
        <v>16044</v>
      </c>
      <c r="P1673" s="3">
        <f>IFERROR(Table1[[#This Row],[Profit]]/Table1[[#This Row],[Revenue]],0)</f>
        <v>0.43601605407689059</v>
      </c>
      <c r="Q1673" t="str">
        <f>TEXT(Table1[Purchase_Date],"mmm-yyyy")</f>
        <v>Jan-2024</v>
      </c>
      <c r="R1673">
        <f>Table1[[#This Row],[Quantity]]*Table1[[#This Row],[Unit_Price]]</f>
        <v>142020</v>
      </c>
    </row>
    <row r="1674" spans="1:18" x14ac:dyDescent="0.25">
      <c r="A1674" t="s">
        <v>1687</v>
      </c>
      <c r="B1674" t="s">
        <v>9666</v>
      </c>
      <c r="C1674" t="s">
        <v>15631</v>
      </c>
      <c r="D1674" t="s">
        <v>15635</v>
      </c>
      <c r="E1674" t="s">
        <v>15643</v>
      </c>
      <c r="F1674">
        <v>1</v>
      </c>
      <c r="G1674">
        <v>56182</v>
      </c>
      <c r="H1674">
        <v>56182</v>
      </c>
      <c r="I1674">
        <v>29274</v>
      </c>
      <c r="J1674">
        <v>26908</v>
      </c>
      <c r="K1674">
        <v>1</v>
      </c>
      <c r="L1674" t="s">
        <v>15648</v>
      </c>
      <c r="M1674">
        <v>96</v>
      </c>
      <c r="N1674" t="s">
        <v>15652</v>
      </c>
      <c r="O1674" t="s">
        <v>15842</v>
      </c>
      <c r="P1674" s="3">
        <f>IFERROR(Table1[[#This Row],[Profit]]/Table1[[#This Row],[Revenue]],0)</f>
        <v>0.47894343384001992</v>
      </c>
      <c r="Q1674" t="str">
        <f>TEXT(Table1[Purchase_Date],"mmm-yyyy")</f>
        <v>Mar-2024</v>
      </c>
      <c r="R1674">
        <f>Table1[[#This Row],[Quantity]]*Table1[[#This Row],[Unit_Price]]</f>
        <v>56182</v>
      </c>
    </row>
    <row r="1675" spans="1:18" x14ac:dyDescent="0.25">
      <c r="A1675" t="s">
        <v>1688</v>
      </c>
      <c r="B1675" t="s">
        <v>9667</v>
      </c>
      <c r="C1675" t="s">
        <v>15630</v>
      </c>
      <c r="D1675" t="s">
        <v>15633</v>
      </c>
      <c r="E1675" t="s">
        <v>15644</v>
      </c>
      <c r="F1675">
        <v>7</v>
      </c>
      <c r="G1675">
        <v>61890</v>
      </c>
      <c r="H1675">
        <v>433230</v>
      </c>
      <c r="I1675">
        <v>299932</v>
      </c>
      <c r="J1675">
        <v>133298</v>
      </c>
      <c r="K1675">
        <v>1</v>
      </c>
      <c r="L1675" t="s">
        <v>15646</v>
      </c>
      <c r="M1675">
        <v>82</v>
      </c>
      <c r="N1675" t="s">
        <v>15653</v>
      </c>
      <c r="O1675" t="s">
        <v>15934</v>
      </c>
      <c r="P1675" s="3">
        <f>IFERROR(Table1[[#This Row],[Profit]]/Table1[[#This Row],[Revenue]],0)</f>
        <v>0.30768414006416916</v>
      </c>
      <c r="Q1675" t="str">
        <f>TEXT(Table1[Purchase_Date],"mmm-yyyy")</f>
        <v>Apr-2025</v>
      </c>
      <c r="R1675">
        <f>Table1[[#This Row],[Quantity]]*Table1[[#This Row],[Unit_Price]]</f>
        <v>433230</v>
      </c>
    </row>
    <row r="1676" spans="1:18" x14ac:dyDescent="0.25">
      <c r="A1676" t="s">
        <v>1689</v>
      </c>
      <c r="B1676" t="s">
        <v>9668</v>
      </c>
      <c r="C1676" t="s">
        <v>15630</v>
      </c>
      <c r="D1676" t="s">
        <v>15633</v>
      </c>
      <c r="E1676" t="s">
        <v>15639</v>
      </c>
      <c r="F1676">
        <v>10</v>
      </c>
      <c r="G1676">
        <v>65228</v>
      </c>
      <c r="H1676">
        <v>652280</v>
      </c>
      <c r="I1676">
        <v>377234</v>
      </c>
      <c r="J1676">
        <v>275046</v>
      </c>
      <c r="K1676">
        <v>2</v>
      </c>
      <c r="L1676" t="s">
        <v>15648</v>
      </c>
      <c r="M1676">
        <v>76</v>
      </c>
      <c r="N1676" t="s">
        <v>15650</v>
      </c>
      <c r="O1676" t="s">
        <v>16086</v>
      </c>
      <c r="P1676" s="3">
        <f>IFERROR(Table1[[#This Row],[Profit]]/Table1[[#This Row],[Revenue]],0)</f>
        <v>0.42166860857300548</v>
      </c>
      <c r="Q1676" t="str">
        <f>TEXT(Table1[Purchase_Date],"mmm-yyyy")</f>
        <v>May-2024</v>
      </c>
      <c r="R1676">
        <f>Table1[[#This Row],[Quantity]]*Table1[[#This Row],[Unit_Price]]</f>
        <v>652280</v>
      </c>
    </row>
    <row r="1677" spans="1:18" x14ac:dyDescent="0.25">
      <c r="A1677" t="s">
        <v>1690</v>
      </c>
      <c r="B1677" t="s">
        <v>9669</v>
      </c>
      <c r="C1677" t="s">
        <v>15630</v>
      </c>
      <c r="D1677" t="s">
        <v>15635</v>
      </c>
      <c r="E1677" t="s">
        <v>15642</v>
      </c>
      <c r="F1677">
        <v>9</v>
      </c>
      <c r="G1677">
        <v>61437</v>
      </c>
      <c r="H1677">
        <v>552933</v>
      </c>
      <c r="I1677">
        <v>440716</v>
      </c>
      <c r="J1677">
        <v>112217</v>
      </c>
      <c r="K1677">
        <v>3</v>
      </c>
      <c r="L1677" t="s">
        <v>15647</v>
      </c>
      <c r="M1677">
        <v>50</v>
      </c>
      <c r="N1677" t="s">
        <v>15653</v>
      </c>
      <c r="O1677" t="s">
        <v>15711</v>
      </c>
      <c r="P1677" s="3">
        <f>IFERROR(Table1[[#This Row],[Profit]]/Table1[[#This Row],[Revenue]],0)</f>
        <v>0.20294863934690099</v>
      </c>
      <c r="Q1677" t="str">
        <f>TEXT(Table1[Purchase_Date],"mmm-yyyy")</f>
        <v>Aug-2024</v>
      </c>
      <c r="R1677">
        <f>Table1[[#This Row],[Quantity]]*Table1[[#This Row],[Unit_Price]]</f>
        <v>552933</v>
      </c>
    </row>
    <row r="1678" spans="1:18" x14ac:dyDescent="0.25">
      <c r="A1678" t="s">
        <v>1691</v>
      </c>
      <c r="B1678" t="s">
        <v>9670</v>
      </c>
      <c r="C1678" t="s">
        <v>15627</v>
      </c>
      <c r="D1678" t="s">
        <v>15634</v>
      </c>
      <c r="E1678" t="s">
        <v>15642</v>
      </c>
      <c r="F1678">
        <v>10</v>
      </c>
      <c r="G1678">
        <v>17122</v>
      </c>
      <c r="H1678">
        <v>171220</v>
      </c>
      <c r="I1678">
        <v>73218</v>
      </c>
      <c r="J1678">
        <v>98002</v>
      </c>
      <c r="K1678">
        <v>3</v>
      </c>
      <c r="L1678" t="s">
        <v>15649</v>
      </c>
      <c r="M1678">
        <v>91</v>
      </c>
      <c r="N1678" t="s">
        <v>15650</v>
      </c>
      <c r="O1678" t="s">
        <v>16084</v>
      </c>
      <c r="P1678" s="3">
        <f>IFERROR(Table1[[#This Row],[Profit]]/Table1[[#This Row],[Revenue]],0)</f>
        <v>0.57237472257913791</v>
      </c>
      <c r="Q1678" t="str">
        <f>TEXT(Table1[Purchase_Date],"mmm-yyyy")</f>
        <v>Mar-2024</v>
      </c>
      <c r="R1678">
        <f>Table1[[#This Row],[Quantity]]*Table1[[#This Row],[Unit_Price]]</f>
        <v>171220</v>
      </c>
    </row>
    <row r="1679" spans="1:18" x14ac:dyDescent="0.25">
      <c r="A1679" t="s">
        <v>1692</v>
      </c>
      <c r="B1679" t="s">
        <v>9671</v>
      </c>
      <c r="C1679" t="s">
        <v>15628</v>
      </c>
      <c r="D1679" t="s">
        <v>15633</v>
      </c>
      <c r="E1679" t="s">
        <v>15642</v>
      </c>
      <c r="F1679">
        <v>2</v>
      </c>
      <c r="G1679">
        <v>6671</v>
      </c>
      <c r="H1679">
        <v>13342</v>
      </c>
      <c r="I1679">
        <v>6272</v>
      </c>
      <c r="J1679">
        <v>7070</v>
      </c>
      <c r="K1679">
        <v>3</v>
      </c>
      <c r="L1679" t="s">
        <v>15649</v>
      </c>
      <c r="M1679">
        <v>100</v>
      </c>
      <c r="N1679" t="s">
        <v>15652</v>
      </c>
      <c r="O1679" t="s">
        <v>15981</v>
      </c>
      <c r="P1679" s="3">
        <f>IFERROR(Table1[[#This Row],[Profit]]/Table1[[#This Row],[Revenue]],0)</f>
        <v>0.5299055613850997</v>
      </c>
      <c r="Q1679" t="str">
        <f>TEXT(Table1[Purchase_Date],"mmm-yyyy")</f>
        <v>Dec-2024</v>
      </c>
      <c r="R1679">
        <f>Table1[[#This Row],[Quantity]]*Table1[[#This Row],[Unit_Price]]</f>
        <v>13342</v>
      </c>
    </row>
    <row r="1680" spans="1:18" x14ac:dyDescent="0.25">
      <c r="A1680" t="s">
        <v>1693</v>
      </c>
      <c r="B1680" t="s">
        <v>9672</v>
      </c>
      <c r="C1680" t="s">
        <v>15627</v>
      </c>
      <c r="D1680" t="s">
        <v>15634</v>
      </c>
      <c r="E1680" t="s">
        <v>15643</v>
      </c>
      <c r="F1680">
        <v>1</v>
      </c>
      <c r="G1680">
        <v>1339</v>
      </c>
      <c r="H1680">
        <v>1339</v>
      </c>
      <c r="I1680">
        <v>745</v>
      </c>
      <c r="J1680">
        <v>594</v>
      </c>
      <c r="K1680">
        <v>5</v>
      </c>
      <c r="L1680" t="s">
        <v>15649</v>
      </c>
      <c r="M1680">
        <v>66</v>
      </c>
      <c r="N1680" t="s">
        <v>15650</v>
      </c>
      <c r="O1680" t="s">
        <v>16113</v>
      </c>
      <c r="P1680" s="3">
        <f>IFERROR(Table1[[#This Row],[Profit]]/Table1[[#This Row],[Revenue]],0)</f>
        <v>0.44361463778939508</v>
      </c>
      <c r="Q1680" t="str">
        <f>TEXT(Table1[Purchase_Date],"mmm-yyyy")</f>
        <v>Oct-2024</v>
      </c>
      <c r="R1680">
        <f>Table1[[#This Row],[Quantity]]*Table1[[#This Row],[Unit_Price]]</f>
        <v>1339</v>
      </c>
    </row>
    <row r="1681" spans="1:18" x14ac:dyDescent="0.25">
      <c r="A1681" t="s">
        <v>1694</v>
      </c>
      <c r="B1681" t="s">
        <v>9673</v>
      </c>
      <c r="C1681" t="s">
        <v>15627</v>
      </c>
      <c r="D1681" t="s">
        <v>15635</v>
      </c>
      <c r="E1681" t="s">
        <v>15641</v>
      </c>
      <c r="F1681">
        <v>2</v>
      </c>
      <c r="G1681">
        <v>4831</v>
      </c>
      <c r="H1681">
        <v>9662</v>
      </c>
      <c r="I1681">
        <v>8004</v>
      </c>
      <c r="J1681">
        <v>1658</v>
      </c>
      <c r="K1681">
        <v>4</v>
      </c>
      <c r="L1681" t="s">
        <v>15649</v>
      </c>
      <c r="M1681">
        <v>62</v>
      </c>
      <c r="N1681" t="s">
        <v>15652</v>
      </c>
      <c r="O1681" t="s">
        <v>16047</v>
      </c>
      <c r="P1681" s="3">
        <f>IFERROR(Table1[[#This Row],[Profit]]/Table1[[#This Row],[Revenue]],0)</f>
        <v>0.17160008279859243</v>
      </c>
      <c r="Q1681" t="str">
        <f>TEXT(Table1[Purchase_Date],"mmm-yyyy")</f>
        <v>Feb-2024</v>
      </c>
      <c r="R1681">
        <f>Table1[[#This Row],[Quantity]]*Table1[[#This Row],[Unit_Price]]</f>
        <v>9662</v>
      </c>
    </row>
    <row r="1682" spans="1:18" x14ac:dyDescent="0.25">
      <c r="A1682" t="s">
        <v>1695</v>
      </c>
      <c r="B1682" t="s">
        <v>9674</v>
      </c>
      <c r="C1682" t="s">
        <v>15632</v>
      </c>
      <c r="D1682" t="s">
        <v>15636</v>
      </c>
      <c r="E1682" t="s">
        <v>15640</v>
      </c>
      <c r="F1682">
        <v>1</v>
      </c>
      <c r="G1682">
        <v>21823</v>
      </c>
      <c r="H1682">
        <v>21823</v>
      </c>
      <c r="I1682">
        <v>16144</v>
      </c>
      <c r="J1682">
        <v>5679</v>
      </c>
      <c r="K1682">
        <v>5</v>
      </c>
      <c r="L1682" t="s">
        <v>15648</v>
      </c>
      <c r="M1682">
        <v>92</v>
      </c>
      <c r="N1682" t="s">
        <v>15652</v>
      </c>
      <c r="O1682" t="s">
        <v>16108</v>
      </c>
      <c r="P1682" s="3">
        <f>IFERROR(Table1[[#This Row],[Profit]]/Table1[[#This Row],[Revenue]],0)</f>
        <v>0.26023003253448196</v>
      </c>
      <c r="Q1682" t="str">
        <f>TEXT(Table1[Purchase_Date],"mmm-yyyy")</f>
        <v>Mar-2025</v>
      </c>
      <c r="R1682">
        <f>Table1[[#This Row],[Quantity]]*Table1[[#This Row],[Unit_Price]]</f>
        <v>21823</v>
      </c>
    </row>
    <row r="1683" spans="1:18" x14ac:dyDescent="0.25">
      <c r="A1683" t="s">
        <v>1696</v>
      </c>
      <c r="B1683" t="s">
        <v>9675</v>
      </c>
      <c r="C1683" t="s">
        <v>15630</v>
      </c>
      <c r="D1683" t="s">
        <v>15634</v>
      </c>
      <c r="E1683" t="s">
        <v>15645</v>
      </c>
      <c r="F1683">
        <v>2</v>
      </c>
      <c r="G1683">
        <v>41085</v>
      </c>
      <c r="H1683">
        <v>82170</v>
      </c>
      <c r="I1683">
        <v>68872</v>
      </c>
      <c r="J1683">
        <v>13298</v>
      </c>
      <c r="K1683">
        <v>2</v>
      </c>
      <c r="L1683" t="s">
        <v>15649</v>
      </c>
      <c r="M1683">
        <v>54</v>
      </c>
      <c r="N1683" t="s">
        <v>15650</v>
      </c>
      <c r="O1683" t="s">
        <v>15777</v>
      </c>
      <c r="P1683" s="3">
        <f>IFERROR(Table1[[#This Row],[Profit]]/Table1[[#This Row],[Revenue]],0)</f>
        <v>0.16183521966654496</v>
      </c>
      <c r="Q1683" t="str">
        <f>TEXT(Table1[Purchase_Date],"mmm-yyyy")</f>
        <v>May-2025</v>
      </c>
      <c r="R1683">
        <f>Table1[[#This Row],[Quantity]]*Table1[[#This Row],[Unit_Price]]</f>
        <v>82170</v>
      </c>
    </row>
    <row r="1684" spans="1:18" x14ac:dyDescent="0.25">
      <c r="A1684" t="s">
        <v>1697</v>
      </c>
      <c r="B1684" t="s">
        <v>9676</v>
      </c>
      <c r="C1684" t="s">
        <v>15629</v>
      </c>
      <c r="D1684" t="s">
        <v>15637</v>
      </c>
      <c r="E1684" t="s">
        <v>15642</v>
      </c>
      <c r="F1684">
        <v>8</v>
      </c>
      <c r="G1684">
        <v>63285</v>
      </c>
      <c r="H1684">
        <v>506280</v>
      </c>
      <c r="I1684">
        <v>292526</v>
      </c>
      <c r="J1684">
        <v>213754</v>
      </c>
      <c r="K1684">
        <v>2</v>
      </c>
      <c r="L1684" t="s">
        <v>15646</v>
      </c>
      <c r="M1684">
        <v>88</v>
      </c>
      <c r="N1684" t="s">
        <v>15652</v>
      </c>
      <c r="O1684" t="s">
        <v>16126</v>
      </c>
      <c r="P1684" s="3">
        <f>IFERROR(Table1[[#This Row],[Profit]]/Table1[[#This Row],[Revenue]],0)</f>
        <v>0.42220510389507782</v>
      </c>
      <c r="Q1684" t="str">
        <f>TEXT(Table1[Purchase_Date],"mmm-yyyy")</f>
        <v>Feb-2024</v>
      </c>
      <c r="R1684">
        <f>Table1[[#This Row],[Quantity]]*Table1[[#This Row],[Unit_Price]]</f>
        <v>506280</v>
      </c>
    </row>
    <row r="1685" spans="1:18" x14ac:dyDescent="0.25">
      <c r="A1685" t="s">
        <v>1698</v>
      </c>
      <c r="B1685" t="s">
        <v>9677</v>
      </c>
      <c r="C1685" t="s">
        <v>15627</v>
      </c>
      <c r="D1685" t="s">
        <v>15633</v>
      </c>
      <c r="E1685" t="s">
        <v>15639</v>
      </c>
      <c r="F1685">
        <v>5</v>
      </c>
      <c r="G1685">
        <v>56272</v>
      </c>
      <c r="H1685">
        <v>281360</v>
      </c>
      <c r="I1685">
        <v>229251</v>
      </c>
      <c r="J1685">
        <v>52109</v>
      </c>
      <c r="K1685">
        <v>2</v>
      </c>
      <c r="L1685" t="s">
        <v>15648</v>
      </c>
      <c r="M1685">
        <v>52</v>
      </c>
      <c r="N1685" t="s">
        <v>15651</v>
      </c>
      <c r="O1685" t="s">
        <v>15773</v>
      </c>
      <c r="P1685" s="3">
        <f>IFERROR(Table1[[#This Row],[Profit]]/Table1[[#This Row],[Revenue]],0)</f>
        <v>0.18520400909866364</v>
      </c>
      <c r="Q1685" t="str">
        <f>TEXT(Table1[Purchase_Date],"mmm-yyyy")</f>
        <v>Jun-2024</v>
      </c>
      <c r="R1685">
        <f>Table1[[#This Row],[Quantity]]*Table1[[#This Row],[Unit_Price]]</f>
        <v>281360</v>
      </c>
    </row>
    <row r="1686" spans="1:18" x14ac:dyDescent="0.25">
      <c r="A1686" t="s">
        <v>1699</v>
      </c>
      <c r="B1686" t="s">
        <v>9678</v>
      </c>
      <c r="C1686" t="s">
        <v>15630</v>
      </c>
      <c r="D1686" t="s">
        <v>15634</v>
      </c>
      <c r="E1686" t="s">
        <v>15645</v>
      </c>
      <c r="F1686">
        <v>5</v>
      </c>
      <c r="G1686">
        <v>69432</v>
      </c>
      <c r="H1686">
        <v>347160</v>
      </c>
      <c r="I1686">
        <v>261156</v>
      </c>
      <c r="J1686">
        <v>86004</v>
      </c>
      <c r="K1686">
        <v>1</v>
      </c>
      <c r="L1686" t="s">
        <v>15648</v>
      </c>
      <c r="M1686">
        <v>81</v>
      </c>
      <c r="N1686" t="s">
        <v>15652</v>
      </c>
      <c r="O1686" t="s">
        <v>16042</v>
      </c>
      <c r="P1686" s="3">
        <f>IFERROR(Table1[[#This Row],[Profit]]/Table1[[#This Row],[Revenue]],0)</f>
        <v>0.24773591427583824</v>
      </c>
      <c r="Q1686" t="str">
        <f>TEXT(Table1[Purchase_Date],"mmm-yyyy")</f>
        <v>Sep-2024</v>
      </c>
      <c r="R1686">
        <f>Table1[[#This Row],[Quantity]]*Table1[[#This Row],[Unit_Price]]</f>
        <v>347160</v>
      </c>
    </row>
    <row r="1687" spans="1:18" x14ac:dyDescent="0.25">
      <c r="A1687" t="s">
        <v>1700</v>
      </c>
      <c r="B1687" t="s">
        <v>9679</v>
      </c>
      <c r="C1687" t="s">
        <v>15629</v>
      </c>
      <c r="D1687" t="s">
        <v>15636</v>
      </c>
      <c r="E1687" t="s">
        <v>15644</v>
      </c>
      <c r="F1687">
        <v>8</v>
      </c>
      <c r="G1687">
        <v>66011</v>
      </c>
      <c r="H1687">
        <v>528088</v>
      </c>
      <c r="I1687">
        <v>317585</v>
      </c>
      <c r="J1687">
        <v>210503</v>
      </c>
      <c r="K1687">
        <v>1</v>
      </c>
      <c r="L1687" t="s">
        <v>15646</v>
      </c>
      <c r="M1687">
        <v>81</v>
      </c>
      <c r="N1687" t="s">
        <v>15651</v>
      </c>
      <c r="O1687" t="s">
        <v>15943</v>
      </c>
      <c r="P1687" s="3">
        <f>IFERROR(Table1[[#This Row],[Profit]]/Table1[[#This Row],[Revenue]],0)</f>
        <v>0.39861348866098073</v>
      </c>
      <c r="Q1687" t="str">
        <f>TEXT(Table1[Purchase_Date],"mmm-yyyy")</f>
        <v>Mar-2025</v>
      </c>
      <c r="R1687">
        <f>Table1[[#This Row],[Quantity]]*Table1[[#This Row],[Unit_Price]]</f>
        <v>528088</v>
      </c>
    </row>
    <row r="1688" spans="1:18" x14ac:dyDescent="0.25">
      <c r="A1688" t="s">
        <v>1701</v>
      </c>
      <c r="B1688" t="s">
        <v>9680</v>
      </c>
      <c r="C1688" t="s">
        <v>15632</v>
      </c>
      <c r="D1688" t="s">
        <v>15634</v>
      </c>
      <c r="E1688" t="s">
        <v>15639</v>
      </c>
      <c r="F1688">
        <v>6</v>
      </c>
      <c r="G1688">
        <v>77356</v>
      </c>
      <c r="H1688">
        <v>464136</v>
      </c>
      <c r="I1688">
        <v>256978</v>
      </c>
      <c r="J1688">
        <v>207158</v>
      </c>
      <c r="K1688">
        <v>1</v>
      </c>
      <c r="L1688" t="s">
        <v>15648</v>
      </c>
      <c r="M1688">
        <v>69</v>
      </c>
      <c r="N1688" t="s">
        <v>15653</v>
      </c>
      <c r="O1688" t="s">
        <v>16140</v>
      </c>
      <c r="P1688" s="3">
        <f>IFERROR(Table1[[#This Row],[Profit]]/Table1[[#This Row],[Revenue]],0)</f>
        <v>0.44633038592136787</v>
      </c>
      <c r="Q1688" t="str">
        <f>TEXT(Table1[Purchase_Date],"mmm-yyyy")</f>
        <v>Jan-2025</v>
      </c>
      <c r="R1688">
        <f>Table1[[#This Row],[Quantity]]*Table1[[#This Row],[Unit_Price]]</f>
        <v>464136</v>
      </c>
    </row>
    <row r="1689" spans="1:18" x14ac:dyDescent="0.25">
      <c r="A1689" t="s">
        <v>1702</v>
      </c>
      <c r="B1689" t="s">
        <v>9681</v>
      </c>
      <c r="C1689" t="s">
        <v>15632</v>
      </c>
      <c r="D1689" t="s">
        <v>15636</v>
      </c>
      <c r="E1689" t="s">
        <v>15641</v>
      </c>
      <c r="F1689">
        <v>10</v>
      </c>
      <c r="G1689">
        <v>20424</v>
      </c>
      <c r="H1689">
        <v>204240</v>
      </c>
      <c r="I1689">
        <v>117901</v>
      </c>
      <c r="J1689">
        <v>86339</v>
      </c>
      <c r="K1689">
        <v>1</v>
      </c>
      <c r="L1689" t="s">
        <v>15649</v>
      </c>
      <c r="M1689">
        <v>93</v>
      </c>
      <c r="N1689" t="s">
        <v>15650</v>
      </c>
      <c r="O1689" t="s">
        <v>16030</v>
      </c>
      <c r="P1689" s="3">
        <f>IFERROR(Table1[[#This Row],[Profit]]/Table1[[#This Row],[Revenue]],0)</f>
        <v>0.42273305914610265</v>
      </c>
      <c r="Q1689" t="str">
        <f>TEXT(Table1[Purchase_Date],"mmm-yyyy")</f>
        <v>Mar-2025</v>
      </c>
      <c r="R1689">
        <f>Table1[[#This Row],[Quantity]]*Table1[[#This Row],[Unit_Price]]</f>
        <v>204240</v>
      </c>
    </row>
    <row r="1690" spans="1:18" x14ac:dyDescent="0.25">
      <c r="A1690" t="s">
        <v>1703</v>
      </c>
      <c r="B1690" t="s">
        <v>9682</v>
      </c>
      <c r="C1690" t="s">
        <v>15627</v>
      </c>
      <c r="D1690" t="s">
        <v>15638</v>
      </c>
      <c r="E1690" t="s">
        <v>15645</v>
      </c>
      <c r="F1690">
        <v>2</v>
      </c>
      <c r="G1690">
        <v>72266</v>
      </c>
      <c r="H1690">
        <v>144532</v>
      </c>
      <c r="I1690">
        <v>93612</v>
      </c>
      <c r="J1690">
        <v>50920</v>
      </c>
      <c r="K1690">
        <v>4</v>
      </c>
      <c r="L1690" t="s">
        <v>15647</v>
      </c>
      <c r="M1690">
        <v>56</v>
      </c>
      <c r="N1690" t="s">
        <v>15652</v>
      </c>
      <c r="O1690" t="s">
        <v>15993</v>
      </c>
      <c r="P1690" s="3">
        <f>IFERROR(Table1[[#This Row],[Profit]]/Table1[[#This Row],[Revenue]],0)</f>
        <v>0.35230952315058256</v>
      </c>
      <c r="Q1690" t="str">
        <f>TEXT(Table1[Purchase_Date],"mmm-yyyy")</f>
        <v>Mar-2024</v>
      </c>
      <c r="R1690">
        <f>Table1[[#This Row],[Quantity]]*Table1[[#This Row],[Unit_Price]]</f>
        <v>144532</v>
      </c>
    </row>
    <row r="1691" spans="1:18" x14ac:dyDescent="0.25">
      <c r="A1691" t="s">
        <v>1704</v>
      </c>
      <c r="B1691" t="s">
        <v>9683</v>
      </c>
      <c r="C1691" t="s">
        <v>15628</v>
      </c>
      <c r="D1691" t="s">
        <v>15637</v>
      </c>
      <c r="E1691" t="s">
        <v>15641</v>
      </c>
      <c r="F1691">
        <v>8</v>
      </c>
      <c r="G1691">
        <v>10767</v>
      </c>
      <c r="H1691">
        <v>86136</v>
      </c>
      <c r="I1691">
        <v>62060</v>
      </c>
      <c r="J1691">
        <v>24076</v>
      </c>
      <c r="K1691">
        <v>5</v>
      </c>
      <c r="L1691" t="s">
        <v>15649</v>
      </c>
      <c r="M1691">
        <v>51</v>
      </c>
      <c r="N1691" t="s">
        <v>15650</v>
      </c>
      <c r="O1691" t="s">
        <v>15681</v>
      </c>
      <c r="P1691" s="3">
        <f>IFERROR(Table1[[#This Row],[Profit]]/Table1[[#This Row],[Revenue]],0)</f>
        <v>0.27951147023311973</v>
      </c>
      <c r="Q1691" t="str">
        <f>TEXT(Table1[Purchase_Date],"mmm-yyyy")</f>
        <v>Aug-2024</v>
      </c>
      <c r="R1691">
        <f>Table1[[#This Row],[Quantity]]*Table1[[#This Row],[Unit_Price]]</f>
        <v>86136</v>
      </c>
    </row>
    <row r="1692" spans="1:18" x14ac:dyDescent="0.25">
      <c r="A1692" t="s">
        <v>1705</v>
      </c>
      <c r="B1692" t="s">
        <v>9684</v>
      </c>
      <c r="C1692" t="s">
        <v>15630</v>
      </c>
      <c r="D1692" t="s">
        <v>15634</v>
      </c>
      <c r="E1692" t="s">
        <v>15641</v>
      </c>
      <c r="F1692">
        <v>1</v>
      </c>
      <c r="G1692">
        <v>53602</v>
      </c>
      <c r="H1692">
        <v>53602</v>
      </c>
      <c r="I1692">
        <v>41633</v>
      </c>
      <c r="J1692">
        <v>11969</v>
      </c>
      <c r="K1692">
        <v>4</v>
      </c>
      <c r="L1692" t="s">
        <v>15646</v>
      </c>
      <c r="M1692">
        <v>59</v>
      </c>
      <c r="N1692" t="s">
        <v>15650</v>
      </c>
      <c r="O1692" t="s">
        <v>15665</v>
      </c>
      <c r="P1692" s="3">
        <f>IFERROR(Table1[[#This Row],[Profit]]/Table1[[#This Row],[Revenue]],0)</f>
        <v>0.22329390694377074</v>
      </c>
      <c r="Q1692" t="str">
        <f>TEXT(Table1[Purchase_Date],"mmm-yyyy")</f>
        <v>Oct-2024</v>
      </c>
      <c r="R1692">
        <f>Table1[[#This Row],[Quantity]]*Table1[[#This Row],[Unit_Price]]</f>
        <v>53602</v>
      </c>
    </row>
    <row r="1693" spans="1:18" x14ac:dyDescent="0.25">
      <c r="A1693" t="s">
        <v>1706</v>
      </c>
      <c r="B1693" t="s">
        <v>9685</v>
      </c>
      <c r="C1693" t="s">
        <v>15630</v>
      </c>
      <c r="D1693" t="s">
        <v>15636</v>
      </c>
      <c r="E1693" t="s">
        <v>15640</v>
      </c>
      <c r="F1693">
        <v>1</v>
      </c>
      <c r="G1693">
        <v>5572</v>
      </c>
      <c r="H1693">
        <v>5572</v>
      </c>
      <c r="I1693">
        <v>2562</v>
      </c>
      <c r="J1693">
        <v>3010</v>
      </c>
      <c r="K1693">
        <v>1</v>
      </c>
      <c r="L1693" t="s">
        <v>15649</v>
      </c>
      <c r="M1693">
        <v>58</v>
      </c>
      <c r="N1693" t="s">
        <v>15652</v>
      </c>
      <c r="O1693" t="s">
        <v>15713</v>
      </c>
      <c r="P1693" s="3">
        <f>IFERROR(Table1[[#This Row],[Profit]]/Table1[[#This Row],[Revenue]],0)</f>
        <v>0.54020100502512558</v>
      </c>
      <c r="Q1693" t="str">
        <f>TEXT(Table1[Purchase_Date],"mmm-yyyy")</f>
        <v>Feb-2025</v>
      </c>
      <c r="R1693">
        <f>Table1[[#This Row],[Quantity]]*Table1[[#This Row],[Unit_Price]]</f>
        <v>5572</v>
      </c>
    </row>
    <row r="1694" spans="1:18" x14ac:dyDescent="0.25">
      <c r="A1694" t="s">
        <v>1707</v>
      </c>
      <c r="B1694" t="s">
        <v>9686</v>
      </c>
      <c r="C1694" t="s">
        <v>15630</v>
      </c>
      <c r="D1694" t="s">
        <v>15634</v>
      </c>
      <c r="E1694" t="s">
        <v>15642</v>
      </c>
      <c r="F1694">
        <v>9</v>
      </c>
      <c r="G1694">
        <v>43130</v>
      </c>
      <c r="H1694">
        <v>388170</v>
      </c>
      <c r="I1694">
        <v>279939</v>
      </c>
      <c r="J1694">
        <v>108231</v>
      </c>
      <c r="K1694">
        <v>2</v>
      </c>
      <c r="L1694" t="s">
        <v>15649</v>
      </c>
      <c r="M1694">
        <v>96</v>
      </c>
      <c r="N1694" t="s">
        <v>15653</v>
      </c>
      <c r="O1694" t="s">
        <v>15963</v>
      </c>
      <c r="P1694" s="3">
        <f>IFERROR(Table1[[#This Row],[Profit]]/Table1[[#This Row],[Revenue]],0)</f>
        <v>0.27882371126053018</v>
      </c>
      <c r="Q1694" t="str">
        <f>TEXT(Table1[Purchase_Date],"mmm-yyyy")</f>
        <v>Apr-2024</v>
      </c>
      <c r="R1694">
        <f>Table1[[#This Row],[Quantity]]*Table1[[#This Row],[Unit_Price]]</f>
        <v>388170</v>
      </c>
    </row>
    <row r="1695" spans="1:18" x14ac:dyDescent="0.25">
      <c r="A1695" t="s">
        <v>1708</v>
      </c>
      <c r="B1695" t="s">
        <v>9687</v>
      </c>
      <c r="C1695" t="s">
        <v>15630</v>
      </c>
      <c r="D1695" t="s">
        <v>15638</v>
      </c>
      <c r="E1695" t="s">
        <v>15643</v>
      </c>
      <c r="F1695">
        <v>6</v>
      </c>
      <c r="G1695">
        <v>33873</v>
      </c>
      <c r="H1695">
        <v>203238</v>
      </c>
      <c r="I1695">
        <v>117000</v>
      </c>
      <c r="J1695">
        <v>86238</v>
      </c>
      <c r="K1695">
        <v>1</v>
      </c>
      <c r="L1695" t="s">
        <v>15646</v>
      </c>
      <c r="M1695">
        <v>81</v>
      </c>
      <c r="N1695" t="s">
        <v>15650</v>
      </c>
      <c r="O1695" t="s">
        <v>15878</v>
      </c>
      <c r="P1695" s="3">
        <f>IFERROR(Table1[[#This Row],[Profit]]/Table1[[#This Row],[Revenue]],0)</f>
        <v>0.42432025507041005</v>
      </c>
      <c r="Q1695" t="str">
        <f>TEXT(Table1[Purchase_Date],"mmm-yyyy")</f>
        <v>Mar-2024</v>
      </c>
      <c r="R1695">
        <f>Table1[[#This Row],[Quantity]]*Table1[[#This Row],[Unit_Price]]</f>
        <v>203238</v>
      </c>
    </row>
    <row r="1696" spans="1:18" x14ac:dyDescent="0.25">
      <c r="A1696" t="s">
        <v>1709</v>
      </c>
      <c r="B1696" t="s">
        <v>9688</v>
      </c>
      <c r="C1696" t="s">
        <v>15632</v>
      </c>
      <c r="D1696" t="s">
        <v>15634</v>
      </c>
      <c r="E1696" t="s">
        <v>15640</v>
      </c>
      <c r="F1696">
        <v>8</v>
      </c>
      <c r="G1696">
        <v>6319</v>
      </c>
      <c r="H1696">
        <v>50552</v>
      </c>
      <c r="I1696">
        <v>34301</v>
      </c>
      <c r="J1696">
        <v>16251</v>
      </c>
      <c r="K1696">
        <v>1</v>
      </c>
      <c r="L1696" t="s">
        <v>15648</v>
      </c>
      <c r="M1696">
        <v>93</v>
      </c>
      <c r="N1696" t="s">
        <v>15653</v>
      </c>
      <c r="O1696" t="s">
        <v>15729</v>
      </c>
      <c r="P1696" s="3">
        <f>IFERROR(Table1[[#This Row],[Profit]]/Table1[[#This Row],[Revenue]],0)</f>
        <v>0.32147096059503089</v>
      </c>
      <c r="Q1696" t="str">
        <f>TEXT(Table1[Purchase_Date],"mmm-yyyy")</f>
        <v>Nov-2024</v>
      </c>
      <c r="R1696">
        <f>Table1[[#This Row],[Quantity]]*Table1[[#This Row],[Unit_Price]]</f>
        <v>50552</v>
      </c>
    </row>
    <row r="1697" spans="1:18" x14ac:dyDescent="0.25">
      <c r="A1697" t="s">
        <v>1710</v>
      </c>
      <c r="B1697" t="s">
        <v>9689</v>
      </c>
      <c r="C1697" t="s">
        <v>15630</v>
      </c>
      <c r="D1697" t="s">
        <v>15638</v>
      </c>
      <c r="E1697" t="s">
        <v>15641</v>
      </c>
      <c r="F1697">
        <v>3</v>
      </c>
      <c r="G1697">
        <v>56253</v>
      </c>
      <c r="H1697">
        <v>168759</v>
      </c>
      <c r="I1697">
        <v>85037</v>
      </c>
      <c r="J1697">
        <v>83722</v>
      </c>
      <c r="K1697">
        <v>1</v>
      </c>
      <c r="L1697" t="s">
        <v>15648</v>
      </c>
      <c r="M1697">
        <v>87</v>
      </c>
      <c r="N1697" t="s">
        <v>15653</v>
      </c>
      <c r="O1697" t="s">
        <v>15857</v>
      </c>
      <c r="P1697" s="3">
        <f>IFERROR(Table1[[#This Row],[Profit]]/Table1[[#This Row],[Revenue]],0)</f>
        <v>0.49610391149509064</v>
      </c>
      <c r="Q1697" t="str">
        <f>TEXT(Table1[Purchase_Date],"mmm-yyyy")</f>
        <v>Sep-2024</v>
      </c>
      <c r="R1697">
        <f>Table1[[#This Row],[Quantity]]*Table1[[#This Row],[Unit_Price]]</f>
        <v>168759</v>
      </c>
    </row>
    <row r="1698" spans="1:18" x14ac:dyDescent="0.25">
      <c r="A1698" t="s">
        <v>1711</v>
      </c>
      <c r="B1698" t="s">
        <v>9690</v>
      </c>
      <c r="C1698" t="s">
        <v>15628</v>
      </c>
      <c r="D1698" t="s">
        <v>15634</v>
      </c>
      <c r="E1698" t="s">
        <v>15640</v>
      </c>
      <c r="F1698">
        <v>6</v>
      </c>
      <c r="G1698">
        <v>5498</v>
      </c>
      <c r="H1698">
        <v>32988</v>
      </c>
      <c r="I1698">
        <v>17848</v>
      </c>
      <c r="J1698">
        <v>15140</v>
      </c>
      <c r="K1698">
        <v>1</v>
      </c>
      <c r="L1698" t="s">
        <v>15649</v>
      </c>
      <c r="M1698">
        <v>76</v>
      </c>
      <c r="N1698" t="s">
        <v>15652</v>
      </c>
      <c r="O1698" t="s">
        <v>15997</v>
      </c>
      <c r="P1698" s="3">
        <f>IFERROR(Table1[[#This Row],[Profit]]/Table1[[#This Row],[Revenue]],0)</f>
        <v>0.45895477143203589</v>
      </c>
      <c r="Q1698" t="str">
        <f>TEXT(Table1[Purchase_Date],"mmm-yyyy")</f>
        <v>Sep-2024</v>
      </c>
      <c r="R1698">
        <f>Table1[[#This Row],[Quantity]]*Table1[[#This Row],[Unit_Price]]</f>
        <v>32988</v>
      </c>
    </row>
    <row r="1699" spans="1:18" x14ac:dyDescent="0.25">
      <c r="A1699" t="s">
        <v>1712</v>
      </c>
      <c r="B1699" t="s">
        <v>9691</v>
      </c>
      <c r="C1699" t="s">
        <v>15627</v>
      </c>
      <c r="D1699" t="s">
        <v>15636</v>
      </c>
      <c r="E1699" t="s">
        <v>15642</v>
      </c>
      <c r="F1699">
        <v>10</v>
      </c>
      <c r="G1699">
        <v>20664</v>
      </c>
      <c r="H1699">
        <v>206640</v>
      </c>
      <c r="I1699">
        <v>137902</v>
      </c>
      <c r="J1699">
        <v>68738</v>
      </c>
      <c r="K1699">
        <v>1</v>
      </c>
      <c r="L1699" t="s">
        <v>15646</v>
      </c>
      <c r="M1699">
        <v>56</v>
      </c>
      <c r="N1699" t="s">
        <v>15650</v>
      </c>
      <c r="O1699" t="s">
        <v>16027</v>
      </c>
      <c r="P1699" s="3">
        <f>IFERROR(Table1[[#This Row],[Profit]]/Table1[[#This Row],[Revenue]],0)</f>
        <v>0.33264614789005031</v>
      </c>
      <c r="Q1699" t="str">
        <f>TEXT(Table1[Purchase_Date],"mmm-yyyy")</f>
        <v>Oct-2024</v>
      </c>
      <c r="R1699">
        <f>Table1[[#This Row],[Quantity]]*Table1[[#This Row],[Unit_Price]]</f>
        <v>206640</v>
      </c>
    </row>
    <row r="1700" spans="1:18" x14ac:dyDescent="0.25">
      <c r="A1700" t="s">
        <v>1713</v>
      </c>
      <c r="B1700" t="s">
        <v>9692</v>
      </c>
      <c r="C1700" t="s">
        <v>15629</v>
      </c>
      <c r="D1700" t="s">
        <v>15633</v>
      </c>
      <c r="E1700" t="s">
        <v>15640</v>
      </c>
      <c r="F1700">
        <v>2</v>
      </c>
      <c r="G1700">
        <v>21861</v>
      </c>
      <c r="H1700">
        <v>43722</v>
      </c>
      <c r="I1700">
        <v>32672</v>
      </c>
      <c r="J1700">
        <v>11050</v>
      </c>
      <c r="K1700">
        <v>5</v>
      </c>
      <c r="L1700" t="s">
        <v>15649</v>
      </c>
      <c r="M1700">
        <v>90</v>
      </c>
      <c r="N1700" t="s">
        <v>15651</v>
      </c>
      <c r="O1700" t="s">
        <v>15660</v>
      </c>
      <c r="P1700" s="3">
        <f>IFERROR(Table1[[#This Row],[Profit]]/Table1[[#This Row],[Revenue]],0)</f>
        <v>0.25273317780522392</v>
      </c>
      <c r="Q1700" t="str">
        <f>TEXT(Table1[Purchase_Date],"mmm-yyyy")</f>
        <v>Jul-2024</v>
      </c>
      <c r="R1700">
        <f>Table1[[#This Row],[Quantity]]*Table1[[#This Row],[Unit_Price]]</f>
        <v>43722</v>
      </c>
    </row>
    <row r="1701" spans="1:18" x14ac:dyDescent="0.25">
      <c r="A1701" t="s">
        <v>1714</v>
      </c>
      <c r="B1701" t="s">
        <v>9693</v>
      </c>
      <c r="C1701" t="s">
        <v>15627</v>
      </c>
      <c r="D1701" t="s">
        <v>15634</v>
      </c>
      <c r="E1701" t="s">
        <v>15642</v>
      </c>
      <c r="F1701">
        <v>8</v>
      </c>
      <c r="G1701">
        <v>51249</v>
      </c>
      <c r="H1701">
        <v>409992</v>
      </c>
      <c r="I1701">
        <v>227707</v>
      </c>
      <c r="J1701">
        <v>182285</v>
      </c>
      <c r="K1701">
        <v>2</v>
      </c>
      <c r="L1701" t="s">
        <v>15646</v>
      </c>
      <c r="M1701">
        <v>90</v>
      </c>
      <c r="N1701" t="s">
        <v>15650</v>
      </c>
      <c r="O1701" t="s">
        <v>15918</v>
      </c>
      <c r="P1701" s="3">
        <f>IFERROR(Table1[[#This Row],[Profit]]/Table1[[#This Row],[Revenue]],0)</f>
        <v>0.44460623621924328</v>
      </c>
      <c r="Q1701" t="str">
        <f>TEXT(Table1[Purchase_Date],"mmm-yyyy")</f>
        <v>Apr-2025</v>
      </c>
      <c r="R1701">
        <f>Table1[[#This Row],[Quantity]]*Table1[[#This Row],[Unit_Price]]</f>
        <v>409992</v>
      </c>
    </row>
    <row r="1702" spans="1:18" x14ac:dyDescent="0.25">
      <c r="A1702" t="s">
        <v>1715</v>
      </c>
      <c r="B1702" t="s">
        <v>9694</v>
      </c>
      <c r="C1702" t="s">
        <v>15632</v>
      </c>
      <c r="D1702" t="s">
        <v>15633</v>
      </c>
      <c r="E1702" t="s">
        <v>15645</v>
      </c>
      <c r="F1702">
        <v>8</v>
      </c>
      <c r="G1702">
        <v>65334</v>
      </c>
      <c r="H1702">
        <v>522672</v>
      </c>
      <c r="I1702">
        <v>250396</v>
      </c>
      <c r="J1702">
        <v>272276</v>
      </c>
      <c r="K1702">
        <v>3</v>
      </c>
      <c r="L1702" t="s">
        <v>15646</v>
      </c>
      <c r="M1702">
        <v>74</v>
      </c>
      <c r="N1702" t="s">
        <v>15650</v>
      </c>
      <c r="O1702" t="s">
        <v>16112</v>
      </c>
      <c r="P1702" s="3">
        <f>IFERROR(Table1[[#This Row],[Profit]]/Table1[[#This Row],[Revenue]],0)</f>
        <v>0.52093090886827687</v>
      </c>
      <c r="Q1702" t="str">
        <f>TEXT(Table1[Purchase_Date],"mmm-yyyy")</f>
        <v>Feb-2024</v>
      </c>
      <c r="R1702">
        <f>Table1[[#This Row],[Quantity]]*Table1[[#This Row],[Unit_Price]]</f>
        <v>522672</v>
      </c>
    </row>
    <row r="1703" spans="1:18" x14ac:dyDescent="0.25">
      <c r="A1703" t="s">
        <v>1716</v>
      </c>
      <c r="B1703" t="s">
        <v>9695</v>
      </c>
      <c r="C1703" t="s">
        <v>15631</v>
      </c>
      <c r="D1703" t="s">
        <v>15633</v>
      </c>
      <c r="E1703" t="s">
        <v>15644</v>
      </c>
      <c r="F1703">
        <v>4</v>
      </c>
      <c r="G1703">
        <v>49568</v>
      </c>
      <c r="H1703">
        <v>198272</v>
      </c>
      <c r="I1703">
        <v>124093</v>
      </c>
      <c r="J1703">
        <v>74179</v>
      </c>
      <c r="K1703">
        <v>3</v>
      </c>
      <c r="L1703" t="s">
        <v>15648</v>
      </c>
      <c r="M1703">
        <v>81</v>
      </c>
      <c r="N1703" t="s">
        <v>15651</v>
      </c>
      <c r="O1703" t="s">
        <v>15933</v>
      </c>
      <c r="P1703" s="3">
        <f>IFERROR(Table1[[#This Row],[Profit]]/Table1[[#This Row],[Revenue]],0)</f>
        <v>0.37412746126533247</v>
      </c>
      <c r="Q1703" t="str">
        <f>TEXT(Table1[Purchase_Date],"mmm-yyyy")</f>
        <v>Mar-2024</v>
      </c>
      <c r="R1703">
        <f>Table1[[#This Row],[Quantity]]*Table1[[#This Row],[Unit_Price]]</f>
        <v>198272</v>
      </c>
    </row>
    <row r="1704" spans="1:18" x14ac:dyDescent="0.25">
      <c r="A1704" t="s">
        <v>1717</v>
      </c>
      <c r="B1704" t="s">
        <v>9696</v>
      </c>
      <c r="C1704" t="s">
        <v>15632</v>
      </c>
      <c r="D1704" t="s">
        <v>15637</v>
      </c>
      <c r="E1704" t="s">
        <v>15639</v>
      </c>
      <c r="F1704">
        <v>8</v>
      </c>
      <c r="G1704">
        <v>39165</v>
      </c>
      <c r="H1704">
        <v>313320</v>
      </c>
      <c r="I1704">
        <v>172225</v>
      </c>
      <c r="J1704">
        <v>141095</v>
      </c>
      <c r="K1704">
        <v>5</v>
      </c>
      <c r="L1704" t="s">
        <v>15646</v>
      </c>
      <c r="M1704">
        <v>78</v>
      </c>
      <c r="N1704" t="s">
        <v>15652</v>
      </c>
      <c r="O1704" t="s">
        <v>15886</v>
      </c>
      <c r="P1704" s="3">
        <f>IFERROR(Table1[[#This Row],[Profit]]/Table1[[#This Row],[Revenue]],0)</f>
        <v>0.45032235414272948</v>
      </c>
      <c r="Q1704" t="str">
        <f>TEXT(Table1[Purchase_Date],"mmm-yyyy")</f>
        <v>Jan-2025</v>
      </c>
      <c r="R1704">
        <f>Table1[[#This Row],[Quantity]]*Table1[[#This Row],[Unit_Price]]</f>
        <v>313320</v>
      </c>
    </row>
    <row r="1705" spans="1:18" x14ac:dyDescent="0.25">
      <c r="A1705" t="s">
        <v>1718</v>
      </c>
      <c r="B1705" t="s">
        <v>9697</v>
      </c>
      <c r="C1705" t="s">
        <v>15631</v>
      </c>
      <c r="D1705" t="s">
        <v>15634</v>
      </c>
      <c r="E1705" t="s">
        <v>15641</v>
      </c>
      <c r="F1705">
        <v>7</v>
      </c>
      <c r="G1705">
        <v>71497</v>
      </c>
      <c r="H1705">
        <v>500479</v>
      </c>
      <c r="I1705">
        <v>276767</v>
      </c>
      <c r="J1705">
        <v>223712</v>
      </c>
      <c r="K1705">
        <v>5</v>
      </c>
      <c r="L1705" t="s">
        <v>15647</v>
      </c>
      <c r="M1705">
        <v>69</v>
      </c>
      <c r="N1705" t="s">
        <v>15651</v>
      </c>
      <c r="O1705" t="s">
        <v>16128</v>
      </c>
      <c r="P1705" s="3">
        <f>IFERROR(Table1[[#This Row],[Profit]]/Table1[[#This Row],[Revenue]],0)</f>
        <v>0.44699577804463325</v>
      </c>
      <c r="Q1705" t="str">
        <f>TEXT(Table1[Purchase_Date],"mmm-yyyy")</f>
        <v>Mar-2024</v>
      </c>
      <c r="R1705">
        <f>Table1[[#This Row],[Quantity]]*Table1[[#This Row],[Unit_Price]]</f>
        <v>500479</v>
      </c>
    </row>
    <row r="1706" spans="1:18" x14ac:dyDescent="0.25">
      <c r="A1706" t="s">
        <v>1719</v>
      </c>
      <c r="B1706" t="s">
        <v>9698</v>
      </c>
      <c r="C1706" t="s">
        <v>15630</v>
      </c>
      <c r="D1706" t="s">
        <v>15636</v>
      </c>
      <c r="E1706" t="s">
        <v>15645</v>
      </c>
      <c r="F1706">
        <v>5</v>
      </c>
      <c r="G1706">
        <v>4448</v>
      </c>
      <c r="H1706">
        <v>22240</v>
      </c>
      <c r="I1706">
        <v>9747</v>
      </c>
      <c r="J1706">
        <v>12493</v>
      </c>
      <c r="K1706">
        <v>4</v>
      </c>
      <c r="L1706" t="s">
        <v>15646</v>
      </c>
      <c r="M1706">
        <v>61</v>
      </c>
      <c r="N1706" t="s">
        <v>15652</v>
      </c>
      <c r="O1706" t="s">
        <v>15903</v>
      </c>
      <c r="P1706" s="3">
        <f>IFERROR(Table1[[#This Row],[Profit]]/Table1[[#This Row],[Revenue]],0)</f>
        <v>0.56173561151079132</v>
      </c>
      <c r="Q1706" t="str">
        <f>TEXT(Table1[Purchase_Date],"mmm-yyyy")</f>
        <v>Apr-2025</v>
      </c>
      <c r="R1706">
        <f>Table1[[#This Row],[Quantity]]*Table1[[#This Row],[Unit_Price]]</f>
        <v>22240</v>
      </c>
    </row>
    <row r="1707" spans="1:18" x14ac:dyDescent="0.25">
      <c r="A1707" t="s">
        <v>1720</v>
      </c>
      <c r="B1707" t="s">
        <v>9699</v>
      </c>
      <c r="C1707" t="s">
        <v>15631</v>
      </c>
      <c r="D1707" t="s">
        <v>15634</v>
      </c>
      <c r="E1707" t="s">
        <v>15645</v>
      </c>
      <c r="F1707">
        <v>9</v>
      </c>
      <c r="G1707">
        <v>15800</v>
      </c>
      <c r="H1707">
        <v>142200</v>
      </c>
      <c r="I1707">
        <v>56932</v>
      </c>
      <c r="J1707">
        <v>85268</v>
      </c>
      <c r="K1707">
        <v>1</v>
      </c>
      <c r="L1707" t="s">
        <v>15649</v>
      </c>
      <c r="M1707">
        <v>65</v>
      </c>
      <c r="N1707" t="s">
        <v>15651</v>
      </c>
      <c r="O1707" t="s">
        <v>16141</v>
      </c>
      <c r="P1707" s="3">
        <f>IFERROR(Table1[[#This Row],[Profit]]/Table1[[#This Row],[Revenue]],0)</f>
        <v>0.59963431786216592</v>
      </c>
      <c r="Q1707" t="str">
        <f>TEXT(Table1[Purchase_Date],"mmm-yyyy")</f>
        <v>Oct-2024</v>
      </c>
      <c r="R1707">
        <f>Table1[[#This Row],[Quantity]]*Table1[[#This Row],[Unit_Price]]</f>
        <v>142200</v>
      </c>
    </row>
    <row r="1708" spans="1:18" x14ac:dyDescent="0.25">
      <c r="A1708" t="s">
        <v>1721</v>
      </c>
      <c r="B1708" t="s">
        <v>9700</v>
      </c>
      <c r="C1708" t="s">
        <v>15632</v>
      </c>
      <c r="D1708" t="s">
        <v>15637</v>
      </c>
      <c r="E1708" t="s">
        <v>15640</v>
      </c>
      <c r="F1708">
        <v>8</v>
      </c>
      <c r="G1708">
        <v>60262</v>
      </c>
      <c r="H1708">
        <v>482096</v>
      </c>
      <c r="I1708">
        <v>260660</v>
      </c>
      <c r="J1708">
        <v>221436</v>
      </c>
      <c r="K1708">
        <v>3</v>
      </c>
      <c r="L1708" t="s">
        <v>15647</v>
      </c>
      <c r="M1708">
        <v>90</v>
      </c>
      <c r="N1708" t="s">
        <v>15653</v>
      </c>
      <c r="O1708" t="s">
        <v>15913</v>
      </c>
      <c r="P1708" s="3">
        <f>IFERROR(Table1[[#This Row],[Profit]]/Table1[[#This Row],[Revenue]],0)</f>
        <v>0.45931930569845009</v>
      </c>
      <c r="Q1708" t="str">
        <f>TEXT(Table1[Purchase_Date],"mmm-yyyy")</f>
        <v>Jan-2024</v>
      </c>
      <c r="R1708">
        <f>Table1[[#This Row],[Quantity]]*Table1[[#This Row],[Unit_Price]]</f>
        <v>482096</v>
      </c>
    </row>
    <row r="1709" spans="1:18" x14ac:dyDescent="0.25">
      <c r="A1709" t="s">
        <v>1722</v>
      </c>
      <c r="B1709" t="s">
        <v>9701</v>
      </c>
      <c r="C1709" t="s">
        <v>15627</v>
      </c>
      <c r="D1709" t="s">
        <v>15637</v>
      </c>
      <c r="E1709" t="s">
        <v>15643</v>
      </c>
      <c r="F1709">
        <v>4</v>
      </c>
      <c r="G1709">
        <v>22853</v>
      </c>
      <c r="H1709">
        <v>91412</v>
      </c>
      <c r="I1709">
        <v>53444</v>
      </c>
      <c r="J1709">
        <v>37968</v>
      </c>
      <c r="K1709">
        <v>5</v>
      </c>
      <c r="L1709" t="s">
        <v>15646</v>
      </c>
      <c r="M1709">
        <v>71</v>
      </c>
      <c r="N1709" t="s">
        <v>15651</v>
      </c>
      <c r="O1709" t="s">
        <v>15992</v>
      </c>
      <c r="P1709" s="3">
        <f>IFERROR(Table1[[#This Row],[Profit]]/Table1[[#This Row],[Revenue]],0)</f>
        <v>0.41535028223865578</v>
      </c>
      <c r="Q1709" t="str">
        <f>TEXT(Table1[Purchase_Date],"mmm-yyyy")</f>
        <v>Mar-2024</v>
      </c>
      <c r="R1709">
        <f>Table1[[#This Row],[Quantity]]*Table1[[#This Row],[Unit_Price]]</f>
        <v>91412</v>
      </c>
    </row>
    <row r="1710" spans="1:18" x14ac:dyDescent="0.25">
      <c r="A1710" t="s">
        <v>1723</v>
      </c>
      <c r="B1710" t="s">
        <v>9702</v>
      </c>
      <c r="C1710" t="s">
        <v>15627</v>
      </c>
      <c r="D1710" t="s">
        <v>15637</v>
      </c>
      <c r="E1710" t="s">
        <v>15640</v>
      </c>
      <c r="F1710">
        <v>5</v>
      </c>
      <c r="G1710">
        <v>18453</v>
      </c>
      <c r="H1710">
        <v>92265</v>
      </c>
      <c r="I1710">
        <v>48629</v>
      </c>
      <c r="J1710">
        <v>43636</v>
      </c>
      <c r="K1710">
        <v>1</v>
      </c>
      <c r="L1710" t="s">
        <v>15647</v>
      </c>
      <c r="M1710">
        <v>59</v>
      </c>
      <c r="N1710" t="s">
        <v>15653</v>
      </c>
      <c r="O1710" t="s">
        <v>15952</v>
      </c>
      <c r="P1710" s="3">
        <f>IFERROR(Table1[[#This Row],[Profit]]/Table1[[#This Row],[Revenue]],0)</f>
        <v>0.47294206904026448</v>
      </c>
      <c r="Q1710" t="str">
        <f>TEXT(Table1[Purchase_Date],"mmm-yyyy")</f>
        <v>Aug-2024</v>
      </c>
      <c r="R1710">
        <f>Table1[[#This Row],[Quantity]]*Table1[[#This Row],[Unit_Price]]</f>
        <v>92265</v>
      </c>
    </row>
    <row r="1711" spans="1:18" x14ac:dyDescent="0.25">
      <c r="A1711" t="s">
        <v>1724</v>
      </c>
      <c r="B1711" t="s">
        <v>9703</v>
      </c>
      <c r="C1711" t="s">
        <v>15630</v>
      </c>
      <c r="D1711" t="s">
        <v>15637</v>
      </c>
      <c r="E1711" t="s">
        <v>15645</v>
      </c>
      <c r="F1711">
        <v>9</v>
      </c>
      <c r="G1711">
        <v>52093</v>
      </c>
      <c r="H1711">
        <v>468837</v>
      </c>
      <c r="I1711">
        <v>283567</v>
      </c>
      <c r="J1711">
        <v>185270</v>
      </c>
      <c r="K1711">
        <v>2</v>
      </c>
      <c r="L1711" t="s">
        <v>15647</v>
      </c>
      <c r="M1711">
        <v>87</v>
      </c>
      <c r="N1711" t="s">
        <v>15652</v>
      </c>
      <c r="O1711" t="s">
        <v>15897</v>
      </c>
      <c r="P1711" s="3">
        <f>IFERROR(Table1[[#This Row],[Profit]]/Table1[[#This Row],[Revenue]],0)</f>
        <v>0.39516932324027326</v>
      </c>
      <c r="Q1711" t="str">
        <f>TEXT(Table1[Purchase_Date],"mmm-yyyy")</f>
        <v>Jan-2024</v>
      </c>
      <c r="R1711">
        <f>Table1[[#This Row],[Quantity]]*Table1[[#This Row],[Unit_Price]]</f>
        <v>468837</v>
      </c>
    </row>
    <row r="1712" spans="1:18" x14ac:dyDescent="0.25">
      <c r="A1712" t="s">
        <v>1725</v>
      </c>
      <c r="B1712" t="s">
        <v>9704</v>
      </c>
      <c r="C1712" t="s">
        <v>15632</v>
      </c>
      <c r="D1712" t="s">
        <v>15637</v>
      </c>
      <c r="E1712" t="s">
        <v>15644</v>
      </c>
      <c r="F1712">
        <v>10</v>
      </c>
      <c r="G1712">
        <v>69608</v>
      </c>
      <c r="H1712">
        <v>696080</v>
      </c>
      <c r="I1712">
        <v>335907</v>
      </c>
      <c r="J1712">
        <v>360173</v>
      </c>
      <c r="K1712">
        <v>1</v>
      </c>
      <c r="L1712" t="s">
        <v>15646</v>
      </c>
      <c r="M1712">
        <v>75</v>
      </c>
      <c r="N1712" t="s">
        <v>15652</v>
      </c>
      <c r="O1712" t="s">
        <v>15868</v>
      </c>
      <c r="P1712" s="3">
        <f>IFERROR(Table1[[#This Row],[Profit]]/Table1[[#This Row],[Revenue]],0)</f>
        <v>0.51743046776232615</v>
      </c>
      <c r="Q1712" t="str">
        <f>TEXT(Table1[Purchase_Date],"mmm-yyyy")</f>
        <v>Nov-2024</v>
      </c>
      <c r="R1712">
        <f>Table1[[#This Row],[Quantity]]*Table1[[#This Row],[Unit_Price]]</f>
        <v>696080</v>
      </c>
    </row>
    <row r="1713" spans="1:18" x14ac:dyDescent="0.25">
      <c r="A1713" t="s">
        <v>1726</v>
      </c>
      <c r="B1713" t="s">
        <v>9705</v>
      </c>
      <c r="C1713" t="s">
        <v>15630</v>
      </c>
      <c r="D1713" t="s">
        <v>15637</v>
      </c>
      <c r="E1713" t="s">
        <v>15645</v>
      </c>
      <c r="F1713">
        <v>4</v>
      </c>
      <c r="G1713">
        <v>35884</v>
      </c>
      <c r="H1713">
        <v>143536</v>
      </c>
      <c r="I1713">
        <v>70235</v>
      </c>
      <c r="J1713">
        <v>73301</v>
      </c>
      <c r="K1713">
        <v>2</v>
      </c>
      <c r="L1713" t="s">
        <v>15647</v>
      </c>
      <c r="M1713">
        <v>80</v>
      </c>
      <c r="N1713" t="s">
        <v>15650</v>
      </c>
      <c r="O1713" t="s">
        <v>15785</v>
      </c>
      <c r="P1713" s="3">
        <f>IFERROR(Table1[[#This Row],[Profit]]/Table1[[#This Row],[Revenue]],0)</f>
        <v>0.51068024746405083</v>
      </c>
      <c r="Q1713" t="str">
        <f>TEXT(Table1[Purchase_Date],"mmm-yyyy")</f>
        <v>Nov-2024</v>
      </c>
      <c r="R1713">
        <f>Table1[[#This Row],[Quantity]]*Table1[[#This Row],[Unit_Price]]</f>
        <v>143536</v>
      </c>
    </row>
    <row r="1714" spans="1:18" x14ac:dyDescent="0.25">
      <c r="A1714" t="s">
        <v>1727</v>
      </c>
      <c r="B1714" t="s">
        <v>9706</v>
      </c>
      <c r="C1714" t="s">
        <v>15630</v>
      </c>
      <c r="D1714" t="s">
        <v>15635</v>
      </c>
      <c r="E1714" t="s">
        <v>15641</v>
      </c>
      <c r="F1714">
        <v>7</v>
      </c>
      <c r="G1714">
        <v>1121</v>
      </c>
      <c r="H1714">
        <v>7847</v>
      </c>
      <c r="I1714">
        <v>6139</v>
      </c>
      <c r="J1714">
        <v>1708</v>
      </c>
      <c r="K1714">
        <v>1</v>
      </c>
      <c r="L1714" t="s">
        <v>15648</v>
      </c>
      <c r="M1714">
        <v>77</v>
      </c>
      <c r="N1714" t="s">
        <v>15652</v>
      </c>
      <c r="O1714" t="s">
        <v>16135</v>
      </c>
      <c r="P1714" s="3">
        <f>IFERROR(Table1[[#This Row],[Profit]]/Table1[[#This Row],[Revenue]],0)</f>
        <v>0.21766280107047278</v>
      </c>
      <c r="Q1714" t="str">
        <f>TEXT(Table1[Purchase_Date],"mmm-yyyy")</f>
        <v>Jul-2024</v>
      </c>
      <c r="R1714">
        <f>Table1[[#This Row],[Quantity]]*Table1[[#This Row],[Unit_Price]]</f>
        <v>7847</v>
      </c>
    </row>
    <row r="1715" spans="1:18" x14ac:dyDescent="0.25">
      <c r="A1715" t="s">
        <v>1728</v>
      </c>
      <c r="B1715" t="s">
        <v>9707</v>
      </c>
      <c r="C1715" t="s">
        <v>15627</v>
      </c>
      <c r="D1715" t="s">
        <v>15634</v>
      </c>
      <c r="E1715" t="s">
        <v>15645</v>
      </c>
      <c r="F1715">
        <v>8</v>
      </c>
      <c r="G1715">
        <v>30777</v>
      </c>
      <c r="H1715">
        <v>246216</v>
      </c>
      <c r="I1715">
        <v>195461</v>
      </c>
      <c r="J1715">
        <v>50755</v>
      </c>
      <c r="K1715">
        <v>5</v>
      </c>
      <c r="L1715" t="s">
        <v>15649</v>
      </c>
      <c r="M1715">
        <v>91</v>
      </c>
      <c r="N1715" t="s">
        <v>15652</v>
      </c>
      <c r="O1715" t="s">
        <v>15860</v>
      </c>
      <c r="P1715" s="3">
        <f>IFERROR(Table1[[#This Row],[Profit]]/Table1[[#This Row],[Revenue]],0)</f>
        <v>0.20614013711537837</v>
      </c>
      <c r="Q1715" t="str">
        <f>TEXT(Table1[Purchase_Date],"mmm-yyyy")</f>
        <v>Oct-2024</v>
      </c>
      <c r="R1715">
        <f>Table1[[#This Row],[Quantity]]*Table1[[#This Row],[Unit_Price]]</f>
        <v>246216</v>
      </c>
    </row>
    <row r="1716" spans="1:18" x14ac:dyDescent="0.25">
      <c r="A1716" t="s">
        <v>1729</v>
      </c>
      <c r="B1716" t="s">
        <v>9708</v>
      </c>
      <c r="C1716" t="s">
        <v>15629</v>
      </c>
      <c r="D1716" t="s">
        <v>15636</v>
      </c>
      <c r="E1716" t="s">
        <v>15645</v>
      </c>
      <c r="F1716">
        <v>1</v>
      </c>
      <c r="G1716">
        <v>30026</v>
      </c>
      <c r="H1716">
        <v>30026</v>
      </c>
      <c r="I1716">
        <v>23906</v>
      </c>
      <c r="J1716">
        <v>6120</v>
      </c>
      <c r="K1716">
        <v>4</v>
      </c>
      <c r="L1716" t="s">
        <v>15649</v>
      </c>
      <c r="M1716">
        <v>51</v>
      </c>
      <c r="N1716" t="s">
        <v>15651</v>
      </c>
      <c r="O1716" t="s">
        <v>15817</v>
      </c>
      <c r="P1716" s="3">
        <f>IFERROR(Table1[[#This Row],[Profit]]/Table1[[#This Row],[Revenue]],0)</f>
        <v>0.20382335309398522</v>
      </c>
      <c r="Q1716" t="str">
        <f>TEXT(Table1[Purchase_Date],"mmm-yyyy")</f>
        <v>Mar-2024</v>
      </c>
      <c r="R1716">
        <f>Table1[[#This Row],[Quantity]]*Table1[[#This Row],[Unit_Price]]</f>
        <v>30026</v>
      </c>
    </row>
    <row r="1717" spans="1:18" x14ac:dyDescent="0.25">
      <c r="A1717" t="s">
        <v>1730</v>
      </c>
      <c r="B1717" t="s">
        <v>9709</v>
      </c>
      <c r="C1717" t="s">
        <v>15628</v>
      </c>
      <c r="D1717" t="s">
        <v>15633</v>
      </c>
      <c r="E1717" t="s">
        <v>15640</v>
      </c>
      <c r="F1717">
        <v>3</v>
      </c>
      <c r="G1717">
        <v>52200</v>
      </c>
      <c r="H1717">
        <v>156600</v>
      </c>
      <c r="I1717">
        <v>136361</v>
      </c>
      <c r="J1717">
        <v>20239</v>
      </c>
      <c r="K1717">
        <v>3</v>
      </c>
      <c r="L1717" t="s">
        <v>15648</v>
      </c>
      <c r="M1717">
        <v>69</v>
      </c>
      <c r="N1717" t="s">
        <v>15653</v>
      </c>
      <c r="O1717" t="s">
        <v>15793</v>
      </c>
      <c r="P1717" s="3">
        <f>IFERROR(Table1[[#This Row],[Profit]]/Table1[[#This Row],[Revenue]],0)</f>
        <v>0.12924010217113666</v>
      </c>
      <c r="Q1717" t="str">
        <f>TEXT(Table1[Purchase_Date],"mmm-yyyy")</f>
        <v>Jul-2024</v>
      </c>
      <c r="R1717">
        <f>Table1[[#This Row],[Quantity]]*Table1[[#This Row],[Unit_Price]]</f>
        <v>156600</v>
      </c>
    </row>
    <row r="1718" spans="1:18" x14ac:dyDescent="0.25">
      <c r="A1718" t="s">
        <v>1731</v>
      </c>
      <c r="B1718" t="s">
        <v>9710</v>
      </c>
      <c r="C1718" t="s">
        <v>15628</v>
      </c>
      <c r="D1718" t="s">
        <v>15633</v>
      </c>
      <c r="E1718" t="s">
        <v>15642</v>
      </c>
      <c r="F1718">
        <v>4</v>
      </c>
      <c r="G1718">
        <v>22098</v>
      </c>
      <c r="H1718">
        <v>88392</v>
      </c>
      <c r="I1718">
        <v>46201</v>
      </c>
      <c r="J1718">
        <v>42191</v>
      </c>
      <c r="K1718">
        <v>2</v>
      </c>
      <c r="L1718" t="s">
        <v>15647</v>
      </c>
      <c r="M1718">
        <v>57</v>
      </c>
      <c r="N1718" t="s">
        <v>15653</v>
      </c>
      <c r="O1718" t="s">
        <v>16040</v>
      </c>
      <c r="P1718" s="3">
        <f>IFERROR(Table1[[#This Row],[Profit]]/Table1[[#This Row],[Revenue]],0)</f>
        <v>0.47731695176034028</v>
      </c>
      <c r="Q1718" t="str">
        <f>TEXT(Table1[Purchase_Date],"mmm-yyyy")</f>
        <v>Jun-2024</v>
      </c>
      <c r="R1718">
        <f>Table1[[#This Row],[Quantity]]*Table1[[#This Row],[Unit_Price]]</f>
        <v>88392</v>
      </c>
    </row>
    <row r="1719" spans="1:18" x14ac:dyDescent="0.25">
      <c r="A1719" t="s">
        <v>1732</v>
      </c>
      <c r="B1719" t="s">
        <v>9711</v>
      </c>
      <c r="C1719" t="s">
        <v>15629</v>
      </c>
      <c r="D1719" t="s">
        <v>15635</v>
      </c>
      <c r="E1719" t="s">
        <v>15642</v>
      </c>
      <c r="F1719">
        <v>8</v>
      </c>
      <c r="G1719">
        <v>7191</v>
      </c>
      <c r="H1719">
        <v>57528</v>
      </c>
      <c r="I1719">
        <v>24070</v>
      </c>
      <c r="J1719">
        <v>33458</v>
      </c>
      <c r="K1719">
        <v>2</v>
      </c>
      <c r="L1719" t="s">
        <v>15649</v>
      </c>
      <c r="M1719">
        <v>68</v>
      </c>
      <c r="N1719" t="s">
        <v>15651</v>
      </c>
      <c r="O1719" t="s">
        <v>15872</v>
      </c>
      <c r="P1719" s="3">
        <f>IFERROR(Table1[[#This Row],[Profit]]/Table1[[#This Row],[Revenue]],0)</f>
        <v>0.58159504936726458</v>
      </c>
      <c r="Q1719" t="str">
        <f>TEXT(Table1[Purchase_Date],"mmm-yyyy")</f>
        <v>Mar-2024</v>
      </c>
      <c r="R1719">
        <f>Table1[[#This Row],[Quantity]]*Table1[[#This Row],[Unit_Price]]</f>
        <v>57528</v>
      </c>
    </row>
    <row r="1720" spans="1:18" x14ac:dyDescent="0.25">
      <c r="A1720" t="s">
        <v>1733</v>
      </c>
      <c r="B1720" t="s">
        <v>9160</v>
      </c>
      <c r="C1720" t="s">
        <v>15630</v>
      </c>
      <c r="D1720" t="s">
        <v>15638</v>
      </c>
      <c r="E1720" t="s">
        <v>15642</v>
      </c>
      <c r="F1720">
        <v>4</v>
      </c>
      <c r="G1720">
        <v>1529</v>
      </c>
      <c r="H1720">
        <v>6116</v>
      </c>
      <c r="I1720">
        <v>2777</v>
      </c>
      <c r="J1720">
        <v>3339</v>
      </c>
      <c r="K1720">
        <v>1</v>
      </c>
      <c r="L1720" t="s">
        <v>15648</v>
      </c>
      <c r="M1720">
        <v>67</v>
      </c>
      <c r="N1720" t="s">
        <v>15652</v>
      </c>
      <c r="O1720" t="s">
        <v>16006</v>
      </c>
      <c r="P1720" s="3">
        <f>IFERROR(Table1[[#This Row],[Profit]]/Table1[[#This Row],[Revenue]],0)</f>
        <v>0.54594506213211247</v>
      </c>
      <c r="Q1720" t="str">
        <f>TEXT(Table1[Purchase_Date],"mmm-yyyy")</f>
        <v>Jun-2024</v>
      </c>
      <c r="R1720">
        <f>Table1[[#This Row],[Quantity]]*Table1[[#This Row],[Unit_Price]]</f>
        <v>6116</v>
      </c>
    </row>
    <row r="1721" spans="1:18" x14ac:dyDescent="0.25">
      <c r="A1721" t="s">
        <v>1734</v>
      </c>
      <c r="B1721" t="s">
        <v>9712</v>
      </c>
      <c r="C1721" t="s">
        <v>15631</v>
      </c>
      <c r="D1721" t="s">
        <v>15634</v>
      </c>
      <c r="E1721" t="s">
        <v>15644</v>
      </c>
      <c r="F1721">
        <v>7</v>
      </c>
      <c r="G1721">
        <v>45664</v>
      </c>
      <c r="H1721">
        <v>319648</v>
      </c>
      <c r="I1721">
        <v>236441</v>
      </c>
      <c r="J1721">
        <v>83207</v>
      </c>
      <c r="K1721">
        <v>3</v>
      </c>
      <c r="L1721" t="s">
        <v>15647</v>
      </c>
      <c r="M1721">
        <v>72</v>
      </c>
      <c r="N1721" t="s">
        <v>15652</v>
      </c>
      <c r="O1721" t="s">
        <v>16047</v>
      </c>
      <c r="P1721" s="3">
        <f>IFERROR(Table1[[#This Row],[Profit]]/Table1[[#This Row],[Revenue]],0)</f>
        <v>0.26030821403543897</v>
      </c>
      <c r="Q1721" t="str">
        <f>TEXT(Table1[Purchase_Date],"mmm-yyyy")</f>
        <v>Feb-2024</v>
      </c>
      <c r="R1721">
        <f>Table1[[#This Row],[Quantity]]*Table1[[#This Row],[Unit_Price]]</f>
        <v>319648</v>
      </c>
    </row>
    <row r="1722" spans="1:18" x14ac:dyDescent="0.25">
      <c r="A1722" t="s">
        <v>1735</v>
      </c>
      <c r="B1722" t="s">
        <v>9713</v>
      </c>
      <c r="C1722" t="s">
        <v>15630</v>
      </c>
      <c r="D1722" t="s">
        <v>15635</v>
      </c>
      <c r="E1722" t="s">
        <v>15643</v>
      </c>
      <c r="F1722">
        <v>9</v>
      </c>
      <c r="G1722">
        <v>28131</v>
      </c>
      <c r="H1722">
        <v>253179</v>
      </c>
      <c r="I1722">
        <v>124823</v>
      </c>
      <c r="J1722">
        <v>128356</v>
      </c>
      <c r="K1722">
        <v>1</v>
      </c>
      <c r="L1722" t="s">
        <v>15648</v>
      </c>
      <c r="M1722">
        <v>69</v>
      </c>
      <c r="N1722" t="s">
        <v>15651</v>
      </c>
      <c r="O1722" t="s">
        <v>15755</v>
      </c>
      <c r="P1722" s="3">
        <f>IFERROR(Table1[[#This Row],[Profit]]/Table1[[#This Row],[Revenue]],0)</f>
        <v>0.5069772769463502</v>
      </c>
      <c r="Q1722" t="str">
        <f>TEXT(Table1[Purchase_Date],"mmm-yyyy")</f>
        <v>Mar-2024</v>
      </c>
      <c r="R1722">
        <f>Table1[[#This Row],[Quantity]]*Table1[[#This Row],[Unit_Price]]</f>
        <v>253179</v>
      </c>
    </row>
    <row r="1723" spans="1:18" x14ac:dyDescent="0.25">
      <c r="A1723" t="s">
        <v>1736</v>
      </c>
      <c r="B1723" t="s">
        <v>9714</v>
      </c>
      <c r="C1723" t="s">
        <v>15627</v>
      </c>
      <c r="D1723" t="s">
        <v>15634</v>
      </c>
      <c r="E1723" t="s">
        <v>15644</v>
      </c>
      <c r="F1723">
        <v>1</v>
      </c>
      <c r="G1723">
        <v>45487</v>
      </c>
      <c r="H1723">
        <v>45487</v>
      </c>
      <c r="I1723">
        <v>19705</v>
      </c>
      <c r="J1723">
        <v>25782</v>
      </c>
      <c r="K1723">
        <v>3</v>
      </c>
      <c r="L1723" t="s">
        <v>15648</v>
      </c>
      <c r="M1723">
        <v>54</v>
      </c>
      <c r="N1723" t="s">
        <v>15652</v>
      </c>
      <c r="O1723" t="s">
        <v>15940</v>
      </c>
      <c r="P1723" s="3">
        <f>IFERROR(Table1[[#This Row],[Profit]]/Table1[[#This Row],[Revenue]],0)</f>
        <v>0.56679930529601863</v>
      </c>
      <c r="Q1723" t="str">
        <f>TEXT(Table1[Purchase_Date],"mmm-yyyy")</f>
        <v>Mar-2024</v>
      </c>
      <c r="R1723">
        <f>Table1[[#This Row],[Quantity]]*Table1[[#This Row],[Unit_Price]]</f>
        <v>45487</v>
      </c>
    </row>
    <row r="1724" spans="1:18" x14ac:dyDescent="0.25">
      <c r="A1724" t="s">
        <v>1737</v>
      </c>
      <c r="B1724" t="s">
        <v>9715</v>
      </c>
      <c r="C1724" t="s">
        <v>15628</v>
      </c>
      <c r="D1724" t="s">
        <v>15638</v>
      </c>
      <c r="E1724" t="s">
        <v>15642</v>
      </c>
      <c r="F1724">
        <v>9</v>
      </c>
      <c r="G1724">
        <v>16436</v>
      </c>
      <c r="H1724">
        <v>147924</v>
      </c>
      <c r="I1724">
        <v>103715</v>
      </c>
      <c r="J1724">
        <v>44209</v>
      </c>
      <c r="K1724">
        <v>3</v>
      </c>
      <c r="L1724" t="s">
        <v>15647</v>
      </c>
      <c r="M1724">
        <v>61</v>
      </c>
      <c r="N1724" t="s">
        <v>15653</v>
      </c>
      <c r="O1724" t="s">
        <v>15719</v>
      </c>
      <c r="P1724" s="3">
        <f>IFERROR(Table1[[#This Row],[Profit]]/Table1[[#This Row],[Revenue]],0)</f>
        <v>0.29886292961250371</v>
      </c>
      <c r="Q1724" t="str">
        <f>TEXT(Table1[Purchase_Date],"mmm-yyyy")</f>
        <v>Sep-2024</v>
      </c>
      <c r="R1724">
        <f>Table1[[#This Row],[Quantity]]*Table1[[#This Row],[Unit_Price]]</f>
        <v>147924</v>
      </c>
    </row>
    <row r="1725" spans="1:18" x14ac:dyDescent="0.25">
      <c r="A1725" t="s">
        <v>1738</v>
      </c>
      <c r="B1725" t="s">
        <v>9716</v>
      </c>
      <c r="C1725" t="s">
        <v>15630</v>
      </c>
      <c r="D1725" t="s">
        <v>15633</v>
      </c>
      <c r="E1725" t="s">
        <v>15639</v>
      </c>
      <c r="F1725">
        <v>4</v>
      </c>
      <c r="G1725">
        <v>36540</v>
      </c>
      <c r="H1725">
        <v>146160</v>
      </c>
      <c r="I1725">
        <v>103229</v>
      </c>
      <c r="J1725">
        <v>42931</v>
      </c>
      <c r="K1725">
        <v>4</v>
      </c>
      <c r="L1725" t="s">
        <v>15647</v>
      </c>
      <c r="M1725">
        <v>87</v>
      </c>
      <c r="N1725" t="s">
        <v>15651</v>
      </c>
      <c r="O1725" t="s">
        <v>16022</v>
      </c>
      <c r="P1725" s="3">
        <f>IFERROR(Table1[[#This Row],[Profit]]/Table1[[#This Row],[Revenue]],0)</f>
        <v>0.29372605363984672</v>
      </c>
      <c r="Q1725" t="str">
        <f>TEXT(Table1[Purchase_Date],"mmm-yyyy")</f>
        <v>Apr-2024</v>
      </c>
      <c r="R1725">
        <f>Table1[[#This Row],[Quantity]]*Table1[[#This Row],[Unit_Price]]</f>
        <v>146160</v>
      </c>
    </row>
    <row r="1726" spans="1:18" x14ac:dyDescent="0.25">
      <c r="A1726" t="s">
        <v>1739</v>
      </c>
      <c r="B1726" t="s">
        <v>9717</v>
      </c>
      <c r="C1726" t="s">
        <v>15628</v>
      </c>
      <c r="D1726" t="s">
        <v>15638</v>
      </c>
      <c r="E1726" t="s">
        <v>15639</v>
      </c>
      <c r="F1726">
        <v>6</v>
      </c>
      <c r="G1726">
        <v>78664</v>
      </c>
      <c r="H1726">
        <v>471984</v>
      </c>
      <c r="I1726">
        <v>307303</v>
      </c>
      <c r="J1726">
        <v>164681</v>
      </c>
      <c r="K1726">
        <v>3</v>
      </c>
      <c r="L1726" t="s">
        <v>15648</v>
      </c>
      <c r="M1726">
        <v>62</v>
      </c>
      <c r="N1726" t="s">
        <v>15650</v>
      </c>
      <c r="O1726" t="s">
        <v>15831</v>
      </c>
      <c r="P1726" s="3">
        <f>IFERROR(Table1[[#This Row],[Profit]]/Table1[[#This Row],[Revenue]],0)</f>
        <v>0.34891225126275466</v>
      </c>
      <c r="Q1726" t="str">
        <f>TEXT(Table1[Purchase_Date],"mmm-yyyy")</f>
        <v>Feb-2025</v>
      </c>
      <c r="R1726">
        <f>Table1[[#This Row],[Quantity]]*Table1[[#This Row],[Unit_Price]]</f>
        <v>471984</v>
      </c>
    </row>
    <row r="1727" spans="1:18" x14ac:dyDescent="0.25">
      <c r="A1727" t="s">
        <v>1740</v>
      </c>
      <c r="B1727" t="s">
        <v>9718</v>
      </c>
      <c r="C1727" t="s">
        <v>15631</v>
      </c>
      <c r="D1727" t="s">
        <v>15638</v>
      </c>
      <c r="E1727" t="s">
        <v>15642</v>
      </c>
      <c r="F1727">
        <v>1</v>
      </c>
      <c r="G1727">
        <v>11199</v>
      </c>
      <c r="H1727">
        <v>11199</v>
      </c>
      <c r="I1727">
        <v>6523</v>
      </c>
      <c r="J1727">
        <v>4676</v>
      </c>
      <c r="K1727">
        <v>4</v>
      </c>
      <c r="L1727" t="s">
        <v>15647</v>
      </c>
      <c r="M1727">
        <v>71</v>
      </c>
      <c r="N1727" t="s">
        <v>15652</v>
      </c>
      <c r="O1727" t="s">
        <v>15910</v>
      </c>
      <c r="P1727" s="3">
        <f>IFERROR(Table1[[#This Row],[Profit]]/Table1[[#This Row],[Revenue]],0)</f>
        <v>0.41753728011429592</v>
      </c>
      <c r="Q1727" t="str">
        <f>TEXT(Table1[Purchase_Date],"mmm-yyyy")</f>
        <v>May-2024</v>
      </c>
      <c r="R1727">
        <f>Table1[[#This Row],[Quantity]]*Table1[[#This Row],[Unit_Price]]</f>
        <v>11199</v>
      </c>
    </row>
    <row r="1728" spans="1:18" x14ac:dyDescent="0.25">
      <c r="A1728" t="s">
        <v>1741</v>
      </c>
      <c r="B1728" t="s">
        <v>9719</v>
      </c>
      <c r="C1728" t="s">
        <v>15627</v>
      </c>
      <c r="D1728" t="s">
        <v>15634</v>
      </c>
      <c r="E1728" t="s">
        <v>15641</v>
      </c>
      <c r="F1728">
        <v>6</v>
      </c>
      <c r="G1728">
        <v>45568</v>
      </c>
      <c r="H1728">
        <v>273408</v>
      </c>
      <c r="I1728">
        <v>169467</v>
      </c>
      <c r="J1728">
        <v>103941</v>
      </c>
      <c r="K1728">
        <v>1</v>
      </c>
      <c r="L1728" t="s">
        <v>15648</v>
      </c>
      <c r="M1728">
        <v>62</v>
      </c>
      <c r="N1728" t="s">
        <v>15653</v>
      </c>
      <c r="O1728" t="s">
        <v>16074</v>
      </c>
      <c r="P1728" s="3">
        <f>IFERROR(Table1[[#This Row],[Profit]]/Table1[[#This Row],[Revenue]],0)</f>
        <v>0.3801681004213483</v>
      </c>
      <c r="Q1728" t="str">
        <f>TEXT(Table1[Purchase_Date],"mmm-yyyy")</f>
        <v>Apr-2025</v>
      </c>
      <c r="R1728">
        <f>Table1[[#This Row],[Quantity]]*Table1[[#This Row],[Unit_Price]]</f>
        <v>273408</v>
      </c>
    </row>
    <row r="1729" spans="1:18" x14ac:dyDescent="0.25">
      <c r="A1729" t="s">
        <v>1742</v>
      </c>
      <c r="B1729" t="s">
        <v>9720</v>
      </c>
      <c r="C1729" t="s">
        <v>15629</v>
      </c>
      <c r="D1729" t="s">
        <v>15635</v>
      </c>
      <c r="E1729" t="s">
        <v>15642</v>
      </c>
      <c r="F1729">
        <v>10</v>
      </c>
      <c r="G1729">
        <v>42133</v>
      </c>
      <c r="H1729">
        <v>421330</v>
      </c>
      <c r="I1729">
        <v>235087</v>
      </c>
      <c r="J1729">
        <v>186243</v>
      </c>
      <c r="K1729">
        <v>2</v>
      </c>
      <c r="L1729" t="s">
        <v>15647</v>
      </c>
      <c r="M1729">
        <v>81</v>
      </c>
      <c r="N1729" t="s">
        <v>15650</v>
      </c>
      <c r="O1729" t="s">
        <v>15682</v>
      </c>
      <c r="P1729" s="3">
        <f>IFERROR(Table1[[#This Row],[Profit]]/Table1[[#This Row],[Revenue]],0)</f>
        <v>0.44203593382859041</v>
      </c>
      <c r="Q1729" t="str">
        <f>TEXT(Table1[Purchase_Date],"mmm-yyyy")</f>
        <v>Jan-2025</v>
      </c>
      <c r="R1729">
        <f>Table1[[#This Row],[Quantity]]*Table1[[#This Row],[Unit_Price]]</f>
        <v>421330</v>
      </c>
    </row>
    <row r="1730" spans="1:18" x14ac:dyDescent="0.25">
      <c r="A1730" t="s">
        <v>1743</v>
      </c>
      <c r="B1730" t="s">
        <v>9721</v>
      </c>
      <c r="C1730" t="s">
        <v>15627</v>
      </c>
      <c r="D1730" t="s">
        <v>15636</v>
      </c>
      <c r="E1730" t="s">
        <v>15641</v>
      </c>
      <c r="F1730">
        <v>1</v>
      </c>
      <c r="G1730">
        <v>5306</v>
      </c>
      <c r="H1730">
        <v>5306</v>
      </c>
      <c r="I1730">
        <v>2749</v>
      </c>
      <c r="J1730">
        <v>2557</v>
      </c>
      <c r="K1730">
        <v>4</v>
      </c>
      <c r="L1730" t="s">
        <v>15647</v>
      </c>
      <c r="M1730">
        <v>93</v>
      </c>
      <c r="N1730" t="s">
        <v>15650</v>
      </c>
      <c r="O1730" t="s">
        <v>15943</v>
      </c>
      <c r="P1730" s="3">
        <f>IFERROR(Table1[[#This Row],[Profit]]/Table1[[#This Row],[Revenue]],0)</f>
        <v>0.48190727478326423</v>
      </c>
      <c r="Q1730" t="str">
        <f>TEXT(Table1[Purchase_Date],"mmm-yyyy")</f>
        <v>Mar-2025</v>
      </c>
      <c r="R1730">
        <f>Table1[[#This Row],[Quantity]]*Table1[[#This Row],[Unit_Price]]</f>
        <v>5306</v>
      </c>
    </row>
    <row r="1731" spans="1:18" x14ac:dyDescent="0.25">
      <c r="A1731" t="s">
        <v>1744</v>
      </c>
      <c r="B1731" t="s">
        <v>9722</v>
      </c>
      <c r="C1731" t="s">
        <v>15630</v>
      </c>
      <c r="D1731" t="s">
        <v>15637</v>
      </c>
      <c r="E1731" t="s">
        <v>15640</v>
      </c>
      <c r="F1731">
        <v>7</v>
      </c>
      <c r="G1731">
        <v>33431</v>
      </c>
      <c r="H1731">
        <v>234017</v>
      </c>
      <c r="I1731">
        <v>195050</v>
      </c>
      <c r="J1731">
        <v>38967</v>
      </c>
      <c r="K1731">
        <v>4</v>
      </c>
      <c r="L1731" t="s">
        <v>15648</v>
      </c>
      <c r="M1731">
        <v>80</v>
      </c>
      <c r="N1731" t="s">
        <v>15651</v>
      </c>
      <c r="O1731" t="s">
        <v>15748</v>
      </c>
      <c r="P1731" s="3">
        <f>IFERROR(Table1[[#This Row],[Profit]]/Table1[[#This Row],[Revenue]],0)</f>
        <v>0.16651354388783721</v>
      </c>
      <c r="Q1731" t="str">
        <f>TEXT(Table1[Purchase_Date],"mmm-yyyy")</f>
        <v>Jan-2025</v>
      </c>
      <c r="R1731">
        <f>Table1[[#This Row],[Quantity]]*Table1[[#This Row],[Unit_Price]]</f>
        <v>234017</v>
      </c>
    </row>
    <row r="1732" spans="1:18" x14ac:dyDescent="0.25">
      <c r="A1732" t="s">
        <v>1745</v>
      </c>
      <c r="B1732" t="s">
        <v>9723</v>
      </c>
      <c r="C1732" t="s">
        <v>15631</v>
      </c>
      <c r="D1732" t="s">
        <v>15633</v>
      </c>
      <c r="E1732" t="s">
        <v>15645</v>
      </c>
      <c r="F1732">
        <v>6</v>
      </c>
      <c r="G1732">
        <v>21643</v>
      </c>
      <c r="H1732">
        <v>129858</v>
      </c>
      <c r="I1732">
        <v>76802</v>
      </c>
      <c r="J1732">
        <v>53056</v>
      </c>
      <c r="K1732">
        <v>1</v>
      </c>
      <c r="L1732" t="s">
        <v>15649</v>
      </c>
      <c r="M1732">
        <v>93</v>
      </c>
      <c r="N1732" t="s">
        <v>15652</v>
      </c>
      <c r="O1732" t="s">
        <v>15760</v>
      </c>
      <c r="P1732" s="3">
        <f>IFERROR(Table1[[#This Row],[Profit]]/Table1[[#This Row],[Revenue]],0)</f>
        <v>0.40856936037825931</v>
      </c>
      <c r="Q1732" t="str">
        <f>TEXT(Table1[Purchase_Date],"mmm-yyyy")</f>
        <v>Feb-2024</v>
      </c>
      <c r="R1732">
        <f>Table1[[#This Row],[Quantity]]*Table1[[#This Row],[Unit_Price]]</f>
        <v>129858</v>
      </c>
    </row>
    <row r="1733" spans="1:18" x14ac:dyDescent="0.25">
      <c r="A1733" t="s">
        <v>1746</v>
      </c>
      <c r="B1733" t="s">
        <v>9724</v>
      </c>
      <c r="C1733" t="s">
        <v>15627</v>
      </c>
      <c r="D1733" t="s">
        <v>15637</v>
      </c>
      <c r="E1733" t="s">
        <v>15641</v>
      </c>
      <c r="F1733">
        <v>9</v>
      </c>
      <c r="G1733">
        <v>48637</v>
      </c>
      <c r="H1733">
        <v>437733</v>
      </c>
      <c r="I1733">
        <v>292255</v>
      </c>
      <c r="J1733">
        <v>145478</v>
      </c>
      <c r="K1733">
        <v>1</v>
      </c>
      <c r="L1733" t="s">
        <v>15647</v>
      </c>
      <c r="M1733">
        <v>52</v>
      </c>
      <c r="N1733" t="s">
        <v>15652</v>
      </c>
      <c r="O1733" t="s">
        <v>16029</v>
      </c>
      <c r="P1733" s="3">
        <f>IFERROR(Table1[[#This Row],[Profit]]/Table1[[#This Row],[Revenue]],0)</f>
        <v>0.33234414586060451</v>
      </c>
      <c r="Q1733" t="str">
        <f>TEXT(Table1[Purchase_Date],"mmm-yyyy")</f>
        <v>Feb-2024</v>
      </c>
      <c r="R1733">
        <f>Table1[[#This Row],[Quantity]]*Table1[[#This Row],[Unit_Price]]</f>
        <v>437733</v>
      </c>
    </row>
    <row r="1734" spans="1:18" x14ac:dyDescent="0.25">
      <c r="A1734" t="s">
        <v>1747</v>
      </c>
      <c r="B1734" t="s">
        <v>9725</v>
      </c>
      <c r="C1734" t="s">
        <v>15632</v>
      </c>
      <c r="D1734" t="s">
        <v>15635</v>
      </c>
      <c r="E1734" t="s">
        <v>15640</v>
      </c>
      <c r="F1734">
        <v>6</v>
      </c>
      <c r="G1734">
        <v>37622</v>
      </c>
      <c r="H1734">
        <v>225732</v>
      </c>
      <c r="I1734">
        <v>98414</v>
      </c>
      <c r="J1734">
        <v>127318</v>
      </c>
      <c r="K1734">
        <v>4</v>
      </c>
      <c r="L1734" t="s">
        <v>15648</v>
      </c>
      <c r="M1734">
        <v>61</v>
      </c>
      <c r="N1734" t="s">
        <v>15652</v>
      </c>
      <c r="O1734" t="s">
        <v>15924</v>
      </c>
      <c r="P1734" s="3">
        <f>IFERROR(Table1[[#This Row],[Profit]]/Table1[[#This Row],[Revenue]],0)</f>
        <v>0.56402282352524236</v>
      </c>
      <c r="Q1734" t="str">
        <f>TEXT(Table1[Purchase_Date],"mmm-yyyy")</f>
        <v>Nov-2024</v>
      </c>
      <c r="R1734">
        <f>Table1[[#This Row],[Quantity]]*Table1[[#This Row],[Unit_Price]]</f>
        <v>225732</v>
      </c>
    </row>
    <row r="1735" spans="1:18" x14ac:dyDescent="0.25">
      <c r="A1735" t="s">
        <v>1748</v>
      </c>
      <c r="B1735" t="s">
        <v>9726</v>
      </c>
      <c r="C1735" t="s">
        <v>15630</v>
      </c>
      <c r="D1735" t="s">
        <v>15635</v>
      </c>
      <c r="E1735" t="s">
        <v>15645</v>
      </c>
      <c r="F1735">
        <v>3</v>
      </c>
      <c r="G1735">
        <v>38701</v>
      </c>
      <c r="H1735">
        <v>116103</v>
      </c>
      <c r="I1735">
        <v>56732</v>
      </c>
      <c r="J1735">
        <v>59371</v>
      </c>
      <c r="K1735">
        <v>2</v>
      </c>
      <c r="L1735" t="s">
        <v>15646</v>
      </c>
      <c r="M1735">
        <v>73</v>
      </c>
      <c r="N1735" t="s">
        <v>15652</v>
      </c>
      <c r="O1735" t="s">
        <v>15835</v>
      </c>
      <c r="P1735" s="3">
        <f>IFERROR(Table1[[#This Row],[Profit]]/Table1[[#This Row],[Revenue]],0)</f>
        <v>0.51136490874482143</v>
      </c>
      <c r="Q1735" t="str">
        <f>TEXT(Table1[Purchase_Date],"mmm-yyyy")</f>
        <v>Jan-2024</v>
      </c>
      <c r="R1735">
        <f>Table1[[#This Row],[Quantity]]*Table1[[#This Row],[Unit_Price]]</f>
        <v>116103</v>
      </c>
    </row>
    <row r="1736" spans="1:18" x14ac:dyDescent="0.25">
      <c r="A1736" t="s">
        <v>1749</v>
      </c>
      <c r="B1736" t="s">
        <v>9727</v>
      </c>
      <c r="C1736" t="s">
        <v>15632</v>
      </c>
      <c r="D1736" t="s">
        <v>15634</v>
      </c>
      <c r="E1736" t="s">
        <v>15643</v>
      </c>
      <c r="F1736">
        <v>2</v>
      </c>
      <c r="G1736">
        <v>47960</v>
      </c>
      <c r="H1736">
        <v>95920</v>
      </c>
      <c r="I1736">
        <v>54680</v>
      </c>
      <c r="J1736">
        <v>41240</v>
      </c>
      <c r="K1736">
        <v>4</v>
      </c>
      <c r="L1736" t="s">
        <v>15648</v>
      </c>
      <c r="M1736">
        <v>83</v>
      </c>
      <c r="N1736" t="s">
        <v>15651</v>
      </c>
      <c r="O1736" t="s">
        <v>15934</v>
      </c>
      <c r="P1736" s="3">
        <f>IFERROR(Table1[[#This Row],[Profit]]/Table1[[#This Row],[Revenue]],0)</f>
        <v>0.42994161801501252</v>
      </c>
      <c r="Q1736" t="str">
        <f>TEXT(Table1[Purchase_Date],"mmm-yyyy")</f>
        <v>Apr-2025</v>
      </c>
      <c r="R1736">
        <f>Table1[[#This Row],[Quantity]]*Table1[[#This Row],[Unit_Price]]</f>
        <v>95920</v>
      </c>
    </row>
    <row r="1737" spans="1:18" x14ac:dyDescent="0.25">
      <c r="A1737" t="s">
        <v>1750</v>
      </c>
      <c r="B1737" t="s">
        <v>9728</v>
      </c>
      <c r="C1737" t="s">
        <v>15632</v>
      </c>
      <c r="D1737" t="s">
        <v>15638</v>
      </c>
      <c r="E1737" t="s">
        <v>15640</v>
      </c>
      <c r="F1737">
        <v>9</v>
      </c>
      <c r="G1737">
        <v>41814</v>
      </c>
      <c r="H1737">
        <v>376326</v>
      </c>
      <c r="I1737">
        <v>182735</v>
      </c>
      <c r="J1737">
        <v>193591</v>
      </c>
      <c r="K1737">
        <v>5</v>
      </c>
      <c r="L1737" t="s">
        <v>15649</v>
      </c>
      <c r="M1737">
        <v>100</v>
      </c>
      <c r="N1737" t="s">
        <v>15653</v>
      </c>
      <c r="O1737" t="s">
        <v>15698</v>
      </c>
      <c r="P1737" s="3">
        <f>IFERROR(Table1[[#This Row],[Profit]]/Table1[[#This Row],[Revenue]],0)</f>
        <v>0.51442366458868105</v>
      </c>
      <c r="Q1737" t="str">
        <f>TEXT(Table1[Purchase_Date],"mmm-yyyy")</f>
        <v>Feb-2025</v>
      </c>
      <c r="R1737">
        <f>Table1[[#This Row],[Quantity]]*Table1[[#This Row],[Unit_Price]]</f>
        <v>376326</v>
      </c>
    </row>
    <row r="1738" spans="1:18" x14ac:dyDescent="0.25">
      <c r="A1738" t="s">
        <v>1751</v>
      </c>
      <c r="B1738" t="s">
        <v>9178</v>
      </c>
      <c r="C1738" t="s">
        <v>15632</v>
      </c>
      <c r="D1738" t="s">
        <v>15633</v>
      </c>
      <c r="E1738" t="s">
        <v>15641</v>
      </c>
      <c r="F1738">
        <v>10</v>
      </c>
      <c r="G1738">
        <v>58390</v>
      </c>
      <c r="H1738">
        <v>583900</v>
      </c>
      <c r="I1738">
        <v>335358</v>
      </c>
      <c r="J1738">
        <v>248542</v>
      </c>
      <c r="K1738">
        <v>5</v>
      </c>
      <c r="L1738" t="s">
        <v>15649</v>
      </c>
      <c r="M1738">
        <v>64</v>
      </c>
      <c r="N1738" t="s">
        <v>15650</v>
      </c>
      <c r="O1738" t="s">
        <v>16034</v>
      </c>
      <c r="P1738" s="3">
        <f>IFERROR(Table1[[#This Row],[Profit]]/Table1[[#This Row],[Revenue]],0)</f>
        <v>0.42565850316835074</v>
      </c>
      <c r="Q1738" t="str">
        <f>TEXT(Table1[Purchase_Date],"mmm-yyyy")</f>
        <v>Dec-2024</v>
      </c>
      <c r="R1738">
        <f>Table1[[#This Row],[Quantity]]*Table1[[#This Row],[Unit_Price]]</f>
        <v>583900</v>
      </c>
    </row>
    <row r="1739" spans="1:18" x14ac:dyDescent="0.25">
      <c r="A1739" t="s">
        <v>1752</v>
      </c>
      <c r="B1739" t="s">
        <v>9729</v>
      </c>
      <c r="C1739" t="s">
        <v>15628</v>
      </c>
      <c r="D1739" t="s">
        <v>15634</v>
      </c>
      <c r="E1739" t="s">
        <v>15645</v>
      </c>
      <c r="F1739">
        <v>1</v>
      </c>
      <c r="G1739">
        <v>52269</v>
      </c>
      <c r="H1739">
        <v>52269</v>
      </c>
      <c r="I1739">
        <v>30376</v>
      </c>
      <c r="J1739">
        <v>21893</v>
      </c>
      <c r="K1739">
        <v>4</v>
      </c>
      <c r="L1739" t="s">
        <v>15646</v>
      </c>
      <c r="M1739">
        <v>70</v>
      </c>
      <c r="N1739" t="s">
        <v>15650</v>
      </c>
      <c r="O1739" t="s">
        <v>15739</v>
      </c>
      <c r="P1739" s="3">
        <f>IFERROR(Table1[[#This Row],[Profit]]/Table1[[#This Row],[Revenue]],0)</f>
        <v>0.41885247469819586</v>
      </c>
      <c r="Q1739" t="str">
        <f>TEXT(Table1[Purchase_Date],"mmm-yyyy")</f>
        <v>Oct-2024</v>
      </c>
      <c r="R1739">
        <f>Table1[[#This Row],[Quantity]]*Table1[[#This Row],[Unit_Price]]</f>
        <v>52269</v>
      </c>
    </row>
    <row r="1740" spans="1:18" x14ac:dyDescent="0.25">
      <c r="A1740" t="s">
        <v>1753</v>
      </c>
      <c r="B1740" t="s">
        <v>9730</v>
      </c>
      <c r="C1740" t="s">
        <v>15628</v>
      </c>
      <c r="D1740" t="s">
        <v>15637</v>
      </c>
      <c r="E1740" t="s">
        <v>15640</v>
      </c>
      <c r="F1740">
        <v>10</v>
      </c>
      <c r="G1740">
        <v>57043</v>
      </c>
      <c r="H1740">
        <v>570430</v>
      </c>
      <c r="I1740">
        <v>343555</v>
      </c>
      <c r="J1740">
        <v>226875</v>
      </c>
      <c r="K1740">
        <v>5</v>
      </c>
      <c r="L1740" t="s">
        <v>15646</v>
      </c>
      <c r="M1740">
        <v>68</v>
      </c>
      <c r="N1740" t="s">
        <v>15652</v>
      </c>
      <c r="O1740" t="s">
        <v>16121</v>
      </c>
      <c r="P1740" s="3">
        <f>IFERROR(Table1[[#This Row],[Profit]]/Table1[[#This Row],[Revenue]],0)</f>
        <v>0.39772627666847815</v>
      </c>
      <c r="Q1740" t="str">
        <f>TEXT(Table1[Purchase_Date],"mmm-yyyy")</f>
        <v>Aug-2024</v>
      </c>
      <c r="R1740">
        <f>Table1[[#This Row],[Quantity]]*Table1[[#This Row],[Unit_Price]]</f>
        <v>570430</v>
      </c>
    </row>
    <row r="1741" spans="1:18" x14ac:dyDescent="0.25">
      <c r="A1741" t="s">
        <v>1754</v>
      </c>
      <c r="B1741" t="s">
        <v>9731</v>
      </c>
      <c r="C1741" t="s">
        <v>15630</v>
      </c>
      <c r="D1741" t="s">
        <v>15635</v>
      </c>
      <c r="E1741" t="s">
        <v>15641</v>
      </c>
      <c r="F1741">
        <v>9</v>
      </c>
      <c r="G1741">
        <v>20237</v>
      </c>
      <c r="H1741">
        <v>182133</v>
      </c>
      <c r="I1741">
        <v>79094</v>
      </c>
      <c r="J1741">
        <v>103039</v>
      </c>
      <c r="K1741">
        <v>1</v>
      </c>
      <c r="L1741" t="s">
        <v>15649</v>
      </c>
      <c r="M1741">
        <v>74</v>
      </c>
      <c r="N1741" t="s">
        <v>15651</v>
      </c>
      <c r="O1741" t="s">
        <v>15713</v>
      </c>
      <c r="P1741" s="3">
        <f>IFERROR(Table1[[#This Row],[Profit]]/Table1[[#This Row],[Revenue]],0)</f>
        <v>0.56573492996875907</v>
      </c>
      <c r="Q1741" t="str">
        <f>TEXT(Table1[Purchase_Date],"mmm-yyyy")</f>
        <v>Feb-2025</v>
      </c>
      <c r="R1741">
        <f>Table1[[#This Row],[Quantity]]*Table1[[#This Row],[Unit_Price]]</f>
        <v>182133</v>
      </c>
    </row>
    <row r="1742" spans="1:18" x14ac:dyDescent="0.25">
      <c r="A1742" t="s">
        <v>1755</v>
      </c>
      <c r="B1742" t="s">
        <v>9732</v>
      </c>
      <c r="C1742" t="s">
        <v>15630</v>
      </c>
      <c r="D1742" t="s">
        <v>15634</v>
      </c>
      <c r="E1742" t="s">
        <v>15645</v>
      </c>
      <c r="F1742">
        <v>5</v>
      </c>
      <c r="G1742">
        <v>73577</v>
      </c>
      <c r="H1742">
        <v>367885</v>
      </c>
      <c r="I1742">
        <v>259900</v>
      </c>
      <c r="J1742">
        <v>107985</v>
      </c>
      <c r="K1742">
        <v>1</v>
      </c>
      <c r="L1742" t="s">
        <v>15646</v>
      </c>
      <c r="M1742">
        <v>79</v>
      </c>
      <c r="N1742" t="s">
        <v>15650</v>
      </c>
      <c r="O1742" t="s">
        <v>15703</v>
      </c>
      <c r="P1742" s="3">
        <f>IFERROR(Table1[[#This Row],[Profit]]/Table1[[#This Row],[Revenue]],0)</f>
        <v>0.29352922788371366</v>
      </c>
      <c r="Q1742" t="str">
        <f>TEXT(Table1[Purchase_Date],"mmm-yyyy")</f>
        <v>Apr-2024</v>
      </c>
      <c r="R1742">
        <f>Table1[[#This Row],[Quantity]]*Table1[[#This Row],[Unit_Price]]</f>
        <v>367885</v>
      </c>
    </row>
    <row r="1743" spans="1:18" x14ac:dyDescent="0.25">
      <c r="A1743" t="s">
        <v>1756</v>
      </c>
      <c r="B1743" t="s">
        <v>9733</v>
      </c>
      <c r="C1743" t="s">
        <v>15628</v>
      </c>
      <c r="D1743" t="s">
        <v>15637</v>
      </c>
      <c r="E1743" t="s">
        <v>15643</v>
      </c>
      <c r="F1743">
        <v>10</v>
      </c>
      <c r="G1743">
        <v>36588</v>
      </c>
      <c r="H1743">
        <v>365880</v>
      </c>
      <c r="I1743">
        <v>147035</v>
      </c>
      <c r="J1743">
        <v>218845</v>
      </c>
      <c r="K1743">
        <v>1</v>
      </c>
      <c r="L1743" t="s">
        <v>15649</v>
      </c>
      <c r="M1743">
        <v>55</v>
      </c>
      <c r="N1743" t="s">
        <v>15651</v>
      </c>
      <c r="O1743" t="s">
        <v>15977</v>
      </c>
      <c r="P1743" s="3">
        <f>IFERROR(Table1[[#This Row],[Profit]]/Table1[[#This Row],[Revenue]],0)</f>
        <v>0.5981332677380562</v>
      </c>
      <c r="Q1743" t="str">
        <f>TEXT(Table1[Purchase_Date],"mmm-yyyy")</f>
        <v>Jan-2024</v>
      </c>
      <c r="R1743">
        <f>Table1[[#This Row],[Quantity]]*Table1[[#This Row],[Unit_Price]]</f>
        <v>365880</v>
      </c>
    </row>
    <row r="1744" spans="1:18" x14ac:dyDescent="0.25">
      <c r="A1744" t="s">
        <v>1757</v>
      </c>
      <c r="B1744" t="s">
        <v>9734</v>
      </c>
      <c r="C1744" t="s">
        <v>15631</v>
      </c>
      <c r="D1744" t="s">
        <v>15635</v>
      </c>
      <c r="E1744" t="s">
        <v>15643</v>
      </c>
      <c r="F1744">
        <v>10</v>
      </c>
      <c r="G1744">
        <v>17342</v>
      </c>
      <c r="H1744">
        <v>173420</v>
      </c>
      <c r="I1744">
        <v>106888</v>
      </c>
      <c r="J1744">
        <v>66532</v>
      </c>
      <c r="K1744">
        <v>2</v>
      </c>
      <c r="L1744" t="s">
        <v>15646</v>
      </c>
      <c r="M1744">
        <v>71</v>
      </c>
      <c r="N1744" t="s">
        <v>15653</v>
      </c>
      <c r="O1744" t="s">
        <v>15954</v>
      </c>
      <c r="P1744" s="3">
        <f>IFERROR(Table1[[#This Row],[Profit]]/Table1[[#This Row],[Revenue]],0)</f>
        <v>0.38364663821935185</v>
      </c>
      <c r="Q1744" t="str">
        <f>TEXT(Table1[Purchase_Date],"mmm-yyyy")</f>
        <v>Jan-2025</v>
      </c>
      <c r="R1744">
        <f>Table1[[#This Row],[Quantity]]*Table1[[#This Row],[Unit_Price]]</f>
        <v>173420</v>
      </c>
    </row>
    <row r="1745" spans="1:18" x14ac:dyDescent="0.25">
      <c r="A1745" t="s">
        <v>1758</v>
      </c>
      <c r="B1745" t="s">
        <v>9735</v>
      </c>
      <c r="C1745" t="s">
        <v>15632</v>
      </c>
      <c r="D1745" t="s">
        <v>15635</v>
      </c>
      <c r="E1745" t="s">
        <v>15645</v>
      </c>
      <c r="F1745">
        <v>3</v>
      </c>
      <c r="G1745">
        <v>73027</v>
      </c>
      <c r="H1745">
        <v>219081</v>
      </c>
      <c r="I1745">
        <v>98900</v>
      </c>
      <c r="J1745">
        <v>120181</v>
      </c>
      <c r="K1745">
        <v>4</v>
      </c>
      <c r="L1745" t="s">
        <v>15647</v>
      </c>
      <c r="M1745">
        <v>64</v>
      </c>
      <c r="N1745" t="s">
        <v>15650</v>
      </c>
      <c r="O1745" t="s">
        <v>15852</v>
      </c>
      <c r="P1745" s="3">
        <f>IFERROR(Table1[[#This Row],[Profit]]/Table1[[#This Row],[Revenue]],0)</f>
        <v>0.54856879419027671</v>
      </c>
      <c r="Q1745" t="str">
        <f>TEXT(Table1[Purchase_Date],"mmm-yyyy")</f>
        <v>Nov-2024</v>
      </c>
      <c r="R1745">
        <f>Table1[[#This Row],[Quantity]]*Table1[[#This Row],[Unit_Price]]</f>
        <v>219081</v>
      </c>
    </row>
    <row r="1746" spans="1:18" x14ac:dyDescent="0.25">
      <c r="A1746" t="s">
        <v>1759</v>
      </c>
      <c r="B1746" t="s">
        <v>9736</v>
      </c>
      <c r="C1746" t="s">
        <v>15627</v>
      </c>
      <c r="D1746" t="s">
        <v>15638</v>
      </c>
      <c r="E1746" t="s">
        <v>15641</v>
      </c>
      <c r="F1746">
        <v>5</v>
      </c>
      <c r="G1746">
        <v>65734</v>
      </c>
      <c r="H1746">
        <v>328670</v>
      </c>
      <c r="I1746">
        <v>175931</v>
      </c>
      <c r="J1746">
        <v>152739</v>
      </c>
      <c r="K1746">
        <v>5</v>
      </c>
      <c r="L1746" t="s">
        <v>15649</v>
      </c>
      <c r="M1746">
        <v>75</v>
      </c>
      <c r="N1746" t="s">
        <v>15652</v>
      </c>
      <c r="O1746" t="s">
        <v>15805</v>
      </c>
      <c r="P1746" s="3">
        <f>IFERROR(Table1[[#This Row],[Profit]]/Table1[[#This Row],[Revenue]],0)</f>
        <v>0.46471841056378738</v>
      </c>
      <c r="Q1746" t="str">
        <f>TEXT(Table1[Purchase_Date],"mmm-yyyy")</f>
        <v>Jan-2025</v>
      </c>
      <c r="R1746">
        <f>Table1[[#This Row],[Quantity]]*Table1[[#This Row],[Unit_Price]]</f>
        <v>328670</v>
      </c>
    </row>
    <row r="1747" spans="1:18" x14ac:dyDescent="0.25">
      <c r="A1747" t="s">
        <v>1760</v>
      </c>
      <c r="B1747" t="s">
        <v>9737</v>
      </c>
      <c r="C1747" t="s">
        <v>15630</v>
      </c>
      <c r="D1747" t="s">
        <v>15636</v>
      </c>
      <c r="E1747" t="s">
        <v>15639</v>
      </c>
      <c r="F1747">
        <v>9</v>
      </c>
      <c r="G1747">
        <v>57512</v>
      </c>
      <c r="H1747">
        <v>517608</v>
      </c>
      <c r="I1747">
        <v>292379</v>
      </c>
      <c r="J1747">
        <v>225229</v>
      </c>
      <c r="K1747">
        <v>1</v>
      </c>
      <c r="L1747" t="s">
        <v>15646</v>
      </c>
      <c r="M1747">
        <v>97</v>
      </c>
      <c r="N1747" t="s">
        <v>15652</v>
      </c>
      <c r="O1747" t="s">
        <v>16022</v>
      </c>
      <c r="P1747" s="3">
        <f>IFERROR(Table1[[#This Row],[Profit]]/Table1[[#This Row],[Revenue]],0)</f>
        <v>0.43513431013431014</v>
      </c>
      <c r="Q1747" t="str">
        <f>TEXT(Table1[Purchase_Date],"mmm-yyyy")</f>
        <v>Apr-2024</v>
      </c>
      <c r="R1747">
        <f>Table1[[#This Row],[Quantity]]*Table1[[#This Row],[Unit_Price]]</f>
        <v>517608</v>
      </c>
    </row>
    <row r="1748" spans="1:18" x14ac:dyDescent="0.25">
      <c r="A1748" t="s">
        <v>1761</v>
      </c>
      <c r="B1748" t="s">
        <v>9738</v>
      </c>
      <c r="C1748" t="s">
        <v>15628</v>
      </c>
      <c r="D1748" t="s">
        <v>15638</v>
      </c>
      <c r="E1748" t="s">
        <v>15640</v>
      </c>
      <c r="F1748">
        <v>9</v>
      </c>
      <c r="G1748">
        <v>66797</v>
      </c>
      <c r="H1748">
        <v>601173</v>
      </c>
      <c r="I1748">
        <v>504856</v>
      </c>
      <c r="J1748">
        <v>96317</v>
      </c>
      <c r="K1748">
        <v>2</v>
      </c>
      <c r="L1748" t="s">
        <v>15648</v>
      </c>
      <c r="M1748">
        <v>97</v>
      </c>
      <c r="N1748" t="s">
        <v>15652</v>
      </c>
      <c r="O1748" t="s">
        <v>15813</v>
      </c>
      <c r="P1748" s="3">
        <f>IFERROR(Table1[[#This Row],[Profit]]/Table1[[#This Row],[Revenue]],0)</f>
        <v>0.16021511278783312</v>
      </c>
      <c r="Q1748" t="str">
        <f>TEXT(Table1[Purchase_Date],"mmm-yyyy")</f>
        <v>Jan-2025</v>
      </c>
      <c r="R1748">
        <f>Table1[[#This Row],[Quantity]]*Table1[[#This Row],[Unit_Price]]</f>
        <v>601173</v>
      </c>
    </row>
    <row r="1749" spans="1:18" x14ac:dyDescent="0.25">
      <c r="A1749" t="s">
        <v>1762</v>
      </c>
      <c r="B1749" t="s">
        <v>9739</v>
      </c>
      <c r="C1749" t="s">
        <v>15631</v>
      </c>
      <c r="D1749" t="s">
        <v>15634</v>
      </c>
      <c r="E1749" t="s">
        <v>15645</v>
      </c>
      <c r="F1749">
        <v>10</v>
      </c>
      <c r="G1749">
        <v>28038</v>
      </c>
      <c r="H1749">
        <v>280380</v>
      </c>
      <c r="I1749">
        <v>176851</v>
      </c>
      <c r="J1749">
        <v>103529</v>
      </c>
      <c r="K1749">
        <v>4</v>
      </c>
      <c r="L1749" t="s">
        <v>15649</v>
      </c>
      <c r="M1749">
        <v>76</v>
      </c>
      <c r="N1749" t="s">
        <v>15650</v>
      </c>
      <c r="O1749" t="s">
        <v>15939</v>
      </c>
      <c r="P1749" s="3">
        <f>IFERROR(Table1[[#This Row],[Profit]]/Table1[[#This Row],[Revenue]],0)</f>
        <v>0.36924530993651472</v>
      </c>
      <c r="Q1749" t="str">
        <f>TEXT(Table1[Purchase_Date],"mmm-yyyy")</f>
        <v>Jan-2024</v>
      </c>
      <c r="R1749">
        <f>Table1[[#This Row],[Quantity]]*Table1[[#This Row],[Unit_Price]]</f>
        <v>280380</v>
      </c>
    </row>
    <row r="1750" spans="1:18" x14ac:dyDescent="0.25">
      <c r="A1750" t="s">
        <v>1763</v>
      </c>
      <c r="B1750" t="s">
        <v>9740</v>
      </c>
      <c r="C1750" t="s">
        <v>15628</v>
      </c>
      <c r="D1750" t="s">
        <v>15637</v>
      </c>
      <c r="E1750" t="s">
        <v>15642</v>
      </c>
      <c r="F1750">
        <v>5</v>
      </c>
      <c r="G1750">
        <v>39428</v>
      </c>
      <c r="H1750">
        <v>197140</v>
      </c>
      <c r="I1750">
        <v>86086</v>
      </c>
      <c r="J1750">
        <v>111054</v>
      </c>
      <c r="K1750">
        <v>4</v>
      </c>
      <c r="L1750" t="s">
        <v>15649</v>
      </c>
      <c r="M1750">
        <v>62</v>
      </c>
      <c r="N1750" t="s">
        <v>15653</v>
      </c>
      <c r="O1750" t="s">
        <v>15862</v>
      </c>
      <c r="P1750" s="3">
        <f>IFERROR(Table1[[#This Row],[Profit]]/Table1[[#This Row],[Revenue]],0)</f>
        <v>0.56332555544283247</v>
      </c>
      <c r="Q1750" t="str">
        <f>TEXT(Table1[Purchase_Date],"mmm-yyyy")</f>
        <v>Apr-2024</v>
      </c>
      <c r="R1750">
        <f>Table1[[#This Row],[Quantity]]*Table1[[#This Row],[Unit_Price]]</f>
        <v>197140</v>
      </c>
    </row>
    <row r="1751" spans="1:18" x14ac:dyDescent="0.25">
      <c r="A1751" t="s">
        <v>1764</v>
      </c>
      <c r="B1751" t="s">
        <v>9741</v>
      </c>
      <c r="C1751" t="s">
        <v>15630</v>
      </c>
      <c r="D1751" t="s">
        <v>15636</v>
      </c>
      <c r="E1751" t="s">
        <v>15641</v>
      </c>
      <c r="F1751">
        <v>6</v>
      </c>
      <c r="G1751">
        <v>65021</v>
      </c>
      <c r="H1751">
        <v>390126</v>
      </c>
      <c r="I1751">
        <v>212468</v>
      </c>
      <c r="J1751">
        <v>177658</v>
      </c>
      <c r="K1751">
        <v>2</v>
      </c>
      <c r="L1751" t="s">
        <v>15649</v>
      </c>
      <c r="M1751">
        <v>95</v>
      </c>
      <c r="N1751" t="s">
        <v>15652</v>
      </c>
      <c r="O1751" t="s">
        <v>15831</v>
      </c>
      <c r="P1751" s="3">
        <f>IFERROR(Table1[[#This Row],[Profit]]/Table1[[#This Row],[Revenue]],0)</f>
        <v>0.45538620855826067</v>
      </c>
      <c r="Q1751" t="str">
        <f>TEXT(Table1[Purchase_Date],"mmm-yyyy")</f>
        <v>Feb-2025</v>
      </c>
      <c r="R1751">
        <f>Table1[[#This Row],[Quantity]]*Table1[[#This Row],[Unit_Price]]</f>
        <v>390126</v>
      </c>
    </row>
    <row r="1752" spans="1:18" x14ac:dyDescent="0.25">
      <c r="A1752" t="s">
        <v>1765</v>
      </c>
      <c r="B1752" t="s">
        <v>9742</v>
      </c>
      <c r="C1752" t="s">
        <v>15632</v>
      </c>
      <c r="D1752" t="s">
        <v>15634</v>
      </c>
      <c r="E1752" t="s">
        <v>15645</v>
      </c>
      <c r="F1752">
        <v>7</v>
      </c>
      <c r="G1752">
        <v>64571</v>
      </c>
      <c r="H1752">
        <v>451997</v>
      </c>
      <c r="I1752">
        <v>194295</v>
      </c>
      <c r="J1752">
        <v>257702</v>
      </c>
      <c r="K1752">
        <v>5</v>
      </c>
      <c r="L1752" t="s">
        <v>15646</v>
      </c>
      <c r="M1752">
        <v>65</v>
      </c>
      <c r="N1752" t="s">
        <v>15650</v>
      </c>
      <c r="O1752" t="s">
        <v>15859</v>
      </c>
      <c r="P1752" s="3">
        <f>IFERROR(Table1[[#This Row],[Profit]]/Table1[[#This Row],[Revenue]],0)</f>
        <v>0.57014095226295747</v>
      </c>
      <c r="Q1752" t="str">
        <f>TEXT(Table1[Purchase_Date],"mmm-yyyy")</f>
        <v>Oct-2024</v>
      </c>
      <c r="R1752">
        <f>Table1[[#This Row],[Quantity]]*Table1[[#This Row],[Unit_Price]]</f>
        <v>451997</v>
      </c>
    </row>
    <row r="1753" spans="1:18" x14ac:dyDescent="0.25">
      <c r="A1753" t="s">
        <v>1766</v>
      </c>
      <c r="B1753" t="s">
        <v>9743</v>
      </c>
      <c r="C1753" t="s">
        <v>15632</v>
      </c>
      <c r="D1753" t="s">
        <v>15635</v>
      </c>
      <c r="E1753" t="s">
        <v>15641</v>
      </c>
      <c r="F1753">
        <v>8</v>
      </c>
      <c r="G1753">
        <v>10499</v>
      </c>
      <c r="H1753">
        <v>83992</v>
      </c>
      <c r="I1753">
        <v>74584</v>
      </c>
      <c r="J1753">
        <v>9408</v>
      </c>
      <c r="K1753">
        <v>3</v>
      </c>
      <c r="L1753" t="s">
        <v>15646</v>
      </c>
      <c r="M1753">
        <v>84</v>
      </c>
      <c r="N1753" t="s">
        <v>15651</v>
      </c>
      <c r="O1753" t="s">
        <v>15669</v>
      </c>
      <c r="P1753" s="3">
        <f>IFERROR(Table1[[#This Row],[Profit]]/Table1[[#This Row],[Revenue]],0)</f>
        <v>0.11201066768263644</v>
      </c>
      <c r="Q1753" t="str">
        <f>TEXT(Table1[Purchase_Date],"mmm-yyyy")</f>
        <v>Mar-2024</v>
      </c>
      <c r="R1753">
        <f>Table1[[#This Row],[Quantity]]*Table1[[#This Row],[Unit_Price]]</f>
        <v>83992</v>
      </c>
    </row>
    <row r="1754" spans="1:18" x14ac:dyDescent="0.25">
      <c r="A1754" t="s">
        <v>1767</v>
      </c>
      <c r="B1754" t="s">
        <v>9744</v>
      </c>
      <c r="C1754" t="s">
        <v>15629</v>
      </c>
      <c r="D1754" t="s">
        <v>15635</v>
      </c>
      <c r="E1754" t="s">
        <v>15643</v>
      </c>
      <c r="F1754">
        <v>6</v>
      </c>
      <c r="G1754">
        <v>41403</v>
      </c>
      <c r="H1754">
        <v>248418</v>
      </c>
      <c r="I1754">
        <v>119648</v>
      </c>
      <c r="J1754">
        <v>128770</v>
      </c>
      <c r="K1754">
        <v>3</v>
      </c>
      <c r="L1754" t="s">
        <v>15646</v>
      </c>
      <c r="M1754">
        <v>69</v>
      </c>
      <c r="N1754" t="s">
        <v>15650</v>
      </c>
      <c r="O1754" t="s">
        <v>15917</v>
      </c>
      <c r="P1754" s="3">
        <f>IFERROR(Table1[[#This Row],[Profit]]/Table1[[#This Row],[Revenue]],0)</f>
        <v>0.51836018323953981</v>
      </c>
      <c r="Q1754" t="str">
        <f>TEXT(Table1[Purchase_Date],"mmm-yyyy")</f>
        <v>Oct-2024</v>
      </c>
      <c r="R1754">
        <f>Table1[[#This Row],[Quantity]]*Table1[[#This Row],[Unit_Price]]</f>
        <v>248418</v>
      </c>
    </row>
    <row r="1755" spans="1:18" x14ac:dyDescent="0.25">
      <c r="A1755" t="s">
        <v>1768</v>
      </c>
      <c r="B1755" t="s">
        <v>9745</v>
      </c>
      <c r="C1755" t="s">
        <v>15629</v>
      </c>
      <c r="D1755" t="s">
        <v>15635</v>
      </c>
      <c r="E1755" t="s">
        <v>15642</v>
      </c>
      <c r="F1755">
        <v>2</v>
      </c>
      <c r="G1755">
        <v>64138</v>
      </c>
      <c r="H1755">
        <v>128276</v>
      </c>
      <c r="I1755">
        <v>56579</v>
      </c>
      <c r="J1755">
        <v>71697</v>
      </c>
      <c r="K1755">
        <v>1</v>
      </c>
      <c r="L1755" t="s">
        <v>15646</v>
      </c>
      <c r="M1755">
        <v>100</v>
      </c>
      <c r="N1755" t="s">
        <v>15653</v>
      </c>
      <c r="O1755" t="s">
        <v>16066</v>
      </c>
      <c r="P1755" s="3">
        <f>IFERROR(Table1[[#This Row],[Profit]]/Table1[[#This Row],[Revenue]],0)</f>
        <v>0.5589276248090056</v>
      </c>
      <c r="Q1755" t="str">
        <f>TEXT(Table1[Purchase_Date],"mmm-yyyy")</f>
        <v>Mar-2025</v>
      </c>
      <c r="R1755">
        <f>Table1[[#This Row],[Quantity]]*Table1[[#This Row],[Unit_Price]]</f>
        <v>128276</v>
      </c>
    </row>
    <row r="1756" spans="1:18" x14ac:dyDescent="0.25">
      <c r="A1756" t="s">
        <v>1769</v>
      </c>
      <c r="B1756" t="s">
        <v>9746</v>
      </c>
      <c r="C1756" t="s">
        <v>15628</v>
      </c>
      <c r="D1756" t="s">
        <v>15636</v>
      </c>
      <c r="E1756" t="s">
        <v>15640</v>
      </c>
      <c r="F1756">
        <v>10</v>
      </c>
      <c r="G1756">
        <v>72767</v>
      </c>
      <c r="H1756">
        <v>727670</v>
      </c>
      <c r="I1756">
        <v>439083</v>
      </c>
      <c r="J1756">
        <v>288587</v>
      </c>
      <c r="K1756">
        <v>5</v>
      </c>
      <c r="L1756" t="s">
        <v>15649</v>
      </c>
      <c r="M1756">
        <v>90</v>
      </c>
      <c r="N1756" t="s">
        <v>15650</v>
      </c>
      <c r="O1756" t="s">
        <v>15786</v>
      </c>
      <c r="P1756" s="3">
        <f>IFERROR(Table1[[#This Row],[Profit]]/Table1[[#This Row],[Revenue]],0)</f>
        <v>0.39659048744623249</v>
      </c>
      <c r="Q1756" t="str">
        <f>TEXT(Table1[Purchase_Date],"mmm-yyyy")</f>
        <v>Jan-2024</v>
      </c>
      <c r="R1756">
        <f>Table1[[#This Row],[Quantity]]*Table1[[#This Row],[Unit_Price]]</f>
        <v>727670</v>
      </c>
    </row>
    <row r="1757" spans="1:18" x14ac:dyDescent="0.25">
      <c r="A1757" t="s">
        <v>1770</v>
      </c>
      <c r="B1757" t="s">
        <v>9464</v>
      </c>
      <c r="C1757" t="s">
        <v>15628</v>
      </c>
      <c r="D1757" t="s">
        <v>15633</v>
      </c>
      <c r="E1757" t="s">
        <v>15641</v>
      </c>
      <c r="F1757">
        <v>5</v>
      </c>
      <c r="G1757">
        <v>56923</v>
      </c>
      <c r="H1757">
        <v>284615</v>
      </c>
      <c r="I1757">
        <v>129587</v>
      </c>
      <c r="J1757">
        <v>155028</v>
      </c>
      <c r="K1757">
        <v>2</v>
      </c>
      <c r="L1757" t="s">
        <v>15648</v>
      </c>
      <c r="M1757">
        <v>56</v>
      </c>
      <c r="N1757" t="s">
        <v>15650</v>
      </c>
      <c r="O1757" t="s">
        <v>15899</v>
      </c>
      <c r="P1757" s="3">
        <f>IFERROR(Table1[[#This Row],[Profit]]/Table1[[#This Row],[Revenue]],0)</f>
        <v>0.54469370904555281</v>
      </c>
      <c r="Q1757" t="str">
        <f>TEXT(Table1[Purchase_Date],"mmm-yyyy")</f>
        <v>Jul-2024</v>
      </c>
      <c r="R1757">
        <f>Table1[[#This Row],[Quantity]]*Table1[[#This Row],[Unit_Price]]</f>
        <v>284615</v>
      </c>
    </row>
    <row r="1758" spans="1:18" x14ac:dyDescent="0.25">
      <c r="A1758" t="s">
        <v>1771</v>
      </c>
      <c r="B1758" t="s">
        <v>9747</v>
      </c>
      <c r="C1758" t="s">
        <v>15630</v>
      </c>
      <c r="D1758" t="s">
        <v>15634</v>
      </c>
      <c r="E1758" t="s">
        <v>15645</v>
      </c>
      <c r="F1758">
        <v>3</v>
      </c>
      <c r="G1758">
        <v>46329</v>
      </c>
      <c r="H1758">
        <v>138987</v>
      </c>
      <c r="I1758">
        <v>81033</v>
      </c>
      <c r="J1758">
        <v>57954</v>
      </c>
      <c r="K1758">
        <v>4</v>
      </c>
      <c r="L1758" t="s">
        <v>15646</v>
      </c>
      <c r="M1758">
        <v>64</v>
      </c>
      <c r="N1758" t="s">
        <v>15650</v>
      </c>
      <c r="O1758" t="s">
        <v>15878</v>
      </c>
      <c r="P1758" s="3">
        <f>IFERROR(Table1[[#This Row],[Profit]]/Table1[[#This Row],[Revenue]],0)</f>
        <v>0.41697424939023076</v>
      </c>
      <c r="Q1758" t="str">
        <f>TEXT(Table1[Purchase_Date],"mmm-yyyy")</f>
        <v>Mar-2024</v>
      </c>
      <c r="R1758">
        <f>Table1[[#This Row],[Quantity]]*Table1[[#This Row],[Unit_Price]]</f>
        <v>138987</v>
      </c>
    </row>
    <row r="1759" spans="1:18" x14ac:dyDescent="0.25">
      <c r="A1759" t="s">
        <v>1772</v>
      </c>
      <c r="B1759" t="s">
        <v>9748</v>
      </c>
      <c r="C1759" t="s">
        <v>15628</v>
      </c>
      <c r="D1759" t="s">
        <v>15636</v>
      </c>
      <c r="E1759" t="s">
        <v>15643</v>
      </c>
      <c r="F1759">
        <v>1</v>
      </c>
      <c r="G1759">
        <v>57116</v>
      </c>
      <c r="H1759">
        <v>57116</v>
      </c>
      <c r="I1759">
        <v>25134</v>
      </c>
      <c r="J1759">
        <v>31982</v>
      </c>
      <c r="K1759">
        <v>3</v>
      </c>
      <c r="L1759" t="s">
        <v>15648</v>
      </c>
      <c r="M1759">
        <v>80</v>
      </c>
      <c r="N1759" t="s">
        <v>15652</v>
      </c>
      <c r="O1759" t="s">
        <v>15793</v>
      </c>
      <c r="P1759" s="3">
        <f>IFERROR(Table1[[#This Row],[Profit]]/Table1[[#This Row],[Revenue]],0)</f>
        <v>0.55994817564255195</v>
      </c>
      <c r="Q1759" t="str">
        <f>TEXT(Table1[Purchase_Date],"mmm-yyyy")</f>
        <v>Jul-2024</v>
      </c>
      <c r="R1759">
        <f>Table1[[#This Row],[Quantity]]*Table1[[#This Row],[Unit_Price]]</f>
        <v>57116</v>
      </c>
    </row>
    <row r="1760" spans="1:18" x14ac:dyDescent="0.25">
      <c r="A1760" t="s">
        <v>1773</v>
      </c>
      <c r="B1760" t="s">
        <v>9749</v>
      </c>
      <c r="C1760" t="s">
        <v>15631</v>
      </c>
      <c r="D1760" t="s">
        <v>15636</v>
      </c>
      <c r="E1760" t="s">
        <v>15645</v>
      </c>
      <c r="F1760">
        <v>5</v>
      </c>
      <c r="G1760">
        <v>65631</v>
      </c>
      <c r="H1760">
        <v>328155</v>
      </c>
      <c r="I1760">
        <v>217937</v>
      </c>
      <c r="J1760">
        <v>110218</v>
      </c>
      <c r="K1760">
        <v>2</v>
      </c>
      <c r="L1760" t="s">
        <v>15646</v>
      </c>
      <c r="M1760">
        <v>66</v>
      </c>
      <c r="N1760" t="s">
        <v>15650</v>
      </c>
      <c r="O1760" t="s">
        <v>16115</v>
      </c>
      <c r="P1760" s="3">
        <f>IFERROR(Table1[[#This Row],[Profit]]/Table1[[#This Row],[Revenue]],0)</f>
        <v>0.33587176791455259</v>
      </c>
      <c r="Q1760" t="str">
        <f>TEXT(Table1[Purchase_Date],"mmm-yyyy")</f>
        <v>Sep-2024</v>
      </c>
      <c r="R1760">
        <f>Table1[[#This Row],[Quantity]]*Table1[[#This Row],[Unit_Price]]</f>
        <v>328155</v>
      </c>
    </row>
    <row r="1761" spans="1:18" x14ac:dyDescent="0.25">
      <c r="A1761" t="s">
        <v>1774</v>
      </c>
      <c r="B1761" t="s">
        <v>9750</v>
      </c>
      <c r="C1761" t="s">
        <v>15628</v>
      </c>
      <c r="D1761" t="s">
        <v>15633</v>
      </c>
      <c r="E1761" t="s">
        <v>15639</v>
      </c>
      <c r="F1761">
        <v>9</v>
      </c>
      <c r="G1761">
        <v>44819</v>
      </c>
      <c r="H1761">
        <v>403371</v>
      </c>
      <c r="I1761">
        <v>304152</v>
      </c>
      <c r="J1761">
        <v>99219</v>
      </c>
      <c r="K1761">
        <v>5</v>
      </c>
      <c r="L1761" t="s">
        <v>15646</v>
      </c>
      <c r="M1761">
        <v>86</v>
      </c>
      <c r="N1761" t="s">
        <v>15653</v>
      </c>
      <c r="O1761" t="s">
        <v>15983</v>
      </c>
      <c r="P1761" s="3">
        <f>IFERROR(Table1[[#This Row],[Profit]]/Table1[[#This Row],[Revenue]],0)</f>
        <v>0.24597454948422173</v>
      </c>
      <c r="Q1761" t="str">
        <f>TEXT(Table1[Purchase_Date],"mmm-yyyy")</f>
        <v>Nov-2024</v>
      </c>
      <c r="R1761">
        <f>Table1[[#This Row],[Quantity]]*Table1[[#This Row],[Unit_Price]]</f>
        <v>403371</v>
      </c>
    </row>
    <row r="1762" spans="1:18" x14ac:dyDescent="0.25">
      <c r="A1762" t="s">
        <v>1775</v>
      </c>
      <c r="B1762" t="s">
        <v>9751</v>
      </c>
      <c r="C1762" t="s">
        <v>15627</v>
      </c>
      <c r="D1762" t="s">
        <v>15637</v>
      </c>
      <c r="E1762" t="s">
        <v>15639</v>
      </c>
      <c r="F1762">
        <v>8</v>
      </c>
      <c r="G1762">
        <v>18749</v>
      </c>
      <c r="H1762">
        <v>149992</v>
      </c>
      <c r="I1762">
        <v>125442</v>
      </c>
      <c r="J1762">
        <v>24550</v>
      </c>
      <c r="K1762">
        <v>5</v>
      </c>
      <c r="L1762" t="s">
        <v>15649</v>
      </c>
      <c r="M1762">
        <v>92</v>
      </c>
      <c r="N1762" t="s">
        <v>15652</v>
      </c>
      <c r="O1762" t="s">
        <v>16110</v>
      </c>
      <c r="P1762" s="3">
        <f>IFERROR(Table1[[#This Row],[Profit]]/Table1[[#This Row],[Revenue]],0)</f>
        <v>0.16367539602112113</v>
      </c>
      <c r="Q1762" t="str">
        <f>TEXT(Table1[Purchase_Date],"mmm-yyyy")</f>
        <v>Apr-2025</v>
      </c>
      <c r="R1762">
        <f>Table1[[#This Row],[Quantity]]*Table1[[#This Row],[Unit_Price]]</f>
        <v>149992</v>
      </c>
    </row>
    <row r="1763" spans="1:18" x14ac:dyDescent="0.25">
      <c r="A1763" t="s">
        <v>1776</v>
      </c>
      <c r="B1763" t="s">
        <v>9752</v>
      </c>
      <c r="C1763" t="s">
        <v>15630</v>
      </c>
      <c r="D1763" t="s">
        <v>15638</v>
      </c>
      <c r="E1763" t="s">
        <v>15643</v>
      </c>
      <c r="F1763">
        <v>10</v>
      </c>
      <c r="G1763">
        <v>73898</v>
      </c>
      <c r="H1763">
        <v>738980</v>
      </c>
      <c r="I1763">
        <v>601519</v>
      </c>
      <c r="J1763">
        <v>137461</v>
      </c>
      <c r="K1763">
        <v>1</v>
      </c>
      <c r="L1763" t="s">
        <v>15647</v>
      </c>
      <c r="M1763">
        <v>61</v>
      </c>
      <c r="N1763" t="s">
        <v>15650</v>
      </c>
      <c r="O1763" t="s">
        <v>15821</v>
      </c>
      <c r="P1763" s="3">
        <f>IFERROR(Table1[[#This Row],[Profit]]/Table1[[#This Row],[Revenue]],0)</f>
        <v>0.18601450648190748</v>
      </c>
      <c r="Q1763" t="str">
        <f>TEXT(Table1[Purchase_Date],"mmm-yyyy")</f>
        <v>May-2024</v>
      </c>
      <c r="R1763">
        <f>Table1[[#This Row],[Quantity]]*Table1[[#This Row],[Unit_Price]]</f>
        <v>738980</v>
      </c>
    </row>
    <row r="1764" spans="1:18" x14ac:dyDescent="0.25">
      <c r="A1764" t="s">
        <v>1777</v>
      </c>
      <c r="B1764" t="s">
        <v>9753</v>
      </c>
      <c r="C1764" t="s">
        <v>15631</v>
      </c>
      <c r="D1764" t="s">
        <v>15637</v>
      </c>
      <c r="E1764" t="s">
        <v>15639</v>
      </c>
      <c r="F1764">
        <v>3</v>
      </c>
      <c r="G1764">
        <v>20876</v>
      </c>
      <c r="H1764">
        <v>62628</v>
      </c>
      <c r="I1764">
        <v>46067</v>
      </c>
      <c r="J1764">
        <v>16561</v>
      </c>
      <c r="K1764">
        <v>2</v>
      </c>
      <c r="L1764" t="s">
        <v>15649</v>
      </c>
      <c r="M1764">
        <v>88</v>
      </c>
      <c r="N1764" t="s">
        <v>15650</v>
      </c>
      <c r="O1764" t="s">
        <v>15892</v>
      </c>
      <c r="P1764" s="3">
        <f>IFERROR(Table1[[#This Row],[Profit]]/Table1[[#This Row],[Revenue]],0)</f>
        <v>0.26443443827042218</v>
      </c>
      <c r="Q1764" t="str">
        <f>TEXT(Table1[Purchase_Date],"mmm-yyyy")</f>
        <v>Jun-2024</v>
      </c>
      <c r="R1764">
        <f>Table1[[#This Row],[Quantity]]*Table1[[#This Row],[Unit_Price]]</f>
        <v>62628</v>
      </c>
    </row>
    <row r="1765" spans="1:18" x14ac:dyDescent="0.25">
      <c r="A1765" t="s">
        <v>1778</v>
      </c>
      <c r="B1765" t="s">
        <v>9589</v>
      </c>
      <c r="C1765" t="s">
        <v>15627</v>
      </c>
      <c r="D1765" t="s">
        <v>15633</v>
      </c>
      <c r="E1765" t="s">
        <v>15639</v>
      </c>
      <c r="F1765">
        <v>4</v>
      </c>
      <c r="G1765">
        <v>75540</v>
      </c>
      <c r="H1765">
        <v>302160</v>
      </c>
      <c r="I1765">
        <v>233843</v>
      </c>
      <c r="J1765">
        <v>68317</v>
      </c>
      <c r="K1765">
        <v>2</v>
      </c>
      <c r="L1765" t="s">
        <v>15648</v>
      </c>
      <c r="M1765">
        <v>67</v>
      </c>
      <c r="N1765" t="s">
        <v>15650</v>
      </c>
      <c r="O1765" t="s">
        <v>15735</v>
      </c>
      <c r="P1765" s="3">
        <f>IFERROR(Table1[[#This Row],[Profit]]/Table1[[#This Row],[Revenue]],0)</f>
        <v>0.22609544612126026</v>
      </c>
      <c r="Q1765" t="str">
        <f>TEXT(Table1[Purchase_Date],"mmm-yyyy")</f>
        <v>Jul-2024</v>
      </c>
      <c r="R1765">
        <f>Table1[[#This Row],[Quantity]]*Table1[[#This Row],[Unit_Price]]</f>
        <v>302160</v>
      </c>
    </row>
    <row r="1766" spans="1:18" x14ac:dyDescent="0.25">
      <c r="A1766" t="s">
        <v>1779</v>
      </c>
      <c r="B1766" t="s">
        <v>9754</v>
      </c>
      <c r="C1766" t="s">
        <v>15628</v>
      </c>
      <c r="D1766" t="s">
        <v>15636</v>
      </c>
      <c r="E1766" t="s">
        <v>15640</v>
      </c>
      <c r="F1766">
        <v>5</v>
      </c>
      <c r="G1766">
        <v>21443</v>
      </c>
      <c r="H1766">
        <v>107215</v>
      </c>
      <c r="I1766">
        <v>61722</v>
      </c>
      <c r="J1766">
        <v>45493</v>
      </c>
      <c r="K1766">
        <v>2</v>
      </c>
      <c r="L1766" t="s">
        <v>15646</v>
      </c>
      <c r="M1766">
        <v>67</v>
      </c>
      <c r="N1766" t="s">
        <v>15652</v>
      </c>
      <c r="O1766" t="s">
        <v>15984</v>
      </c>
      <c r="P1766" s="3">
        <f>IFERROR(Table1[[#This Row],[Profit]]/Table1[[#This Row],[Revenue]],0)</f>
        <v>0.42431562747749846</v>
      </c>
      <c r="Q1766" t="str">
        <f>TEXT(Table1[Purchase_Date],"mmm-yyyy")</f>
        <v>Mar-2025</v>
      </c>
      <c r="R1766">
        <f>Table1[[#This Row],[Quantity]]*Table1[[#This Row],[Unit_Price]]</f>
        <v>107215</v>
      </c>
    </row>
    <row r="1767" spans="1:18" x14ac:dyDescent="0.25">
      <c r="A1767" t="s">
        <v>1780</v>
      </c>
      <c r="B1767" t="s">
        <v>9755</v>
      </c>
      <c r="C1767" t="s">
        <v>15632</v>
      </c>
      <c r="D1767" t="s">
        <v>15637</v>
      </c>
      <c r="E1767" t="s">
        <v>15640</v>
      </c>
      <c r="F1767">
        <v>5</v>
      </c>
      <c r="G1767">
        <v>4730</v>
      </c>
      <c r="H1767">
        <v>23650</v>
      </c>
      <c r="I1767">
        <v>17533</v>
      </c>
      <c r="J1767">
        <v>6117</v>
      </c>
      <c r="K1767">
        <v>5</v>
      </c>
      <c r="L1767" t="s">
        <v>15648</v>
      </c>
      <c r="M1767">
        <v>76</v>
      </c>
      <c r="N1767" t="s">
        <v>15651</v>
      </c>
      <c r="O1767" t="s">
        <v>15772</v>
      </c>
      <c r="P1767" s="3">
        <f>IFERROR(Table1[[#This Row],[Profit]]/Table1[[#This Row],[Revenue]],0)</f>
        <v>0.25864693446088793</v>
      </c>
      <c r="Q1767" t="str">
        <f>TEXT(Table1[Purchase_Date],"mmm-yyyy")</f>
        <v>Nov-2024</v>
      </c>
      <c r="R1767">
        <f>Table1[[#This Row],[Quantity]]*Table1[[#This Row],[Unit_Price]]</f>
        <v>23650</v>
      </c>
    </row>
    <row r="1768" spans="1:18" x14ac:dyDescent="0.25">
      <c r="A1768" t="s">
        <v>1781</v>
      </c>
      <c r="B1768" t="s">
        <v>9756</v>
      </c>
      <c r="C1768" t="s">
        <v>15628</v>
      </c>
      <c r="D1768" t="s">
        <v>15637</v>
      </c>
      <c r="E1768" t="s">
        <v>15643</v>
      </c>
      <c r="F1768">
        <v>4</v>
      </c>
      <c r="G1768">
        <v>49969</v>
      </c>
      <c r="H1768">
        <v>199876</v>
      </c>
      <c r="I1768">
        <v>173959</v>
      </c>
      <c r="J1768">
        <v>25917</v>
      </c>
      <c r="K1768">
        <v>2</v>
      </c>
      <c r="L1768" t="s">
        <v>15647</v>
      </c>
      <c r="M1768">
        <v>56</v>
      </c>
      <c r="N1768" t="s">
        <v>15653</v>
      </c>
      <c r="O1768" t="s">
        <v>15835</v>
      </c>
      <c r="P1768" s="3">
        <f>IFERROR(Table1[[#This Row],[Profit]]/Table1[[#This Row],[Revenue]],0)</f>
        <v>0.12966539254337689</v>
      </c>
      <c r="Q1768" t="str">
        <f>TEXT(Table1[Purchase_Date],"mmm-yyyy")</f>
        <v>Jan-2024</v>
      </c>
      <c r="R1768">
        <f>Table1[[#This Row],[Quantity]]*Table1[[#This Row],[Unit_Price]]</f>
        <v>199876</v>
      </c>
    </row>
    <row r="1769" spans="1:18" x14ac:dyDescent="0.25">
      <c r="A1769" t="s">
        <v>1782</v>
      </c>
      <c r="B1769" t="s">
        <v>9757</v>
      </c>
      <c r="C1769" t="s">
        <v>15630</v>
      </c>
      <c r="D1769" t="s">
        <v>15633</v>
      </c>
      <c r="E1769" t="s">
        <v>15640</v>
      </c>
      <c r="F1769">
        <v>9</v>
      </c>
      <c r="G1769">
        <v>34291</v>
      </c>
      <c r="H1769">
        <v>308619</v>
      </c>
      <c r="I1769">
        <v>162340</v>
      </c>
      <c r="J1769">
        <v>146279</v>
      </c>
      <c r="K1769">
        <v>5</v>
      </c>
      <c r="L1769" t="s">
        <v>15648</v>
      </c>
      <c r="M1769">
        <v>97</v>
      </c>
      <c r="N1769" t="s">
        <v>15653</v>
      </c>
      <c r="O1769" t="s">
        <v>16088</v>
      </c>
      <c r="P1769" s="3">
        <f>IFERROR(Table1[[#This Row],[Profit]]/Table1[[#This Row],[Revenue]],0)</f>
        <v>0.47397924301485</v>
      </c>
      <c r="Q1769" t="str">
        <f>TEXT(Table1[Purchase_Date],"mmm-yyyy")</f>
        <v>Jan-2024</v>
      </c>
      <c r="R1769">
        <f>Table1[[#This Row],[Quantity]]*Table1[[#This Row],[Unit_Price]]</f>
        <v>308619</v>
      </c>
    </row>
    <row r="1770" spans="1:18" x14ac:dyDescent="0.25">
      <c r="A1770" t="s">
        <v>1783</v>
      </c>
      <c r="B1770" t="s">
        <v>9758</v>
      </c>
      <c r="C1770" t="s">
        <v>15632</v>
      </c>
      <c r="D1770" t="s">
        <v>15638</v>
      </c>
      <c r="E1770" t="s">
        <v>15641</v>
      </c>
      <c r="F1770">
        <v>1</v>
      </c>
      <c r="G1770">
        <v>76896</v>
      </c>
      <c r="H1770">
        <v>76896</v>
      </c>
      <c r="I1770">
        <v>42975</v>
      </c>
      <c r="J1770">
        <v>33921</v>
      </c>
      <c r="K1770">
        <v>2</v>
      </c>
      <c r="L1770" t="s">
        <v>15648</v>
      </c>
      <c r="M1770">
        <v>80</v>
      </c>
      <c r="N1770" t="s">
        <v>15653</v>
      </c>
      <c r="O1770" t="s">
        <v>15781</v>
      </c>
      <c r="P1770" s="3">
        <f>IFERROR(Table1[[#This Row],[Profit]]/Table1[[#This Row],[Revenue]],0)</f>
        <v>0.44112827715355807</v>
      </c>
      <c r="Q1770" t="str">
        <f>TEXT(Table1[Purchase_Date],"mmm-yyyy")</f>
        <v>Jul-2024</v>
      </c>
      <c r="R1770">
        <f>Table1[[#This Row],[Quantity]]*Table1[[#This Row],[Unit_Price]]</f>
        <v>76896</v>
      </c>
    </row>
    <row r="1771" spans="1:18" x14ac:dyDescent="0.25">
      <c r="A1771" t="s">
        <v>1784</v>
      </c>
      <c r="B1771" t="s">
        <v>9759</v>
      </c>
      <c r="C1771" t="s">
        <v>15630</v>
      </c>
      <c r="D1771" t="s">
        <v>15633</v>
      </c>
      <c r="E1771" t="s">
        <v>15641</v>
      </c>
      <c r="F1771">
        <v>2</v>
      </c>
      <c r="G1771">
        <v>46010</v>
      </c>
      <c r="H1771">
        <v>92020</v>
      </c>
      <c r="I1771">
        <v>66445</v>
      </c>
      <c r="J1771">
        <v>25575</v>
      </c>
      <c r="K1771">
        <v>4</v>
      </c>
      <c r="L1771" t="s">
        <v>15646</v>
      </c>
      <c r="M1771">
        <v>60</v>
      </c>
      <c r="N1771" t="s">
        <v>15650</v>
      </c>
      <c r="O1771" t="s">
        <v>15913</v>
      </c>
      <c r="P1771" s="3">
        <f>IFERROR(Table1[[#This Row],[Profit]]/Table1[[#This Row],[Revenue]],0)</f>
        <v>0.27792871114975004</v>
      </c>
      <c r="Q1771" t="str">
        <f>TEXT(Table1[Purchase_Date],"mmm-yyyy")</f>
        <v>Jan-2024</v>
      </c>
      <c r="R1771">
        <f>Table1[[#This Row],[Quantity]]*Table1[[#This Row],[Unit_Price]]</f>
        <v>92020</v>
      </c>
    </row>
    <row r="1772" spans="1:18" x14ac:dyDescent="0.25">
      <c r="A1772" t="s">
        <v>1785</v>
      </c>
      <c r="B1772" t="s">
        <v>9760</v>
      </c>
      <c r="C1772" t="s">
        <v>15628</v>
      </c>
      <c r="D1772" t="s">
        <v>15633</v>
      </c>
      <c r="E1772" t="s">
        <v>15642</v>
      </c>
      <c r="F1772">
        <v>7</v>
      </c>
      <c r="G1772">
        <v>50805</v>
      </c>
      <c r="H1772">
        <v>355635</v>
      </c>
      <c r="I1772">
        <v>194155</v>
      </c>
      <c r="J1772">
        <v>161480</v>
      </c>
      <c r="K1772">
        <v>4</v>
      </c>
      <c r="L1772" t="s">
        <v>15646</v>
      </c>
      <c r="M1772">
        <v>73</v>
      </c>
      <c r="N1772" t="s">
        <v>15652</v>
      </c>
      <c r="O1772" t="s">
        <v>16108</v>
      </c>
      <c r="P1772" s="3">
        <f>IFERROR(Table1[[#This Row],[Profit]]/Table1[[#This Row],[Revenue]],0)</f>
        <v>0.45406104573509354</v>
      </c>
      <c r="Q1772" t="str">
        <f>TEXT(Table1[Purchase_Date],"mmm-yyyy")</f>
        <v>Mar-2025</v>
      </c>
      <c r="R1772">
        <f>Table1[[#This Row],[Quantity]]*Table1[[#This Row],[Unit_Price]]</f>
        <v>355635</v>
      </c>
    </row>
    <row r="1773" spans="1:18" x14ac:dyDescent="0.25">
      <c r="A1773" t="s">
        <v>1786</v>
      </c>
      <c r="B1773" t="s">
        <v>9761</v>
      </c>
      <c r="C1773" t="s">
        <v>15632</v>
      </c>
      <c r="D1773" t="s">
        <v>15634</v>
      </c>
      <c r="E1773" t="s">
        <v>15645</v>
      </c>
      <c r="F1773">
        <v>10</v>
      </c>
      <c r="G1773">
        <v>10322</v>
      </c>
      <c r="H1773">
        <v>103220</v>
      </c>
      <c r="I1773">
        <v>46543</v>
      </c>
      <c r="J1773">
        <v>56677</v>
      </c>
      <c r="K1773">
        <v>3</v>
      </c>
      <c r="L1773" t="s">
        <v>15646</v>
      </c>
      <c r="M1773">
        <v>83</v>
      </c>
      <c r="N1773" t="s">
        <v>15653</v>
      </c>
      <c r="O1773" t="s">
        <v>15869</v>
      </c>
      <c r="P1773" s="3">
        <f>IFERROR(Table1[[#This Row],[Profit]]/Table1[[#This Row],[Revenue]],0)</f>
        <v>0.54908932377446229</v>
      </c>
      <c r="Q1773" t="str">
        <f>TEXT(Table1[Purchase_Date],"mmm-yyyy")</f>
        <v>Jun-2024</v>
      </c>
      <c r="R1773">
        <f>Table1[[#This Row],[Quantity]]*Table1[[#This Row],[Unit_Price]]</f>
        <v>103220</v>
      </c>
    </row>
    <row r="1774" spans="1:18" x14ac:dyDescent="0.25">
      <c r="A1774" t="s">
        <v>1787</v>
      </c>
      <c r="B1774" t="s">
        <v>9762</v>
      </c>
      <c r="C1774" t="s">
        <v>15632</v>
      </c>
      <c r="D1774" t="s">
        <v>15636</v>
      </c>
      <c r="E1774" t="s">
        <v>15643</v>
      </c>
      <c r="F1774">
        <v>8</v>
      </c>
      <c r="G1774">
        <v>10419</v>
      </c>
      <c r="H1774">
        <v>83352</v>
      </c>
      <c r="I1774">
        <v>33560</v>
      </c>
      <c r="J1774">
        <v>49792</v>
      </c>
      <c r="K1774">
        <v>1</v>
      </c>
      <c r="L1774" t="s">
        <v>15649</v>
      </c>
      <c r="M1774">
        <v>55</v>
      </c>
      <c r="N1774" t="s">
        <v>15650</v>
      </c>
      <c r="O1774" t="s">
        <v>15740</v>
      </c>
      <c r="P1774" s="3">
        <f>IFERROR(Table1[[#This Row],[Profit]]/Table1[[#This Row],[Revenue]],0)</f>
        <v>0.59737018907764661</v>
      </c>
      <c r="Q1774" t="str">
        <f>TEXT(Table1[Purchase_Date],"mmm-yyyy")</f>
        <v>Jul-2024</v>
      </c>
      <c r="R1774">
        <f>Table1[[#This Row],[Quantity]]*Table1[[#This Row],[Unit_Price]]</f>
        <v>83352</v>
      </c>
    </row>
    <row r="1775" spans="1:18" x14ac:dyDescent="0.25">
      <c r="A1775" t="s">
        <v>1788</v>
      </c>
      <c r="B1775" t="s">
        <v>9763</v>
      </c>
      <c r="C1775" t="s">
        <v>15627</v>
      </c>
      <c r="D1775" t="s">
        <v>15634</v>
      </c>
      <c r="E1775" t="s">
        <v>15645</v>
      </c>
      <c r="F1775">
        <v>5</v>
      </c>
      <c r="G1775">
        <v>37777</v>
      </c>
      <c r="H1775">
        <v>188885</v>
      </c>
      <c r="I1775">
        <v>83587</v>
      </c>
      <c r="J1775">
        <v>105298</v>
      </c>
      <c r="K1775">
        <v>1</v>
      </c>
      <c r="L1775" t="s">
        <v>15648</v>
      </c>
      <c r="M1775">
        <v>71</v>
      </c>
      <c r="N1775" t="s">
        <v>15652</v>
      </c>
      <c r="O1775" t="s">
        <v>15836</v>
      </c>
      <c r="P1775" s="3">
        <f>IFERROR(Table1[[#This Row],[Profit]]/Table1[[#This Row],[Revenue]],0)</f>
        <v>0.55747147735394553</v>
      </c>
      <c r="Q1775" t="str">
        <f>TEXT(Table1[Purchase_Date],"mmm-yyyy")</f>
        <v>Aug-2024</v>
      </c>
      <c r="R1775">
        <f>Table1[[#This Row],[Quantity]]*Table1[[#This Row],[Unit_Price]]</f>
        <v>188885</v>
      </c>
    </row>
    <row r="1776" spans="1:18" x14ac:dyDescent="0.25">
      <c r="A1776" t="s">
        <v>1789</v>
      </c>
      <c r="B1776" t="s">
        <v>9764</v>
      </c>
      <c r="C1776" t="s">
        <v>15630</v>
      </c>
      <c r="D1776" t="s">
        <v>15633</v>
      </c>
      <c r="E1776" t="s">
        <v>15640</v>
      </c>
      <c r="F1776">
        <v>9</v>
      </c>
      <c r="G1776">
        <v>49784</v>
      </c>
      <c r="H1776">
        <v>448056</v>
      </c>
      <c r="I1776">
        <v>197871</v>
      </c>
      <c r="J1776">
        <v>250185</v>
      </c>
      <c r="K1776">
        <v>2</v>
      </c>
      <c r="L1776" t="s">
        <v>15648</v>
      </c>
      <c r="M1776">
        <v>51</v>
      </c>
      <c r="N1776" t="s">
        <v>15650</v>
      </c>
      <c r="O1776" t="s">
        <v>15838</v>
      </c>
      <c r="P1776" s="3">
        <f>IFERROR(Table1[[#This Row],[Profit]]/Table1[[#This Row],[Revenue]],0)</f>
        <v>0.55837886335636622</v>
      </c>
      <c r="Q1776" t="str">
        <f>TEXT(Table1[Purchase_Date],"mmm-yyyy")</f>
        <v>Apr-2025</v>
      </c>
      <c r="R1776">
        <f>Table1[[#This Row],[Quantity]]*Table1[[#This Row],[Unit_Price]]</f>
        <v>448056</v>
      </c>
    </row>
    <row r="1777" spans="1:18" x14ac:dyDescent="0.25">
      <c r="A1777" t="s">
        <v>1790</v>
      </c>
      <c r="B1777" t="s">
        <v>9765</v>
      </c>
      <c r="C1777" t="s">
        <v>15629</v>
      </c>
      <c r="D1777" t="s">
        <v>15634</v>
      </c>
      <c r="E1777" t="s">
        <v>15641</v>
      </c>
      <c r="F1777">
        <v>1</v>
      </c>
      <c r="G1777">
        <v>68133</v>
      </c>
      <c r="H1777">
        <v>68133</v>
      </c>
      <c r="I1777">
        <v>56541</v>
      </c>
      <c r="J1777">
        <v>11592</v>
      </c>
      <c r="K1777">
        <v>2</v>
      </c>
      <c r="L1777" t="s">
        <v>15648</v>
      </c>
      <c r="M1777">
        <v>64</v>
      </c>
      <c r="N1777" t="s">
        <v>15651</v>
      </c>
      <c r="O1777" t="s">
        <v>15837</v>
      </c>
      <c r="P1777" s="3">
        <f>IFERROR(Table1[[#This Row],[Profit]]/Table1[[#This Row],[Revenue]],0)</f>
        <v>0.17013781867817357</v>
      </c>
      <c r="Q1777" t="str">
        <f>TEXT(Table1[Purchase_Date],"mmm-yyyy")</f>
        <v>Mar-2025</v>
      </c>
      <c r="R1777">
        <f>Table1[[#This Row],[Quantity]]*Table1[[#This Row],[Unit_Price]]</f>
        <v>68133</v>
      </c>
    </row>
    <row r="1778" spans="1:18" x14ac:dyDescent="0.25">
      <c r="A1778" t="s">
        <v>1791</v>
      </c>
      <c r="B1778" t="s">
        <v>8200</v>
      </c>
      <c r="C1778" t="s">
        <v>15628</v>
      </c>
      <c r="D1778" t="s">
        <v>15635</v>
      </c>
      <c r="E1778" t="s">
        <v>15642</v>
      </c>
      <c r="F1778">
        <v>4</v>
      </c>
      <c r="G1778">
        <v>37627</v>
      </c>
      <c r="H1778">
        <v>150508</v>
      </c>
      <c r="I1778">
        <v>73801</v>
      </c>
      <c r="J1778">
        <v>76707</v>
      </c>
      <c r="K1778">
        <v>2</v>
      </c>
      <c r="L1778" t="s">
        <v>15648</v>
      </c>
      <c r="M1778">
        <v>66</v>
      </c>
      <c r="N1778" t="s">
        <v>15650</v>
      </c>
      <c r="O1778" t="s">
        <v>16121</v>
      </c>
      <c r="P1778" s="3">
        <f>IFERROR(Table1[[#This Row],[Profit]]/Table1[[#This Row],[Revenue]],0)</f>
        <v>0.50965397188189332</v>
      </c>
      <c r="Q1778" t="str">
        <f>TEXT(Table1[Purchase_Date],"mmm-yyyy")</f>
        <v>Aug-2024</v>
      </c>
      <c r="R1778">
        <f>Table1[[#This Row],[Quantity]]*Table1[[#This Row],[Unit_Price]]</f>
        <v>150508</v>
      </c>
    </row>
    <row r="1779" spans="1:18" x14ac:dyDescent="0.25">
      <c r="A1779" t="s">
        <v>1792</v>
      </c>
      <c r="B1779" t="s">
        <v>9766</v>
      </c>
      <c r="C1779" t="s">
        <v>15627</v>
      </c>
      <c r="D1779" t="s">
        <v>15636</v>
      </c>
      <c r="E1779" t="s">
        <v>15643</v>
      </c>
      <c r="F1779">
        <v>10</v>
      </c>
      <c r="G1779">
        <v>55064</v>
      </c>
      <c r="H1779">
        <v>550640</v>
      </c>
      <c r="I1779">
        <v>410862</v>
      </c>
      <c r="J1779">
        <v>139778</v>
      </c>
      <c r="K1779">
        <v>2</v>
      </c>
      <c r="L1779" t="s">
        <v>15649</v>
      </c>
      <c r="M1779">
        <v>52</v>
      </c>
      <c r="N1779" t="s">
        <v>15650</v>
      </c>
      <c r="O1779" t="s">
        <v>16007</v>
      </c>
      <c r="P1779" s="3">
        <f>IFERROR(Table1[[#This Row],[Profit]]/Table1[[#This Row],[Revenue]],0)</f>
        <v>0.25384643324131917</v>
      </c>
      <c r="Q1779" t="str">
        <f>TEXT(Table1[Purchase_Date],"mmm-yyyy")</f>
        <v>Nov-2024</v>
      </c>
      <c r="R1779">
        <f>Table1[[#This Row],[Quantity]]*Table1[[#This Row],[Unit_Price]]</f>
        <v>550640</v>
      </c>
    </row>
    <row r="1780" spans="1:18" x14ac:dyDescent="0.25">
      <c r="A1780" t="s">
        <v>1793</v>
      </c>
      <c r="B1780" t="s">
        <v>9767</v>
      </c>
      <c r="C1780" t="s">
        <v>15630</v>
      </c>
      <c r="D1780" t="s">
        <v>15638</v>
      </c>
      <c r="E1780" t="s">
        <v>15639</v>
      </c>
      <c r="F1780">
        <v>9</v>
      </c>
      <c r="G1780">
        <v>53198</v>
      </c>
      <c r="H1780">
        <v>478782</v>
      </c>
      <c r="I1780">
        <v>274598</v>
      </c>
      <c r="J1780">
        <v>204184</v>
      </c>
      <c r="K1780">
        <v>3</v>
      </c>
      <c r="L1780" t="s">
        <v>15649</v>
      </c>
      <c r="M1780">
        <v>70</v>
      </c>
      <c r="N1780" t="s">
        <v>15651</v>
      </c>
      <c r="O1780" t="s">
        <v>15896</v>
      </c>
      <c r="P1780" s="3">
        <f>IFERROR(Table1[[#This Row],[Profit]]/Table1[[#This Row],[Revenue]],0)</f>
        <v>0.42646548951297253</v>
      </c>
      <c r="Q1780" t="str">
        <f>TEXT(Table1[Purchase_Date],"mmm-yyyy")</f>
        <v>Apr-2024</v>
      </c>
      <c r="R1780">
        <f>Table1[[#This Row],[Quantity]]*Table1[[#This Row],[Unit_Price]]</f>
        <v>478782</v>
      </c>
    </row>
    <row r="1781" spans="1:18" x14ac:dyDescent="0.25">
      <c r="A1781" t="s">
        <v>1794</v>
      </c>
      <c r="B1781" t="s">
        <v>9768</v>
      </c>
      <c r="C1781" t="s">
        <v>15631</v>
      </c>
      <c r="D1781" t="s">
        <v>15633</v>
      </c>
      <c r="E1781" t="s">
        <v>15643</v>
      </c>
      <c r="F1781">
        <v>1</v>
      </c>
      <c r="G1781">
        <v>76003</v>
      </c>
      <c r="H1781">
        <v>76003</v>
      </c>
      <c r="I1781">
        <v>60225</v>
      </c>
      <c r="J1781">
        <v>15778</v>
      </c>
      <c r="K1781">
        <v>1</v>
      </c>
      <c r="L1781" t="s">
        <v>15647</v>
      </c>
      <c r="M1781">
        <v>65</v>
      </c>
      <c r="N1781" t="s">
        <v>15653</v>
      </c>
      <c r="O1781" t="s">
        <v>15843</v>
      </c>
      <c r="P1781" s="3">
        <f>IFERROR(Table1[[#This Row],[Profit]]/Table1[[#This Row],[Revenue]],0)</f>
        <v>0.20759706853676829</v>
      </c>
      <c r="Q1781" t="str">
        <f>TEXT(Table1[Purchase_Date],"mmm-yyyy")</f>
        <v>Jan-2025</v>
      </c>
      <c r="R1781">
        <f>Table1[[#This Row],[Quantity]]*Table1[[#This Row],[Unit_Price]]</f>
        <v>76003</v>
      </c>
    </row>
    <row r="1782" spans="1:18" x14ac:dyDescent="0.25">
      <c r="A1782" t="s">
        <v>1795</v>
      </c>
      <c r="B1782" t="s">
        <v>9769</v>
      </c>
      <c r="C1782" t="s">
        <v>15631</v>
      </c>
      <c r="D1782" t="s">
        <v>15638</v>
      </c>
      <c r="E1782" t="s">
        <v>15644</v>
      </c>
      <c r="F1782">
        <v>10</v>
      </c>
      <c r="G1782">
        <v>52265</v>
      </c>
      <c r="H1782">
        <v>522650</v>
      </c>
      <c r="I1782">
        <v>286274</v>
      </c>
      <c r="J1782">
        <v>236376</v>
      </c>
      <c r="K1782">
        <v>2</v>
      </c>
      <c r="L1782" t="s">
        <v>15646</v>
      </c>
      <c r="M1782">
        <v>80</v>
      </c>
      <c r="N1782" t="s">
        <v>15653</v>
      </c>
      <c r="O1782" t="s">
        <v>16088</v>
      </c>
      <c r="P1782" s="3">
        <f>IFERROR(Table1[[#This Row],[Profit]]/Table1[[#This Row],[Revenue]],0)</f>
        <v>0.45226442169712044</v>
      </c>
      <c r="Q1782" t="str">
        <f>TEXT(Table1[Purchase_Date],"mmm-yyyy")</f>
        <v>Jan-2024</v>
      </c>
      <c r="R1782">
        <f>Table1[[#This Row],[Quantity]]*Table1[[#This Row],[Unit_Price]]</f>
        <v>522650</v>
      </c>
    </row>
    <row r="1783" spans="1:18" x14ac:dyDescent="0.25">
      <c r="A1783" t="s">
        <v>1796</v>
      </c>
      <c r="B1783" t="s">
        <v>9770</v>
      </c>
      <c r="C1783" t="s">
        <v>15630</v>
      </c>
      <c r="D1783" t="s">
        <v>15636</v>
      </c>
      <c r="E1783" t="s">
        <v>15642</v>
      </c>
      <c r="F1783">
        <v>7</v>
      </c>
      <c r="G1783">
        <v>27869</v>
      </c>
      <c r="H1783">
        <v>195083</v>
      </c>
      <c r="I1783">
        <v>132041</v>
      </c>
      <c r="J1783">
        <v>63042</v>
      </c>
      <c r="K1783">
        <v>3</v>
      </c>
      <c r="L1783" t="s">
        <v>15647</v>
      </c>
      <c r="M1783">
        <v>77</v>
      </c>
      <c r="N1783" t="s">
        <v>15650</v>
      </c>
      <c r="O1783" t="s">
        <v>16142</v>
      </c>
      <c r="P1783" s="3">
        <f>IFERROR(Table1[[#This Row],[Profit]]/Table1[[#This Row],[Revenue]],0)</f>
        <v>0.32315475976891889</v>
      </c>
      <c r="Q1783" t="str">
        <f>TEXT(Table1[Purchase_Date],"mmm-yyyy")</f>
        <v>Apr-2025</v>
      </c>
      <c r="R1783">
        <f>Table1[[#This Row],[Quantity]]*Table1[[#This Row],[Unit_Price]]</f>
        <v>195083</v>
      </c>
    </row>
    <row r="1784" spans="1:18" x14ac:dyDescent="0.25">
      <c r="A1784" t="s">
        <v>1797</v>
      </c>
      <c r="B1784" t="s">
        <v>9771</v>
      </c>
      <c r="C1784" t="s">
        <v>15631</v>
      </c>
      <c r="D1784" t="s">
        <v>15633</v>
      </c>
      <c r="E1784" t="s">
        <v>15643</v>
      </c>
      <c r="F1784">
        <v>1</v>
      </c>
      <c r="G1784">
        <v>9977</v>
      </c>
      <c r="H1784">
        <v>9977</v>
      </c>
      <c r="I1784">
        <v>5023</v>
      </c>
      <c r="J1784">
        <v>4954</v>
      </c>
      <c r="K1784">
        <v>5</v>
      </c>
      <c r="L1784" t="s">
        <v>15646</v>
      </c>
      <c r="M1784">
        <v>84</v>
      </c>
      <c r="N1784" t="s">
        <v>15652</v>
      </c>
      <c r="O1784" t="s">
        <v>16120</v>
      </c>
      <c r="P1784" s="3">
        <f>IFERROR(Table1[[#This Row],[Profit]]/Table1[[#This Row],[Revenue]],0)</f>
        <v>0.49654204670742708</v>
      </c>
      <c r="Q1784" t="str">
        <f>TEXT(Table1[Purchase_Date],"mmm-yyyy")</f>
        <v>Oct-2024</v>
      </c>
      <c r="R1784">
        <f>Table1[[#This Row],[Quantity]]*Table1[[#This Row],[Unit_Price]]</f>
        <v>9977</v>
      </c>
    </row>
    <row r="1785" spans="1:18" x14ac:dyDescent="0.25">
      <c r="A1785" t="s">
        <v>1798</v>
      </c>
      <c r="B1785" t="s">
        <v>9772</v>
      </c>
      <c r="C1785" t="s">
        <v>15630</v>
      </c>
      <c r="D1785" t="s">
        <v>15635</v>
      </c>
      <c r="E1785" t="s">
        <v>15641</v>
      </c>
      <c r="F1785">
        <v>4</v>
      </c>
      <c r="G1785">
        <v>47871</v>
      </c>
      <c r="H1785">
        <v>191484</v>
      </c>
      <c r="I1785">
        <v>90427</v>
      </c>
      <c r="J1785">
        <v>101057</v>
      </c>
      <c r="K1785">
        <v>5</v>
      </c>
      <c r="L1785" t="s">
        <v>15647</v>
      </c>
      <c r="M1785">
        <v>74</v>
      </c>
      <c r="N1785" t="s">
        <v>15651</v>
      </c>
      <c r="O1785" t="s">
        <v>16038</v>
      </c>
      <c r="P1785" s="3">
        <f>IFERROR(Table1[[#This Row],[Profit]]/Table1[[#This Row],[Revenue]],0)</f>
        <v>0.5277568883039836</v>
      </c>
      <c r="Q1785" t="str">
        <f>TEXT(Table1[Purchase_Date],"mmm-yyyy")</f>
        <v>Jun-2024</v>
      </c>
      <c r="R1785">
        <f>Table1[[#This Row],[Quantity]]*Table1[[#This Row],[Unit_Price]]</f>
        <v>191484</v>
      </c>
    </row>
    <row r="1786" spans="1:18" x14ac:dyDescent="0.25">
      <c r="A1786" t="s">
        <v>1799</v>
      </c>
      <c r="B1786" t="s">
        <v>9773</v>
      </c>
      <c r="C1786" t="s">
        <v>15630</v>
      </c>
      <c r="D1786" t="s">
        <v>15633</v>
      </c>
      <c r="E1786" t="s">
        <v>15640</v>
      </c>
      <c r="F1786">
        <v>7</v>
      </c>
      <c r="G1786">
        <v>33531</v>
      </c>
      <c r="H1786">
        <v>234717</v>
      </c>
      <c r="I1786">
        <v>136473</v>
      </c>
      <c r="J1786">
        <v>98244</v>
      </c>
      <c r="K1786">
        <v>5</v>
      </c>
      <c r="L1786" t="s">
        <v>15648</v>
      </c>
      <c r="M1786">
        <v>98</v>
      </c>
      <c r="N1786" t="s">
        <v>15651</v>
      </c>
      <c r="O1786" t="s">
        <v>15861</v>
      </c>
      <c r="P1786" s="3">
        <f>IFERROR(Table1[[#This Row],[Profit]]/Table1[[#This Row],[Revenue]],0)</f>
        <v>0.41856363194826107</v>
      </c>
      <c r="Q1786" t="str">
        <f>TEXT(Table1[Purchase_Date],"mmm-yyyy")</f>
        <v>Nov-2024</v>
      </c>
      <c r="R1786">
        <f>Table1[[#This Row],[Quantity]]*Table1[[#This Row],[Unit_Price]]</f>
        <v>234717</v>
      </c>
    </row>
    <row r="1787" spans="1:18" x14ac:dyDescent="0.25">
      <c r="A1787" t="s">
        <v>1800</v>
      </c>
      <c r="B1787" t="s">
        <v>9774</v>
      </c>
      <c r="C1787" t="s">
        <v>15631</v>
      </c>
      <c r="D1787" t="s">
        <v>15635</v>
      </c>
      <c r="E1787" t="s">
        <v>15643</v>
      </c>
      <c r="F1787">
        <v>6</v>
      </c>
      <c r="G1787">
        <v>8895</v>
      </c>
      <c r="H1787">
        <v>53370</v>
      </c>
      <c r="I1787">
        <v>39474</v>
      </c>
      <c r="J1787">
        <v>13896</v>
      </c>
      <c r="K1787">
        <v>4</v>
      </c>
      <c r="L1787" t="s">
        <v>15649</v>
      </c>
      <c r="M1787">
        <v>75</v>
      </c>
      <c r="N1787" t="s">
        <v>15653</v>
      </c>
      <c r="O1787" t="s">
        <v>15905</v>
      </c>
      <c r="P1787" s="3">
        <f>IFERROR(Table1[[#This Row],[Profit]]/Table1[[#This Row],[Revenue]],0)</f>
        <v>0.2603709949409781</v>
      </c>
      <c r="Q1787" t="str">
        <f>TEXT(Table1[Purchase_Date],"mmm-yyyy")</f>
        <v>Feb-2025</v>
      </c>
      <c r="R1787">
        <f>Table1[[#This Row],[Quantity]]*Table1[[#This Row],[Unit_Price]]</f>
        <v>53370</v>
      </c>
    </row>
    <row r="1788" spans="1:18" x14ac:dyDescent="0.25">
      <c r="A1788" t="s">
        <v>1801</v>
      </c>
      <c r="B1788" t="s">
        <v>9775</v>
      </c>
      <c r="C1788" t="s">
        <v>15632</v>
      </c>
      <c r="D1788" t="s">
        <v>15638</v>
      </c>
      <c r="E1788" t="s">
        <v>15644</v>
      </c>
      <c r="F1788">
        <v>7</v>
      </c>
      <c r="G1788">
        <v>73415</v>
      </c>
      <c r="H1788">
        <v>513905</v>
      </c>
      <c r="I1788">
        <v>285981</v>
      </c>
      <c r="J1788">
        <v>227924</v>
      </c>
      <c r="K1788">
        <v>5</v>
      </c>
      <c r="L1788" t="s">
        <v>15648</v>
      </c>
      <c r="M1788">
        <v>98</v>
      </c>
      <c r="N1788" t="s">
        <v>15653</v>
      </c>
      <c r="O1788" t="s">
        <v>15698</v>
      </c>
      <c r="P1788" s="3">
        <f>IFERROR(Table1[[#This Row],[Profit]]/Table1[[#This Row],[Revenue]],0)</f>
        <v>0.44351387902433331</v>
      </c>
      <c r="Q1788" t="str">
        <f>TEXT(Table1[Purchase_Date],"mmm-yyyy")</f>
        <v>Feb-2025</v>
      </c>
      <c r="R1788">
        <f>Table1[[#This Row],[Quantity]]*Table1[[#This Row],[Unit_Price]]</f>
        <v>513905</v>
      </c>
    </row>
    <row r="1789" spans="1:18" x14ac:dyDescent="0.25">
      <c r="A1789" t="s">
        <v>1802</v>
      </c>
      <c r="B1789" t="s">
        <v>9776</v>
      </c>
      <c r="C1789" t="s">
        <v>15631</v>
      </c>
      <c r="D1789" t="s">
        <v>15633</v>
      </c>
      <c r="E1789" t="s">
        <v>15639</v>
      </c>
      <c r="F1789">
        <v>7</v>
      </c>
      <c r="G1789">
        <v>4285</v>
      </c>
      <c r="H1789">
        <v>29995</v>
      </c>
      <c r="I1789">
        <v>17807</v>
      </c>
      <c r="J1789">
        <v>12188</v>
      </c>
      <c r="K1789">
        <v>3</v>
      </c>
      <c r="L1789" t="s">
        <v>15646</v>
      </c>
      <c r="M1789">
        <v>76</v>
      </c>
      <c r="N1789" t="s">
        <v>15653</v>
      </c>
      <c r="O1789" t="s">
        <v>15996</v>
      </c>
      <c r="P1789" s="3">
        <f>IFERROR(Table1[[#This Row],[Profit]]/Table1[[#This Row],[Revenue]],0)</f>
        <v>0.40633438906484415</v>
      </c>
      <c r="Q1789" t="str">
        <f>TEXT(Table1[Purchase_Date],"mmm-yyyy")</f>
        <v>Nov-2024</v>
      </c>
      <c r="R1789">
        <f>Table1[[#This Row],[Quantity]]*Table1[[#This Row],[Unit_Price]]</f>
        <v>29995</v>
      </c>
    </row>
    <row r="1790" spans="1:18" x14ac:dyDescent="0.25">
      <c r="A1790" t="s">
        <v>1803</v>
      </c>
      <c r="B1790" t="s">
        <v>9777</v>
      </c>
      <c r="C1790" t="s">
        <v>15629</v>
      </c>
      <c r="D1790" t="s">
        <v>15635</v>
      </c>
      <c r="E1790" t="s">
        <v>15639</v>
      </c>
      <c r="F1790">
        <v>5</v>
      </c>
      <c r="G1790">
        <v>49576</v>
      </c>
      <c r="H1790">
        <v>247880</v>
      </c>
      <c r="I1790">
        <v>181453</v>
      </c>
      <c r="J1790">
        <v>66427</v>
      </c>
      <c r="K1790">
        <v>5</v>
      </c>
      <c r="L1790" t="s">
        <v>15649</v>
      </c>
      <c r="M1790">
        <v>54</v>
      </c>
      <c r="N1790" t="s">
        <v>15650</v>
      </c>
      <c r="O1790" t="s">
        <v>16000</v>
      </c>
      <c r="P1790" s="3">
        <f>IFERROR(Table1[[#This Row],[Profit]]/Table1[[#This Row],[Revenue]],0)</f>
        <v>0.26798047442310796</v>
      </c>
      <c r="Q1790" t="str">
        <f>TEXT(Table1[Purchase_Date],"mmm-yyyy")</f>
        <v>May-2024</v>
      </c>
      <c r="R1790">
        <f>Table1[[#This Row],[Quantity]]*Table1[[#This Row],[Unit_Price]]</f>
        <v>247880</v>
      </c>
    </row>
    <row r="1791" spans="1:18" x14ac:dyDescent="0.25">
      <c r="A1791" t="s">
        <v>1804</v>
      </c>
      <c r="B1791" t="s">
        <v>9778</v>
      </c>
      <c r="C1791" t="s">
        <v>15629</v>
      </c>
      <c r="D1791" t="s">
        <v>15634</v>
      </c>
      <c r="E1791" t="s">
        <v>15645</v>
      </c>
      <c r="F1791">
        <v>1</v>
      </c>
      <c r="G1791">
        <v>42362</v>
      </c>
      <c r="H1791">
        <v>42362</v>
      </c>
      <c r="I1791">
        <v>27228</v>
      </c>
      <c r="J1791">
        <v>15134</v>
      </c>
      <c r="K1791">
        <v>1</v>
      </c>
      <c r="L1791" t="s">
        <v>15646</v>
      </c>
      <c r="M1791">
        <v>83</v>
      </c>
      <c r="N1791" t="s">
        <v>15652</v>
      </c>
      <c r="O1791" t="s">
        <v>15978</v>
      </c>
      <c r="P1791" s="3">
        <f>IFERROR(Table1[[#This Row],[Profit]]/Table1[[#This Row],[Revenue]],0)</f>
        <v>0.35725414286388746</v>
      </c>
      <c r="Q1791" t="str">
        <f>TEXT(Table1[Purchase_Date],"mmm-yyyy")</f>
        <v>Feb-2025</v>
      </c>
      <c r="R1791">
        <f>Table1[[#This Row],[Quantity]]*Table1[[#This Row],[Unit_Price]]</f>
        <v>42362</v>
      </c>
    </row>
    <row r="1792" spans="1:18" x14ac:dyDescent="0.25">
      <c r="A1792" t="s">
        <v>1805</v>
      </c>
      <c r="B1792" t="s">
        <v>9779</v>
      </c>
      <c r="C1792" t="s">
        <v>15631</v>
      </c>
      <c r="D1792" t="s">
        <v>15637</v>
      </c>
      <c r="E1792" t="s">
        <v>15643</v>
      </c>
      <c r="F1792">
        <v>10</v>
      </c>
      <c r="G1792">
        <v>48457</v>
      </c>
      <c r="H1792">
        <v>484570</v>
      </c>
      <c r="I1792">
        <v>409517</v>
      </c>
      <c r="J1792">
        <v>75053</v>
      </c>
      <c r="K1792">
        <v>3</v>
      </c>
      <c r="L1792" t="s">
        <v>15647</v>
      </c>
      <c r="M1792">
        <v>63</v>
      </c>
      <c r="N1792" t="s">
        <v>15652</v>
      </c>
      <c r="O1792" t="s">
        <v>15986</v>
      </c>
      <c r="P1792" s="3">
        <f>IFERROR(Table1[[#This Row],[Profit]]/Table1[[#This Row],[Revenue]],0)</f>
        <v>0.15488577501702541</v>
      </c>
      <c r="Q1792" t="str">
        <f>TEXT(Table1[Purchase_Date],"mmm-yyyy")</f>
        <v>Jul-2024</v>
      </c>
      <c r="R1792">
        <f>Table1[[#This Row],[Quantity]]*Table1[[#This Row],[Unit_Price]]</f>
        <v>484570</v>
      </c>
    </row>
    <row r="1793" spans="1:18" x14ac:dyDescent="0.25">
      <c r="A1793" t="s">
        <v>1806</v>
      </c>
      <c r="B1793" t="s">
        <v>9780</v>
      </c>
      <c r="C1793" t="s">
        <v>15630</v>
      </c>
      <c r="D1793" t="s">
        <v>15636</v>
      </c>
      <c r="E1793" t="s">
        <v>15644</v>
      </c>
      <c r="F1793">
        <v>4</v>
      </c>
      <c r="G1793">
        <v>79473</v>
      </c>
      <c r="H1793">
        <v>317892</v>
      </c>
      <c r="I1793">
        <v>270397</v>
      </c>
      <c r="J1793">
        <v>47495</v>
      </c>
      <c r="K1793">
        <v>4</v>
      </c>
      <c r="L1793" t="s">
        <v>15647</v>
      </c>
      <c r="M1793">
        <v>80</v>
      </c>
      <c r="N1793" t="s">
        <v>15650</v>
      </c>
      <c r="O1793" t="s">
        <v>15765</v>
      </c>
      <c r="P1793" s="3">
        <f>IFERROR(Table1[[#This Row],[Profit]]/Table1[[#This Row],[Revenue]],0)</f>
        <v>0.14940608760207869</v>
      </c>
      <c r="Q1793" t="str">
        <f>TEXT(Table1[Purchase_Date],"mmm-yyyy")</f>
        <v>Apr-2024</v>
      </c>
      <c r="R1793">
        <f>Table1[[#This Row],[Quantity]]*Table1[[#This Row],[Unit_Price]]</f>
        <v>317892</v>
      </c>
    </row>
    <row r="1794" spans="1:18" x14ac:dyDescent="0.25">
      <c r="A1794" t="s">
        <v>1807</v>
      </c>
      <c r="B1794" t="s">
        <v>8044</v>
      </c>
      <c r="C1794" t="s">
        <v>15627</v>
      </c>
      <c r="D1794" t="s">
        <v>15634</v>
      </c>
      <c r="E1794" t="s">
        <v>15642</v>
      </c>
      <c r="F1794">
        <v>8</v>
      </c>
      <c r="G1794">
        <v>69682</v>
      </c>
      <c r="H1794">
        <v>557456</v>
      </c>
      <c r="I1794">
        <v>420310</v>
      </c>
      <c r="J1794">
        <v>137146</v>
      </c>
      <c r="K1794">
        <v>2</v>
      </c>
      <c r="L1794" t="s">
        <v>15647</v>
      </c>
      <c r="M1794">
        <v>67</v>
      </c>
      <c r="N1794" t="s">
        <v>15650</v>
      </c>
      <c r="O1794" t="s">
        <v>15668</v>
      </c>
      <c r="P1794" s="3">
        <f>IFERROR(Table1[[#This Row],[Profit]]/Table1[[#This Row],[Revenue]],0)</f>
        <v>0.24602121064263369</v>
      </c>
      <c r="Q1794" t="str">
        <f>TEXT(Table1[Purchase_Date],"mmm-yyyy")</f>
        <v>May-2024</v>
      </c>
      <c r="R1794">
        <f>Table1[[#This Row],[Quantity]]*Table1[[#This Row],[Unit_Price]]</f>
        <v>557456</v>
      </c>
    </row>
    <row r="1795" spans="1:18" x14ac:dyDescent="0.25">
      <c r="A1795" t="s">
        <v>1808</v>
      </c>
      <c r="B1795" t="s">
        <v>9781</v>
      </c>
      <c r="C1795" t="s">
        <v>15629</v>
      </c>
      <c r="D1795" t="s">
        <v>15633</v>
      </c>
      <c r="E1795" t="s">
        <v>15644</v>
      </c>
      <c r="F1795">
        <v>4</v>
      </c>
      <c r="G1795">
        <v>12336</v>
      </c>
      <c r="H1795">
        <v>49344</v>
      </c>
      <c r="I1795">
        <v>37190</v>
      </c>
      <c r="J1795">
        <v>12154</v>
      </c>
      <c r="K1795">
        <v>5</v>
      </c>
      <c r="L1795" t="s">
        <v>15647</v>
      </c>
      <c r="M1795">
        <v>56</v>
      </c>
      <c r="N1795" t="s">
        <v>15652</v>
      </c>
      <c r="O1795" t="s">
        <v>15765</v>
      </c>
      <c r="P1795" s="3">
        <f>IFERROR(Table1[[#This Row],[Profit]]/Table1[[#This Row],[Revenue]],0)</f>
        <v>0.24631160830090792</v>
      </c>
      <c r="Q1795" t="str">
        <f>TEXT(Table1[Purchase_Date],"mmm-yyyy")</f>
        <v>Apr-2024</v>
      </c>
      <c r="R1795">
        <f>Table1[[#This Row],[Quantity]]*Table1[[#This Row],[Unit_Price]]</f>
        <v>49344</v>
      </c>
    </row>
    <row r="1796" spans="1:18" x14ac:dyDescent="0.25">
      <c r="A1796" t="s">
        <v>1809</v>
      </c>
      <c r="B1796" t="s">
        <v>9782</v>
      </c>
      <c r="C1796" t="s">
        <v>15632</v>
      </c>
      <c r="D1796" t="s">
        <v>15634</v>
      </c>
      <c r="E1796" t="s">
        <v>15643</v>
      </c>
      <c r="F1796">
        <v>8</v>
      </c>
      <c r="G1796">
        <v>51493</v>
      </c>
      <c r="H1796">
        <v>411944</v>
      </c>
      <c r="I1796">
        <v>332240</v>
      </c>
      <c r="J1796">
        <v>79704</v>
      </c>
      <c r="K1796">
        <v>1</v>
      </c>
      <c r="L1796" t="s">
        <v>15648</v>
      </c>
      <c r="M1796">
        <v>88</v>
      </c>
      <c r="N1796" t="s">
        <v>15652</v>
      </c>
      <c r="O1796" t="s">
        <v>16018</v>
      </c>
      <c r="P1796" s="3">
        <f>IFERROR(Table1[[#This Row],[Profit]]/Table1[[#This Row],[Revenue]],0)</f>
        <v>0.19348260928669916</v>
      </c>
      <c r="Q1796" t="str">
        <f>TEXT(Table1[Purchase_Date],"mmm-yyyy")</f>
        <v>Oct-2024</v>
      </c>
      <c r="R1796">
        <f>Table1[[#This Row],[Quantity]]*Table1[[#This Row],[Unit_Price]]</f>
        <v>411944</v>
      </c>
    </row>
    <row r="1797" spans="1:18" x14ac:dyDescent="0.25">
      <c r="A1797" t="s">
        <v>1810</v>
      </c>
      <c r="B1797" t="s">
        <v>9783</v>
      </c>
      <c r="C1797" t="s">
        <v>15631</v>
      </c>
      <c r="D1797" t="s">
        <v>15635</v>
      </c>
      <c r="E1797" t="s">
        <v>15643</v>
      </c>
      <c r="F1797">
        <v>1</v>
      </c>
      <c r="G1797">
        <v>9458</v>
      </c>
      <c r="H1797">
        <v>9458</v>
      </c>
      <c r="I1797">
        <v>5513</v>
      </c>
      <c r="J1797">
        <v>3945</v>
      </c>
      <c r="K1797">
        <v>2</v>
      </c>
      <c r="L1797" t="s">
        <v>15648</v>
      </c>
      <c r="M1797">
        <v>82</v>
      </c>
      <c r="N1797" t="s">
        <v>15652</v>
      </c>
      <c r="O1797" t="s">
        <v>15834</v>
      </c>
      <c r="P1797" s="3">
        <f>IFERROR(Table1[[#This Row],[Profit]]/Table1[[#This Row],[Revenue]],0)</f>
        <v>0.41710721082681329</v>
      </c>
      <c r="Q1797" t="str">
        <f>TEXT(Table1[Purchase_Date],"mmm-yyyy")</f>
        <v>Jan-2025</v>
      </c>
      <c r="R1797">
        <f>Table1[[#This Row],[Quantity]]*Table1[[#This Row],[Unit_Price]]</f>
        <v>9458</v>
      </c>
    </row>
    <row r="1798" spans="1:18" x14ac:dyDescent="0.25">
      <c r="A1798" t="s">
        <v>1811</v>
      </c>
      <c r="B1798" t="s">
        <v>9784</v>
      </c>
      <c r="C1798" t="s">
        <v>15631</v>
      </c>
      <c r="D1798" t="s">
        <v>15635</v>
      </c>
      <c r="E1798" t="s">
        <v>15644</v>
      </c>
      <c r="F1798">
        <v>2</v>
      </c>
      <c r="G1798">
        <v>53933</v>
      </c>
      <c r="H1798">
        <v>107866</v>
      </c>
      <c r="I1798">
        <v>96173</v>
      </c>
      <c r="J1798">
        <v>11693</v>
      </c>
      <c r="K1798">
        <v>2</v>
      </c>
      <c r="L1798" t="s">
        <v>15646</v>
      </c>
      <c r="M1798">
        <v>88</v>
      </c>
      <c r="N1798" t="s">
        <v>15651</v>
      </c>
      <c r="O1798" t="s">
        <v>15916</v>
      </c>
      <c r="P1798" s="3">
        <f>IFERROR(Table1[[#This Row],[Profit]]/Table1[[#This Row],[Revenue]],0)</f>
        <v>0.10840301856006526</v>
      </c>
      <c r="Q1798" t="str">
        <f>TEXT(Table1[Purchase_Date],"mmm-yyyy")</f>
        <v>May-2024</v>
      </c>
      <c r="R1798">
        <f>Table1[[#This Row],[Quantity]]*Table1[[#This Row],[Unit_Price]]</f>
        <v>107866</v>
      </c>
    </row>
    <row r="1799" spans="1:18" x14ac:dyDescent="0.25">
      <c r="A1799" t="s">
        <v>1812</v>
      </c>
      <c r="B1799" t="s">
        <v>9785</v>
      </c>
      <c r="C1799" t="s">
        <v>15628</v>
      </c>
      <c r="D1799" t="s">
        <v>15637</v>
      </c>
      <c r="E1799" t="s">
        <v>15642</v>
      </c>
      <c r="F1799">
        <v>9</v>
      </c>
      <c r="G1799">
        <v>56943</v>
      </c>
      <c r="H1799">
        <v>512487</v>
      </c>
      <c r="I1799">
        <v>396744</v>
      </c>
      <c r="J1799">
        <v>115743</v>
      </c>
      <c r="K1799">
        <v>5</v>
      </c>
      <c r="L1799" t="s">
        <v>15647</v>
      </c>
      <c r="M1799">
        <v>73</v>
      </c>
      <c r="N1799" t="s">
        <v>15650</v>
      </c>
      <c r="O1799" t="s">
        <v>15962</v>
      </c>
      <c r="P1799" s="3">
        <f>IFERROR(Table1[[#This Row],[Profit]]/Table1[[#This Row],[Revenue]],0)</f>
        <v>0.22584572876970538</v>
      </c>
      <c r="Q1799" t="str">
        <f>TEXT(Table1[Purchase_Date],"mmm-yyyy")</f>
        <v>Sep-2024</v>
      </c>
      <c r="R1799">
        <f>Table1[[#This Row],[Quantity]]*Table1[[#This Row],[Unit_Price]]</f>
        <v>512487</v>
      </c>
    </row>
    <row r="1800" spans="1:18" x14ac:dyDescent="0.25">
      <c r="A1800" t="s">
        <v>1813</v>
      </c>
      <c r="B1800" t="s">
        <v>9786</v>
      </c>
      <c r="C1800" t="s">
        <v>15630</v>
      </c>
      <c r="D1800" t="s">
        <v>15636</v>
      </c>
      <c r="E1800" t="s">
        <v>15645</v>
      </c>
      <c r="F1800">
        <v>2</v>
      </c>
      <c r="G1800">
        <v>28222</v>
      </c>
      <c r="H1800">
        <v>56444</v>
      </c>
      <c r="I1800">
        <v>24570</v>
      </c>
      <c r="J1800">
        <v>31874</v>
      </c>
      <c r="K1800">
        <v>1</v>
      </c>
      <c r="L1800" t="s">
        <v>15647</v>
      </c>
      <c r="M1800">
        <v>96</v>
      </c>
      <c r="N1800" t="s">
        <v>15652</v>
      </c>
      <c r="O1800" t="s">
        <v>15771</v>
      </c>
      <c r="P1800" s="3">
        <f>IFERROR(Table1[[#This Row],[Profit]]/Table1[[#This Row],[Revenue]],0)</f>
        <v>0.56470129686060522</v>
      </c>
      <c r="Q1800" t="str">
        <f>TEXT(Table1[Purchase_Date],"mmm-yyyy")</f>
        <v>Dec-2024</v>
      </c>
      <c r="R1800">
        <f>Table1[[#This Row],[Quantity]]*Table1[[#This Row],[Unit_Price]]</f>
        <v>56444</v>
      </c>
    </row>
    <row r="1801" spans="1:18" x14ac:dyDescent="0.25">
      <c r="A1801" t="s">
        <v>1814</v>
      </c>
      <c r="B1801" t="s">
        <v>9787</v>
      </c>
      <c r="C1801" t="s">
        <v>15632</v>
      </c>
      <c r="D1801" t="s">
        <v>15635</v>
      </c>
      <c r="E1801" t="s">
        <v>15639</v>
      </c>
      <c r="F1801">
        <v>2</v>
      </c>
      <c r="G1801">
        <v>33976</v>
      </c>
      <c r="H1801">
        <v>67952</v>
      </c>
      <c r="I1801">
        <v>55427</v>
      </c>
      <c r="J1801">
        <v>12525</v>
      </c>
      <c r="K1801">
        <v>5</v>
      </c>
      <c r="L1801" t="s">
        <v>15648</v>
      </c>
      <c r="M1801">
        <v>89</v>
      </c>
      <c r="N1801" t="s">
        <v>15652</v>
      </c>
      <c r="O1801" t="s">
        <v>15742</v>
      </c>
      <c r="P1801" s="3">
        <f>IFERROR(Table1[[#This Row],[Profit]]/Table1[[#This Row],[Revenue]],0)</f>
        <v>0.18432128561337416</v>
      </c>
      <c r="Q1801" t="str">
        <f>TEXT(Table1[Purchase_Date],"mmm-yyyy")</f>
        <v>Jul-2024</v>
      </c>
      <c r="R1801">
        <f>Table1[[#This Row],[Quantity]]*Table1[[#This Row],[Unit_Price]]</f>
        <v>67952</v>
      </c>
    </row>
    <row r="1802" spans="1:18" x14ac:dyDescent="0.25">
      <c r="A1802" t="s">
        <v>1815</v>
      </c>
      <c r="B1802" t="s">
        <v>9788</v>
      </c>
      <c r="C1802" t="s">
        <v>15628</v>
      </c>
      <c r="D1802" t="s">
        <v>15635</v>
      </c>
      <c r="E1802" t="s">
        <v>15641</v>
      </c>
      <c r="F1802">
        <v>1</v>
      </c>
      <c r="G1802">
        <v>29675</v>
      </c>
      <c r="H1802">
        <v>29675</v>
      </c>
      <c r="I1802">
        <v>19857</v>
      </c>
      <c r="J1802">
        <v>9818</v>
      </c>
      <c r="K1802">
        <v>3</v>
      </c>
      <c r="L1802" t="s">
        <v>15646</v>
      </c>
      <c r="M1802">
        <v>94</v>
      </c>
      <c r="N1802" t="s">
        <v>15651</v>
      </c>
      <c r="O1802" t="s">
        <v>16054</v>
      </c>
      <c r="P1802" s="3">
        <f>IFERROR(Table1[[#This Row],[Profit]]/Table1[[#This Row],[Revenue]],0)</f>
        <v>0.33085088458298229</v>
      </c>
      <c r="Q1802" t="str">
        <f>TEXT(Table1[Purchase_Date],"mmm-yyyy")</f>
        <v>Jan-2024</v>
      </c>
      <c r="R1802">
        <f>Table1[[#This Row],[Quantity]]*Table1[[#This Row],[Unit_Price]]</f>
        <v>29675</v>
      </c>
    </row>
    <row r="1803" spans="1:18" x14ac:dyDescent="0.25">
      <c r="A1803" t="s">
        <v>1816</v>
      </c>
      <c r="B1803" t="s">
        <v>9789</v>
      </c>
      <c r="C1803" t="s">
        <v>15629</v>
      </c>
      <c r="D1803" t="s">
        <v>15637</v>
      </c>
      <c r="E1803" t="s">
        <v>15645</v>
      </c>
      <c r="F1803">
        <v>10</v>
      </c>
      <c r="G1803">
        <v>32506</v>
      </c>
      <c r="H1803">
        <v>325060</v>
      </c>
      <c r="I1803">
        <v>194063</v>
      </c>
      <c r="J1803">
        <v>130997</v>
      </c>
      <c r="K1803">
        <v>3</v>
      </c>
      <c r="L1803" t="s">
        <v>15647</v>
      </c>
      <c r="M1803">
        <v>66</v>
      </c>
      <c r="N1803" t="s">
        <v>15653</v>
      </c>
      <c r="O1803" t="s">
        <v>16132</v>
      </c>
      <c r="P1803" s="3">
        <f>IFERROR(Table1[[#This Row],[Profit]]/Table1[[#This Row],[Revenue]],0)</f>
        <v>0.40299329354580693</v>
      </c>
      <c r="Q1803" t="str">
        <f>TEXT(Table1[Purchase_Date],"mmm-yyyy")</f>
        <v>Aug-2024</v>
      </c>
      <c r="R1803">
        <f>Table1[[#This Row],[Quantity]]*Table1[[#This Row],[Unit_Price]]</f>
        <v>325060</v>
      </c>
    </row>
    <row r="1804" spans="1:18" x14ac:dyDescent="0.25">
      <c r="A1804" t="s">
        <v>1817</v>
      </c>
      <c r="B1804" t="s">
        <v>9790</v>
      </c>
      <c r="C1804" t="s">
        <v>15632</v>
      </c>
      <c r="D1804" t="s">
        <v>15635</v>
      </c>
      <c r="E1804" t="s">
        <v>15645</v>
      </c>
      <c r="F1804">
        <v>2</v>
      </c>
      <c r="G1804">
        <v>47311</v>
      </c>
      <c r="H1804">
        <v>94622</v>
      </c>
      <c r="I1804">
        <v>82711</v>
      </c>
      <c r="J1804">
        <v>11911</v>
      </c>
      <c r="K1804">
        <v>1</v>
      </c>
      <c r="L1804" t="s">
        <v>15649</v>
      </c>
      <c r="M1804">
        <v>91</v>
      </c>
      <c r="N1804" t="s">
        <v>15653</v>
      </c>
      <c r="O1804" t="s">
        <v>15933</v>
      </c>
      <c r="P1804" s="3">
        <f>IFERROR(Table1[[#This Row],[Profit]]/Table1[[#This Row],[Revenue]],0)</f>
        <v>0.12587981653315297</v>
      </c>
      <c r="Q1804" t="str">
        <f>TEXT(Table1[Purchase_Date],"mmm-yyyy")</f>
        <v>Mar-2024</v>
      </c>
      <c r="R1804">
        <f>Table1[[#This Row],[Quantity]]*Table1[[#This Row],[Unit_Price]]</f>
        <v>94622</v>
      </c>
    </row>
    <row r="1805" spans="1:18" x14ac:dyDescent="0.25">
      <c r="A1805" t="s">
        <v>1818</v>
      </c>
      <c r="B1805" t="s">
        <v>9791</v>
      </c>
      <c r="C1805" t="s">
        <v>15630</v>
      </c>
      <c r="D1805" t="s">
        <v>15636</v>
      </c>
      <c r="E1805" t="s">
        <v>15641</v>
      </c>
      <c r="F1805">
        <v>2</v>
      </c>
      <c r="G1805">
        <v>6176</v>
      </c>
      <c r="H1805">
        <v>12352</v>
      </c>
      <c r="I1805">
        <v>7025</v>
      </c>
      <c r="J1805">
        <v>5327</v>
      </c>
      <c r="K1805">
        <v>5</v>
      </c>
      <c r="L1805" t="s">
        <v>15649</v>
      </c>
      <c r="M1805">
        <v>96</v>
      </c>
      <c r="N1805" t="s">
        <v>15650</v>
      </c>
      <c r="O1805" t="s">
        <v>15682</v>
      </c>
      <c r="P1805" s="3">
        <f>IFERROR(Table1[[#This Row],[Profit]]/Table1[[#This Row],[Revenue]],0)</f>
        <v>0.43126619170984454</v>
      </c>
      <c r="Q1805" t="str">
        <f>TEXT(Table1[Purchase_Date],"mmm-yyyy")</f>
        <v>Jan-2025</v>
      </c>
      <c r="R1805">
        <f>Table1[[#This Row],[Quantity]]*Table1[[#This Row],[Unit_Price]]</f>
        <v>12352</v>
      </c>
    </row>
    <row r="1806" spans="1:18" x14ac:dyDescent="0.25">
      <c r="A1806" t="s">
        <v>1819</v>
      </c>
      <c r="B1806" t="s">
        <v>9792</v>
      </c>
      <c r="C1806" t="s">
        <v>15630</v>
      </c>
      <c r="D1806" t="s">
        <v>15634</v>
      </c>
      <c r="E1806" t="s">
        <v>15642</v>
      </c>
      <c r="F1806">
        <v>1</v>
      </c>
      <c r="G1806">
        <v>38297</v>
      </c>
      <c r="H1806">
        <v>38297</v>
      </c>
      <c r="I1806">
        <v>25807</v>
      </c>
      <c r="J1806">
        <v>12490</v>
      </c>
      <c r="K1806">
        <v>1</v>
      </c>
      <c r="L1806" t="s">
        <v>15647</v>
      </c>
      <c r="M1806">
        <v>50</v>
      </c>
      <c r="N1806" t="s">
        <v>15650</v>
      </c>
      <c r="O1806" t="s">
        <v>15841</v>
      </c>
      <c r="P1806" s="3">
        <f>IFERROR(Table1[[#This Row],[Profit]]/Table1[[#This Row],[Revenue]],0)</f>
        <v>0.32613520641303495</v>
      </c>
      <c r="Q1806" t="str">
        <f>TEXT(Table1[Purchase_Date],"mmm-yyyy")</f>
        <v>Jul-2024</v>
      </c>
      <c r="R1806">
        <f>Table1[[#This Row],[Quantity]]*Table1[[#This Row],[Unit_Price]]</f>
        <v>38297</v>
      </c>
    </row>
    <row r="1807" spans="1:18" x14ac:dyDescent="0.25">
      <c r="A1807" t="s">
        <v>1820</v>
      </c>
      <c r="B1807" t="s">
        <v>9793</v>
      </c>
      <c r="C1807" t="s">
        <v>15631</v>
      </c>
      <c r="D1807" t="s">
        <v>15636</v>
      </c>
      <c r="E1807" t="s">
        <v>15644</v>
      </c>
      <c r="F1807">
        <v>1</v>
      </c>
      <c r="G1807">
        <v>5827</v>
      </c>
      <c r="H1807">
        <v>5827</v>
      </c>
      <c r="I1807">
        <v>4825</v>
      </c>
      <c r="J1807">
        <v>1002</v>
      </c>
      <c r="K1807">
        <v>5</v>
      </c>
      <c r="L1807" t="s">
        <v>15649</v>
      </c>
      <c r="M1807">
        <v>71</v>
      </c>
      <c r="N1807" t="s">
        <v>15651</v>
      </c>
      <c r="O1807" t="s">
        <v>16061</v>
      </c>
      <c r="P1807" s="3">
        <f>IFERROR(Table1[[#This Row],[Profit]]/Table1[[#This Row],[Revenue]],0)</f>
        <v>0.1719581259653338</v>
      </c>
      <c r="Q1807" t="str">
        <f>TEXT(Table1[Purchase_Date],"mmm-yyyy")</f>
        <v>Oct-2024</v>
      </c>
      <c r="R1807">
        <f>Table1[[#This Row],[Quantity]]*Table1[[#This Row],[Unit_Price]]</f>
        <v>5827</v>
      </c>
    </row>
    <row r="1808" spans="1:18" x14ac:dyDescent="0.25">
      <c r="A1808" t="s">
        <v>1821</v>
      </c>
      <c r="B1808" t="s">
        <v>9794</v>
      </c>
      <c r="C1808" t="s">
        <v>15630</v>
      </c>
      <c r="D1808" t="s">
        <v>15633</v>
      </c>
      <c r="E1808" t="s">
        <v>15645</v>
      </c>
      <c r="F1808">
        <v>10</v>
      </c>
      <c r="G1808">
        <v>3006</v>
      </c>
      <c r="H1808">
        <v>30060</v>
      </c>
      <c r="I1808">
        <v>12603</v>
      </c>
      <c r="J1808">
        <v>17457</v>
      </c>
      <c r="K1808">
        <v>3</v>
      </c>
      <c r="L1808" t="s">
        <v>15646</v>
      </c>
      <c r="M1808">
        <v>79</v>
      </c>
      <c r="N1808" t="s">
        <v>15652</v>
      </c>
      <c r="O1808" t="s">
        <v>15905</v>
      </c>
      <c r="P1808" s="3">
        <f>IFERROR(Table1[[#This Row],[Profit]]/Table1[[#This Row],[Revenue]],0)</f>
        <v>0.58073852295409178</v>
      </c>
      <c r="Q1808" t="str">
        <f>TEXT(Table1[Purchase_Date],"mmm-yyyy")</f>
        <v>Feb-2025</v>
      </c>
      <c r="R1808">
        <f>Table1[[#This Row],[Quantity]]*Table1[[#This Row],[Unit_Price]]</f>
        <v>30060</v>
      </c>
    </row>
    <row r="1809" spans="1:18" x14ac:dyDescent="0.25">
      <c r="A1809" t="s">
        <v>1822</v>
      </c>
      <c r="B1809" t="s">
        <v>9795</v>
      </c>
      <c r="C1809" t="s">
        <v>15631</v>
      </c>
      <c r="D1809" t="s">
        <v>15636</v>
      </c>
      <c r="E1809" t="s">
        <v>15642</v>
      </c>
      <c r="F1809">
        <v>5</v>
      </c>
      <c r="G1809">
        <v>6141</v>
      </c>
      <c r="H1809">
        <v>30705</v>
      </c>
      <c r="I1809">
        <v>22370</v>
      </c>
      <c r="J1809">
        <v>8335</v>
      </c>
      <c r="K1809">
        <v>5</v>
      </c>
      <c r="L1809" t="s">
        <v>15647</v>
      </c>
      <c r="M1809">
        <v>68</v>
      </c>
      <c r="N1809" t="s">
        <v>15653</v>
      </c>
      <c r="O1809" t="s">
        <v>15886</v>
      </c>
      <c r="P1809" s="3">
        <f>IFERROR(Table1[[#This Row],[Profit]]/Table1[[#This Row],[Revenue]],0)</f>
        <v>0.27145416056016936</v>
      </c>
      <c r="Q1809" t="str">
        <f>TEXT(Table1[Purchase_Date],"mmm-yyyy")</f>
        <v>Jan-2025</v>
      </c>
      <c r="R1809">
        <f>Table1[[#This Row],[Quantity]]*Table1[[#This Row],[Unit_Price]]</f>
        <v>30705</v>
      </c>
    </row>
    <row r="1810" spans="1:18" x14ac:dyDescent="0.25">
      <c r="A1810" t="s">
        <v>1823</v>
      </c>
      <c r="B1810" t="s">
        <v>9796</v>
      </c>
      <c r="C1810" t="s">
        <v>15630</v>
      </c>
      <c r="D1810" t="s">
        <v>15635</v>
      </c>
      <c r="E1810" t="s">
        <v>15644</v>
      </c>
      <c r="F1810">
        <v>1</v>
      </c>
      <c r="G1810">
        <v>69364</v>
      </c>
      <c r="H1810">
        <v>69364</v>
      </c>
      <c r="I1810">
        <v>57890</v>
      </c>
      <c r="J1810">
        <v>11474</v>
      </c>
      <c r="K1810">
        <v>5</v>
      </c>
      <c r="L1810" t="s">
        <v>15649</v>
      </c>
      <c r="M1810">
        <v>54</v>
      </c>
      <c r="N1810" t="s">
        <v>15651</v>
      </c>
      <c r="O1810" t="s">
        <v>15780</v>
      </c>
      <c r="P1810" s="3">
        <f>IFERROR(Table1[[#This Row],[Profit]]/Table1[[#This Row],[Revenue]],0)</f>
        <v>0.16541721930684505</v>
      </c>
      <c r="Q1810" t="str">
        <f>TEXT(Table1[Purchase_Date],"mmm-yyyy")</f>
        <v>Nov-2024</v>
      </c>
      <c r="R1810">
        <f>Table1[[#This Row],[Quantity]]*Table1[[#This Row],[Unit_Price]]</f>
        <v>69364</v>
      </c>
    </row>
    <row r="1811" spans="1:18" x14ac:dyDescent="0.25">
      <c r="A1811" t="s">
        <v>1824</v>
      </c>
      <c r="B1811" t="s">
        <v>8088</v>
      </c>
      <c r="C1811" t="s">
        <v>15628</v>
      </c>
      <c r="D1811" t="s">
        <v>15635</v>
      </c>
      <c r="E1811" t="s">
        <v>15640</v>
      </c>
      <c r="F1811">
        <v>1</v>
      </c>
      <c r="G1811">
        <v>62521</v>
      </c>
      <c r="H1811">
        <v>62521</v>
      </c>
      <c r="I1811">
        <v>37635</v>
      </c>
      <c r="J1811">
        <v>24886</v>
      </c>
      <c r="K1811">
        <v>2</v>
      </c>
      <c r="L1811" t="s">
        <v>15649</v>
      </c>
      <c r="M1811">
        <v>61</v>
      </c>
      <c r="N1811" t="s">
        <v>15653</v>
      </c>
      <c r="O1811" t="s">
        <v>16069</v>
      </c>
      <c r="P1811" s="3">
        <f>IFERROR(Table1[[#This Row],[Profit]]/Table1[[#This Row],[Revenue]],0)</f>
        <v>0.39804225780137875</v>
      </c>
      <c r="Q1811" t="str">
        <f>TEXT(Table1[Purchase_Date],"mmm-yyyy")</f>
        <v>Jun-2024</v>
      </c>
      <c r="R1811">
        <f>Table1[[#This Row],[Quantity]]*Table1[[#This Row],[Unit_Price]]</f>
        <v>62521</v>
      </c>
    </row>
    <row r="1812" spans="1:18" x14ac:dyDescent="0.25">
      <c r="A1812" t="s">
        <v>1825</v>
      </c>
      <c r="B1812" t="s">
        <v>9797</v>
      </c>
      <c r="C1812" t="s">
        <v>15631</v>
      </c>
      <c r="D1812" t="s">
        <v>15638</v>
      </c>
      <c r="E1812" t="s">
        <v>15639</v>
      </c>
      <c r="F1812">
        <v>8</v>
      </c>
      <c r="G1812">
        <v>61981</v>
      </c>
      <c r="H1812">
        <v>495848</v>
      </c>
      <c r="I1812">
        <v>233558</v>
      </c>
      <c r="J1812">
        <v>262290</v>
      </c>
      <c r="K1812">
        <v>5</v>
      </c>
      <c r="L1812" t="s">
        <v>15646</v>
      </c>
      <c r="M1812">
        <v>54</v>
      </c>
      <c r="N1812" t="s">
        <v>15652</v>
      </c>
      <c r="O1812" t="s">
        <v>16081</v>
      </c>
      <c r="P1812" s="3">
        <f>IFERROR(Table1[[#This Row],[Profit]]/Table1[[#This Row],[Revenue]],0)</f>
        <v>0.52897258837385652</v>
      </c>
      <c r="Q1812" t="str">
        <f>TEXT(Table1[Purchase_Date],"mmm-yyyy")</f>
        <v>Mar-2025</v>
      </c>
      <c r="R1812">
        <f>Table1[[#This Row],[Quantity]]*Table1[[#This Row],[Unit_Price]]</f>
        <v>495848</v>
      </c>
    </row>
    <row r="1813" spans="1:18" x14ac:dyDescent="0.25">
      <c r="A1813" t="s">
        <v>1826</v>
      </c>
      <c r="B1813" t="s">
        <v>9798</v>
      </c>
      <c r="C1813" t="s">
        <v>15628</v>
      </c>
      <c r="D1813" t="s">
        <v>15636</v>
      </c>
      <c r="E1813" t="s">
        <v>15645</v>
      </c>
      <c r="F1813">
        <v>10</v>
      </c>
      <c r="G1813">
        <v>3239</v>
      </c>
      <c r="H1813">
        <v>32390</v>
      </c>
      <c r="I1813">
        <v>23779</v>
      </c>
      <c r="J1813">
        <v>8611</v>
      </c>
      <c r="K1813">
        <v>3</v>
      </c>
      <c r="L1813" t="s">
        <v>15646</v>
      </c>
      <c r="M1813">
        <v>98</v>
      </c>
      <c r="N1813" t="s">
        <v>15651</v>
      </c>
      <c r="O1813" t="s">
        <v>15871</v>
      </c>
      <c r="P1813" s="3">
        <f>IFERROR(Table1[[#This Row],[Profit]]/Table1[[#This Row],[Revenue]],0)</f>
        <v>0.26585365853658538</v>
      </c>
      <c r="Q1813" t="str">
        <f>TEXT(Table1[Purchase_Date],"mmm-yyyy")</f>
        <v>Sep-2024</v>
      </c>
      <c r="R1813">
        <f>Table1[[#This Row],[Quantity]]*Table1[[#This Row],[Unit_Price]]</f>
        <v>32390</v>
      </c>
    </row>
    <row r="1814" spans="1:18" x14ac:dyDescent="0.25">
      <c r="A1814" t="s">
        <v>1827</v>
      </c>
      <c r="B1814" t="s">
        <v>9799</v>
      </c>
      <c r="C1814" t="s">
        <v>15630</v>
      </c>
      <c r="D1814" t="s">
        <v>15637</v>
      </c>
      <c r="E1814" t="s">
        <v>15642</v>
      </c>
      <c r="F1814">
        <v>2</v>
      </c>
      <c r="G1814">
        <v>40727</v>
      </c>
      <c r="H1814">
        <v>81454</v>
      </c>
      <c r="I1814">
        <v>34133</v>
      </c>
      <c r="J1814">
        <v>47321</v>
      </c>
      <c r="K1814">
        <v>4</v>
      </c>
      <c r="L1814" t="s">
        <v>15647</v>
      </c>
      <c r="M1814">
        <v>99</v>
      </c>
      <c r="N1814" t="s">
        <v>15653</v>
      </c>
      <c r="O1814" t="s">
        <v>15683</v>
      </c>
      <c r="P1814" s="3">
        <f>IFERROR(Table1[[#This Row],[Profit]]/Table1[[#This Row],[Revenue]],0)</f>
        <v>0.58095366710044938</v>
      </c>
      <c r="Q1814" t="str">
        <f>TEXT(Table1[Purchase_Date],"mmm-yyyy")</f>
        <v>Sep-2024</v>
      </c>
      <c r="R1814">
        <f>Table1[[#This Row],[Quantity]]*Table1[[#This Row],[Unit_Price]]</f>
        <v>81454</v>
      </c>
    </row>
    <row r="1815" spans="1:18" x14ac:dyDescent="0.25">
      <c r="A1815" t="s">
        <v>1828</v>
      </c>
      <c r="B1815" t="s">
        <v>9800</v>
      </c>
      <c r="C1815" t="s">
        <v>15627</v>
      </c>
      <c r="D1815" t="s">
        <v>15636</v>
      </c>
      <c r="E1815" t="s">
        <v>15643</v>
      </c>
      <c r="F1815">
        <v>8</v>
      </c>
      <c r="G1815">
        <v>63240</v>
      </c>
      <c r="H1815">
        <v>505920</v>
      </c>
      <c r="I1815">
        <v>387285</v>
      </c>
      <c r="J1815">
        <v>118635</v>
      </c>
      <c r="K1815">
        <v>4</v>
      </c>
      <c r="L1815" t="s">
        <v>15649</v>
      </c>
      <c r="M1815">
        <v>95</v>
      </c>
      <c r="N1815" t="s">
        <v>15651</v>
      </c>
      <c r="O1815" t="s">
        <v>15972</v>
      </c>
      <c r="P1815" s="3">
        <f>IFERROR(Table1[[#This Row],[Profit]]/Table1[[#This Row],[Revenue]],0)</f>
        <v>0.23449359582542695</v>
      </c>
      <c r="Q1815" t="str">
        <f>TEXT(Table1[Purchase_Date],"mmm-yyyy")</f>
        <v>May-2024</v>
      </c>
      <c r="R1815">
        <f>Table1[[#This Row],[Quantity]]*Table1[[#This Row],[Unit_Price]]</f>
        <v>505920</v>
      </c>
    </row>
    <row r="1816" spans="1:18" x14ac:dyDescent="0.25">
      <c r="A1816" t="s">
        <v>1829</v>
      </c>
      <c r="B1816" t="s">
        <v>9801</v>
      </c>
      <c r="C1816" t="s">
        <v>15631</v>
      </c>
      <c r="D1816" t="s">
        <v>15635</v>
      </c>
      <c r="E1816" t="s">
        <v>15644</v>
      </c>
      <c r="F1816">
        <v>1</v>
      </c>
      <c r="G1816">
        <v>58199</v>
      </c>
      <c r="H1816">
        <v>58199</v>
      </c>
      <c r="I1816">
        <v>26948</v>
      </c>
      <c r="J1816">
        <v>31251</v>
      </c>
      <c r="K1816">
        <v>4</v>
      </c>
      <c r="L1816" t="s">
        <v>15648</v>
      </c>
      <c r="M1816">
        <v>69</v>
      </c>
      <c r="N1816" t="s">
        <v>15651</v>
      </c>
      <c r="O1816" t="s">
        <v>15751</v>
      </c>
      <c r="P1816" s="3">
        <f>IFERROR(Table1[[#This Row],[Profit]]/Table1[[#This Row],[Revenue]],0)</f>
        <v>0.53696798914070687</v>
      </c>
      <c r="Q1816" t="str">
        <f>TEXT(Table1[Purchase_Date],"mmm-yyyy")</f>
        <v>Aug-2024</v>
      </c>
      <c r="R1816">
        <f>Table1[[#This Row],[Quantity]]*Table1[[#This Row],[Unit_Price]]</f>
        <v>58199</v>
      </c>
    </row>
    <row r="1817" spans="1:18" x14ac:dyDescent="0.25">
      <c r="A1817" t="s">
        <v>1830</v>
      </c>
      <c r="B1817" t="s">
        <v>9802</v>
      </c>
      <c r="C1817" t="s">
        <v>15631</v>
      </c>
      <c r="D1817" t="s">
        <v>15637</v>
      </c>
      <c r="E1817" t="s">
        <v>15643</v>
      </c>
      <c r="F1817">
        <v>7</v>
      </c>
      <c r="G1817">
        <v>29711</v>
      </c>
      <c r="H1817">
        <v>207977</v>
      </c>
      <c r="I1817">
        <v>121785</v>
      </c>
      <c r="J1817">
        <v>86192</v>
      </c>
      <c r="K1817">
        <v>5</v>
      </c>
      <c r="L1817" t="s">
        <v>15646</v>
      </c>
      <c r="M1817">
        <v>53</v>
      </c>
      <c r="N1817" t="s">
        <v>15651</v>
      </c>
      <c r="O1817" t="s">
        <v>15933</v>
      </c>
      <c r="P1817" s="3">
        <f>IFERROR(Table1[[#This Row],[Profit]]/Table1[[#This Row],[Revenue]],0)</f>
        <v>0.41443044182770211</v>
      </c>
      <c r="Q1817" t="str">
        <f>TEXT(Table1[Purchase_Date],"mmm-yyyy")</f>
        <v>Mar-2024</v>
      </c>
      <c r="R1817">
        <f>Table1[[#This Row],[Quantity]]*Table1[[#This Row],[Unit_Price]]</f>
        <v>207977</v>
      </c>
    </row>
    <row r="1818" spans="1:18" x14ac:dyDescent="0.25">
      <c r="A1818" t="s">
        <v>1831</v>
      </c>
      <c r="B1818" t="s">
        <v>9803</v>
      </c>
      <c r="C1818" t="s">
        <v>15630</v>
      </c>
      <c r="D1818" t="s">
        <v>15638</v>
      </c>
      <c r="E1818" t="s">
        <v>15641</v>
      </c>
      <c r="F1818">
        <v>1</v>
      </c>
      <c r="G1818">
        <v>6070</v>
      </c>
      <c r="H1818">
        <v>6070</v>
      </c>
      <c r="I1818">
        <v>3070</v>
      </c>
      <c r="J1818">
        <v>3000</v>
      </c>
      <c r="K1818">
        <v>2</v>
      </c>
      <c r="L1818" t="s">
        <v>15649</v>
      </c>
      <c r="M1818">
        <v>66</v>
      </c>
      <c r="N1818" t="s">
        <v>15652</v>
      </c>
      <c r="O1818" t="s">
        <v>15806</v>
      </c>
      <c r="P1818" s="3">
        <f>IFERROR(Table1[[#This Row],[Profit]]/Table1[[#This Row],[Revenue]],0)</f>
        <v>0.49423393739703458</v>
      </c>
      <c r="Q1818" t="str">
        <f>TEXT(Table1[Purchase_Date],"mmm-yyyy")</f>
        <v>Mar-2025</v>
      </c>
      <c r="R1818">
        <f>Table1[[#This Row],[Quantity]]*Table1[[#This Row],[Unit_Price]]</f>
        <v>6070</v>
      </c>
    </row>
    <row r="1819" spans="1:18" x14ac:dyDescent="0.25">
      <c r="A1819" t="s">
        <v>1832</v>
      </c>
      <c r="B1819" t="s">
        <v>9804</v>
      </c>
      <c r="C1819" t="s">
        <v>15627</v>
      </c>
      <c r="D1819" t="s">
        <v>15638</v>
      </c>
      <c r="E1819" t="s">
        <v>15643</v>
      </c>
      <c r="F1819">
        <v>8</v>
      </c>
      <c r="G1819">
        <v>34937</v>
      </c>
      <c r="H1819">
        <v>279496</v>
      </c>
      <c r="I1819">
        <v>239281</v>
      </c>
      <c r="J1819">
        <v>40215</v>
      </c>
      <c r="K1819">
        <v>2</v>
      </c>
      <c r="L1819" t="s">
        <v>15647</v>
      </c>
      <c r="M1819">
        <v>98</v>
      </c>
      <c r="N1819" t="s">
        <v>15651</v>
      </c>
      <c r="O1819" t="s">
        <v>15985</v>
      </c>
      <c r="P1819" s="3">
        <f>IFERROR(Table1[[#This Row],[Profit]]/Table1[[#This Row],[Revenue]],0)</f>
        <v>0.14388399118413145</v>
      </c>
      <c r="Q1819" t="str">
        <f>TEXT(Table1[Purchase_Date],"mmm-yyyy")</f>
        <v>Dec-2024</v>
      </c>
      <c r="R1819">
        <f>Table1[[#This Row],[Quantity]]*Table1[[#This Row],[Unit_Price]]</f>
        <v>279496</v>
      </c>
    </row>
    <row r="1820" spans="1:18" x14ac:dyDescent="0.25">
      <c r="A1820" t="s">
        <v>1833</v>
      </c>
      <c r="B1820" t="s">
        <v>9805</v>
      </c>
      <c r="C1820" t="s">
        <v>15628</v>
      </c>
      <c r="D1820" t="s">
        <v>15633</v>
      </c>
      <c r="E1820" t="s">
        <v>15643</v>
      </c>
      <c r="F1820">
        <v>10</v>
      </c>
      <c r="G1820">
        <v>42191</v>
      </c>
      <c r="H1820">
        <v>421910</v>
      </c>
      <c r="I1820">
        <v>338501</v>
      </c>
      <c r="J1820">
        <v>83409</v>
      </c>
      <c r="K1820">
        <v>5</v>
      </c>
      <c r="L1820" t="s">
        <v>15649</v>
      </c>
      <c r="M1820">
        <v>53</v>
      </c>
      <c r="N1820" t="s">
        <v>15651</v>
      </c>
      <c r="O1820" t="s">
        <v>15922</v>
      </c>
      <c r="P1820" s="3">
        <f>IFERROR(Table1[[#This Row],[Profit]]/Table1[[#This Row],[Revenue]],0)</f>
        <v>0.19769382095707616</v>
      </c>
      <c r="Q1820" t="str">
        <f>TEXT(Table1[Purchase_Date],"mmm-yyyy")</f>
        <v>Dec-2024</v>
      </c>
      <c r="R1820">
        <f>Table1[[#This Row],[Quantity]]*Table1[[#This Row],[Unit_Price]]</f>
        <v>421910</v>
      </c>
    </row>
    <row r="1821" spans="1:18" x14ac:dyDescent="0.25">
      <c r="A1821" t="s">
        <v>1834</v>
      </c>
      <c r="B1821" t="s">
        <v>9806</v>
      </c>
      <c r="C1821" t="s">
        <v>15630</v>
      </c>
      <c r="D1821" t="s">
        <v>15633</v>
      </c>
      <c r="E1821" t="s">
        <v>15643</v>
      </c>
      <c r="F1821">
        <v>1</v>
      </c>
      <c r="G1821">
        <v>65049</v>
      </c>
      <c r="H1821">
        <v>65049</v>
      </c>
      <c r="I1821">
        <v>30926</v>
      </c>
      <c r="J1821">
        <v>34123</v>
      </c>
      <c r="K1821">
        <v>4</v>
      </c>
      <c r="L1821" t="s">
        <v>15647</v>
      </c>
      <c r="M1821">
        <v>75</v>
      </c>
      <c r="N1821" t="s">
        <v>15650</v>
      </c>
      <c r="O1821" t="s">
        <v>16002</v>
      </c>
      <c r="P1821" s="3">
        <f>IFERROR(Table1[[#This Row],[Profit]]/Table1[[#This Row],[Revenue]],0)</f>
        <v>0.52457378284062783</v>
      </c>
      <c r="Q1821" t="str">
        <f>TEXT(Table1[Purchase_Date],"mmm-yyyy")</f>
        <v>Jul-2024</v>
      </c>
      <c r="R1821">
        <f>Table1[[#This Row],[Quantity]]*Table1[[#This Row],[Unit_Price]]</f>
        <v>65049</v>
      </c>
    </row>
    <row r="1822" spans="1:18" x14ac:dyDescent="0.25">
      <c r="A1822" t="s">
        <v>1835</v>
      </c>
      <c r="B1822" t="s">
        <v>9807</v>
      </c>
      <c r="C1822" t="s">
        <v>15631</v>
      </c>
      <c r="D1822" t="s">
        <v>15638</v>
      </c>
      <c r="E1822" t="s">
        <v>15639</v>
      </c>
      <c r="F1822">
        <v>5</v>
      </c>
      <c r="G1822">
        <v>66078</v>
      </c>
      <c r="H1822">
        <v>330390</v>
      </c>
      <c r="I1822">
        <v>283573</v>
      </c>
      <c r="J1822">
        <v>46817</v>
      </c>
      <c r="K1822">
        <v>2</v>
      </c>
      <c r="L1822" t="s">
        <v>15649</v>
      </c>
      <c r="M1822">
        <v>87</v>
      </c>
      <c r="N1822" t="s">
        <v>15653</v>
      </c>
      <c r="O1822" t="s">
        <v>15863</v>
      </c>
      <c r="P1822" s="3">
        <f>IFERROR(Table1[[#This Row],[Profit]]/Table1[[#This Row],[Revenue]],0)</f>
        <v>0.14170223069705501</v>
      </c>
      <c r="Q1822" t="str">
        <f>TEXT(Table1[Purchase_Date],"mmm-yyyy")</f>
        <v>Nov-2024</v>
      </c>
      <c r="R1822">
        <f>Table1[[#This Row],[Quantity]]*Table1[[#This Row],[Unit_Price]]</f>
        <v>330390</v>
      </c>
    </row>
    <row r="1823" spans="1:18" x14ac:dyDescent="0.25">
      <c r="A1823" t="s">
        <v>1836</v>
      </c>
      <c r="B1823" t="s">
        <v>8200</v>
      </c>
      <c r="C1823" t="s">
        <v>15630</v>
      </c>
      <c r="D1823" t="s">
        <v>15635</v>
      </c>
      <c r="E1823" t="s">
        <v>15642</v>
      </c>
      <c r="F1823">
        <v>10</v>
      </c>
      <c r="G1823">
        <v>45207</v>
      </c>
      <c r="H1823">
        <v>452070</v>
      </c>
      <c r="I1823">
        <v>383602</v>
      </c>
      <c r="J1823">
        <v>68468</v>
      </c>
      <c r="K1823">
        <v>1</v>
      </c>
      <c r="L1823" t="s">
        <v>15649</v>
      </c>
      <c r="M1823">
        <v>96</v>
      </c>
      <c r="N1823" t="s">
        <v>15652</v>
      </c>
      <c r="O1823" t="s">
        <v>15683</v>
      </c>
      <c r="P1823" s="3">
        <f>IFERROR(Table1[[#This Row],[Profit]]/Table1[[#This Row],[Revenue]],0)</f>
        <v>0.15145442077554361</v>
      </c>
      <c r="Q1823" t="str">
        <f>TEXT(Table1[Purchase_Date],"mmm-yyyy")</f>
        <v>Sep-2024</v>
      </c>
      <c r="R1823">
        <f>Table1[[#This Row],[Quantity]]*Table1[[#This Row],[Unit_Price]]</f>
        <v>452070</v>
      </c>
    </row>
    <row r="1824" spans="1:18" x14ac:dyDescent="0.25">
      <c r="A1824" t="s">
        <v>1837</v>
      </c>
      <c r="B1824" t="s">
        <v>9808</v>
      </c>
      <c r="C1824" t="s">
        <v>15630</v>
      </c>
      <c r="D1824" t="s">
        <v>15634</v>
      </c>
      <c r="E1824" t="s">
        <v>15643</v>
      </c>
      <c r="F1824">
        <v>6</v>
      </c>
      <c r="G1824">
        <v>66357</v>
      </c>
      <c r="H1824">
        <v>398142</v>
      </c>
      <c r="I1824">
        <v>185884</v>
      </c>
      <c r="J1824">
        <v>212258</v>
      </c>
      <c r="K1824">
        <v>5</v>
      </c>
      <c r="L1824" t="s">
        <v>15647</v>
      </c>
      <c r="M1824">
        <v>76</v>
      </c>
      <c r="N1824" t="s">
        <v>15650</v>
      </c>
      <c r="O1824" t="s">
        <v>15756</v>
      </c>
      <c r="P1824" s="3">
        <f>IFERROR(Table1[[#This Row],[Profit]]/Table1[[#This Row],[Revenue]],0)</f>
        <v>0.53312134866454686</v>
      </c>
      <c r="Q1824" t="str">
        <f>TEXT(Table1[Purchase_Date],"mmm-yyyy")</f>
        <v>Dec-2024</v>
      </c>
      <c r="R1824">
        <f>Table1[[#This Row],[Quantity]]*Table1[[#This Row],[Unit_Price]]</f>
        <v>398142</v>
      </c>
    </row>
    <row r="1825" spans="1:18" x14ac:dyDescent="0.25">
      <c r="A1825" t="s">
        <v>1838</v>
      </c>
      <c r="B1825" t="s">
        <v>9809</v>
      </c>
      <c r="C1825" t="s">
        <v>15629</v>
      </c>
      <c r="D1825" t="s">
        <v>15635</v>
      </c>
      <c r="E1825" t="s">
        <v>15639</v>
      </c>
      <c r="F1825">
        <v>2</v>
      </c>
      <c r="G1825">
        <v>1933</v>
      </c>
      <c r="H1825">
        <v>3866</v>
      </c>
      <c r="I1825">
        <v>2102</v>
      </c>
      <c r="J1825">
        <v>1764</v>
      </c>
      <c r="K1825">
        <v>2</v>
      </c>
      <c r="L1825" t="s">
        <v>15646</v>
      </c>
      <c r="M1825">
        <v>80</v>
      </c>
      <c r="N1825" t="s">
        <v>15653</v>
      </c>
      <c r="O1825" t="s">
        <v>16052</v>
      </c>
      <c r="P1825" s="3">
        <f>IFERROR(Table1[[#This Row],[Profit]]/Table1[[#This Row],[Revenue]],0)</f>
        <v>0.45628556647697877</v>
      </c>
      <c r="Q1825" t="str">
        <f>TEXT(Table1[Purchase_Date],"mmm-yyyy")</f>
        <v>Aug-2024</v>
      </c>
      <c r="R1825">
        <f>Table1[[#This Row],[Quantity]]*Table1[[#This Row],[Unit_Price]]</f>
        <v>3866</v>
      </c>
    </row>
    <row r="1826" spans="1:18" x14ac:dyDescent="0.25">
      <c r="A1826" t="s">
        <v>1839</v>
      </c>
      <c r="B1826" t="s">
        <v>9810</v>
      </c>
      <c r="C1826" t="s">
        <v>15628</v>
      </c>
      <c r="D1826" t="s">
        <v>15638</v>
      </c>
      <c r="E1826" t="s">
        <v>15642</v>
      </c>
      <c r="F1826">
        <v>4</v>
      </c>
      <c r="G1826">
        <v>29591</v>
      </c>
      <c r="H1826">
        <v>118364</v>
      </c>
      <c r="I1826">
        <v>98827</v>
      </c>
      <c r="J1826">
        <v>19537</v>
      </c>
      <c r="K1826">
        <v>3</v>
      </c>
      <c r="L1826" t="s">
        <v>15649</v>
      </c>
      <c r="M1826">
        <v>58</v>
      </c>
      <c r="N1826" t="s">
        <v>15650</v>
      </c>
      <c r="O1826" t="s">
        <v>15967</v>
      </c>
      <c r="P1826" s="3">
        <f>IFERROR(Table1[[#This Row],[Profit]]/Table1[[#This Row],[Revenue]],0)</f>
        <v>0.16505863269237267</v>
      </c>
      <c r="Q1826" t="str">
        <f>TEXT(Table1[Purchase_Date],"mmm-yyyy")</f>
        <v>Nov-2024</v>
      </c>
      <c r="R1826">
        <f>Table1[[#This Row],[Quantity]]*Table1[[#This Row],[Unit_Price]]</f>
        <v>118364</v>
      </c>
    </row>
    <row r="1827" spans="1:18" x14ac:dyDescent="0.25">
      <c r="A1827" t="s">
        <v>1840</v>
      </c>
      <c r="B1827" t="s">
        <v>9811</v>
      </c>
      <c r="C1827" t="s">
        <v>15629</v>
      </c>
      <c r="D1827" t="s">
        <v>15638</v>
      </c>
      <c r="E1827" t="s">
        <v>15644</v>
      </c>
      <c r="F1827">
        <v>2</v>
      </c>
      <c r="G1827">
        <v>43109</v>
      </c>
      <c r="H1827">
        <v>86218</v>
      </c>
      <c r="I1827">
        <v>71159</v>
      </c>
      <c r="J1827">
        <v>15059</v>
      </c>
      <c r="K1827">
        <v>2</v>
      </c>
      <c r="L1827" t="s">
        <v>15648</v>
      </c>
      <c r="M1827">
        <v>53</v>
      </c>
      <c r="N1827" t="s">
        <v>15652</v>
      </c>
      <c r="O1827" t="s">
        <v>16064</v>
      </c>
      <c r="P1827" s="3">
        <f>IFERROR(Table1[[#This Row],[Profit]]/Table1[[#This Row],[Revenue]],0)</f>
        <v>0.17466190354682318</v>
      </c>
      <c r="Q1827" t="str">
        <f>TEXT(Table1[Purchase_Date],"mmm-yyyy")</f>
        <v>May-2025</v>
      </c>
      <c r="R1827">
        <f>Table1[[#This Row],[Quantity]]*Table1[[#This Row],[Unit_Price]]</f>
        <v>86218</v>
      </c>
    </row>
    <row r="1828" spans="1:18" x14ac:dyDescent="0.25">
      <c r="A1828" t="s">
        <v>1841</v>
      </c>
      <c r="B1828" t="s">
        <v>9812</v>
      </c>
      <c r="C1828" t="s">
        <v>15631</v>
      </c>
      <c r="D1828" t="s">
        <v>15634</v>
      </c>
      <c r="E1828" t="s">
        <v>15645</v>
      </c>
      <c r="F1828">
        <v>5</v>
      </c>
      <c r="G1828">
        <v>41835</v>
      </c>
      <c r="H1828">
        <v>209175</v>
      </c>
      <c r="I1828">
        <v>168756</v>
      </c>
      <c r="J1828">
        <v>40419</v>
      </c>
      <c r="K1828">
        <v>4</v>
      </c>
      <c r="L1828" t="s">
        <v>15646</v>
      </c>
      <c r="M1828">
        <v>81</v>
      </c>
      <c r="N1828" t="s">
        <v>15652</v>
      </c>
      <c r="O1828" t="s">
        <v>15983</v>
      </c>
      <c r="P1828" s="3">
        <f>IFERROR(Table1[[#This Row],[Profit]]/Table1[[#This Row],[Revenue]],0)</f>
        <v>0.19323054858372177</v>
      </c>
      <c r="Q1828" t="str">
        <f>TEXT(Table1[Purchase_Date],"mmm-yyyy")</f>
        <v>Nov-2024</v>
      </c>
      <c r="R1828">
        <f>Table1[[#This Row],[Quantity]]*Table1[[#This Row],[Unit_Price]]</f>
        <v>209175</v>
      </c>
    </row>
    <row r="1829" spans="1:18" x14ac:dyDescent="0.25">
      <c r="A1829" t="s">
        <v>1842</v>
      </c>
      <c r="B1829" t="s">
        <v>9813</v>
      </c>
      <c r="C1829" t="s">
        <v>15630</v>
      </c>
      <c r="D1829" t="s">
        <v>15633</v>
      </c>
      <c r="E1829" t="s">
        <v>15643</v>
      </c>
      <c r="F1829">
        <v>7</v>
      </c>
      <c r="G1829">
        <v>32186</v>
      </c>
      <c r="H1829">
        <v>225302</v>
      </c>
      <c r="I1829">
        <v>140749</v>
      </c>
      <c r="J1829">
        <v>84553</v>
      </c>
      <c r="K1829">
        <v>1</v>
      </c>
      <c r="L1829" t="s">
        <v>15648</v>
      </c>
      <c r="M1829">
        <v>52</v>
      </c>
      <c r="N1829" t="s">
        <v>15651</v>
      </c>
      <c r="O1829" t="s">
        <v>15760</v>
      </c>
      <c r="P1829" s="3">
        <f>IFERROR(Table1[[#This Row],[Profit]]/Table1[[#This Row],[Revenue]],0)</f>
        <v>0.37528739203380351</v>
      </c>
      <c r="Q1829" t="str">
        <f>TEXT(Table1[Purchase_Date],"mmm-yyyy")</f>
        <v>Feb-2024</v>
      </c>
      <c r="R1829">
        <f>Table1[[#This Row],[Quantity]]*Table1[[#This Row],[Unit_Price]]</f>
        <v>225302</v>
      </c>
    </row>
    <row r="1830" spans="1:18" x14ac:dyDescent="0.25">
      <c r="A1830" t="s">
        <v>1843</v>
      </c>
      <c r="B1830" t="s">
        <v>9814</v>
      </c>
      <c r="C1830" t="s">
        <v>15631</v>
      </c>
      <c r="D1830" t="s">
        <v>15637</v>
      </c>
      <c r="E1830" t="s">
        <v>15644</v>
      </c>
      <c r="F1830">
        <v>4</v>
      </c>
      <c r="G1830">
        <v>36115</v>
      </c>
      <c r="H1830">
        <v>144460</v>
      </c>
      <c r="I1830">
        <v>126113</v>
      </c>
      <c r="J1830">
        <v>18347</v>
      </c>
      <c r="K1830">
        <v>1</v>
      </c>
      <c r="L1830" t="s">
        <v>15646</v>
      </c>
      <c r="M1830">
        <v>51</v>
      </c>
      <c r="N1830" t="s">
        <v>15652</v>
      </c>
      <c r="O1830" t="s">
        <v>15727</v>
      </c>
      <c r="P1830" s="3">
        <f>IFERROR(Table1[[#This Row],[Profit]]/Table1[[#This Row],[Revenue]],0)</f>
        <v>0.1270040149522359</v>
      </c>
      <c r="Q1830" t="str">
        <f>TEXT(Table1[Purchase_Date],"mmm-yyyy")</f>
        <v>Feb-2025</v>
      </c>
      <c r="R1830">
        <f>Table1[[#This Row],[Quantity]]*Table1[[#This Row],[Unit_Price]]</f>
        <v>144460</v>
      </c>
    </row>
    <row r="1831" spans="1:18" x14ac:dyDescent="0.25">
      <c r="A1831" t="s">
        <v>1844</v>
      </c>
      <c r="B1831" t="s">
        <v>9815</v>
      </c>
      <c r="C1831" t="s">
        <v>15628</v>
      </c>
      <c r="D1831" t="s">
        <v>15634</v>
      </c>
      <c r="E1831" t="s">
        <v>15640</v>
      </c>
      <c r="F1831">
        <v>9</v>
      </c>
      <c r="G1831">
        <v>60193</v>
      </c>
      <c r="H1831">
        <v>541737</v>
      </c>
      <c r="I1831">
        <v>243376</v>
      </c>
      <c r="J1831">
        <v>298361</v>
      </c>
      <c r="K1831">
        <v>3</v>
      </c>
      <c r="L1831" t="s">
        <v>15647</v>
      </c>
      <c r="M1831">
        <v>73</v>
      </c>
      <c r="N1831" t="s">
        <v>15653</v>
      </c>
      <c r="O1831" t="s">
        <v>15805</v>
      </c>
      <c r="P1831" s="3">
        <f>IFERROR(Table1[[#This Row],[Profit]]/Table1[[#This Row],[Revenue]],0)</f>
        <v>0.55074879507953123</v>
      </c>
      <c r="Q1831" t="str">
        <f>TEXT(Table1[Purchase_Date],"mmm-yyyy")</f>
        <v>Jan-2025</v>
      </c>
      <c r="R1831">
        <f>Table1[[#This Row],[Quantity]]*Table1[[#This Row],[Unit_Price]]</f>
        <v>541737</v>
      </c>
    </row>
    <row r="1832" spans="1:18" x14ac:dyDescent="0.25">
      <c r="A1832" t="s">
        <v>1845</v>
      </c>
      <c r="B1832" t="s">
        <v>9816</v>
      </c>
      <c r="C1832" t="s">
        <v>15632</v>
      </c>
      <c r="D1832" t="s">
        <v>15635</v>
      </c>
      <c r="E1832" t="s">
        <v>15642</v>
      </c>
      <c r="F1832">
        <v>6</v>
      </c>
      <c r="G1832">
        <v>77196</v>
      </c>
      <c r="H1832">
        <v>463176</v>
      </c>
      <c r="I1832">
        <v>322549</v>
      </c>
      <c r="J1832">
        <v>140627</v>
      </c>
      <c r="K1832">
        <v>2</v>
      </c>
      <c r="L1832" t="s">
        <v>15646</v>
      </c>
      <c r="M1832">
        <v>97</v>
      </c>
      <c r="N1832" t="s">
        <v>15650</v>
      </c>
      <c r="O1832" t="s">
        <v>15973</v>
      </c>
      <c r="P1832" s="3">
        <f>IFERROR(Table1[[#This Row],[Profit]]/Table1[[#This Row],[Revenue]],0)</f>
        <v>0.30361460870165985</v>
      </c>
      <c r="Q1832" t="str">
        <f>TEXT(Table1[Purchase_Date],"mmm-yyyy")</f>
        <v>Dec-2024</v>
      </c>
      <c r="R1832">
        <f>Table1[[#This Row],[Quantity]]*Table1[[#This Row],[Unit_Price]]</f>
        <v>463176</v>
      </c>
    </row>
    <row r="1833" spans="1:18" x14ac:dyDescent="0.25">
      <c r="A1833" t="s">
        <v>1846</v>
      </c>
      <c r="B1833" t="s">
        <v>9817</v>
      </c>
      <c r="C1833" t="s">
        <v>15630</v>
      </c>
      <c r="D1833" t="s">
        <v>15638</v>
      </c>
      <c r="E1833" t="s">
        <v>15645</v>
      </c>
      <c r="F1833">
        <v>1</v>
      </c>
      <c r="G1833">
        <v>47779</v>
      </c>
      <c r="H1833">
        <v>47779</v>
      </c>
      <c r="I1833">
        <v>31086</v>
      </c>
      <c r="J1833">
        <v>16693</v>
      </c>
      <c r="K1833">
        <v>1</v>
      </c>
      <c r="L1833" t="s">
        <v>15647</v>
      </c>
      <c r="M1833">
        <v>71</v>
      </c>
      <c r="N1833" t="s">
        <v>15650</v>
      </c>
      <c r="O1833" t="s">
        <v>15837</v>
      </c>
      <c r="P1833" s="3">
        <f>IFERROR(Table1[[#This Row],[Profit]]/Table1[[#This Row],[Revenue]],0)</f>
        <v>0.34937943447958308</v>
      </c>
      <c r="Q1833" t="str">
        <f>TEXT(Table1[Purchase_Date],"mmm-yyyy")</f>
        <v>Mar-2025</v>
      </c>
      <c r="R1833">
        <f>Table1[[#This Row],[Quantity]]*Table1[[#This Row],[Unit_Price]]</f>
        <v>47779</v>
      </c>
    </row>
    <row r="1834" spans="1:18" x14ac:dyDescent="0.25">
      <c r="A1834" t="s">
        <v>1847</v>
      </c>
      <c r="B1834" t="s">
        <v>9818</v>
      </c>
      <c r="C1834" t="s">
        <v>15630</v>
      </c>
      <c r="D1834" t="s">
        <v>15636</v>
      </c>
      <c r="E1834" t="s">
        <v>15645</v>
      </c>
      <c r="F1834">
        <v>3</v>
      </c>
      <c r="G1834">
        <v>60436</v>
      </c>
      <c r="H1834">
        <v>181308</v>
      </c>
      <c r="I1834">
        <v>148649</v>
      </c>
      <c r="J1834">
        <v>32659</v>
      </c>
      <c r="K1834">
        <v>4</v>
      </c>
      <c r="L1834" t="s">
        <v>15649</v>
      </c>
      <c r="M1834">
        <v>60</v>
      </c>
      <c r="N1834" t="s">
        <v>15653</v>
      </c>
      <c r="O1834" t="s">
        <v>16042</v>
      </c>
      <c r="P1834" s="3">
        <f>IFERROR(Table1[[#This Row],[Profit]]/Table1[[#This Row],[Revenue]],0)</f>
        <v>0.18012994462461668</v>
      </c>
      <c r="Q1834" t="str">
        <f>TEXT(Table1[Purchase_Date],"mmm-yyyy")</f>
        <v>Sep-2024</v>
      </c>
      <c r="R1834">
        <f>Table1[[#This Row],[Quantity]]*Table1[[#This Row],[Unit_Price]]</f>
        <v>181308</v>
      </c>
    </row>
    <row r="1835" spans="1:18" x14ac:dyDescent="0.25">
      <c r="A1835" t="s">
        <v>1848</v>
      </c>
      <c r="B1835" t="s">
        <v>9819</v>
      </c>
      <c r="C1835" t="s">
        <v>15631</v>
      </c>
      <c r="D1835" t="s">
        <v>15638</v>
      </c>
      <c r="E1835" t="s">
        <v>15641</v>
      </c>
      <c r="F1835">
        <v>5</v>
      </c>
      <c r="G1835">
        <v>17645</v>
      </c>
      <c r="H1835">
        <v>88225</v>
      </c>
      <c r="I1835">
        <v>58486</v>
      </c>
      <c r="J1835">
        <v>29739</v>
      </c>
      <c r="K1835">
        <v>1</v>
      </c>
      <c r="L1835" t="s">
        <v>15646</v>
      </c>
      <c r="M1835">
        <v>59</v>
      </c>
      <c r="N1835" t="s">
        <v>15653</v>
      </c>
      <c r="O1835" t="s">
        <v>16023</v>
      </c>
      <c r="P1835" s="3">
        <f>IFERROR(Table1[[#This Row],[Profit]]/Table1[[#This Row],[Revenue]],0)</f>
        <v>0.33708132615471803</v>
      </c>
      <c r="Q1835" t="str">
        <f>TEXT(Table1[Purchase_Date],"mmm-yyyy")</f>
        <v>Apr-2025</v>
      </c>
      <c r="R1835">
        <f>Table1[[#This Row],[Quantity]]*Table1[[#This Row],[Unit_Price]]</f>
        <v>88225</v>
      </c>
    </row>
    <row r="1836" spans="1:18" x14ac:dyDescent="0.25">
      <c r="A1836" t="s">
        <v>1849</v>
      </c>
      <c r="B1836" t="s">
        <v>9820</v>
      </c>
      <c r="C1836" t="s">
        <v>15628</v>
      </c>
      <c r="D1836" t="s">
        <v>15637</v>
      </c>
      <c r="E1836" t="s">
        <v>15644</v>
      </c>
      <c r="F1836">
        <v>1</v>
      </c>
      <c r="G1836">
        <v>69233</v>
      </c>
      <c r="H1836">
        <v>69233</v>
      </c>
      <c r="I1836">
        <v>37776</v>
      </c>
      <c r="J1836">
        <v>31457</v>
      </c>
      <c r="K1836">
        <v>4</v>
      </c>
      <c r="L1836" t="s">
        <v>15646</v>
      </c>
      <c r="M1836">
        <v>76</v>
      </c>
      <c r="N1836" t="s">
        <v>15653</v>
      </c>
      <c r="O1836" t="s">
        <v>16058</v>
      </c>
      <c r="P1836" s="3">
        <f>IFERROR(Table1[[#This Row],[Profit]]/Table1[[#This Row],[Revenue]],0)</f>
        <v>0.4543642482631115</v>
      </c>
      <c r="Q1836" t="str">
        <f>TEXT(Table1[Purchase_Date],"mmm-yyyy")</f>
        <v>Jul-2024</v>
      </c>
      <c r="R1836">
        <f>Table1[[#This Row],[Quantity]]*Table1[[#This Row],[Unit_Price]]</f>
        <v>69233</v>
      </c>
    </row>
    <row r="1837" spans="1:18" x14ac:dyDescent="0.25">
      <c r="A1837" t="s">
        <v>1850</v>
      </c>
      <c r="B1837" t="s">
        <v>9821</v>
      </c>
      <c r="C1837" t="s">
        <v>15629</v>
      </c>
      <c r="D1837" t="s">
        <v>15633</v>
      </c>
      <c r="E1837" t="s">
        <v>15641</v>
      </c>
      <c r="F1837">
        <v>4</v>
      </c>
      <c r="G1837">
        <v>36029</v>
      </c>
      <c r="H1837">
        <v>144116</v>
      </c>
      <c r="I1837">
        <v>105931</v>
      </c>
      <c r="J1837">
        <v>38185</v>
      </c>
      <c r="K1837">
        <v>3</v>
      </c>
      <c r="L1837" t="s">
        <v>15649</v>
      </c>
      <c r="M1837">
        <v>100</v>
      </c>
      <c r="N1837" t="s">
        <v>15652</v>
      </c>
      <c r="O1837" t="s">
        <v>16046</v>
      </c>
      <c r="P1837" s="3">
        <f>IFERROR(Table1[[#This Row],[Profit]]/Table1[[#This Row],[Revenue]],0)</f>
        <v>0.26496017097338254</v>
      </c>
      <c r="Q1837" t="str">
        <f>TEXT(Table1[Purchase_Date],"mmm-yyyy")</f>
        <v>Jun-2024</v>
      </c>
      <c r="R1837">
        <f>Table1[[#This Row],[Quantity]]*Table1[[#This Row],[Unit_Price]]</f>
        <v>144116</v>
      </c>
    </row>
    <row r="1838" spans="1:18" x14ac:dyDescent="0.25">
      <c r="A1838" t="s">
        <v>1851</v>
      </c>
      <c r="B1838" t="s">
        <v>9822</v>
      </c>
      <c r="C1838" t="s">
        <v>15632</v>
      </c>
      <c r="D1838" t="s">
        <v>15636</v>
      </c>
      <c r="E1838" t="s">
        <v>15641</v>
      </c>
      <c r="F1838">
        <v>5</v>
      </c>
      <c r="G1838">
        <v>14579</v>
      </c>
      <c r="H1838">
        <v>72895</v>
      </c>
      <c r="I1838">
        <v>34091</v>
      </c>
      <c r="J1838">
        <v>38804</v>
      </c>
      <c r="K1838">
        <v>2</v>
      </c>
      <c r="L1838" t="s">
        <v>15646</v>
      </c>
      <c r="M1838">
        <v>95</v>
      </c>
      <c r="N1838" t="s">
        <v>15653</v>
      </c>
      <c r="O1838" t="s">
        <v>16143</v>
      </c>
      <c r="P1838" s="3">
        <f>IFERROR(Table1[[#This Row],[Profit]]/Table1[[#This Row],[Revenue]],0)</f>
        <v>0.5323273201179779</v>
      </c>
      <c r="Q1838" t="str">
        <f>TEXT(Table1[Purchase_Date],"mmm-yyyy")</f>
        <v>Nov-2024</v>
      </c>
      <c r="R1838">
        <f>Table1[[#This Row],[Quantity]]*Table1[[#This Row],[Unit_Price]]</f>
        <v>72895</v>
      </c>
    </row>
    <row r="1839" spans="1:18" x14ac:dyDescent="0.25">
      <c r="A1839" t="s">
        <v>1852</v>
      </c>
      <c r="B1839" t="s">
        <v>9823</v>
      </c>
      <c r="C1839" t="s">
        <v>15632</v>
      </c>
      <c r="D1839" t="s">
        <v>15638</v>
      </c>
      <c r="E1839" t="s">
        <v>15640</v>
      </c>
      <c r="F1839">
        <v>1</v>
      </c>
      <c r="G1839">
        <v>69322</v>
      </c>
      <c r="H1839">
        <v>69322</v>
      </c>
      <c r="I1839">
        <v>35419</v>
      </c>
      <c r="J1839">
        <v>33903</v>
      </c>
      <c r="K1839">
        <v>1</v>
      </c>
      <c r="L1839" t="s">
        <v>15649</v>
      </c>
      <c r="M1839">
        <v>99</v>
      </c>
      <c r="N1839" t="s">
        <v>15651</v>
      </c>
      <c r="O1839" t="s">
        <v>16011</v>
      </c>
      <c r="P1839" s="3">
        <f>IFERROR(Table1[[#This Row],[Profit]]/Table1[[#This Row],[Revenue]],0)</f>
        <v>0.48906552032543782</v>
      </c>
      <c r="Q1839" t="str">
        <f>TEXT(Table1[Purchase_Date],"mmm-yyyy")</f>
        <v>Mar-2024</v>
      </c>
      <c r="R1839">
        <f>Table1[[#This Row],[Quantity]]*Table1[[#This Row],[Unit_Price]]</f>
        <v>69322</v>
      </c>
    </row>
    <row r="1840" spans="1:18" x14ac:dyDescent="0.25">
      <c r="A1840" t="s">
        <v>1853</v>
      </c>
      <c r="B1840" t="s">
        <v>9824</v>
      </c>
      <c r="C1840" t="s">
        <v>15627</v>
      </c>
      <c r="D1840" t="s">
        <v>15633</v>
      </c>
      <c r="E1840" t="s">
        <v>15645</v>
      </c>
      <c r="F1840">
        <v>8</v>
      </c>
      <c r="G1840">
        <v>47083</v>
      </c>
      <c r="H1840">
        <v>376664</v>
      </c>
      <c r="I1840">
        <v>298255</v>
      </c>
      <c r="J1840">
        <v>78409</v>
      </c>
      <c r="K1840">
        <v>4</v>
      </c>
      <c r="L1840" t="s">
        <v>15647</v>
      </c>
      <c r="M1840">
        <v>59</v>
      </c>
      <c r="N1840" t="s">
        <v>15653</v>
      </c>
      <c r="O1840" t="s">
        <v>15947</v>
      </c>
      <c r="P1840" s="3">
        <f>IFERROR(Table1[[#This Row],[Profit]]/Table1[[#This Row],[Revenue]],0)</f>
        <v>0.20816696047405644</v>
      </c>
      <c r="Q1840" t="str">
        <f>TEXT(Table1[Purchase_Date],"mmm-yyyy")</f>
        <v>May-2025</v>
      </c>
      <c r="R1840">
        <f>Table1[[#This Row],[Quantity]]*Table1[[#This Row],[Unit_Price]]</f>
        <v>376664</v>
      </c>
    </row>
    <row r="1841" spans="1:18" x14ac:dyDescent="0.25">
      <c r="A1841" t="s">
        <v>1854</v>
      </c>
      <c r="B1841" t="s">
        <v>9825</v>
      </c>
      <c r="C1841" t="s">
        <v>15628</v>
      </c>
      <c r="D1841" t="s">
        <v>15637</v>
      </c>
      <c r="E1841" t="s">
        <v>15644</v>
      </c>
      <c r="F1841">
        <v>6</v>
      </c>
      <c r="G1841">
        <v>64543</v>
      </c>
      <c r="H1841">
        <v>387258</v>
      </c>
      <c r="I1841">
        <v>285962</v>
      </c>
      <c r="J1841">
        <v>101296</v>
      </c>
      <c r="K1841">
        <v>2</v>
      </c>
      <c r="L1841" t="s">
        <v>15646</v>
      </c>
      <c r="M1841">
        <v>80</v>
      </c>
      <c r="N1841" t="s">
        <v>15651</v>
      </c>
      <c r="O1841" t="s">
        <v>15982</v>
      </c>
      <c r="P1841" s="3">
        <f>IFERROR(Table1[[#This Row],[Profit]]/Table1[[#This Row],[Revenue]],0)</f>
        <v>0.26157238843355074</v>
      </c>
      <c r="Q1841" t="str">
        <f>TEXT(Table1[Purchase_Date],"mmm-yyyy")</f>
        <v>Mar-2025</v>
      </c>
      <c r="R1841">
        <f>Table1[[#This Row],[Quantity]]*Table1[[#This Row],[Unit_Price]]</f>
        <v>387258</v>
      </c>
    </row>
    <row r="1842" spans="1:18" x14ac:dyDescent="0.25">
      <c r="A1842" t="s">
        <v>1855</v>
      </c>
      <c r="B1842" t="s">
        <v>9826</v>
      </c>
      <c r="C1842" t="s">
        <v>15628</v>
      </c>
      <c r="D1842" t="s">
        <v>15636</v>
      </c>
      <c r="E1842" t="s">
        <v>15642</v>
      </c>
      <c r="F1842">
        <v>5</v>
      </c>
      <c r="G1842">
        <v>65288</v>
      </c>
      <c r="H1842">
        <v>326440</v>
      </c>
      <c r="I1842">
        <v>279828</v>
      </c>
      <c r="J1842">
        <v>46612</v>
      </c>
      <c r="K1842">
        <v>1</v>
      </c>
      <c r="L1842" t="s">
        <v>15646</v>
      </c>
      <c r="M1842">
        <v>51</v>
      </c>
      <c r="N1842" t="s">
        <v>15652</v>
      </c>
      <c r="O1842" t="s">
        <v>16050</v>
      </c>
      <c r="P1842" s="3">
        <f>IFERROR(Table1[[#This Row],[Profit]]/Table1[[#This Row],[Revenue]],0)</f>
        <v>0.14278887391251072</v>
      </c>
      <c r="Q1842" t="str">
        <f>TEXT(Table1[Purchase_Date],"mmm-yyyy")</f>
        <v>Apr-2024</v>
      </c>
      <c r="R1842">
        <f>Table1[[#This Row],[Quantity]]*Table1[[#This Row],[Unit_Price]]</f>
        <v>326440</v>
      </c>
    </row>
    <row r="1843" spans="1:18" x14ac:dyDescent="0.25">
      <c r="A1843" t="s">
        <v>1856</v>
      </c>
      <c r="B1843" t="s">
        <v>9827</v>
      </c>
      <c r="C1843" t="s">
        <v>15627</v>
      </c>
      <c r="D1843" t="s">
        <v>15635</v>
      </c>
      <c r="E1843" t="s">
        <v>15642</v>
      </c>
      <c r="F1843">
        <v>7</v>
      </c>
      <c r="G1843">
        <v>12387</v>
      </c>
      <c r="H1843">
        <v>86709</v>
      </c>
      <c r="I1843">
        <v>58094</v>
      </c>
      <c r="J1843">
        <v>28615</v>
      </c>
      <c r="K1843">
        <v>4</v>
      </c>
      <c r="L1843" t="s">
        <v>15649</v>
      </c>
      <c r="M1843">
        <v>98</v>
      </c>
      <c r="N1843" t="s">
        <v>15653</v>
      </c>
      <c r="O1843" t="s">
        <v>15857</v>
      </c>
      <c r="P1843" s="3">
        <f>IFERROR(Table1[[#This Row],[Profit]]/Table1[[#This Row],[Revenue]],0)</f>
        <v>0.33001187881304134</v>
      </c>
      <c r="Q1843" t="str">
        <f>TEXT(Table1[Purchase_Date],"mmm-yyyy")</f>
        <v>Sep-2024</v>
      </c>
      <c r="R1843">
        <f>Table1[[#This Row],[Quantity]]*Table1[[#This Row],[Unit_Price]]</f>
        <v>86709</v>
      </c>
    </row>
    <row r="1844" spans="1:18" x14ac:dyDescent="0.25">
      <c r="A1844" t="s">
        <v>1857</v>
      </c>
      <c r="B1844" t="s">
        <v>9828</v>
      </c>
      <c r="C1844" t="s">
        <v>15630</v>
      </c>
      <c r="D1844" t="s">
        <v>15633</v>
      </c>
      <c r="E1844" t="s">
        <v>15640</v>
      </c>
      <c r="F1844">
        <v>6</v>
      </c>
      <c r="G1844">
        <v>63067</v>
      </c>
      <c r="H1844">
        <v>378402</v>
      </c>
      <c r="I1844">
        <v>279252</v>
      </c>
      <c r="J1844">
        <v>99150</v>
      </c>
      <c r="K1844">
        <v>2</v>
      </c>
      <c r="L1844" t="s">
        <v>15649</v>
      </c>
      <c r="M1844">
        <v>52</v>
      </c>
      <c r="N1844" t="s">
        <v>15652</v>
      </c>
      <c r="O1844" t="s">
        <v>16048</v>
      </c>
      <c r="P1844" s="3">
        <f>IFERROR(Table1[[#This Row],[Profit]]/Table1[[#This Row],[Revenue]],0)</f>
        <v>0.26202292799720933</v>
      </c>
      <c r="Q1844" t="str">
        <f>TEXT(Table1[Purchase_Date],"mmm-yyyy")</f>
        <v>Mar-2025</v>
      </c>
      <c r="R1844">
        <f>Table1[[#This Row],[Quantity]]*Table1[[#This Row],[Unit_Price]]</f>
        <v>378402</v>
      </c>
    </row>
    <row r="1845" spans="1:18" x14ac:dyDescent="0.25">
      <c r="A1845" t="s">
        <v>1858</v>
      </c>
      <c r="B1845" t="s">
        <v>9829</v>
      </c>
      <c r="C1845" t="s">
        <v>15631</v>
      </c>
      <c r="D1845" t="s">
        <v>15634</v>
      </c>
      <c r="E1845" t="s">
        <v>15642</v>
      </c>
      <c r="F1845">
        <v>7</v>
      </c>
      <c r="G1845">
        <v>38394</v>
      </c>
      <c r="H1845">
        <v>268758</v>
      </c>
      <c r="I1845">
        <v>128177</v>
      </c>
      <c r="J1845">
        <v>140581</v>
      </c>
      <c r="K1845">
        <v>2</v>
      </c>
      <c r="L1845" t="s">
        <v>15649</v>
      </c>
      <c r="M1845">
        <v>57</v>
      </c>
      <c r="N1845" t="s">
        <v>15651</v>
      </c>
      <c r="O1845" t="s">
        <v>16144</v>
      </c>
      <c r="P1845" s="3">
        <f>IFERROR(Table1[[#This Row],[Profit]]/Table1[[#This Row],[Revenue]],0)</f>
        <v>0.5230765223732875</v>
      </c>
      <c r="Q1845" t="str">
        <f>TEXT(Table1[Purchase_Date],"mmm-yyyy")</f>
        <v>Feb-2024</v>
      </c>
      <c r="R1845">
        <f>Table1[[#This Row],[Quantity]]*Table1[[#This Row],[Unit_Price]]</f>
        <v>268758</v>
      </c>
    </row>
    <row r="1846" spans="1:18" x14ac:dyDescent="0.25">
      <c r="A1846" t="s">
        <v>1859</v>
      </c>
      <c r="B1846" t="s">
        <v>9830</v>
      </c>
      <c r="C1846" t="s">
        <v>15632</v>
      </c>
      <c r="D1846" t="s">
        <v>15635</v>
      </c>
      <c r="E1846" t="s">
        <v>15639</v>
      </c>
      <c r="F1846">
        <v>6</v>
      </c>
      <c r="G1846">
        <v>75299</v>
      </c>
      <c r="H1846">
        <v>451794</v>
      </c>
      <c r="I1846">
        <v>382309</v>
      </c>
      <c r="J1846">
        <v>69485</v>
      </c>
      <c r="K1846">
        <v>4</v>
      </c>
      <c r="L1846" t="s">
        <v>15649</v>
      </c>
      <c r="M1846">
        <v>69</v>
      </c>
      <c r="N1846" t="s">
        <v>15650</v>
      </c>
      <c r="O1846" t="s">
        <v>15916</v>
      </c>
      <c r="P1846" s="3">
        <f>IFERROR(Table1[[#This Row],[Profit]]/Table1[[#This Row],[Revenue]],0)</f>
        <v>0.15379796987122449</v>
      </c>
      <c r="Q1846" t="str">
        <f>TEXT(Table1[Purchase_Date],"mmm-yyyy")</f>
        <v>May-2024</v>
      </c>
      <c r="R1846">
        <f>Table1[[#This Row],[Quantity]]*Table1[[#This Row],[Unit_Price]]</f>
        <v>451794</v>
      </c>
    </row>
    <row r="1847" spans="1:18" x14ac:dyDescent="0.25">
      <c r="A1847" t="s">
        <v>1860</v>
      </c>
      <c r="B1847" t="s">
        <v>9831</v>
      </c>
      <c r="C1847" t="s">
        <v>15630</v>
      </c>
      <c r="D1847" t="s">
        <v>15638</v>
      </c>
      <c r="E1847" t="s">
        <v>15644</v>
      </c>
      <c r="F1847">
        <v>3</v>
      </c>
      <c r="G1847">
        <v>70979</v>
      </c>
      <c r="H1847">
        <v>212937</v>
      </c>
      <c r="I1847">
        <v>102338</v>
      </c>
      <c r="J1847">
        <v>110599</v>
      </c>
      <c r="K1847">
        <v>3</v>
      </c>
      <c r="L1847" t="s">
        <v>15648</v>
      </c>
      <c r="M1847">
        <v>62</v>
      </c>
      <c r="N1847" t="s">
        <v>15653</v>
      </c>
      <c r="O1847" t="s">
        <v>16044</v>
      </c>
      <c r="P1847" s="3">
        <f>IFERROR(Table1[[#This Row],[Profit]]/Table1[[#This Row],[Revenue]],0)</f>
        <v>0.51939775614383599</v>
      </c>
      <c r="Q1847" t="str">
        <f>TEXT(Table1[Purchase_Date],"mmm-yyyy")</f>
        <v>Jan-2024</v>
      </c>
      <c r="R1847">
        <f>Table1[[#This Row],[Quantity]]*Table1[[#This Row],[Unit_Price]]</f>
        <v>212937</v>
      </c>
    </row>
    <row r="1848" spans="1:18" x14ac:dyDescent="0.25">
      <c r="A1848" t="s">
        <v>1861</v>
      </c>
      <c r="B1848" t="s">
        <v>9832</v>
      </c>
      <c r="C1848" t="s">
        <v>15630</v>
      </c>
      <c r="D1848" t="s">
        <v>15633</v>
      </c>
      <c r="E1848" t="s">
        <v>15641</v>
      </c>
      <c r="F1848">
        <v>5</v>
      </c>
      <c r="G1848">
        <v>56549</v>
      </c>
      <c r="H1848">
        <v>282745</v>
      </c>
      <c r="I1848">
        <v>171940</v>
      </c>
      <c r="J1848">
        <v>110805</v>
      </c>
      <c r="K1848">
        <v>3</v>
      </c>
      <c r="L1848" t="s">
        <v>15647</v>
      </c>
      <c r="M1848">
        <v>63</v>
      </c>
      <c r="N1848" t="s">
        <v>15653</v>
      </c>
      <c r="O1848" t="s">
        <v>15803</v>
      </c>
      <c r="P1848" s="3">
        <f>IFERROR(Table1[[#This Row],[Profit]]/Table1[[#This Row],[Revenue]],0)</f>
        <v>0.39189021910201771</v>
      </c>
      <c r="Q1848" t="str">
        <f>TEXT(Table1[Purchase_Date],"mmm-yyyy")</f>
        <v>Feb-2025</v>
      </c>
      <c r="R1848">
        <f>Table1[[#This Row],[Quantity]]*Table1[[#This Row],[Unit_Price]]</f>
        <v>282745</v>
      </c>
    </row>
    <row r="1849" spans="1:18" x14ac:dyDescent="0.25">
      <c r="A1849" t="s">
        <v>1862</v>
      </c>
      <c r="B1849" t="s">
        <v>9833</v>
      </c>
      <c r="C1849" t="s">
        <v>15628</v>
      </c>
      <c r="D1849" t="s">
        <v>15633</v>
      </c>
      <c r="E1849" t="s">
        <v>15641</v>
      </c>
      <c r="F1849">
        <v>9</v>
      </c>
      <c r="G1849">
        <v>2183</v>
      </c>
      <c r="H1849">
        <v>19647</v>
      </c>
      <c r="I1849">
        <v>15130</v>
      </c>
      <c r="J1849">
        <v>4517</v>
      </c>
      <c r="K1849">
        <v>1</v>
      </c>
      <c r="L1849" t="s">
        <v>15646</v>
      </c>
      <c r="M1849">
        <v>94</v>
      </c>
      <c r="N1849" t="s">
        <v>15653</v>
      </c>
      <c r="O1849" t="s">
        <v>16129</v>
      </c>
      <c r="P1849" s="3">
        <f>IFERROR(Table1[[#This Row],[Profit]]/Table1[[#This Row],[Revenue]],0)</f>
        <v>0.22990787397567058</v>
      </c>
      <c r="Q1849" t="str">
        <f>TEXT(Table1[Purchase_Date],"mmm-yyyy")</f>
        <v>Sep-2024</v>
      </c>
      <c r="R1849">
        <f>Table1[[#This Row],[Quantity]]*Table1[[#This Row],[Unit_Price]]</f>
        <v>19647</v>
      </c>
    </row>
    <row r="1850" spans="1:18" x14ac:dyDescent="0.25">
      <c r="A1850" t="s">
        <v>1863</v>
      </c>
      <c r="B1850" t="s">
        <v>9834</v>
      </c>
      <c r="C1850" t="s">
        <v>15631</v>
      </c>
      <c r="D1850" t="s">
        <v>15637</v>
      </c>
      <c r="E1850" t="s">
        <v>15639</v>
      </c>
      <c r="F1850">
        <v>1</v>
      </c>
      <c r="G1850">
        <v>48138</v>
      </c>
      <c r="H1850">
        <v>48138</v>
      </c>
      <c r="I1850">
        <v>34973</v>
      </c>
      <c r="J1850">
        <v>13165</v>
      </c>
      <c r="K1850">
        <v>1</v>
      </c>
      <c r="L1850" t="s">
        <v>15646</v>
      </c>
      <c r="M1850">
        <v>58</v>
      </c>
      <c r="N1850" t="s">
        <v>15652</v>
      </c>
      <c r="O1850" t="s">
        <v>15946</v>
      </c>
      <c r="P1850" s="3">
        <f>IFERROR(Table1[[#This Row],[Profit]]/Table1[[#This Row],[Revenue]],0)</f>
        <v>0.27348456520835929</v>
      </c>
      <c r="Q1850" t="str">
        <f>TEXT(Table1[Purchase_Date],"mmm-yyyy")</f>
        <v>Jan-2025</v>
      </c>
      <c r="R1850">
        <f>Table1[[#This Row],[Quantity]]*Table1[[#This Row],[Unit_Price]]</f>
        <v>48138</v>
      </c>
    </row>
    <row r="1851" spans="1:18" x14ac:dyDescent="0.25">
      <c r="A1851" t="s">
        <v>1864</v>
      </c>
      <c r="B1851" t="s">
        <v>9835</v>
      </c>
      <c r="C1851" t="s">
        <v>15630</v>
      </c>
      <c r="D1851" t="s">
        <v>15633</v>
      </c>
      <c r="E1851" t="s">
        <v>15640</v>
      </c>
      <c r="F1851">
        <v>4</v>
      </c>
      <c r="G1851">
        <v>6863</v>
      </c>
      <c r="H1851">
        <v>27452</v>
      </c>
      <c r="I1851">
        <v>18531</v>
      </c>
      <c r="J1851">
        <v>8921</v>
      </c>
      <c r="K1851">
        <v>5</v>
      </c>
      <c r="L1851" t="s">
        <v>15646</v>
      </c>
      <c r="M1851">
        <v>76</v>
      </c>
      <c r="N1851" t="s">
        <v>15651</v>
      </c>
      <c r="O1851" t="s">
        <v>15835</v>
      </c>
      <c r="P1851" s="3">
        <f>IFERROR(Table1[[#This Row],[Profit]]/Table1[[#This Row],[Revenue]],0)</f>
        <v>0.32496721550342417</v>
      </c>
      <c r="Q1851" t="str">
        <f>TEXT(Table1[Purchase_Date],"mmm-yyyy")</f>
        <v>Jan-2024</v>
      </c>
      <c r="R1851">
        <f>Table1[[#This Row],[Quantity]]*Table1[[#This Row],[Unit_Price]]</f>
        <v>27452</v>
      </c>
    </row>
    <row r="1852" spans="1:18" x14ac:dyDescent="0.25">
      <c r="A1852" t="s">
        <v>1865</v>
      </c>
      <c r="B1852" t="s">
        <v>9836</v>
      </c>
      <c r="C1852" t="s">
        <v>15630</v>
      </c>
      <c r="D1852" t="s">
        <v>15638</v>
      </c>
      <c r="E1852" t="s">
        <v>15643</v>
      </c>
      <c r="F1852">
        <v>6</v>
      </c>
      <c r="G1852">
        <v>34781</v>
      </c>
      <c r="H1852">
        <v>208686</v>
      </c>
      <c r="I1852">
        <v>89111</v>
      </c>
      <c r="J1852">
        <v>119575</v>
      </c>
      <c r="K1852">
        <v>2</v>
      </c>
      <c r="L1852" t="s">
        <v>15647</v>
      </c>
      <c r="M1852">
        <v>79</v>
      </c>
      <c r="N1852" t="s">
        <v>15653</v>
      </c>
      <c r="O1852" t="s">
        <v>16093</v>
      </c>
      <c r="P1852" s="3">
        <f>IFERROR(Table1[[#This Row],[Profit]]/Table1[[#This Row],[Revenue]],0)</f>
        <v>0.57299004245613028</v>
      </c>
      <c r="Q1852" t="str">
        <f>TEXT(Table1[Purchase_Date],"mmm-yyyy")</f>
        <v>Sep-2024</v>
      </c>
      <c r="R1852">
        <f>Table1[[#This Row],[Quantity]]*Table1[[#This Row],[Unit_Price]]</f>
        <v>208686</v>
      </c>
    </row>
    <row r="1853" spans="1:18" x14ac:dyDescent="0.25">
      <c r="A1853" t="s">
        <v>1866</v>
      </c>
      <c r="B1853" t="s">
        <v>9837</v>
      </c>
      <c r="C1853" t="s">
        <v>15632</v>
      </c>
      <c r="D1853" t="s">
        <v>15637</v>
      </c>
      <c r="E1853" t="s">
        <v>15643</v>
      </c>
      <c r="F1853">
        <v>2</v>
      </c>
      <c r="G1853">
        <v>72424</v>
      </c>
      <c r="H1853">
        <v>144848</v>
      </c>
      <c r="I1853">
        <v>128616</v>
      </c>
      <c r="J1853">
        <v>16232</v>
      </c>
      <c r="K1853">
        <v>5</v>
      </c>
      <c r="L1853" t="s">
        <v>15649</v>
      </c>
      <c r="M1853">
        <v>88</v>
      </c>
      <c r="N1853" t="s">
        <v>15652</v>
      </c>
      <c r="O1853" t="s">
        <v>15665</v>
      </c>
      <c r="P1853" s="3">
        <f>IFERROR(Table1[[#This Row],[Profit]]/Table1[[#This Row],[Revenue]],0)</f>
        <v>0.11206229979012482</v>
      </c>
      <c r="Q1853" t="str">
        <f>TEXT(Table1[Purchase_Date],"mmm-yyyy")</f>
        <v>Oct-2024</v>
      </c>
      <c r="R1853">
        <f>Table1[[#This Row],[Quantity]]*Table1[[#This Row],[Unit_Price]]</f>
        <v>144848</v>
      </c>
    </row>
    <row r="1854" spans="1:18" x14ac:dyDescent="0.25">
      <c r="A1854" t="s">
        <v>1867</v>
      </c>
      <c r="B1854" t="s">
        <v>9838</v>
      </c>
      <c r="C1854" t="s">
        <v>15629</v>
      </c>
      <c r="D1854" t="s">
        <v>15638</v>
      </c>
      <c r="E1854" t="s">
        <v>15639</v>
      </c>
      <c r="F1854">
        <v>1</v>
      </c>
      <c r="G1854">
        <v>54035</v>
      </c>
      <c r="H1854">
        <v>54035</v>
      </c>
      <c r="I1854">
        <v>40742</v>
      </c>
      <c r="J1854">
        <v>13293</v>
      </c>
      <c r="K1854">
        <v>5</v>
      </c>
      <c r="L1854" t="s">
        <v>15646</v>
      </c>
      <c r="M1854">
        <v>91</v>
      </c>
      <c r="N1854" t="s">
        <v>15653</v>
      </c>
      <c r="O1854" t="s">
        <v>16145</v>
      </c>
      <c r="P1854" s="3">
        <f>IFERROR(Table1[[#This Row],[Profit]]/Table1[[#This Row],[Revenue]],0)</f>
        <v>0.24600721754418434</v>
      </c>
      <c r="Q1854" t="str">
        <f>TEXT(Table1[Purchase_Date],"mmm-yyyy")</f>
        <v>Apr-2025</v>
      </c>
      <c r="R1854">
        <f>Table1[[#This Row],[Quantity]]*Table1[[#This Row],[Unit_Price]]</f>
        <v>54035</v>
      </c>
    </row>
    <row r="1855" spans="1:18" x14ac:dyDescent="0.25">
      <c r="A1855" t="s">
        <v>1868</v>
      </c>
      <c r="B1855" t="s">
        <v>9839</v>
      </c>
      <c r="C1855" t="s">
        <v>15629</v>
      </c>
      <c r="D1855" t="s">
        <v>15635</v>
      </c>
      <c r="E1855" t="s">
        <v>15639</v>
      </c>
      <c r="F1855">
        <v>10</v>
      </c>
      <c r="G1855">
        <v>78658</v>
      </c>
      <c r="H1855">
        <v>786580</v>
      </c>
      <c r="I1855">
        <v>414661</v>
      </c>
      <c r="J1855">
        <v>371919</v>
      </c>
      <c r="K1855">
        <v>3</v>
      </c>
      <c r="L1855" t="s">
        <v>15649</v>
      </c>
      <c r="M1855">
        <v>81</v>
      </c>
      <c r="N1855" t="s">
        <v>15652</v>
      </c>
      <c r="O1855" t="s">
        <v>16001</v>
      </c>
      <c r="P1855" s="3">
        <f>IFERROR(Table1[[#This Row],[Profit]]/Table1[[#This Row],[Revenue]],0)</f>
        <v>0.47283048132421368</v>
      </c>
      <c r="Q1855" t="str">
        <f>TEXT(Table1[Purchase_Date],"mmm-yyyy")</f>
        <v>Mar-2025</v>
      </c>
      <c r="R1855">
        <f>Table1[[#This Row],[Quantity]]*Table1[[#This Row],[Unit_Price]]</f>
        <v>786580</v>
      </c>
    </row>
    <row r="1856" spans="1:18" x14ac:dyDescent="0.25">
      <c r="A1856" t="s">
        <v>1869</v>
      </c>
      <c r="B1856" t="s">
        <v>9840</v>
      </c>
      <c r="C1856" t="s">
        <v>15628</v>
      </c>
      <c r="D1856" t="s">
        <v>15635</v>
      </c>
      <c r="E1856" t="s">
        <v>15641</v>
      </c>
      <c r="F1856">
        <v>7</v>
      </c>
      <c r="G1856">
        <v>61148</v>
      </c>
      <c r="H1856">
        <v>428036</v>
      </c>
      <c r="I1856">
        <v>186247</v>
      </c>
      <c r="J1856">
        <v>241789</v>
      </c>
      <c r="K1856">
        <v>5</v>
      </c>
      <c r="L1856" t="s">
        <v>15648</v>
      </c>
      <c r="M1856">
        <v>98</v>
      </c>
      <c r="N1856" t="s">
        <v>15653</v>
      </c>
      <c r="O1856" t="s">
        <v>16133</v>
      </c>
      <c r="P1856" s="3">
        <f>IFERROR(Table1[[#This Row],[Profit]]/Table1[[#This Row],[Revenue]],0)</f>
        <v>0.56488005681765086</v>
      </c>
      <c r="Q1856" t="str">
        <f>TEXT(Table1[Purchase_Date],"mmm-yyyy")</f>
        <v>Apr-2024</v>
      </c>
      <c r="R1856">
        <f>Table1[[#This Row],[Quantity]]*Table1[[#This Row],[Unit_Price]]</f>
        <v>428036</v>
      </c>
    </row>
    <row r="1857" spans="1:18" x14ac:dyDescent="0.25">
      <c r="A1857" t="s">
        <v>1870</v>
      </c>
      <c r="B1857" t="s">
        <v>9841</v>
      </c>
      <c r="C1857" t="s">
        <v>15627</v>
      </c>
      <c r="D1857" t="s">
        <v>15636</v>
      </c>
      <c r="E1857" t="s">
        <v>15645</v>
      </c>
      <c r="F1857">
        <v>6</v>
      </c>
      <c r="G1857">
        <v>33938</v>
      </c>
      <c r="H1857">
        <v>203628</v>
      </c>
      <c r="I1857">
        <v>81969</v>
      </c>
      <c r="J1857">
        <v>121659</v>
      </c>
      <c r="K1857">
        <v>5</v>
      </c>
      <c r="L1857" t="s">
        <v>15647</v>
      </c>
      <c r="M1857">
        <v>97</v>
      </c>
      <c r="N1857" t="s">
        <v>15653</v>
      </c>
      <c r="O1857" t="s">
        <v>15933</v>
      </c>
      <c r="P1857" s="3">
        <f>IFERROR(Table1[[#This Row],[Profit]]/Table1[[#This Row],[Revenue]],0)</f>
        <v>0.59745712770345927</v>
      </c>
      <c r="Q1857" t="str">
        <f>TEXT(Table1[Purchase_Date],"mmm-yyyy")</f>
        <v>Mar-2024</v>
      </c>
      <c r="R1857">
        <f>Table1[[#This Row],[Quantity]]*Table1[[#This Row],[Unit_Price]]</f>
        <v>203628</v>
      </c>
    </row>
    <row r="1858" spans="1:18" x14ac:dyDescent="0.25">
      <c r="A1858" t="s">
        <v>1871</v>
      </c>
      <c r="B1858" t="s">
        <v>9842</v>
      </c>
      <c r="C1858" t="s">
        <v>15631</v>
      </c>
      <c r="D1858" t="s">
        <v>15635</v>
      </c>
      <c r="E1858" t="s">
        <v>15642</v>
      </c>
      <c r="F1858">
        <v>7</v>
      </c>
      <c r="G1858">
        <v>10068</v>
      </c>
      <c r="H1858">
        <v>70476</v>
      </c>
      <c r="I1858">
        <v>30453</v>
      </c>
      <c r="J1858">
        <v>40023</v>
      </c>
      <c r="K1858">
        <v>1</v>
      </c>
      <c r="L1858" t="s">
        <v>15648</v>
      </c>
      <c r="M1858">
        <v>54</v>
      </c>
      <c r="N1858" t="s">
        <v>15653</v>
      </c>
      <c r="O1858" t="s">
        <v>15961</v>
      </c>
      <c r="P1858" s="3">
        <f>IFERROR(Table1[[#This Row],[Profit]]/Table1[[#This Row],[Revenue]],0)</f>
        <v>0.56789545377149664</v>
      </c>
      <c r="Q1858" t="str">
        <f>TEXT(Table1[Purchase_Date],"mmm-yyyy")</f>
        <v>Jan-2024</v>
      </c>
      <c r="R1858">
        <f>Table1[[#This Row],[Quantity]]*Table1[[#This Row],[Unit_Price]]</f>
        <v>70476</v>
      </c>
    </row>
    <row r="1859" spans="1:18" x14ac:dyDescent="0.25">
      <c r="A1859" t="s">
        <v>1872</v>
      </c>
      <c r="B1859" t="s">
        <v>9843</v>
      </c>
      <c r="C1859" t="s">
        <v>15627</v>
      </c>
      <c r="D1859" t="s">
        <v>15634</v>
      </c>
      <c r="E1859" t="s">
        <v>15644</v>
      </c>
      <c r="F1859">
        <v>5</v>
      </c>
      <c r="G1859">
        <v>21046</v>
      </c>
      <c r="H1859">
        <v>105230</v>
      </c>
      <c r="I1859">
        <v>84268</v>
      </c>
      <c r="J1859">
        <v>20962</v>
      </c>
      <c r="K1859">
        <v>5</v>
      </c>
      <c r="L1859" t="s">
        <v>15648</v>
      </c>
      <c r="M1859">
        <v>86</v>
      </c>
      <c r="N1859" t="s">
        <v>15651</v>
      </c>
      <c r="O1859" t="s">
        <v>15872</v>
      </c>
      <c r="P1859" s="3">
        <f>IFERROR(Table1[[#This Row],[Profit]]/Table1[[#This Row],[Revenue]],0)</f>
        <v>0.19920174855079351</v>
      </c>
      <c r="Q1859" t="str">
        <f>TEXT(Table1[Purchase_Date],"mmm-yyyy")</f>
        <v>Mar-2024</v>
      </c>
      <c r="R1859">
        <f>Table1[[#This Row],[Quantity]]*Table1[[#This Row],[Unit_Price]]</f>
        <v>105230</v>
      </c>
    </row>
    <row r="1860" spans="1:18" x14ac:dyDescent="0.25">
      <c r="A1860" t="s">
        <v>1873</v>
      </c>
      <c r="B1860" t="s">
        <v>9844</v>
      </c>
      <c r="C1860" t="s">
        <v>15630</v>
      </c>
      <c r="D1860" t="s">
        <v>15635</v>
      </c>
      <c r="E1860" t="s">
        <v>15645</v>
      </c>
      <c r="F1860">
        <v>10</v>
      </c>
      <c r="G1860">
        <v>9490</v>
      </c>
      <c r="H1860">
        <v>94900</v>
      </c>
      <c r="I1860">
        <v>60511</v>
      </c>
      <c r="J1860">
        <v>34389</v>
      </c>
      <c r="K1860">
        <v>1</v>
      </c>
      <c r="L1860" t="s">
        <v>15649</v>
      </c>
      <c r="M1860">
        <v>51</v>
      </c>
      <c r="N1860" t="s">
        <v>15651</v>
      </c>
      <c r="O1860" t="s">
        <v>16120</v>
      </c>
      <c r="P1860" s="3">
        <f>IFERROR(Table1[[#This Row],[Profit]]/Table1[[#This Row],[Revenue]],0)</f>
        <v>0.36237091675447841</v>
      </c>
      <c r="Q1860" t="str">
        <f>TEXT(Table1[Purchase_Date],"mmm-yyyy")</f>
        <v>Oct-2024</v>
      </c>
      <c r="R1860">
        <f>Table1[[#This Row],[Quantity]]*Table1[[#This Row],[Unit_Price]]</f>
        <v>94900</v>
      </c>
    </row>
    <row r="1861" spans="1:18" x14ac:dyDescent="0.25">
      <c r="A1861" t="s">
        <v>1874</v>
      </c>
      <c r="B1861" t="s">
        <v>9845</v>
      </c>
      <c r="C1861" t="s">
        <v>15632</v>
      </c>
      <c r="D1861" t="s">
        <v>15635</v>
      </c>
      <c r="E1861" t="s">
        <v>15645</v>
      </c>
      <c r="F1861">
        <v>9</v>
      </c>
      <c r="G1861">
        <v>29822</v>
      </c>
      <c r="H1861">
        <v>268398</v>
      </c>
      <c r="I1861">
        <v>205356</v>
      </c>
      <c r="J1861">
        <v>63042</v>
      </c>
      <c r="K1861">
        <v>5</v>
      </c>
      <c r="L1861" t="s">
        <v>15648</v>
      </c>
      <c r="M1861">
        <v>59</v>
      </c>
      <c r="N1861" t="s">
        <v>15650</v>
      </c>
      <c r="O1861" t="s">
        <v>15956</v>
      </c>
      <c r="P1861" s="3">
        <f>IFERROR(Table1[[#This Row],[Profit]]/Table1[[#This Row],[Revenue]],0)</f>
        <v>0.23488252520510586</v>
      </c>
      <c r="Q1861" t="str">
        <f>TEXT(Table1[Purchase_Date],"mmm-yyyy")</f>
        <v>Apr-2024</v>
      </c>
      <c r="R1861">
        <f>Table1[[#This Row],[Quantity]]*Table1[[#This Row],[Unit_Price]]</f>
        <v>268398</v>
      </c>
    </row>
    <row r="1862" spans="1:18" x14ac:dyDescent="0.25">
      <c r="A1862" t="s">
        <v>1875</v>
      </c>
      <c r="B1862" t="s">
        <v>9846</v>
      </c>
      <c r="C1862" t="s">
        <v>15631</v>
      </c>
      <c r="D1862" t="s">
        <v>15634</v>
      </c>
      <c r="E1862" t="s">
        <v>15642</v>
      </c>
      <c r="F1862">
        <v>9</v>
      </c>
      <c r="G1862">
        <v>43648</v>
      </c>
      <c r="H1862">
        <v>392832</v>
      </c>
      <c r="I1862">
        <v>217458</v>
      </c>
      <c r="J1862">
        <v>175374</v>
      </c>
      <c r="K1862">
        <v>1</v>
      </c>
      <c r="L1862" t="s">
        <v>15646</v>
      </c>
      <c r="M1862">
        <v>80</v>
      </c>
      <c r="N1862" t="s">
        <v>15652</v>
      </c>
      <c r="O1862" t="s">
        <v>15961</v>
      </c>
      <c r="P1862" s="3">
        <f>IFERROR(Table1[[#This Row],[Profit]]/Table1[[#This Row],[Revenue]],0)</f>
        <v>0.44643511730205276</v>
      </c>
      <c r="Q1862" t="str">
        <f>TEXT(Table1[Purchase_Date],"mmm-yyyy")</f>
        <v>Jan-2024</v>
      </c>
      <c r="R1862">
        <f>Table1[[#This Row],[Quantity]]*Table1[[#This Row],[Unit_Price]]</f>
        <v>392832</v>
      </c>
    </row>
    <row r="1863" spans="1:18" x14ac:dyDescent="0.25">
      <c r="A1863" t="s">
        <v>1876</v>
      </c>
      <c r="B1863" t="s">
        <v>9847</v>
      </c>
      <c r="C1863" t="s">
        <v>15632</v>
      </c>
      <c r="D1863" t="s">
        <v>15636</v>
      </c>
      <c r="E1863" t="s">
        <v>15644</v>
      </c>
      <c r="F1863">
        <v>5</v>
      </c>
      <c r="G1863">
        <v>68697</v>
      </c>
      <c r="H1863">
        <v>343485</v>
      </c>
      <c r="I1863">
        <v>141903</v>
      </c>
      <c r="J1863">
        <v>201582</v>
      </c>
      <c r="K1863">
        <v>3</v>
      </c>
      <c r="L1863" t="s">
        <v>15647</v>
      </c>
      <c r="M1863">
        <v>55</v>
      </c>
      <c r="N1863" t="s">
        <v>15652</v>
      </c>
      <c r="O1863" t="s">
        <v>15701</v>
      </c>
      <c r="P1863" s="3">
        <f>IFERROR(Table1[[#This Row],[Profit]]/Table1[[#This Row],[Revenue]],0)</f>
        <v>0.58687278920476882</v>
      </c>
      <c r="Q1863" t="str">
        <f>TEXT(Table1[Purchase_Date],"mmm-yyyy")</f>
        <v>Mar-2025</v>
      </c>
      <c r="R1863">
        <f>Table1[[#This Row],[Quantity]]*Table1[[#This Row],[Unit_Price]]</f>
        <v>343485</v>
      </c>
    </row>
    <row r="1864" spans="1:18" x14ac:dyDescent="0.25">
      <c r="A1864" t="s">
        <v>1877</v>
      </c>
      <c r="B1864" t="s">
        <v>9492</v>
      </c>
      <c r="C1864" t="s">
        <v>15631</v>
      </c>
      <c r="D1864" t="s">
        <v>15633</v>
      </c>
      <c r="E1864" t="s">
        <v>15645</v>
      </c>
      <c r="F1864">
        <v>7</v>
      </c>
      <c r="G1864">
        <v>16922</v>
      </c>
      <c r="H1864">
        <v>118454</v>
      </c>
      <c r="I1864">
        <v>98716</v>
      </c>
      <c r="J1864">
        <v>19738</v>
      </c>
      <c r="K1864">
        <v>3</v>
      </c>
      <c r="L1864" t="s">
        <v>15648</v>
      </c>
      <c r="M1864">
        <v>60</v>
      </c>
      <c r="N1864" t="s">
        <v>15651</v>
      </c>
      <c r="O1864" t="s">
        <v>15993</v>
      </c>
      <c r="P1864" s="3">
        <f>IFERROR(Table1[[#This Row],[Profit]]/Table1[[#This Row],[Revenue]],0)</f>
        <v>0.16663008425211476</v>
      </c>
      <c r="Q1864" t="str">
        <f>TEXT(Table1[Purchase_Date],"mmm-yyyy")</f>
        <v>Mar-2024</v>
      </c>
      <c r="R1864">
        <f>Table1[[#This Row],[Quantity]]*Table1[[#This Row],[Unit_Price]]</f>
        <v>118454</v>
      </c>
    </row>
    <row r="1865" spans="1:18" x14ac:dyDescent="0.25">
      <c r="A1865" t="s">
        <v>1878</v>
      </c>
      <c r="B1865" t="s">
        <v>9848</v>
      </c>
      <c r="C1865" t="s">
        <v>15629</v>
      </c>
      <c r="D1865" t="s">
        <v>15635</v>
      </c>
      <c r="E1865" t="s">
        <v>15641</v>
      </c>
      <c r="F1865">
        <v>4</v>
      </c>
      <c r="G1865">
        <v>43347</v>
      </c>
      <c r="H1865">
        <v>173388</v>
      </c>
      <c r="I1865">
        <v>90269</v>
      </c>
      <c r="J1865">
        <v>83119</v>
      </c>
      <c r="K1865">
        <v>1</v>
      </c>
      <c r="L1865" t="s">
        <v>15647</v>
      </c>
      <c r="M1865">
        <v>82</v>
      </c>
      <c r="N1865" t="s">
        <v>15652</v>
      </c>
      <c r="O1865" t="s">
        <v>16143</v>
      </c>
      <c r="P1865" s="3">
        <f>IFERROR(Table1[[#This Row],[Profit]]/Table1[[#This Row],[Revenue]],0)</f>
        <v>0.47938150275682284</v>
      </c>
      <c r="Q1865" t="str">
        <f>TEXT(Table1[Purchase_Date],"mmm-yyyy")</f>
        <v>Nov-2024</v>
      </c>
      <c r="R1865">
        <f>Table1[[#This Row],[Quantity]]*Table1[[#This Row],[Unit_Price]]</f>
        <v>173388</v>
      </c>
    </row>
    <row r="1866" spans="1:18" x14ac:dyDescent="0.25">
      <c r="A1866" t="s">
        <v>1879</v>
      </c>
      <c r="B1866" t="s">
        <v>9849</v>
      </c>
      <c r="C1866" t="s">
        <v>15627</v>
      </c>
      <c r="D1866" t="s">
        <v>15633</v>
      </c>
      <c r="E1866" t="s">
        <v>15640</v>
      </c>
      <c r="F1866">
        <v>8</v>
      </c>
      <c r="G1866">
        <v>77528</v>
      </c>
      <c r="H1866">
        <v>620224</v>
      </c>
      <c r="I1866">
        <v>294347</v>
      </c>
      <c r="J1866">
        <v>325877</v>
      </c>
      <c r="K1866">
        <v>5</v>
      </c>
      <c r="L1866" t="s">
        <v>15646</v>
      </c>
      <c r="M1866">
        <v>90</v>
      </c>
      <c r="N1866" t="s">
        <v>15652</v>
      </c>
      <c r="O1866" t="s">
        <v>15867</v>
      </c>
      <c r="P1866" s="3">
        <f>IFERROR(Table1[[#This Row],[Profit]]/Table1[[#This Row],[Revenue]],0)</f>
        <v>0.52541823599215765</v>
      </c>
      <c r="Q1866" t="str">
        <f>TEXT(Table1[Purchase_Date],"mmm-yyyy")</f>
        <v>Apr-2025</v>
      </c>
      <c r="R1866">
        <f>Table1[[#This Row],[Quantity]]*Table1[[#This Row],[Unit_Price]]</f>
        <v>620224</v>
      </c>
    </row>
    <row r="1867" spans="1:18" x14ac:dyDescent="0.25">
      <c r="A1867" t="s">
        <v>1880</v>
      </c>
      <c r="B1867" t="s">
        <v>9850</v>
      </c>
      <c r="C1867" t="s">
        <v>15630</v>
      </c>
      <c r="D1867" t="s">
        <v>15636</v>
      </c>
      <c r="E1867" t="s">
        <v>15640</v>
      </c>
      <c r="F1867">
        <v>9</v>
      </c>
      <c r="G1867">
        <v>9018</v>
      </c>
      <c r="H1867">
        <v>81162</v>
      </c>
      <c r="I1867">
        <v>57143</v>
      </c>
      <c r="J1867">
        <v>24019</v>
      </c>
      <c r="K1867">
        <v>2</v>
      </c>
      <c r="L1867" t="s">
        <v>15649</v>
      </c>
      <c r="M1867">
        <v>76</v>
      </c>
      <c r="N1867" t="s">
        <v>15650</v>
      </c>
      <c r="O1867" t="s">
        <v>15907</v>
      </c>
      <c r="P1867" s="3">
        <f>IFERROR(Table1[[#This Row],[Profit]]/Table1[[#This Row],[Revenue]],0)</f>
        <v>0.29593898622508069</v>
      </c>
      <c r="Q1867" t="str">
        <f>TEXT(Table1[Purchase_Date],"mmm-yyyy")</f>
        <v>Jan-2024</v>
      </c>
      <c r="R1867">
        <f>Table1[[#This Row],[Quantity]]*Table1[[#This Row],[Unit_Price]]</f>
        <v>81162</v>
      </c>
    </row>
    <row r="1868" spans="1:18" x14ac:dyDescent="0.25">
      <c r="A1868" t="s">
        <v>1881</v>
      </c>
      <c r="B1868" t="s">
        <v>9851</v>
      </c>
      <c r="C1868" t="s">
        <v>15630</v>
      </c>
      <c r="D1868" t="s">
        <v>15637</v>
      </c>
      <c r="E1868" t="s">
        <v>15642</v>
      </c>
      <c r="F1868">
        <v>1</v>
      </c>
      <c r="G1868">
        <v>41720</v>
      </c>
      <c r="H1868">
        <v>41720</v>
      </c>
      <c r="I1868">
        <v>28166</v>
      </c>
      <c r="J1868">
        <v>13554</v>
      </c>
      <c r="K1868">
        <v>3</v>
      </c>
      <c r="L1868" t="s">
        <v>15649</v>
      </c>
      <c r="M1868">
        <v>82</v>
      </c>
      <c r="N1868" t="s">
        <v>15651</v>
      </c>
      <c r="O1868" t="s">
        <v>16146</v>
      </c>
      <c r="P1868" s="3">
        <f>IFERROR(Table1[[#This Row],[Profit]]/Table1[[#This Row],[Revenue]],0)</f>
        <v>0.32488015340364335</v>
      </c>
      <c r="Q1868" t="str">
        <f>TEXT(Table1[Purchase_Date],"mmm-yyyy")</f>
        <v>Feb-2024</v>
      </c>
      <c r="R1868">
        <f>Table1[[#This Row],[Quantity]]*Table1[[#This Row],[Unit_Price]]</f>
        <v>41720</v>
      </c>
    </row>
    <row r="1869" spans="1:18" x14ac:dyDescent="0.25">
      <c r="A1869" t="s">
        <v>1882</v>
      </c>
      <c r="B1869" t="s">
        <v>9852</v>
      </c>
      <c r="C1869" t="s">
        <v>15627</v>
      </c>
      <c r="D1869" t="s">
        <v>15634</v>
      </c>
      <c r="E1869" t="s">
        <v>15640</v>
      </c>
      <c r="F1869">
        <v>4</v>
      </c>
      <c r="G1869">
        <v>57976</v>
      </c>
      <c r="H1869">
        <v>231904</v>
      </c>
      <c r="I1869">
        <v>185257</v>
      </c>
      <c r="J1869">
        <v>46647</v>
      </c>
      <c r="K1869">
        <v>2</v>
      </c>
      <c r="L1869" t="s">
        <v>15646</v>
      </c>
      <c r="M1869">
        <v>53</v>
      </c>
      <c r="N1869" t="s">
        <v>15650</v>
      </c>
      <c r="O1869" t="s">
        <v>16033</v>
      </c>
      <c r="P1869" s="3">
        <f>IFERROR(Table1[[#This Row],[Profit]]/Table1[[#This Row],[Revenue]],0)</f>
        <v>0.20114788878156478</v>
      </c>
      <c r="Q1869" t="str">
        <f>TEXT(Table1[Purchase_Date],"mmm-yyyy")</f>
        <v>Sep-2024</v>
      </c>
      <c r="R1869">
        <f>Table1[[#This Row],[Quantity]]*Table1[[#This Row],[Unit_Price]]</f>
        <v>231904</v>
      </c>
    </row>
    <row r="1870" spans="1:18" x14ac:dyDescent="0.25">
      <c r="A1870" t="s">
        <v>1883</v>
      </c>
      <c r="B1870" t="s">
        <v>9853</v>
      </c>
      <c r="C1870" t="s">
        <v>15631</v>
      </c>
      <c r="D1870" t="s">
        <v>15636</v>
      </c>
      <c r="E1870" t="s">
        <v>15641</v>
      </c>
      <c r="F1870">
        <v>4</v>
      </c>
      <c r="G1870">
        <v>60997</v>
      </c>
      <c r="H1870">
        <v>243988</v>
      </c>
      <c r="I1870">
        <v>213990</v>
      </c>
      <c r="J1870">
        <v>29998</v>
      </c>
      <c r="K1870">
        <v>3</v>
      </c>
      <c r="L1870" t="s">
        <v>15647</v>
      </c>
      <c r="M1870">
        <v>78</v>
      </c>
      <c r="N1870" t="s">
        <v>15650</v>
      </c>
      <c r="O1870" t="s">
        <v>15948</v>
      </c>
      <c r="P1870" s="3">
        <f>IFERROR(Table1[[#This Row],[Profit]]/Table1[[#This Row],[Revenue]],0)</f>
        <v>0.12294866960670196</v>
      </c>
      <c r="Q1870" t="str">
        <f>TEXT(Table1[Purchase_Date],"mmm-yyyy")</f>
        <v>Jan-2024</v>
      </c>
      <c r="R1870">
        <f>Table1[[#This Row],[Quantity]]*Table1[[#This Row],[Unit_Price]]</f>
        <v>243988</v>
      </c>
    </row>
    <row r="1871" spans="1:18" x14ac:dyDescent="0.25">
      <c r="A1871" t="s">
        <v>1884</v>
      </c>
      <c r="B1871" t="s">
        <v>9854</v>
      </c>
      <c r="C1871" t="s">
        <v>15628</v>
      </c>
      <c r="D1871" t="s">
        <v>15634</v>
      </c>
      <c r="E1871" t="s">
        <v>15641</v>
      </c>
      <c r="F1871">
        <v>1</v>
      </c>
      <c r="G1871">
        <v>57106</v>
      </c>
      <c r="H1871">
        <v>57106</v>
      </c>
      <c r="I1871">
        <v>23696</v>
      </c>
      <c r="J1871">
        <v>33410</v>
      </c>
      <c r="K1871">
        <v>1</v>
      </c>
      <c r="L1871" t="s">
        <v>15646</v>
      </c>
      <c r="M1871">
        <v>60</v>
      </c>
      <c r="N1871" t="s">
        <v>15653</v>
      </c>
      <c r="O1871" t="s">
        <v>15795</v>
      </c>
      <c r="P1871" s="3">
        <f>IFERROR(Table1[[#This Row],[Profit]]/Table1[[#This Row],[Revenue]],0)</f>
        <v>0.5850523587714076</v>
      </c>
      <c r="Q1871" t="str">
        <f>TEXT(Table1[Purchase_Date],"mmm-yyyy")</f>
        <v>Mar-2025</v>
      </c>
      <c r="R1871">
        <f>Table1[[#This Row],[Quantity]]*Table1[[#This Row],[Unit_Price]]</f>
        <v>57106</v>
      </c>
    </row>
    <row r="1872" spans="1:18" x14ac:dyDescent="0.25">
      <c r="A1872" t="s">
        <v>1885</v>
      </c>
      <c r="B1872" t="s">
        <v>9855</v>
      </c>
      <c r="C1872" t="s">
        <v>15631</v>
      </c>
      <c r="D1872" t="s">
        <v>15636</v>
      </c>
      <c r="E1872" t="s">
        <v>15643</v>
      </c>
      <c r="F1872">
        <v>10</v>
      </c>
      <c r="G1872">
        <v>39537</v>
      </c>
      <c r="H1872">
        <v>395370</v>
      </c>
      <c r="I1872">
        <v>260326</v>
      </c>
      <c r="J1872">
        <v>135044</v>
      </c>
      <c r="K1872">
        <v>2</v>
      </c>
      <c r="L1872" t="s">
        <v>15647</v>
      </c>
      <c r="M1872">
        <v>91</v>
      </c>
      <c r="N1872" t="s">
        <v>15652</v>
      </c>
      <c r="O1872" t="s">
        <v>16037</v>
      </c>
      <c r="P1872" s="3">
        <f>IFERROR(Table1[[#This Row],[Profit]]/Table1[[#This Row],[Revenue]],0)</f>
        <v>0.34156359865442498</v>
      </c>
      <c r="Q1872" t="str">
        <f>TEXT(Table1[Purchase_Date],"mmm-yyyy")</f>
        <v>Jun-2024</v>
      </c>
      <c r="R1872">
        <f>Table1[[#This Row],[Quantity]]*Table1[[#This Row],[Unit_Price]]</f>
        <v>395370</v>
      </c>
    </row>
    <row r="1873" spans="1:18" x14ac:dyDescent="0.25">
      <c r="A1873" t="s">
        <v>1886</v>
      </c>
      <c r="B1873" t="s">
        <v>9856</v>
      </c>
      <c r="C1873" t="s">
        <v>15630</v>
      </c>
      <c r="D1873" t="s">
        <v>15634</v>
      </c>
      <c r="E1873" t="s">
        <v>15641</v>
      </c>
      <c r="F1873">
        <v>1</v>
      </c>
      <c r="G1873">
        <v>30620</v>
      </c>
      <c r="H1873">
        <v>30620</v>
      </c>
      <c r="I1873">
        <v>12818</v>
      </c>
      <c r="J1873">
        <v>17802</v>
      </c>
      <c r="K1873">
        <v>2</v>
      </c>
      <c r="L1873" t="s">
        <v>15649</v>
      </c>
      <c r="M1873">
        <v>70</v>
      </c>
      <c r="N1873" t="s">
        <v>15652</v>
      </c>
      <c r="O1873" t="s">
        <v>15659</v>
      </c>
      <c r="P1873" s="3">
        <f>IFERROR(Table1[[#This Row],[Profit]]/Table1[[#This Row],[Revenue]],0)</f>
        <v>0.58138471587197915</v>
      </c>
      <c r="Q1873" t="str">
        <f>TEXT(Table1[Purchase_Date],"mmm-yyyy")</f>
        <v>Aug-2024</v>
      </c>
      <c r="R1873">
        <f>Table1[[#This Row],[Quantity]]*Table1[[#This Row],[Unit_Price]]</f>
        <v>30620</v>
      </c>
    </row>
    <row r="1874" spans="1:18" x14ac:dyDescent="0.25">
      <c r="A1874" t="s">
        <v>1887</v>
      </c>
      <c r="B1874" t="s">
        <v>9857</v>
      </c>
      <c r="C1874" t="s">
        <v>15629</v>
      </c>
      <c r="D1874" t="s">
        <v>15633</v>
      </c>
      <c r="E1874" t="s">
        <v>15639</v>
      </c>
      <c r="F1874">
        <v>6</v>
      </c>
      <c r="G1874">
        <v>70890</v>
      </c>
      <c r="H1874">
        <v>425340</v>
      </c>
      <c r="I1874">
        <v>279328</v>
      </c>
      <c r="J1874">
        <v>146012</v>
      </c>
      <c r="K1874">
        <v>1</v>
      </c>
      <c r="L1874" t="s">
        <v>15647</v>
      </c>
      <c r="M1874">
        <v>76</v>
      </c>
      <c r="N1874" t="s">
        <v>15653</v>
      </c>
      <c r="O1874" t="s">
        <v>15930</v>
      </c>
      <c r="P1874" s="3">
        <f>IFERROR(Table1[[#This Row],[Profit]]/Table1[[#This Row],[Revenue]],0)</f>
        <v>0.3432830206423097</v>
      </c>
      <c r="Q1874" t="str">
        <f>TEXT(Table1[Purchase_Date],"mmm-yyyy")</f>
        <v>Jul-2024</v>
      </c>
      <c r="R1874">
        <f>Table1[[#This Row],[Quantity]]*Table1[[#This Row],[Unit_Price]]</f>
        <v>425340</v>
      </c>
    </row>
    <row r="1875" spans="1:18" x14ac:dyDescent="0.25">
      <c r="A1875" t="s">
        <v>1888</v>
      </c>
      <c r="B1875" t="s">
        <v>9858</v>
      </c>
      <c r="C1875" t="s">
        <v>15632</v>
      </c>
      <c r="D1875" t="s">
        <v>15635</v>
      </c>
      <c r="E1875" t="s">
        <v>15643</v>
      </c>
      <c r="F1875">
        <v>2</v>
      </c>
      <c r="G1875">
        <v>75122</v>
      </c>
      <c r="H1875">
        <v>150244</v>
      </c>
      <c r="I1875">
        <v>61226</v>
      </c>
      <c r="J1875">
        <v>89018</v>
      </c>
      <c r="K1875">
        <v>5</v>
      </c>
      <c r="L1875" t="s">
        <v>15647</v>
      </c>
      <c r="M1875">
        <v>53</v>
      </c>
      <c r="N1875" t="s">
        <v>15650</v>
      </c>
      <c r="O1875" t="s">
        <v>15783</v>
      </c>
      <c r="P1875" s="3">
        <f>IFERROR(Table1[[#This Row],[Profit]]/Table1[[#This Row],[Revenue]],0)</f>
        <v>0.59248955033146078</v>
      </c>
      <c r="Q1875" t="str">
        <f>TEXT(Table1[Purchase_Date],"mmm-yyyy")</f>
        <v>Mar-2024</v>
      </c>
      <c r="R1875">
        <f>Table1[[#This Row],[Quantity]]*Table1[[#This Row],[Unit_Price]]</f>
        <v>150244</v>
      </c>
    </row>
    <row r="1876" spans="1:18" x14ac:dyDescent="0.25">
      <c r="A1876" t="s">
        <v>1889</v>
      </c>
      <c r="B1876" t="s">
        <v>9859</v>
      </c>
      <c r="C1876" t="s">
        <v>15632</v>
      </c>
      <c r="D1876" t="s">
        <v>15635</v>
      </c>
      <c r="E1876" t="s">
        <v>15640</v>
      </c>
      <c r="F1876">
        <v>6</v>
      </c>
      <c r="G1876">
        <v>38946</v>
      </c>
      <c r="H1876">
        <v>233676</v>
      </c>
      <c r="I1876">
        <v>123806</v>
      </c>
      <c r="J1876">
        <v>109870</v>
      </c>
      <c r="K1876">
        <v>5</v>
      </c>
      <c r="L1876" t="s">
        <v>15647</v>
      </c>
      <c r="M1876">
        <v>77</v>
      </c>
      <c r="N1876" t="s">
        <v>15652</v>
      </c>
      <c r="O1876" t="s">
        <v>15811</v>
      </c>
      <c r="P1876" s="3">
        <f>IFERROR(Table1[[#This Row],[Profit]]/Table1[[#This Row],[Revenue]],0)</f>
        <v>0.47018093428507851</v>
      </c>
      <c r="Q1876" t="str">
        <f>TEXT(Table1[Purchase_Date],"mmm-yyyy")</f>
        <v>Jan-2025</v>
      </c>
      <c r="R1876">
        <f>Table1[[#This Row],[Quantity]]*Table1[[#This Row],[Unit_Price]]</f>
        <v>233676</v>
      </c>
    </row>
    <row r="1877" spans="1:18" x14ac:dyDescent="0.25">
      <c r="A1877" t="s">
        <v>1890</v>
      </c>
      <c r="B1877" t="s">
        <v>9860</v>
      </c>
      <c r="C1877" t="s">
        <v>15632</v>
      </c>
      <c r="D1877" t="s">
        <v>15635</v>
      </c>
      <c r="E1877" t="s">
        <v>15639</v>
      </c>
      <c r="F1877">
        <v>10</v>
      </c>
      <c r="G1877">
        <v>36696</v>
      </c>
      <c r="H1877">
        <v>366960</v>
      </c>
      <c r="I1877">
        <v>293005</v>
      </c>
      <c r="J1877">
        <v>73955</v>
      </c>
      <c r="K1877">
        <v>4</v>
      </c>
      <c r="L1877" t="s">
        <v>15648</v>
      </c>
      <c r="M1877">
        <v>97</v>
      </c>
      <c r="N1877" t="s">
        <v>15651</v>
      </c>
      <c r="O1877" t="s">
        <v>15761</v>
      </c>
      <c r="P1877" s="3">
        <f>IFERROR(Table1[[#This Row],[Profit]]/Table1[[#This Row],[Revenue]],0)</f>
        <v>0.20153422716372357</v>
      </c>
      <c r="Q1877" t="str">
        <f>TEXT(Table1[Purchase_Date],"mmm-yyyy")</f>
        <v>Aug-2024</v>
      </c>
      <c r="R1877">
        <f>Table1[[#This Row],[Quantity]]*Table1[[#This Row],[Unit_Price]]</f>
        <v>366960</v>
      </c>
    </row>
    <row r="1878" spans="1:18" x14ac:dyDescent="0.25">
      <c r="A1878" t="s">
        <v>1891</v>
      </c>
      <c r="B1878" t="s">
        <v>9861</v>
      </c>
      <c r="C1878" t="s">
        <v>15632</v>
      </c>
      <c r="D1878" t="s">
        <v>15638</v>
      </c>
      <c r="E1878" t="s">
        <v>15639</v>
      </c>
      <c r="F1878">
        <v>8</v>
      </c>
      <c r="G1878">
        <v>65544</v>
      </c>
      <c r="H1878">
        <v>524352</v>
      </c>
      <c r="I1878">
        <v>339610</v>
      </c>
      <c r="J1878">
        <v>184742</v>
      </c>
      <c r="K1878">
        <v>5</v>
      </c>
      <c r="L1878" t="s">
        <v>15648</v>
      </c>
      <c r="M1878">
        <v>55</v>
      </c>
      <c r="N1878" t="s">
        <v>15653</v>
      </c>
      <c r="O1878" t="s">
        <v>15696</v>
      </c>
      <c r="P1878" s="3">
        <f>IFERROR(Table1[[#This Row],[Profit]]/Table1[[#This Row],[Revenue]],0)</f>
        <v>0.35232439277431954</v>
      </c>
      <c r="Q1878" t="str">
        <f>TEXT(Table1[Purchase_Date],"mmm-yyyy")</f>
        <v>Aug-2024</v>
      </c>
      <c r="R1878">
        <f>Table1[[#This Row],[Quantity]]*Table1[[#This Row],[Unit_Price]]</f>
        <v>524352</v>
      </c>
    </row>
    <row r="1879" spans="1:18" x14ac:dyDescent="0.25">
      <c r="A1879" t="s">
        <v>1892</v>
      </c>
      <c r="B1879" t="s">
        <v>9862</v>
      </c>
      <c r="C1879" t="s">
        <v>15630</v>
      </c>
      <c r="D1879" t="s">
        <v>15636</v>
      </c>
      <c r="E1879" t="s">
        <v>15642</v>
      </c>
      <c r="F1879">
        <v>4</v>
      </c>
      <c r="G1879">
        <v>71256</v>
      </c>
      <c r="H1879">
        <v>285024</v>
      </c>
      <c r="I1879">
        <v>122766</v>
      </c>
      <c r="J1879">
        <v>162258</v>
      </c>
      <c r="K1879">
        <v>1</v>
      </c>
      <c r="L1879" t="s">
        <v>15646</v>
      </c>
      <c r="M1879">
        <v>69</v>
      </c>
      <c r="N1879" t="s">
        <v>15651</v>
      </c>
      <c r="O1879" t="s">
        <v>15907</v>
      </c>
      <c r="P1879" s="3">
        <f>IFERROR(Table1[[#This Row],[Profit]]/Table1[[#This Row],[Revenue]],0)</f>
        <v>0.56927837655776359</v>
      </c>
      <c r="Q1879" t="str">
        <f>TEXT(Table1[Purchase_Date],"mmm-yyyy")</f>
        <v>Jan-2024</v>
      </c>
      <c r="R1879">
        <f>Table1[[#This Row],[Quantity]]*Table1[[#This Row],[Unit_Price]]</f>
        <v>285024</v>
      </c>
    </row>
    <row r="1880" spans="1:18" x14ac:dyDescent="0.25">
      <c r="A1880" t="s">
        <v>1893</v>
      </c>
      <c r="B1880" t="s">
        <v>9863</v>
      </c>
      <c r="C1880" t="s">
        <v>15628</v>
      </c>
      <c r="D1880" t="s">
        <v>15633</v>
      </c>
      <c r="E1880" t="s">
        <v>15639</v>
      </c>
      <c r="F1880">
        <v>5</v>
      </c>
      <c r="G1880">
        <v>45909</v>
      </c>
      <c r="H1880">
        <v>229545</v>
      </c>
      <c r="I1880">
        <v>140763</v>
      </c>
      <c r="J1880">
        <v>88782</v>
      </c>
      <c r="K1880">
        <v>4</v>
      </c>
      <c r="L1880" t="s">
        <v>15648</v>
      </c>
      <c r="M1880">
        <v>94</v>
      </c>
      <c r="N1880" t="s">
        <v>15650</v>
      </c>
      <c r="O1880" t="s">
        <v>15855</v>
      </c>
      <c r="P1880" s="3">
        <f>IFERROR(Table1[[#This Row],[Profit]]/Table1[[#This Row],[Revenue]],0)</f>
        <v>0.38677383519571323</v>
      </c>
      <c r="Q1880" t="str">
        <f>TEXT(Table1[Purchase_Date],"mmm-yyyy")</f>
        <v>Mar-2024</v>
      </c>
      <c r="R1880">
        <f>Table1[[#This Row],[Quantity]]*Table1[[#This Row],[Unit_Price]]</f>
        <v>229545</v>
      </c>
    </row>
    <row r="1881" spans="1:18" x14ac:dyDescent="0.25">
      <c r="A1881" t="s">
        <v>1894</v>
      </c>
      <c r="B1881" t="s">
        <v>9864</v>
      </c>
      <c r="C1881" t="s">
        <v>15630</v>
      </c>
      <c r="D1881" t="s">
        <v>15636</v>
      </c>
      <c r="E1881" t="s">
        <v>15644</v>
      </c>
      <c r="F1881">
        <v>10</v>
      </c>
      <c r="G1881">
        <v>63113</v>
      </c>
      <c r="H1881">
        <v>631130</v>
      </c>
      <c r="I1881">
        <v>285612</v>
      </c>
      <c r="J1881">
        <v>345518</v>
      </c>
      <c r="K1881">
        <v>5</v>
      </c>
      <c r="L1881" t="s">
        <v>15649</v>
      </c>
      <c r="M1881">
        <v>97</v>
      </c>
      <c r="N1881" t="s">
        <v>15651</v>
      </c>
      <c r="O1881" t="s">
        <v>16144</v>
      </c>
      <c r="P1881" s="3">
        <f>IFERROR(Table1[[#This Row],[Profit]]/Table1[[#This Row],[Revenue]],0)</f>
        <v>0.54745931899925526</v>
      </c>
      <c r="Q1881" t="str">
        <f>TEXT(Table1[Purchase_Date],"mmm-yyyy")</f>
        <v>Feb-2024</v>
      </c>
      <c r="R1881">
        <f>Table1[[#This Row],[Quantity]]*Table1[[#This Row],[Unit_Price]]</f>
        <v>631130</v>
      </c>
    </row>
    <row r="1882" spans="1:18" x14ac:dyDescent="0.25">
      <c r="A1882" t="s">
        <v>1895</v>
      </c>
      <c r="B1882" t="s">
        <v>9865</v>
      </c>
      <c r="C1882" t="s">
        <v>15629</v>
      </c>
      <c r="D1882" t="s">
        <v>15634</v>
      </c>
      <c r="E1882" t="s">
        <v>15645</v>
      </c>
      <c r="F1882">
        <v>3</v>
      </c>
      <c r="G1882">
        <v>7512</v>
      </c>
      <c r="H1882">
        <v>22536</v>
      </c>
      <c r="I1882">
        <v>13049</v>
      </c>
      <c r="J1882">
        <v>9487</v>
      </c>
      <c r="K1882">
        <v>5</v>
      </c>
      <c r="L1882" t="s">
        <v>15648</v>
      </c>
      <c r="M1882">
        <v>81</v>
      </c>
      <c r="N1882" t="s">
        <v>15650</v>
      </c>
      <c r="O1882" t="s">
        <v>16128</v>
      </c>
      <c r="P1882" s="3">
        <f>IFERROR(Table1[[#This Row],[Profit]]/Table1[[#This Row],[Revenue]],0)</f>
        <v>0.42097089101881435</v>
      </c>
      <c r="Q1882" t="str">
        <f>TEXT(Table1[Purchase_Date],"mmm-yyyy")</f>
        <v>Mar-2024</v>
      </c>
      <c r="R1882">
        <f>Table1[[#This Row],[Quantity]]*Table1[[#This Row],[Unit_Price]]</f>
        <v>22536</v>
      </c>
    </row>
    <row r="1883" spans="1:18" x14ac:dyDescent="0.25">
      <c r="A1883" t="s">
        <v>1896</v>
      </c>
      <c r="B1883" t="s">
        <v>9866</v>
      </c>
      <c r="C1883" t="s">
        <v>15629</v>
      </c>
      <c r="D1883" t="s">
        <v>15633</v>
      </c>
      <c r="E1883" t="s">
        <v>15639</v>
      </c>
      <c r="F1883">
        <v>7</v>
      </c>
      <c r="G1883">
        <v>33357</v>
      </c>
      <c r="H1883">
        <v>233499</v>
      </c>
      <c r="I1883">
        <v>114377</v>
      </c>
      <c r="J1883">
        <v>119122</v>
      </c>
      <c r="K1883">
        <v>2</v>
      </c>
      <c r="L1883" t="s">
        <v>15649</v>
      </c>
      <c r="M1883">
        <v>82</v>
      </c>
      <c r="N1883" t="s">
        <v>15652</v>
      </c>
      <c r="O1883" t="s">
        <v>15764</v>
      </c>
      <c r="P1883" s="3">
        <f>IFERROR(Table1[[#This Row],[Profit]]/Table1[[#This Row],[Revenue]],0)</f>
        <v>0.51016064308626585</v>
      </c>
      <c r="Q1883" t="str">
        <f>TEXT(Table1[Purchase_Date],"mmm-yyyy")</f>
        <v>Dec-2024</v>
      </c>
      <c r="R1883">
        <f>Table1[[#This Row],[Quantity]]*Table1[[#This Row],[Unit_Price]]</f>
        <v>233499</v>
      </c>
    </row>
    <row r="1884" spans="1:18" x14ac:dyDescent="0.25">
      <c r="A1884" t="s">
        <v>1897</v>
      </c>
      <c r="B1884" t="s">
        <v>9867</v>
      </c>
      <c r="C1884" t="s">
        <v>15631</v>
      </c>
      <c r="D1884" t="s">
        <v>15634</v>
      </c>
      <c r="E1884" t="s">
        <v>15643</v>
      </c>
      <c r="F1884">
        <v>9</v>
      </c>
      <c r="G1884">
        <v>58073</v>
      </c>
      <c r="H1884">
        <v>522657</v>
      </c>
      <c r="I1884">
        <v>375000</v>
      </c>
      <c r="J1884">
        <v>147657</v>
      </c>
      <c r="K1884">
        <v>5</v>
      </c>
      <c r="L1884" t="s">
        <v>15648</v>
      </c>
      <c r="M1884">
        <v>76</v>
      </c>
      <c r="N1884" t="s">
        <v>15651</v>
      </c>
      <c r="O1884" t="s">
        <v>15958</v>
      </c>
      <c r="P1884" s="3">
        <f>IFERROR(Table1[[#This Row],[Profit]]/Table1[[#This Row],[Revenue]],0)</f>
        <v>0.28251224034117978</v>
      </c>
      <c r="Q1884" t="str">
        <f>TEXT(Table1[Purchase_Date],"mmm-yyyy")</f>
        <v>Jul-2024</v>
      </c>
      <c r="R1884">
        <f>Table1[[#This Row],[Quantity]]*Table1[[#This Row],[Unit_Price]]</f>
        <v>522657</v>
      </c>
    </row>
    <row r="1885" spans="1:18" x14ac:dyDescent="0.25">
      <c r="A1885" t="s">
        <v>1898</v>
      </c>
      <c r="B1885" t="s">
        <v>9868</v>
      </c>
      <c r="C1885" t="s">
        <v>15630</v>
      </c>
      <c r="D1885" t="s">
        <v>15638</v>
      </c>
      <c r="E1885" t="s">
        <v>15640</v>
      </c>
      <c r="F1885">
        <v>8</v>
      </c>
      <c r="G1885">
        <v>76787</v>
      </c>
      <c r="H1885">
        <v>614296</v>
      </c>
      <c r="I1885">
        <v>467208</v>
      </c>
      <c r="J1885">
        <v>147088</v>
      </c>
      <c r="K1885">
        <v>4</v>
      </c>
      <c r="L1885" t="s">
        <v>15647</v>
      </c>
      <c r="M1885">
        <v>72</v>
      </c>
      <c r="N1885" t="s">
        <v>15650</v>
      </c>
      <c r="O1885" t="s">
        <v>15817</v>
      </c>
      <c r="P1885" s="3">
        <f>IFERROR(Table1[[#This Row],[Profit]]/Table1[[#This Row],[Revenue]],0)</f>
        <v>0.23944157214111764</v>
      </c>
      <c r="Q1885" t="str">
        <f>TEXT(Table1[Purchase_Date],"mmm-yyyy")</f>
        <v>Mar-2024</v>
      </c>
      <c r="R1885">
        <f>Table1[[#This Row],[Quantity]]*Table1[[#This Row],[Unit_Price]]</f>
        <v>614296</v>
      </c>
    </row>
    <row r="1886" spans="1:18" x14ac:dyDescent="0.25">
      <c r="A1886" t="s">
        <v>1899</v>
      </c>
      <c r="B1886" t="s">
        <v>9869</v>
      </c>
      <c r="C1886" t="s">
        <v>15630</v>
      </c>
      <c r="D1886" t="s">
        <v>15637</v>
      </c>
      <c r="E1886" t="s">
        <v>15641</v>
      </c>
      <c r="F1886">
        <v>6</v>
      </c>
      <c r="G1886">
        <v>50766</v>
      </c>
      <c r="H1886">
        <v>304596</v>
      </c>
      <c r="I1886">
        <v>237336</v>
      </c>
      <c r="J1886">
        <v>67260</v>
      </c>
      <c r="K1886">
        <v>4</v>
      </c>
      <c r="L1886" t="s">
        <v>15646</v>
      </c>
      <c r="M1886">
        <v>62</v>
      </c>
      <c r="N1886" t="s">
        <v>15650</v>
      </c>
      <c r="O1886" t="s">
        <v>16002</v>
      </c>
      <c r="P1886" s="3">
        <f>IFERROR(Table1[[#This Row],[Profit]]/Table1[[#This Row],[Revenue]],0)</f>
        <v>0.22081708229917663</v>
      </c>
      <c r="Q1886" t="str">
        <f>TEXT(Table1[Purchase_Date],"mmm-yyyy")</f>
        <v>Jul-2024</v>
      </c>
      <c r="R1886">
        <f>Table1[[#This Row],[Quantity]]*Table1[[#This Row],[Unit_Price]]</f>
        <v>304596</v>
      </c>
    </row>
    <row r="1887" spans="1:18" x14ac:dyDescent="0.25">
      <c r="A1887" t="s">
        <v>1900</v>
      </c>
      <c r="B1887" t="s">
        <v>9870</v>
      </c>
      <c r="C1887" t="s">
        <v>15628</v>
      </c>
      <c r="D1887" t="s">
        <v>15633</v>
      </c>
      <c r="E1887" t="s">
        <v>15640</v>
      </c>
      <c r="F1887">
        <v>1</v>
      </c>
      <c r="G1887">
        <v>11669</v>
      </c>
      <c r="H1887">
        <v>11669</v>
      </c>
      <c r="I1887">
        <v>7801</v>
      </c>
      <c r="J1887">
        <v>3868</v>
      </c>
      <c r="K1887">
        <v>1</v>
      </c>
      <c r="L1887" t="s">
        <v>15646</v>
      </c>
      <c r="M1887">
        <v>68</v>
      </c>
      <c r="N1887" t="s">
        <v>15650</v>
      </c>
      <c r="O1887" t="s">
        <v>15672</v>
      </c>
      <c r="P1887" s="3">
        <f>IFERROR(Table1[[#This Row],[Profit]]/Table1[[#This Row],[Revenue]],0)</f>
        <v>0.33147656183049107</v>
      </c>
      <c r="Q1887" t="str">
        <f>TEXT(Table1[Purchase_Date],"mmm-yyyy")</f>
        <v>Feb-2024</v>
      </c>
      <c r="R1887">
        <f>Table1[[#This Row],[Quantity]]*Table1[[#This Row],[Unit_Price]]</f>
        <v>11669</v>
      </c>
    </row>
    <row r="1888" spans="1:18" x14ac:dyDescent="0.25">
      <c r="A1888" t="s">
        <v>1901</v>
      </c>
      <c r="B1888" t="s">
        <v>9871</v>
      </c>
      <c r="C1888" t="s">
        <v>15631</v>
      </c>
      <c r="D1888" t="s">
        <v>15637</v>
      </c>
      <c r="E1888" t="s">
        <v>15645</v>
      </c>
      <c r="F1888">
        <v>8</v>
      </c>
      <c r="G1888">
        <v>33858</v>
      </c>
      <c r="H1888">
        <v>270864</v>
      </c>
      <c r="I1888">
        <v>165596</v>
      </c>
      <c r="J1888">
        <v>105268</v>
      </c>
      <c r="K1888">
        <v>1</v>
      </c>
      <c r="L1888" t="s">
        <v>15648</v>
      </c>
      <c r="M1888">
        <v>63</v>
      </c>
      <c r="N1888" t="s">
        <v>15651</v>
      </c>
      <c r="O1888" t="s">
        <v>15965</v>
      </c>
      <c r="P1888" s="3">
        <f>IFERROR(Table1[[#This Row],[Profit]]/Table1[[#This Row],[Revenue]],0)</f>
        <v>0.38863784039222637</v>
      </c>
      <c r="Q1888" t="str">
        <f>TEXT(Table1[Purchase_Date],"mmm-yyyy")</f>
        <v>Dec-2024</v>
      </c>
      <c r="R1888">
        <f>Table1[[#This Row],[Quantity]]*Table1[[#This Row],[Unit_Price]]</f>
        <v>270864</v>
      </c>
    </row>
    <row r="1889" spans="1:18" x14ac:dyDescent="0.25">
      <c r="A1889" t="s">
        <v>1902</v>
      </c>
      <c r="B1889" t="s">
        <v>9872</v>
      </c>
      <c r="C1889" t="s">
        <v>15631</v>
      </c>
      <c r="D1889" t="s">
        <v>15637</v>
      </c>
      <c r="E1889" t="s">
        <v>15640</v>
      </c>
      <c r="F1889">
        <v>5</v>
      </c>
      <c r="G1889">
        <v>15731</v>
      </c>
      <c r="H1889">
        <v>78655</v>
      </c>
      <c r="I1889">
        <v>48191</v>
      </c>
      <c r="J1889">
        <v>30464</v>
      </c>
      <c r="K1889">
        <v>1</v>
      </c>
      <c r="L1889" t="s">
        <v>15647</v>
      </c>
      <c r="M1889">
        <v>86</v>
      </c>
      <c r="N1889" t="s">
        <v>15651</v>
      </c>
      <c r="O1889" t="s">
        <v>15987</v>
      </c>
      <c r="P1889" s="3">
        <f>IFERROR(Table1[[#This Row],[Profit]]/Table1[[#This Row],[Revenue]],0)</f>
        <v>0.38731167757930202</v>
      </c>
      <c r="Q1889" t="str">
        <f>TEXT(Table1[Purchase_Date],"mmm-yyyy")</f>
        <v>Sep-2024</v>
      </c>
      <c r="R1889">
        <f>Table1[[#This Row],[Quantity]]*Table1[[#This Row],[Unit_Price]]</f>
        <v>78655</v>
      </c>
    </row>
    <row r="1890" spans="1:18" x14ac:dyDescent="0.25">
      <c r="A1890" t="s">
        <v>1903</v>
      </c>
      <c r="B1890" t="s">
        <v>9873</v>
      </c>
      <c r="C1890" t="s">
        <v>15627</v>
      </c>
      <c r="D1890" t="s">
        <v>15633</v>
      </c>
      <c r="E1890" t="s">
        <v>15643</v>
      </c>
      <c r="F1890">
        <v>9</v>
      </c>
      <c r="G1890">
        <v>1229</v>
      </c>
      <c r="H1890">
        <v>11061</v>
      </c>
      <c r="I1890">
        <v>7558</v>
      </c>
      <c r="J1890">
        <v>3503</v>
      </c>
      <c r="K1890">
        <v>4</v>
      </c>
      <c r="L1890" t="s">
        <v>15646</v>
      </c>
      <c r="M1890">
        <v>68</v>
      </c>
      <c r="N1890" t="s">
        <v>15650</v>
      </c>
      <c r="O1890" t="s">
        <v>15717</v>
      </c>
      <c r="P1890" s="3">
        <f>IFERROR(Table1[[#This Row],[Profit]]/Table1[[#This Row],[Revenue]],0)</f>
        <v>0.31669830937528254</v>
      </c>
      <c r="Q1890" t="str">
        <f>TEXT(Table1[Purchase_Date],"mmm-yyyy")</f>
        <v>Apr-2025</v>
      </c>
      <c r="R1890">
        <f>Table1[[#This Row],[Quantity]]*Table1[[#This Row],[Unit_Price]]</f>
        <v>11061</v>
      </c>
    </row>
    <row r="1891" spans="1:18" x14ac:dyDescent="0.25">
      <c r="A1891" t="s">
        <v>1904</v>
      </c>
      <c r="B1891" t="s">
        <v>9874</v>
      </c>
      <c r="C1891" t="s">
        <v>15628</v>
      </c>
      <c r="D1891" t="s">
        <v>15637</v>
      </c>
      <c r="E1891" t="s">
        <v>15640</v>
      </c>
      <c r="F1891">
        <v>1</v>
      </c>
      <c r="G1891">
        <v>71912</v>
      </c>
      <c r="H1891">
        <v>71912</v>
      </c>
      <c r="I1891">
        <v>37665</v>
      </c>
      <c r="J1891">
        <v>34247</v>
      </c>
      <c r="K1891">
        <v>3</v>
      </c>
      <c r="L1891" t="s">
        <v>15649</v>
      </c>
      <c r="M1891">
        <v>84</v>
      </c>
      <c r="N1891" t="s">
        <v>15652</v>
      </c>
      <c r="O1891" t="s">
        <v>15719</v>
      </c>
      <c r="P1891" s="3">
        <f>IFERROR(Table1[[#This Row],[Profit]]/Table1[[#This Row],[Revenue]],0)</f>
        <v>0.47623484258538212</v>
      </c>
      <c r="Q1891" t="str">
        <f>TEXT(Table1[Purchase_Date],"mmm-yyyy")</f>
        <v>Sep-2024</v>
      </c>
      <c r="R1891">
        <f>Table1[[#This Row],[Quantity]]*Table1[[#This Row],[Unit_Price]]</f>
        <v>71912</v>
      </c>
    </row>
    <row r="1892" spans="1:18" x14ac:dyDescent="0.25">
      <c r="A1892" t="s">
        <v>1905</v>
      </c>
      <c r="B1892" t="s">
        <v>9875</v>
      </c>
      <c r="C1892" t="s">
        <v>15627</v>
      </c>
      <c r="D1892" t="s">
        <v>15638</v>
      </c>
      <c r="E1892" t="s">
        <v>15639</v>
      </c>
      <c r="F1892">
        <v>10</v>
      </c>
      <c r="G1892">
        <v>72118</v>
      </c>
      <c r="H1892">
        <v>721180</v>
      </c>
      <c r="I1892">
        <v>622126</v>
      </c>
      <c r="J1892">
        <v>99054</v>
      </c>
      <c r="K1892">
        <v>4</v>
      </c>
      <c r="L1892" t="s">
        <v>15646</v>
      </c>
      <c r="M1892">
        <v>75</v>
      </c>
      <c r="N1892" t="s">
        <v>15651</v>
      </c>
      <c r="O1892" t="s">
        <v>15930</v>
      </c>
      <c r="P1892" s="3">
        <f>IFERROR(Table1[[#This Row],[Profit]]/Table1[[#This Row],[Revenue]],0)</f>
        <v>0.13734989877700435</v>
      </c>
      <c r="Q1892" t="str">
        <f>TEXT(Table1[Purchase_Date],"mmm-yyyy")</f>
        <v>Jul-2024</v>
      </c>
      <c r="R1892">
        <f>Table1[[#This Row],[Quantity]]*Table1[[#This Row],[Unit_Price]]</f>
        <v>721180</v>
      </c>
    </row>
    <row r="1893" spans="1:18" x14ac:dyDescent="0.25">
      <c r="A1893" t="s">
        <v>1906</v>
      </c>
      <c r="B1893" t="s">
        <v>9876</v>
      </c>
      <c r="C1893" t="s">
        <v>15627</v>
      </c>
      <c r="D1893" t="s">
        <v>15638</v>
      </c>
      <c r="E1893" t="s">
        <v>15644</v>
      </c>
      <c r="F1893">
        <v>1</v>
      </c>
      <c r="G1893">
        <v>78360</v>
      </c>
      <c r="H1893">
        <v>78360</v>
      </c>
      <c r="I1893">
        <v>41632</v>
      </c>
      <c r="J1893">
        <v>36728</v>
      </c>
      <c r="K1893">
        <v>2</v>
      </c>
      <c r="L1893" t="s">
        <v>15649</v>
      </c>
      <c r="M1893">
        <v>85</v>
      </c>
      <c r="N1893" t="s">
        <v>15650</v>
      </c>
      <c r="O1893" t="s">
        <v>15845</v>
      </c>
      <c r="P1893" s="3">
        <f>IFERROR(Table1[[#This Row],[Profit]]/Table1[[#This Row],[Revenue]],0)</f>
        <v>0.46870852475752933</v>
      </c>
      <c r="Q1893" t="str">
        <f>TEXT(Table1[Purchase_Date],"mmm-yyyy")</f>
        <v>Apr-2025</v>
      </c>
      <c r="R1893">
        <f>Table1[[#This Row],[Quantity]]*Table1[[#This Row],[Unit_Price]]</f>
        <v>78360</v>
      </c>
    </row>
    <row r="1894" spans="1:18" x14ac:dyDescent="0.25">
      <c r="A1894" t="s">
        <v>1907</v>
      </c>
      <c r="B1894" t="s">
        <v>9877</v>
      </c>
      <c r="C1894" t="s">
        <v>15630</v>
      </c>
      <c r="D1894" t="s">
        <v>15633</v>
      </c>
      <c r="E1894" t="s">
        <v>15644</v>
      </c>
      <c r="F1894">
        <v>10</v>
      </c>
      <c r="G1894">
        <v>20412</v>
      </c>
      <c r="H1894">
        <v>204120</v>
      </c>
      <c r="I1894">
        <v>178843</v>
      </c>
      <c r="J1894">
        <v>25277</v>
      </c>
      <c r="K1894">
        <v>1</v>
      </c>
      <c r="L1894" t="s">
        <v>15647</v>
      </c>
      <c r="M1894">
        <v>53</v>
      </c>
      <c r="N1894" t="s">
        <v>15653</v>
      </c>
      <c r="O1894" t="s">
        <v>15957</v>
      </c>
      <c r="P1894" s="3">
        <f>IFERROR(Table1[[#This Row],[Profit]]/Table1[[#This Row],[Revenue]],0)</f>
        <v>0.12383401920438958</v>
      </c>
      <c r="Q1894" t="str">
        <f>TEXT(Table1[Purchase_Date],"mmm-yyyy")</f>
        <v>Sep-2024</v>
      </c>
      <c r="R1894">
        <f>Table1[[#This Row],[Quantity]]*Table1[[#This Row],[Unit_Price]]</f>
        <v>204120</v>
      </c>
    </row>
    <row r="1895" spans="1:18" x14ac:dyDescent="0.25">
      <c r="A1895" t="s">
        <v>1908</v>
      </c>
      <c r="B1895" t="s">
        <v>9878</v>
      </c>
      <c r="C1895" t="s">
        <v>15629</v>
      </c>
      <c r="D1895" t="s">
        <v>15636</v>
      </c>
      <c r="E1895" t="s">
        <v>15639</v>
      </c>
      <c r="F1895">
        <v>8</v>
      </c>
      <c r="G1895">
        <v>56793</v>
      </c>
      <c r="H1895">
        <v>454344</v>
      </c>
      <c r="I1895">
        <v>377390</v>
      </c>
      <c r="J1895">
        <v>76954</v>
      </c>
      <c r="K1895">
        <v>4</v>
      </c>
      <c r="L1895" t="s">
        <v>15647</v>
      </c>
      <c r="M1895">
        <v>77</v>
      </c>
      <c r="N1895" t="s">
        <v>15650</v>
      </c>
      <c r="O1895" t="s">
        <v>16048</v>
      </c>
      <c r="P1895" s="3">
        <f>IFERROR(Table1[[#This Row],[Profit]]/Table1[[#This Row],[Revenue]],0)</f>
        <v>0.16937386649763175</v>
      </c>
      <c r="Q1895" t="str">
        <f>TEXT(Table1[Purchase_Date],"mmm-yyyy")</f>
        <v>Mar-2025</v>
      </c>
      <c r="R1895">
        <f>Table1[[#This Row],[Quantity]]*Table1[[#This Row],[Unit_Price]]</f>
        <v>454344</v>
      </c>
    </row>
    <row r="1896" spans="1:18" x14ac:dyDescent="0.25">
      <c r="A1896" t="s">
        <v>1909</v>
      </c>
      <c r="B1896" t="s">
        <v>9879</v>
      </c>
      <c r="C1896" t="s">
        <v>15628</v>
      </c>
      <c r="D1896" t="s">
        <v>15635</v>
      </c>
      <c r="E1896" t="s">
        <v>15645</v>
      </c>
      <c r="F1896">
        <v>6</v>
      </c>
      <c r="G1896">
        <v>7008</v>
      </c>
      <c r="H1896">
        <v>42048</v>
      </c>
      <c r="I1896">
        <v>30067</v>
      </c>
      <c r="J1896">
        <v>11981</v>
      </c>
      <c r="K1896">
        <v>5</v>
      </c>
      <c r="L1896" t="s">
        <v>15646</v>
      </c>
      <c r="M1896">
        <v>85</v>
      </c>
      <c r="N1896" t="s">
        <v>15653</v>
      </c>
      <c r="O1896" t="s">
        <v>15909</v>
      </c>
      <c r="P1896" s="3">
        <f>IFERROR(Table1[[#This Row],[Profit]]/Table1[[#This Row],[Revenue]],0)</f>
        <v>0.28493626331811261</v>
      </c>
      <c r="Q1896" t="str">
        <f>TEXT(Table1[Purchase_Date],"mmm-yyyy")</f>
        <v>Oct-2024</v>
      </c>
      <c r="R1896">
        <f>Table1[[#This Row],[Quantity]]*Table1[[#This Row],[Unit_Price]]</f>
        <v>42048</v>
      </c>
    </row>
    <row r="1897" spans="1:18" x14ac:dyDescent="0.25">
      <c r="A1897" t="s">
        <v>1910</v>
      </c>
      <c r="B1897" t="s">
        <v>9880</v>
      </c>
      <c r="C1897" t="s">
        <v>15630</v>
      </c>
      <c r="D1897" t="s">
        <v>15634</v>
      </c>
      <c r="E1897" t="s">
        <v>15641</v>
      </c>
      <c r="F1897">
        <v>1</v>
      </c>
      <c r="G1897">
        <v>79722</v>
      </c>
      <c r="H1897">
        <v>79722</v>
      </c>
      <c r="I1897">
        <v>57625</v>
      </c>
      <c r="J1897">
        <v>22097</v>
      </c>
      <c r="K1897">
        <v>5</v>
      </c>
      <c r="L1897" t="s">
        <v>15646</v>
      </c>
      <c r="M1897">
        <v>93</v>
      </c>
      <c r="N1897" t="s">
        <v>15651</v>
      </c>
      <c r="O1897" t="s">
        <v>16015</v>
      </c>
      <c r="P1897" s="3">
        <f>IFERROR(Table1[[#This Row],[Profit]]/Table1[[#This Row],[Revenue]],0)</f>
        <v>0.27717568550713728</v>
      </c>
      <c r="Q1897" t="str">
        <f>TEXT(Table1[Purchase_Date],"mmm-yyyy")</f>
        <v>Jul-2024</v>
      </c>
      <c r="R1897">
        <f>Table1[[#This Row],[Quantity]]*Table1[[#This Row],[Unit_Price]]</f>
        <v>79722</v>
      </c>
    </row>
    <row r="1898" spans="1:18" x14ac:dyDescent="0.25">
      <c r="A1898" t="s">
        <v>1911</v>
      </c>
      <c r="B1898" t="s">
        <v>9881</v>
      </c>
      <c r="C1898" t="s">
        <v>15631</v>
      </c>
      <c r="D1898" t="s">
        <v>15636</v>
      </c>
      <c r="E1898" t="s">
        <v>15642</v>
      </c>
      <c r="F1898">
        <v>8</v>
      </c>
      <c r="G1898">
        <v>3902</v>
      </c>
      <c r="H1898">
        <v>31216</v>
      </c>
      <c r="I1898">
        <v>28016</v>
      </c>
      <c r="J1898">
        <v>3200</v>
      </c>
      <c r="K1898">
        <v>4</v>
      </c>
      <c r="L1898" t="s">
        <v>15648</v>
      </c>
      <c r="M1898">
        <v>75</v>
      </c>
      <c r="N1898" t="s">
        <v>15650</v>
      </c>
      <c r="O1898" t="s">
        <v>15815</v>
      </c>
      <c r="P1898" s="3">
        <f>IFERROR(Table1[[#This Row],[Profit]]/Table1[[#This Row],[Revenue]],0)</f>
        <v>0.10251153254741159</v>
      </c>
      <c r="Q1898" t="str">
        <f>TEXT(Table1[Purchase_Date],"mmm-yyyy")</f>
        <v>Apr-2025</v>
      </c>
      <c r="R1898">
        <f>Table1[[#This Row],[Quantity]]*Table1[[#This Row],[Unit_Price]]</f>
        <v>31216</v>
      </c>
    </row>
    <row r="1899" spans="1:18" x14ac:dyDescent="0.25">
      <c r="A1899" t="s">
        <v>1912</v>
      </c>
      <c r="B1899" t="s">
        <v>9882</v>
      </c>
      <c r="C1899" t="s">
        <v>15632</v>
      </c>
      <c r="D1899" t="s">
        <v>15633</v>
      </c>
      <c r="E1899" t="s">
        <v>15639</v>
      </c>
      <c r="F1899">
        <v>3</v>
      </c>
      <c r="G1899">
        <v>52033</v>
      </c>
      <c r="H1899">
        <v>156099</v>
      </c>
      <c r="I1899">
        <v>68682</v>
      </c>
      <c r="J1899">
        <v>87417</v>
      </c>
      <c r="K1899">
        <v>1</v>
      </c>
      <c r="L1899" t="s">
        <v>15647</v>
      </c>
      <c r="M1899">
        <v>70</v>
      </c>
      <c r="N1899" t="s">
        <v>15651</v>
      </c>
      <c r="O1899" t="s">
        <v>16039</v>
      </c>
      <c r="P1899" s="3">
        <f>IFERROR(Table1[[#This Row],[Profit]]/Table1[[#This Row],[Revenue]],0)</f>
        <v>0.56000999365787096</v>
      </c>
      <c r="Q1899" t="str">
        <f>TEXT(Table1[Purchase_Date],"mmm-yyyy")</f>
        <v>Aug-2024</v>
      </c>
      <c r="R1899">
        <f>Table1[[#This Row],[Quantity]]*Table1[[#This Row],[Unit_Price]]</f>
        <v>156099</v>
      </c>
    </row>
    <row r="1900" spans="1:18" x14ac:dyDescent="0.25">
      <c r="A1900" t="s">
        <v>1913</v>
      </c>
      <c r="B1900" t="s">
        <v>9883</v>
      </c>
      <c r="C1900" t="s">
        <v>15630</v>
      </c>
      <c r="D1900" t="s">
        <v>15636</v>
      </c>
      <c r="E1900" t="s">
        <v>15645</v>
      </c>
      <c r="F1900">
        <v>1</v>
      </c>
      <c r="G1900">
        <v>43323</v>
      </c>
      <c r="H1900">
        <v>43323</v>
      </c>
      <c r="I1900">
        <v>21343</v>
      </c>
      <c r="J1900">
        <v>21980</v>
      </c>
      <c r="K1900">
        <v>3</v>
      </c>
      <c r="L1900" t="s">
        <v>15648</v>
      </c>
      <c r="M1900">
        <v>63</v>
      </c>
      <c r="N1900" t="s">
        <v>15651</v>
      </c>
      <c r="O1900" t="s">
        <v>15727</v>
      </c>
      <c r="P1900" s="3">
        <f>IFERROR(Table1[[#This Row],[Profit]]/Table1[[#This Row],[Revenue]],0)</f>
        <v>0.50735175311035707</v>
      </c>
      <c r="Q1900" t="str">
        <f>TEXT(Table1[Purchase_Date],"mmm-yyyy")</f>
        <v>Feb-2025</v>
      </c>
      <c r="R1900">
        <f>Table1[[#This Row],[Quantity]]*Table1[[#This Row],[Unit_Price]]</f>
        <v>43323</v>
      </c>
    </row>
    <row r="1901" spans="1:18" x14ac:dyDescent="0.25">
      <c r="A1901" t="s">
        <v>1914</v>
      </c>
      <c r="B1901" t="s">
        <v>9884</v>
      </c>
      <c r="C1901" t="s">
        <v>15628</v>
      </c>
      <c r="D1901" t="s">
        <v>15633</v>
      </c>
      <c r="E1901" t="s">
        <v>15644</v>
      </c>
      <c r="F1901">
        <v>1</v>
      </c>
      <c r="G1901">
        <v>22582</v>
      </c>
      <c r="H1901">
        <v>22582</v>
      </c>
      <c r="I1901">
        <v>18872</v>
      </c>
      <c r="J1901">
        <v>3710</v>
      </c>
      <c r="K1901">
        <v>5</v>
      </c>
      <c r="L1901" t="s">
        <v>15649</v>
      </c>
      <c r="M1901">
        <v>52</v>
      </c>
      <c r="N1901" t="s">
        <v>15653</v>
      </c>
      <c r="O1901" t="s">
        <v>15877</v>
      </c>
      <c r="P1901" s="3">
        <f>IFERROR(Table1[[#This Row],[Profit]]/Table1[[#This Row],[Revenue]],0)</f>
        <v>0.1642901425914445</v>
      </c>
      <c r="Q1901" t="str">
        <f>TEXT(Table1[Purchase_Date],"mmm-yyyy")</f>
        <v>Apr-2024</v>
      </c>
      <c r="R1901">
        <f>Table1[[#This Row],[Quantity]]*Table1[[#This Row],[Unit_Price]]</f>
        <v>22582</v>
      </c>
    </row>
    <row r="1902" spans="1:18" x14ac:dyDescent="0.25">
      <c r="A1902" t="s">
        <v>1915</v>
      </c>
      <c r="B1902" t="s">
        <v>9885</v>
      </c>
      <c r="C1902" t="s">
        <v>15628</v>
      </c>
      <c r="D1902" t="s">
        <v>15635</v>
      </c>
      <c r="E1902" t="s">
        <v>15640</v>
      </c>
      <c r="F1902">
        <v>1</v>
      </c>
      <c r="G1902">
        <v>63147</v>
      </c>
      <c r="H1902">
        <v>63147</v>
      </c>
      <c r="I1902">
        <v>55996</v>
      </c>
      <c r="J1902">
        <v>7151</v>
      </c>
      <c r="K1902">
        <v>1</v>
      </c>
      <c r="L1902" t="s">
        <v>15649</v>
      </c>
      <c r="M1902">
        <v>87</v>
      </c>
      <c r="N1902" t="s">
        <v>15653</v>
      </c>
      <c r="O1902" t="s">
        <v>16090</v>
      </c>
      <c r="P1902" s="3">
        <f>IFERROR(Table1[[#This Row],[Profit]]/Table1[[#This Row],[Revenue]],0)</f>
        <v>0.11324370120512454</v>
      </c>
      <c r="Q1902" t="str">
        <f>TEXT(Table1[Purchase_Date],"mmm-yyyy")</f>
        <v>May-2024</v>
      </c>
      <c r="R1902">
        <f>Table1[[#This Row],[Quantity]]*Table1[[#This Row],[Unit_Price]]</f>
        <v>63147</v>
      </c>
    </row>
    <row r="1903" spans="1:18" x14ac:dyDescent="0.25">
      <c r="A1903" t="s">
        <v>1916</v>
      </c>
      <c r="B1903" t="s">
        <v>9886</v>
      </c>
      <c r="C1903" t="s">
        <v>15627</v>
      </c>
      <c r="D1903" t="s">
        <v>15634</v>
      </c>
      <c r="E1903" t="s">
        <v>15640</v>
      </c>
      <c r="F1903">
        <v>2</v>
      </c>
      <c r="G1903">
        <v>4581</v>
      </c>
      <c r="H1903">
        <v>9162</v>
      </c>
      <c r="I1903">
        <v>7797</v>
      </c>
      <c r="J1903">
        <v>1365</v>
      </c>
      <c r="K1903">
        <v>3</v>
      </c>
      <c r="L1903" t="s">
        <v>15646</v>
      </c>
      <c r="M1903">
        <v>73</v>
      </c>
      <c r="N1903" t="s">
        <v>15652</v>
      </c>
      <c r="O1903" t="s">
        <v>15852</v>
      </c>
      <c r="P1903" s="3">
        <f>IFERROR(Table1[[#This Row],[Profit]]/Table1[[#This Row],[Revenue]],0)</f>
        <v>0.14898493778650951</v>
      </c>
      <c r="Q1903" t="str">
        <f>TEXT(Table1[Purchase_Date],"mmm-yyyy")</f>
        <v>Nov-2024</v>
      </c>
      <c r="R1903">
        <f>Table1[[#This Row],[Quantity]]*Table1[[#This Row],[Unit_Price]]</f>
        <v>9162</v>
      </c>
    </row>
    <row r="1904" spans="1:18" x14ac:dyDescent="0.25">
      <c r="A1904" t="s">
        <v>1917</v>
      </c>
      <c r="B1904" t="s">
        <v>9887</v>
      </c>
      <c r="C1904" t="s">
        <v>15627</v>
      </c>
      <c r="D1904" t="s">
        <v>15635</v>
      </c>
      <c r="E1904" t="s">
        <v>15642</v>
      </c>
      <c r="F1904">
        <v>7</v>
      </c>
      <c r="G1904">
        <v>16789</v>
      </c>
      <c r="H1904">
        <v>117523</v>
      </c>
      <c r="I1904">
        <v>96796</v>
      </c>
      <c r="J1904">
        <v>20727</v>
      </c>
      <c r="K1904">
        <v>4</v>
      </c>
      <c r="L1904" t="s">
        <v>15649</v>
      </c>
      <c r="M1904">
        <v>74</v>
      </c>
      <c r="N1904" t="s">
        <v>15652</v>
      </c>
      <c r="O1904" t="s">
        <v>16102</v>
      </c>
      <c r="P1904" s="3">
        <f>IFERROR(Table1[[#This Row],[Profit]]/Table1[[#This Row],[Revenue]],0)</f>
        <v>0.17636547739591399</v>
      </c>
      <c r="Q1904" t="str">
        <f>TEXT(Table1[Purchase_Date],"mmm-yyyy")</f>
        <v>Feb-2025</v>
      </c>
      <c r="R1904">
        <f>Table1[[#This Row],[Quantity]]*Table1[[#This Row],[Unit_Price]]</f>
        <v>117523</v>
      </c>
    </row>
    <row r="1905" spans="1:18" x14ac:dyDescent="0.25">
      <c r="A1905" t="s">
        <v>1918</v>
      </c>
      <c r="B1905" t="s">
        <v>9888</v>
      </c>
      <c r="C1905" t="s">
        <v>15627</v>
      </c>
      <c r="D1905" t="s">
        <v>15638</v>
      </c>
      <c r="E1905" t="s">
        <v>15639</v>
      </c>
      <c r="F1905">
        <v>9</v>
      </c>
      <c r="G1905">
        <v>21396</v>
      </c>
      <c r="H1905">
        <v>192564</v>
      </c>
      <c r="I1905">
        <v>89200</v>
      </c>
      <c r="J1905">
        <v>103364</v>
      </c>
      <c r="K1905">
        <v>1</v>
      </c>
      <c r="L1905" t="s">
        <v>15648</v>
      </c>
      <c r="M1905">
        <v>96</v>
      </c>
      <c r="N1905" t="s">
        <v>15653</v>
      </c>
      <c r="O1905" t="s">
        <v>16064</v>
      </c>
      <c r="P1905" s="3">
        <f>IFERROR(Table1[[#This Row],[Profit]]/Table1[[#This Row],[Revenue]],0)</f>
        <v>0.5367773831037993</v>
      </c>
      <c r="Q1905" t="str">
        <f>TEXT(Table1[Purchase_Date],"mmm-yyyy")</f>
        <v>May-2025</v>
      </c>
      <c r="R1905">
        <f>Table1[[#This Row],[Quantity]]*Table1[[#This Row],[Unit_Price]]</f>
        <v>192564</v>
      </c>
    </row>
    <row r="1906" spans="1:18" x14ac:dyDescent="0.25">
      <c r="A1906" t="s">
        <v>1919</v>
      </c>
      <c r="B1906" t="s">
        <v>9889</v>
      </c>
      <c r="C1906" t="s">
        <v>15629</v>
      </c>
      <c r="D1906" t="s">
        <v>15638</v>
      </c>
      <c r="E1906" t="s">
        <v>15640</v>
      </c>
      <c r="F1906">
        <v>5</v>
      </c>
      <c r="G1906">
        <v>51637</v>
      </c>
      <c r="H1906">
        <v>258185</v>
      </c>
      <c r="I1906">
        <v>200304</v>
      </c>
      <c r="J1906">
        <v>57881</v>
      </c>
      <c r="K1906">
        <v>4</v>
      </c>
      <c r="L1906" t="s">
        <v>15647</v>
      </c>
      <c r="M1906">
        <v>81</v>
      </c>
      <c r="N1906" t="s">
        <v>15651</v>
      </c>
      <c r="O1906" t="s">
        <v>15831</v>
      </c>
      <c r="P1906" s="3">
        <f>IFERROR(Table1[[#This Row],[Profit]]/Table1[[#This Row],[Revenue]],0)</f>
        <v>0.22418420899742433</v>
      </c>
      <c r="Q1906" t="str">
        <f>TEXT(Table1[Purchase_Date],"mmm-yyyy")</f>
        <v>Feb-2025</v>
      </c>
      <c r="R1906">
        <f>Table1[[#This Row],[Quantity]]*Table1[[#This Row],[Unit_Price]]</f>
        <v>258185</v>
      </c>
    </row>
    <row r="1907" spans="1:18" x14ac:dyDescent="0.25">
      <c r="A1907" t="s">
        <v>1920</v>
      </c>
      <c r="B1907" t="s">
        <v>9890</v>
      </c>
      <c r="C1907" t="s">
        <v>15632</v>
      </c>
      <c r="D1907" t="s">
        <v>15633</v>
      </c>
      <c r="E1907" t="s">
        <v>15641</v>
      </c>
      <c r="F1907">
        <v>2</v>
      </c>
      <c r="G1907">
        <v>15409</v>
      </c>
      <c r="H1907">
        <v>30818</v>
      </c>
      <c r="I1907">
        <v>17727</v>
      </c>
      <c r="J1907">
        <v>13091</v>
      </c>
      <c r="K1907">
        <v>2</v>
      </c>
      <c r="L1907" t="s">
        <v>15647</v>
      </c>
      <c r="M1907">
        <v>63</v>
      </c>
      <c r="N1907" t="s">
        <v>15650</v>
      </c>
      <c r="O1907" t="s">
        <v>15975</v>
      </c>
      <c r="P1907" s="3">
        <f>IFERROR(Table1[[#This Row],[Profit]]/Table1[[#This Row],[Revenue]],0)</f>
        <v>0.42478421701602959</v>
      </c>
      <c r="Q1907" t="str">
        <f>TEXT(Table1[Purchase_Date],"mmm-yyyy")</f>
        <v>Apr-2025</v>
      </c>
      <c r="R1907">
        <f>Table1[[#This Row],[Quantity]]*Table1[[#This Row],[Unit_Price]]</f>
        <v>30818</v>
      </c>
    </row>
    <row r="1908" spans="1:18" x14ac:dyDescent="0.25">
      <c r="A1908" t="s">
        <v>1921</v>
      </c>
      <c r="B1908" t="s">
        <v>9891</v>
      </c>
      <c r="C1908" t="s">
        <v>15629</v>
      </c>
      <c r="D1908" t="s">
        <v>15634</v>
      </c>
      <c r="E1908" t="s">
        <v>15640</v>
      </c>
      <c r="F1908">
        <v>9</v>
      </c>
      <c r="G1908">
        <v>33105</v>
      </c>
      <c r="H1908">
        <v>297945</v>
      </c>
      <c r="I1908">
        <v>171267</v>
      </c>
      <c r="J1908">
        <v>126678</v>
      </c>
      <c r="K1908">
        <v>2</v>
      </c>
      <c r="L1908" t="s">
        <v>15646</v>
      </c>
      <c r="M1908">
        <v>56</v>
      </c>
      <c r="N1908" t="s">
        <v>15651</v>
      </c>
      <c r="O1908" t="s">
        <v>16147</v>
      </c>
      <c r="P1908" s="3">
        <f>IFERROR(Table1[[#This Row],[Profit]]/Table1[[#This Row],[Revenue]],0)</f>
        <v>0.42517243115340081</v>
      </c>
      <c r="Q1908" t="str">
        <f>TEXT(Table1[Purchase_Date],"mmm-yyyy")</f>
        <v>Apr-2024</v>
      </c>
      <c r="R1908">
        <f>Table1[[#This Row],[Quantity]]*Table1[[#This Row],[Unit_Price]]</f>
        <v>297945</v>
      </c>
    </row>
    <row r="1909" spans="1:18" x14ac:dyDescent="0.25">
      <c r="A1909" t="s">
        <v>1922</v>
      </c>
      <c r="B1909" t="s">
        <v>9892</v>
      </c>
      <c r="C1909" t="s">
        <v>15631</v>
      </c>
      <c r="D1909" t="s">
        <v>15637</v>
      </c>
      <c r="E1909" t="s">
        <v>15642</v>
      </c>
      <c r="F1909">
        <v>7</v>
      </c>
      <c r="G1909">
        <v>27143</v>
      </c>
      <c r="H1909">
        <v>190001</v>
      </c>
      <c r="I1909">
        <v>84354</v>
      </c>
      <c r="J1909">
        <v>105647</v>
      </c>
      <c r="K1909">
        <v>1</v>
      </c>
      <c r="L1909" t="s">
        <v>15647</v>
      </c>
      <c r="M1909">
        <v>56</v>
      </c>
      <c r="N1909" t="s">
        <v>15650</v>
      </c>
      <c r="O1909" t="s">
        <v>16071</v>
      </c>
      <c r="P1909" s="3">
        <f>IFERROR(Table1[[#This Row],[Profit]]/Table1[[#This Row],[Revenue]],0)</f>
        <v>0.55603391561097049</v>
      </c>
      <c r="Q1909" t="str">
        <f>TEXT(Table1[Purchase_Date],"mmm-yyyy")</f>
        <v>Apr-2024</v>
      </c>
      <c r="R1909">
        <f>Table1[[#This Row],[Quantity]]*Table1[[#This Row],[Unit_Price]]</f>
        <v>190001</v>
      </c>
    </row>
    <row r="1910" spans="1:18" x14ac:dyDescent="0.25">
      <c r="A1910" t="s">
        <v>1923</v>
      </c>
      <c r="B1910" t="s">
        <v>9893</v>
      </c>
      <c r="C1910" t="s">
        <v>15627</v>
      </c>
      <c r="D1910" t="s">
        <v>15634</v>
      </c>
      <c r="E1910" t="s">
        <v>15640</v>
      </c>
      <c r="F1910">
        <v>6</v>
      </c>
      <c r="G1910">
        <v>45084</v>
      </c>
      <c r="H1910">
        <v>270504</v>
      </c>
      <c r="I1910">
        <v>156618</v>
      </c>
      <c r="J1910">
        <v>113886</v>
      </c>
      <c r="K1910">
        <v>4</v>
      </c>
      <c r="L1910" t="s">
        <v>15648</v>
      </c>
      <c r="M1910">
        <v>62</v>
      </c>
      <c r="N1910" t="s">
        <v>15650</v>
      </c>
      <c r="O1910" t="s">
        <v>15923</v>
      </c>
      <c r="P1910" s="3">
        <f>IFERROR(Table1[[#This Row],[Profit]]/Table1[[#This Row],[Revenue]],0)</f>
        <v>0.42101410700026615</v>
      </c>
      <c r="Q1910" t="str">
        <f>TEXT(Table1[Purchase_Date],"mmm-yyyy")</f>
        <v>Mar-2025</v>
      </c>
      <c r="R1910">
        <f>Table1[[#This Row],[Quantity]]*Table1[[#This Row],[Unit_Price]]</f>
        <v>270504</v>
      </c>
    </row>
    <row r="1911" spans="1:18" x14ac:dyDescent="0.25">
      <c r="A1911" t="s">
        <v>1924</v>
      </c>
      <c r="B1911" t="s">
        <v>9894</v>
      </c>
      <c r="C1911" t="s">
        <v>15629</v>
      </c>
      <c r="D1911" t="s">
        <v>15635</v>
      </c>
      <c r="E1911" t="s">
        <v>15643</v>
      </c>
      <c r="F1911">
        <v>5</v>
      </c>
      <c r="G1911">
        <v>39548</v>
      </c>
      <c r="H1911">
        <v>197740</v>
      </c>
      <c r="I1911">
        <v>79134</v>
      </c>
      <c r="J1911">
        <v>118606</v>
      </c>
      <c r="K1911">
        <v>5</v>
      </c>
      <c r="L1911" t="s">
        <v>15648</v>
      </c>
      <c r="M1911">
        <v>87</v>
      </c>
      <c r="N1911" t="s">
        <v>15651</v>
      </c>
      <c r="O1911" t="s">
        <v>15901</v>
      </c>
      <c r="P1911" s="3">
        <f>IFERROR(Table1[[#This Row],[Profit]]/Table1[[#This Row],[Revenue]],0)</f>
        <v>0.59980782846161629</v>
      </c>
      <c r="Q1911" t="str">
        <f>TEXT(Table1[Purchase_Date],"mmm-yyyy")</f>
        <v>Feb-2025</v>
      </c>
      <c r="R1911">
        <f>Table1[[#This Row],[Quantity]]*Table1[[#This Row],[Unit_Price]]</f>
        <v>197740</v>
      </c>
    </row>
    <row r="1912" spans="1:18" x14ac:dyDescent="0.25">
      <c r="A1912" t="s">
        <v>1925</v>
      </c>
      <c r="B1912" t="s">
        <v>9895</v>
      </c>
      <c r="C1912" t="s">
        <v>15630</v>
      </c>
      <c r="D1912" t="s">
        <v>15638</v>
      </c>
      <c r="E1912" t="s">
        <v>15641</v>
      </c>
      <c r="F1912">
        <v>10</v>
      </c>
      <c r="G1912">
        <v>72430</v>
      </c>
      <c r="H1912">
        <v>724300</v>
      </c>
      <c r="I1912">
        <v>298030</v>
      </c>
      <c r="J1912">
        <v>426270</v>
      </c>
      <c r="K1912">
        <v>1</v>
      </c>
      <c r="L1912" t="s">
        <v>15649</v>
      </c>
      <c r="M1912">
        <v>54</v>
      </c>
      <c r="N1912" t="s">
        <v>15651</v>
      </c>
      <c r="O1912" t="s">
        <v>15734</v>
      </c>
      <c r="P1912" s="3">
        <f>IFERROR(Table1[[#This Row],[Profit]]/Table1[[#This Row],[Revenue]],0)</f>
        <v>0.58852685351373735</v>
      </c>
      <c r="Q1912" t="str">
        <f>TEXT(Table1[Purchase_Date],"mmm-yyyy")</f>
        <v>Aug-2024</v>
      </c>
      <c r="R1912">
        <f>Table1[[#This Row],[Quantity]]*Table1[[#This Row],[Unit_Price]]</f>
        <v>724300</v>
      </c>
    </row>
    <row r="1913" spans="1:18" x14ac:dyDescent="0.25">
      <c r="A1913" t="s">
        <v>1926</v>
      </c>
      <c r="B1913" t="s">
        <v>9896</v>
      </c>
      <c r="C1913" t="s">
        <v>15628</v>
      </c>
      <c r="D1913" t="s">
        <v>15637</v>
      </c>
      <c r="E1913" t="s">
        <v>15642</v>
      </c>
      <c r="F1913">
        <v>1</v>
      </c>
      <c r="G1913">
        <v>1038</v>
      </c>
      <c r="H1913">
        <v>1038</v>
      </c>
      <c r="I1913">
        <v>741</v>
      </c>
      <c r="J1913">
        <v>297</v>
      </c>
      <c r="K1913">
        <v>1</v>
      </c>
      <c r="L1913" t="s">
        <v>15647</v>
      </c>
      <c r="M1913">
        <v>89</v>
      </c>
      <c r="N1913" t="s">
        <v>15652</v>
      </c>
      <c r="O1913" t="s">
        <v>16077</v>
      </c>
      <c r="P1913" s="3">
        <f>IFERROR(Table1[[#This Row],[Profit]]/Table1[[#This Row],[Revenue]],0)</f>
        <v>0.2861271676300578</v>
      </c>
      <c r="Q1913" t="str">
        <f>TEXT(Table1[Purchase_Date],"mmm-yyyy")</f>
        <v>Jul-2024</v>
      </c>
      <c r="R1913">
        <f>Table1[[#This Row],[Quantity]]*Table1[[#This Row],[Unit_Price]]</f>
        <v>1038</v>
      </c>
    </row>
    <row r="1914" spans="1:18" x14ac:dyDescent="0.25">
      <c r="A1914" t="s">
        <v>1927</v>
      </c>
      <c r="B1914" t="s">
        <v>9897</v>
      </c>
      <c r="C1914" t="s">
        <v>15632</v>
      </c>
      <c r="D1914" t="s">
        <v>15635</v>
      </c>
      <c r="E1914" t="s">
        <v>15640</v>
      </c>
      <c r="F1914">
        <v>2</v>
      </c>
      <c r="G1914">
        <v>6323</v>
      </c>
      <c r="H1914">
        <v>12646</v>
      </c>
      <c r="I1914">
        <v>5243</v>
      </c>
      <c r="J1914">
        <v>7403</v>
      </c>
      <c r="K1914">
        <v>5</v>
      </c>
      <c r="L1914" t="s">
        <v>15647</v>
      </c>
      <c r="M1914">
        <v>97</v>
      </c>
      <c r="N1914" t="s">
        <v>15650</v>
      </c>
      <c r="O1914" t="s">
        <v>16071</v>
      </c>
      <c r="P1914" s="3">
        <f>IFERROR(Table1[[#This Row],[Profit]]/Table1[[#This Row],[Revenue]],0)</f>
        <v>0.5854024988138542</v>
      </c>
      <c r="Q1914" t="str">
        <f>TEXT(Table1[Purchase_Date],"mmm-yyyy")</f>
        <v>Apr-2024</v>
      </c>
      <c r="R1914">
        <f>Table1[[#This Row],[Quantity]]*Table1[[#This Row],[Unit_Price]]</f>
        <v>12646</v>
      </c>
    </row>
    <row r="1915" spans="1:18" x14ac:dyDescent="0.25">
      <c r="A1915" t="s">
        <v>1928</v>
      </c>
      <c r="B1915" t="s">
        <v>9898</v>
      </c>
      <c r="C1915" t="s">
        <v>15629</v>
      </c>
      <c r="D1915" t="s">
        <v>15638</v>
      </c>
      <c r="E1915" t="s">
        <v>15642</v>
      </c>
      <c r="F1915">
        <v>6</v>
      </c>
      <c r="G1915">
        <v>78487</v>
      </c>
      <c r="H1915">
        <v>470922</v>
      </c>
      <c r="I1915">
        <v>359435</v>
      </c>
      <c r="J1915">
        <v>111487</v>
      </c>
      <c r="K1915">
        <v>4</v>
      </c>
      <c r="L1915" t="s">
        <v>15649</v>
      </c>
      <c r="M1915">
        <v>51</v>
      </c>
      <c r="N1915" t="s">
        <v>15653</v>
      </c>
      <c r="O1915" t="s">
        <v>16031</v>
      </c>
      <c r="P1915" s="3">
        <f>IFERROR(Table1[[#This Row],[Profit]]/Table1[[#This Row],[Revenue]],0)</f>
        <v>0.23674196576078416</v>
      </c>
      <c r="Q1915" t="str">
        <f>TEXT(Table1[Purchase_Date],"mmm-yyyy")</f>
        <v>Jun-2024</v>
      </c>
      <c r="R1915">
        <f>Table1[[#This Row],[Quantity]]*Table1[[#This Row],[Unit_Price]]</f>
        <v>470922</v>
      </c>
    </row>
    <row r="1916" spans="1:18" x14ac:dyDescent="0.25">
      <c r="A1916" t="s">
        <v>1929</v>
      </c>
      <c r="B1916" t="s">
        <v>9899</v>
      </c>
      <c r="C1916" t="s">
        <v>15632</v>
      </c>
      <c r="D1916" t="s">
        <v>15636</v>
      </c>
      <c r="E1916" t="s">
        <v>15643</v>
      </c>
      <c r="F1916">
        <v>2</v>
      </c>
      <c r="G1916">
        <v>53054</v>
      </c>
      <c r="H1916">
        <v>106108</v>
      </c>
      <c r="I1916">
        <v>85886</v>
      </c>
      <c r="J1916">
        <v>20222</v>
      </c>
      <c r="K1916">
        <v>5</v>
      </c>
      <c r="L1916" t="s">
        <v>15646</v>
      </c>
      <c r="M1916">
        <v>97</v>
      </c>
      <c r="N1916" t="s">
        <v>15650</v>
      </c>
      <c r="O1916" t="s">
        <v>15915</v>
      </c>
      <c r="P1916" s="3">
        <f>IFERROR(Table1[[#This Row],[Profit]]/Table1[[#This Row],[Revenue]],0)</f>
        <v>0.1905794096580842</v>
      </c>
      <c r="Q1916" t="str">
        <f>TEXT(Table1[Purchase_Date],"mmm-yyyy")</f>
        <v>May-2024</v>
      </c>
      <c r="R1916">
        <f>Table1[[#This Row],[Quantity]]*Table1[[#This Row],[Unit_Price]]</f>
        <v>106108</v>
      </c>
    </row>
    <row r="1917" spans="1:18" x14ac:dyDescent="0.25">
      <c r="A1917" t="s">
        <v>1930</v>
      </c>
      <c r="B1917" t="s">
        <v>9900</v>
      </c>
      <c r="C1917" t="s">
        <v>15632</v>
      </c>
      <c r="D1917" t="s">
        <v>15637</v>
      </c>
      <c r="E1917" t="s">
        <v>15640</v>
      </c>
      <c r="F1917">
        <v>10</v>
      </c>
      <c r="G1917">
        <v>74001</v>
      </c>
      <c r="H1917">
        <v>740010</v>
      </c>
      <c r="I1917">
        <v>378794</v>
      </c>
      <c r="J1917">
        <v>361216</v>
      </c>
      <c r="K1917">
        <v>2</v>
      </c>
      <c r="L1917" t="s">
        <v>15647</v>
      </c>
      <c r="M1917">
        <v>99</v>
      </c>
      <c r="N1917" t="s">
        <v>15653</v>
      </c>
      <c r="O1917" t="s">
        <v>15717</v>
      </c>
      <c r="P1917" s="3">
        <f>IFERROR(Table1[[#This Row],[Profit]]/Table1[[#This Row],[Revenue]],0)</f>
        <v>0.48812313347116931</v>
      </c>
      <c r="Q1917" t="str">
        <f>TEXT(Table1[Purchase_Date],"mmm-yyyy")</f>
        <v>Apr-2025</v>
      </c>
      <c r="R1917">
        <f>Table1[[#This Row],[Quantity]]*Table1[[#This Row],[Unit_Price]]</f>
        <v>740010</v>
      </c>
    </row>
    <row r="1918" spans="1:18" x14ac:dyDescent="0.25">
      <c r="A1918" t="s">
        <v>1931</v>
      </c>
      <c r="B1918" t="s">
        <v>9901</v>
      </c>
      <c r="C1918" t="s">
        <v>15627</v>
      </c>
      <c r="D1918" t="s">
        <v>15633</v>
      </c>
      <c r="E1918" t="s">
        <v>15641</v>
      </c>
      <c r="F1918">
        <v>8</v>
      </c>
      <c r="G1918">
        <v>27614</v>
      </c>
      <c r="H1918">
        <v>220912</v>
      </c>
      <c r="I1918">
        <v>145536</v>
      </c>
      <c r="J1918">
        <v>75376</v>
      </c>
      <c r="K1918">
        <v>4</v>
      </c>
      <c r="L1918" t="s">
        <v>15647</v>
      </c>
      <c r="M1918">
        <v>61</v>
      </c>
      <c r="N1918" t="s">
        <v>15652</v>
      </c>
      <c r="O1918" t="s">
        <v>15862</v>
      </c>
      <c r="P1918" s="3">
        <f>IFERROR(Table1[[#This Row],[Profit]]/Table1[[#This Row],[Revenue]],0)</f>
        <v>0.34120373723473602</v>
      </c>
      <c r="Q1918" t="str">
        <f>TEXT(Table1[Purchase_Date],"mmm-yyyy")</f>
        <v>Apr-2024</v>
      </c>
      <c r="R1918">
        <f>Table1[[#This Row],[Quantity]]*Table1[[#This Row],[Unit_Price]]</f>
        <v>220912</v>
      </c>
    </row>
    <row r="1919" spans="1:18" x14ac:dyDescent="0.25">
      <c r="A1919" t="s">
        <v>1932</v>
      </c>
      <c r="B1919" t="s">
        <v>9902</v>
      </c>
      <c r="C1919" t="s">
        <v>15632</v>
      </c>
      <c r="D1919" t="s">
        <v>15636</v>
      </c>
      <c r="E1919" t="s">
        <v>15642</v>
      </c>
      <c r="F1919">
        <v>9</v>
      </c>
      <c r="G1919">
        <v>22509</v>
      </c>
      <c r="H1919">
        <v>202581</v>
      </c>
      <c r="I1919">
        <v>103724</v>
      </c>
      <c r="J1919">
        <v>98857</v>
      </c>
      <c r="K1919">
        <v>1</v>
      </c>
      <c r="L1919" t="s">
        <v>15648</v>
      </c>
      <c r="M1919">
        <v>50</v>
      </c>
      <c r="N1919" t="s">
        <v>15650</v>
      </c>
      <c r="O1919" t="s">
        <v>15870</v>
      </c>
      <c r="P1919" s="3">
        <f>IFERROR(Table1[[#This Row],[Profit]]/Table1[[#This Row],[Revenue]],0)</f>
        <v>0.48798752104096632</v>
      </c>
      <c r="Q1919" t="str">
        <f>TEXT(Table1[Purchase_Date],"mmm-yyyy")</f>
        <v>Jun-2024</v>
      </c>
      <c r="R1919">
        <f>Table1[[#This Row],[Quantity]]*Table1[[#This Row],[Unit_Price]]</f>
        <v>202581</v>
      </c>
    </row>
    <row r="1920" spans="1:18" x14ac:dyDescent="0.25">
      <c r="A1920" t="s">
        <v>1933</v>
      </c>
      <c r="B1920" t="s">
        <v>9903</v>
      </c>
      <c r="C1920" t="s">
        <v>15632</v>
      </c>
      <c r="D1920" t="s">
        <v>15637</v>
      </c>
      <c r="E1920" t="s">
        <v>15640</v>
      </c>
      <c r="F1920">
        <v>10</v>
      </c>
      <c r="G1920">
        <v>49500</v>
      </c>
      <c r="H1920">
        <v>495000</v>
      </c>
      <c r="I1920">
        <v>315432</v>
      </c>
      <c r="J1920">
        <v>179568</v>
      </c>
      <c r="K1920">
        <v>1</v>
      </c>
      <c r="L1920" t="s">
        <v>15646</v>
      </c>
      <c r="M1920">
        <v>56</v>
      </c>
      <c r="N1920" t="s">
        <v>15650</v>
      </c>
      <c r="O1920" t="s">
        <v>15682</v>
      </c>
      <c r="P1920" s="3">
        <f>IFERROR(Table1[[#This Row],[Profit]]/Table1[[#This Row],[Revenue]],0)</f>
        <v>0.36276363636363634</v>
      </c>
      <c r="Q1920" t="str">
        <f>TEXT(Table1[Purchase_Date],"mmm-yyyy")</f>
        <v>Jan-2025</v>
      </c>
      <c r="R1920">
        <f>Table1[[#This Row],[Quantity]]*Table1[[#This Row],[Unit_Price]]</f>
        <v>495000</v>
      </c>
    </row>
    <row r="1921" spans="1:18" x14ac:dyDescent="0.25">
      <c r="A1921" t="s">
        <v>1934</v>
      </c>
      <c r="B1921" t="s">
        <v>9904</v>
      </c>
      <c r="C1921" t="s">
        <v>15627</v>
      </c>
      <c r="D1921" t="s">
        <v>15635</v>
      </c>
      <c r="E1921" t="s">
        <v>15640</v>
      </c>
      <c r="F1921">
        <v>3</v>
      </c>
      <c r="G1921">
        <v>64782</v>
      </c>
      <c r="H1921">
        <v>194346</v>
      </c>
      <c r="I1921">
        <v>167942</v>
      </c>
      <c r="J1921">
        <v>26404</v>
      </c>
      <c r="K1921">
        <v>5</v>
      </c>
      <c r="L1921" t="s">
        <v>15649</v>
      </c>
      <c r="M1921">
        <v>87</v>
      </c>
      <c r="N1921" t="s">
        <v>15651</v>
      </c>
      <c r="O1921" t="s">
        <v>15971</v>
      </c>
      <c r="P1921" s="3">
        <f>IFERROR(Table1[[#This Row],[Profit]]/Table1[[#This Row],[Revenue]],0)</f>
        <v>0.13586078437426033</v>
      </c>
      <c r="Q1921" t="str">
        <f>TEXT(Table1[Purchase_Date],"mmm-yyyy")</f>
        <v>Apr-2024</v>
      </c>
      <c r="R1921">
        <f>Table1[[#This Row],[Quantity]]*Table1[[#This Row],[Unit_Price]]</f>
        <v>194346</v>
      </c>
    </row>
    <row r="1922" spans="1:18" x14ac:dyDescent="0.25">
      <c r="A1922" t="s">
        <v>1935</v>
      </c>
      <c r="B1922" t="s">
        <v>9905</v>
      </c>
      <c r="C1922" t="s">
        <v>15630</v>
      </c>
      <c r="D1922" t="s">
        <v>15637</v>
      </c>
      <c r="E1922" t="s">
        <v>15643</v>
      </c>
      <c r="F1922">
        <v>8</v>
      </c>
      <c r="G1922">
        <v>37175</v>
      </c>
      <c r="H1922">
        <v>297400</v>
      </c>
      <c r="I1922">
        <v>124225</v>
      </c>
      <c r="J1922">
        <v>173175</v>
      </c>
      <c r="K1922">
        <v>2</v>
      </c>
      <c r="L1922" t="s">
        <v>15646</v>
      </c>
      <c r="M1922">
        <v>65</v>
      </c>
      <c r="N1922" t="s">
        <v>15653</v>
      </c>
      <c r="O1922" t="s">
        <v>15859</v>
      </c>
      <c r="P1922" s="3">
        <f>IFERROR(Table1[[#This Row],[Profit]]/Table1[[#This Row],[Revenue]],0)</f>
        <v>0.5822965702757229</v>
      </c>
      <c r="Q1922" t="str">
        <f>TEXT(Table1[Purchase_Date],"mmm-yyyy")</f>
        <v>Oct-2024</v>
      </c>
      <c r="R1922">
        <f>Table1[[#This Row],[Quantity]]*Table1[[#This Row],[Unit_Price]]</f>
        <v>297400</v>
      </c>
    </row>
    <row r="1923" spans="1:18" x14ac:dyDescent="0.25">
      <c r="A1923" t="s">
        <v>1936</v>
      </c>
      <c r="B1923" t="s">
        <v>9906</v>
      </c>
      <c r="C1923" t="s">
        <v>15628</v>
      </c>
      <c r="D1923" t="s">
        <v>15635</v>
      </c>
      <c r="E1923" t="s">
        <v>15640</v>
      </c>
      <c r="F1923">
        <v>9</v>
      </c>
      <c r="G1923">
        <v>39370</v>
      </c>
      <c r="H1923">
        <v>354330</v>
      </c>
      <c r="I1923">
        <v>261736</v>
      </c>
      <c r="J1923">
        <v>92594</v>
      </c>
      <c r="K1923">
        <v>1</v>
      </c>
      <c r="L1923" t="s">
        <v>15647</v>
      </c>
      <c r="M1923">
        <v>97</v>
      </c>
      <c r="N1923" t="s">
        <v>15653</v>
      </c>
      <c r="O1923" t="s">
        <v>16078</v>
      </c>
      <c r="P1923" s="3">
        <f>IFERROR(Table1[[#This Row],[Profit]]/Table1[[#This Row],[Revenue]],0)</f>
        <v>0.26132136708717862</v>
      </c>
      <c r="Q1923" t="str">
        <f>TEXT(Table1[Purchase_Date],"mmm-yyyy")</f>
        <v>Jan-2025</v>
      </c>
      <c r="R1923">
        <f>Table1[[#This Row],[Quantity]]*Table1[[#This Row],[Unit_Price]]</f>
        <v>354330</v>
      </c>
    </row>
    <row r="1924" spans="1:18" x14ac:dyDescent="0.25">
      <c r="A1924" t="s">
        <v>1937</v>
      </c>
      <c r="B1924" t="s">
        <v>9907</v>
      </c>
      <c r="C1924" t="s">
        <v>15629</v>
      </c>
      <c r="D1924" t="s">
        <v>15633</v>
      </c>
      <c r="E1924" t="s">
        <v>15645</v>
      </c>
      <c r="F1924">
        <v>8</v>
      </c>
      <c r="G1924">
        <v>736</v>
      </c>
      <c r="H1924">
        <v>5888</v>
      </c>
      <c r="I1924">
        <v>3051</v>
      </c>
      <c r="J1924">
        <v>2837</v>
      </c>
      <c r="K1924">
        <v>4</v>
      </c>
      <c r="L1924" t="s">
        <v>15648</v>
      </c>
      <c r="M1924">
        <v>97</v>
      </c>
      <c r="N1924" t="s">
        <v>15650</v>
      </c>
      <c r="O1924" t="s">
        <v>16042</v>
      </c>
      <c r="P1924" s="3">
        <f>IFERROR(Table1[[#This Row],[Profit]]/Table1[[#This Row],[Revenue]],0)</f>
        <v>0.48182744565217389</v>
      </c>
      <c r="Q1924" t="str">
        <f>TEXT(Table1[Purchase_Date],"mmm-yyyy")</f>
        <v>Sep-2024</v>
      </c>
      <c r="R1924">
        <f>Table1[[#This Row],[Quantity]]*Table1[[#This Row],[Unit_Price]]</f>
        <v>5888</v>
      </c>
    </row>
    <row r="1925" spans="1:18" x14ac:dyDescent="0.25">
      <c r="A1925" t="s">
        <v>1938</v>
      </c>
      <c r="B1925" t="s">
        <v>9908</v>
      </c>
      <c r="C1925" t="s">
        <v>15631</v>
      </c>
      <c r="D1925" t="s">
        <v>15633</v>
      </c>
      <c r="E1925" t="s">
        <v>15641</v>
      </c>
      <c r="F1925">
        <v>10</v>
      </c>
      <c r="G1925">
        <v>41176</v>
      </c>
      <c r="H1925">
        <v>411760</v>
      </c>
      <c r="I1925">
        <v>290811</v>
      </c>
      <c r="J1925">
        <v>120949</v>
      </c>
      <c r="K1925">
        <v>1</v>
      </c>
      <c r="L1925" t="s">
        <v>15647</v>
      </c>
      <c r="M1925">
        <v>57</v>
      </c>
      <c r="N1925" t="s">
        <v>15650</v>
      </c>
      <c r="O1925" t="s">
        <v>16036</v>
      </c>
      <c r="P1925" s="3">
        <f>IFERROR(Table1[[#This Row],[Profit]]/Table1[[#This Row],[Revenue]],0)</f>
        <v>0.29373664270448807</v>
      </c>
      <c r="Q1925" t="str">
        <f>TEXT(Table1[Purchase_Date],"mmm-yyyy")</f>
        <v>Feb-2024</v>
      </c>
      <c r="R1925">
        <f>Table1[[#This Row],[Quantity]]*Table1[[#This Row],[Unit_Price]]</f>
        <v>411760</v>
      </c>
    </row>
    <row r="1926" spans="1:18" x14ac:dyDescent="0.25">
      <c r="A1926" t="s">
        <v>1939</v>
      </c>
      <c r="B1926" t="s">
        <v>9909</v>
      </c>
      <c r="C1926" t="s">
        <v>15630</v>
      </c>
      <c r="D1926" t="s">
        <v>15633</v>
      </c>
      <c r="E1926" t="s">
        <v>15643</v>
      </c>
      <c r="F1926">
        <v>10</v>
      </c>
      <c r="G1926">
        <v>37794</v>
      </c>
      <c r="H1926">
        <v>377940</v>
      </c>
      <c r="I1926">
        <v>193322</v>
      </c>
      <c r="J1926">
        <v>184618</v>
      </c>
      <c r="K1926">
        <v>2</v>
      </c>
      <c r="L1926" t="s">
        <v>15648</v>
      </c>
      <c r="M1926">
        <v>77</v>
      </c>
      <c r="N1926" t="s">
        <v>15652</v>
      </c>
      <c r="O1926" t="s">
        <v>15766</v>
      </c>
      <c r="P1926" s="3">
        <f>IFERROR(Table1[[#This Row],[Profit]]/Table1[[#This Row],[Revenue]],0)</f>
        <v>0.48848494470021697</v>
      </c>
      <c r="Q1926" t="str">
        <f>TEXT(Table1[Purchase_Date],"mmm-yyyy")</f>
        <v>Feb-2025</v>
      </c>
      <c r="R1926">
        <f>Table1[[#This Row],[Quantity]]*Table1[[#This Row],[Unit_Price]]</f>
        <v>377940</v>
      </c>
    </row>
    <row r="1927" spans="1:18" x14ac:dyDescent="0.25">
      <c r="A1927" t="s">
        <v>1940</v>
      </c>
      <c r="B1927" t="s">
        <v>9910</v>
      </c>
      <c r="C1927" t="s">
        <v>15629</v>
      </c>
      <c r="D1927" t="s">
        <v>15637</v>
      </c>
      <c r="E1927" t="s">
        <v>15641</v>
      </c>
      <c r="F1927">
        <v>1</v>
      </c>
      <c r="G1927">
        <v>75437</v>
      </c>
      <c r="H1927">
        <v>75437</v>
      </c>
      <c r="I1927">
        <v>40616</v>
      </c>
      <c r="J1927">
        <v>34821</v>
      </c>
      <c r="K1927">
        <v>5</v>
      </c>
      <c r="L1927" t="s">
        <v>15649</v>
      </c>
      <c r="M1927">
        <v>66</v>
      </c>
      <c r="N1927" t="s">
        <v>15652</v>
      </c>
      <c r="O1927" t="s">
        <v>15854</v>
      </c>
      <c r="P1927" s="3">
        <f>IFERROR(Table1[[#This Row],[Profit]]/Table1[[#This Row],[Revenue]],0)</f>
        <v>0.46159046621684319</v>
      </c>
      <c r="Q1927" t="str">
        <f>TEXT(Table1[Purchase_Date],"mmm-yyyy")</f>
        <v>Aug-2024</v>
      </c>
      <c r="R1927">
        <f>Table1[[#This Row],[Quantity]]*Table1[[#This Row],[Unit_Price]]</f>
        <v>75437</v>
      </c>
    </row>
    <row r="1928" spans="1:18" x14ac:dyDescent="0.25">
      <c r="A1928" t="s">
        <v>1941</v>
      </c>
      <c r="B1928" t="s">
        <v>9911</v>
      </c>
      <c r="C1928" t="s">
        <v>15628</v>
      </c>
      <c r="D1928" t="s">
        <v>15633</v>
      </c>
      <c r="E1928" t="s">
        <v>15642</v>
      </c>
      <c r="F1928">
        <v>2</v>
      </c>
      <c r="G1928">
        <v>71854</v>
      </c>
      <c r="H1928">
        <v>143708</v>
      </c>
      <c r="I1928">
        <v>126782</v>
      </c>
      <c r="J1928">
        <v>16926</v>
      </c>
      <c r="K1928">
        <v>2</v>
      </c>
      <c r="L1928" t="s">
        <v>15649</v>
      </c>
      <c r="M1928">
        <v>78</v>
      </c>
      <c r="N1928" t="s">
        <v>15653</v>
      </c>
      <c r="O1928" t="s">
        <v>15771</v>
      </c>
      <c r="P1928" s="3">
        <f>IFERROR(Table1[[#This Row],[Profit]]/Table1[[#This Row],[Revenue]],0)</f>
        <v>0.11778049934589585</v>
      </c>
      <c r="Q1928" t="str">
        <f>TEXT(Table1[Purchase_Date],"mmm-yyyy")</f>
        <v>Dec-2024</v>
      </c>
      <c r="R1928">
        <f>Table1[[#This Row],[Quantity]]*Table1[[#This Row],[Unit_Price]]</f>
        <v>143708</v>
      </c>
    </row>
    <row r="1929" spans="1:18" x14ac:dyDescent="0.25">
      <c r="A1929" t="s">
        <v>1942</v>
      </c>
      <c r="B1929" t="s">
        <v>9912</v>
      </c>
      <c r="C1929" t="s">
        <v>15630</v>
      </c>
      <c r="D1929" t="s">
        <v>15633</v>
      </c>
      <c r="E1929" t="s">
        <v>15641</v>
      </c>
      <c r="F1929">
        <v>4</v>
      </c>
      <c r="G1929">
        <v>31387</v>
      </c>
      <c r="H1929">
        <v>125548</v>
      </c>
      <c r="I1929">
        <v>82316</v>
      </c>
      <c r="J1929">
        <v>43232</v>
      </c>
      <c r="K1929">
        <v>1</v>
      </c>
      <c r="L1929" t="s">
        <v>15646</v>
      </c>
      <c r="M1929">
        <v>53</v>
      </c>
      <c r="N1929" t="s">
        <v>15652</v>
      </c>
      <c r="O1929" t="s">
        <v>15702</v>
      </c>
      <c r="P1929" s="3">
        <f>IFERROR(Table1[[#This Row],[Profit]]/Table1[[#This Row],[Revenue]],0)</f>
        <v>0.34434638544620383</v>
      </c>
      <c r="Q1929" t="str">
        <f>TEXT(Table1[Purchase_Date],"mmm-yyyy")</f>
        <v>Nov-2024</v>
      </c>
      <c r="R1929">
        <f>Table1[[#This Row],[Quantity]]*Table1[[#This Row],[Unit_Price]]</f>
        <v>125548</v>
      </c>
    </row>
    <row r="1930" spans="1:18" x14ac:dyDescent="0.25">
      <c r="A1930" t="s">
        <v>1943</v>
      </c>
      <c r="B1930" t="s">
        <v>9913</v>
      </c>
      <c r="C1930" t="s">
        <v>15631</v>
      </c>
      <c r="D1930" t="s">
        <v>15635</v>
      </c>
      <c r="E1930" t="s">
        <v>15644</v>
      </c>
      <c r="F1930">
        <v>8</v>
      </c>
      <c r="G1930">
        <v>49185</v>
      </c>
      <c r="H1930">
        <v>393480</v>
      </c>
      <c r="I1930">
        <v>201373</v>
      </c>
      <c r="J1930">
        <v>192107</v>
      </c>
      <c r="K1930">
        <v>1</v>
      </c>
      <c r="L1930" t="s">
        <v>15646</v>
      </c>
      <c r="M1930">
        <v>55</v>
      </c>
      <c r="N1930" t="s">
        <v>15652</v>
      </c>
      <c r="O1930" t="s">
        <v>15947</v>
      </c>
      <c r="P1930" s="3">
        <f>IFERROR(Table1[[#This Row],[Profit]]/Table1[[#This Row],[Revenue]],0)</f>
        <v>0.48822557690352753</v>
      </c>
      <c r="Q1930" t="str">
        <f>TEXT(Table1[Purchase_Date],"mmm-yyyy")</f>
        <v>May-2025</v>
      </c>
      <c r="R1930">
        <f>Table1[[#This Row],[Quantity]]*Table1[[#This Row],[Unit_Price]]</f>
        <v>393480</v>
      </c>
    </row>
    <row r="1931" spans="1:18" x14ac:dyDescent="0.25">
      <c r="A1931" t="s">
        <v>1944</v>
      </c>
      <c r="B1931" t="s">
        <v>9914</v>
      </c>
      <c r="C1931" t="s">
        <v>15627</v>
      </c>
      <c r="D1931" t="s">
        <v>15636</v>
      </c>
      <c r="E1931" t="s">
        <v>15643</v>
      </c>
      <c r="F1931">
        <v>9</v>
      </c>
      <c r="G1931">
        <v>13873</v>
      </c>
      <c r="H1931">
        <v>124857</v>
      </c>
      <c r="I1931">
        <v>62109</v>
      </c>
      <c r="J1931">
        <v>62748</v>
      </c>
      <c r="K1931">
        <v>2</v>
      </c>
      <c r="L1931" t="s">
        <v>15646</v>
      </c>
      <c r="M1931">
        <v>80</v>
      </c>
      <c r="N1931" t="s">
        <v>15652</v>
      </c>
      <c r="O1931" t="s">
        <v>15888</v>
      </c>
      <c r="P1931" s="3">
        <f>IFERROR(Table1[[#This Row],[Profit]]/Table1[[#This Row],[Revenue]],0)</f>
        <v>0.50255892741296038</v>
      </c>
      <c r="Q1931" t="str">
        <f>TEXT(Table1[Purchase_Date],"mmm-yyyy")</f>
        <v>Nov-2024</v>
      </c>
      <c r="R1931">
        <f>Table1[[#This Row],[Quantity]]*Table1[[#This Row],[Unit_Price]]</f>
        <v>124857</v>
      </c>
    </row>
    <row r="1932" spans="1:18" x14ac:dyDescent="0.25">
      <c r="A1932" t="s">
        <v>1945</v>
      </c>
      <c r="B1932" t="s">
        <v>9915</v>
      </c>
      <c r="C1932" t="s">
        <v>15631</v>
      </c>
      <c r="D1932" t="s">
        <v>15635</v>
      </c>
      <c r="E1932" t="s">
        <v>15642</v>
      </c>
      <c r="F1932">
        <v>8</v>
      </c>
      <c r="G1932">
        <v>55340</v>
      </c>
      <c r="H1932">
        <v>442720</v>
      </c>
      <c r="I1932">
        <v>390406</v>
      </c>
      <c r="J1932">
        <v>52314</v>
      </c>
      <c r="K1932">
        <v>4</v>
      </c>
      <c r="L1932" t="s">
        <v>15647</v>
      </c>
      <c r="M1932">
        <v>81</v>
      </c>
      <c r="N1932" t="s">
        <v>15653</v>
      </c>
      <c r="O1932" t="s">
        <v>16070</v>
      </c>
      <c r="P1932" s="3">
        <f>IFERROR(Table1[[#This Row],[Profit]]/Table1[[#This Row],[Revenue]],0)</f>
        <v>0.11816498012287677</v>
      </c>
      <c r="Q1932" t="str">
        <f>TEXT(Table1[Purchase_Date],"mmm-yyyy")</f>
        <v>Oct-2024</v>
      </c>
      <c r="R1932">
        <f>Table1[[#This Row],[Quantity]]*Table1[[#This Row],[Unit_Price]]</f>
        <v>442720</v>
      </c>
    </row>
    <row r="1933" spans="1:18" x14ac:dyDescent="0.25">
      <c r="A1933" t="s">
        <v>1946</v>
      </c>
      <c r="B1933" t="s">
        <v>9916</v>
      </c>
      <c r="C1933" t="s">
        <v>15628</v>
      </c>
      <c r="D1933" t="s">
        <v>15637</v>
      </c>
      <c r="E1933" t="s">
        <v>15642</v>
      </c>
      <c r="F1933">
        <v>7</v>
      </c>
      <c r="G1933">
        <v>10983</v>
      </c>
      <c r="H1933">
        <v>76881</v>
      </c>
      <c r="I1933">
        <v>50344</v>
      </c>
      <c r="J1933">
        <v>26537</v>
      </c>
      <c r="K1933">
        <v>5</v>
      </c>
      <c r="L1933" t="s">
        <v>15647</v>
      </c>
      <c r="M1933">
        <v>58</v>
      </c>
      <c r="N1933" t="s">
        <v>15652</v>
      </c>
      <c r="O1933" t="s">
        <v>15938</v>
      </c>
      <c r="P1933" s="3">
        <f>IFERROR(Table1[[#This Row],[Profit]]/Table1[[#This Row],[Revenue]],0)</f>
        <v>0.34516980788491303</v>
      </c>
      <c r="Q1933" t="str">
        <f>TEXT(Table1[Purchase_Date],"mmm-yyyy")</f>
        <v>Sep-2024</v>
      </c>
      <c r="R1933">
        <f>Table1[[#This Row],[Quantity]]*Table1[[#This Row],[Unit_Price]]</f>
        <v>76881</v>
      </c>
    </row>
    <row r="1934" spans="1:18" x14ac:dyDescent="0.25">
      <c r="A1934" t="s">
        <v>1947</v>
      </c>
      <c r="B1934" t="s">
        <v>9917</v>
      </c>
      <c r="C1934" t="s">
        <v>15627</v>
      </c>
      <c r="D1934" t="s">
        <v>15638</v>
      </c>
      <c r="E1934" t="s">
        <v>15640</v>
      </c>
      <c r="F1934">
        <v>8</v>
      </c>
      <c r="G1934">
        <v>74927</v>
      </c>
      <c r="H1934">
        <v>599416</v>
      </c>
      <c r="I1934">
        <v>439077</v>
      </c>
      <c r="J1934">
        <v>160339</v>
      </c>
      <c r="K1934">
        <v>3</v>
      </c>
      <c r="L1934" t="s">
        <v>15649</v>
      </c>
      <c r="M1934">
        <v>98</v>
      </c>
      <c r="N1934" t="s">
        <v>15652</v>
      </c>
      <c r="O1934" t="s">
        <v>15938</v>
      </c>
      <c r="P1934" s="3">
        <f>IFERROR(Table1[[#This Row],[Profit]]/Table1[[#This Row],[Revenue]],0)</f>
        <v>0.26749202557155632</v>
      </c>
      <c r="Q1934" t="str">
        <f>TEXT(Table1[Purchase_Date],"mmm-yyyy")</f>
        <v>Sep-2024</v>
      </c>
      <c r="R1934">
        <f>Table1[[#This Row],[Quantity]]*Table1[[#This Row],[Unit_Price]]</f>
        <v>599416</v>
      </c>
    </row>
    <row r="1935" spans="1:18" x14ac:dyDescent="0.25">
      <c r="A1935" t="s">
        <v>1948</v>
      </c>
      <c r="B1935" t="s">
        <v>9918</v>
      </c>
      <c r="C1935" t="s">
        <v>15627</v>
      </c>
      <c r="D1935" t="s">
        <v>15638</v>
      </c>
      <c r="E1935" t="s">
        <v>15639</v>
      </c>
      <c r="F1935">
        <v>9</v>
      </c>
      <c r="G1935">
        <v>38620</v>
      </c>
      <c r="H1935">
        <v>347580</v>
      </c>
      <c r="I1935">
        <v>182111</v>
      </c>
      <c r="J1935">
        <v>165469</v>
      </c>
      <c r="K1935">
        <v>5</v>
      </c>
      <c r="L1935" t="s">
        <v>15649</v>
      </c>
      <c r="M1935">
        <v>65</v>
      </c>
      <c r="N1935" t="s">
        <v>15652</v>
      </c>
      <c r="O1935" t="s">
        <v>15879</v>
      </c>
      <c r="P1935" s="3">
        <f>IFERROR(Table1[[#This Row],[Profit]]/Table1[[#This Row],[Revenue]],0)</f>
        <v>0.47606018758271479</v>
      </c>
      <c r="Q1935" t="str">
        <f>TEXT(Table1[Purchase_Date],"mmm-yyyy")</f>
        <v>Mar-2024</v>
      </c>
      <c r="R1935">
        <f>Table1[[#This Row],[Quantity]]*Table1[[#This Row],[Unit_Price]]</f>
        <v>347580</v>
      </c>
    </row>
    <row r="1936" spans="1:18" x14ac:dyDescent="0.25">
      <c r="A1936" t="s">
        <v>1949</v>
      </c>
      <c r="B1936" t="s">
        <v>9919</v>
      </c>
      <c r="C1936" t="s">
        <v>15628</v>
      </c>
      <c r="D1936" t="s">
        <v>15636</v>
      </c>
      <c r="E1936" t="s">
        <v>15639</v>
      </c>
      <c r="F1936">
        <v>1</v>
      </c>
      <c r="G1936">
        <v>69206</v>
      </c>
      <c r="H1936">
        <v>69206</v>
      </c>
      <c r="I1936">
        <v>50292</v>
      </c>
      <c r="J1936">
        <v>18914</v>
      </c>
      <c r="K1936">
        <v>4</v>
      </c>
      <c r="L1936" t="s">
        <v>15646</v>
      </c>
      <c r="M1936">
        <v>88</v>
      </c>
      <c r="N1936" t="s">
        <v>15650</v>
      </c>
      <c r="O1936" t="s">
        <v>15654</v>
      </c>
      <c r="P1936" s="3">
        <f>IFERROR(Table1[[#This Row],[Profit]]/Table1[[#This Row],[Revenue]],0)</f>
        <v>0.27330000288992284</v>
      </c>
      <c r="Q1936" t="str">
        <f>TEXT(Table1[Purchase_Date],"mmm-yyyy")</f>
        <v>Oct-2024</v>
      </c>
      <c r="R1936">
        <f>Table1[[#This Row],[Quantity]]*Table1[[#This Row],[Unit_Price]]</f>
        <v>69206</v>
      </c>
    </row>
    <row r="1937" spans="1:18" x14ac:dyDescent="0.25">
      <c r="A1937" t="s">
        <v>1950</v>
      </c>
      <c r="B1937" t="s">
        <v>9920</v>
      </c>
      <c r="C1937" t="s">
        <v>15629</v>
      </c>
      <c r="D1937" t="s">
        <v>15634</v>
      </c>
      <c r="E1937" t="s">
        <v>15643</v>
      </c>
      <c r="F1937">
        <v>1</v>
      </c>
      <c r="G1937">
        <v>61749</v>
      </c>
      <c r="H1937">
        <v>61749</v>
      </c>
      <c r="I1937">
        <v>33733</v>
      </c>
      <c r="J1937">
        <v>28016</v>
      </c>
      <c r="K1937">
        <v>2</v>
      </c>
      <c r="L1937" t="s">
        <v>15647</v>
      </c>
      <c r="M1937">
        <v>69</v>
      </c>
      <c r="N1937" t="s">
        <v>15652</v>
      </c>
      <c r="O1937" t="s">
        <v>16066</v>
      </c>
      <c r="P1937" s="3">
        <f>IFERROR(Table1[[#This Row],[Profit]]/Table1[[#This Row],[Revenue]],0)</f>
        <v>0.45370775235226479</v>
      </c>
      <c r="Q1937" t="str">
        <f>TEXT(Table1[Purchase_Date],"mmm-yyyy")</f>
        <v>Mar-2025</v>
      </c>
      <c r="R1937">
        <f>Table1[[#This Row],[Quantity]]*Table1[[#This Row],[Unit_Price]]</f>
        <v>61749</v>
      </c>
    </row>
    <row r="1938" spans="1:18" x14ac:dyDescent="0.25">
      <c r="A1938" t="s">
        <v>1951</v>
      </c>
      <c r="B1938" t="s">
        <v>9921</v>
      </c>
      <c r="C1938" t="s">
        <v>15629</v>
      </c>
      <c r="D1938" t="s">
        <v>15633</v>
      </c>
      <c r="E1938" t="s">
        <v>15645</v>
      </c>
      <c r="F1938">
        <v>1</v>
      </c>
      <c r="G1938">
        <v>67055</v>
      </c>
      <c r="H1938">
        <v>67055</v>
      </c>
      <c r="I1938">
        <v>59671</v>
      </c>
      <c r="J1938">
        <v>7384</v>
      </c>
      <c r="K1938">
        <v>2</v>
      </c>
      <c r="L1938" t="s">
        <v>15649</v>
      </c>
      <c r="M1938">
        <v>53</v>
      </c>
      <c r="N1938" t="s">
        <v>15650</v>
      </c>
      <c r="O1938" t="s">
        <v>15846</v>
      </c>
      <c r="P1938" s="3">
        <f>IFERROR(Table1[[#This Row],[Profit]]/Table1[[#This Row],[Revenue]],0)</f>
        <v>0.11011855939154426</v>
      </c>
      <c r="Q1938" t="str">
        <f>TEXT(Table1[Purchase_Date],"mmm-yyyy")</f>
        <v>Mar-2025</v>
      </c>
      <c r="R1938">
        <f>Table1[[#This Row],[Quantity]]*Table1[[#This Row],[Unit_Price]]</f>
        <v>67055</v>
      </c>
    </row>
    <row r="1939" spans="1:18" x14ac:dyDescent="0.25">
      <c r="A1939" t="s">
        <v>1952</v>
      </c>
      <c r="B1939" t="s">
        <v>9922</v>
      </c>
      <c r="C1939" t="s">
        <v>15629</v>
      </c>
      <c r="D1939" t="s">
        <v>15637</v>
      </c>
      <c r="E1939" t="s">
        <v>15642</v>
      </c>
      <c r="F1939">
        <v>10</v>
      </c>
      <c r="G1939">
        <v>77741</v>
      </c>
      <c r="H1939">
        <v>777410</v>
      </c>
      <c r="I1939">
        <v>665810</v>
      </c>
      <c r="J1939">
        <v>111600</v>
      </c>
      <c r="K1939">
        <v>4</v>
      </c>
      <c r="L1939" t="s">
        <v>15649</v>
      </c>
      <c r="M1939">
        <v>87</v>
      </c>
      <c r="N1939" t="s">
        <v>15653</v>
      </c>
      <c r="O1939" t="s">
        <v>16071</v>
      </c>
      <c r="P1939" s="3">
        <f>IFERROR(Table1[[#This Row],[Profit]]/Table1[[#This Row],[Revenue]],0)</f>
        <v>0.1435535946283171</v>
      </c>
      <c r="Q1939" t="str">
        <f>TEXT(Table1[Purchase_Date],"mmm-yyyy")</f>
        <v>Apr-2024</v>
      </c>
      <c r="R1939">
        <f>Table1[[#This Row],[Quantity]]*Table1[[#This Row],[Unit_Price]]</f>
        <v>777410</v>
      </c>
    </row>
    <row r="1940" spans="1:18" x14ac:dyDescent="0.25">
      <c r="A1940" t="s">
        <v>1953</v>
      </c>
      <c r="B1940" t="s">
        <v>9402</v>
      </c>
      <c r="C1940" t="s">
        <v>15627</v>
      </c>
      <c r="D1940" t="s">
        <v>15636</v>
      </c>
      <c r="E1940" t="s">
        <v>15645</v>
      </c>
      <c r="F1940">
        <v>9</v>
      </c>
      <c r="G1940">
        <v>22872</v>
      </c>
      <c r="H1940">
        <v>205848</v>
      </c>
      <c r="I1940">
        <v>180260</v>
      </c>
      <c r="J1940">
        <v>25588</v>
      </c>
      <c r="K1940">
        <v>4</v>
      </c>
      <c r="L1940" t="s">
        <v>15648</v>
      </c>
      <c r="M1940">
        <v>52</v>
      </c>
      <c r="N1940" t="s">
        <v>15650</v>
      </c>
      <c r="O1940" t="s">
        <v>15859</v>
      </c>
      <c r="P1940" s="3">
        <f>IFERROR(Table1[[#This Row],[Profit]]/Table1[[#This Row],[Revenue]],0)</f>
        <v>0.12430531265788348</v>
      </c>
      <c r="Q1940" t="str">
        <f>TEXT(Table1[Purchase_Date],"mmm-yyyy")</f>
        <v>Oct-2024</v>
      </c>
      <c r="R1940">
        <f>Table1[[#This Row],[Quantity]]*Table1[[#This Row],[Unit_Price]]</f>
        <v>205848</v>
      </c>
    </row>
    <row r="1941" spans="1:18" x14ac:dyDescent="0.25">
      <c r="A1941" t="s">
        <v>1954</v>
      </c>
      <c r="B1941" t="s">
        <v>9923</v>
      </c>
      <c r="C1941" t="s">
        <v>15632</v>
      </c>
      <c r="D1941" t="s">
        <v>15635</v>
      </c>
      <c r="E1941" t="s">
        <v>15645</v>
      </c>
      <c r="F1941">
        <v>7</v>
      </c>
      <c r="G1941">
        <v>58655</v>
      </c>
      <c r="H1941">
        <v>410585</v>
      </c>
      <c r="I1941">
        <v>299211</v>
      </c>
      <c r="J1941">
        <v>111374</v>
      </c>
      <c r="K1941">
        <v>2</v>
      </c>
      <c r="L1941" t="s">
        <v>15646</v>
      </c>
      <c r="M1941">
        <v>97</v>
      </c>
      <c r="N1941" t="s">
        <v>15651</v>
      </c>
      <c r="O1941" t="s">
        <v>15992</v>
      </c>
      <c r="P1941" s="3">
        <f>IFERROR(Table1[[#This Row],[Profit]]/Table1[[#This Row],[Revenue]],0)</f>
        <v>0.27125686520452524</v>
      </c>
      <c r="Q1941" t="str">
        <f>TEXT(Table1[Purchase_Date],"mmm-yyyy")</f>
        <v>Mar-2024</v>
      </c>
      <c r="R1941">
        <f>Table1[[#This Row],[Quantity]]*Table1[[#This Row],[Unit_Price]]</f>
        <v>410585</v>
      </c>
    </row>
    <row r="1942" spans="1:18" x14ac:dyDescent="0.25">
      <c r="A1942" t="s">
        <v>1955</v>
      </c>
      <c r="B1942" t="s">
        <v>9924</v>
      </c>
      <c r="C1942" t="s">
        <v>15629</v>
      </c>
      <c r="D1942" t="s">
        <v>15637</v>
      </c>
      <c r="E1942" t="s">
        <v>15639</v>
      </c>
      <c r="F1942">
        <v>8</v>
      </c>
      <c r="G1942">
        <v>41565</v>
      </c>
      <c r="H1942">
        <v>332520</v>
      </c>
      <c r="I1942">
        <v>273996</v>
      </c>
      <c r="J1942">
        <v>58524</v>
      </c>
      <c r="K1942">
        <v>3</v>
      </c>
      <c r="L1942" t="s">
        <v>15647</v>
      </c>
      <c r="M1942">
        <v>78</v>
      </c>
      <c r="N1942" t="s">
        <v>15652</v>
      </c>
      <c r="O1942" t="s">
        <v>15846</v>
      </c>
      <c r="P1942" s="3">
        <f>IFERROR(Table1[[#This Row],[Profit]]/Table1[[#This Row],[Revenue]],0)</f>
        <v>0.17600144352219416</v>
      </c>
      <c r="Q1942" t="str">
        <f>TEXT(Table1[Purchase_Date],"mmm-yyyy")</f>
        <v>Mar-2025</v>
      </c>
      <c r="R1942">
        <f>Table1[[#This Row],[Quantity]]*Table1[[#This Row],[Unit_Price]]</f>
        <v>332520</v>
      </c>
    </row>
    <row r="1943" spans="1:18" x14ac:dyDescent="0.25">
      <c r="A1943" t="s">
        <v>1956</v>
      </c>
      <c r="B1943" t="s">
        <v>9796</v>
      </c>
      <c r="C1943" t="s">
        <v>15628</v>
      </c>
      <c r="D1943" t="s">
        <v>15635</v>
      </c>
      <c r="E1943" t="s">
        <v>15645</v>
      </c>
      <c r="F1943">
        <v>10</v>
      </c>
      <c r="G1943">
        <v>67481</v>
      </c>
      <c r="H1943">
        <v>674810</v>
      </c>
      <c r="I1943">
        <v>287449</v>
      </c>
      <c r="J1943">
        <v>387361</v>
      </c>
      <c r="K1943">
        <v>2</v>
      </c>
      <c r="L1943" t="s">
        <v>15648</v>
      </c>
      <c r="M1943">
        <v>73</v>
      </c>
      <c r="N1943" t="s">
        <v>15651</v>
      </c>
      <c r="O1943" t="s">
        <v>15752</v>
      </c>
      <c r="P1943" s="3">
        <f>IFERROR(Table1[[#This Row],[Profit]]/Table1[[#This Row],[Revenue]],0)</f>
        <v>0.57402972688608644</v>
      </c>
      <c r="Q1943" t="str">
        <f>TEXT(Table1[Purchase_Date],"mmm-yyyy")</f>
        <v>May-2024</v>
      </c>
      <c r="R1943">
        <f>Table1[[#This Row],[Quantity]]*Table1[[#This Row],[Unit_Price]]</f>
        <v>674810</v>
      </c>
    </row>
    <row r="1944" spans="1:18" x14ac:dyDescent="0.25">
      <c r="A1944" t="s">
        <v>1957</v>
      </c>
      <c r="B1944" t="s">
        <v>9925</v>
      </c>
      <c r="C1944" t="s">
        <v>15630</v>
      </c>
      <c r="D1944" t="s">
        <v>15635</v>
      </c>
      <c r="E1944" t="s">
        <v>15643</v>
      </c>
      <c r="F1944">
        <v>5</v>
      </c>
      <c r="G1944">
        <v>2601</v>
      </c>
      <c r="H1944">
        <v>13005</v>
      </c>
      <c r="I1944">
        <v>8410</v>
      </c>
      <c r="J1944">
        <v>4595</v>
      </c>
      <c r="K1944">
        <v>2</v>
      </c>
      <c r="L1944" t="s">
        <v>15649</v>
      </c>
      <c r="M1944">
        <v>77</v>
      </c>
      <c r="N1944" t="s">
        <v>15652</v>
      </c>
      <c r="O1944" t="s">
        <v>15962</v>
      </c>
      <c r="P1944" s="3">
        <f>IFERROR(Table1[[#This Row],[Profit]]/Table1[[#This Row],[Revenue]],0)</f>
        <v>0.35332564398308342</v>
      </c>
      <c r="Q1944" t="str">
        <f>TEXT(Table1[Purchase_Date],"mmm-yyyy")</f>
        <v>Sep-2024</v>
      </c>
      <c r="R1944">
        <f>Table1[[#This Row],[Quantity]]*Table1[[#This Row],[Unit_Price]]</f>
        <v>13005</v>
      </c>
    </row>
    <row r="1945" spans="1:18" x14ac:dyDescent="0.25">
      <c r="A1945" t="s">
        <v>1958</v>
      </c>
      <c r="B1945" t="s">
        <v>9926</v>
      </c>
      <c r="C1945" t="s">
        <v>15629</v>
      </c>
      <c r="D1945" t="s">
        <v>15634</v>
      </c>
      <c r="E1945" t="s">
        <v>15642</v>
      </c>
      <c r="F1945">
        <v>4</v>
      </c>
      <c r="G1945">
        <v>17164</v>
      </c>
      <c r="H1945">
        <v>68656</v>
      </c>
      <c r="I1945">
        <v>50042</v>
      </c>
      <c r="J1945">
        <v>18614</v>
      </c>
      <c r="K1945">
        <v>1</v>
      </c>
      <c r="L1945" t="s">
        <v>15647</v>
      </c>
      <c r="M1945">
        <v>68</v>
      </c>
      <c r="N1945" t="s">
        <v>15653</v>
      </c>
      <c r="O1945" t="s">
        <v>15978</v>
      </c>
      <c r="P1945" s="3">
        <f>IFERROR(Table1[[#This Row],[Profit]]/Table1[[#This Row],[Revenue]],0)</f>
        <v>0.27111978559776279</v>
      </c>
      <c r="Q1945" t="str">
        <f>TEXT(Table1[Purchase_Date],"mmm-yyyy")</f>
        <v>Feb-2025</v>
      </c>
      <c r="R1945">
        <f>Table1[[#This Row],[Quantity]]*Table1[[#This Row],[Unit_Price]]</f>
        <v>68656</v>
      </c>
    </row>
    <row r="1946" spans="1:18" x14ac:dyDescent="0.25">
      <c r="A1946" t="s">
        <v>1959</v>
      </c>
      <c r="B1946" t="s">
        <v>9927</v>
      </c>
      <c r="C1946" t="s">
        <v>15629</v>
      </c>
      <c r="D1946" t="s">
        <v>15638</v>
      </c>
      <c r="E1946" t="s">
        <v>15642</v>
      </c>
      <c r="F1946">
        <v>5</v>
      </c>
      <c r="G1946">
        <v>4602</v>
      </c>
      <c r="H1946">
        <v>23010</v>
      </c>
      <c r="I1946">
        <v>16786</v>
      </c>
      <c r="J1946">
        <v>6224</v>
      </c>
      <c r="K1946">
        <v>4</v>
      </c>
      <c r="L1946" t="s">
        <v>15647</v>
      </c>
      <c r="M1946">
        <v>83</v>
      </c>
      <c r="N1946" t="s">
        <v>15651</v>
      </c>
      <c r="O1946" t="s">
        <v>15854</v>
      </c>
      <c r="P1946" s="3">
        <f>IFERROR(Table1[[#This Row],[Profit]]/Table1[[#This Row],[Revenue]],0)</f>
        <v>0.27049109083007389</v>
      </c>
      <c r="Q1946" t="str">
        <f>TEXT(Table1[Purchase_Date],"mmm-yyyy")</f>
        <v>Aug-2024</v>
      </c>
      <c r="R1946">
        <f>Table1[[#This Row],[Quantity]]*Table1[[#This Row],[Unit_Price]]</f>
        <v>23010</v>
      </c>
    </row>
    <row r="1947" spans="1:18" x14ac:dyDescent="0.25">
      <c r="A1947" t="s">
        <v>1960</v>
      </c>
      <c r="B1947" t="s">
        <v>9928</v>
      </c>
      <c r="C1947" t="s">
        <v>15629</v>
      </c>
      <c r="D1947" t="s">
        <v>15638</v>
      </c>
      <c r="E1947" t="s">
        <v>15643</v>
      </c>
      <c r="F1947">
        <v>4</v>
      </c>
      <c r="G1947">
        <v>70233</v>
      </c>
      <c r="H1947">
        <v>280932</v>
      </c>
      <c r="I1947">
        <v>225788</v>
      </c>
      <c r="J1947">
        <v>55144</v>
      </c>
      <c r="K1947">
        <v>1</v>
      </c>
      <c r="L1947" t="s">
        <v>15648</v>
      </c>
      <c r="M1947">
        <v>93</v>
      </c>
      <c r="N1947" t="s">
        <v>15653</v>
      </c>
      <c r="O1947" t="s">
        <v>15910</v>
      </c>
      <c r="P1947" s="3">
        <f>IFERROR(Table1[[#This Row],[Profit]]/Table1[[#This Row],[Revenue]],0)</f>
        <v>0.19628949354292141</v>
      </c>
      <c r="Q1947" t="str">
        <f>TEXT(Table1[Purchase_Date],"mmm-yyyy")</f>
        <v>May-2024</v>
      </c>
      <c r="R1947">
        <f>Table1[[#This Row],[Quantity]]*Table1[[#This Row],[Unit_Price]]</f>
        <v>280932</v>
      </c>
    </row>
    <row r="1948" spans="1:18" x14ac:dyDescent="0.25">
      <c r="A1948" t="s">
        <v>1961</v>
      </c>
      <c r="B1948" t="s">
        <v>9929</v>
      </c>
      <c r="C1948" t="s">
        <v>15632</v>
      </c>
      <c r="D1948" t="s">
        <v>15634</v>
      </c>
      <c r="E1948" t="s">
        <v>15643</v>
      </c>
      <c r="F1948">
        <v>9</v>
      </c>
      <c r="G1948">
        <v>40453</v>
      </c>
      <c r="H1948">
        <v>364077</v>
      </c>
      <c r="I1948">
        <v>153323</v>
      </c>
      <c r="J1948">
        <v>210754</v>
      </c>
      <c r="K1948">
        <v>5</v>
      </c>
      <c r="L1948" t="s">
        <v>15648</v>
      </c>
      <c r="M1948">
        <v>60</v>
      </c>
      <c r="N1948" t="s">
        <v>15652</v>
      </c>
      <c r="O1948" t="s">
        <v>15963</v>
      </c>
      <c r="P1948" s="3">
        <f>IFERROR(Table1[[#This Row],[Profit]]/Table1[[#This Row],[Revenue]],0)</f>
        <v>0.57887205179124201</v>
      </c>
      <c r="Q1948" t="str">
        <f>TEXT(Table1[Purchase_Date],"mmm-yyyy")</f>
        <v>Apr-2024</v>
      </c>
      <c r="R1948">
        <f>Table1[[#This Row],[Quantity]]*Table1[[#This Row],[Unit_Price]]</f>
        <v>364077</v>
      </c>
    </row>
    <row r="1949" spans="1:18" x14ac:dyDescent="0.25">
      <c r="A1949" t="s">
        <v>1962</v>
      </c>
      <c r="B1949" t="s">
        <v>9930</v>
      </c>
      <c r="C1949" t="s">
        <v>15627</v>
      </c>
      <c r="D1949" t="s">
        <v>15638</v>
      </c>
      <c r="E1949" t="s">
        <v>15639</v>
      </c>
      <c r="F1949">
        <v>7</v>
      </c>
      <c r="G1949">
        <v>78114</v>
      </c>
      <c r="H1949">
        <v>546798</v>
      </c>
      <c r="I1949">
        <v>237840</v>
      </c>
      <c r="J1949">
        <v>308958</v>
      </c>
      <c r="K1949">
        <v>4</v>
      </c>
      <c r="L1949" t="s">
        <v>15646</v>
      </c>
      <c r="M1949">
        <v>88</v>
      </c>
      <c r="N1949" t="s">
        <v>15650</v>
      </c>
      <c r="O1949" t="s">
        <v>16111</v>
      </c>
      <c r="P1949" s="3">
        <f>IFERROR(Table1[[#This Row],[Profit]]/Table1[[#This Row],[Revenue]],0)</f>
        <v>0.56503132783953125</v>
      </c>
      <c r="Q1949" t="str">
        <f>TEXT(Table1[Purchase_Date],"mmm-yyyy")</f>
        <v>Sep-2024</v>
      </c>
      <c r="R1949">
        <f>Table1[[#This Row],[Quantity]]*Table1[[#This Row],[Unit_Price]]</f>
        <v>546798</v>
      </c>
    </row>
    <row r="1950" spans="1:18" x14ac:dyDescent="0.25">
      <c r="A1950" t="s">
        <v>1963</v>
      </c>
      <c r="B1950" t="s">
        <v>9931</v>
      </c>
      <c r="C1950" t="s">
        <v>15632</v>
      </c>
      <c r="D1950" t="s">
        <v>15637</v>
      </c>
      <c r="E1950" t="s">
        <v>15645</v>
      </c>
      <c r="F1950">
        <v>2</v>
      </c>
      <c r="G1950">
        <v>28752</v>
      </c>
      <c r="H1950">
        <v>57504</v>
      </c>
      <c r="I1950">
        <v>42229</v>
      </c>
      <c r="J1950">
        <v>15275</v>
      </c>
      <c r="K1950">
        <v>4</v>
      </c>
      <c r="L1950" t="s">
        <v>15648</v>
      </c>
      <c r="M1950">
        <v>59</v>
      </c>
      <c r="N1950" t="s">
        <v>15653</v>
      </c>
      <c r="O1950" t="s">
        <v>15987</v>
      </c>
      <c r="P1950" s="3">
        <f>IFERROR(Table1[[#This Row],[Profit]]/Table1[[#This Row],[Revenue]],0)</f>
        <v>0.26563369504730105</v>
      </c>
      <c r="Q1950" t="str">
        <f>TEXT(Table1[Purchase_Date],"mmm-yyyy")</f>
        <v>Sep-2024</v>
      </c>
      <c r="R1950">
        <f>Table1[[#This Row],[Quantity]]*Table1[[#This Row],[Unit_Price]]</f>
        <v>57504</v>
      </c>
    </row>
    <row r="1951" spans="1:18" x14ac:dyDescent="0.25">
      <c r="A1951" t="s">
        <v>1964</v>
      </c>
      <c r="B1951" t="s">
        <v>9932</v>
      </c>
      <c r="C1951" t="s">
        <v>15628</v>
      </c>
      <c r="D1951" t="s">
        <v>15635</v>
      </c>
      <c r="E1951" t="s">
        <v>15642</v>
      </c>
      <c r="F1951">
        <v>8</v>
      </c>
      <c r="G1951">
        <v>5539</v>
      </c>
      <c r="H1951">
        <v>44312</v>
      </c>
      <c r="I1951">
        <v>31618</v>
      </c>
      <c r="J1951">
        <v>12694</v>
      </c>
      <c r="K1951">
        <v>4</v>
      </c>
      <c r="L1951" t="s">
        <v>15646</v>
      </c>
      <c r="M1951">
        <v>65</v>
      </c>
      <c r="N1951" t="s">
        <v>15653</v>
      </c>
      <c r="O1951" t="s">
        <v>16029</v>
      </c>
      <c r="P1951" s="3">
        <f>IFERROR(Table1[[#This Row],[Profit]]/Table1[[#This Row],[Revenue]],0)</f>
        <v>0.28646867665643616</v>
      </c>
      <c r="Q1951" t="str">
        <f>TEXT(Table1[Purchase_Date],"mmm-yyyy")</f>
        <v>Feb-2024</v>
      </c>
      <c r="R1951">
        <f>Table1[[#This Row],[Quantity]]*Table1[[#This Row],[Unit_Price]]</f>
        <v>44312</v>
      </c>
    </row>
    <row r="1952" spans="1:18" x14ac:dyDescent="0.25">
      <c r="A1952" t="s">
        <v>1965</v>
      </c>
      <c r="B1952" t="s">
        <v>9933</v>
      </c>
      <c r="C1952" t="s">
        <v>15627</v>
      </c>
      <c r="D1952" t="s">
        <v>15635</v>
      </c>
      <c r="E1952" t="s">
        <v>15640</v>
      </c>
      <c r="F1952">
        <v>7</v>
      </c>
      <c r="G1952">
        <v>33565</v>
      </c>
      <c r="H1952">
        <v>234955</v>
      </c>
      <c r="I1952">
        <v>172487</v>
      </c>
      <c r="J1952">
        <v>62468</v>
      </c>
      <c r="K1952">
        <v>3</v>
      </c>
      <c r="L1952" t="s">
        <v>15649</v>
      </c>
      <c r="M1952">
        <v>92</v>
      </c>
      <c r="N1952" t="s">
        <v>15651</v>
      </c>
      <c r="O1952" t="s">
        <v>15833</v>
      </c>
      <c r="P1952" s="3">
        <f>IFERROR(Table1[[#This Row],[Profit]]/Table1[[#This Row],[Revenue]],0)</f>
        <v>0.26587218829137493</v>
      </c>
      <c r="Q1952" t="str">
        <f>TEXT(Table1[Purchase_Date],"mmm-yyyy")</f>
        <v>Feb-2024</v>
      </c>
      <c r="R1952">
        <f>Table1[[#This Row],[Quantity]]*Table1[[#This Row],[Unit_Price]]</f>
        <v>234955</v>
      </c>
    </row>
    <row r="1953" spans="1:18" x14ac:dyDescent="0.25">
      <c r="A1953" t="s">
        <v>1966</v>
      </c>
      <c r="B1953" t="s">
        <v>9934</v>
      </c>
      <c r="C1953" t="s">
        <v>15628</v>
      </c>
      <c r="D1953" t="s">
        <v>15637</v>
      </c>
      <c r="E1953" t="s">
        <v>15645</v>
      </c>
      <c r="F1953">
        <v>9</v>
      </c>
      <c r="G1953">
        <v>65044</v>
      </c>
      <c r="H1953">
        <v>585396</v>
      </c>
      <c r="I1953">
        <v>270111</v>
      </c>
      <c r="J1953">
        <v>315285</v>
      </c>
      <c r="K1953">
        <v>3</v>
      </c>
      <c r="L1953" t="s">
        <v>15649</v>
      </c>
      <c r="M1953">
        <v>90</v>
      </c>
      <c r="N1953" t="s">
        <v>15651</v>
      </c>
      <c r="O1953" t="s">
        <v>15663</v>
      </c>
      <c r="P1953" s="3">
        <f>IFERROR(Table1[[#This Row],[Profit]]/Table1[[#This Row],[Revenue]],0)</f>
        <v>0.5385841379168973</v>
      </c>
      <c r="Q1953" t="str">
        <f>TEXT(Table1[Purchase_Date],"mmm-yyyy")</f>
        <v>Dec-2024</v>
      </c>
      <c r="R1953">
        <f>Table1[[#This Row],[Quantity]]*Table1[[#This Row],[Unit_Price]]</f>
        <v>585396</v>
      </c>
    </row>
    <row r="1954" spans="1:18" x14ac:dyDescent="0.25">
      <c r="A1954" t="s">
        <v>1967</v>
      </c>
      <c r="B1954" t="s">
        <v>9935</v>
      </c>
      <c r="C1954" t="s">
        <v>15632</v>
      </c>
      <c r="D1954" t="s">
        <v>15634</v>
      </c>
      <c r="E1954" t="s">
        <v>15645</v>
      </c>
      <c r="F1954">
        <v>8</v>
      </c>
      <c r="G1954">
        <v>12189</v>
      </c>
      <c r="H1954">
        <v>97512</v>
      </c>
      <c r="I1954">
        <v>62364</v>
      </c>
      <c r="J1954">
        <v>35148</v>
      </c>
      <c r="K1954">
        <v>2</v>
      </c>
      <c r="L1954" t="s">
        <v>15647</v>
      </c>
      <c r="M1954">
        <v>92</v>
      </c>
      <c r="N1954" t="s">
        <v>15651</v>
      </c>
      <c r="O1954" t="s">
        <v>16061</v>
      </c>
      <c r="P1954" s="3">
        <f>IFERROR(Table1[[#This Row],[Profit]]/Table1[[#This Row],[Revenue]],0)</f>
        <v>0.36044794486832388</v>
      </c>
      <c r="Q1954" t="str">
        <f>TEXT(Table1[Purchase_Date],"mmm-yyyy")</f>
        <v>Oct-2024</v>
      </c>
      <c r="R1954">
        <f>Table1[[#This Row],[Quantity]]*Table1[[#This Row],[Unit_Price]]</f>
        <v>97512</v>
      </c>
    </row>
    <row r="1955" spans="1:18" x14ac:dyDescent="0.25">
      <c r="A1955" t="s">
        <v>1968</v>
      </c>
      <c r="B1955" t="s">
        <v>9936</v>
      </c>
      <c r="C1955" t="s">
        <v>15629</v>
      </c>
      <c r="D1955" t="s">
        <v>15635</v>
      </c>
      <c r="E1955" t="s">
        <v>15640</v>
      </c>
      <c r="F1955">
        <v>9</v>
      </c>
      <c r="G1955">
        <v>23919</v>
      </c>
      <c r="H1955">
        <v>215271</v>
      </c>
      <c r="I1955">
        <v>86452</v>
      </c>
      <c r="J1955">
        <v>128819</v>
      </c>
      <c r="K1955">
        <v>1</v>
      </c>
      <c r="L1955" t="s">
        <v>15647</v>
      </c>
      <c r="M1955">
        <v>54</v>
      </c>
      <c r="N1955" t="s">
        <v>15650</v>
      </c>
      <c r="O1955" t="s">
        <v>15788</v>
      </c>
      <c r="P1955" s="3">
        <f>IFERROR(Table1[[#This Row],[Profit]]/Table1[[#This Row],[Revenue]],0)</f>
        <v>0.59840387232836745</v>
      </c>
      <c r="Q1955" t="str">
        <f>TEXT(Table1[Purchase_Date],"mmm-yyyy")</f>
        <v>Jan-2024</v>
      </c>
      <c r="R1955">
        <f>Table1[[#This Row],[Quantity]]*Table1[[#This Row],[Unit_Price]]</f>
        <v>215271</v>
      </c>
    </row>
    <row r="1956" spans="1:18" x14ac:dyDescent="0.25">
      <c r="A1956" t="s">
        <v>1969</v>
      </c>
      <c r="B1956" t="s">
        <v>9937</v>
      </c>
      <c r="C1956" t="s">
        <v>15628</v>
      </c>
      <c r="D1956" t="s">
        <v>15634</v>
      </c>
      <c r="E1956" t="s">
        <v>15641</v>
      </c>
      <c r="F1956">
        <v>1</v>
      </c>
      <c r="G1956">
        <v>70044</v>
      </c>
      <c r="H1956">
        <v>70044</v>
      </c>
      <c r="I1956">
        <v>38267</v>
      </c>
      <c r="J1956">
        <v>31777</v>
      </c>
      <c r="K1956">
        <v>3</v>
      </c>
      <c r="L1956" t="s">
        <v>15648</v>
      </c>
      <c r="M1956">
        <v>92</v>
      </c>
      <c r="N1956" t="s">
        <v>15650</v>
      </c>
      <c r="O1956" t="s">
        <v>15912</v>
      </c>
      <c r="P1956" s="3">
        <f>IFERROR(Table1[[#This Row],[Profit]]/Table1[[#This Row],[Revenue]],0)</f>
        <v>0.45367197761407113</v>
      </c>
      <c r="Q1956" t="str">
        <f>TEXT(Table1[Purchase_Date],"mmm-yyyy")</f>
        <v>Feb-2025</v>
      </c>
      <c r="R1956">
        <f>Table1[[#This Row],[Quantity]]*Table1[[#This Row],[Unit_Price]]</f>
        <v>70044</v>
      </c>
    </row>
    <row r="1957" spans="1:18" x14ac:dyDescent="0.25">
      <c r="A1957" t="s">
        <v>1970</v>
      </c>
      <c r="B1957" t="s">
        <v>9938</v>
      </c>
      <c r="C1957" t="s">
        <v>15629</v>
      </c>
      <c r="D1957" t="s">
        <v>15633</v>
      </c>
      <c r="E1957" t="s">
        <v>15642</v>
      </c>
      <c r="F1957">
        <v>10</v>
      </c>
      <c r="G1957">
        <v>27742</v>
      </c>
      <c r="H1957">
        <v>277420</v>
      </c>
      <c r="I1957">
        <v>156235</v>
      </c>
      <c r="J1957">
        <v>121185</v>
      </c>
      <c r="K1957">
        <v>1</v>
      </c>
      <c r="L1957" t="s">
        <v>15647</v>
      </c>
      <c r="M1957">
        <v>90</v>
      </c>
      <c r="N1957" t="s">
        <v>15650</v>
      </c>
      <c r="O1957" t="s">
        <v>15821</v>
      </c>
      <c r="P1957" s="3">
        <f>IFERROR(Table1[[#This Row],[Profit]]/Table1[[#This Row],[Revenue]],0)</f>
        <v>0.43682863528224353</v>
      </c>
      <c r="Q1957" t="str">
        <f>TEXT(Table1[Purchase_Date],"mmm-yyyy")</f>
        <v>May-2024</v>
      </c>
      <c r="R1957">
        <f>Table1[[#This Row],[Quantity]]*Table1[[#This Row],[Unit_Price]]</f>
        <v>277420</v>
      </c>
    </row>
    <row r="1958" spans="1:18" x14ac:dyDescent="0.25">
      <c r="A1958" t="s">
        <v>1971</v>
      </c>
      <c r="B1958" t="s">
        <v>9939</v>
      </c>
      <c r="C1958" t="s">
        <v>15631</v>
      </c>
      <c r="D1958" t="s">
        <v>15638</v>
      </c>
      <c r="E1958" t="s">
        <v>15642</v>
      </c>
      <c r="F1958">
        <v>8</v>
      </c>
      <c r="G1958">
        <v>13439</v>
      </c>
      <c r="H1958">
        <v>107512</v>
      </c>
      <c r="I1958">
        <v>43587</v>
      </c>
      <c r="J1958">
        <v>63925</v>
      </c>
      <c r="K1958">
        <v>2</v>
      </c>
      <c r="L1958" t="s">
        <v>15647</v>
      </c>
      <c r="M1958">
        <v>63</v>
      </c>
      <c r="N1958" t="s">
        <v>15653</v>
      </c>
      <c r="O1958" t="s">
        <v>16126</v>
      </c>
      <c r="P1958" s="3">
        <f>IFERROR(Table1[[#This Row],[Profit]]/Table1[[#This Row],[Revenue]],0)</f>
        <v>0.59458479053501001</v>
      </c>
      <c r="Q1958" t="str">
        <f>TEXT(Table1[Purchase_Date],"mmm-yyyy")</f>
        <v>Feb-2024</v>
      </c>
      <c r="R1958">
        <f>Table1[[#This Row],[Quantity]]*Table1[[#This Row],[Unit_Price]]</f>
        <v>107512</v>
      </c>
    </row>
    <row r="1959" spans="1:18" x14ac:dyDescent="0.25">
      <c r="A1959" t="s">
        <v>1972</v>
      </c>
      <c r="B1959" t="s">
        <v>9940</v>
      </c>
      <c r="C1959" t="s">
        <v>15629</v>
      </c>
      <c r="D1959" t="s">
        <v>15634</v>
      </c>
      <c r="E1959" t="s">
        <v>15639</v>
      </c>
      <c r="F1959">
        <v>2</v>
      </c>
      <c r="G1959">
        <v>65136</v>
      </c>
      <c r="H1959">
        <v>130272</v>
      </c>
      <c r="I1959">
        <v>100083</v>
      </c>
      <c r="J1959">
        <v>30189</v>
      </c>
      <c r="K1959">
        <v>4</v>
      </c>
      <c r="L1959" t="s">
        <v>15646</v>
      </c>
      <c r="M1959">
        <v>95</v>
      </c>
      <c r="N1959" t="s">
        <v>15653</v>
      </c>
      <c r="O1959" t="s">
        <v>15719</v>
      </c>
      <c r="P1959" s="3">
        <f>IFERROR(Table1[[#This Row],[Profit]]/Table1[[#This Row],[Revenue]],0)</f>
        <v>0.2317382092851879</v>
      </c>
      <c r="Q1959" t="str">
        <f>TEXT(Table1[Purchase_Date],"mmm-yyyy")</f>
        <v>Sep-2024</v>
      </c>
      <c r="R1959">
        <f>Table1[[#This Row],[Quantity]]*Table1[[#This Row],[Unit_Price]]</f>
        <v>130272</v>
      </c>
    </row>
    <row r="1960" spans="1:18" x14ac:dyDescent="0.25">
      <c r="A1960" t="s">
        <v>1973</v>
      </c>
      <c r="B1960" t="s">
        <v>9941</v>
      </c>
      <c r="C1960" t="s">
        <v>15627</v>
      </c>
      <c r="D1960" t="s">
        <v>15634</v>
      </c>
      <c r="E1960" t="s">
        <v>15645</v>
      </c>
      <c r="F1960">
        <v>8</v>
      </c>
      <c r="G1960">
        <v>57283</v>
      </c>
      <c r="H1960">
        <v>458264</v>
      </c>
      <c r="I1960">
        <v>395038</v>
      </c>
      <c r="J1960">
        <v>63226</v>
      </c>
      <c r="K1960">
        <v>3</v>
      </c>
      <c r="L1960" t="s">
        <v>15648</v>
      </c>
      <c r="M1960">
        <v>84</v>
      </c>
      <c r="N1960" t="s">
        <v>15652</v>
      </c>
      <c r="O1960" t="s">
        <v>15704</v>
      </c>
      <c r="P1960" s="3">
        <f>IFERROR(Table1[[#This Row],[Profit]]/Table1[[#This Row],[Revenue]],0)</f>
        <v>0.13796850723600371</v>
      </c>
      <c r="Q1960" t="str">
        <f>TEXT(Table1[Purchase_Date],"mmm-yyyy")</f>
        <v>Sep-2024</v>
      </c>
      <c r="R1960">
        <f>Table1[[#This Row],[Quantity]]*Table1[[#This Row],[Unit_Price]]</f>
        <v>458264</v>
      </c>
    </row>
    <row r="1961" spans="1:18" x14ac:dyDescent="0.25">
      <c r="A1961" t="s">
        <v>1974</v>
      </c>
      <c r="B1961" t="s">
        <v>9942</v>
      </c>
      <c r="C1961" t="s">
        <v>15629</v>
      </c>
      <c r="D1961" t="s">
        <v>15636</v>
      </c>
      <c r="E1961" t="s">
        <v>15645</v>
      </c>
      <c r="F1961">
        <v>8</v>
      </c>
      <c r="G1961">
        <v>2909</v>
      </c>
      <c r="H1961">
        <v>23272</v>
      </c>
      <c r="I1961">
        <v>17723</v>
      </c>
      <c r="J1961">
        <v>5549</v>
      </c>
      <c r="K1961">
        <v>4</v>
      </c>
      <c r="L1961" t="s">
        <v>15647</v>
      </c>
      <c r="M1961">
        <v>59</v>
      </c>
      <c r="N1961" t="s">
        <v>15650</v>
      </c>
      <c r="O1961" t="s">
        <v>15657</v>
      </c>
      <c r="P1961" s="3">
        <f>IFERROR(Table1[[#This Row],[Profit]]/Table1[[#This Row],[Revenue]],0)</f>
        <v>0.23844104503265728</v>
      </c>
      <c r="Q1961" t="str">
        <f>TEXT(Table1[Purchase_Date],"mmm-yyyy")</f>
        <v>Mar-2024</v>
      </c>
      <c r="R1961">
        <f>Table1[[#This Row],[Quantity]]*Table1[[#This Row],[Unit_Price]]</f>
        <v>23272</v>
      </c>
    </row>
    <row r="1962" spans="1:18" x14ac:dyDescent="0.25">
      <c r="A1962" t="s">
        <v>1975</v>
      </c>
      <c r="B1962" t="s">
        <v>9943</v>
      </c>
      <c r="C1962" t="s">
        <v>15627</v>
      </c>
      <c r="D1962" t="s">
        <v>15636</v>
      </c>
      <c r="E1962" t="s">
        <v>15640</v>
      </c>
      <c r="F1962">
        <v>5</v>
      </c>
      <c r="G1962">
        <v>45238</v>
      </c>
      <c r="H1962">
        <v>226190</v>
      </c>
      <c r="I1962">
        <v>183930</v>
      </c>
      <c r="J1962">
        <v>42260</v>
      </c>
      <c r="K1962">
        <v>4</v>
      </c>
      <c r="L1962" t="s">
        <v>15649</v>
      </c>
      <c r="M1962">
        <v>64</v>
      </c>
      <c r="N1962" t="s">
        <v>15650</v>
      </c>
      <c r="O1962" t="s">
        <v>15753</v>
      </c>
      <c r="P1962" s="3">
        <f>IFERROR(Table1[[#This Row],[Profit]]/Table1[[#This Row],[Revenue]],0)</f>
        <v>0.18683407754542641</v>
      </c>
      <c r="Q1962" t="str">
        <f>TEXT(Table1[Purchase_Date],"mmm-yyyy")</f>
        <v>Apr-2025</v>
      </c>
      <c r="R1962">
        <f>Table1[[#This Row],[Quantity]]*Table1[[#This Row],[Unit_Price]]</f>
        <v>226190</v>
      </c>
    </row>
    <row r="1963" spans="1:18" x14ac:dyDescent="0.25">
      <c r="A1963" t="s">
        <v>1976</v>
      </c>
      <c r="B1963" t="s">
        <v>9944</v>
      </c>
      <c r="C1963" t="s">
        <v>15630</v>
      </c>
      <c r="D1963" t="s">
        <v>15637</v>
      </c>
      <c r="E1963" t="s">
        <v>15645</v>
      </c>
      <c r="F1963">
        <v>2</v>
      </c>
      <c r="G1963">
        <v>10437</v>
      </c>
      <c r="H1963">
        <v>20874</v>
      </c>
      <c r="I1963">
        <v>8739</v>
      </c>
      <c r="J1963">
        <v>12135</v>
      </c>
      <c r="K1963">
        <v>4</v>
      </c>
      <c r="L1963" t="s">
        <v>15649</v>
      </c>
      <c r="M1963">
        <v>80</v>
      </c>
      <c r="N1963" t="s">
        <v>15653</v>
      </c>
      <c r="O1963" t="s">
        <v>15702</v>
      </c>
      <c r="P1963" s="3">
        <f>IFERROR(Table1[[#This Row],[Profit]]/Table1[[#This Row],[Revenue]],0)</f>
        <v>0.5813452141419948</v>
      </c>
      <c r="Q1963" t="str">
        <f>TEXT(Table1[Purchase_Date],"mmm-yyyy")</f>
        <v>Nov-2024</v>
      </c>
      <c r="R1963">
        <f>Table1[[#This Row],[Quantity]]*Table1[[#This Row],[Unit_Price]]</f>
        <v>20874</v>
      </c>
    </row>
    <row r="1964" spans="1:18" x14ac:dyDescent="0.25">
      <c r="A1964" t="s">
        <v>1977</v>
      </c>
      <c r="B1964" t="s">
        <v>9945</v>
      </c>
      <c r="C1964" t="s">
        <v>15628</v>
      </c>
      <c r="D1964" t="s">
        <v>15638</v>
      </c>
      <c r="E1964" t="s">
        <v>15644</v>
      </c>
      <c r="F1964">
        <v>9</v>
      </c>
      <c r="G1964">
        <v>52806</v>
      </c>
      <c r="H1964">
        <v>475254</v>
      </c>
      <c r="I1964">
        <v>327838</v>
      </c>
      <c r="J1964">
        <v>147416</v>
      </c>
      <c r="K1964">
        <v>1</v>
      </c>
      <c r="L1964" t="s">
        <v>15647</v>
      </c>
      <c r="M1964">
        <v>64</v>
      </c>
      <c r="N1964" t="s">
        <v>15650</v>
      </c>
      <c r="O1964" t="s">
        <v>16095</v>
      </c>
      <c r="P1964" s="3">
        <f>IFERROR(Table1[[#This Row],[Profit]]/Table1[[#This Row],[Revenue]],0)</f>
        <v>0.31018360708168685</v>
      </c>
      <c r="Q1964" t="str">
        <f>TEXT(Table1[Purchase_Date],"mmm-yyyy")</f>
        <v>Mar-2024</v>
      </c>
      <c r="R1964">
        <f>Table1[[#This Row],[Quantity]]*Table1[[#This Row],[Unit_Price]]</f>
        <v>475254</v>
      </c>
    </row>
    <row r="1965" spans="1:18" x14ac:dyDescent="0.25">
      <c r="A1965" t="s">
        <v>1978</v>
      </c>
      <c r="B1965" t="s">
        <v>9946</v>
      </c>
      <c r="C1965" t="s">
        <v>15631</v>
      </c>
      <c r="D1965" t="s">
        <v>15633</v>
      </c>
      <c r="E1965" t="s">
        <v>15641</v>
      </c>
      <c r="F1965">
        <v>3</v>
      </c>
      <c r="G1965">
        <v>13024</v>
      </c>
      <c r="H1965">
        <v>39072</v>
      </c>
      <c r="I1965">
        <v>18291</v>
      </c>
      <c r="J1965">
        <v>20781</v>
      </c>
      <c r="K1965">
        <v>4</v>
      </c>
      <c r="L1965" t="s">
        <v>15648</v>
      </c>
      <c r="M1965">
        <v>73</v>
      </c>
      <c r="N1965" t="s">
        <v>15651</v>
      </c>
      <c r="O1965" t="s">
        <v>16059</v>
      </c>
      <c r="P1965" s="3">
        <f>IFERROR(Table1[[#This Row],[Profit]]/Table1[[#This Row],[Revenue]],0)</f>
        <v>0.53186425061425058</v>
      </c>
      <c r="Q1965" t="str">
        <f>TEXT(Table1[Purchase_Date],"mmm-yyyy")</f>
        <v>Nov-2024</v>
      </c>
      <c r="R1965">
        <f>Table1[[#This Row],[Quantity]]*Table1[[#This Row],[Unit_Price]]</f>
        <v>39072</v>
      </c>
    </row>
    <row r="1966" spans="1:18" x14ac:dyDescent="0.25">
      <c r="A1966" t="s">
        <v>1979</v>
      </c>
      <c r="B1966" t="s">
        <v>9947</v>
      </c>
      <c r="C1966" t="s">
        <v>15627</v>
      </c>
      <c r="D1966" t="s">
        <v>15636</v>
      </c>
      <c r="E1966" t="s">
        <v>15640</v>
      </c>
      <c r="F1966">
        <v>10</v>
      </c>
      <c r="G1966">
        <v>46406</v>
      </c>
      <c r="H1966">
        <v>464060</v>
      </c>
      <c r="I1966">
        <v>225302</v>
      </c>
      <c r="J1966">
        <v>238758</v>
      </c>
      <c r="K1966">
        <v>2</v>
      </c>
      <c r="L1966" t="s">
        <v>15647</v>
      </c>
      <c r="M1966">
        <v>59</v>
      </c>
      <c r="N1966" t="s">
        <v>15652</v>
      </c>
      <c r="O1966" t="s">
        <v>15655</v>
      </c>
      <c r="P1966" s="3">
        <f>IFERROR(Table1[[#This Row],[Profit]]/Table1[[#This Row],[Revenue]],0)</f>
        <v>0.51449812524242555</v>
      </c>
      <c r="Q1966" t="str">
        <f>TEXT(Table1[Purchase_Date],"mmm-yyyy")</f>
        <v>Jun-2024</v>
      </c>
      <c r="R1966">
        <f>Table1[[#This Row],[Quantity]]*Table1[[#This Row],[Unit_Price]]</f>
        <v>464060</v>
      </c>
    </row>
    <row r="1967" spans="1:18" x14ac:dyDescent="0.25">
      <c r="A1967" t="s">
        <v>1980</v>
      </c>
      <c r="B1967" t="s">
        <v>9948</v>
      </c>
      <c r="C1967" t="s">
        <v>15627</v>
      </c>
      <c r="D1967" t="s">
        <v>15636</v>
      </c>
      <c r="E1967" t="s">
        <v>15643</v>
      </c>
      <c r="F1967">
        <v>4</v>
      </c>
      <c r="G1967">
        <v>55823</v>
      </c>
      <c r="H1967">
        <v>223292</v>
      </c>
      <c r="I1967">
        <v>128957</v>
      </c>
      <c r="J1967">
        <v>94335</v>
      </c>
      <c r="K1967">
        <v>1</v>
      </c>
      <c r="L1967" t="s">
        <v>15649</v>
      </c>
      <c r="M1967">
        <v>81</v>
      </c>
      <c r="N1967" t="s">
        <v>15653</v>
      </c>
      <c r="O1967" t="s">
        <v>15849</v>
      </c>
      <c r="P1967" s="3">
        <f>IFERROR(Table1[[#This Row],[Profit]]/Table1[[#This Row],[Revenue]],0)</f>
        <v>0.42247371155258584</v>
      </c>
      <c r="Q1967" t="str">
        <f>TEXT(Table1[Purchase_Date],"mmm-yyyy")</f>
        <v>Sep-2024</v>
      </c>
      <c r="R1967">
        <f>Table1[[#This Row],[Quantity]]*Table1[[#This Row],[Unit_Price]]</f>
        <v>223292</v>
      </c>
    </row>
    <row r="1968" spans="1:18" x14ac:dyDescent="0.25">
      <c r="A1968" t="s">
        <v>1981</v>
      </c>
      <c r="B1968" t="s">
        <v>9949</v>
      </c>
      <c r="C1968" t="s">
        <v>15627</v>
      </c>
      <c r="D1968" t="s">
        <v>15635</v>
      </c>
      <c r="E1968" t="s">
        <v>15639</v>
      </c>
      <c r="F1968">
        <v>1</v>
      </c>
      <c r="G1968">
        <v>32653</v>
      </c>
      <c r="H1968">
        <v>32653</v>
      </c>
      <c r="I1968">
        <v>19912</v>
      </c>
      <c r="J1968">
        <v>12741</v>
      </c>
      <c r="K1968">
        <v>1</v>
      </c>
      <c r="L1968" t="s">
        <v>15647</v>
      </c>
      <c r="M1968">
        <v>57</v>
      </c>
      <c r="N1968" t="s">
        <v>15652</v>
      </c>
      <c r="O1968" t="s">
        <v>15758</v>
      </c>
      <c r="P1968" s="3">
        <f>IFERROR(Table1[[#This Row],[Profit]]/Table1[[#This Row],[Revenue]],0)</f>
        <v>0.39019385661348116</v>
      </c>
      <c r="Q1968" t="str">
        <f>TEXT(Table1[Purchase_Date],"mmm-yyyy")</f>
        <v>Jul-2024</v>
      </c>
      <c r="R1968">
        <f>Table1[[#This Row],[Quantity]]*Table1[[#This Row],[Unit_Price]]</f>
        <v>32653</v>
      </c>
    </row>
    <row r="1969" spans="1:18" x14ac:dyDescent="0.25">
      <c r="A1969" t="s">
        <v>1982</v>
      </c>
      <c r="B1969" t="s">
        <v>9950</v>
      </c>
      <c r="C1969" t="s">
        <v>15629</v>
      </c>
      <c r="D1969" t="s">
        <v>15634</v>
      </c>
      <c r="E1969" t="s">
        <v>15643</v>
      </c>
      <c r="F1969">
        <v>5</v>
      </c>
      <c r="G1969">
        <v>66809</v>
      </c>
      <c r="H1969">
        <v>334045</v>
      </c>
      <c r="I1969">
        <v>228613</v>
      </c>
      <c r="J1969">
        <v>105432</v>
      </c>
      <c r="K1969">
        <v>4</v>
      </c>
      <c r="L1969" t="s">
        <v>15648</v>
      </c>
      <c r="M1969">
        <v>55</v>
      </c>
      <c r="N1969" t="s">
        <v>15652</v>
      </c>
      <c r="O1969" t="s">
        <v>15763</v>
      </c>
      <c r="P1969" s="3">
        <f>IFERROR(Table1[[#This Row],[Profit]]/Table1[[#This Row],[Revenue]],0)</f>
        <v>0.3156221467167597</v>
      </c>
      <c r="Q1969" t="str">
        <f>TEXT(Table1[Purchase_Date],"mmm-yyyy")</f>
        <v>Dec-2024</v>
      </c>
      <c r="R1969">
        <f>Table1[[#This Row],[Quantity]]*Table1[[#This Row],[Unit_Price]]</f>
        <v>334045</v>
      </c>
    </row>
    <row r="1970" spans="1:18" x14ac:dyDescent="0.25">
      <c r="A1970" t="s">
        <v>1983</v>
      </c>
      <c r="B1970" t="s">
        <v>9951</v>
      </c>
      <c r="C1970" t="s">
        <v>15630</v>
      </c>
      <c r="D1970" t="s">
        <v>15638</v>
      </c>
      <c r="E1970" t="s">
        <v>15643</v>
      </c>
      <c r="F1970">
        <v>5</v>
      </c>
      <c r="G1970">
        <v>46497</v>
      </c>
      <c r="H1970">
        <v>232485</v>
      </c>
      <c r="I1970">
        <v>191612</v>
      </c>
      <c r="J1970">
        <v>40873</v>
      </c>
      <c r="K1970">
        <v>5</v>
      </c>
      <c r="L1970" t="s">
        <v>15648</v>
      </c>
      <c r="M1970">
        <v>72</v>
      </c>
      <c r="N1970" t="s">
        <v>15653</v>
      </c>
      <c r="O1970" t="s">
        <v>16139</v>
      </c>
      <c r="P1970" s="3">
        <f>IFERROR(Table1[[#This Row],[Profit]]/Table1[[#This Row],[Revenue]],0)</f>
        <v>0.17580919199088113</v>
      </c>
      <c r="Q1970" t="str">
        <f>TEXT(Table1[Purchase_Date],"mmm-yyyy")</f>
        <v>Jan-2025</v>
      </c>
      <c r="R1970">
        <f>Table1[[#This Row],[Quantity]]*Table1[[#This Row],[Unit_Price]]</f>
        <v>232485</v>
      </c>
    </row>
    <row r="1971" spans="1:18" x14ac:dyDescent="0.25">
      <c r="A1971" t="s">
        <v>1984</v>
      </c>
      <c r="B1971" t="s">
        <v>9952</v>
      </c>
      <c r="C1971" t="s">
        <v>15629</v>
      </c>
      <c r="D1971" t="s">
        <v>15635</v>
      </c>
      <c r="E1971" t="s">
        <v>15639</v>
      </c>
      <c r="F1971">
        <v>9</v>
      </c>
      <c r="G1971">
        <v>58766</v>
      </c>
      <c r="H1971">
        <v>528894</v>
      </c>
      <c r="I1971">
        <v>393132</v>
      </c>
      <c r="J1971">
        <v>135762</v>
      </c>
      <c r="K1971">
        <v>1</v>
      </c>
      <c r="L1971" t="s">
        <v>15646</v>
      </c>
      <c r="M1971">
        <v>75</v>
      </c>
      <c r="N1971" t="s">
        <v>15651</v>
      </c>
      <c r="O1971" t="s">
        <v>16100</v>
      </c>
      <c r="P1971" s="3">
        <f>IFERROR(Table1[[#This Row],[Profit]]/Table1[[#This Row],[Revenue]],0)</f>
        <v>0.25669037652157145</v>
      </c>
      <c r="Q1971" t="str">
        <f>TEXT(Table1[Purchase_Date],"mmm-yyyy")</f>
        <v>Apr-2025</v>
      </c>
      <c r="R1971">
        <f>Table1[[#This Row],[Quantity]]*Table1[[#This Row],[Unit_Price]]</f>
        <v>528894</v>
      </c>
    </row>
    <row r="1972" spans="1:18" x14ac:dyDescent="0.25">
      <c r="A1972" t="s">
        <v>1985</v>
      </c>
      <c r="B1972" t="s">
        <v>9953</v>
      </c>
      <c r="C1972" t="s">
        <v>15629</v>
      </c>
      <c r="D1972" t="s">
        <v>15637</v>
      </c>
      <c r="E1972" t="s">
        <v>15645</v>
      </c>
      <c r="F1972">
        <v>5</v>
      </c>
      <c r="G1972">
        <v>57470</v>
      </c>
      <c r="H1972">
        <v>287350</v>
      </c>
      <c r="I1972">
        <v>175844</v>
      </c>
      <c r="J1972">
        <v>111506</v>
      </c>
      <c r="K1972">
        <v>4</v>
      </c>
      <c r="L1972" t="s">
        <v>15649</v>
      </c>
      <c r="M1972">
        <v>59</v>
      </c>
      <c r="N1972" t="s">
        <v>15653</v>
      </c>
      <c r="O1972" t="s">
        <v>16089</v>
      </c>
      <c r="P1972" s="3">
        <f>IFERROR(Table1[[#This Row],[Profit]]/Table1[[#This Row],[Revenue]],0)</f>
        <v>0.38804941708717594</v>
      </c>
      <c r="Q1972" t="str">
        <f>TEXT(Table1[Purchase_Date],"mmm-yyyy")</f>
        <v>Apr-2024</v>
      </c>
      <c r="R1972">
        <f>Table1[[#This Row],[Quantity]]*Table1[[#This Row],[Unit_Price]]</f>
        <v>287350</v>
      </c>
    </row>
    <row r="1973" spans="1:18" x14ac:dyDescent="0.25">
      <c r="A1973" t="s">
        <v>1986</v>
      </c>
      <c r="B1973" t="s">
        <v>9954</v>
      </c>
      <c r="C1973" t="s">
        <v>15632</v>
      </c>
      <c r="D1973" t="s">
        <v>15633</v>
      </c>
      <c r="E1973" t="s">
        <v>15643</v>
      </c>
      <c r="F1973">
        <v>8</v>
      </c>
      <c r="G1973">
        <v>59457</v>
      </c>
      <c r="H1973">
        <v>475656</v>
      </c>
      <c r="I1973">
        <v>356393</v>
      </c>
      <c r="J1973">
        <v>119263</v>
      </c>
      <c r="K1973">
        <v>3</v>
      </c>
      <c r="L1973" t="s">
        <v>15647</v>
      </c>
      <c r="M1973">
        <v>75</v>
      </c>
      <c r="N1973" t="s">
        <v>15653</v>
      </c>
      <c r="O1973" t="s">
        <v>15753</v>
      </c>
      <c r="P1973" s="3">
        <f>IFERROR(Table1[[#This Row],[Profit]]/Table1[[#This Row],[Revenue]],0)</f>
        <v>0.25073372353129153</v>
      </c>
      <c r="Q1973" t="str">
        <f>TEXT(Table1[Purchase_Date],"mmm-yyyy")</f>
        <v>Apr-2025</v>
      </c>
      <c r="R1973">
        <f>Table1[[#This Row],[Quantity]]*Table1[[#This Row],[Unit_Price]]</f>
        <v>475656</v>
      </c>
    </row>
    <row r="1974" spans="1:18" x14ac:dyDescent="0.25">
      <c r="A1974" t="s">
        <v>1987</v>
      </c>
      <c r="B1974" t="s">
        <v>9955</v>
      </c>
      <c r="C1974" t="s">
        <v>15627</v>
      </c>
      <c r="D1974" t="s">
        <v>15634</v>
      </c>
      <c r="E1974" t="s">
        <v>15639</v>
      </c>
      <c r="F1974">
        <v>8</v>
      </c>
      <c r="G1974">
        <v>15394</v>
      </c>
      <c r="H1974">
        <v>123152</v>
      </c>
      <c r="I1974">
        <v>77884</v>
      </c>
      <c r="J1974">
        <v>45268</v>
      </c>
      <c r="K1974">
        <v>1</v>
      </c>
      <c r="L1974" t="s">
        <v>15649</v>
      </c>
      <c r="M1974">
        <v>86</v>
      </c>
      <c r="N1974" t="s">
        <v>15653</v>
      </c>
      <c r="O1974" t="s">
        <v>15841</v>
      </c>
      <c r="P1974" s="3">
        <f>IFERROR(Table1[[#This Row],[Profit]]/Table1[[#This Row],[Revenue]],0)</f>
        <v>0.36757827725087694</v>
      </c>
      <c r="Q1974" t="str">
        <f>TEXT(Table1[Purchase_Date],"mmm-yyyy")</f>
        <v>Jul-2024</v>
      </c>
      <c r="R1974">
        <f>Table1[[#This Row],[Quantity]]*Table1[[#This Row],[Unit_Price]]</f>
        <v>123152</v>
      </c>
    </row>
    <row r="1975" spans="1:18" x14ac:dyDescent="0.25">
      <c r="A1975" t="s">
        <v>1988</v>
      </c>
      <c r="B1975" t="s">
        <v>9956</v>
      </c>
      <c r="C1975" t="s">
        <v>15629</v>
      </c>
      <c r="D1975" t="s">
        <v>15634</v>
      </c>
      <c r="E1975" t="s">
        <v>15641</v>
      </c>
      <c r="F1975">
        <v>5</v>
      </c>
      <c r="G1975">
        <v>49564</v>
      </c>
      <c r="H1975">
        <v>247820</v>
      </c>
      <c r="I1975">
        <v>103667</v>
      </c>
      <c r="J1975">
        <v>144153</v>
      </c>
      <c r="K1975">
        <v>2</v>
      </c>
      <c r="L1975" t="s">
        <v>15649</v>
      </c>
      <c r="M1975">
        <v>67</v>
      </c>
      <c r="N1975" t="s">
        <v>15653</v>
      </c>
      <c r="O1975" t="s">
        <v>15812</v>
      </c>
      <c r="P1975" s="3">
        <f>IFERROR(Table1[[#This Row],[Profit]]/Table1[[#This Row],[Revenue]],0)</f>
        <v>0.58168428698248731</v>
      </c>
      <c r="Q1975" t="str">
        <f>TEXT(Table1[Purchase_Date],"mmm-yyyy")</f>
        <v>Jul-2024</v>
      </c>
      <c r="R1975">
        <f>Table1[[#This Row],[Quantity]]*Table1[[#This Row],[Unit_Price]]</f>
        <v>247820</v>
      </c>
    </row>
    <row r="1976" spans="1:18" x14ac:dyDescent="0.25">
      <c r="A1976" t="s">
        <v>1989</v>
      </c>
      <c r="B1976" t="s">
        <v>9957</v>
      </c>
      <c r="C1976" t="s">
        <v>15627</v>
      </c>
      <c r="D1976" t="s">
        <v>15635</v>
      </c>
      <c r="E1976" t="s">
        <v>15644</v>
      </c>
      <c r="F1976">
        <v>2</v>
      </c>
      <c r="G1976">
        <v>66986</v>
      </c>
      <c r="H1976">
        <v>133972</v>
      </c>
      <c r="I1976">
        <v>62846</v>
      </c>
      <c r="J1976">
        <v>71126</v>
      </c>
      <c r="K1976">
        <v>4</v>
      </c>
      <c r="L1976" t="s">
        <v>15649</v>
      </c>
      <c r="M1976">
        <v>69</v>
      </c>
      <c r="N1976" t="s">
        <v>15650</v>
      </c>
      <c r="O1976" t="s">
        <v>15735</v>
      </c>
      <c r="P1976" s="3">
        <f>IFERROR(Table1[[#This Row],[Profit]]/Table1[[#This Row],[Revenue]],0)</f>
        <v>0.53090197951810825</v>
      </c>
      <c r="Q1976" t="str">
        <f>TEXT(Table1[Purchase_Date],"mmm-yyyy")</f>
        <v>Jul-2024</v>
      </c>
      <c r="R1976">
        <f>Table1[[#This Row],[Quantity]]*Table1[[#This Row],[Unit_Price]]</f>
        <v>133972</v>
      </c>
    </row>
    <row r="1977" spans="1:18" x14ac:dyDescent="0.25">
      <c r="A1977" t="s">
        <v>1990</v>
      </c>
      <c r="B1977" t="s">
        <v>9958</v>
      </c>
      <c r="C1977" t="s">
        <v>15629</v>
      </c>
      <c r="D1977" t="s">
        <v>15637</v>
      </c>
      <c r="E1977" t="s">
        <v>15639</v>
      </c>
      <c r="F1977">
        <v>5</v>
      </c>
      <c r="G1977">
        <v>64854</v>
      </c>
      <c r="H1977">
        <v>324270</v>
      </c>
      <c r="I1977">
        <v>226500</v>
      </c>
      <c r="J1977">
        <v>97770</v>
      </c>
      <c r="K1977">
        <v>1</v>
      </c>
      <c r="L1977" t="s">
        <v>15646</v>
      </c>
      <c r="M1977">
        <v>74</v>
      </c>
      <c r="N1977" t="s">
        <v>15652</v>
      </c>
      <c r="O1977" t="s">
        <v>15666</v>
      </c>
      <c r="P1977" s="3">
        <f>IFERROR(Table1[[#This Row],[Profit]]/Table1[[#This Row],[Revenue]],0)</f>
        <v>0.30150800259043392</v>
      </c>
      <c r="Q1977" t="str">
        <f>TEXT(Table1[Purchase_Date],"mmm-yyyy")</f>
        <v>Feb-2025</v>
      </c>
      <c r="R1977">
        <f>Table1[[#This Row],[Quantity]]*Table1[[#This Row],[Unit_Price]]</f>
        <v>324270</v>
      </c>
    </row>
    <row r="1978" spans="1:18" x14ac:dyDescent="0.25">
      <c r="A1978" t="s">
        <v>1991</v>
      </c>
      <c r="B1978" t="s">
        <v>9959</v>
      </c>
      <c r="C1978" t="s">
        <v>15632</v>
      </c>
      <c r="D1978" t="s">
        <v>15633</v>
      </c>
      <c r="E1978" t="s">
        <v>15639</v>
      </c>
      <c r="F1978">
        <v>7</v>
      </c>
      <c r="G1978">
        <v>7633</v>
      </c>
      <c r="H1978">
        <v>53431</v>
      </c>
      <c r="I1978">
        <v>46451</v>
      </c>
      <c r="J1978">
        <v>6980</v>
      </c>
      <c r="K1978">
        <v>4</v>
      </c>
      <c r="L1978" t="s">
        <v>15648</v>
      </c>
      <c r="M1978">
        <v>51</v>
      </c>
      <c r="N1978" t="s">
        <v>15651</v>
      </c>
      <c r="O1978" t="s">
        <v>15963</v>
      </c>
      <c r="P1978" s="3">
        <f>IFERROR(Table1[[#This Row],[Profit]]/Table1[[#This Row],[Revenue]],0)</f>
        <v>0.13063577324025377</v>
      </c>
      <c r="Q1978" t="str">
        <f>TEXT(Table1[Purchase_Date],"mmm-yyyy")</f>
        <v>Apr-2024</v>
      </c>
      <c r="R1978">
        <f>Table1[[#This Row],[Quantity]]*Table1[[#This Row],[Unit_Price]]</f>
        <v>53431</v>
      </c>
    </row>
    <row r="1979" spans="1:18" x14ac:dyDescent="0.25">
      <c r="A1979" t="s">
        <v>1992</v>
      </c>
      <c r="B1979" t="s">
        <v>9960</v>
      </c>
      <c r="C1979" t="s">
        <v>15630</v>
      </c>
      <c r="D1979" t="s">
        <v>15633</v>
      </c>
      <c r="E1979" t="s">
        <v>15643</v>
      </c>
      <c r="F1979">
        <v>1</v>
      </c>
      <c r="G1979">
        <v>48619</v>
      </c>
      <c r="H1979">
        <v>48619</v>
      </c>
      <c r="I1979">
        <v>26260</v>
      </c>
      <c r="J1979">
        <v>22359</v>
      </c>
      <c r="K1979">
        <v>5</v>
      </c>
      <c r="L1979" t="s">
        <v>15646</v>
      </c>
      <c r="M1979">
        <v>75</v>
      </c>
      <c r="N1979" t="s">
        <v>15652</v>
      </c>
      <c r="O1979" t="s">
        <v>16125</v>
      </c>
      <c r="P1979" s="3">
        <f>IFERROR(Table1[[#This Row],[Profit]]/Table1[[#This Row],[Revenue]],0)</f>
        <v>0.4598819391595878</v>
      </c>
      <c r="Q1979" t="str">
        <f>TEXT(Table1[Purchase_Date],"mmm-yyyy")</f>
        <v>May-2024</v>
      </c>
      <c r="R1979">
        <f>Table1[[#This Row],[Quantity]]*Table1[[#This Row],[Unit_Price]]</f>
        <v>48619</v>
      </c>
    </row>
    <row r="1980" spans="1:18" x14ac:dyDescent="0.25">
      <c r="A1980" t="s">
        <v>1993</v>
      </c>
      <c r="B1980" t="s">
        <v>9961</v>
      </c>
      <c r="C1980" t="s">
        <v>15631</v>
      </c>
      <c r="D1980" t="s">
        <v>15638</v>
      </c>
      <c r="E1980" t="s">
        <v>15639</v>
      </c>
      <c r="F1980">
        <v>6</v>
      </c>
      <c r="G1980">
        <v>51006</v>
      </c>
      <c r="H1980">
        <v>306036</v>
      </c>
      <c r="I1980">
        <v>209790</v>
      </c>
      <c r="J1980">
        <v>96246</v>
      </c>
      <c r="K1980">
        <v>5</v>
      </c>
      <c r="L1980" t="s">
        <v>15649</v>
      </c>
      <c r="M1980">
        <v>51</v>
      </c>
      <c r="N1980" t="s">
        <v>15650</v>
      </c>
      <c r="O1980" t="s">
        <v>16069</v>
      </c>
      <c r="P1980" s="3">
        <f>IFERROR(Table1[[#This Row],[Profit]]/Table1[[#This Row],[Revenue]],0)</f>
        <v>0.31449241265733441</v>
      </c>
      <c r="Q1980" t="str">
        <f>TEXT(Table1[Purchase_Date],"mmm-yyyy")</f>
        <v>Jun-2024</v>
      </c>
      <c r="R1980">
        <f>Table1[[#This Row],[Quantity]]*Table1[[#This Row],[Unit_Price]]</f>
        <v>306036</v>
      </c>
    </row>
    <row r="1981" spans="1:18" x14ac:dyDescent="0.25">
      <c r="A1981" t="s">
        <v>1994</v>
      </c>
      <c r="B1981" t="s">
        <v>9962</v>
      </c>
      <c r="C1981" t="s">
        <v>15632</v>
      </c>
      <c r="D1981" t="s">
        <v>15637</v>
      </c>
      <c r="E1981" t="s">
        <v>15639</v>
      </c>
      <c r="F1981">
        <v>4</v>
      </c>
      <c r="G1981">
        <v>70334</v>
      </c>
      <c r="H1981">
        <v>281336</v>
      </c>
      <c r="I1981">
        <v>200423</v>
      </c>
      <c r="J1981">
        <v>80913</v>
      </c>
      <c r="K1981">
        <v>4</v>
      </c>
      <c r="L1981" t="s">
        <v>15648</v>
      </c>
      <c r="M1981">
        <v>68</v>
      </c>
      <c r="N1981" t="s">
        <v>15651</v>
      </c>
      <c r="O1981" t="s">
        <v>16044</v>
      </c>
      <c r="P1981" s="3">
        <f>IFERROR(Table1[[#This Row],[Profit]]/Table1[[#This Row],[Revenue]],0)</f>
        <v>0.28760272414479482</v>
      </c>
      <c r="Q1981" t="str">
        <f>TEXT(Table1[Purchase_Date],"mmm-yyyy")</f>
        <v>Jan-2024</v>
      </c>
      <c r="R1981">
        <f>Table1[[#This Row],[Quantity]]*Table1[[#This Row],[Unit_Price]]</f>
        <v>281336</v>
      </c>
    </row>
    <row r="1982" spans="1:18" x14ac:dyDescent="0.25">
      <c r="A1982" t="s">
        <v>1995</v>
      </c>
      <c r="B1982" t="s">
        <v>9963</v>
      </c>
      <c r="C1982" t="s">
        <v>15632</v>
      </c>
      <c r="D1982" t="s">
        <v>15638</v>
      </c>
      <c r="E1982" t="s">
        <v>15645</v>
      </c>
      <c r="F1982">
        <v>5</v>
      </c>
      <c r="G1982">
        <v>18832</v>
      </c>
      <c r="H1982">
        <v>94160</v>
      </c>
      <c r="I1982">
        <v>47750</v>
      </c>
      <c r="J1982">
        <v>46410</v>
      </c>
      <c r="K1982">
        <v>5</v>
      </c>
      <c r="L1982" t="s">
        <v>15647</v>
      </c>
      <c r="M1982">
        <v>65</v>
      </c>
      <c r="N1982" t="s">
        <v>15652</v>
      </c>
      <c r="O1982" t="s">
        <v>16080</v>
      </c>
      <c r="P1982" s="3">
        <f>IFERROR(Table1[[#This Row],[Profit]]/Table1[[#This Row],[Revenue]],0)</f>
        <v>0.49288445199660152</v>
      </c>
      <c r="Q1982" t="str">
        <f>TEXT(Table1[Purchase_Date],"mmm-yyyy")</f>
        <v>Dec-2024</v>
      </c>
      <c r="R1982">
        <f>Table1[[#This Row],[Quantity]]*Table1[[#This Row],[Unit_Price]]</f>
        <v>94160</v>
      </c>
    </row>
    <row r="1983" spans="1:18" x14ac:dyDescent="0.25">
      <c r="A1983" t="s">
        <v>1996</v>
      </c>
      <c r="B1983" t="s">
        <v>9964</v>
      </c>
      <c r="C1983" t="s">
        <v>15629</v>
      </c>
      <c r="D1983" t="s">
        <v>15635</v>
      </c>
      <c r="E1983" t="s">
        <v>15639</v>
      </c>
      <c r="F1983">
        <v>8</v>
      </c>
      <c r="G1983">
        <v>67071</v>
      </c>
      <c r="H1983">
        <v>536568</v>
      </c>
      <c r="I1983">
        <v>388875</v>
      </c>
      <c r="J1983">
        <v>147693</v>
      </c>
      <c r="K1983">
        <v>1</v>
      </c>
      <c r="L1983" t="s">
        <v>15647</v>
      </c>
      <c r="M1983">
        <v>55</v>
      </c>
      <c r="N1983" t="s">
        <v>15651</v>
      </c>
      <c r="O1983" t="s">
        <v>15978</v>
      </c>
      <c r="P1983" s="3">
        <f>IFERROR(Table1[[#This Row],[Profit]]/Table1[[#This Row],[Revenue]],0)</f>
        <v>0.27525495370577446</v>
      </c>
      <c r="Q1983" t="str">
        <f>TEXT(Table1[Purchase_Date],"mmm-yyyy")</f>
        <v>Feb-2025</v>
      </c>
      <c r="R1983">
        <f>Table1[[#This Row],[Quantity]]*Table1[[#This Row],[Unit_Price]]</f>
        <v>536568</v>
      </c>
    </row>
    <row r="1984" spans="1:18" x14ac:dyDescent="0.25">
      <c r="A1984" t="s">
        <v>1997</v>
      </c>
      <c r="B1984" t="s">
        <v>9965</v>
      </c>
      <c r="C1984" t="s">
        <v>15629</v>
      </c>
      <c r="D1984" t="s">
        <v>15634</v>
      </c>
      <c r="E1984" t="s">
        <v>15640</v>
      </c>
      <c r="F1984">
        <v>6</v>
      </c>
      <c r="G1984">
        <v>79431</v>
      </c>
      <c r="H1984">
        <v>476586</v>
      </c>
      <c r="I1984">
        <v>241224</v>
      </c>
      <c r="J1984">
        <v>235362</v>
      </c>
      <c r="K1984">
        <v>3</v>
      </c>
      <c r="L1984" t="s">
        <v>15649</v>
      </c>
      <c r="M1984">
        <v>98</v>
      </c>
      <c r="N1984" t="s">
        <v>15650</v>
      </c>
      <c r="O1984" t="s">
        <v>15729</v>
      </c>
      <c r="P1984" s="3">
        <f>IFERROR(Table1[[#This Row],[Profit]]/Table1[[#This Row],[Revenue]],0)</f>
        <v>0.49385000818320302</v>
      </c>
      <c r="Q1984" t="str">
        <f>TEXT(Table1[Purchase_Date],"mmm-yyyy")</f>
        <v>Nov-2024</v>
      </c>
      <c r="R1984">
        <f>Table1[[#This Row],[Quantity]]*Table1[[#This Row],[Unit_Price]]</f>
        <v>476586</v>
      </c>
    </row>
    <row r="1985" spans="1:18" x14ac:dyDescent="0.25">
      <c r="A1985" t="s">
        <v>1998</v>
      </c>
      <c r="B1985" t="s">
        <v>9966</v>
      </c>
      <c r="C1985" t="s">
        <v>15627</v>
      </c>
      <c r="D1985" t="s">
        <v>15634</v>
      </c>
      <c r="E1985" t="s">
        <v>15640</v>
      </c>
      <c r="F1985">
        <v>9</v>
      </c>
      <c r="G1985">
        <v>17082</v>
      </c>
      <c r="H1985">
        <v>153738</v>
      </c>
      <c r="I1985">
        <v>117538</v>
      </c>
      <c r="J1985">
        <v>36200</v>
      </c>
      <c r="K1985">
        <v>1</v>
      </c>
      <c r="L1985" t="s">
        <v>15649</v>
      </c>
      <c r="M1985">
        <v>75</v>
      </c>
      <c r="N1985" t="s">
        <v>15650</v>
      </c>
      <c r="O1985" t="s">
        <v>15728</v>
      </c>
      <c r="P1985" s="3">
        <f>IFERROR(Table1[[#This Row],[Profit]]/Table1[[#This Row],[Revenue]],0)</f>
        <v>0.23546553226918523</v>
      </c>
      <c r="Q1985" t="str">
        <f>TEXT(Table1[Purchase_Date],"mmm-yyyy")</f>
        <v>Aug-2024</v>
      </c>
      <c r="R1985">
        <f>Table1[[#This Row],[Quantity]]*Table1[[#This Row],[Unit_Price]]</f>
        <v>153738</v>
      </c>
    </row>
    <row r="1986" spans="1:18" x14ac:dyDescent="0.25">
      <c r="A1986" t="s">
        <v>1999</v>
      </c>
      <c r="B1986" t="s">
        <v>9967</v>
      </c>
      <c r="C1986" t="s">
        <v>15627</v>
      </c>
      <c r="D1986" t="s">
        <v>15633</v>
      </c>
      <c r="E1986" t="s">
        <v>15642</v>
      </c>
      <c r="F1986">
        <v>2</v>
      </c>
      <c r="G1986">
        <v>5689</v>
      </c>
      <c r="H1986">
        <v>11378</v>
      </c>
      <c r="I1986">
        <v>9158</v>
      </c>
      <c r="J1986">
        <v>2220</v>
      </c>
      <c r="K1986">
        <v>1</v>
      </c>
      <c r="L1986" t="s">
        <v>15649</v>
      </c>
      <c r="M1986">
        <v>88</v>
      </c>
      <c r="N1986" t="s">
        <v>15651</v>
      </c>
      <c r="O1986" t="s">
        <v>15761</v>
      </c>
      <c r="P1986" s="3">
        <f>IFERROR(Table1[[#This Row],[Profit]]/Table1[[#This Row],[Revenue]],0)</f>
        <v>0.19511337669186149</v>
      </c>
      <c r="Q1986" t="str">
        <f>TEXT(Table1[Purchase_Date],"mmm-yyyy")</f>
        <v>Aug-2024</v>
      </c>
      <c r="R1986">
        <f>Table1[[#This Row],[Quantity]]*Table1[[#This Row],[Unit_Price]]</f>
        <v>11378</v>
      </c>
    </row>
    <row r="1987" spans="1:18" x14ac:dyDescent="0.25">
      <c r="A1987" t="s">
        <v>2000</v>
      </c>
      <c r="B1987" t="s">
        <v>9968</v>
      </c>
      <c r="C1987" t="s">
        <v>15627</v>
      </c>
      <c r="D1987" t="s">
        <v>15633</v>
      </c>
      <c r="E1987" t="s">
        <v>15642</v>
      </c>
      <c r="F1987">
        <v>8</v>
      </c>
      <c r="G1987">
        <v>59565</v>
      </c>
      <c r="H1987">
        <v>476520</v>
      </c>
      <c r="I1987">
        <v>205061</v>
      </c>
      <c r="J1987">
        <v>271459</v>
      </c>
      <c r="K1987">
        <v>2</v>
      </c>
      <c r="L1987" t="s">
        <v>15649</v>
      </c>
      <c r="M1987">
        <v>89</v>
      </c>
      <c r="N1987" t="s">
        <v>15653</v>
      </c>
      <c r="O1987" t="s">
        <v>16025</v>
      </c>
      <c r="P1987" s="3">
        <f>IFERROR(Table1[[#This Row],[Profit]]/Table1[[#This Row],[Revenue]],0)</f>
        <v>0.56966968857550571</v>
      </c>
      <c r="Q1987" t="str">
        <f>TEXT(Table1[Purchase_Date],"mmm-yyyy")</f>
        <v>Feb-2024</v>
      </c>
      <c r="R1987">
        <f>Table1[[#This Row],[Quantity]]*Table1[[#This Row],[Unit_Price]]</f>
        <v>476520</v>
      </c>
    </row>
    <row r="1988" spans="1:18" x14ac:dyDescent="0.25">
      <c r="A1988" t="s">
        <v>2001</v>
      </c>
      <c r="B1988" t="s">
        <v>9969</v>
      </c>
      <c r="C1988" t="s">
        <v>15627</v>
      </c>
      <c r="D1988" t="s">
        <v>15633</v>
      </c>
      <c r="E1988" t="s">
        <v>15643</v>
      </c>
      <c r="F1988">
        <v>9</v>
      </c>
      <c r="G1988">
        <v>7558</v>
      </c>
      <c r="H1988">
        <v>68022</v>
      </c>
      <c r="I1988">
        <v>49462</v>
      </c>
      <c r="J1988">
        <v>18560</v>
      </c>
      <c r="K1988">
        <v>2</v>
      </c>
      <c r="L1988" t="s">
        <v>15646</v>
      </c>
      <c r="M1988">
        <v>66</v>
      </c>
      <c r="N1988" t="s">
        <v>15653</v>
      </c>
      <c r="O1988" t="s">
        <v>16032</v>
      </c>
      <c r="P1988" s="3">
        <f>IFERROR(Table1[[#This Row],[Profit]]/Table1[[#This Row],[Revenue]],0)</f>
        <v>0.27285290053218075</v>
      </c>
      <c r="Q1988" t="str">
        <f>TEXT(Table1[Purchase_Date],"mmm-yyyy")</f>
        <v>Mar-2024</v>
      </c>
      <c r="R1988">
        <f>Table1[[#This Row],[Quantity]]*Table1[[#This Row],[Unit_Price]]</f>
        <v>68022</v>
      </c>
    </row>
    <row r="1989" spans="1:18" x14ac:dyDescent="0.25">
      <c r="A1989" t="s">
        <v>2002</v>
      </c>
      <c r="B1989" t="s">
        <v>9970</v>
      </c>
      <c r="C1989" t="s">
        <v>15629</v>
      </c>
      <c r="D1989" t="s">
        <v>15637</v>
      </c>
      <c r="E1989" t="s">
        <v>15639</v>
      </c>
      <c r="F1989">
        <v>4</v>
      </c>
      <c r="G1989">
        <v>59702</v>
      </c>
      <c r="H1989">
        <v>238808</v>
      </c>
      <c r="I1989">
        <v>138201</v>
      </c>
      <c r="J1989">
        <v>100607</v>
      </c>
      <c r="K1989">
        <v>3</v>
      </c>
      <c r="L1989" t="s">
        <v>15648</v>
      </c>
      <c r="M1989">
        <v>57</v>
      </c>
      <c r="N1989" t="s">
        <v>15653</v>
      </c>
      <c r="O1989" t="s">
        <v>15748</v>
      </c>
      <c r="P1989" s="3">
        <f>IFERROR(Table1[[#This Row],[Profit]]/Table1[[#This Row],[Revenue]],0)</f>
        <v>0.42128823155003181</v>
      </c>
      <c r="Q1989" t="str">
        <f>TEXT(Table1[Purchase_Date],"mmm-yyyy")</f>
        <v>Jan-2025</v>
      </c>
      <c r="R1989">
        <f>Table1[[#This Row],[Quantity]]*Table1[[#This Row],[Unit_Price]]</f>
        <v>238808</v>
      </c>
    </row>
    <row r="1990" spans="1:18" x14ac:dyDescent="0.25">
      <c r="A1990" t="s">
        <v>2003</v>
      </c>
      <c r="B1990" t="s">
        <v>9971</v>
      </c>
      <c r="C1990" t="s">
        <v>15629</v>
      </c>
      <c r="D1990" t="s">
        <v>15633</v>
      </c>
      <c r="E1990" t="s">
        <v>15639</v>
      </c>
      <c r="F1990">
        <v>2</v>
      </c>
      <c r="G1990">
        <v>28961</v>
      </c>
      <c r="H1990">
        <v>57922</v>
      </c>
      <c r="I1990">
        <v>24547</v>
      </c>
      <c r="J1990">
        <v>33375</v>
      </c>
      <c r="K1990">
        <v>4</v>
      </c>
      <c r="L1990" t="s">
        <v>15648</v>
      </c>
      <c r="M1990">
        <v>79</v>
      </c>
      <c r="N1990" t="s">
        <v>15651</v>
      </c>
      <c r="O1990" t="s">
        <v>15855</v>
      </c>
      <c r="P1990" s="3">
        <f>IFERROR(Table1[[#This Row],[Profit]]/Table1[[#This Row],[Revenue]],0)</f>
        <v>0.57620593211560378</v>
      </c>
      <c r="Q1990" t="str">
        <f>TEXT(Table1[Purchase_Date],"mmm-yyyy")</f>
        <v>Mar-2024</v>
      </c>
      <c r="R1990">
        <f>Table1[[#This Row],[Quantity]]*Table1[[#This Row],[Unit_Price]]</f>
        <v>57922</v>
      </c>
    </row>
    <row r="1991" spans="1:18" x14ac:dyDescent="0.25">
      <c r="A1991" t="s">
        <v>2004</v>
      </c>
      <c r="B1991" t="s">
        <v>9972</v>
      </c>
      <c r="C1991" t="s">
        <v>15627</v>
      </c>
      <c r="D1991" t="s">
        <v>15635</v>
      </c>
      <c r="E1991" t="s">
        <v>15644</v>
      </c>
      <c r="F1991">
        <v>8</v>
      </c>
      <c r="G1991">
        <v>61535</v>
      </c>
      <c r="H1991">
        <v>492280</v>
      </c>
      <c r="I1991">
        <v>315651</v>
      </c>
      <c r="J1991">
        <v>176629</v>
      </c>
      <c r="K1991">
        <v>3</v>
      </c>
      <c r="L1991" t="s">
        <v>15649</v>
      </c>
      <c r="M1991">
        <v>87</v>
      </c>
      <c r="N1991" t="s">
        <v>15652</v>
      </c>
      <c r="O1991" t="s">
        <v>15817</v>
      </c>
      <c r="P1991" s="3">
        <f>IFERROR(Table1[[#This Row],[Profit]]/Table1[[#This Row],[Revenue]],0)</f>
        <v>0.35879783862842285</v>
      </c>
      <c r="Q1991" t="str">
        <f>TEXT(Table1[Purchase_Date],"mmm-yyyy")</f>
        <v>Mar-2024</v>
      </c>
      <c r="R1991">
        <f>Table1[[#This Row],[Quantity]]*Table1[[#This Row],[Unit_Price]]</f>
        <v>492280</v>
      </c>
    </row>
    <row r="1992" spans="1:18" x14ac:dyDescent="0.25">
      <c r="A1992" t="s">
        <v>2005</v>
      </c>
      <c r="B1992" t="s">
        <v>9973</v>
      </c>
      <c r="C1992" t="s">
        <v>15627</v>
      </c>
      <c r="D1992" t="s">
        <v>15637</v>
      </c>
      <c r="E1992" t="s">
        <v>15643</v>
      </c>
      <c r="F1992">
        <v>9</v>
      </c>
      <c r="G1992">
        <v>38087</v>
      </c>
      <c r="H1992">
        <v>342783</v>
      </c>
      <c r="I1992">
        <v>254755</v>
      </c>
      <c r="J1992">
        <v>88028</v>
      </c>
      <c r="K1992">
        <v>2</v>
      </c>
      <c r="L1992" t="s">
        <v>15647</v>
      </c>
      <c r="M1992">
        <v>67</v>
      </c>
      <c r="N1992" t="s">
        <v>15653</v>
      </c>
      <c r="O1992" t="s">
        <v>15700</v>
      </c>
      <c r="P1992" s="3">
        <f>IFERROR(Table1[[#This Row],[Profit]]/Table1[[#This Row],[Revenue]],0)</f>
        <v>0.25680386716960873</v>
      </c>
      <c r="Q1992" t="str">
        <f>TEXT(Table1[Purchase_Date],"mmm-yyyy")</f>
        <v>Mar-2025</v>
      </c>
      <c r="R1992">
        <f>Table1[[#This Row],[Quantity]]*Table1[[#This Row],[Unit_Price]]</f>
        <v>342783</v>
      </c>
    </row>
    <row r="1993" spans="1:18" x14ac:dyDescent="0.25">
      <c r="A1993" t="s">
        <v>2006</v>
      </c>
      <c r="B1993" t="s">
        <v>9974</v>
      </c>
      <c r="C1993" t="s">
        <v>15629</v>
      </c>
      <c r="D1993" t="s">
        <v>15638</v>
      </c>
      <c r="E1993" t="s">
        <v>15639</v>
      </c>
      <c r="F1993">
        <v>6</v>
      </c>
      <c r="G1993">
        <v>5817</v>
      </c>
      <c r="H1993">
        <v>34902</v>
      </c>
      <c r="I1993">
        <v>23323</v>
      </c>
      <c r="J1993">
        <v>11579</v>
      </c>
      <c r="K1993">
        <v>5</v>
      </c>
      <c r="L1993" t="s">
        <v>15647</v>
      </c>
      <c r="M1993">
        <v>54</v>
      </c>
      <c r="N1993" t="s">
        <v>15651</v>
      </c>
      <c r="O1993" t="s">
        <v>16025</v>
      </c>
      <c r="P1993" s="3">
        <f>IFERROR(Table1[[#This Row],[Profit]]/Table1[[#This Row],[Revenue]],0)</f>
        <v>0.33175749240731189</v>
      </c>
      <c r="Q1993" t="str">
        <f>TEXT(Table1[Purchase_Date],"mmm-yyyy")</f>
        <v>Feb-2024</v>
      </c>
      <c r="R1993">
        <f>Table1[[#This Row],[Quantity]]*Table1[[#This Row],[Unit_Price]]</f>
        <v>34902</v>
      </c>
    </row>
    <row r="1994" spans="1:18" x14ac:dyDescent="0.25">
      <c r="A1994" t="s">
        <v>2007</v>
      </c>
      <c r="B1994" t="s">
        <v>9975</v>
      </c>
      <c r="C1994" t="s">
        <v>15627</v>
      </c>
      <c r="D1994" t="s">
        <v>15635</v>
      </c>
      <c r="E1994" t="s">
        <v>15639</v>
      </c>
      <c r="F1994">
        <v>5</v>
      </c>
      <c r="G1994">
        <v>61944</v>
      </c>
      <c r="H1994">
        <v>309720</v>
      </c>
      <c r="I1994">
        <v>142519</v>
      </c>
      <c r="J1994">
        <v>167201</v>
      </c>
      <c r="K1994">
        <v>1</v>
      </c>
      <c r="L1994" t="s">
        <v>15647</v>
      </c>
      <c r="M1994">
        <v>56</v>
      </c>
      <c r="N1994" t="s">
        <v>15653</v>
      </c>
      <c r="O1994" t="s">
        <v>15723</v>
      </c>
      <c r="P1994" s="3">
        <f>IFERROR(Table1[[#This Row],[Profit]]/Table1[[#This Row],[Revenue]],0)</f>
        <v>0.53984566705411341</v>
      </c>
      <c r="Q1994" t="str">
        <f>TEXT(Table1[Purchase_Date],"mmm-yyyy")</f>
        <v>Dec-2024</v>
      </c>
      <c r="R1994">
        <f>Table1[[#This Row],[Quantity]]*Table1[[#This Row],[Unit_Price]]</f>
        <v>309720</v>
      </c>
    </row>
    <row r="1995" spans="1:18" x14ac:dyDescent="0.25">
      <c r="A1995" t="s">
        <v>2008</v>
      </c>
      <c r="B1995" t="s">
        <v>9976</v>
      </c>
      <c r="C1995" t="s">
        <v>15631</v>
      </c>
      <c r="D1995" t="s">
        <v>15636</v>
      </c>
      <c r="E1995" t="s">
        <v>15640</v>
      </c>
      <c r="F1995">
        <v>2</v>
      </c>
      <c r="G1995">
        <v>55498</v>
      </c>
      <c r="H1995">
        <v>110996</v>
      </c>
      <c r="I1995">
        <v>86018</v>
      </c>
      <c r="J1995">
        <v>24978</v>
      </c>
      <c r="K1995">
        <v>1</v>
      </c>
      <c r="L1995" t="s">
        <v>15648</v>
      </c>
      <c r="M1995">
        <v>74</v>
      </c>
      <c r="N1995" t="s">
        <v>15652</v>
      </c>
      <c r="O1995" t="s">
        <v>15740</v>
      </c>
      <c r="P1995" s="3">
        <f>IFERROR(Table1[[#This Row],[Profit]]/Table1[[#This Row],[Revenue]],0)</f>
        <v>0.22503513640131176</v>
      </c>
      <c r="Q1995" t="str">
        <f>TEXT(Table1[Purchase_Date],"mmm-yyyy")</f>
        <v>Jul-2024</v>
      </c>
      <c r="R1995">
        <f>Table1[[#This Row],[Quantity]]*Table1[[#This Row],[Unit_Price]]</f>
        <v>110996</v>
      </c>
    </row>
    <row r="1996" spans="1:18" x14ac:dyDescent="0.25">
      <c r="A1996" t="s">
        <v>2009</v>
      </c>
      <c r="B1996" t="s">
        <v>9977</v>
      </c>
      <c r="C1996" t="s">
        <v>15628</v>
      </c>
      <c r="D1996" t="s">
        <v>15634</v>
      </c>
      <c r="E1996" t="s">
        <v>15639</v>
      </c>
      <c r="F1996">
        <v>10</v>
      </c>
      <c r="G1996">
        <v>19050</v>
      </c>
      <c r="H1996">
        <v>190500</v>
      </c>
      <c r="I1996">
        <v>147559</v>
      </c>
      <c r="J1996">
        <v>42941</v>
      </c>
      <c r="K1996">
        <v>1</v>
      </c>
      <c r="L1996" t="s">
        <v>15647</v>
      </c>
      <c r="M1996">
        <v>86</v>
      </c>
      <c r="N1996" t="s">
        <v>15653</v>
      </c>
      <c r="O1996" t="s">
        <v>15672</v>
      </c>
      <c r="P1996" s="3">
        <f>IFERROR(Table1[[#This Row],[Profit]]/Table1[[#This Row],[Revenue]],0)</f>
        <v>0.22541207349081366</v>
      </c>
      <c r="Q1996" t="str">
        <f>TEXT(Table1[Purchase_Date],"mmm-yyyy")</f>
        <v>Feb-2024</v>
      </c>
      <c r="R1996">
        <f>Table1[[#This Row],[Quantity]]*Table1[[#This Row],[Unit_Price]]</f>
        <v>190500</v>
      </c>
    </row>
    <row r="1997" spans="1:18" x14ac:dyDescent="0.25">
      <c r="A1997" t="s">
        <v>2010</v>
      </c>
      <c r="B1997" t="s">
        <v>9978</v>
      </c>
      <c r="C1997" t="s">
        <v>15631</v>
      </c>
      <c r="D1997" t="s">
        <v>15633</v>
      </c>
      <c r="E1997" t="s">
        <v>15644</v>
      </c>
      <c r="F1997">
        <v>4</v>
      </c>
      <c r="G1997">
        <v>31256</v>
      </c>
      <c r="H1997">
        <v>125024</v>
      </c>
      <c r="I1997">
        <v>86961</v>
      </c>
      <c r="J1997">
        <v>38063</v>
      </c>
      <c r="K1997">
        <v>5</v>
      </c>
      <c r="L1997" t="s">
        <v>15646</v>
      </c>
      <c r="M1997">
        <v>77</v>
      </c>
      <c r="N1997" t="s">
        <v>15651</v>
      </c>
      <c r="O1997" t="s">
        <v>15739</v>
      </c>
      <c r="P1997" s="3">
        <f>IFERROR(Table1[[#This Row],[Profit]]/Table1[[#This Row],[Revenue]],0)</f>
        <v>0.30444554645508065</v>
      </c>
      <c r="Q1997" t="str">
        <f>TEXT(Table1[Purchase_Date],"mmm-yyyy")</f>
        <v>Oct-2024</v>
      </c>
      <c r="R1997">
        <f>Table1[[#This Row],[Quantity]]*Table1[[#This Row],[Unit_Price]]</f>
        <v>125024</v>
      </c>
    </row>
    <row r="1998" spans="1:18" x14ac:dyDescent="0.25">
      <c r="A1998" t="s">
        <v>2011</v>
      </c>
      <c r="B1998" t="s">
        <v>9979</v>
      </c>
      <c r="C1998" t="s">
        <v>15628</v>
      </c>
      <c r="D1998" t="s">
        <v>15634</v>
      </c>
      <c r="E1998" t="s">
        <v>15642</v>
      </c>
      <c r="F1998">
        <v>7</v>
      </c>
      <c r="G1998">
        <v>17127</v>
      </c>
      <c r="H1998">
        <v>119889</v>
      </c>
      <c r="I1998">
        <v>94663</v>
      </c>
      <c r="J1998">
        <v>25226</v>
      </c>
      <c r="K1998">
        <v>4</v>
      </c>
      <c r="L1998" t="s">
        <v>15648</v>
      </c>
      <c r="M1998">
        <v>65</v>
      </c>
      <c r="N1998" t="s">
        <v>15652</v>
      </c>
      <c r="O1998" t="s">
        <v>16051</v>
      </c>
      <c r="P1998" s="3">
        <f>IFERROR(Table1[[#This Row],[Profit]]/Table1[[#This Row],[Revenue]],0)</f>
        <v>0.21041129711649942</v>
      </c>
      <c r="Q1998" t="str">
        <f>TEXT(Table1[Purchase_Date],"mmm-yyyy")</f>
        <v>Feb-2025</v>
      </c>
      <c r="R1998">
        <f>Table1[[#This Row],[Quantity]]*Table1[[#This Row],[Unit_Price]]</f>
        <v>119889</v>
      </c>
    </row>
    <row r="1999" spans="1:18" x14ac:dyDescent="0.25">
      <c r="A1999" t="s">
        <v>2012</v>
      </c>
      <c r="B1999" t="s">
        <v>9980</v>
      </c>
      <c r="C1999" t="s">
        <v>15630</v>
      </c>
      <c r="D1999" t="s">
        <v>15638</v>
      </c>
      <c r="E1999" t="s">
        <v>15643</v>
      </c>
      <c r="F1999">
        <v>3</v>
      </c>
      <c r="G1999">
        <v>30787</v>
      </c>
      <c r="H1999">
        <v>92361</v>
      </c>
      <c r="I1999">
        <v>74970</v>
      </c>
      <c r="J1999">
        <v>17391</v>
      </c>
      <c r="K1999">
        <v>1</v>
      </c>
      <c r="L1999" t="s">
        <v>15648</v>
      </c>
      <c r="M1999">
        <v>89</v>
      </c>
      <c r="N1999" t="s">
        <v>15650</v>
      </c>
      <c r="O1999" t="s">
        <v>15909</v>
      </c>
      <c r="P1999" s="3">
        <f>IFERROR(Table1[[#This Row],[Profit]]/Table1[[#This Row],[Revenue]],0)</f>
        <v>0.1882937603533959</v>
      </c>
      <c r="Q1999" t="str">
        <f>TEXT(Table1[Purchase_Date],"mmm-yyyy")</f>
        <v>Oct-2024</v>
      </c>
      <c r="R1999">
        <f>Table1[[#This Row],[Quantity]]*Table1[[#This Row],[Unit_Price]]</f>
        <v>92361</v>
      </c>
    </row>
    <row r="2000" spans="1:18" x14ac:dyDescent="0.25">
      <c r="A2000" t="s">
        <v>2013</v>
      </c>
      <c r="B2000" t="s">
        <v>9981</v>
      </c>
      <c r="C2000" t="s">
        <v>15630</v>
      </c>
      <c r="D2000" t="s">
        <v>15637</v>
      </c>
      <c r="E2000" t="s">
        <v>15644</v>
      </c>
      <c r="F2000">
        <v>7</v>
      </c>
      <c r="G2000">
        <v>55698</v>
      </c>
      <c r="H2000">
        <v>389886</v>
      </c>
      <c r="I2000">
        <v>204718</v>
      </c>
      <c r="J2000">
        <v>185168</v>
      </c>
      <c r="K2000">
        <v>2</v>
      </c>
      <c r="L2000" t="s">
        <v>15649</v>
      </c>
      <c r="M2000">
        <v>92</v>
      </c>
      <c r="N2000" t="s">
        <v>15650</v>
      </c>
      <c r="O2000" t="s">
        <v>16095</v>
      </c>
      <c r="P2000" s="3">
        <f>IFERROR(Table1[[#This Row],[Profit]]/Table1[[#This Row],[Revenue]],0)</f>
        <v>0.47492856886371915</v>
      </c>
      <c r="Q2000" t="str">
        <f>TEXT(Table1[Purchase_Date],"mmm-yyyy")</f>
        <v>Mar-2024</v>
      </c>
      <c r="R2000">
        <f>Table1[[#This Row],[Quantity]]*Table1[[#This Row],[Unit_Price]]</f>
        <v>389886</v>
      </c>
    </row>
    <row r="2001" spans="1:18" x14ac:dyDescent="0.25">
      <c r="A2001" t="s">
        <v>2014</v>
      </c>
      <c r="B2001" t="s">
        <v>9982</v>
      </c>
      <c r="C2001" t="s">
        <v>15630</v>
      </c>
      <c r="D2001" t="s">
        <v>15633</v>
      </c>
      <c r="E2001" t="s">
        <v>15640</v>
      </c>
      <c r="F2001">
        <v>4</v>
      </c>
      <c r="G2001">
        <v>24611</v>
      </c>
      <c r="H2001">
        <v>98444</v>
      </c>
      <c r="I2001">
        <v>79467</v>
      </c>
      <c r="J2001">
        <v>18977</v>
      </c>
      <c r="K2001">
        <v>5</v>
      </c>
      <c r="L2001" t="s">
        <v>15646</v>
      </c>
      <c r="M2001">
        <v>87</v>
      </c>
      <c r="N2001" t="s">
        <v>15650</v>
      </c>
      <c r="O2001" t="s">
        <v>15913</v>
      </c>
      <c r="P2001" s="3">
        <f>IFERROR(Table1[[#This Row],[Profit]]/Table1[[#This Row],[Revenue]],0)</f>
        <v>0.19276949331599691</v>
      </c>
      <c r="Q2001" t="str">
        <f>TEXT(Table1[Purchase_Date],"mmm-yyyy")</f>
        <v>Jan-2024</v>
      </c>
      <c r="R2001">
        <f>Table1[[#This Row],[Quantity]]*Table1[[#This Row],[Unit_Price]]</f>
        <v>98444</v>
      </c>
    </row>
    <row r="2002" spans="1:18" x14ac:dyDescent="0.25">
      <c r="A2002" t="s">
        <v>2015</v>
      </c>
      <c r="B2002" t="s">
        <v>9983</v>
      </c>
      <c r="C2002" t="s">
        <v>15631</v>
      </c>
      <c r="D2002" t="s">
        <v>15638</v>
      </c>
      <c r="E2002" t="s">
        <v>15639</v>
      </c>
      <c r="F2002">
        <v>3</v>
      </c>
      <c r="G2002">
        <v>9948</v>
      </c>
      <c r="H2002">
        <v>29844</v>
      </c>
      <c r="I2002">
        <v>19248</v>
      </c>
      <c r="J2002">
        <v>10596</v>
      </c>
      <c r="K2002">
        <v>2</v>
      </c>
      <c r="L2002" t="s">
        <v>15648</v>
      </c>
      <c r="M2002">
        <v>57</v>
      </c>
      <c r="N2002" t="s">
        <v>15650</v>
      </c>
      <c r="O2002" t="s">
        <v>15932</v>
      </c>
      <c r="P2002" s="3">
        <f>IFERROR(Table1[[#This Row],[Profit]]/Table1[[#This Row],[Revenue]],0)</f>
        <v>0.35504624045034178</v>
      </c>
      <c r="Q2002" t="str">
        <f>TEXT(Table1[Purchase_Date],"mmm-yyyy")</f>
        <v>Dec-2024</v>
      </c>
      <c r="R2002">
        <f>Table1[[#This Row],[Quantity]]*Table1[[#This Row],[Unit_Price]]</f>
        <v>29844</v>
      </c>
    </row>
    <row r="2003" spans="1:18" x14ac:dyDescent="0.25">
      <c r="A2003" t="s">
        <v>2016</v>
      </c>
      <c r="B2003" t="s">
        <v>9984</v>
      </c>
      <c r="C2003" t="s">
        <v>15627</v>
      </c>
      <c r="D2003" t="s">
        <v>15633</v>
      </c>
      <c r="E2003" t="s">
        <v>15643</v>
      </c>
      <c r="F2003">
        <v>7</v>
      </c>
      <c r="G2003">
        <v>34067</v>
      </c>
      <c r="H2003">
        <v>238469</v>
      </c>
      <c r="I2003">
        <v>164574</v>
      </c>
      <c r="J2003">
        <v>73895</v>
      </c>
      <c r="K2003">
        <v>2</v>
      </c>
      <c r="L2003" t="s">
        <v>15648</v>
      </c>
      <c r="M2003">
        <v>98</v>
      </c>
      <c r="N2003" t="s">
        <v>15653</v>
      </c>
      <c r="O2003" t="s">
        <v>15941</v>
      </c>
      <c r="P2003" s="3">
        <f>IFERROR(Table1[[#This Row],[Profit]]/Table1[[#This Row],[Revenue]],0)</f>
        <v>0.30987256205209063</v>
      </c>
      <c r="Q2003" t="str">
        <f>TEXT(Table1[Purchase_Date],"mmm-yyyy")</f>
        <v>Jun-2024</v>
      </c>
      <c r="R2003">
        <f>Table1[[#This Row],[Quantity]]*Table1[[#This Row],[Unit_Price]]</f>
        <v>238469</v>
      </c>
    </row>
    <row r="2004" spans="1:18" x14ac:dyDescent="0.25">
      <c r="A2004" t="s">
        <v>2017</v>
      </c>
      <c r="B2004" t="s">
        <v>9985</v>
      </c>
      <c r="C2004" t="s">
        <v>15630</v>
      </c>
      <c r="D2004" t="s">
        <v>15635</v>
      </c>
      <c r="E2004" t="s">
        <v>15642</v>
      </c>
      <c r="F2004">
        <v>9</v>
      </c>
      <c r="G2004">
        <v>27288</v>
      </c>
      <c r="H2004">
        <v>245592</v>
      </c>
      <c r="I2004">
        <v>124214</v>
      </c>
      <c r="J2004">
        <v>121378</v>
      </c>
      <c r="K2004">
        <v>3</v>
      </c>
      <c r="L2004" t="s">
        <v>15647</v>
      </c>
      <c r="M2004">
        <v>71</v>
      </c>
      <c r="N2004" t="s">
        <v>15650</v>
      </c>
      <c r="O2004" t="s">
        <v>15773</v>
      </c>
      <c r="P2004" s="3">
        <f>IFERROR(Table1[[#This Row],[Profit]]/Table1[[#This Row],[Revenue]],0)</f>
        <v>0.49422619629303888</v>
      </c>
      <c r="Q2004" t="str">
        <f>TEXT(Table1[Purchase_Date],"mmm-yyyy")</f>
        <v>Jun-2024</v>
      </c>
      <c r="R2004">
        <f>Table1[[#This Row],[Quantity]]*Table1[[#This Row],[Unit_Price]]</f>
        <v>245592</v>
      </c>
    </row>
    <row r="2005" spans="1:18" x14ac:dyDescent="0.25">
      <c r="A2005" t="s">
        <v>2018</v>
      </c>
      <c r="B2005" t="s">
        <v>9986</v>
      </c>
      <c r="C2005" t="s">
        <v>15632</v>
      </c>
      <c r="D2005" t="s">
        <v>15633</v>
      </c>
      <c r="E2005" t="s">
        <v>15639</v>
      </c>
      <c r="F2005">
        <v>1</v>
      </c>
      <c r="G2005">
        <v>38635</v>
      </c>
      <c r="H2005">
        <v>38635</v>
      </c>
      <c r="I2005">
        <v>19340</v>
      </c>
      <c r="J2005">
        <v>19295</v>
      </c>
      <c r="K2005">
        <v>2</v>
      </c>
      <c r="L2005" t="s">
        <v>15648</v>
      </c>
      <c r="M2005">
        <v>50</v>
      </c>
      <c r="N2005" t="s">
        <v>15650</v>
      </c>
      <c r="O2005" t="s">
        <v>15826</v>
      </c>
      <c r="P2005" s="3">
        <f>IFERROR(Table1[[#This Row],[Profit]]/Table1[[#This Row],[Revenue]],0)</f>
        <v>0.49941762650446486</v>
      </c>
      <c r="Q2005" t="str">
        <f>TEXT(Table1[Purchase_Date],"mmm-yyyy")</f>
        <v>Sep-2024</v>
      </c>
      <c r="R2005">
        <f>Table1[[#This Row],[Quantity]]*Table1[[#This Row],[Unit_Price]]</f>
        <v>38635</v>
      </c>
    </row>
    <row r="2006" spans="1:18" x14ac:dyDescent="0.25">
      <c r="A2006" t="s">
        <v>2019</v>
      </c>
      <c r="B2006" t="s">
        <v>9987</v>
      </c>
      <c r="C2006" t="s">
        <v>15632</v>
      </c>
      <c r="D2006" t="s">
        <v>15637</v>
      </c>
      <c r="E2006" t="s">
        <v>15645</v>
      </c>
      <c r="F2006">
        <v>1</v>
      </c>
      <c r="G2006">
        <v>6130</v>
      </c>
      <c r="H2006">
        <v>6130</v>
      </c>
      <c r="I2006">
        <v>4523</v>
      </c>
      <c r="J2006">
        <v>1607</v>
      </c>
      <c r="K2006">
        <v>1</v>
      </c>
      <c r="L2006" t="s">
        <v>15647</v>
      </c>
      <c r="M2006">
        <v>57</v>
      </c>
      <c r="N2006" t="s">
        <v>15650</v>
      </c>
      <c r="O2006" t="s">
        <v>16003</v>
      </c>
      <c r="P2006" s="3">
        <f>IFERROR(Table1[[#This Row],[Profit]]/Table1[[#This Row],[Revenue]],0)</f>
        <v>0.26215334420880915</v>
      </c>
      <c r="Q2006" t="str">
        <f>TEXT(Table1[Purchase_Date],"mmm-yyyy")</f>
        <v>Feb-2024</v>
      </c>
      <c r="R2006">
        <f>Table1[[#This Row],[Quantity]]*Table1[[#This Row],[Unit_Price]]</f>
        <v>6130</v>
      </c>
    </row>
    <row r="2007" spans="1:18" x14ac:dyDescent="0.25">
      <c r="A2007" t="s">
        <v>2020</v>
      </c>
      <c r="B2007" t="s">
        <v>9988</v>
      </c>
      <c r="C2007" t="s">
        <v>15627</v>
      </c>
      <c r="D2007" t="s">
        <v>15633</v>
      </c>
      <c r="E2007" t="s">
        <v>15640</v>
      </c>
      <c r="F2007">
        <v>5</v>
      </c>
      <c r="G2007">
        <v>23266</v>
      </c>
      <c r="H2007">
        <v>116330</v>
      </c>
      <c r="I2007">
        <v>92264</v>
      </c>
      <c r="J2007">
        <v>24066</v>
      </c>
      <c r="K2007">
        <v>1</v>
      </c>
      <c r="L2007" t="s">
        <v>15646</v>
      </c>
      <c r="M2007">
        <v>71</v>
      </c>
      <c r="N2007" t="s">
        <v>15650</v>
      </c>
      <c r="O2007" t="s">
        <v>15764</v>
      </c>
      <c r="P2007" s="3">
        <f>IFERROR(Table1[[#This Row],[Profit]]/Table1[[#This Row],[Revenue]],0)</f>
        <v>0.20687698787930886</v>
      </c>
      <c r="Q2007" t="str">
        <f>TEXT(Table1[Purchase_Date],"mmm-yyyy")</f>
        <v>Dec-2024</v>
      </c>
      <c r="R2007">
        <f>Table1[[#This Row],[Quantity]]*Table1[[#This Row],[Unit_Price]]</f>
        <v>116330</v>
      </c>
    </row>
    <row r="2008" spans="1:18" x14ac:dyDescent="0.25">
      <c r="A2008" t="s">
        <v>2021</v>
      </c>
      <c r="B2008" t="s">
        <v>9989</v>
      </c>
      <c r="C2008" t="s">
        <v>15627</v>
      </c>
      <c r="D2008" t="s">
        <v>15636</v>
      </c>
      <c r="E2008" t="s">
        <v>15640</v>
      </c>
      <c r="F2008">
        <v>8</v>
      </c>
      <c r="G2008">
        <v>18607</v>
      </c>
      <c r="H2008">
        <v>148856</v>
      </c>
      <c r="I2008">
        <v>113702</v>
      </c>
      <c r="J2008">
        <v>35154</v>
      </c>
      <c r="K2008">
        <v>2</v>
      </c>
      <c r="L2008" t="s">
        <v>15649</v>
      </c>
      <c r="M2008">
        <v>53</v>
      </c>
      <c r="N2008" t="s">
        <v>15653</v>
      </c>
      <c r="O2008" t="s">
        <v>15971</v>
      </c>
      <c r="P2008" s="3">
        <f>IFERROR(Table1[[#This Row],[Profit]]/Table1[[#This Row],[Revenue]],0)</f>
        <v>0.23616112215832752</v>
      </c>
      <c r="Q2008" t="str">
        <f>TEXT(Table1[Purchase_Date],"mmm-yyyy")</f>
        <v>Apr-2024</v>
      </c>
      <c r="R2008">
        <f>Table1[[#This Row],[Quantity]]*Table1[[#This Row],[Unit_Price]]</f>
        <v>148856</v>
      </c>
    </row>
    <row r="2009" spans="1:18" x14ac:dyDescent="0.25">
      <c r="A2009" t="s">
        <v>2022</v>
      </c>
      <c r="B2009" t="s">
        <v>9990</v>
      </c>
      <c r="C2009" t="s">
        <v>15629</v>
      </c>
      <c r="D2009" t="s">
        <v>15633</v>
      </c>
      <c r="E2009" t="s">
        <v>15644</v>
      </c>
      <c r="F2009">
        <v>6</v>
      </c>
      <c r="G2009">
        <v>11171</v>
      </c>
      <c r="H2009">
        <v>67026</v>
      </c>
      <c r="I2009">
        <v>56377</v>
      </c>
      <c r="J2009">
        <v>10649</v>
      </c>
      <c r="K2009">
        <v>4</v>
      </c>
      <c r="L2009" t="s">
        <v>15649</v>
      </c>
      <c r="M2009">
        <v>94</v>
      </c>
      <c r="N2009" t="s">
        <v>15651</v>
      </c>
      <c r="O2009" t="s">
        <v>15859</v>
      </c>
      <c r="P2009" s="3">
        <f>IFERROR(Table1[[#This Row],[Profit]]/Table1[[#This Row],[Revenue]],0)</f>
        <v>0.1588786441082565</v>
      </c>
      <c r="Q2009" t="str">
        <f>TEXT(Table1[Purchase_Date],"mmm-yyyy")</f>
        <v>Oct-2024</v>
      </c>
      <c r="R2009">
        <f>Table1[[#This Row],[Quantity]]*Table1[[#This Row],[Unit_Price]]</f>
        <v>67026</v>
      </c>
    </row>
    <row r="2010" spans="1:18" x14ac:dyDescent="0.25">
      <c r="A2010" t="s">
        <v>2023</v>
      </c>
      <c r="B2010" t="s">
        <v>9991</v>
      </c>
      <c r="C2010" t="s">
        <v>15629</v>
      </c>
      <c r="D2010" t="s">
        <v>15634</v>
      </c>
      <c r="E2010" t="s">
        <v>15640</v>
      </c>
      <c r="F2010">
        <v>1</v>
      </c>
      <c r="G2010">
        <v>51822</v>
      </c>
      <c r="H2010">
        <v>51822</v>
      </c>
      <c r="I2010">
        <v>27062</v>
      </c>
      <c r="J2010">
        <v>24760</v>
      </c>
      <c r="K2010">
        <v>1</v>
      </c>
      <c r="L2010" t="s">
        <v>15648</v>
      </c>
      <c r="M2010">
        <v>82</v>
      </c>
      <c r="N2010" t="s">
        <v>15651</v>
      </c>
      <c r="O2010" t="s">
        <v>15976</v>
      </c>
      <c r="P2010" s="3">
        <f>IFERROR(Table1[[#This Row],[Profit]]/Table1[[#This Row],[Revenue]],0)</f>
        <v>0.47778935587202348</v>
      </c>
      <c r="Q2010" t="str">
        <f>TEXT(Table1[Purchase_Date],"mmm-yyyy")</f>
        <v>Oct-2024</v>
      </c>
      <c r="R2010">
        <f>Table1[[#This Row],[Quantity]]*Table1[[#This Row],[Unit_Price]]</f>
        <v>51822</v>
      </c>
    </row>
    <row r="2011" spans="1:18" x14ac:dyDescent="0.25">
      <c r="A2011" t="s">
        <v>2024</v>
      </c>
      <c r="B2011" t="s">
        <v>9992</v>
      </c>
      <c r="C2011" t="s">
        <v>15628</v>
      </c>
      <c r="D2011" t="s">
        <v>15636</v>
      </c>
      <c r="E2011" t="s">
        <v>15645</v>
      </c>
      <c r="F2011">
        <v>2</v>
      </c>
      <c r="G2011">
        <v>25969</v>
      </c>
      <c r="H2011">
        <v>51938</v>
      </c>
      <c r="I2011">
        <v>40086</v>
      </c>
      <c r="J2011">
        <v>11852</v>
      </c>
      <c r="K2011">
        <v>4</v>
      </c>
      <c r="L2011" t="s">
        <v>15649</v>
      </c>
      <c r="M2011">
        <v>95</v>
      </c>
      <c r="N2011" t="s">
        <v>15651</v>
      </c>
      <c r="O2011" t="s">
        <v>15938</v>
      </c>
      <c r="P2011" s="3">
        <f>IFERROR(Table1[[#This Row],[Profit]]/Table1[[#This Row],[Revenue]],0)</f>
        <v>0.22819515576264007</v>
      </c>
      <c r="Q2011" t="str">
        <f>TEXT(Table1[Purchase_Date],"mmm-yyyy")</f>
        <v>Sep-2024</v>
      </c>
      <c r="R2011">
        <f>Table1[[#This Row],[Quantity]]*Table1[[#This Row],[Unit_Price]]</f>
        <v>51938</v>
      </c>
    </row>
    <row r="2012" spans="1:18" x14ac:dyDescent="0.25">
      <c r="A2012" t="s">
        <v>2025</v>
      </c>
      <c r="B2012" t="s">
        <v>9993</v>
      </c>
      <c r="C2012" t="s">
        <v>15632</v>
      </c>
      <c r="D2012" t="s">
        <v>15638</v>
      </c>
      <c r="E2012" t="s">
        <v>15641</v>
      </c>
      <c r="F2012">
        <v>5</v>
      </c>
      <c r="G2012">
        <v>11063</v>
      </c>
      <c r="H2012">
        <v>55315</v>
      </c>
      <c r="I2012">
        <v>47981</v>
      </c>
      <c r="J2012">
        <v>7334</v>
      </c>
      <c r="K2012">
        <v>2</v>
      </c>
      <c r="L2012" t="s">
        <v>15649</v>
      </c>
      <c r="M2012">
        <v>75</v>
      </c>
      <c r="N2012" t="s">
        <v>15652</v>
      </c>
      <c r="O2012" t="s">
        <v>15960</v>
      </c>
      <c r="P2012" s="3">
        <f>IFERROR(Table1[[#This Row],[Profit]]/Table1[[#This Row],[Revenue]],0)</f>
        <v>0.13258609780348909</v>
      </c>
      <c r="Q2012" t="str">
        <f>TEXT(Table1[Purchase_Date],"mmm-yyyy")</f>
        <v>Nov-2024</v>
      </c>
      <c r="R2012">
        <f>Table1[[#This Row],[Quantity]]*Table1[[#This Row],[Unit_Price]]</f>
        <v>55315</v>
      </c>
    </row>
    <row r="2013" spans="1:18" x14ac:dyDescent="0.25">
      <c r="A2013" t="s">
        <v>2026</v>
      </c>
      <c r="B2013" t="s">
        <v>9994</v>
      </c>
      <c r="C2013" t="s">
        <v>15632</v>
      </c>
      <c r="D2013" t="s">
        <v>15634</v>
      </c>
      <c r="E2013" t="s">
        <v>15644</v>
      </c>
      <c r="F2013">
        <v>8</v>
      </c>
      <c r="G2013">
        <v>36389</v>
      </c>
      <c r="H2013">
        <v>291112</v>
      </c>
      <c r="I2013">
        <v>214723</v>
      </c>
      <c r="J2013">
        <v>76389</v>
      </c>
      <c r="K2013">
        <v>1</v>
      </c>
      <c r="L2013" t="s">
        <v>15647</v>
      </c>
      <c r="M2013">
        <v>71</v>
      </c>
      <c r="N2013" t="s">
        <v>15650</v>
      </c>
      <c r="O2013" t="s">
        <v>15731</v>
      </c>
      <c r="P2013" s="3">
        <f>IFERROR(Table1[[#This Row],[Profit]]/Table1[[#This Row],[Revenue]],0)</f>
        <v>0.26240416059798288</v>
      </c>
      <c r="Q2013" t="str">
        <f>TEXT(Table1[Purchase_Date],"mmm-yyyy")</f>
        <v>Mar-2024</v>
      </c>
      <c r="R2013">
        <f>Table1[[#This Row],[Quantity]]*Table1[[#This Row],[Unit_Price]]</f>
        <v>291112</v>
      </c>
    </row>
    <row r="2014" spans="1:18" x14ac:dyDescent="0.25">
      <c r="A2014" t="s">
        <v>2027</v>
      </c>
      <c r="B2014" t="s">
        <v>9995</v>
      </c>
      <c r="C2014" t="s">
        <v>15631</v>
      </c>
      <c r="D2014" t="s">
        <v>15634</v>
      </c>
      <c r="E2014" t="s">
        <v>15640</v>
      </c>
      <c r="F2014">
        <v>8</v>
      </c>
      <c r="G2014">
        <v>45527</v>
      </c>
      <c r="H2014">
        <v>364216</v>
      </c>
      <c r="I2014">
        <v>192318</v>
      </c>
      <c r="J2014">
        <v>171898</v>
      </c>
      <c r="K2014">
        <v>4</v>
      </c>
      <c r="L2014" t="s">
        <v>15649</v>
      </c>
      <c r="M2014">
        <v>51</v>
      </c>
      <c r="N2014" t="s">
        <v>15650</v>
      </c>
      <c r="O2014" t="s">
        <v>15788</v>
      </c>
      <c r="P2014" s="3">
        <f>IFERROR(Table1[[#This Row],[Profit]]/Table1[[#This Row],[Revenue]],0)</f>
        <v>0.47196718430821272</v>
      </c>
      <c r="Q2014" t="str">
        <f>TEXT(Table1[Purchase_Date],"mmm-yyyy")</f>
        <v>Jan-2024</v>
      </c>
      <c r="R2014">
        <f>Table1[[#This Row],[Quantity]]*Table1[[#This Row],[Unit_Price]]</f>
        <v>364216</v>
      </c>
    </row>
    <row r="2015" spans="1:18" x14ac:dyDescent="0.25">
      <c r="A2015" t="s">
        <v>2028</v>
      </c>
      <c r="B2015" t="s">
        <v>9996</v>
      </c>
      <c r="C2015" t="s">
        <v>15627</v>
      </c>
      <c r="D2015" t="s">
        <v>15638</v>
      </c>
      <c r="E2015" t="s">
        <v>15641</v>
      </c>
      <c r="F2015">
        <v>5</v>
      </c>
      <c r="G2015">
        <v>51355</v>
      </c>
      <c r="H2015">
        <v>256775</v>
      </c>
      <c r="I2015">
        <v>157670</v>
      </c>
      <c r="J2015">
        <v>99105</v>
      </c>
      <c r="K2015">
        <v>1</v>
      </c>
      <c r="L2015" t="s">
        <v>15649</v>
      </c>
      <c r="M2015">
        <v>70</v>
      </c>
      <c r="N2015" t="s">
        <v>15650</v>
      </c>
      <c r="O2015" t="s">
        <v>15912</v>
      </c>
      <c r="P2015" s="3">
        <f>IFERROR(Table1[[#This Row],[Profit]]/Table1[[#This Row],[Revenue]],0)</f>
        <v>0.38596047122967581</v>
      </c>
      <c r="Q2015" t="str">
        <f>TEXT(Table1[Purchase_Date],"mmm-yyyy")</f>
        <v>Feb-2025</v>
      </c>
      <c r="R2015">
        <f>Table1[[#This Row],[Quantity]]*Table1[[#This Row],[Unit_Price]]</f>
        <v>256775</v>
      </c>
    </row>
    <row r="2016" spans="1:18" x14ac:dyDescent="0.25">
      <c r="A2016" t="s">
        <v>2029</v>
      </c>
      <c r="B2016" t="s">
        <v>9997</v>
      </c>
      <c r="C2016" t="s">
        <v>15632</v>
      </c>
      <c r="D2016" t="s">
        <v>15637</v>
      </c>
      <c r="E2016" t="s">
        <v>15640</v>
      </c>
      <c r="F2016">
        <v>9</v>
      </c>
      <c r="G2016">
        <v>12474</v>
      </c>
      <c r="H2016">
        <v>112266</v>
      </c>
      <c r="I2016">
        <v>86056</v>
      </c>
      <c r="J2016">
        <v>26210</v>
      </c>
      <c r="K2016">
        <v>4</v>
      </c>
      <c r="L2016" t="s">
        <v>15647</v>
      </c>
      <c r="M2016">
        <v>63</v>
      </c>
      <c r="N2016" t="s">
        <v>15653</v>
      </c>
      <c r="O2016" t="s">
        <v>16104</v>
      </c>
      <c r="P2016" s="3">
        <f>IFERROR(Table1[[#This Row],[Profit]]/Table1[[#This Row],[Revenue]],0)</f>
        <v>0.23346338161152977</v>
      </c>
      <c r="Q2016" t="str">
        <f>TEXT(Table1[Purchase_Date],"mmm-yyyy")</f>
        <v>Jul-2024</v>
      </c>
      <c r="R2016">
        <f>Table1[[#This Row],[Quantity]]*Table1[[#This Row],[Unit_Price]]</f>
        <v>112266</v>
      </c>
    </row>
    <row r="2017" spans="1:18" x14ac:dyDescent="0.25">
      <c r="A2017" t="s">
        <v>2030</v>
      </c>
      <c r="B2017" t="s">
        <v>9998</v>
      </c>
      <c r="C2017" t="s">
        <v>15631</v>
      </c>
      <c r="D2017" t="s">
        <v>15635</v>
      </c>
      <c r="E2017" t="s">
        <v>15645</v>
      </c>
      <c r="F2017">
        <v>5</v>
      </c>
      <c r="G2017">
        <v>32371</v>
      </c>
      <c r="H2017">
        <v>161855</v>
      </c>
      <c r="I2017">
        <v>85011</v>
      </c>
      <c r="J2017">
        <v>76844</v>
      </c>
      <c r="K2017">
        <v>5</v>
      </c>
      <c r="L2017" t="s">
        <v>15647</v>
      </c>
      <c r="M2017">
        <v>92</v>
      </c>
      <c r="N2017" t="s">
        <v>15653</v>
      </c>
      <c r="O2017" t="s">
        <v>15755</v>
      </c>
      <c r="P2017" s="3">
        <f>IFERROR(Table1[[#This Row],[Profit]]/Table1[[#This Row],[Revenue]],0)</f>
        <v>0.47477062803126258</v>
      </c>
      <c r="Q2017" t="str">
        <f>TEXT(Table1[Purchase_Date],"mmm-yyyy")</f>
        <v>Mar-2024</v>
      </c>
      <c r="R2017">
        <f>Table1[[#This Row],[Quantity]]*Table1[[#This Row],[Unit_Price]]</f>
        <v>161855</v>
      </c>
    </row>
    <row r="2018" spans="1:18" x14ac:dyDescent="0.25">
      <c r="A2018" t="s">
        <v>2031</v>
      </c>
      <c r="B2018" t="s">
        <v>9999</v>
      </c>
      <c r="C2018" t="s">
        <v>15630</v>
      </c>
      <c r="D2018" t="s">
        <v>15634</v>
      </c>
      <c r="E2018" t="s">
        <v>15643</v>
      </c>
      <c r="F2018">
        <v>7</v>
      </c>
      <c r="G2018">
        <v>8492</v>
      </c>
      <c r="H2018">
        <v>59444</v>
      </c>
      <c r="I2018">
        <v>34503</v>
      </c>
      <c r="J2018">
        <v>24941</v>
      </c>
      <c r="K2018">
        <v>2</v>
      </c>
      <c r="L2018" t="s">
        <v>15648</v>
      </c>
      <c r="M2018">
        <v>62</v>
      </c>
      <c r="N2018" t="s">
        <v>15653</v>
      </c>
      <c r="O2018" t="s">
        <v>16121</v>
      </c>
      <c r="P2018" s="3">
        <f>IFERROR(Table1[[#This Row],[Profit]]/Table1[[#This Row],[Revenue]],0)</f>
        <v>0.41957136128120587</v>
      </c>
      <c r="Q2018" t="str">
        <f>TEXT(Table1[Purchase_Date],"mmm-yyyy")</f>
        <v>Aug-2024</v>
      </c>
      <c r="R2018">
        <f>Table1[[#This Row],[Quantity]]*Table1[[#This Row],[Unit_Price]]</f>
        <v>59444</v>
      </c>
    </row>
    <row r="2019" spans="1:18" x14ac:dyDescent="0.25">
      <c r="A2019" t="s">
        <v>2032</v>
      </c>
      <c r="B2019" t="s">
        <v>10000</v>
      </c>
      <c r="C2019" t="s">
        <v>15631</v>
      </c>
      <c r="D2019" t="s">
        <v>15635</v>
      </c>
      <c r="E2019" t="s">
        <v>15645</v>
      </c>
      <c r="F2019">
        <v>1</v>
      </c>
      <c r="G2019">
        <v>47487</v>
      </c>
      <c r="H2019">
        <v>47487</v>
      </c>
      <c r="I2019">
        <v>37192</v>
      </c>
      <c r="J2019">
        <v>10295</v>
      </c>
      <c r="K2019">
        <v>4</v>
      </c>
      <c r="L2019" t="s">
        <v>15647</v>
      </c>
      <c r="M2019">
        <v>64</v>
      </c>
      <c r="N2019" t="s">
        <v>15650</v>
      </c>
      <c r="O2019" t="s">
        <v>16040</v>
      </c>
      <c r="P2019" s="3">
        <f>IFERROR(Table1[[#This Row],[Profit]]/Table1[[#This Row],[Revenue]],0)</f>
        <v>0.21679617579548086</v>
      </c>
      <c r="Q2019" t="str">
        <f>TEXT(Table1[Purchase_Date],"mmm-yyyy")</f>
        <v>Jun-2024</v>
      </c>
      <c r="R2019">
        <f>Table1[[#This Row],[Quantity]]*Table1[[#This Row],[Unit_Price]]</f>
        <v>47487</v>
      </c>
    </row>
    <row r="2020" spans="1:18" x14ac:dyDescent="0.25">
      <c r="A2020" t="s">
        <v>2033</v>
      </c>
      <c r="B2020" t="s">
        <v>10001</v>
      </c>
      <c r="C2020" t="s">
        <v>15630</v>
      </c>
      <c r="D2020" t="s">
        <v>15636</v>
      </c>
      <c r="E2020" t="s">
        <v>15641</v>
      </c>
      <c r="F2020">
        <v>4</v>
      </c>
      <c r="G2020">
        <v>3707</v>
      </c>
      <c r="H2020">
        <v>14828</v>
      </c>
      <c r="I2020">
        <v>8740</v>
      </c>
      <c r="J2020">
        <v>6088</v>
      </c>
      <c r="K2020">
        <v>3</v>
      </c>
      <c r="L2020" t="s">
        <v>15649</v>
      </c>
      <c r="M2020">
        <v>52</v>
      </c>
      <c r="N2020" t="s">
        <v>15653</v>
      </c>
      <c r="O2020" t="s">
        <v>16073</v>
      </c>
      <c r="P2020" s="3">
        <f>IFERROR(Table1[[#This Row],[Profit]]/Table1[[#This Row],[Revenue]],0)</f>
        <v>0.41057458861613166</v>
      </c>
      <c r="Q2020" t="str">
        <f>TEXT(Table1[Purchase_Date],"mmm-yyyy")</f>
        <v>Aug-2024</v>
      </c>
      <c r="R2020">
        <f>Table1[[#This Row],[Quantity]]*Table1[[#This Row],[Unit_Price]]</f>
        <v>14828</v>
      </c>
    </row>
    <row r="2021" spans="1:18" x14ac:dyDescent="0.25">
      <c r="A2021" t="s">
        <v>2034</v>
      </c>
      <c r="B2021" t="s">
        <v>10002</v>
      </c>
      <c r="C2021" t="s">
        <v>15629</v>
      </c>
      <c r="D2021" t="s">
        <v>15635</v>
      </c>
      <c r="E2021" t="s">
        <v>15644</v>
      </c>
      <c r="F2021">
        <v>2</v>
      </c>
      <c r="G2021">
        <v>29135</v>
      </c>
      <c r="H2021">
        <v>58270</v>
      </c>
      <c r="I2021">
        <v>51982</v>
      </c>
      <c r="J2021">
        <v>6288</v>
      </c>
      <c r="K2021">
        <v>1</v>
      </c>
      <c r="L2021" t="s">
        <v>15648</v>
      </c>
      <c r="M2021">
        <v>98</v>
      </c>
      <c r="N2021" t="s">
        <v>15650</v>
      </c>
      <c r="O2021" t="s">
        <v>15710</v>
      </c>
      <c r="P2021" s="3">
        <f>IFERROR(Table1[[#This Row],[Profit]]/Table1[[#This Row],[Revenue]],0)</f>
        <v>0.10791144671357474</v>
      </c>
      <c r="Q2021" t="str">
        <f>TEXT(Table1[Purchase_Date],"mmm-yyyy")</f>
        <v>Apr-2024</v>
      </c>
      <c r="R2021">
        <f>Table1[[#This Row],[Quantity]]*Table1[[#This Row],[Unit_Price]]</f>
        <v>58270</v>
      </c>
    </row>
    <row r="2022" spans="1:18" x14ac:dyDescent="0.25">
      <c r="A2022" t="s">
        <v>2035</v>
      </c>
      <c r="B2022" t="s">
        <v>10003</v>
      </c>
      <c r="C2022" t="s">
        <v>15631</v>
      </c>
      <c r="D2022" t="s">
        <v>15635</v>
      </c>
      <c r="E2022" t="s">
        <v>15642</v>
      </c>
      <c r="F2022">
        <v>3</v>
      </c>
      <c r="G2022">
        <v>54821</v>
      </c>
      <c r="H2022">
        <v>164463</v>
      </c>
      <c r="I2022">
        <v>141498</v>
      </c>
      <c r="J2022">
        <v>22965</v>
      </c>
      <c r="K2022">
        <v>1</v>
      </c>
      <c r="L2022" t="s">
        <v>15648</v>
      </c>
      <c r="M2022">
        <v>59</v>
      </c>
      <c r="N2022" t="s">
        <v>15651</v>
      </c>
      <c r="O2022" t="s">
        <v>15791</v>
      </c>
      <c r="P2022" s="3">
        <f>IFERROR(Table1[[#This Row],[Profit]]/Table1[[#This Row],[Revenue]],0)</f>
        <v>0.13963627077214935</v>
      </c>
      <c r="Q2022" t="str">
        <f>TEXT(Table1[Purchase_Date],"mmm-yyyy")</f>
        <v>Feb-2024</v>
      </c>
      <c r="R2022">
        <f>Table1[[#This Row],[Quantity]]*Table1[[#This Row],[Unit_Price]]</f>
        <v>164463</v>
      </c>
    </row>
    <row r="2023" spans="1:18" x14ac:dyDescent="0.25">
      <c r="A2023" t="s">
        <v>2036</v>
      </c>
      <c r="B2023" t="s">
        <v>10004</v>
      </c>
      <c r="C2023" t="s">
        <v>15628</v>
      </c>
      <c r="D2023" t="s">
        <v>15636</v>
      </c>
      <c r="E2023" t="s">
        <v>15641</v>
      </c>
      <c r="F2023">
        <v>7</v>
      </c>
      <c r="G2023">
        <v>75009</v>
      </c>
      <c r="H2023">
        <v>525063</v>
      </c>
      <c r="I2023">
        <v>324516</v>
      </c>
      <c r="J2023">
        <v>200547</v>
      </c>
      <c r="K2023">
        <v>2</v>
      </c>
      <c r="L2023" t="s">
        <v>15648</v>
      </c>
      <c r="M2023">
        <v>88</v>
      </c>
      <c r="N2023" t="s">
        <v>15650</v>
      </c>
      <c r="O2023" t="s">
        <v>16059</v>
      </c>
      <c r="P2023" s="3">
        <f>IFERROR(Table1[[#This Row],[Profit]]/Table1[[#This Row],[Revenue]],0)</f>
        <v>0.38194845190005772</v>
      </c>
      <c r="Q2023" t="str">
        <f>TEXT(Table1[Purchase_Date],"mmm-yyyy")</f>
        <v>Nov-2024</v>
      </c>
      <c r="R2023">
        <f>Table1[[#This Row],[Quantity]]*Table1[[#This Row],[Unit_Price]]</f>
        <v>525063</v>
      </c>
    </row>
    <row r="2024" spans="1:18" x14ac:dyDescent="0.25">
      <c r="A2024" t="s">
        <v>2037</v>
      </c>
      <c r="B2024" t="s">
        <v>10005</v>
      </c>
      <c r="C2024" t="s">
        <v>15632</v>
      </c>
      <c r="D2024" t="s">
        <v>15636</v>
      </c>
      <c r="E2024" t="s">
        <v>15641</v>
      </c>
      <c r="F2024">
        <v>4</v>
      </c>
      <c r="G2024">
        <v>37933</v>
      </c>
      <c r="H2024">
        <v>151732</v>
      </c>
      <c r="I2024">
        <v>67746</v>
      </c>
      <c r="J2024">
        <v>83986</v>
      </c>
      <c r="K2024">
        <v>2</v>
      </c>
      <c r="L2024" t="s">
        <v>15647</v>
      </c>
      <c r="M2024">
        <v>83</v>
      </c>
      <c r="N2024" t="s">
        <v>15651</v>
      </c>
      <c r="O2024" t="s">
        <v>15994</v>
      </c>
      <c r="P2024" s="3">
        <f>IFERROR(Table1[[#This Row],[Profit]]/Table1[[#This Row],[Revenue]],0)</f>
        <v>0.55351540874700134</v>
      </c>
      <c r="Q2024" t="str">
        <f>TEXT(Table1[Purchase_Date],"mmm-yyyy")</f>
        <v>Jun-2024</v>
      </c>
      <c r="R2024">
        <f>Table1[[#This Row],[Quantity]]*Table1[[#This Row],[Unit_Price]]</f>
        <v>151732</v>
      </c>
    </row>
    <row r="2025" spans="1:18" x14ac:dyDescent="0.25">
      <c r="A2025" t="s">
        <v>2038</v>
      </c>
      <c r="B2025" t="s">
        <v>10006</v>
      </c>
      <c r="C2025" t="s">
        <v>15631</v>
      </c>
      <c r="D2025" t="s">
        <v>15635</v>
      </c>
      <c r="E2025" t="s">
        <v>15645</v>
      </c>
      <c r="F2025">
        <v>2</v>
      </c>
      <c r="G2025">
        <v>60424</v>
      </c>
      <c r="H2025">
        <v>120848</v>
      </c>
      <c r="I2025">
        <v>89544</v>
      </c>
      <c r="J2025">
        <v>31304</v>
      </c>
      <c r="K2025">
        <v>2</v>
      </c>
      <c r="L2025" t="s">
        <v>15647</v>
      </c>
      <c r="M2025">
        <v>82</v>
      </c>
      <c r="N2025" t="s">
        <v>15653</v>
      </c>
      <c r="O2025" t="s">
        <v>15781</v>
      </c>
      <c r="P2025" s="3">
        <f>IFERROR(Table1[[#This Row],[Profit]]/Table1[[#This Row],[Revenue]],0)</f>
        <v>0.25903614457831325</v>
      </c>
      <c r="Q2025" t="str">
        <f>TEXT(Table1[Purchase_Date],"mmm-yyyy")</f>
        <v>Jul-2024</v>
      </c>
      <c r="R2025">
        <f>Table1[[#This Row],[Quantity]]*Table1[[#This Row],[Unit_Price]]</f>
        <v>120848</v>
      </c>
    </row>
    <row r="2026" spans="1:18" x14ac:dyDescent="0.25">
      <c r="A2026" t="s">
        <v>2039</v>
      </c>
      <c r="B2026" t="s">
        <v>10007</v>
      </c>
      <c r="C2026" t="s">
        <v>15627</v>
      </c>
      <c r="D2026" t="s">
        <v>15633</v>
      </c>
      <c r="E2026" t="s">
        <v>15645</v>
      </c>
      <c r="F2026">
        <v>9</v>
      </c>
      <c r="G2026">
        <v>10956</v>
      </c>
      <c r="H2026">
        <v>98604</v>
      </c>
      <c r="I2026">
        <v>61174</v>
      </c>
      <c r="J2026">
        <v>37430</v>
      </c>
      <c r="K2026">
        <v>1</v>
      </c>
      <c r="L2026" t="s">
        <v>15649</v>
      </c>
      <c r="M2026">
        <v>90</v>
      </c>
      <c r="N2026" t="s">
        <v>15652</v>
      </c>
      <c r="O2026" t="s">
        <v>16075</v>
      </c>
      <c r="P2026" s="3">
        <f>IFERROR(Table1[[#This Row],[Profit]]/Table1[[#This Row],[Revenue]],0)</f>
        <v>0.37959920490040971</v>
      </c>
      <c r="Q2026" t="str">
        <f>TEXT(Table1[Purchase_Date],"mmm-yyyy")</f>
        <v>May-2024</v>
      </c>
      <c r="R2026">
        <f>Table1[[#This Row],[Quantity]]*Table1[[#This Row],[Unit_Price]]</f>
        <v>98604</v>
      </c>
    </row>
    <row r="2027" spans="1:18" x14ac:dyDescent="0.25">
      <c r="A2027" t="s">
        <v>2040</v>
      </c>
      <c r="B2027" t="s">
        <v>10008</v>
      </c>
      <c r="C2027" t="s">
        <v>15628</v>
      </c>
      <c r="D2027" t="s">
        <v>15634</v>
      </c>
      <c r="E2027" t="s">
        <v>15640</v>
      </c>
      <c r="F2027">
        <v>8</v>
      </c>
      <c r="G2027">
        <v>70399</v>
      </c>
      <c r="H2027">
        <v>563192</v>
      </c>
      <c r="I2027">
        <v>316365</v>
      </c>
      <c r="J2027">
        <v>246827</v>
      </c>
      <c r="K2027">
        <v>1</v>
      </c>
      <c r="L2027" t="s">
        <v>15647</v>
      </c>
      <c r="M2027">
        <v>81</v>
      </c>
      <c r="N2027" t="s">
        <v>15650</v>
      </c>
      <c r="O2027" t="s">
        <v>15725</v>
      </c>
      <c r="P2027" s="3">
        <f>IFERROR(Table1[[#This Row],[Profit]]/Table1[[#This Row],[Revenue]],0)</f>
        <v>0.43826439296012726</v>
      </c>
      <c r="Q2027" t="str">
        <f>TEXT(Table1[Purchase_Date],"mmm-yyyy")</f>
        <v>Sep-2024</v>
      </c>
      <c r="R2027">
        <f>Table1[[#This Row],[Quantity]]*Table1[[#This Row],[Unit_Price]]</f>
        <v>563192</v>
      </c>
    </row>
    <row r="2028" spans="1:18" x14ac:dyDescent="0.25">
      <c r="A2028" t="s">
        <v>2041</v>
      </c>
      <c r="B2028" t="s">
        <v>10009</v>
      </c>
      <c r="C2028" t="s">
        <v>15631</v>
      </c>
      <c r="D2028" t="s">
        <v>15637</v>
      </c>
      <c r="E2028" t="s">
        <v>15644</v>
      </c>
      <c r="F2028">
        <v>1</v>
      </c>
      <c r="G2028">
        <v>45011</v>
      </c>
      <c r="H2028">
        <v>45011</v>
      </c>
      <c r="I2028">
        <v>33473</v>
      </c>
      <c r="J2028">
        <v>11538</v>
      </c>
      <c r="K2028">
        <v>5</v>
      </c>
      <c r="L2028" t="s">
        <v>15649</v>
      </c>
      <c r="M2028">
        <v>97</v>
      </c>
      <c r="N2028" t="s">
        <v>15653</v>
      </c>
      <c r="O2028" t="s">
        <v>15942</v>
      </c>
      <c r="P2028" s="3">
        <f>IFERROR(Table1[[#This Row],[Profit]]/Table1[[#This Row],[Revenue]],0)</f>
        <v>0.25633733976139167</v>
      </c>
      <c r="Q2028" t="str">
        <f>TEXT(Table1[Purchase_Date],"mmm-yyyy")</f>
        <v>Mar-2025</v>
      </c>
      <c r="R2028">
        <f>Table1[[#This Row],[Quantity]]*Table1[[#This Row],[Unit_Price]]</f>
        <v>45011</v>
      </c>
    </row>
    <row r="2029" spans="1:18" x14ac:dyDescent="0.25">
      <c r="A2029" t="s">
        <v>2042</v>
      </c>
      <c r="B2029" t="s">
        <v>10010</v>
      </c>
      <c r="C2029" t="s">
        <v>15627</v>
      </c>
      <c r="D2029" t="s">
        <v>15636</v>
      </c>
      <c r="E2029" t="s">
        <v>15639</v>
      </c>
      <c r="F2029">
        <v>8</v>
      </c>
      <c r="G2029">
        <v>43117</v>
      </c>
      <c r="H2029">
        <v>344936</v>
      </c>
      <c r="I2029">
        <v>187916</v>
      </c>
      <c r="J2029">
        <v>157020</v>
      </c>
      <c r="K2029">
        <v>1</v>
      </c>
      <c r="L2029" t="s">
        <v>15648</v>
      </c>
      <c r="M2029">
        <v>62</v>
      </c>
      <c r="N2029" t="s">
        <v>15652</v>
      </c>
      <c r="O2029" t="s">
        <v>15713</v>
      </c>
      <c r="P2029" s="3">
        <f>IFERROR(Table1[[#This Row],[Profit]]/Table1[[#This Row],[Revenue]],0)</f>
        <v>0.45521488044158914</v>
      </c>
      <c r="Q2029" t="str">
        <f>TEXT(Table1[Purchase_Date],"mmm-yyyy")</f>
        <v>Feb-2025</v>
      </c>
      <c r="R2029">
        <f>Table1[[#This Row],[Quantity]]*Table1[[#This Row],[Unit_Price]]</f>
        <v>344936</v>
      </c>
    </row>
    <row r="2030" spans="1:18" x14ac:dyDescent="0.25">
      <c r="A2030" t="s">
        <v>2043</v>
      </c>
      <c r="B2030" t="s">
        <v>10011</v>
      </c>
      <c r="C2030" t="s">
        <v>15630</v>
      </c>
      <c r="D2030" t="s">
        <v>15635</v>
      </c>
      <c r="E2030" t="s">
        <v>15643</v>
      </c>
      <c r="F2030">
        <v>10</v>
      </c>
      <c r="G2030">
        <v>74831</v>
      </c>
      <c r="H2030">
        <v>748310</v>
      </c>
      <c r="I2030">
        <v>484546</v>
      </c>
      <c r="J2030">
        <v>263764</v>
      </c>
      <c r="K2030">
        <v>1</v>
      </c>
      <c r="L2030" t="s">
        <v>15649</v>
      </c>
      <c r="M2030">
        <v>85</v>
      </c>
      <c r="N2030" t="s">
        <v>15653</v>
      </c>
      <c r="O2030" t="s">
        <v>15699</v>
      </c>
      <c r="P2030" s="3">
        <f>IFERROR(Table1[[#This Row],[Profit]]/Table1[[#This Row],[Revenue]],0)</f>
        <v>0.35247958733679891</v>
      </c>
      <c r="Q2030" t="str">
        <f>TEXT(Table1[Purchase_Date],"mmm-yyyy")</f>
        <v>Apr-2025</v>
      </c>
      <c r="R2030">
        <f>Table1[[#This Row],[Quantity]]*Table1[[#This Row],[Unit_Price]]</f>
        <v>748310</v>
      </c>
    </row>
    <row r="2031" spans="1:18" x14ac:dyDescent="0.25">
      <c r="A2031" t="s">
        <v>2044</v>
      </c>
      <c r="B2031" t="s">
        <v>10012</v>
      </c>
      <c r="C2031" t="s">
        <v>15628</v>
      </c>
      <c r="D2031" t="s">
        <v>15637</v>
      </c>
      <c r="E2031" t="s">
        <v>15642</v>
      </c>
      <c r="F2031">
        <v>1</v>
      </c>
      <c r="G2031">
        <v>29915</v>
      </c>
      <c r="H2031">
        <v>29915</v>
      </c>
      <c r="I2031">
        <v>23857</v>
      </c>
      <c r="J2031">
        <v>6058</v>
      </c>
      <c r="K2031">
        <v>4</v>
      </c>
      <c r="L2031" t="s">
        <v>15647</v>
      </c>
      <c r="M2031">
        <v>74</v>
      </c>
      <c r="N2031" t="s">
        <v>15651</v>
      </c>
      <c r="O2031" t="s">
        <v>15769</v>
      </c>
      <c r="P2031" s="3">
        <f>IFERROR(Table1[[#This Row],[Profit]]/Table1[[#This Row],[Revenue]],0)</f>
        <v>0.20250710345980277</v>
      </c>
      <c r="Q2031" t="str">
        <f>TEXT(Table1[Purchase_Date],"mmm-yyyy")</f>
        <v>Jan-2024</v>
      </c>
      <c r="R2031">
        <f>Table1[[#This Row],[Quantity]]*Table1[[#This Row],[Unit_Price]]</f>
        <v>29915</v>
      </c>
    </row>
    <row r="2032" spans="1:18" x14ac:dyDescent="0.25">
      <c r="A2032" t="s">
        <v>2045</v>
      </c>
      <c r="B2032" t="s">
        <v>10013</v>
      </c>
      <c r="C2032" t="s">
        <v>15629</v>
      </c>
      <c r="D2032" t="s">
        <v>15633</v>
      </c>
      <c r="E2032" t="s">
        <v>15642</v>
      </c>
      <c r="F2032">
        <v>6</v>
      </c>
      <c r="G2032">
        <v>64318</v>
      </c>
      <c r="H2032">
        <v>385908</v>
      </c>
      <c r="I2032">
        <v>238416</v>
      </c>
      <c r="J2032">
        <v>147492</v>
      </c>
      <c r="K2032">
        <v>3</v>
      </c>
      <c r="L2032" t="s">
        <v>15647</v>
      </c>
      <c r="M2032">
        <v>88</v>
      </c>
      <c r="N2032" t="s">
        <v>15653</v>
      </c>
      <c r="O2032" t="s">
        <v>16070</v>
      </c>
      <c r="P2032" s="3">
        <f>IFERROR(Table1[[#This Row],[Profit]]/Table1[[#This Row],[Revenue]],0)</f>
        <v>0.38219471998507415</v>
      </c>
      <c r="Q2032" t="str">
        <f>TEXT(Table1[Purchase_Date],"mmm-yyyy")</f>
        <v>Oct-2024</v>
      </c>
      <c r="R2032">
        <f>Table1[[#This Row],[Quantity]]*Table1[[#This Row],[Unit_Price]]</f>
        <v>385908</v>
      </c>
    </row>
    <row r="2033" spans="1:18" x14ac:dyDescent="0.25">
      <c r="A2033" t="s">
        <v>2046</v>
      </c>
      <c r="B2033" t="s">
        <v>10014</v>
      </c>
      <c r="C2033" t="s">
        <v>15632</v>
      </c>
      <c r="D2033" t="s">
        <v>15634</v>
      </c>
      <c r="E2033" t="s">
        <v>15643</v>
      </c>
      <c r="F2033">
        <v>7</v>
      </c>
      <c r="G2033">
        <v>37030</v>
      </c>
      <c r="H2033">
        <v>259210</v>
      </c>
      <c r="I2033">
        <v>228323</v>
      </c>
      <c r="J2033">
        <v>30887</v>
      </c>
      <c r="K2033">
        <v>1</v>
      </c>
      <c r="L2033" t="s">
        <v>15648</v>
      </c>
      <c r="M2033">
        <v>72</v>
      </c>
      <c r="N2033" t="s">
        <v>15650</v>
      </c>
      <c r="O2033" t="s">
        <v>15885</v>
      </c>
      <c r="P2033" s="3">
        <f>IFERROR(Table1[[#This Row],[Profit]]/Table1[[#This Row],[Revenue]],0)</f>
        <v>0.11915821148875429</v>
      </c>
      <c r="Q2033" t="str">
        <f>TEXT(Table1[Purchase_Date],"mmm-yyyy")</f>
        <v>Sep-2024</v>
      </c>
      <c r="R2033">
        <f>Table1[[#This Row],[Quantity]]*Table1[[#This Row],[Unit_Price]]</f>
        <v>259210</v>
      </c>
    </row>
    <row r="2034" spans="1:18" x14ac:dyDescent="0.25">
      <c r="A2034" t="s">
        <v>2047</v>
      </c>
      <c r="B2034" t="s">
        <v>10015</v>
      </c>
      <c r="C2034" t="s">
        <v>15628</v>
      </c>
      <c r="D2034" t="s">
        <v>15633</v>
      </c>
      <c r="E2034" t="s">
        <v>15641</v>
      </c>
      <c r="F2034">
        <v>6</v>
      </c>
      <c r="G2034">
        <v>77762</v>
      </c>
      <c r="H2034">
        <v>466572</v>
      </c>
      <c r="I2034">
        <v>276624</v>
      </c>
      <c r="J2034">
        <v>189948</v>
      </c>
      <c r="K2034">
        <v>3</v>
      </c>
      <c r="L2034" t="s">
        <v>15646</v>
      </c>
      <c r="M2034">
        <v>77</v>
      </c>
      <c r="N2034" t="s">
        <v>15650</v>
      </c>
      <c r="O2034" t="s">
        <v>16135</v>
      </c>
      <c r="P2034" s="3">
        <f>IFERROR(Table1[[#This Row],[Profit]]/Table1[[#This Row],[Revenue]],0)</f>
        <v>0.40711401455723878</v>
      </c>
      <c r="Q2034" t="str">
        <f>TEXT(Table1[Purchase_Date],"mmm-yyyy")</f>
        <v>Jul-2024</v>
      </c>
      <c r="R2034">
        <f>Table1[[#This Row],[Quantity]]*Table1[[#This Row],[Unit_Price]]</f>
        <v>466572</v>
      </c>
    </row>
    <row r="2035" spans="1:18" x14ac:dyDescent="0.25">
      <c r="A2035" t="s">
        <v>2048</v>
      </c>
      <c r="B2035" t="s">
        <v>10016</v>
      </c>
      <c r="C2035" t="s">
        <v>15631</v>
      </c>
      <c r="D2035" t="s">
        <v>15636</v>
      </c>
      <c r="E2035" t="s">
        <v>15641</v>
      </c>
      <c r="F2035">
        <v>10</v>
      </c>
      <c r="G2035">
        <v>66836</v>
      </c>
      <c r="H2035">
        <v>668360</v>
      </c>
      <c r="I2035">
        <v>272225</v>
      </c>
      <c r="J2035">
        <v>396135</v>
      </c>
      <c r="K2035">
        <v>5</v>
      </c>
      <c r="L2035" t="s">
        <v>15646</v>
      </c>
      <c r="M2035">
        <v>88</v>
      </c>
      <c r="N2035" t="s">
        <v>15653</v>
      </c>
      <c r="O2035" t="s">
        <v>15785</v>
      </c>
      <c r="P2035" s="3">
        <f>IFERROR(Table1[[#This Row],[Profit]]/Table1[[#This Row],[Revenue]],0)</f>
        <v>0.59269704949428448</v>
      </c>
      <c r="Q2035" t="str">
        <f>TEXT(Table1[Purchase_Date],"mmm-yyyy")</f>
        <v>Nov-2024</v>
      </c>
      <c r="R2035">
        <f>Table1[[#This Row],[Quantity]]*Table1[[#This Row],[Unit_Price]]</f>
        <v>668360</v>
      </c>
    </row>
    <row r="2036" spans="1:18" x14ac:dyDescent="0.25">
      <c r="A2036" t="s">
        <v>2049</v>
      </c>
      <c r="B2036" t="s">
        <v>10017</v>
      </c>
      <c r="C2036" t="s">
        <v>15632</v>
      </c>
      <c r="D2036" t="s">
        <v>15634</v>
      </c>
      <c r="E2036" t="s">
        <v>15645</v>
      </c>
      <c r="F2036">
        <v>10</v>
      </c>
      <c r="G2036">
        <v>56405</v>
      </c>
      <c r="H2036">
        <v>564050</v>
      </c>
      <c r="I2036">
        <v>241640</v>
      </c>
      <c r="J2036">
        <v>322410</v>
      </c>
      <c r="K2036">
        <v>3</v>
      </c>
      <c r="L2036" t="s">
        <v>15648</v>
      </c>
      <c r="M2036">
        <v>86</v>
      </c>
      <c r="N2036" t="s">
        <v>15651</v>
      </c>
      <c r="O2036" t="s">
        <v>15738</v>
      </c>
      <c r="P2036" s="3">
        <f>IFERROR(Table1[[#This Row],[Profit]]/Table1[[#This Row],[Revenue]],0)</f>
        <v>0.57159826256537538</v>
      </c>
      <c r="Q2036" t="str">
        <f>TEXT(Table1[Purchase_Date],"mmm-yyyy")</f>
        <v>Oct-2024</v>
      </c>
      <c r="R2036">
        <f>Table1[[#This Row],[Quantity]]*Table1[[#This Row],[Unit_Price]]</f>
        <v>564050</v>
      </c>
    </row>
    <row r="2037" spans="1:18" x14ac:dyDescent="0.25">
      <c r="A2037" t="s">
        <v>2050</v>
      </c>
      <c r="B2037" t="s">
        <v>10018</v>
      </c>
      <c r="C2037" t="s">
        <v>15628</v>
      </c>
      <c r="D2037" t="s">
        <v>15638</v>
      </c>
      <c r="E2037" t="s">
        <v>15639</v>
      </c>
      <c r="F2037">
        <v>1</v>
      </c>
      <c r="G2037">
        <v>44202</v>
      </c>
      <c r="H2037">
        <v>44202</v>
      </c>
      <c r="I2037">
        <v>36975</v>
      </c>
      <c r="J2037">
        <v>7227</v>
      </c>
      <c r="K2037">
        <v>2</v>
      </c>
      <c r="L2037" t="s">
        <v>15646</v>
      </c>
      <c r="M2037">
        <v>76</v>
      </c>
      <c r="N2037" t="s">
        <v>15653</v>
      </c>
      <c r="O2037" t="s">
        <v>15967</v>
      </c>
      <c r="P2037" s="3">
        <f>IFERROR(Table1[[#This Row],[Profit]]/Table1[[#This Row],[Revenue]],0)</f>
        <v>0.16349938916791096</v>
      </c>
      <c r="Q2037" t="str">
        <f>TEXT(Table1[Purchase_Date],"mmm-yyyy")</f>
        <v>Nov-2024</v>
      </c>
      <c r="R2037">
        <f>Table1[[#This Row],[Quantity]]*Table1[[#This Row],[Unit_Price]]</f>
        <v>44202</v>
      </c>
    </row>
    <row r="2038" spans="1:18" x14ac:dyDescent="0.25">
      <c r="A2038" t="s">
        <v>2051</v>
      </c>
      <c r="B2038" t="s">
        <v>10019</v>
      </c>
      <c r="C2038" t="s">
        <v>15632</v>
      </c>
      <c r="D2038" t="s">
        <v>15635</v>
      </c>
      <c r="E2038" t="s">
        <v>15639</v>
      </c>
      <c r="F2038">
        <v>2</v>
      </c>
      <c r="G2038">
        <v>11188</v>
      </c>
      <c r="H2038">
        <v>22376</v>
      </c>
      <c r="I2038">
        <v>16317</v>
      </c>
      <c r="J2038">
        <v>6059</v>
      </c>
      <c r="K2038">
        <v>2</v>
      </c>
      <c r="L2038" t="s">
        <v>15646</v>
      </c>
      <c r="M2038">
        <v>62</v>
      </c>
      <c r="N2038" t="s">
        <v>15651</v>
      </c>
      <c r="O2038" t="s">
        <v>15849</v>
      </c>
      <c r="P2038" s="3">
        <f>IFERROR(Table1[[#This Row],[Profit]]/Table1[[#This Row],[Revenue]],0)</f>
        <v>0.27078119413657492</v>
      </c>
      <c r="Q2038" t="str">
        <f>TEXT(Table1[Purchase_Date],"mmm-yyyy")</f>
        <v>Sep-2024</v>
      </c>
      <c r="R2038">
        <f>Table1[[#This Row],[Quantity]]*Table1[[#This Row],[Unit_Price]]</f>
        <v>22376</v>
      </c>
    </row>
    <row r="2039" spans="1:18" x14ac:dyDescent="0.25">
      <c r="A2039" t="s">
        <v>2052</v>
      </c>
      <c r="B2039" t="s">
        <v>10020</v>
      </c>
      <c r="C2039" t="s">
        <v>15629</v>
      </c>
      <c r="D2039" t="s">
        <v>15636</v>
      </c>
      <c r="E2039" t="s">
        <v>15642</v>
      </c>
      <c r="F2039">
        <v>10</v>
      </c>
      <c r="G2039">
        <v>60815</v>
      </c>
      <c r="H2039">
        <v>608150</v>
      </c>
      <c r="I2039">
        <v>435853</v>
      </c>
      <c r="J2039">
        <v>172297</v>
      </c>
      <c r="K2039">
        <v>3</v>
      </c>
      <c r="L2039" t="s">
        <v>15647</v>
      </c>
      <c r="M2039">
        <v>64</v>
      </c>
      <c r="N2039" t="s">
        <v>15651</v>
      </c>
      <c r="O2039" t="s">
        <v>15955</v>
      </c>
      <c r="P2039" s="3">
        <f>IFERROR(Table1[[#This Row],[Profit]]/Table1[[#This Row],[Revenue]],0)</f>
        <v>0.28331332730411907</v>
      </c>
      <c r="Q2039" t="str">
        <f>TEXT(Table1[Purchase_Date],"mmm-yyyy")</f>
        <v>Sep-2024</v>
      </c>
      <c r="R2039">
        <f>Table1[[#This Row],[Quantity]]*Table1[[#This Row],[Unit_Price]]</f>
        <v>608150</v>
      </c>
    </row>
    <row r="2040" spans="1:18" x14ac:dyDescent="0.25">
      <c r="A2040" t="s">
        <v>2053</v>
      </c>
      <c r="B2040" t="s">
        <v>10021</v>
      </c>
      <c r="C2040" t="s">
        <v>15627</v>
      </c>
      <c r="D2040" t="s">
        <v>15634</v>
      </c>
      <c r="E2040" t="s">
        <v>15643</v>
      </c>
      <c r="F2040">
        <v>4</v>
      </c>
      <c r="G2040">
        <v>64050</v>
      </c>
      <c r="H2040">
        <v>256200</v>
      </c>
      <c r="I2040">
        <v>131140</v>
      </c>
      <c r="J2040">
        <v>125060</v>
      </c>
      <c r="K2040">
        <v>4</v>
      </c>
      <c r="L2040" t="s">
        <v>15648</v>
      </c>
      <c r="M2040">
        <v>84</v>
      </c>
      <c r="N2040" t="s">
        <v>15650</v>
      </c>
      <c r="O2040" t="s">
        <v>15893</v>
      </c>
      <c r="P2040" s="3">
        <f>IFERROR(Table1[[#This Row],[Profit]]/Table1[[#This Row],[Revenue]],0)</f>
        <v>0.48813427010148319</v>
      </c>
      <c r="Q2040" t="str">
        <f>TEXT(Table1[Purchase_Date],"mmm-yyyy")</f>
        <v>Feb-2025</v>
      </c>
      <c r="R2040">
        <f>Table1[[#This Row],[Quantity]]*Table1[[#This Row],[Unit_Price]]</f>
        <v>256200</v>
      </c>
    </row>
    <row r="2041" spans="1:18" x14ac:dyDescent="0.25">
      <c r="A2041" t="s">
        <v>2054</v>
      </c>
      <c r="B2041" t="s">
        <v>10022</v>
      </c>
      <c r="C2041" t="s">
        <v>15631</v>
      </c>
      <c r="D2041" t="s">
        <v>15637</v>
      </c>
      <c r="E2041" t="s">
        <v>15640</v>
      </c>
      <c r="F2041">
        <v>5</v>
      </c>
      <c r="G2041">
        <v>38270</v>
      </c>
      <c r="H2041">
        <v>191350</v>
      </c>
      <c r="I2041">
        <v>115959</v>
      </c>
      <c r="J2041">
        <v>75391</v>
      </c>
      <c r="K2041">
        <v>4</v>
      </c>
      <c r="L2041" t="s">
        <v>15649</v>
      </c>
      <c r="M2041">
        <v>52</v>
      </c>
      <c r="N2041" t="s">
        <v>15651</v>
      </c>
      <c r="O2041" t="s">
        <v>15779</v>
      </c>
      <c r="P2041" s="3">
        <f>IFERROR(Table1[[#This Row],[Profit]]/Table1[[#This Row],[Revenue]],0)</f>
        <v>0.3939952965769532</v>
      </c>
      <c r="Q2041" t="str">
        <f>TEXT(Table1[Purchase_Date],"mmm-yyyy")</f>
        <v>Dec-2024</v>
      </c>
      <c r="R2041">
        <f>Table1[[#This Row],[Quantity]]*Table1[[#This Row],[Unit_Price]]</f>
        <v>191350</v>
      </c>
    </row>
    <row r="2042" spans="1:18" x14ac:dyDescent="0.25">
      <c r="A2042" t="s">
        <v>2055</v>
      </c>
      <c r="B2042" t="s">
        <v>10023</v>
      </c>
      <c r="C2042" t="s">
        <v>15632</v>
      </c>
      <c r="D2042" t="s">
        <v>15636</v>
      </c>
      <c r="E2042" t="s">
        <v>15645</v>
      </c>
      <c r="F2042">
        <v>4</v>
      </c>
      <c r="G2042">
        <v>23149</v>
      </c>
      <c r="H2042">
        <v>92596</v>
      </c>
      <c r="I2042">
        <v>60249</v>
      </c>
      <c r="J2042">
        <v>32347</v>
      </c>
      <c r="K2042">
        <v>4</v>
      </c>
      <c r="L2042" t="s">
        <v>15648</v>
      </c>
      <c r="M2042">
        <v>85</v>
      </c>
      <c r="N2042" t="s">
        <v>15650</v>
      </c>
      <c r="O2042" t="s">
        <v>16070</v>
      </c>
      <c r="P2042" s="3">
        <f>IFERROR(Table1[[#This Row],[Profit]]/Table1[[#This Row],[Revenue]],0)</f>
        <v>0.34933474448140306</v>
      </c>
      <c r="Q2042" t="str">
        <f>TEXT(Table1[Purchase_Date],"mmm-yyyy")</f>
        <v>Oct-2024</v>
      </c>
      <c r="R2042">
        <f>Table1[[#This Row],[Quantity]]*Table1[[#This Row],[Unit_Price]]</f>
        <v>92596</v>
      </c>
    </row>
    <row r="2043" spans="1:18" x14ac:dyDescent="0.25">
      <c r="A2043" t="s">
        <v>2056</v>
      </c>
      <c r="B2043" t="s">
        <v>9527</v>
      </c>
      <c r="C2043" t="s">
        <v>15632</v>
      </c>
      <c r="D2043" t="s">
        <v>15636</v>
      </c>
      <c r="E2043" t="s">
        <v>15643</v>
      </c>
      <c r="F2043">
        <v>6</v>
      </c>
      <c r="G2043">
        <v>65194</v>
      </c>
      <c r="H2043">
        <v>391164</v>
      </c>
      <c r="I2043">
        <v>189939</v>
      </c>
      <c r="J2043">
        <v>201225</v>
      </c>
      <c r="K2043">
        <v>2</v>
      </c>
      <c r="L2043" t="s">
        <v>15649</v>
      </c>
      <c r="M2043">
        <v>80</v>
      </c>
      <c r="N2043" t="s">
        <v>15653</v>
      </c>
      <c r="O2043" t="s">
        <v>15715</v>
      </c>
      <c r="P2043" s="3">
        <f>IFERROR(Table1[[#This Row],[Profit]]/Table1[[#This Row],[Revenue]],0)</f>
        <v>0.51442617418780867</v>
      </c>
      <c r="Q2043" t="str">
        <f>TEXT(Table1[Purchase_Date],"mmm-yyyy")</f>
        <v>Apr-2025</v>
      </c>
      <c r="R2043">
        <f>Table1[[#This Row],[Quantity]]*Table1[[#This Row],[Unit_Price]]</f>
        <v>391164</v>
      </c>
    </row>
    <row r="2044" spans="1:18" x14ac:dyDescent="0.25">
      <c r="A2044" t="s">
        <v>2057</v>
      </c>
      <c r="B2044" t="s">
        <v>10024</v>
      </c>
      <c r="C2044" t="s">
        <v>15629</v>
      </c>
      <c r="D2044" t="s">
        <v>15633</v>
      </c>
      <c r="E2044" t="s">
        <v>15645</v>
      </c>
      <c r="F2044">
        <v>2</v>
      </c>
      <c r="G2044">
        <v>6035</v>
      </c>
      <c r="H2044">
        <v>12070</v>
      </c>
      <c r="I2044">
        <v>9673</v>
      </c>
      <c r="J2044">
        <v>2397</v>
      </c>
      <c r="K2044">
        <v>5</v>
      </c>
      <c r="L2044" t="s">
        <v>15648</v>
      </c>
      <c r="M2044">
        <v>62</v>
      </c>
      <c r="N2044" t="s">
        <v>15651</v>
      </c>
      <c r="O2044" t="s">
        <v>15707</v>
      </c>
      <c r="P2044" s="3">
        <f>IFERROR(Table1[[#This Row],[Profit]]/Table1[[#This Row],[Revenue]],0)</f>
        <v>0.19859154929577466</v>
      </c>
      <c r="Q2044" t="str">
        <f>TEXT(Table1[Purchase_Date],"mmm-yyyy")</f>
        <v>Nov-2024</v>
      </c>
      <c r="R2044">
        <f>Table1[[#This Row],[Quantity]]*Table1[[#This Row],[Unit_Price]]</f>
        <v>12070</v>
      </c>
    </row>
    <row r="2045" spans="1:18" x14ac:dyDescent="0.25">
      <c r="A2045" t="s">
        <v>2058</v>
      </c>
      <c r="B2045" t="s">
        <v>10025</v>
      </c>
      <c r="C2045" t="s">
        <v>15631</v>
      </c>
      <c r="D2045" t="s">
        <v>15637</v>
      </c>
      <c r="E2045" t="s">
        <v>15644</v>
      </c>
      <c r="F2045">
        <v>8</v>
      </c>
      <c r="G2045">
        <v>70736</v>
      </c>
      <c r="H2045">
        <v>565888</v>
      </c>
      <c r="I2045">
        <v>459927</v>
      </c>
      <c r="J2045">
        <v>105961</v>
      </c>
      <c r="K2045">
        <v>4</v>
      </c>
      <c r="L2045" t="s">
        <v>15647</v>
      </c>
      <c r="M2045">
        <v>86</v>
      </c>
      <c r="N2045" t="s">
        <v>15650</v>
      </c>
      <c r="O2045" t="s">
        <v>16028</v>
      </c>
      <c r="P2045" s="3">
        <f>IFERROR(Table1[[#This Row],[Profit]]/Table1[[#This Row],[Revenue]],0)</f>
        <v>0.18724729981904548</v>
      </c>
      <c r="Q2045" t="str">
        <f>TEXT(Table1[Purchase_Date],"mmm-yyyy")</f>
        <v>May-2024</v>
      </c>
      <c r="R2045">
        <f>Table1[[#This Row],[Quantity]]*Table1[[#This Row],[Unit_Price]]</f>
        <v>565888</v>
      </c>
    </row>
    <row r="2046" spans="1:18" x14ac:dyDescent="0.25">
      <c r="A2046" t="s">
        <v>2059</v>
      </c>
      <c r="B2046" t="s">
        <v>10026</v>
      </c>
      <c r="C2046" t="s">
        <v>15631</v>
      </c>
      <c r="D2046" t="s">
        <v>15635</v>
      </c>
      <c r="E2046" t="s">
        <v>15644</v>
      </c>
      <c r="F2046">
        <v>2</v>
      </c>
      <c r="G2046">
        <v>74671</v>
      </c>
      <c r="H2046">
        <v>149342</v>
      </c>
      <c r="I2046">
        <v>78280</v>
      </c>
      <c r="J2046">
        <v>71062</v>
      </c>
      <c r="K2046">
        <v>4</v>
      </c>
      <c r="L2046" t="s">
        <v>15646</v>
      </c>
      <c r="M2046">
        <v>61</v>
      </c>
      <c r="N2046" t="s">
        <v>15652</v>
      </c>
      <c r="O2046" t="s">
        <v>15887</v>
      </c>
      <c r="P2046" s="3">
        <f>IFERROR(Table1[[#This Row],[Profit]]/Table1[[#This Row],[Revenue]],0)</f>
        <v>0.47583399177726293</v>
      </c>
      <c r="Q2046" t="str">
        <f>TEXT(Table1[Purchase_Date],"mmm-yyyy")</f>
        <v>Aug-2024</v>
      </c>
      <c r="R2046">
        <f>Table1[[#This Row],[Quantity]]*Table1[[#This Row],[Unit_Price]]</f>
        <v>149342</v>
      </c>
    </row>
    <row r="2047" spans="1:18" x14ac:dyDescent="0.25">
      <c r="A2047" t="s">
        <v>2060</v>
      </c>
      <c r="B2047" t="s">
        <v>10027</v>
      </c>
      <c r="C2047" t="s">
        <v>15628</v>
      </c>
      <c r="D2047" t="s">
        <v>15635</v>
      </c>
      <c r="E2047" t="s">
        <v>15643</v>
      </c>
      <c r="F2047">
        <v>3</v>
      </c>
      <c r="G2047">
        <v>26230</v>
      </c>
      <c r="H2047">
        <v>78690</v>
      </c>
      <c r="I2047">
        <v>37405</v>
      </c>
      <c r="J2047">
        <v>41285</v>
      </c>
      <c r="K2047">
        <v>5</v>
      </c>
      <c r="L2047" t="s">
        <v>15649</v>
      </c>
      <c r="M2047">
        <v>97</v>
      </c>
      <c r="N2047" t="s">
        <v>15651</v>
      </c>
      <c r="O2047" t="s">
        <v>15679</v>
      </c>
      <c r="P2047" s="3">
        <f>IFERROR(Table1[[#This Row],[Profit]]/Table1[[#This Row],[Revenue]],0)</f>
        <v>0.52465370440970893</v>
      </c>
      <c r="Q2047" t="str">
        <f>TEXT(Table1[Purchase_Date],"mmm-yyyy")</f>
        <v>Apr-2024</v>
      </c>
      <c r="R2047">
        <f>Table1[[#This Row],[Quantity]]*Table1[[#This Row],[Unit_Price]]</f>
        <v>78690</v>
      </c>
    </row>
    <row r="2048" spans="1:18" x14ac:dyDescent="0.25">
      <c r="A2048" t="s">
        <v>2061</v>
      </c>
      <c r="B2048" t="s">
        <v>10028</v>
      </c>
      <c r="C2048" t="s">
        <v>15627</v>
      </c>
      <c r="D2048" t="s">
        <v>15638</v>
      </c>
      <c r="E2048" t="s">
        <v>15640</v>
      </c>
      <c r="F2048">
        <v>9</v>
      </c>
      <c r="G2048">
        <v>2727</v>
      </c>
      <c r="H2048">
        <v>24543</v>
      </c>
      <c r="I2048">
        <v>18661</v>
      </c>
      <c r="J2048">
        <v>5882</v>
      </c>
      <c r="K2048">
        <v>4</v>
      </c>
      <c r="L2048" t="s">
        <v>15647</v>
      </c>
      <c r="M2048">
        <v>87</v>
      </c>
      <c r="N2048" t="s">
        <v>15650</v>
      </c>
      <c r="O2048" t="s">
        <v>16004</v>
      </c>
      <c r="P2048" s="3">
        <f>IFERROR(Table1[[#This Row],[Profit]]/Table1[[#This Row],[Revenue]],0)</f>
        <v>0.23966100313735078</v>
      </c>
      <c r="Q2048" t="str">
        <f>TEXT(Table1[Purchase_Date],"mmm-yyyy")</f>
        <v>Jul-2024</v>
      </c>
      <c r="R2048">
        <f>Table1[[#This Row],[Quantity]]*Table1[[#This Row],[Unit_Price]]</f>
        <v>24543</v>
      </c>
    </row>
    <row r="2049" spans="1:18" x14ac:dyDescent="0.25">
      <c r="A2049" t="s">
        <v>2062</v>
      </c>
      <c r="B2049" t="s">
        <v>10029</v>
      </c>
      <c r="C2049" t="s">
        <v>15632</v>
      </c>
      <c r="D2049" t="s">
        <v>15633</v>
      </c>
      <c r="E2049" t="s">
        <v>15642</v>
      </c>
      <c r="F2049">
        <v>8</v>
      </c>
      <c r="G2049">
        <v>17267</v>
      </c>
      <c r="H2049">
        <v>138136</v>
      </c>
      <c r="I2049">
        <v>93035</v>
      </c>
      <c r="J2049">
        <v>45101</v>
      </c>
      <c r="K2049">
        <v>3</v>
      </c>
      <c r="L2049" t="s">
        <v>15647</v>
      </c>
      <c r="M2049">
        <v>92</v>
      </c>
      <c r="N2049" t="s">
        <v>15651</v>
      </c>
      <c r="O2049" t="s">
        <v>15974</v>
      </c>
      <c r="P2049" s="3">
        <f>IFERROR(Table1[[#This Row],[Profit]]/Table1[[#This Row],[Revenue]],0)</f>
        <v>0.32649707534603578</v>
      </c>
      <c r="Q2049" t="str">
        <f>TEXT(Table1[Purchase_Date],"mmm-yyyy")</f>
        <v>May-2025</v>
      </c>
      <c r="R2049">
        <f>Table1[[#This Row],[Quantity]]*Table1[[#This Row],[Unit_Price]]</f>
        <v>138136</v>
      </c>
    </row>
    <row r="2050" spans="1:18" x14ac:dyDescent="0.25">
      <c r="A2050" t="s">
        <v>2063</v>
      </c>
      <c r="B2050" t="s">
        <v>10030</v>
      </c>
      <c r="C2050" t="s">
        <v>15629</v>
      </c>
      <c r="D2050" t="s">
        <v>15637</v>
      </c>
      <c r="E2050" t="s">
        <v>15644</v>
      </c>
      <c r="F2050">
        <v>6</v>
      </c>
      <c r="G2050">
        <v>60072</v>
      </c>
      <c r="H2050">
        <v>360432</v>
      </c>
      <c r="I2050">
        <v>207734</v>
      </c>
      <c r="J2050">
        <v>152698</v>
      </c>
      <c r="K2050">
        <v>3</v>
      </c>
      <c r="L2050" t="s">
        <v>15646</v>
      </c>
      <c r="M2050">
        <v>78</v>
      </c>
      <c r="N2050" t="s">
        <v>15652</v>
      </c>
      <c r="O2050" t="s">
        <v>16083</v>
      </c>
      <c r="P2050" s="3">
        <f>IFERROR(Table1[[#This Row],[Profit]]/Table1[[#This Row],[Revenue]],0)</f>
        <v>0.42365272783770586</v>
      </c>
      <c r="Q2050" t="str">
        <f>TEXT(Table1[Purchase_Date],"mmm-yyyy")</f>
        <v>May-2024</v>
      </c>
      <c r="R2050">
        <f>Table1[[#This Row],[Quantity]]*Table1[[#This Row],[Unit_Price]]</f>
        <v>360432</v>
      </c>
    </row>
    <row r="2051" spans="1:18" x14ac:dyDescent="0.25">
      <c r="A2051" t="s">
        <v>2064</v>
      </c>
      <c r="B2051" t="s">
        <v>10031</v>
      </c>
      <c r="C2051" t="s">
        <v>15630</v>
      </c>
      <c r="D2051" t="s">
        <v>15637</v>
      </c>
      <c r="E2051" t="s">
        <v>15643</v>
      </c>
      <c r="F2051">
        <v>9</v>
      </c>
      <c r="G2051">
        <v>69544</v>
      </c>
      <c r="H2051">
        <v>625896</v>
      </c>
      <c r="I2051">
        <v>549231</v>
      </c>
      <c r="J2051">
        <v>76665</v>
      </c>
      <c r="K2051">
        <v>1</v>
      </c>
      <c r="L2051" t="s">
        <v>15647</v>
      </c>
      <c r="M2051">
        <v>77</v>
      </c>
      <c r="N2051" t="s">
        <v>15651</v>
      </c>
      <c r="O2051" t="s">
        <v>16001</v>
      </c>
      <c r="P2051" s="3">
        <f>IFERROR(Table1[[#This Row],[Profit]]/Table1[[#This Row],[Revenue]],0)</f>
        <v>0.12248840062885846</v>
      </c>
      <c r="Q2051" t="str">
        <f>TEXT(Table1[Purchase_Date],"mmm-yyyy")</f>
        <v>Mar-2025</v>
      </c>
      <c r="R2051">
        <f>Table1[[#This Row],[Quantity]]*Table1[[#This Row],[Unit_Price]]</f>
        <v>625896</v>
      </c>
    </row>
    <row r="2052" spans="1:18" x14ac:dyDescent="0.25">
      <c r="A2052" t="s">
        <v>2065</v>
      </c>
      <c r="B2052" t="s">
        <v>10032</v>
      </c>
      <c r="C2052" t="s">
        <v>15628</v>
      </c>
      <c r="D2052" t="s">
        <v>15637</v>
      </c>
      <c r="E2052" t="s">
        <v>15639</v>
      </c>
      <c r="F2052">
        <v>6</v>
      </c>
      <c r="G2052">
        <v>21830</v>
      </c>
      <c r="H2052">
        <v>130980</v>
      </c>
      <c r="I2052">
        <v>82285</v>
      </c>
      <c r="J2052">
        <v>48695</v>
      </c>
      <c r="K2052">
        <v>4</v>
      </c>
      <c r="L2052" t="s">
        <v>15648</v>
      </c>
      <c r="M2052">
        <v>94</v>
      </c>
      <c r="N2052" t="s">
        <v>15651</v>
      </c>
      <c r="O2052" t="s">
        <v>15960</v>
      </c>
      <c r="P2052" s="3">
        <f>IFERROR(Table1[[#This Row],[Profit]]/Table1[[#This Row],[Revenue]],0)</f>
        <v>0.37177431668957095</v>
      </c>
      <c r="Q2052" t="str">
        <f>TEXT(Table1[Purchase_Date],"mmm-yyyy")</f>
        <v>Nov-2024</v>
      </c>
      <c r="R2052">
        <f>Table1[[#This Row],[Quantity]]*Table1[[#This Row],[Unit_Price]]</f>
        <v>130980</v>
      </c>
    </row>
    <row r="2053" spans="1:18" x14ac:dyDescent="0.25">
      <c r="A2053" t="s">
        <v>2066</v>
      </c>
      <c r="B2053" t="s">
        <v>10033</v>
      </c>
      <c r="C2053" t="s">
        <v>15628</v>
      </c>
      <c r="D2053" t="s">
        <v>15634</v>
      </c>
      <c r="E2053" t="s">
        <v>15640</v>
      </c>
      <c r="F2053">
        <v>9</v>
      </c>
      <c r="G2053">
        <v>38701</v>
      </c>
      <c r="H2053">
        <v>348309</v>
      </c>
      <c r="I2053">
        <v>181596</v>
      </c>
      <c r="J2053">
        <v>166713</v>
      </c>
      <c r="K2053">
        <v>3</v>
      </c>
      <c r="L2053" t="s">
        <v>15648</v>
      </c>
      <c r="M2053">
        <v>56</v>
      </c>
      <c r="N2053" t="s">
        <v>15651</v>
      </c>
      <c r="O2053" t="s">
        <v>15684</v>
      </c>
      <c r="P2053" s="3">
        <f>IFERROR(Table1[[#This Row],[Profit]]/Table1[[#This Row],[Revenue]],0)</f>
        <v>0.47863534964643462</v>
      </c>
      <c r="Q2053" t="str">
        <f>TEXT(Table1[Purchase_Date],"mmm-yyyy")</f>
        <v>Jun-2024</v>
      </c>
      <c r="R2053">
        <f>Table1[[#This Row],[Quantity]]*Table1[[#This Row],[Unit_Price]]</f>
        <v>348309</v>
      </c>
    </row>
    <row r="2054" spans="1:18" x14ac:dyDescent="0.25">
      <c r="A2054" t="s">
        <v>2067</v>
      </c>
      <c r="B2054" t="s">
        <v>10034</v>
      </c>
      <c r="C2054" t="s">
        <v>15629</v>
      </c>
      <c r="D2054" t="s">
        <v>15634</v>
      </c>
      <c r="E2054" t="s">
        <v>15642</v>
      </c>
      <c r="F2054">
        <v>8</v>
      </c>
      <c r="G2054">
        <v>19339</v>
      </c>
      <c r="H2054">
        <v>154712</v>
      </c>
      <c r="I2054">
        <v>108954</v>
      </c>
      <c r="J2054">
        <v>45758</v>
      </c>
      <c r="K2054">
        <v>4</v>
      </c>
      <c r="L2054" t="s">
        <v>15648</v>
      </c>
      <c r="M2054">
        <v>96</v>
      </c>
      <c r="N2054" t="s">
        <v>15652</v>
      </c>
      <c r="O2054" t="s">
        <v>15903</v>
      </c>
      <c r="P2054" s="3">
        <f>IFERROR(Table1[[#This Row],[Profit]]/Table1[[#This Row],[Revenue]],0)</f>
        <v>0.29576244893738041</v>
      </c>
      <c r="Q2054" t="str">
        <f>TEXT(Table1[Purchase_Date],"mmm-yyyy")</f>
        <v>Apr-2025</v>
      </c>
      <c r="R2054">
        <f>Table1[[#This Row],[Quantity]]*Table1[[#This Row],[Unit_Price]]</f>
        <v>154712</v>
      </c>
    </row>
    <row r="2055" spans="1:18" x14ac:dyDescent="0.25">
      <c r="A2055" t="s">
        <v>2068</v>
      </c>
      <c r="B2055" t="s">
        <v>10035</v>
      </c>
      <c r="C2055" t="s">
        <v>15632</v>
      </c>
      <c r="D2055" t="s">
        <v>15637</v>
      </c>
      <c r="E2055" t="s">
        <v>15642</v>
      </c>
      <c r="F2055">
        <v>2</v>
      </c>
      <c r="G2055">
        <v>21077</v>
      </c>
      <c r="H2055">
        <v>42154</v>
      </c>
      <c r="I2055">
        <v>17300</v>
      </c>
      <c r="J2055">
        <v>24854</v>
      </c>
      <c r="K2055">
        <v>3</v>
      </c>
      <c r="L2055" t="s">
        <v>15648</v>
      </c>
      <c r="M2055">
        <v>82</v>
      </c>
      <c r="N2055" t="s">
        <v>15653</v>
      </c>
      <c r="O2055" t="s">
        <v>15674</v>
      </c>
      <c r="P2055" s="3">
        <f>IFERROR(Table1[[#This Row],[Profit]]/Table1[[#This Row],[Revenue]],0)</f>
        <v>0.58960003795606586</v>
      </c>
      <c r="Q2055" t="str">
        <f>TEXT(Table1[Purchase_Date],"mmm-yyyy")</f>
        <v>May-2024</v>
      </c>
      <c r="R2055">
        <f>Table1[[#This Row],[Quantity]]*Table1[[#This Row],[Unit_Price]]</f>
        <v>42154</v>
      </c>
    </row>
    <row r="2056" spans="1:18" x14ac:dyDescent="0.25">
      <c r="A2056" t="s">
        <v>2069</v>
      </c>
      <c r="B2056" t="s">
        <v>10036</v>
      </c>
      <c r="C2056" t="s">
        <v>15628</v>
      </c>
      <c r="D2056" t="s">
        <v>15633</v>
      </c>
      <c r="E2056" t="s">
        <v>15640</v>
      </c>
      <c r="F2056">
        <v>9</v>
      </c>
      <c r="G2056">
        <v>60411</v>
      </c>
      <c r="H2056">
        <v>543699</v>
      </c>
      <c r="I2056">
        <v>466458</v>
      </c>
      <c r="J2056">
        <v>77241</v>
      </c>
      <c r="K2056">
        <v>5</v>
      </c>
      <c r="L2056" t="s">
        <v>15648</v>
      </c>
      <c r="M2056">
        <v>66</v>
      </c>
      <c r="N2056" t="s">
        <v>15652</v>
      </c>
      <c r="O2056" t="s">
        <v>16148</v>
      </c>
      <c r="P2056" s="3">
        <f>IFERROR(Table1[[#This Row],[Profit]]/Table1[[#This Row],[Revenue]],0)</f>
        <v>0.14206573857961849</v>
      </c>
      <c r="Q2056" t="str">
        <f>TEXT(Table1[Purchase_Date],"mmm-yyyy")</f>
        <v>May-2024</v>
      </c>
      <c r="R2056">
        <f>Table1[[#This Row],[Quantity]]*Table1[[#This Row],[Unit_Price]]</f>
        <v>543699</v>
      </c>
    </row>
    <row r="2057" spans="1:18" x14ac:dyDescent="0.25">
      <c r="A2057" t="s">
        <v>2070</v>
      </c>
      <c r="B2057" t="s">
        <v>10037</v>
      </c>
      <c r="C2057" t="s">
        <v>15627</v>
      </c>
      <c r="D2057" t="s">
        <v>15634</v>
      </c>
      <c r="E2057" t="s">
        <v>15640</v>
      </c>
      <c r="F2057">
        <v>4</v>
      </c>
      <c r="G2057">
        <v>58279</v>
      </c>
      <c r="H2057">
        <v>233116</v>
      </c>
      <c r="I2057">
        <v>113900</v>
      </c>
      <c r="J2057">
        <v>119216</v>
      </c>
      <c r="K2057">
        <v>5</v>
      </c>
      <c r="L2057" t="s">
        <v>15647</v>
      </c>
      <c r="M2057">
        <v>86</v>
      </c>
      <c r="N2057" t="s">
        <v>15651</v>
      </c>
      <c r="O2057" t="s">
        <v>16090</v>
      </c>
      <c r="P2057" s="3">
        <f>IFERROR(Table1[[#This Row],[Profit]]/Table1[[#This Row],[Revenue]],0)</f>
        <v>0.5114020487654215</v>
      </c>
      <c r="Q2057" t="str">
        <f>TEXT(Table1[Purchase_Date],"mmm-yyyy")</f>
        <v>May-2024</v>
      </c>
      <c r="R2057">
        <f>Table1[[#This Row],[Quantity]]*Table1[[#This Row],[Unit_Price]]</f>
        <v>233116</v>
      </c>
    </row>
    <row r="2058" spans="1:18" x14ac:dyDescent="0.25">
      <c r="A2058" t="s">
        <v>2071</v>
      </c>
      <c r="B2058" t="s">
        <v>10038</v>
      </c>
      <c r="C2058" t="s">
        <v>15631</v>
      </c>
      <c r="D2058" t="s">
        <v>15638</v>
      </c>
      <c r="E2058" t="s">
        <v>15640</v>
      </c>
      <c r="F2058">
        <v>5</v>
      </c>
      <c r="G2058">
        <v>66269</v>
      </c>
      <c r="H2058">
        <v>331345</v>
      </c>
      <c r="I2058">
        <v>211140</v>
      </c>
      <c r="J2058">
        <v>120205</v>
      </c>
      <c r="K2058">
        <v>4</v>
      </c>
      <c r="L2058" t="s">
        <v>15648</v>
      </c>
      <c r="M2058">
        <v>66</v>
      </c>
      <c r="N2058" t="s">
        <v>15650</v>
      </c>
      <c r="O2058" t="s">
        <v>15947</v>
      </c>
      <c r="P2058" s="3">
        <f>IFERROR(Table1[[#This Row],[Profit]]/Table1[[#This Row],[Revenue]],0)</f>
        <v>0.36277897659539149</v>
      </c>
      <c r="Q2058" t="str">
        <f>TEXT(Table1[Purchase_Date],"mmm-yyyy")</f>
        <v>May-2025</v>
      </c>
      <c r="R2058">
        <f>Table1[[#This Row],[Quantity]]*Table1[[#This Row],[Unit_Price]]</f>
        <v>331345</v>
      </c>
    </row>
    <row r="2059" spans="1:18" x14ac:dyDescent="0.25">
      <c r="A2059" t="s">
        <v>2072</v>
      </c>
      <c r="B2059" t="s">
        <v>10039</v>
      </c>
      <c r="C2059" t="s">
        <v>15628</v>
      </c>
      <c r="D2059" t="s">
        <v>15638</v>
      </c>
      <c r="E2059" t="s">
        <v>15644</v>
      </c>
      <c r="F2059">
        <v>6</v>
      </c>
      <c r="G2059">
        <v>70727</v>
      </c>
      <c r="H2059">
        <v>424362</v>
      </c>
      <c r="I2059">
        <v>376717</v>
      </c>
      <c r="J2059">
        <v>47645</v>
      </c>
      <c r="K2059">
        <v>4</v>
      </c>
      <c r="L2059" t="s">
        <v>15649</v>
      </c>
      <c r="M2059">
        <v>84</v>
      </c>
      <c r="N2059" t="s">
        <v>15650</v>
      </c>
      <c r="O2059" t="s">
        <v>16084</v>
      </c>
      <c r="P2059" s="3">
        <f>IFERROR(Table1[[#This Row],[Profit]]/Table1[[#This Row],[Revenue]],0)</f>
        <v>0.1122744260796207</v>
      </c>
      <c r="Q2059" t="str">
        <f>TEXT(Table1[Purchase_Date],"mmm-yyyy")</f>
        <v>Mar-2024</v>
      </c>
      <c r="R2059">
        <f>Table1[[#This Row],[Quantity]]*Table1[[#This Row],[Unit_Price]]</f>
        <v>424362</v>
      </c>
    </row>
    <row r="2060" spans="1:18" x14ac:dyDescent="0.25">
      <c r="A2060" t="s">
        <v>2073</v>
      </c>
      <c r="B2060" t="s">
        <v>10040</v>
      </c>
      <c r="C2060" t="s">
        <v>15629</v>
      </c>
      <c r="D2060" t="s">
        <v>15635</v>
      </c>
      <c r="E2060" t="s">
        <v>15643</v>
      </c>
      <c r="F2060">
        <v>3</v>
      </c>
      <c r="G2060">
        <v>2456</v>
      </c>
      <c r="H2060">
        <v>7368</v>
      </c>
      <c r="I2060">
        <v>4178</v>
      </c>
      <c r="J2060">
        <v>3190</v>
      </c>
      <c r="K2060">
        <v>1</v>
      </c>
      <c r="L2060" t="s">
        <v>15649</v>
      </c>
      <c r="M2060">
        <v>70</v>
      </c>
      <c r="N2060" t="s">
        <v>15651</v>
      </c>
      <c r="O2060" t="s">
        <v>15846</v>
      </c>
      <c r="P2060" s="3">
        <f>IFERROR(Table1[[#This Row],[Profit]]/Table1[[#This Row],[Revenue]],0)</f>
        <v>0.43295331161780676</v>
      </c>
      <c r="Q2060" t="str">
        <f>TEXT(Table1[Purchase_Date],"mmm-yyyy")</f>
        <v>Mar-2025</v>
      </c>
      <c r="R2060">
        <f>Table1[[#This Row],[Quantity]]*Table1[[#This Row],[Unit_Price]]</f>
        <v>7368</v>
      </c>
    </row>
    <row r="2061" spans="1:18" x14ac:dyDescent="0.25">
      <c r="A2061" t="s">
        <v>2074</v>
      </c>
      <c r="B2061" t="s">
        <v>10041</v>
      </c>
      <c r="C2061" t="s">
        <v>15629</v>
      </c>
      <c r="D2061" t="s">
        <v>15633</v>
      </c>
      <c r="E2061" t="s">
        <v>15643</v>
      </c>
      <c r="F2061">
        <v>2</v>
      </c>
      <c r="G2061">
        <v>54021</v>
      </c>
      <c r="H2061">
        <v>108042</v>
      </c>
      <c r="I2061">
        <v>63258</v>
      </c>
      <c r="J2061">
        <v>44784</v>
      </c>
      <c r="K2061">
        <v>2</v>
      </c>
      <c r="L2061" t="s">
        <v>15646</v>
      </c>
      <c r="M2061">
        <v>60</v>
      </c>
      <c r="N2061" t="s">
        <v>15652</v>
      </c>
      <c r="O2061" t="s">
        <v>15755</v>
      </c>
      <c r="P2061" s="3">
        <f>IFERROR(Table1[[#This Row],[Profit]]/Table1[[#This Row],[Revenue]],0)</f>
        <v>0.41450547009496308</v>
      </c>
      <c r="Q2061" t="str">
        <f>TEXT(Table1[Purchase_Date],"mmm-yyyy")</f>
        <v>Mar-2024</v>
      </c>
      <c r="R2061">
        <f>Table1[[#This Row],[Quantity]]*Table1[[#This Row],[Unit_Price]]</f>
        <v>108042</v>
      </c>
    </row>
    <row r="2062" spans="1:18" x14ac:dyDescent="0.25">
      <c r="A2062" t="s">
        <v>2075</v>
      </c>
      <c r="B2062" t="s">
        <v>10042</v>
      </c>
      <c r="C2062" t="s">
        <v>15630</v>
      </c>
      <c r="D2062" t="s">
        <v>15637</v>
      </c>
      <c r="E2062" t="s">
        <v>15642</v>
      </c>
      <c r="F2062">
        <v>3</v>
      </c>
      <c r="G2062">
        <v>47374</v>
      </c>
      <c r="H2062">
        <v>142122</v>
      </c>
      <c r="I2062">
        <v>96798</v>
      </c>
      <c r="J2062">
        <v>45324</v>
      </c>
      <c r="K2062">
        <v>1</v>
      </c>
      <c r="L2062" t="s">
        <v>15647</v>
      </c>
      <c r="M2062">
        <v>92</v>
      </c>
      <c r="N2062" t="s">
        <v>15650</v>
      </c>
      <c r="O2062" t="s">
        <v>15948</v>
      </c>
      <c r="P2062" s="3">
        <f>IFERROR(Table1[[#This Row],[Profit]]/Table1[[#This Row],[Revenue]],0)</f>
        <v>0.31890910626081814</v>
      </c>
      <c r="Q2062" t="str">
        <f>TEXT(Table1[Purchase_Date],"mmm-yyyy")</f>
        <v>Jan-2024</v>
      </c>
      <c r="R2062">
        <f>Table1[[#This Row],[Quantity]]*Table1[[#This Row],[Unit_Price]]</f>
        <v>142122</v>
      </c>
    </row>
    <row r="2063" spans="1:18" x14ac:dyDescent="0.25">
      <c r="A2063" t="s">
        <v>2076</v>
      </c>
      <c r="B2063" t="s">
        <v>9495</v>
      </c>
      <c r="C2063" t="s">
        <v>15628</v>
      </c>
      <c r="D2063" t="s">
        <v>15636</v>
      </c>
      <c r="E2063" t="s">
        <v>15643</v>
      </c>
      <c r="F2063">
        <v>4</v>
      </c>
      <c r="G2063">
        <v>13597</v>
      </c>
      <c r="H2063">
        <v>54388</v>
      </c>
      <c r="I2063">
        <v>29871</v>
      </c>
      <c r="J2063">
        <v>24517</v>
      </c>
      <c r="K2063">
        <v>2</v>
      </c>
      <c r="L2063" t="s">
        <v>15648</v>
      </c>
      <c r="M2063">
        <v>58</v>
      </c>
      <c r="N2063" t="s">
        <v>15650</v>
      </c>
      <c r="O2063" t="s">
        <v>15979</v>
      </c>
      <c r="P2063" s="3">
        <f>IFERROR(Table1[[#This Row],[Profit]]/Table1[[#This Row],[Revenue]],0)</f>
        <v>0.45077958373170551</v>
      </c>
      <c r="Q2063" t="str">
        <f>TEXT(Table1[Purchase_Date],"mmm-yyyy")</f>
        <v>Mar-2025</v>
      </c>
      <c r="R2063">
        <f>Table1[[#This Row],[Quantity]]*Table1[[#This Row],[Unit_Price]]</f>
        <v>54388</v>
      </c>
    </row>
    <row r="2064" spans="1:18" x14ac:dyDescent="0.25">
      <c r="A2064" t="s">
        <v>2077</v>
      </c>
      <c r="B2064" t="s">
        <v>10043</v>
      </c>
      <c r="C2064" t="s">
        <v>15632</v>
      </c>
      <c r="D2064" t="s">
        <v>15637</v>
      </c>
      <c r="E2064" t="s">
        <v>15645</v>
      </c>
      <c r="F2064">
        <v>5</v>
      </c>
      <c r="G2064">
        <v>51165</v>
      </c>
      <c r="H2064">
        <v>255825</v>
      </c>
      <c r="I2064">
        <v>135521</v>
      </c>
      <c r="J2064">
        <v>120304</v>
      </c>
      <c r="K2064">
        <v>5</v>
      </c>
      <c r="L2064" t="s">
        <v>15649</v>
      </c>
      <c r="M2064">
        <v>89</v>
      </c>
      <c r="N2064" t="s">
        <v>15652</v>
      </c>
      <c r="O2064" t="s">
        <v>15975</v>
      </c>
      <c r="P2064" s="3">
        <f>IFERROR(Table1[[#This Row],[Profit]]/Table1[[#This Row],[Revenue]],0)</f>
        <v>0.47025896609010065</v>
      </c>
      <c r="Q2064" t="str">
        <f>TEXT(Table1[Purchase_Date],"mmm-yyyy")</f>
        <v>Apr-2025</v>
      </c>
      <c r="R2064">
        <f>Table1[[#This Row],[Quantity]]*Table1[[#This Row],[Unit_Price]]</f>
        <v>255825</v>
      </c>
    </row>
    <row r="2065" spans="1:18" x14ac:dyDescent="0.25">
      <c r="A2065" t="s">
        <v>2078</v>
      </c>
      <c r="B2065" t="s">
        <v>10044</v>
      </c>
      <c r="C2065" t="s">
        <v>15629</v>
      </c>
      <c r="D2065" t="s">
        <v>15634</v>
      </c>
      <c r="E2065" t="s">
        <v>15639</v>
      </c>
      <c r="F2065">
        <v>5</v>
      </c>
      <c r="G2065">
        <v>37375</v>
      </c>
      <c r="H2065">
        <v>186875</v>
      </c>
      <c r="I2065">
        <v>106954</v>
      </c>
      <c r="J2065">
        <v>79921</v>
      </c>
      <c r="K2065">
        <v>2</v>
      </c>
      <c r="L2065" t="s">
        <v>15647</v>
      </c>
      <c r="M2065">
        <v>84</v>
      </c>
      <c r="N2065" t="s">
        <v>15653</v>
      </c>
      <c r="O2065" t="s">
        <v>15655</v>
      </c>
      <c r="P2065" s="3">
        <f>IFERROR(Table1[[#This Row],[Profit]]/Table1[[#This Row],[Revenue]],0)</f>
        <v>0.42767090301003347</v>
      </c>
      <c r="Q2065" t="str">
        <f>TEXT(Table1[Purchase_Date],"mmm-yyyy")</f>
        <v>Jun-2024</v>
      </c>
      <c r="R2065">
        <f>Table1[[#This Row],[Quantity]]*Table1[[#This Row],[Unit_Price]]</f>
        <v>186875</v>
      </c>
    </row>
    <row r="2066" spans="1:18" x14ac:dyDescent="0.25">
      <c r="A2066" t="s">
        <v>2079</v>
      </c>
      <c r="B2066" t="s">
        <v>10045</v>
      </c>
      <c r="C2066" t="s">
        <v>15627</v>
      </c>
      <c r="D2066" t="s">
        <v>15633</v>
      </c>
      <c r="E2066" t="s">
        <v>15640</v>
      </c>
      <c r="F2066">
        <v>4</v>
      </c>
      <c r="G2066">
        <v>40884</v>
      </c>
      <c r="H2066">
        <v>163536</v>
      </c>
      <c r="I2066">
        <v>129740</v>
      </c>
      <c r="J2066">
        <v>33796</v>
      </c>
      <c r="K2066">
        <v>1</v>
      </c>
      <c r="L2066" t="s">
        <v>15649</v>
      </c>
      <c r="M2066">
        <v>63</v>
      </c>
      <c r="N2066" t="s">
        <v>15653</v>
      </c>
      <c r="O2066" t="s">
        <v>15657</v>
      </c>
      <c r="P2066" s="3">
        <f>IFERROR(Table1[[#This Row],[Profit]]/Table1[[#This Row],[Revenue]],0)</f>
        <v>0.20665786126602093</v>
      </c>
      <c r="Q2066" t="str">
        <f>TEXT(Table1[Purchase_Date],"mmm-yyyy")</f>
        <v>Mar-2024</v>
      </c>
      <c r="R2066">
        <f>Table1[[#This Row],[Quantity]]*Table1[[#This Row],[Unit_Price]]</f>
        <v>163536</v>
      </c>
    </row>
    <row r="2067" spans="1:18" x14ac:dyDescent="0.25">
      <c r="A2067" t="s">
        <v>2080</v>
      </c>
      <c r="B2067" t="s">
        <v>10046</v>
      </c>
      <c r="C2067" t="s">
        <v>15630</v>
      </c>
      <c r="D2067" t="s">
        <v>15635</v>
      </c>
      <c r="E2067" t="s">
        <v>15640</v>
      </c>
      <c r="F2067">
        <v>9</v>
      </c>
      <c r="G2067">
        <v>33501</v>
      </c>
      <c r="H2067">
        <v>301509</v>
      </c>
      <c r="I2067">
        <v>199192</v>
      </c>
      <c r="J2067">
        <v>102317</v>
      </c>
      <c r="K2067">
        <v>5</v>
      </c>
      <c r="L2067" t="s">
        <v>15649</v>
      </c>
      <c r="M2067">
        <v>57</v>
      </c>
      <c r="N2067" t="s">
        <v>15650</v>
      </c>
      <c r="O2067" t="s">
        <v>16053</v>
      </c>
      <c r="P2067" s="3">
        <f>IFERROR(Table1[[#This Row],[Profit]]/Table1[[#This Row],[Revenue]],0)</f>
        <v>0.33934973748710651</v>
      </c>
      <c r="Q2067" t="str">
        <f>TEXT(Table1[Purchase_Date],"mmm-yyyy")</f>
        <v>May-2024</v>
      </c>
      <c r="R2067">
        <f>Table1[[#This Row],[Quantity]]*Table1[[#This Row],[Unit_Price]]</f>
        <v>301509</v>
      </c>
    </row>
    <row r="2068" spans="1:18" x14ac:dyDescent="0.25">
      <c r="A2068" t="s">
        <v>2081</v>
      </c>
      <c r="B2068" t="s">
        <v>10047</v>
      </c>
      <c r="C2068" t="s">
        <v>15629</v>
      </c>
      <c r="D2068" t="s">
        <v>15635</v>
      </c>
      <c r="E2068" t="s">
        <v>15643</v>
      </c>
      <c r="F2068">
        <v>1</v>
      </c>
      <c r="G2068">
        <v>6048</v>
      </c>
      <c r="H2068">
        <v>6048</v>
      </c>
      <c r="I2068">
        <v>3495</v>
      </c>
      <c r="J2068">
        <v>2553</v>
      </c>
      <c r="K2068">
        <v>5</v>
      </c>
      <c r="L2068" t="s">
        <v>15649</v>
      </c>
      <c r="M2068">
        <v>84</v>
      </c>
      <c r="N2068" t="s">
        <v>15651</v>
      </c>
      <c r="O2068" t="s">
        <v>15914</v>
      </c>
      <c r="P2068" s="3">
        <f>IFERROR(Table1[[#This Row],[Profit]]/Table1[[#This Row],[Revenue]],0)</f>
        <v>0.42212301587301587</v>
      </c>
      <c r="Q2068" t="str">
        <f>TEXT(Table1[Purchase_Date],"mmm-yyyy")</f>
        <v>Feb-2025</v>
      </c>
      <c r="R2068">
        <f>Table1[[#This Row],[Quantity]]*Table1[[#This Row],[Unit_Price]]</f>
        <v>6048</v>
      </c>
    </row>
    <row r="2069" spans="1:18" x14ac:dyDescent="0.25">
      <c r="A2069" t="s">
        <v>2082</v>
      </c>
      <c r="B2069" t="s">
        <v>9319</v>
      </c>
      <c r="C2069" t="s">
        <v>15628</v>
      </c>
      <c r="D2069" t="s">
        <v>15638</v>
      </c>
      <c r="E2069" t="s">
        <v>15640</v>
      </c>
      <c r="F2069">
        <v>4</v>
      </c>
      <c r="G2069">
        <v>10397</v>
      </c>
      <c r="H2069">
        <v>41588</v>
      </c>
      <c r="I2069">
        <v>37272</v>
      </c>
      <c r="J2069">
        <v>4316</v>
      </c>
      <c r="K2069">
        <v>3</v>
      </c>
      <c r="L2069" t="s">
        <v>15646</v>
      </c>
      <c r="M2069">
        <v>50</v>
      </c>
      <c r="N2069" t="s">
        <v>15651</v>
      </c>
      <c r="O2069" t="s">
        <v>16106</v>
      </c>
      <c r="P2069" s="3">
        <f>IFERROR(Table1[[#This Row],[Profit]]/Table1[[#This Row],[Revenue]],0)</f>
        <v>0.10377993652015004</v>
      </c>
      <c r="Q2069" t="str">
        <f>TEXT(Table1[Purchase_Date],"mmm-yyyy")</f>
        <v>Mar-2024</v>
      </c>
      <c r="R2069">
        <f>Table1[[#This Row],[Quantity]]*Table1[[#This Row],[Unit_Price]]</f>
        <v>41588</v>
      </c>
    </row>
    <row r="2070" spans="1:18" x14ac:dyDescent="0.25">
      <c r="A2070" t="s">
        <v>2083</v>
      </c>
      <c r="B2070" t="s">
        <v>10048</v>
      </c>
      <c r="C2070" t="s">
        <v>15630</v>
      </c>
      <c r="D2070" t="s">
        <v>15635</v>
      </c>
      <c r="E2070" t="s">
        <v>15642</v>
      </c>
      <c r="F2070">
        <v>5</v>
      </c>
      <c r="G2070">
        <v>4505</v>
      </c>
      <c r="H2070">
        <v>22525</v>
      </c>
      <c r="I2070">
        <v>13078</v>
      </c>
      <c r="J2070">
        <v>9447</v>
      </c>
      <c r="K2070">
        <v>4</v>
      </c>
      <c r="L2070" t="s">
        <v>15649</v>
      </c>
      <c r="M2070">
        <v>80</v>
      </c>
      <c r="N2070" t="s">
        <v>15650</v>
      </c>
      <c r="O2070" t="s">
        <v>15855</v>
      </c>
      <c r="P2070" s="3">
        <f>IFERROR(Table1[[#This Row],[Profit]]/Table1[[#This Row],[Revenue]],0)</f>
        <v>0.41940066592674807</v>
      </c>
      <c r="Q2070" t="str">
        <f>TEXT(Table1[Purchase_Date],"mmm-yyyy")</f>
        <v>Mar-2024</v>
      </c>
      <c r="R2070">
        <f>Table1[[#This Row],[Quantity]]*Table1[[#This Row],[Unit_Price]]</f>
        <v>22525</v>
      </c>
    </row>
    <row r="2071" spans="1:18" x14ac:dyDescent="0.25">
      <c r="A2071" t="s">
        <v>2084</v>
      </c>
      <c r="B2071" t="s">
        <v>10049</v>
      </c>
      <c r="C2071" t="s">
        <v>15629</v>
      </c>
      <c r="D2071" t="s">
        <v>15637</v>
      </c>
      <c r="E2071" t="s">
        <v>15644</v>
      </c>
      <c r="F2071">
        <v>7</v>
      </c>
      <c r="G2071">
        <v>32850</v>
      </c>
      <c r="H2071">
        <v>229950</v>
      </c>
      <c r="I2071">
        <v>165590</v>
      </c>
      <c r="J2071">
        <v>64360</v>
      </c>
      <c r="K2071">
        <v>3</v>
      </c>
      <c r="L2071" t="s">
        <v>15646</v>
      </c>
      <c r="M2071">
        <v>87</v>
      </c>
      <c r="N2071" t="s">
        <v>15651</v>
      </c>
      <c r="O2071" t="s">
        <v>15923</v>
      </c>
      <c r="P2071" s="3">
        <f>IFERROR(Table1[[#This Row],[Profit]]/Table1[[#This Row],[Revenue]],0)</f>
        <v>0.27988693194172648</v>
      </c>
      <c r="Q2071" t="str">
        <f>TEXT(Table1[Purchase_Date],"mmm-yyyy")</f>
        <v>Mar-2025</v>
      </c>
      <c r="R2071">
        <f>Table1[[#This Row],[Quantity]]*Table1[[#This Row],[Unit_Price]]</f>
        <v>229950</v>
      </c>
    </row>
    <row r="2072" spans="1:18" x14ac:dyDescent="0.25">
      <c r="A2072" t="s">
        <v>2085</v>
      </c>
      <c r="B2072" t="s">
        <v>10050</v>
      </c>
      <c r="C2072" t="s">
        <v>15627</v>
      </c>
      <c r="D2072" t="s">
        <v>15636</v>
      </c>
      <c r="E2072" t="s">
        <v>15639</v>
      </c>
      <c r="F2072">
        <v>3</v>
      </c>
      <c r="G2072">
        <v>74730</v>
      </c>
      <c r="H2072">
        <v>224190</v>
      </c>
      <c r="I2072">
        <v>187453</v>
      </c>
      <c r="J2072">
        <v>36737</v>
      </c>
      <c r="K2072">
        <v>3</v>
      </c>
      <c r="L2072" t="s">
        <v>15649</v>
      </c>
      <c r="M2072">
        <v>64</v>
      </c>
      <c r="N2072" t="s">
        <v>15651</v>
      </c>
      <c r="O2072" t="s">
        <v>15682</v>
      </c>
      <c r="P2072" s="3">
        <f>IFERROR(Table1[[#This Row],[Profit]]/Table1[[#This Row],[Revenue]],0)</f>
        <v>0.16386547125206299</v>
      </c>
      <c r="Q2072" t="str">
        <f>TEXT(Table1[Purchase_Date],"mmm-yyyy")</f>
        <v>Jan-2025</v>
      </c>
      <c r="R2072">
        <f>Table1[[#This Row],[Quantity]]*Table1[[#This Row],[Unit_Price]]</f>
        <v>224190</v>
      </c>
    </row>
    <row r="2073" spans="1:18" x14ac:dyDescent="0.25">
      <c r="A2073" t="s">
        <v>2086</v>
      </c>
      <c r="B2073" t="s">
        <v>10051</v>
      </c>
      <c r="C2073" t="s">
        <v>15632</v>
      </c>
      <c r="D2073" t="s">
        <v>15633</v>
      </c>
      <c r="E2073" t="s">
        <v>15641</v>
      </c>
      <c r="F2073">
        <v>1</v>
      </c>
      <c r="G2073">
        <v>67223</v>
      </c>
      <c r="H2073">
        <v>67223</v>
      </c>
      <c r="I2073">
        <v>32308</v>
      </c>
      <c r="J2073">
        <v>34915</v>
      </c>
      <c r="K2073">
        <v>4</v>
      </c>
      <c r="L2073" t="s">
        <v>15648</v>
      </c>
      <c r="M2073">
        <v>69</v>
      </c>
      <c r="N2073" t="s">
        <v>15650</v>
      </c>
      <c r="O2073" t="s">
        <v>15975</v>
      </c>
      <c r="P2073" s="3">
        <f>IFERROR(Table1[[#This Row],[Profit]]/Table1[[#This Row],[Revenue]],0)</f>
        <v>0.51939068473587913</v>
      </c>
      <c r="Q2073" t="str">
        <f>TEXT(Table1[Purchase_Date],"mmm-yyyy")</f>
        <v>Apr-2025</v>
      </c>
      <c r="R2073">
        <f>Table1[[#This Row],[Quantity]]*Table1[[#This Row],[Unit_Price]]</f>
        <v>67223</v>
      </c>
    </row>
    <row r="2074" spans="1:18" x14ac:dyDescent="0.25">
      <c r="A2074" t="s">
        <v>2087</v>
      </c>
      <c r="B2074" t="s">
        <v>10052</v>
      </c>
      <c r="C2074" t="s">
        <v>15627</v>
      </c>
      <c r="D2074" t="s">
        <v>15636</v>
      </c>
      <c r="E2074" t="s">
        <v>15645</v>
      </c>
      <c r="F2074">
        <v>10</v>
      </c>
      <c r="G2074">
        <v>46245</v>
      </c>
      <c r="H2074">
        <v>462450</v>
      </c>
      <c r="I2074">
        <v>340894</v>
      </c>
      <c r="J2074">
        <v>121556</v>
      </c>
      <c r="K2074">
        <v>1</v>
      </c>
      <c r="L2074" t="s">
        <v>15647</v>
      </c>
      <c r="M2074">
        <v>60</v>
      </c>
      <c r="N2074" t="s">
        <v>15652</v>
      </c>
      <c r="O2074" t="s">
        <v>15962</v>
      </c>
      <c r="P2074" s="3">
        <f>IFERROR(Table1[[#This Row],[Profit]]/Table1[[#This Row],[Revenue]],0)</f>
        <v>0.26285220023786354</v>
      </c>
      <c r="Q2074" t="str">
        <f>TEXT(Table1[Purchase_Date],"mmm-yyyy")</f>
        <v>Sep-2024</v>
      </c>
      <c r="R2074">
        <f>Table1[[#This Row],[Quantity]]*Table1[[#This Row],[Unit_Price]]</f>
        <v>462450</v>
      </c>
    </row>
    <row r="2075" spans="1:18" x14ac:dyDescent="0.25">
      <c r="A2075" t="s">
        <v>2088</v>
      </c>
      <c r="B2075" t="s">
        <v>10053</v>
      </c>
      <c r="C2075" t="s">
        <v>15629</v>
      </c>
      <c r="D2075" t="s">
        <v>15637</v>
      </c>
      <c r="E2075" t="s">
        <v>15641</v>
      </c>
      <c r="F2075">
        <v>2</v>
      </c>
      <c r="G2075">
        <v>9461</v>
      </c>
      <c r="H2075">
        <v>18922</v>
      </c>
      <c r="I2075">
        <v>16580</v>
      </c>
      <c r="J2075">
        <v>2342</v>
      </c>
      <c r="K2075">
        <v>3</v>
      </c>
      <c r="L2075" t="s">
        <v>15646</v>
      </c>
      <c r="M2075">
        <v>64</v>
      </c>
      <c r="N2075" t="s">
        <v>15653</v>
      </c>
      <c r="O2075" t="s">
        <v>15756</v>
      </c>
      <c r="P2075" s="3">
        <f>IFERROR(Table1[[#This Row],[Profit]]/Table1[[#This Row],[Revenue]],0)</f>
        <v>0.12377127153577847</v>
      </c>
      <c r="Q2075" t="str">
        <f>TEXT(Table1[Purchase_Date],"mmm-yyyy")</f>
        <v>Dec-2024</v>
      </c>
      <c r="R2075">
        <f>Table1[[#This Row],[Quantity]]*Table1[[#This Row],[Unit_Price]]</f>
        <v>18922</v>
      </c>
    </row>
    <row r="2076" spans="1:18" x14ac:dyDescent="0.25">
      <c r="A2076" t="s">
        <v>2089</v>
      </c>
      <c r="B2076" t="s">
        <v>10054</v>
      </c>
      <c r="C2076" t="s">
        <v>15631</v>
      </c>
      <c r="D2076" t="s">
        <v>15633</v>
      </c>
      <c r="E2076" t="s">
        <v>15639</v>
      </c>
      <c r="F2076">
        <v>1</v>
      </c>
      <c r="G2076">
        <v>68623</v>
      </c>
      <c r="H2076">
        <v>68623</v>
      </c>
      <c r="I2076">
        <v>60910</v>
      </c>
      <c r="J2076">
        <v>7713</v>
      </c>
      <c r="K2076">
        <v>4</v>
      </c>
      <c r="L2076" t="s">
        <v>15649</v>
      </c>
      <c r="M2076">
        <v>61</v>
      </c>
      <c r="N2076" t="s">
        <v>15650</v>
      </c>
      <c r="O2076" t="s">
        <v>16025</v>
      </c>
      <c r="P2076" s="3">
        <f>IFERROR(Table1[[#This Row],[Profit]]/Table1[[#This Row],[Revenue]],0)</f>
        <v>0.11239671830144413</v>
      </c>
      <c r="Q2076" t="str">
        <f>TEXT(Table1[Purchase_Date],"mmm-yyyy")</f>
        <v>Feb-2024</v>
      </c>
      <c r="R2076">
        <f>Table1[[#This Row],[Quantity]]*Table1[[#This Row],[Unit_Price]]</f>
        <v>68623</v>
      </c>
    </row>
    <row r="2077" spans="1:18" x14ac:dyDescent="0.25">
      <c r="A2077" t="s">
        <v>2090</v>
      </c>
      <c r="B2077" t="s">
        <v>10055</v>
      </c>
      <c r="C2077" t="s">
        <v>15630</v>
      </c>
      <c r="D2077" t="s">
        <v>15635</v>
      </c>
      <c r="E2077" t="s">
        <v>15644</v>
      </c>
      <c r="F2077">
        <v>8</v>
      </c>
      <c r="G2077">
        <v>3605</v>
      </c>
      <c r="H2077">
        <v>28840</v>
      </c>
      <c r="I2077">
        <v>15180</v>
      </c>
      <c r="J2077">
        <v>13660</v>
      </c>
      <c r="K2077">
        <v>4</v>
      </c>
      <c r="L2077" t="s">
        <v>15649</v>
      </c>
      <c r="M2077">
        <v>66</v>
      </c>
      <c r="N2077" t="s">
        <v>15652</v>
      </c>
      <c r="O2077" t="s">
        <v>15778</v>
      </c>
      <c r="P2077" s="3">
        <f>IFERROR(Table1[[#This Row],[Profit]]/Table1[[#This Row],[Revenue]],0)</f>
        <v>0.47364771151178919</v>
      </c>
      <c r="Q2077" t="str">
        <f>TEXT(Table1[Purchase_Date],"mmm-yyyy")</f>
        <v>Apr-2025</v>
      </c>
      <c r="R2077">
        <f>Table1[[#This Row],[Quantity]]*Table1[[#This Row],[Unit_Price]]</f>
        <v>28840</v>
      </c>
    </row>
    <row r="2078" spans="1:18" x14ac:dyDescent="0.25">
      <c r="A2078" t="s">
        <v>2091</v>
      </c>
      <c r="B2078" t="s">
        <v>8229</v>
      </c>
      <c r="C2078" t="s">
        <v>15630</v>
      </c>
      <c r="D2078" t="s">
        <v>15635</v>
      </c>
      <c r="E2078" t="s">
        <v>15642</v>
      </c>
      <c r="F2078">
        <v>1</v>
      </c>
      <c r="G2078">
        <v>45510</v>
      </c>
      <c r="H2078">
        <v>45510</v>
      </c>
      <c r="I2078">
        <v>25063</v>
      </c>
      <c r="J2078">
        <v>20447</v>
      </c>
      <c r="K2078">
        <v>4</v>
      </c>
      <c r="L2078" t="s">
        <v>15647</v>
      </c>
      <c r="M2078">
        <v>77</v>
      </c>
      <c r="N2078" t="s">
        <v>15652</v>
      </c>
      <c r="O2078" t="s">
        <v>16096</v>
      </c>
      <c r="P2078" s="3">
        <f>IFERROR(Table1[[#This Row],[Profit]]/Table1[[#This Row],[Revenue]],0)</f>
        <v>0.44928587123709074</v>
      </c>
      <c r="Q2078" t="str">
        <f>TEXT(Table1[Purchase_Date],"mmm-yyyy")</f>
        <v>Oct-2024</v>
      </c>
      <c r="R2078">
        <f>Table1[[#This Row],[Quantity]]*Table1[[#This Row],[Unit_Price]]</f>
        <v>45510</v>
      </c>
    </row>
    <row r="2079" spans="1:18" x14ac:dyDescent="0.25">
      <c r="A2079" t="s">
        <v>2092</v>
      </c>
      <c r="B2079" t="s">
        <v>10056</v>
      </c>
      <c r="C2079" t="s">
        <v>15628</v>
      </c>
      <c r="D2079" t="s">
        <v>15637</v>
      </c>
      <c r="E2079" t="s">
        <v>15642</v>
      </c>
      <c r="F2079">
        <v>7</v>
      </c>
      <c r="G2079">
        <v>32840</v>
      </c>
      <c r="H2079">
        <v>229880</v>
      </c>
      <c r="I2079">
        <v>99922</v>
      </c>
      <c r="J2079">
        <v>129958</v>
      </c>
      <c r="K2079">
        <v>4</v>
      </c>
      <c r="L2079" t="s">
        <v>15649</v>
      </c>
      <c r="M2079">
        <v>65</v>
      </c>
      <c r="N2079" t="s">
        <v>15653</v>
      </c>
      <c r="O2079" t="s">
        <v>16033</v>
      </c>
      <c r="P2079" s="3">
        <f>IFERROR(Table1[[#This Row],[Profit]]/Table1[[#This Row],[Revenue]],0)</f>
        <v>0.56532973725421964</v>
      </c>
      <c r="Q2079" t="str">
        <f>TEXT(Table1[Purchase_Date],"mmm-yyyy")</f>
        <v>Sep-2024</v>
      </c>
      <c r="R2079">
        <f>Table1[[#This Row],[Quantity]]*Table1[[#This Row],[Unit_Price]]</f>
        <v>229880</v>
      </c>
    </row>
    <row r="2080" spans="1:18" x14ac:dyDescent="0.25">
      <c r="A2080" t="s">
        <v>2093</v>
      </c>
      <c r="B2080" t="s">
        <v>10057</v>
      </c>
      <c r="C2080" t="s">
        <v>15631</v>
      </c>
      <c r="D2080" t="s">
        <v>15638</v>
      </c>
      <c r="E2080" t="s">
        <v>15644</v>
      </c>
      <c r="F2080">
        <v>8</v>
      </c>
      <c r="G2080">
        <v>31384</v>
      </c>
      <c r="H2080">
        <v>251072</v>
      </c>
      <c r="I2080">
        <v>128164</v>
      </c>
      <c r="J2080">
        <v>122908</v>
      </c>
      <c r="K2080">
        <v>4</v>
      </c>
      <c r="L2080" t="s">
        <v>15649</v>
      </c>
      <c r="M2080">
        <v>74</v>
      </c>
      <c r="N2080" t="s">
        <v>15653</v>
      </c>
      <c r="O2080" t="s">
        <v>15779</v>
      </c>
      <c r="P2080" s="3">
        <f>IFERROR(Table1[[#This Row],[Profit]]/Table1[[#This Row],[Revenue]],0)</f>
        <v>0.48953288299770586</v>
      </c>
      <c r="Q2080" t="str">
        <f>TEXT(Table1[Purchase_Date],"mmm-yyyy")</f>
        <v>Dec-2024</v>
      </c>
      <c r="R2080">
        <f>Table1[[#This Row],[Quantity]]*Table1[[#This Row],[Unit_Price]]</f>
        <v>251072</v>
      </c>
    </row>
    <row r="2081" spans="1:18" x14ac:dyDescent="0.25">
      <c r="A2081" t="s">
        <v>2094</v>
      </c>
      <c r="B2081" t="s">
        <v>10058</v>
      </c>
      <c r="C2081" t="s">
        <v>15632</v>
      </c>
      <c r="D2081" t="s">
        <v>15636</v>
      </c>
      <c r="E2081" t="s">
        <v>15642</v>
      </c>
      <c r="F2081">
        <v>9</v>
      </c>
      <c r="G2081">
        <v>25126</v>
      </c>
      <c r="H2081">
        <v>226134</v>
      </c>
      <c r="I2081">
        <v>168424</v>
      </c>
      <c r="J2081">
        <v>57710</v>
      </c>
      <c r="K2081">
        <v>4</v>
      </c>
      <c r="L2081" t="s">
        <v>15649</v>
      </c>
      <c r="M2081">
        <v>92</v>
      </c>
      <c r="N2081" t="s">
        <v>15650</v>
      </c>
      <c r="O2081" t="s">
        <v>16073</v>
      </c>
      <c r="P2081" s="3">
        <f>IFERROR(Table1[[#This Row],[Profit]]/Table1[[#This Row],[Revenue]],0)</f>
        <v>0.25520266744496628</v>
      </c>
      <c r="Q2081" t="str">
        <f>TEXT(Table1[Purchase_Date],"mmm-yyyy")</f>
        <v>Aug-2024</v>
      </c>
      <c r="R2081">
        <f>Table1[[#This Row],[Quantity]]*Table1[[#This Row],[Unit_Price]]</f>
        <v>226134</v>
      </c>
    </row>
    <row r="2082" spans="1:18" x14ac:dyDescent="0.25">
      <c r="A2082" t="s">
        <v>2095</v>
      </c>
      <c r="B2082" t="s">
        <v>10059</v>
      </c>
      <c r="C2082" t="s">
        <v>15631</v>
      </c>
      <c r="D2082" t="s">
        <v>15635</v>
      </c>
      <c r="E2082" t="s">
        <v>15639</v>
      </c>
      <c r="F2082">
        <v>4</v>
      </c>
      <c r="G2082">
        <v>67992</v>
      </c>
      <c r="H2082">
        <v>271968</v>
      </c>
      <c r="I2082">
        <v>141764</v>
      </c>
      <c r="J2082">
        <v>130204</v>
      </c>
      <c r="K2082">
        <v>5</v>
      </c>
      <c r="L2082" t="s">
        <v>15649</v>
      </c>
      <c r="M2082">
        <v>95</v>
      </c>
      <c r="N2082" t="s">
        <v>15653</v>
      </c>
      <c r="O2082" t="s">
        <v>15656</v>
      </c>
      <c r="P2082" s="3">
        <f>IFERROR(Table1[[#This Row],[Profit]]/Table1[[#This Row],[Revenue]],0)</f>
        <v>0.47874749970584773</v>
      </c>
      <c r="Q2082" t="str">
        <f>TEXT(Table1[Purchase_Date],"mmm-yyyy")</f>
        <v>Nov-2024</v>
      </c>
      <c r="R2082">
        <f>Table1[[#This Row],[Quantity]]*Table1[[#This Row],[Unit_Price]]</f>
        <v>271968</v>
      </c>
    </row>
    <row r="2083" spans="1:18" x14ac:dyDescent="0.25">
      <c r="A2083" t="s">
        <v>2096</v>
      </c>
      <c r="B2083" t="s">
        <v>10060</v>
      </c>
      <c r="C2083" t="s">
        <v>15631</v>
      </c>
      <c r="D2083" t="s">
        <v>15636</v>
      </c>
      <c r="E2083" t="s">
        <v>15645</v>
      </c>
      <c r="F2083">
        <v>3</v>
      </c>
      <c r="G2083">
        <v>62790</v>
      </c>
      <c r="H2083">
        <v>188370</v>
      </c>
      <c r="I2083">
        <v>158874</v>
      </c>
      <c r="J2083">
        <v>29496</v>
      </c>
      <c r="K2083">
        <v>2</v>
      </c>
      <c r="L2083" t="s">
        <v>15649</v>
      </c>
      <c r="M2083">
        <v>56</v>
      </c>
      <c r="N2083" t="s">
        <v>15651</v>
      </c>
      <c r="O2083" t="s">
        <v>15981</v>
      </c>
      <c r="P2083" s="3">
        <f>IFERROR(Table1[[#This Row],[Profit]]/Table1[[#This Row],[Revenue]],0)</f>
        <v>0.15658544354196527</v>
      </c>
      <c r="Q2083" t="str">
        <f>TEXT(Table1[Purchase_Date],"mmm-yyyy")</f>
        <v>Dec-2024</v>
      </c>
      <c r="R2083">
        <f>Table1[[#This Row],[Quantity]]*Table1[[#This Row],[Unit_Price]]</f>
        <v>188370</v>
      </c>
    </row>
    <row r="2084" spans="1:18" x14ac:dyDescent="0.25">
      <c r="A2084" t="s">
        <v>2097</v>
      </c>
      <c r="B2084" t="s">
        <v>10061</v>
      </c>
      <c r="C2084" t="s">
        <v>15630</v>
      </c>
      <c r="D2084" t="s">
        <v>15636</v>
      </c>
      <c r="E2084" t="s">
        <v>15643</v>
      </c>
      <c r="F2084">
        <v>2</v>
      </c>
      <c r="G2084">
        <v>18185</v>
      </c>
      <c r="H2084">
        <v>36370</v>
      </c>
      <c r="I2084">
        <v>27355</v>
      </c>
      <c r="J2084">
        <v>9015</v>
      </c>
      <c r="K2084">
        <v>3</v>
      </c>
      <c r="L2084" t="s">
        <v>15649</v>
      </c>
      <c r="M2084">
        <v>77</v>
      </c>
      <c r="N2084" t="s">
        <v>15650</v>
      </c>
      <c r="O2084" t="s">
        <v>16010</v>
      </c>
      <c r="P2084" s="3">
        <f>IFERROR(Table1[[#This Row],[Profit]]/Table1[[#This Row],[Revenue]],0)</f>
        <v>0.24786912290349189</v>
      </c>
      <c r="Q2084" t="str">
        <f>TEXT(Table1[Purchase_Date],"mmm-yyyy")</f>
        <v>May-2025</v>
      </c>
      <c r="R2084">
        <f>Table1[[#This Row],[Quantity]]*Table1[[#This Row],[Unit_Price]]</f>
        <v>36370</v>
      </c>
    </row>
    <row r="2085" spans="1:18" x14ac:dyDescent="0.25">
      <c r="A2085" t="s">
        <v>2098</v>
      </c>
      <c r="B2085" t="s">
        <v>10062</v>
      </c>
      <c r="C2085" t="s">
        <v>15631</v>
      </c>
      <c r="D2085" t="s">
        <v>15637</v>
      </c>
      <c r="E2085" t="s">
        <v>15645</v>
      </c>
      <c r="F2085">
        <v>3</v>
      </c>
      <c r="G2085">
        <v>36392</v>
      </c>
      <c r="H2085">
        <v>109176</v>
      </c>
      <c r="I2085">
        <v>50415</v>
      </c>
      <c r="J2085">
        <v>58761</v>
      </c>
      <c r="K2085">
        <v>1</v>
      </c>
      <c r="L2085" t="s">
        <v>15648</v>
      </c>
      <c r="M2085">
        <v>97</v>
      </c>
      <c r="N2085" t="s">
        <v>15652</v>
      </c>
      <c r="O2085" t="s">
        <v>15873</v>
      </c>
      <c r="P2085" s="3">
        <f>IFERROR(Table1[[#This Row],[Profit]]/Table1[[#This Row],[Revenue]],0)</f>
        <v>0.5382226863046824</v>
      </c>
      <c r="Q2085" t="str">
        <f>TEXT(Table1[Purchase_Date],"mmm-yyyy")</f>
        <v>May-2024</v>
      </c>
      <c r="R2085">
        <f>Table1[[#This Row],[Quantity]]*Table1[[#This Row],[Unit_Price]]</f>
        <v>109176</v>
      </c>
    </row>
    <row r="2086" spans="1:18" x14ac:dyDescent="0.25">
      <c r="A2086" t="s">
        <v>2099</v>
      </c>
      <c r="B2086" t="s">
        <v>10063</v>
      </c>
      <c r="C2086" t="s">
        <v>15628</v>
      </c>
      <c r="D2086" t="s">
        <v>15634</v>
      </c>
      <c r="E2086" t="s">
        <v>15640</v>
      </c>
      <c r="F2086">
        <v>5</v>
      </c>
      <c r="G2086">
        <v>67302</v>
      </c>
      <c r="H2086">
        <v>336510</v>
      </c>
      <c r="I2086">
        <v>205001</v>
      </c>
      <c r="J2086">
        <v>131509</v>
      </c>
      <c r="K2086">
        <v>2</v>
      </c>
      <c r="L2086" t="s">
        <v>15649</v>
      </c>
      <c r="M2086">
        <v>91</v>
      </c>
      <c r="N2086" t="s">
        <v>15650</v>
      </c>
      <c r="O2086" t="s">
        <v>15997</v>
      </c>
      <c r="P2086" s="3">
        <f>IFERROR(Table1[[#This Row],[Profit]]/Table1[[#This Row],[Revenue]],0)</f>
        <v>0.39080265073846243</v>
      </c>
      <c r="Q2086" t="str">
        <f>TEXT(Table1[Purchase_Date],"mmm-yyyy")</f>
        <v>Sep-2024</v>
      </c>
      <c r="R2086">
        <f>Table1[[#This Row],[Quantity]]*Table1[[#This Row],[Unit_Price]]</f>
        <v>336510</v>
      </c>
    </row>
    <row r="2087" spans="1:18" x14ac:dyDescent="0.25">
      <c r="A2087" t="s">
        <v>2100</v>
      </c>
      <c r="B2087" t="s">
        <v>10064</v>
      </c>
      <c r="C2087" t="s">
        <v>15632</v>
      </c>
      <c r="D2087" t="s">
        <v>15633</v>
      </c>
      <c r="E2087" t="s">
        <v>15642</v>
      </c>
      <c r="F2087">
        <v>3</v>
      </c>
      <c r="G2087">
        <v>4035</v>
      </c>
      <c r="H2087">
        <v>12105</v>
      </c>
      <c r="I2087">
        <v>8962</v>
      </c>
      <c r="J2087">
        <v>3143</v>
      </c>
      <c r="K2087">
        <v>1</v>
      </c>
      <c r="L2087" t="s">
        <v>15646</v>
      </c>
      <c r="M2087">
        <v>68</v>
      </c>
      <c r="N2087" t="s">
        <v>15653</v>
      </c>
      <c r="O2087" t="s">
        <v>16078</v>
      </c>
      <c r="P2087" s="3">
        <f>IFERROR(Table1[[#This Row],[Profit]]/Table1[[#This Row],[Revenue]],0)</f>
        <v>0.25964477488641058</v>
      </c>
      <c r="Q2087" t="str">
        <f>TEXT(Table1[Purchase_Date],"mmm-yyyy")</f>
        <v>Jan-2025</v>
      </c>
      <c r="R2087">
        <f>Table1[[#This Row],[Quantity]]*Table1[[#This Row],[Unit_Price]]</f>
        <v>12105</v>
      </c>
    </row>
    <row r="2088" spans="1:18" x14ac:dyDescent="0.25">
      <c r="A2088" t="s">
        <v>2101</v>
      </c>
      <c r="B2088" t="s">
        <v>10065</v>
      </c>
      <c r="C2088" t="s">
        <v>15627</v>
      </c>
      <c r="D2088" t="s">
        <v>15633</v>
      </c>
      <c r="E2088" t="s">
        <v>15642</v>
      </c>
      <c r="F2088">
        <v>2</v>
      </c>
      <c r="G2088">
        <v>37848</v>
      </c>
      <c r="H2088">
        <v>75696</v>
      </c>
      <c r="I2088">
        <v>65760</v>
      </c>
      <c r="J2088">
        <v>9936</v>
      </c>
      <c r="K2088">
        <v>3</v>
      </c>
      <c r="L2088" t="s">
        <v>15648</v>
      </c>
      <c r="M2088">
        <v>62</v>
      </c>
      <c r="N2088" t="s">
        <v>15650</v>
      </c>
      <c r="O2088" t="s">
        <v>15987</v>
      </c>
      <c r="P2088" s="3">
        <f>IFERROR(Table1[[#This Row],[Profit]]/Table1[[#This Row],[Revenue]],0)</f>
        <v>0.13126188966391883</v>
      </c>
      <c r="Q2088" t="str">
        <f>TEXT(Table1[Purchase_Date],"mmm-yyyy")</f>
        <v>Sep-2024</v>
      </c>
      <c r="R2088">
        <f>Table1[[#This Row],[Quantity]]*Table1[[#This Row],[Unit_Price]]</f>
        <v>75696</v>
      </c>
    </row>
    <row r="2089" spans="1:18" x14ac:dyDescent="0.25">
      <c r="A2089" t="s">
        <v>2102</v>
      </c>
      <c r="B2089" t="s">
        <v>10066</v>
      </c>
      <c r="C2089" t="s">
        <v>15629</v>
      </c>
      <c r="D2089" t="s">
        <v>15634</v>
      </c>
      <c r="E2089" t="s">
        <v>15645</v>
      </c>
      <c r="F2089">
        <v>6</v>
      </c>
      <c r="G2089">
        <v>33497</v>
      </c>
      <c r="H2089">
        <v>200982</v>
      </c>
      <c r="I2089">
        <v>116123</v>
      </c>
      <c r="J2089">
        <v>84859</v>
      </c>
      <c r="K2089">
        <v>1</v>
      </c>
      <c r="L2089" t="s">
        <v>15649</v>
      </c>
      <c r="M2089">
        <v>82</v>
      </c>
      <c r="N2089" t="s">
        <v>15652</v>
      </c>
      <c r="O2089" t="s">
        <v>15748</v>
      </c>
      <c r="P2089" s="3">
        <f>IFERROR(Table1[[#This Row],[Profit]]/Table1[[#This Row],[Revenue]],0)</f>
        <v>0.42222189051755876</v>
      </c>
      <c r="Q2089" t="str">
        <f>TEXT(Table1[Purchase_Date],"mmm-yyyy")</f>
        <v>Jan-2025</v>
      </c>
      <c r="R2089">
        <f>Table1[[#This Row],[Quantity]]*Table1[[#This Row],[Unit_Price]]</f>
        <v>200982</v>
      </c>
    </row>
    <row r="2090" spans="1:18" x14ac:dyDescent="0.25">
      <c r="A2090" t="s">
        <v>2103</v>
      </c>
      <c r="B2090" t="s">
        <v>10067</v>
      </c>
      <c r="C2090" t="s">
        <v>15631</v>
      </c>
      <c r="D2090" t="s">
        <v>15638</v>
      </c>
      <c r="E2090" t="s">
        <v>15645</v>
      </c>
      <c r="F2090">
        <v>8</v>
      </c>
      <c r="G2090">
        <v>74922</v>
      </c>
      <c r="H2090">
        <v>599376</v>
      </c>
      <c r="I2090">
        <v>287276</v>
      </c>
      <c r="J2090">
        <v>312100</v>
      </c>
      <c r="K2090">
        <v>2</v>
      </c>
      <c r="L2090" t="s">
        <v>15646</v>
      </c>
      <c r="M2090">
        <v>55</v>
      </c>
      <c r="N2090" t="s">
        <v>15650</v>
      </c>
      <c r="O2090" t="s">
        <v>16058</v>
      </c>
      <c r="P2090" s="3">
        <f>IFERROR(Table1[[#This Row],[Profit]]/Table1[[#This Row],[Revenue]],0)</f>
        <v>0.5207082031979926</v>
      </c>
      <c r="Q2090" t="str">
        <f>TEXT(Table1[Purchase_Date],"mmm-yyyy")</f>
        <v>Jul-2024</v>
      </c>
      <c r="R2090">
        <f>Table1[[#This Row],[Quantity]]*Table1[[#This Row],[Unit_Price]]</f>
        <v>599376</v>
      </c>
    </row>
    <row r="2091" spans="1:18" x14ac:dyDescent="0.25">
      <c r="A2091" t="s">
        <v>2104</v>
      </c>
      <c r="B2091" t="s">
        <v>10068</v>
      </c>
      <c r="C2091" t="s">
        <v>15627</v>
      </c>
      <c r="D2091" t="s">
        <v>15638</v>
      </c>
      <c r="E2091" t="s">
        <v>15643</v>
      </c>
      <c r="F2091">
        <v>1</v>
      </c>
      <c r="G2091">
        <v>25747</v>
      </c>
      <c r="H2091">
        <v>25747</v>
      </c>
      <c r="I2091">
        <v>20005</v>
      </c>
      <c r="J2091">
        <v>5742</v>
      </c>
      <c r="K2091">
        <v>2</v>
      </c>
      <c r="L2091" t="s">
        <v>15647</v>
      </c>
      <c r="M2091">
        <v>100</v>
      </c>
      <c r="N2091" t="s">
        <v>15652</v>
      </c>
      <c r="O2091" t="s">
        <v>16138</v>
      </c>
      <c r="P2091" s="3">
        <f>IFERROR(Table1[[#This Row],[Profit]]/Table1[[#This Row],[Revenue]],0)</f>
        <v>0.22301627374062999</v>
      </c>
      <c r="Q2091" t="str">
        <f>TEXT(Table1[Purchase_Date],"mmm-yyyy")</f>
        <v>Jun-2024</v>
      </c>
      <c r="R2091">
        <f>Table1[[#This Row],[Quantity]]*Table1[[#This Row],[Unit_Price]]</f>
        <v>25747</v>
      </c>
    </row>
    <row r="2092" spans="1:18" x14ac:dyDescent="0.25">
      <c r="A2092" t="s">
        <v>2105</v>
      </c>
      <c r="B2092" t="s">
        <v>10069</v>
      </c>
      <c r="C2092" t="s">
        <v>15628</v>
      </c>
      <c r="D2092" t="s">
        <v>15634</v>
      </c>
      <c r="E2092" t="s">
        <v>15644</v>
      </c>
      <c r="F2092">
        <v>8</v>
      </c>
      <c r="G2092">
        <v>37489</v>
      </c>
      <c r="H2092">
        <v>299912</v>
      </c>
      <c r="I2092">
        <v>223418</v>
      </c>
      <c r="J2092">
        <v>76494</v>
      </c>
      <c r="K2092">
        <v>1</v>
      </c>
      <c r="L2092" t="s">
        <v>15646</v>
      </c>
      <c r="M2092">
        <v>69</v>
      </c>
      <c r="N2092" t="s">
        <v>15650</v>
      </c>
      <c r="O2092" t="s">
        <v>15978</v>
      </c>
      <c r="P2092" s="3">
        <f>IFERROR(Table1[[#This Row],[Profit]]/Table1[[#This Row],[Revenue]],0)</f>
        <v>0.2550548160793833</v>
      </c>
      <c r="Q2092" t="str">
        <f>TEXT(Table1[Purchase_Date],"mmm-yyyy")</f>
        <v>Feb-2025</v>
      </c>
      <c r="R2092">
        <f>Table1[[#This Row],[Quantity]]*Table1[[#This Row],[Unit_Price]]</f>
        <v>299912</v>
      </c>
    </row>
    <row r="2093" spans="1:18" x14ac:dyDescent="0.25">
      <c r="A2093" t="s">
        <v>2106</v>
      </c>
      <c r="B2093" t="s">
        <v>10070</v>
      </c>
      <c r="C2093" t="s">
        <v>15629</v>
      </c>
      <c r="D2093" t="s">
        <v>15637</v>
      </c>
      <c r="E2093" t="s">
        <v>15643</v>
      </c>
      <c r="F2093">
        <v>4</v>
      </c>
      <c r="G2093">
        <v>5363</v>
      </c>
      <c r="H2093">
        <v>21452</v>
      </c>
      <c r="I2093">
        <v>10649</v>
      </c>
      <c r="J2093">
        <v>10803</v>
      </c>
      <c r="K2093">
        <v>2</v>
      </c>
      <c r="L2093" t="s">
        <v>15648</v>
      </c>
      <c r="M2093">
        <v>83</v>
      </c>
      <c r="N2093" t="s">
        <v>15651</v>
      </c>
      <c r="O2093" t="s">
        <v>15703</v>
      </c>
      <c r="P2093" s="3">
        <f>IFERROR(Table1[[#This Row],[Profit]]/Table1[[#This Row],[Revenue]],0)</f>
        <v>0.50358940891292192</v>
      </c>
      <c r="Q2093" t="str">
        <f>TEXT(Table1[Purchase_Date],"mmm-yyyy")</f>
        <v>Apr-2024</v>
      </c>
      <c r="R2093">
        <f>Table1[[#This Row],[Quantity]]*Table1[[#This Row],[Unit_Price]]</f>
        <v>21452</v>
      </c>
    </row>
    <row r="2094" spans="1:18" x14ac:dyDescent="0.25">
      <c r="A2094" t="s">
        <v>2107</v>
      </c>
      <c r="B2094" t="s">
        <v>10071</v>
      </c>
      <c r="C2094" t="s">
        <v>15628</v>
      </c>
      <c r="D2094" t="s">
        <v>15637</v>
      </c>
      <c r="E2094" t="s">
        <v>15639</v>
      </c>
      <c r="F2094">
        <v>2</v>
      </c>
      <c r="G2094">
        <v>35235</v>
      </c>
      <c r="H2094">
        <v>70470</v>
      </c>
      <c r="I2094">
        <v>62795</v>
      </c>
      <c r="J2094">
        <v>7675</v>
      </c>
      <c r="K2094">
        <v>3</v>
      </c>
      <c r="L2094" t="s">
        <v>15649</v>
      </c>
      <c r="M2094">
        <v>55</v>
      </c>
      <c r="N2094" t="s">
        <v>15652</v>
      </c>
      <c r="O2094" t="s">
        <v>16069</v>
      </c>
      <c r="P2094" s="3">
        <f>IFERROR(Table1[[#This Row],[Profit]]/Table1[[#This Row],[Revenue]],0)</f>
        <v>0.10891159358592309</v>
      </c>
      <c r="Q2094" t="str">
        <f>TEXT(Table1[Purchase_Date],"mmm-yyyy")</f>
        <v>Jun-2024</v>
      </c>
      <c r="R2094">
        <f>Table1[[#This Row],[Quantity]]*Table1[[#This Row],[Unit_Price]]</f>
        <v>70470</v>
      </c>
    </row>
    <row r="2095" spans="1:18" x14ac:dyDescent="0.25">
      <c r="A2095" t="s">
        <v>2108</v>
      </c>
      <c r="B2095" t="s">
        <v>10072</v>
      </c>
      <c r="C2095" t="s">
        <v>15627</v>
      </c>
      <c r="D2095" t="s">
        <v>15633</v>
      </c>
      <c r="E2095" t="s">
        <v>15641</v>
      </c>
      <c r="F2095">
        <v>3</v>
      </c>
      <c r="G2095">
        <v>10672</v>
      </c>
      <c r="H2095">
        <v>32016</v>
      </c>
      <c r="I2095">
        <v>18657</v>
      </c>
      <c r="J2095">
        <v>13359</v>
      </c>
      <c r="K2095">
        <v>3</v>
      </c>
      <c r="L2095" t="s">
        <v>15646</v>
      </c>
      <c r="M2095">
        <v>57</v>
      </c>
      <c r="N2095" t="s">
        <v>15653</v>
      </c>
      <c r="O2095" t="s">
        <v>16019</v>
      </c>
      <c r="P2095" s="3">
        <f>IFERROR(Table1[[#This Row],[Profit]]/Table1[[#This Row],[Revenue]],0)</f>
        <v>0.41726011994002998</v>
      </c>
      <c r="Q2095" t="str">
        <f>TEXT(Table1[Purchase_Date],"mmm-yyyy")</f>
        <v>Oct-2024</v>
      </c>
      <c r="R2095">
        <f>Table1[[#This Row],[Quantity]]*Table1[[#This Row],[Unit_Price]]</f>
        <v>32016</v>
      </c>
    </row>
    <row r="2096" spans="1:18" x14ac:dyDescent="0.25">
      <c r="A2096" t="s">
        <v>2109</v>
      </c>
      <c r="B2096" t="s">
        <v>10073</v>
      </c>
      <c r="C2096" t="s">
        <v>15632</v>
      </c>
      <c r="D2096" t="s">
        <v>15633</v>
      </c>
      <c r="E2096" t="s">
        <v>15644</v>
      </c>
      <c r="F2096">
        <v>1</v>
      </c>
      <c r="G2096">
        <v>29553</v>
      </c>
      <c r="H2096">
        <v>29553</v>
      </c>
      <c r="I2096">
        <v>17919</v>
      </c>
      <c r="J2096">
        <v>11634</v>
      </c>
      <c r="K2096">
        <v>3</v>
      </c>
      <c r="L2096" t="s">
        <v>15649</v>
      </c>
      <c r="M2096">
        <v>53</v>
      </c>
      <c r="N2096" t="s">
        <v>15651</v>
      </c>
      <c r="O2096" t="s">
        <v>15743</v>
      </c>
      <c r="P2096" s="3">
        <f>IFERROR(Table1[[#This Row],[Profit]]/Table1[[#This Row],[Revenue]],0)</f>
        <v>0.39366561770378644</v>
      </c>
      <c r="Q2096" t="str">
        <f>TEXT(Table1[Purchase_Date],"mmm-yyyy")</f>
        <v>Feb-2025</v>
      </c>
      <c r="R2096">
        <f>Table1[[#This Row],[Quantity]]*Table1[[#This Row],[Unit_Price]]</f>
        <v>29553</v>
      </c>
    </row>
    <row r="2097" spans="1:18" x14ac:dyDescent="0.25">
      <c r="A2097" t="s">
        <v>2110</v>
      </c>
      <c r="B2097" t="s">
        <v>10074</v>
      </c>
      <c r="C2097" t="s">
        <v>15629</v>
      </c>
      <c r="D2097" t="s">
        <v>15635</v>
      </c>
      <c r="E2097" t="s">
        <v>15644</v>
      </c>
      <c r="F2097">
        <v>9</v>
      </c>
      <c r="G2097">
        <v>37691</v>
      </c>
      <c r="H2097">
        <v>339219</v>
      </c>
      <c r="I2097">
        <v>145901</v>
      </c>
      <c r="J2097">
        <v>193318</v>
      </c>
      <c r="K2097">
        <v>5</v>
      </c>
      <c r="L2097" t="s">
        <v>15647</v>
      </c>
      <c r="M2097">
        <v>50</v>
      </c>
      <c r="N2097" t="s">
        <v>15650</v>
      </c>
      <c r="O2097" t="s">
        <v>15924</v>
      </c>
      <c r="P2097" s="3">
        <f>IFERROR(Table1[[#This Row],[Profit]]/Table1[[#This Row],[Revenue]],0)</f>
        <v>0.56989142707218643</v>
      </c>
      <c r="Q2097" t="str">
        <f>TEXT(Table1[Purchase_Date],"mmm-yyyy")</f>
        <v>Nov-2024</v>
      </c>
      <c r="R2097">
        <f>Table1[[#This Row],[Quantity]]*Table1[[#This Row],[Unit_Price]]</f>
        <v>339219</v>
      </c>
    </row>
    <row r="2098" spans="1:18" x14ac:dyDescent="0.25">
      <c r="A2098" t="s">
        <v>2111</v>
      </c>
      <c r="B2098" t="s">
        <v>10075</v>
      </c>
      <c r="C2098" t="s">
        <v>15627</v>
      </c>
      <c r="D2098" t="s">
        <v>15638</v>
      </c>
      <c r="E2098" t="s">
        <v>15642</v>
      </c>
      <c r="F2098">
        <v>8</v>
      </c>
      <c r="G2098">
        <v>25594</v>
      </c>
      <c r="H2098">
        <v>204752</v>
      </c>
      <c r="I2098">
        <v>89229</v>
      </c>
      <c r="J2098">
        <v>115523</v>
      </c>
      <c r="K2098">
        <v>1</v>
      </c>
      <c r="L2098" t="s">
        <v>15646</v>
      </c>
      <c r="M2098">
        <v>60</v>
      </c>
      <c r="N2098" t="s">
        <v>15653</v>
      </c>
      <c r="O2098" t="s">
        <v>15756</v>
      </c>
      <c r="P2098" s="3">
        <f>IFERROR(Table1[[#This Row],[Profit]]/Table1[[#This Row],[Revenue]],0)</f>
        <v>0.56420938501211226</v>
      </c>
      <c r="Q2098" t="str">
        <f>TEXT(Table1[Purchase_Date],"mmm-yyyy")</f>
        <v>Dec-2024</v>
      </c>
      <c r="R2098">
        <f>Table1[[#This Row],[Quantity]]*Table1[[#This Row],[Unit_Price]]</f>
        <v>204752</v>
      </c>
    </row>
    <row r="2099" spans="1:18" x14ac:dyDescent="0.25">
      <c r="A2099" t="s">
        <v>2112</v>
      </c>
      <c r="B2099" t="s">
        <v>10076</v>
      </c>
      <c r="C2099" t="s">
        <v>15629</v>
      </c>
      <c r="D2099" t="s">
        <v>15634</v>
      </c>
      <c r="E2099" t="s">
        <v>15641</v>
      </c>
      <c r="F2099">
        <v>6</v>
      </c>
      <c r="G2099">
        <v>70025</v>
      </c>
      <c r="H2099">
        <v>420150</v>
      </c>
      <c r="I2099">
        <v>317480</v>
      </c>
      <c r="J2099">
        <v>102670</v>
      </c>
      <c r="K2099">
        <v>1</v>
      </c>
      <c r="L2099" t="s">
        <v>15646</v>
      </c>
      <c r="M2099">
        <v>97</v>
      </c>
      <c r="N2099" t="s">
        <v>15651</v>
      </c>
      <c r="O2099" t="s">
        <v>16097</v>
      </c>
      <c r="P2099" s="3">
        <f>IFERROR(Table1[[#This Row],[Profit]]/Table1[[#This Row],[Revenue]],0)</f>
        <v>0.24436510769963107</v>
      </c>
      <c r="Q2099" t="str">
        <f>TEXT(Table1[Purchase_Date],"mmm-yyyy")</f>
        <v>Feb-2024</v>
      </c>
      <c r="R2099">
        <f>Table1[[#This Row],[Quantity]]*Table1[[#This Row],[Unit_Price]]</f>
        <v>420150</v>
      </c>
    </row>
    <row r="2100" spans="1:18" x14ac:dyDescent="0.25">
      <c r="A2100" t="s">
        <v>2113</v>
      </c>
      <c r="B2100" t="s">
        <v>10077</v>
      </c>
      <c r="C2100" t="s">
        <v>15630</v>
      </c>
      <c r="D2100" t="s">
        <v>15635</v>
      </c>
      <c r="E2100" t="s">
        <v>15643</v>
      </c>
      <c r="F2100">
        <v>9</v>
      </c>
      <c r="G2100">
        <v>42083</v>
      </c>
      <c r="H2100">
        <v>378747</v>
      </c>
      <c r="I2100">
        <v>262356</v>
      </c>
      <c r="J2100">
        <v>116391</v>
      </c>
      <c r="K2100">
        <v>2</v>
      </c>
      <c r="L2100" t="s">
        <v>15646</v>
      </c>
      <c r="M2100">
        <v>67</v>
      </c>
      <c r="N2100" t="s">
        <v>15650</v>
      </c>
      <c r="O2100" t="s">
        <v>16093</v>
      </c>
      <c r="P2100" s="3">
        <f>IFERROR(Table1[[#This Row],[Profit]]/Table1[[#This Row],[Revenue]],0)</f>
        <v>0.30730540439924275</v>
      </c>
      <c r="Q2100" t="str">
        <f>TEXT(Table1[Purchase_Date],"mmm-yyyy")</f>
        <v>Sep-2024</v>
      </c>
      <c r="R2100">
        <f>Table1[[#This Row],[Quantity]]*Table1[[#This Row],[Unit_Price]]</f>
        <v>378747</v>
      </c>
    </row>
    <row r="2101" spans="1:18" x14ac:dyDescent="0.25">
      <c r="A2101" t="s">
        <v>2114</v>
      </c>
      <c r="B2101" t="s">
        <v>10078</v>
      </c>
      <c r="C2101" t="s">
        <v>15630</v>
      </c>
      <c r="D2101" t="s">
        <v>15635</v>
      </c>
      <c r="E2101" t="s">
        <v>15641</v>
      </c>
      <c r="F2101">
        <v>8</v>
      </c>
      <c r="G2101">
        <v>77368</v>
      </c>
      <c r="H2101">
        <v>618944</v>
      </c>
      <c r="I2101">
        <v>538241</v>
      </c>
      <c r="J2101">
        <v>80703</v>
      </c>
      <c r="K2101">
        <v>3</v>
      </c>
      <c r="L2101" t="s">
        <v>15648</v>
      </c>
      <c r="M2101">
        <v>90</v>
      </c>
      <c r="N2101" t="s">
        <v>15652</v>
      </c>
      <c r="O2101" t="s">
        <v>16095</v>
      </c>
      <c r="P2101" s="3">
        <f>IFERROR(Table1[[#This Row],[Profit]]/Table1[[#This Row],[Revenue]],0)</f>
        <v>0.13038820959569847</v>
      </c>
      <c r="Q2101" t="str">
        <f>TEXT(Table1[Purchase_Date],"mmm-yyyy")</f>
        <v>Mar-2024</v>
      </c>
      <c r="R2101">
        <f>Table1[[#This Row],[Quantity]]*Table1[[#This Row],[Unit_Price]]</f>
        <v>618944</v>
      </c>
    </row>
    <row r="2102" spans="1:18" x14ac:dyDescent="0.25">
      <c r="A2102" t="s">
        <v>2115</v>
      </c>
      <c r="B2102" t="s">
        <v>10079</v>
      </c>
      <c r="C2102" t="s">
        <v>15628</v>
      </c>
      <c r="D2102" t="s">
        <v>15638</v>
      </c>
      <c r="E2102" t="s">
        <v>15643</v>
      </c>
      <c r="F2102">
        <v>3</v>
      </c>
      <c r="G2102">
        <v>33610</v>
      </c>
      <c r="H2102">
        <v>100830</v>
      </c>
      <c r="I2102">
        <v>57444</v>
      </c>
      <c r="J2102">
        <v>43386</v>
      </c>
      <c r="K2102">
        <v>4</v>
      </c>
      <c r="L2102" t="s">
        <v>15647</v>
      </c>
      <c r="M2102">
        <v>62</v>
      </c>
      <c r="N2102" t="s">
        <v>15652</v>
      </c>
      <c r="O2102" t="s">
        <v>16057</v>
      </c>
      <c r="P2102" s="3">
        <f>IFERROR(Table1[[#This Row],[Profit]]/Table1[[#This Row],[Revenue]],0)</f>
        <v>0.43028860458196966</v>
      </c>
      <c r="Q2102" t="str">
        <f>TEXT(Table1[Purchase_Date],"mmm-yyyy")</f>
        <v>Jan-2025</v>
      </c>
      <c r="R2102">
        <f>Table1[[#This Row],[Quantity]]*Table1[[#This Row],[Unit_Price]]</f>
        <v>100830</v>
      </c>
    </row>
    <row r="2103" spans="1:18" x14ac:dyDescent="0.25">
      <c r="A2103" t="s">
        <v>2116</v>
      </c>
      <c r="B2103" t="s">
        <v>10080</v>
      </c>
      <c r="C2103" t="s">
        <v>15627</v>
      </c>
      <c r="D2103" t="s">
        <v>15636</v>
      </c>
      <c r="E2103" t="s">
        <v>15640</v>
      </c>
      <c r="F2103">
        <v>7</v>
      </c>
      <c r="G2103">
        <v>61141</v>
      </c>
      <c r="H2103">
        <v>427987</v>
      </c>
      <c r="I2103">
        <v>356485</v>
      </c>
      <c r="J2103">
        <v>71502</v>
      </c>
      <c r="K2103">
        <v>2</v>
      </c>
      <c r="L2103" t="s">
        <v>15649</v>
      </c>
      <c r="M2103">
        <v>87</v>
      </c>
      <c r="N2103" t="s">
        <v>15650</v>
      </c>
      <c r="O2103" t="s">
        <v>16120</v>
      </c>
      <c r="P2103" s="3">
        <f>IFERROR(Table1[[#This Row],[Profit]]/Table1[[#This Row],[Revenue]],0)</f>
        <v>0.16706582209272711</v>
      </c>
      <c r="Q2103" t="str">
        <f>TEXT(Table1[Purchase_Date],"mmm-yyyy")</f>
        <v>Oct-2024</v>
      </c>
      <c r="R2103">
        <f>Table1[[#This Row],[Quantity]]*Table1[[#This Row],[Unit_Price]]</f>
        <v>427987</v>
      </c>
    </row>
    <row r="2104" spans="1:18" x14ac:dyDescent="0.25">
      <c r="A2104" t="s">
        <v>2117</v>
      </c>
      <c r="B2104" t="s">
        <v>10081</v>
      </c>
      <c r="C2104" t="s">
        <v>15631</v>
      </c>
      <c r="D2104" t="s">
        <v>15637</v>
      </c>
      <c r="E2104" t="s">
        <v>15645</v>
      </c>
      <c r="F2104">
        <v>10</v>
      </c>
      <c r="G2104">
        <v>52029</v>
      </c>
      <c r="H2104">
        <v>520290</v>
      </c>
      <c r="I2104">
        <v>242397</v>
      </c>
      <c r="J2104">
        <v>277893</v>
      </c>
      <c r="K2104">
        <v>4</v>
      </c>
      <c r="L2104" t="s">
        <v>15646</v>
      </c>
      <c r="M2104">
        <v>95</v>
      </c>
      <c r="N2104" t="s">
        <v>15653</v>
      </c>
      <c r="O2104" t="s">
        <v>16018</v>
      </c>
      <c r="P2104" s="3">
        <f>IFERROR(Table1[[#This Row],[Profit]]/Table1[[#This Row],[Revenue]],0)</f>
        <v>0.53411174537277284</v>
      </c>
      <c r="Q2104" t="str">
        <f>TEXT(Table1[Purchase_Date],"mmm-yyyy")</f>
        <v>Oct-2024</v>
      </c>
      <c r="R2104">
        <f>Table1[[#This Row],[Quantity]]*Table1[[#This Row],[Unit_Price]]</f>
        <v>520290</v>
      </c>
    </row>
    <row r="2105" spans="1:18" x14ac:dyDescent="0.25">
      <c r="A2105" t="s">
        <v>2118</v>
      </c>
      <c r="B2105" t="s">
        <v>10082</v>
      </c>
      <c r="C2105" t="s">
        <v>15629</v>
      </c>
      <c r="D2105" t="s">
        <v>15633</v>
      </c>
      <c r="E2105" t="s">
        <v>15639</v>
      </c>
      <c r="F2105">
        <v>7</v>
      </c>
      <c r="G2105">
        <v>28229</v>
      </c>
      <c r="H2105">
        <v>197603</v>
      </c>
      <c r="I2105">
        <v>174113</v>
      </c>
      <c r="J2105">
        <v>23490</v>
      </c>
      <c r="K2105">
        <v>2</v>
      </c>
      <c r="L2105" t="s">
        <v>15648</v>
      </c>
      <c r="M2105">
        <v>98</v>
      </c>
      <c r="N2105" t="s">
        <v>15652</v>
      </c>
      <c r="O2105" t="s">
        <v>15709</v>
      </c>
      <c r="P2105" s="3">
        <f>IFERROR(Table1[[#This Row],[Profit]]/Table1[[#This Row],[Revenue]],0)</f>
        <v>0.11887471344058542</v>
      </c>
      <c r="Q2105" t="str">
        <f>TEXT(Table1[Purchase_Date],"mmm-yyyy")</f>
        <v>Jun-2024</v>
      </c>
      <c r="R2105">
        <f>Table1[[#This Row],[Quantity]]*Table1[[#This Row],[Unit_Price]]</f>
        <v>197603</v>
      </c>
    </row>
    <row r="2106" spans="1:18" x14ac:dyDescent="0.25">
      <c r="A2106" t="s">
        <v>2119</v>
      </c>
      <c r="B2106" t="s">
        <v>10083</v>
      </c>
      <c r="C2106" t="s">
        <v>15629</v>
      </c>
      <c r="D2106" t="s">
        <v>15638</v>
      </c>
      <c r="E2106" t="s">
        <v>15639</v>
      </c>
      <c r="F2106">
        <v>2</v>
      </c>
      <c r="G2106">
        <v>79820</v>
      </c>
      <c r="H2106">
        <v>159640</v>
      </c>
      <c r="I2106">
        <v>66249</v>
      </c>
      <c r="J2106">
        <v>93391</v>
      </c>
      <c r="K2106">
        <v>3</v>
      </c>
      <c r="L2106" t="s">
        <v>15646</v>
      </c>
      <c r="M2106">
        <v>93</v>
      </c>
      <c r="N2106" t="s">
        <v>15653</v>
      </c>
      <c r="O2106" t="s">
        <v>15923</v>
      </c>
      <c r="P2106" s="3">
        <f>IFERROR(Table1[[#This Row],[Profit]]/Table1[[#This Row],[Revenue]],0)</f>
        <v>0.58501002255073919</v>
      </c>
      <c r="Q2106" t="str">
        <f>TEXT(Table1[Purchase_Date],"mmm-yyyy")</f>
        <v>Mar-2025</v>
      </c>
      <c r="R2106">
        <f>Table1[[#This Row],[Quantity]]*Table1[[#This Row],[Unit_Price]]</f>
        <v>159640</v>
      </c>
    </row>
    <row r="2107" spans="1:18" x14ac:dyDescent="0.25">
      <c r="A2107" t="s">
        <v>2120</v>
      </c>
      <c r="B2107" t="s">
        <v>10084</v>
      </c>
      <c r="C2107" t="s">
        <v>15627</v>
      </c>
      <c r="D2107" t="s">
        <v>15638</v>
      </c>
      <c r="E2107" t="s">
        <v>15645</v>
      </c>
      <c r="F2107">
        <v>6</v>
      </c>
      <c r="G2107">
        <v>30845</v>
      </c>
      <c r="H2107">
        <v>185070</v>
      </c>
      <c r="I2107">
        <v>121009</v>
      </c>
      <c r="J2107">
        <v>64061</v>
      </c>
      <c r="K2107">
        <v>2</v>
      </c>
      <c r="L2107" t="s">
        <v>15648</v>
      </c>
      <c r="M2107">
        <v>91</v>
      </c>
      <c r="N2107" t="s">
        <v>15651</v>
      </c>
      <c r="O2107" t="s">
        <v>15975</v>
      </c>
      <c r="P2107" s="3">
        <f>IFERROR(Table1[[#This Row],[Profit]]/Table1[[#This Row],[Revenue]],0)</f>
        <v>0.34614470200464686</v>
      </c>
      <c r="Q2107" t="str">
        <f>TEXT(Table1[Purchase_Date],"mmm-yyyy")</f>
        <v>Apr-2025</v>
      </c>
      <c r="R2107">
        <f>Table1[[#This Row],[Quantity]]*Table1[[#This Row],[Unit_Price]]</f>
        <v>185070</v>
      </c>
    </row>
    <row r="2108" spans="1:18" x14ac:dyDescent="0.25">
      <c r="A2108" t="s">
        <v>2121</v>
      </c>
      <c r="B2108" t="s">
        <v>10085</v>
      </c>
      <c r="C2108" t="s">
        <v>15629</v>
      </c>
      <c r="D2108" t="s">
        <v>15634</v>
      </c>
      <c r="E2108" t="s">
        <v>15642</v>
      </c>
      <c r="F2108">
        <v>7</v>
      </c>
      <c r="G2108">
        <v>4610</v>
      </c>
      <c r="H2108">
        <v>32270</v>
      </c>
      <c r="I2108">
        <v>13827</v>
      </c>
      <c r="J2108">
        <v>18443</v>
      </c>
      <c r="K2108">
        <v>3</v>
      </c>
      <c r="L2108" t="s">
        <v>15646</v>
      </c>
      <c r="M2108">
        <v>87</v>
      </c>
      <c r="N2108" t="s">
        <v>15651</v>
      </c>
      <c r="O2108" t="s">
        <v>15910</v>
      </c>
      <c r="P2108" s="3">
        <f>IFERROR(Table1[[#This Row],[Profit]]/Table1[[#This Row],[Revenue]],0)</f>
        <v>0.57152153703129838</v>
      </c>
      <c r="Q2108" t="str">
        <f>TEXT(Table1[Purchase_Date],"mmm-yyyy")</f>
        <v>May-2024</v>
      </c>
      <c r="R2108">
        <f>Table1[[#This Row],[Quantity]]*Table1[[#This Row],[Unit_Price]]</f>
        <v>32270</v>
      </c>
    </row>
    <row r="2109" spans="1:18" x14ac:dyDescent="0.25">
      <c r="A2109" t="s">
        <v>2122</v>
      </c>
      <c r="B2109" t="s">
        <v>10086</v>
      </c>
      <c r="C2109" t="s">
        <v>15628</v>
      </c>
      <c r="D2109" t="s">
        <v>15633</v>
      </c>
      <c r="E2109" t="s">
        <v>15642</v>
      </c>
      <c r="F2109">
        <v>1</v>
      </c>
      <c r="G2109">
        <v>50688</v>
      </c>
      <c r="H2109">
        <v>50688</v>
      </c>
      <c r="I2109">
        <v>42996</v>
      </c>
      <c r="J2109">
        <v>7692</v>
      </c>
      <c r="K2109">
        <v>1</v>
      </c>
      <c r="L2109" t="s">
        <v>15646</v>
      </c>
      <c r="M2109">
        <v>62</v>
      </c>
      <c r="N2109" t="s">
        <v>15653</v>
      </c>
      <c r="O2109" t="s">
        <v>15753</v>
      </c>
      <c r="P2109" s="3">
        <f>IFERROR(Table1[[#This Row],[Profit]]/Table1[[#This Row],[Revenue]],0)</f>
        <v>0.15175189393939395</v>
      </c>
      <c r="Q2109" t="str">
        <f>TEXT(Table1[Purchase_Date],"mmm-yyyy")</f>
        <v>Apr-2025</v>
      </c>
      <c r="R2109">
        <f>Table1[[#This Row],[Quantity]]*Table1[[#This Row],[Unit_Price]]</f>
        <v>50688</v>
      </c>
    </row>
    <row r="2110" spans="1:18" x14ac:dyDescent="0.25">
      <c r="A2110" t="s">
        <v>2123</v>
      </c>
      <c r="B2110" t="s">
        <v>10087</v>
      </c>
      <c r="C2110" t="s">
        <v>15628</v>
      </c>
      <c r="D2110" t="s">
        <v>15634</v>
      </c>
      <c r="E2110" t="s">
        <v>15641</v>
      </c>
      <c r="F2110">
        <v>2</v>
      </c>
      <c r="G2110">
        <v>40363</v>
      </c>
      <c r="H2110">
        <v>80726</v>
      </c>
      <c r="I2110">
        <v>40521</v>
      </c>
      <c r="J2110">
        <v>40205</v>
      </c>
      <c r="K2110">
        <v>4</v>
      </c>
      <c r="L2110" t="s">
        <v>15646</v>
      </c>
      <c r="M2110">
        <v>68</v>
      </c>
      <c r="N2110" t="s">
        <v>15650</v>
      </c>
      <c r="O2110" t="s">
        <v>16032</v>
      </c>
      <c r="P2110" s="3">
        <f>IFERROR(Table1[[#This Row],[Profit]]/Table1[[#This Row],[Revenue]],0)</f>
        <v>0.4980427619354359</v>
      </c>
      <c r="Q2110" t="str">
        <f>TEXT(Table1[Purchase_Date],"mmm-yyyy")</f>
        <v>Mar-2024</v>
      </c>
      <c r="R2110">
        <f>Table1[[#This Row],[Quantity]]*Table1[[#This Row],[Unit_Price]]</f>
        <v>80726</v>
      </c>
    </row>
    <row r="2111" spans="1:18" x14ac:dyDescent="0.25">
      <c r="A2111" t="s">
        <v>2124</v>
      </c>
      <c r="B2111" t="s">
        <v>10088</v>
      </c>
      <c r="C2111" t="s">
        <v>15632</v>
      </c>
      <c r="D2111" t="s">
        <v>15635</v>
      </c>
      <c r="E2111" t="s">
        <v>15642</v>
      </c>
      <c r="F2111">
        <v>9</v>
      </c>
      <c r="G2111">
        <v>69005</v>
      </c>
      <c r="H2111">
        <v>621045</v>
      </c>
      <c r="I2111">
        <v>543735</v>
      </c>
      <c r="J2111">
        <v>77310</v>
      </c>
      <c r="K2111">
        <v>2</v>
      </c>
      <c r="L2111" t="s">
        <v>15646</v>
      </c>
      <c r="M2111">
        <v>55</v>
      </c>
      <c r="N2111" t="s">
        <v>15651</v>
      </c>
      <c r="O2111" t="s">
        <v>15786</v>
      </c>
      <c r="P2111" s="3">
        <f>IFERROR(Table1[[#This Row],[Profit]]/Table1[[#This Row],[Revenue]],0)</f>
        <v>0.12448373306282154</v>
      </c>
      <c r="Q2111" t="str">
        <f>TEXT(Table1[Purchase_Date],"mmm-yyyy")</f>
        <v>Jan-2024</v>
      </c>
      <c r="R2111">
        <f>Table1[[#This Row],[Quantity]]*Table1[[#This Row],[Unit_Price]]</f>
        <v>621045</v>
      </c>
    </row>
    <row r="2112" spans="1:18" x14ac:dyDescent="0.25">
      <c r="A2112" t="s">
        <v>2125</v>
      </c>
      <c r="B2112" t="s">
        <v>10089</v>
      </c>
      <c r="C2112" t="s">
        <v>15630</v>
      </c>
      <c r="D2112" t="s">
        <v>15635</v>
      </c>
      <c r="E2112" t="s">
        <v>15645</v>
      </c>
      <c r="F2112">
        <v>5</v>
      </c>
      <c r="G2112">
        <v>29528</v>
      </c>
      <c r="H2112">
        <v>147640</v>
      </c>
      <c r="I2112">
        <v>59948</v>
      </c>
      <c r="J2112">
        <v>87692</v>
      </c>
      <c r="K2112">
        <v>4</v>
      </c>
      <c r="L2112" t="s">
        <v>15649</v>
      </c>
      <c r="M2112">
        <v>68</v>
      </c>
      <c r="N2112" t="s">
        <v>15650</v>
      </c>
      <c r="O2112" t="s">
        <v>15694</v>
      </c>
      <c r="P2112" s="3">
        <f>IFERROR(Table1[[#This Row],[Profit]]/Table1[[#This Row],[Revenue]],0)</f>
        <v>0.5939582768897318</v>
      </c>
      <c r="Q2112" t="str">
        <f>TEXT(Table1[Purchase_Date],"mmm-yyyy")</f>
        <v>Jul-2024</v>
      </c>
      <c r="R2112">
        <f>Table1[[#This Row],[Quantity]]*Table1[[#This Row],[Unit_Price]]</f>
        <v>147640</v>
      </c>
    </row>
    <row r="2113" spans="1:18" x14ac:dyDescent="0.25">
      <c r="A2113" t="s">
        <v>2126</v>
      </c>
      <c r="B2113" t="s">
        <v>8464</v>
      </c>
      <c r="C2113" t="s">
        <v>15627</v>
      </c>
      <c r="D2113" t="s">
        <v>15637</v>
      </c>
      <c r="E2113" t="s">
        <v>15639</v>
      </c>
      <c r="F2113">
        <v>8</v>
      </c>
      <c r="G2113">
        <v>59836</v>
      </c>
      <c r="H2113">
        <v>478688</v>
      </c>
      <c r="I2113">
        <v>253947</v>
      </c>
      <c r="J2113">
        <v>224741</v>
      </c>
      <c r="K2113">
        <v>5</v>
      </c>
      <c r="L2113" t="s">
        <v>15648</v>
      </c>
      <c r="M2113">
        <v>80</v>
      </c>
      <c r="N2113" t="s">
        <v>15653</v>
      </c>
      <c r="O2113" t="s">
        <v>15866</v>
      </c>
      <c r="P2113" s="3">
        <f>IFERROR(Table1[[#This Row],[Profit]]/Table1[[#This Row],[Revenue]],0)</f>
        <v>0.46949369944515007</v>
      </c>
      <c r="Q2113" t="str">
        <f>TEXT(Table1[Purchase_Date],"mmm-yyyy")</f>
        <v>Jan-2025</v>
      </c>
      <c r="R2113">
        <f>Table1[[#This Row],[Quantity]]*Table1[[#This Row],[Unit_Price]]</f>
        <v>478688</v>
      </c>
    </row>
    <row r="2114" spans="1:18" x14ac:dyDescent="0.25">
      <c r="A2114" t="s">
        <v>2127</v>
      </c>
      <c r="B2114" t="s">
        <v>10090</v>
      </c>
      <c r="C2114" t="s">
        <v>15631</v>
      </c>
      <c r="D2114" t="s">
        <v>15636</v>
      </c>
      <c r="E2114" t="s">
        <v>15643</v>
      </c>
      <c r="F2114">
        <v>2</v>
      </c>
      <c r="G2114">
        <v>28956</v>
      </c>
      <c r="H2114">
        <v>57912</v>
      </c>
      <c r="I2114">
        <v>45699</v>
      </c>
      <c r="J2114">
        <v>12213</v>
      </c>
      <c r="K2114">
        <v>1</v>
      </c>
      <c r="L2114" t="s">
        <v>15647</v>
      </c>
      <c r="M2114">
        <v>95</v>
      </c>
      <c r="N2114" t="s">
        <v>15650</v>
      </c>
      <c r="O2114" t="s">
        <v>15656</v>
      </c>
      <c r="P2114" s="3">
        <f>IFERROR(Table1[[#This Row],[Profit]]/Table1[[#This Row],[Revenue]],0)</f>
        <v>0.2108889349357646</v>
      </c>
      <c r="Q2114" t="str">
        <f>TEXT(Table1[Purchase_Date],"mmm-yyyy")</f>
        <v>Nov-2024</v>
      </c>
      <c r="R2114">
        <f>Table1[[#This Row],[Quantity]]*Table1[[#This Row],[Unit_Price]]</f>
        <v>57912</v>
      </c>
    </row>
    <row r="2115" spans="1:18" x14ac:dyDescent="0.25">
      <c r="A2115" t="s">
        <v>2128</v>
      </c>
      <c r="B2115" t="s">
        <v>10091</v>
      </c>
      <c r="C2115" t="s">
        <v>15631</v>
      </c>
      <c r="D2115" t="s">
        <v>15637</v>
      </c>
      <c r="E2115" t="s">
        <v>15639</v>
      </c>
      <c r="F2115">
        <v>8</v>
      </c>
      <c r="G2115">
        <v>5588</v>
      </c>
      <c r="H2115">
        <v>44704</v>
      </c>
      <c r="I2115">
        <v>24114</v>
      </c>
      <c r="J2115">
        <v>20590</v>
      </c>
      <c r="K2115">
        <v>1</v>
      </c>
      <c r="L2115" t="s">
        <v>15646</v>
      </c>
      <c r="M2115">
        <v>58</v>
      </c>
      <c r="N2115" t="s">
        <v>15653</v>
      </c>
      <c r="O2115" t="s">
        <v>15724</v>
      </c>
      <c r="P2115" s="3">
        <f>IFERROR(Table1[[#This Row],[Profit]]/Table1[[#This Row],[Revenue]],0)</f>
        <v>0.46058518253400144</v>
      </c>
      <c r="Q2115" t="str">
        <f>TEXT(Table1[Purchase_Date],"mmm-yyyy")</f>
        <v>Dec-2024</v>
      </c>
      <c r="R2115">
        <f>Table1[[#This Row],[Quantity]]*Table1[[#This Row],[Unit_Price]]</f>
        <v>44704</v>
      </c>
    </row>
    <row r="2116" spans="1:18" x14ac:dyDescent="0.25">
      <c r="A2116" t="s">
        <v>2129</v>
      </c>
      <c r="B2116" t="s">
        <v>10092</v>
      </c>
      <c r="C2116" t="s">
        <v>15629</v>
      </c>
      <c r="D2116" t="s">
        <v>15633</v>
      </c>
      <c r="E2116" t="s">
        <v>15643</v>
      </c>
      <c r="F2116">
        <v>10</v>
      </c>
      <c r="G2116">
        <v>33824</v>
      </c>
      <c r="H2116">
        <v>338240</v>
      </c>
      <c r="I2116">
        <v>266106</v>
      </c>
      <c r="J2116">
        <v>72134</v>
      </c>
      <c r="K2116">
        <v>2</v>
      </c>
      <c r="L2116" t="s">
        <v>15649</v>
      </c>
      <c r="M2116">
        <v>96</v>
      </c>
      <c r="N2116" t="s">
        <v>15653</v>
      </c>
      <c r="O2116" t="s">
        <v>15846</v>
      </c>
      <c r="P2116" s="3">
        <f>IFERROR(Table1[[#This Row],[Profit]]/Table1[[#This Row],[Revenue]],0)</f>
        <v>0.21326277199621571</v>
      </c>
      <c r="Q2116" t="str">
        <f>TEXT(Table1[Purchase_Date],"mmm-yyyy")</f>
        <v>Mar-2025</v>
      </c>
      <c r="R2116">
        <f>Table1[[#This Row],[Quantity]]*Table1[[#This Row],[Unit_Price]]</f>
        <v>338240</v>
      </c>
    </row>
    <row r="2117" spans="1:18" x14ac:dyDescent="0.25">
      <c r="A2117" t="s">
        <v>2130</v>
      </c>
      <c r="B2117" t="s">
        <v>10093</v>
      </c>
      <c r="C2117" t="s">
        <v>15631</v>
      </c>
      <c r="D2117" t="s">
        <v>15633</v>
      </c>
      <c r="E2117" t="s">
        <v>15639</v>
      </c>
      <c r="F2117">
        <v>7</v>
      </c>
      <c r="G2117">
        <v>38834</v>
      </c>
      <c r="H2117">
        <v>271838</v>
      </c>
      <c r="I2117">
        <v>165573</v>
      </c>
      <c r="J2117">
        <v>106265</v>
      </c>
      <c r="K2117">
        <v>2</v>
      </c>
      <c r="L2117" t="s">
        <v>15649</v>
      </c>
      <c r="M2117">
        <v>50</v>
      </c>
      <c r="N2117" t="s">
        <v>15651</v>
      </c>
      <c r="O2117" t="s">
        <v>15817</v>
      </c>
      <c r="P2117" s="3">
        <f>IFERROR(Table1[[#This Row],[Profit]]/Table1[[#This Row],[Revenue]],0)</f>
        <v>0.39091297022491339</v>
      </c>
      <c r="Q2117" t="str">
        <f>TEXT(Table1[Purchase_Date],"mmm-yyyy")</f>
        <v>Mar-2024</v>
      </c>
      <c r="R2117">
        <f>Table1[[#This Row],[Quantity]]*Table1[[#This Row],[Unit_Price]]</f>
        <v>271838</v>
      </c>
    </row>
    <row r="2118" spans="1:18" x14ac:dyDescent="0.25">
      <c r="A2118" t="s">
        <v>2131</v>
      </c>
      <c r="B2118" t="s">
        <v>10094</v>
      </c>
      <c r="C2118" t="s">
        <v>15627</v>
      </c>
      <c r="D2118" t="s">
        <v>15635</v>
      </c>
      <c r="E2118" t="s">
        <v>15641</v>
      </c>
      <c r="F2118">
        <v>8</v>
      </c>
      <c r="G2118">
        <v>12110</v>
      </c>
      <c r="H2118">
        <v>96880</v>
      </c>
      <c r="I2118">
        <v>48072</v>
      </c>
      <c r="J2118">
        <v>48808</v>
      </c>
      <c r="K2118">
        <v>2</v>
      </c>
      <c r="L2118" t="s">
        <v>15649</v>
      </c>
      <c r="M2118">
        <v>98</v>
      </c>
      <c r="N2118" t="s">
        <v>15652</v>
      </c>
      <c r="O2118" t="s">
        <v>15753</v>
      </c>
      <c r="P2118" s="3">
        <f>IFERROR(Table1[[#This Row],[Profit]]/Table1[[#This Row],[Revenue]],0)</f>
        <v>0.50379851362510319</v>
      </c>
      <c r="Q2118" t="str">
        <f>TEXT(Table1[Purchase_Date],"mmm-yyyy")</f>
        <v>Apr-2025</v>
      </c>
      <c r="R2118">
        <f>Table1[[#This Row],[Quantity]]*Table1[[#This Row],[Unit_Price]]</f>
        <v>96880</v>
      </c>
    </row>
    <row r="2119" spans="1:18" x14ac:dyDescent="0.25">
      <c r="A2119" t="s">
        <v>2132</v>
      </c>
      <c r="B2119" t="s">
        <v>10095</v>
      </c>
      <c r="C2119" t="s">
        <v>15632</v>
      </c>
      <c r="D2119" t="s">
        <v>15637</v>
      </c>
      <c r="E2119" t="s">
        <v>15644</v>
      </c>
      <c r="F2119">
        <v>7</v>
      </c>
      <c r="G2119">
        <v>39169</v>
      </c>
      <c r="H2119">
        <v>274183</v>
      </c>
      <c r="I2119">
        <v>215098</v>
      </c>
      <c r="J2119">
        <v>59085</v>
      </c>
      <c r="K2119">
        <v>3</v>
      </c>
      <c r="L2119" t="s">
        <v>15647</v>
      </c>
      <c r="M2119">
        <v>86</v>
      </c>
      <c r="N2119" t="s">
        <v>15650</v>
      </c>
      <c r="O2119" t="s">
        <v>16122</v>
      </c>
      <c r="P2119" s="3">
        <f>IFERROR(Table1[[#This Row],[Profit]]/Table1[[#This Row],[Revenue]],0)</f>
        <v>0.21549476079844485</v>
      </c>
      <c r="Q2119" t="str">
        <f>TEXT(Table1[Purchase_Date],"mmm-yyyy")</f>
        <v>Jan-2024</v>
      </c>
      <c r="R2119">
        <f>Table1[[#This Row],[Quantity]]*Table1[[#This Row],[Unit_Price]]</f>
        <v>274183</v>
      </c>
    </row>
    <row r="2120" spans="1:18" x14ac:dyDescent="0.25">
      <c r="A2120" t="s">
        <v>2133</v>
      </c>
      <c r="B2120" t="s">
        <v>10096</v>
      </c>
      <c r="C2120" t="s">
        <v>15629</v>
      </c>
      <c r="D2120" t="s">
        <v>15637</v>
      </c>
      <c r="E2120" t="s">
        <v>15645</v>
      </c>
      <c r="F2120">
        <v>10</v>
      </c>
      <c r="G2120">
        <v>12474</v>
      </c>
      <c r="H2120">
        <v>124740</v>
      </c>
      <c r="I2120">
        <v>51396</v>
      </c>
      <c r="J2120">
        <v>73344</v>
      </c>
      <c r="K2120">
        <v>1</v>
      </c>
      <c r="L2120" t="s">
        <v>15646</v>
      </c>
      <c r="M2120">
        <v>51</v>
      </c>
      <c r="N2120" t="s">
        <v>15650</v>
      </c>
      <c r="O2120" t="s">
        <v>16133</v>
      </c>
      <c r="P2120" s="3">
        <f>IFERROR(Table1[[#This Row],[Profit]]/Table1[[#This Row],[Revenue]],0)</f>
        <v>0.58797498797498793</v>
      </c>
      <c r="Q2120" t="str">
        <f>TEXT(Table1[Purchase_Date],"mmm-yyyy")</f>
        <v>Apr-2024</v>
      </c>
      <c r="R2120">
        <f>Table1[[#This Row],[Quantity]]*Table1[[#This Row],[Unit_Price]]</f>
        <v>124740</v>
      </c>
    </row>
    <row r="2121" spans="1:18" x14ac:dyDescent="0.25">
      <c r="A2121" t="s">
        <v>2134</v>
      </c>
      <c r="B2121" t="s">
        <v>10097</v>
      </c>
      <c r="C2121" t="s">
        <v>15629</v>
      </c>
      <c r="D2121" t="s">
        <v>15634</v>
      </c>
      <c r="E2121" t="s">
        <v>15639</v>
      </c>
      <c r="F2121">
        <v>5</v>
      </c>
      <c r="G2121">
        <v>52712</v>
      </c>
      <c r="H2121">
        <v>263560</v>
      </c>
      <c r="I2121">
        <v>134120</v>
      </c>
      <c r="J2121">
        <v>129440</v>
      </c>
      <c r="K2121">
        <v>1</v>
      </c>
      <c r="L2121" t="s">
        <v>15648</v>
      </c>
      <c r="M2121">
        <v>69</v>
      </c>
      <c r="N2121" t="s">
        <v>15650</v>
      </c>
      <c r="O2121" t="s">
        <v>16045</v>
      </c>
      <c r="P2121" s="3">
        <f>IFERROR(Table1[[#This Row],[Profit]]/Table1[[#This Row],[Revenue]],0)</f>
        <v>0.49112156624677494</v>
      </c>
      <c r="Q2121" t="str">
        <f>TEXT(Table1[Purchase_Date],"mmm-yyyy")</f>
        <v>Jan-2024</v>
      </c>
      <c r="R2121">
        <f>Table1[[#This Row],[Quantity]]*Table1[[#This Row],[Unit_Price]]</f>
        <v>263560</v>
      </c>
    </row>
    <row r="2122" spans="1:18" x14ac:dyDescent="0.25">
      <c r="A2122" t="s">
        <v>2135</v>
      </c>
      <c r="B2122" t="s">
        <v>10098</v>
      </c>
      <c r="C2122" t="s">
        <v>15632</v>
      </c>
      <c r="D2122" t="s">
        <v>15634</v>
      </c>
      <c r="E2122" t="s">
        <v>15639</v>
      </c>
      <c r="F2122">
        <v>8</v>
      </c>
      <c r="G2122">
        <v>59069</v>
      </c>
      <c r="H2122">
        <v>472552</v>
      </c>
      <c r="I2122">
        <v>392614</v>
      </c>
      <c r="J2122">
        <v>79938</v>
      </c>
      <c r="K2122">
        <v>5</v>
      </c>
      <c r="L2122" t="s">
        <v>15649</v>
      </c>
      <c r="M2122">
        <v>76</v>
      </c>
      <c r="N2122" t="s">
        <v>15653</v>
      </c>
      <c r="O2122" t="s">
        <v>15925</v>
      </c>
      <c r="P2122" s="3">
        <f>IFERROR(Table1[[#This Row],[Profit]]/Table1[[#This Row],[Revenue]],0)</f>
        <v>0.16916233557365115</v>
      </c>
      <c r="Q2122" t="str">
        <f>TEXT(Table1[Purchase_Date],"mmm-yyyy")</f>
        <v>May-2025</v>
      </c>
      <c r="R2122">
        <f>Table1[[#This Row],[Quantity]]*Table1[[#This Row],[Unit_Price]]</f>
        <v>472552</v>
      </c>
    </row>
    <row r="2123" spans="1:18" x14ac:dyDescent="0.25">
      <c r="A2123" t="s">
        <v>2136</v>
      </c>
      <c r="B2123" t="s">
        <v>10099</v>
      </c>
      <c r="C2123" t="s">
        <v>15632</v>
      </c>
      <c r="D2123" t="s">
        <v>15634</v>
      </c>
      <c r="E2123" t="s">
        <v>15642</v>
      </c>
      <c r="F2123">
        <v>10</v>
      </c>
      <c r="G2123">
        <v>7351</v>
      </c>
      <c r="H2123">
        <v>73510</v>
      </c>
      <c r="I2123">
        <v>51673</v>
      </c>
      <c r="J2123">
        <v>21837</v>
      </c>
      <c r="K2123">
        <v>4</v>
      </c>
      <c r="L2123" t="s">
        <v>15646</v>
      </c>
      <c r="M2123">
        <v>94</v>
      </c>
      <c r="N2123" t="s">
        <v>15650</v>
      </c>
      <c r="O2123" t="s">
        <v>15740</v>
      </c>
      <c r="P2123" s="3">
        <f>IFERROR(Table1[[#This Row],[Profit]]/Table1[[#This Row],[Revenue]],0)</f>
        <v>0.29706162426880695</v>
      </c>
      <c r="Q2123" t="str">
        <f>TEXT(Table1[Purchase_Date],"mmm-yyyy")</f>
        <v>Jul-2024</v>
      </c>
      <c r="R2123">
        <f>Table1[[#This Row],[Quantity]]*Table1[[#This Row],[Unit_Price]]</f>
        <v>73510</v>
      </c>
    </row>
    <row r="2124" spans="1:18" x14ac:dyDescent="0.25">
      <c r="A2124" t="s">
        <v>2137</v>
      </c>
      <c r="B2124" t="s">
        <v>10100</v>
      </c>
      <c r="C2124" t="s">
        <v>15630</v>
      </c>
      <c r="D2124" t="s">
        <v>15636</v>
      </c>
      <c r="E2124" t="s">
        <v>15640</v>
      </c>
      <c r="F2124">
        <v>3</v>
      </c>
      <c r="G2124">
        <v>38678</v>
      </c>
      <c r="H2124">
        <v>116034</v>
      </c>
      <c r="I2124">
        <v>90748</v>
      </c>
      <c r="J2124">
        <v>25286</v>
      </c>
      <c r="K2124">
        <v>4</v>
      </c>
      <c r="L2124" t="s">
        <v>15647</v>
      </c>
      <c r="M2124">
        <v>82</v>
      </c>
      <c r="N2124" t="s">
        <v>15651</v>
      </c>
      <c r="O2124" t="s">
        <v>16076</v>
      </c>
      <c r="P2124" s="3">
        <f>IFERROR(Table1[[#This Row],[Profit]]/Table1[[#This Row],[Revenue]],0)</f>
        <v>0.21791888584380439</v>
      </c>
      <c r="Q2124" t="str">
        <f>TEXT(Table1[Purchase_Date],"mmm-yyyy")</f>
        <v>Apr-2025</v>
      </c>
      <c r="R2124">
        <f>Table1[[#This Row],[Quantity]]*Table1[[#This Row],[Unit_Price]]</f>
        <v>116034</v>
      </c>
    </row>
    <row r="2125" spans="1:18" x14ac:dyDescent="0.25">
      <c r="A2125" t="s">
        <v>2138</v>
      </c>
      <c r="B2125" t="s">
        <v>10101</v>
      </c>
      <c r="C2125" t="s">
        <v>15630</v>
      </c>
      <c r="D2125" t="s">
        <v>15637</v>
      </c>
      <c r="E2125" t="s">
        <v>15645</v>
      </c>
      <c r="F2125">
        <v>7</v>
      </c>
      <c r="G2125">
        <v>68371</v>
      </c>
      <c r="H2125">
        <v>478597</v>
      </c>
      <c r="I2125">
        <v>295824</v>
      </c>
      <c r="J2125">
        <v>182773</v>
      </c>
      <c r="K2125">
        <v>3</v>
      </c>
      <c r="L2125" t="s">
        <v>15648</v>
      </c>
      <c r="M2125">
        <v>51</v>
      </c>
      <c r="N2125" t="s">
        <v>15652</v>
      </c>
      <c r="O2125" t="s">
        <v>15731</v>
      </c>
      <c r="P2125" s="3">
        <f>IFERROR(Table1[[#This Row],[Profit]]/Table1[[#This Row],[Revenue]],0)</f>
        <v>0.38189332569991036</v>
      </c>
      <c r="Q2125" t="str">
        <f>TEXT(Table1[Purchase_Date],"mmm-yyyy")</f>
        <v>Mar-2024</v>
      </c>
      <c r="R2125">
        <f>Table1[[#This Row],[Quantity]]*Table1[[#This Row],[Unit_Price]]</f>
        <v>478597</v>
      </c>
    </row>
    <row r="2126" spans="1:18" x14ac:dyDescent="0.25">
      <c r="A2126" t="s">
        <v>2139</v>
      </c>
      <c r="B2126" t="s">
        <v>10102</v>
      </c>
      <c r="C2126" t="s">
        <v>15630</v>
      </c>
      <c r="D2126" t="s">
        <v>15635</v>
      </c>
      <c r="E2126" t="s">
        <v>15639</v>
      </c>
      <c r="F2126">
        <v>1</v>
      </c>
      <c r="G2126">
        <v>20315</v>
      </c>
      <c r="H2126">
        <v>20315</v>
      </c>
      <c r="I2126">
        <v>10238</v>
      </c>
      <c r="J2126">
        <v>10077</v>
      </c>
      <c r="K2126">
        <v>1</v>
      </c>
      <c r="L2126" t="s">
        <v>15649</v>
      </c>
      <c r="M2126">
        <v>68</v>
      </c>
      <c r="N2126" t="s">
        <v>15653</v>
      </c>
      <c r="O2126" t="s">
        <v>15665</v>
      </c>
      <c r="P2126" s="3">
        <f>IFERROR(Table1[[#This Row],[Profit]]/Table1[[#This Row],[Revenue]],0)</f>
        <v>0.49603741078021168</v>
      </c>
      <c r="Q2126" t="str">
        <f>TEXT(Table1[Purchase_Date],"mmm-yyyy")</f>
        <v>Oct-2024</v>
      </c>
      <c r="R2126">
        <f>Table1[[#This Row],[Quantity]]*Table1[[#This Row],[Unit_Price]]</f>
        <v>20315</v>
      </c>
    </row>
    <row r="2127" spans="1:18" x14ac:dyDescent="0.25">
      <c r="A2127" t="s">
        <v>2140</v>
      </c>
      <c r="B2127" t="s">
        <v>10103</v>
      </c>
      <c r="C2127" t="s">
        <v>15629</v>
      </c>
      <c r="D2127" t="s">
        <v>15633</v>
      </c>
      <c r="E2127" t="s">
        <v>15639</v>
      </c>
      <c r="F2127">
        <v>2</v>
      </c>
      <c r="G2127">
        <v>58083</v>
      </c>
      <c r="H2127">
        <v>116166</v>
      </c>
      <c r="I2127">
        <v>49146</v>
      </c>
      <c r="J2127">
        <v>67020</v>
      </c>
      <c r="K2127">
        <v>1</v>
      </c>
      <c r="L2127" t="s">
        <v>15648</v>
      </c>
      <c r="M2127">
        <v>81</v>
      </c>
      <c r="N2127" t="s">
        <v>15652</v>
      </c>
      <c r="O2127" t="s">
        <v>16149</v>
      </c>
      <c r="P2127" s="3">
        <f>IFERROR(Table1[[#This Row],[Profit]]/Table1[[#This Row],[Revenue]],0)</f>
        <v>0.57693300965859207</v>
      </c>
      <c r="Q2127" t="str">
        <f>TEXT(Table1[Purchase_Date],"mmm-yyyy")</f>
        <v>Dec-2024</v>
      </c>
      <c r="R2127">
        <f>Table1[[#This Row],[Quantity]]*Table1[[#This Row],[Unit_Price]]</f>
        <v>116166</v>
      </c>
    </row>
    <row r="2128" spans="1:18" x14ac:dyDescent="0.25">
      <c r="A2128" t="s">
        <v>2141</v>
      </c>
      <c r="B2128" t="s">
        <v>10104</v>
      </c>
      <c r="C2128" t="s">
        <v>15630</v>
      </c>
      <c r="D2128" t="s">
        <v>15633</v>
      </c>
      <c r="E2128" t="s">
        <v>15639</v>
      </c>
      <c r="F2128">
        <v>6</v>
      </c>
      <c r="G2128">
        <v>45635</v>
      </c>
      <c r="H2128">
        <v>273810</v>
      </c>
      <c r="I2128">
        <v>189055</v>
      </c>
      <c r="J2128">
        <v>84755</v>
      </c>
      <c r="K2128">
        <v>4</v>
      </c>
      <c r="L2128" t="s">
        <v>15648</v>
      </c>
      <c r="M2128">
        <v>56</v>
      </c>
      <c r="N2128" t="s">
        <v>15651</v>
      </c>
      <c r="O2128" t="s">
        <v>15778</v>
      </c>
      <c r="P2128" s="3">
        <f>IFERROR(Table1[[#This Row],[Profit]]/Table1[[#This Row],[Revenue]],0)</f>
        <v>0.30953946167050145</v>
      </c>
      <c r="Q2128" t="str">
        <f>TEXT(Table1[Purchase_Date],"mmm-yyyy")</f>
        <v>Apr-2025</v>
      </c>
      <c r="R2128">
        <f>Table1[[#This Row],[Quantity]]*Table1[[#This Row],[Unit_Price]]</f>
        <v>273810</v>
      </c>
    </row>
    <row r="2129" spans="1:18" x14ac:dyDescent="0.25">
      <c r="A2129" t="s">
        <v>2142</v>
      </c>
      <c r="B2129" t="s">
        <v>10105</v>
      </c>
      <c r="C2129" t="s">
        <v>15630</v>
      </c>
      <c r="D2129" t="s">
        <v>15638</v>
      </c>
      <c r="E2129" t="s">
        <v>15641</v>
      </c>
      <c r="F2129">
        <v>8</v>
      </c>
      <c r="G2129">
        <v>50943</v>
      </c>
      <c r="H2129">
        <v>407544</v>
      </c>
      <c r="I2129">
        <v>264157</v>
      </c>
      <c r="J2129">
        <v>143387</v>
      </c>
      <c r="K2129">
        <v>2</v>
      </c>
      <c r="L2129" t="s">
        <v>15649</v>
      </c>
      <c r="M2129">
        <v>56</v>
      </c>
      <c r="N2129" t="s">
        <v>15650</v>
      </c>
      <c r="O2129" t="s">
        <v>16004</v>
      </c>
      <c r="P2129" s="3">
        <f>IFERROR(Table1[[#This Row],[Profit]]/Table1[[#This Row],[Revenue]],0)</f>
        <v>0.35183194943368079</v>
      </c>
      <c r="Q2129" t="str">
        <f>TEXT(Table1[Purchase_Date],"mmm-yyyy")</f>
        <v>Jul-2024</v>
      </c>
      <c r="R2129">
        <f>Table1[[#This Row],[Quantity]]*Table1[[#This Row],[Unit_Price]]</f>
        <v>407544</v>
      </c>
    </row>
    <row r="2130" spans="1:18" x14ac:dyDescent="0.25">
      <c r="A2130" t="s">
        <v>2143</v>
      </c>
      <c r="B2130" t="s">
        <v>10106</v>
      </c>
      <c r="C2130" t="s">
        <v>15632</v>
      </c>
      <c r="D2130" t="s">
        <v>15637</v>
      </c>
      <c r="E2130" t="s">
        <v>15643</v>
      </c>
      <c r="F2130">
        <v>1</v>
      </c>
      <c r="G2130">
        <v>9574</v>
      </c>
      <c r="H2130">
        <v>9574</v>
      </c>
      <c r="I2130">
        <v>5150</v>
      </c>
      <c r="J2130">
        <v>4424</v>
      </c>
      <c r="K2130">
        <v>4</v>
      </c>
      <c r="L2130" t="s">
        <v>15649</v>
      </c>
      <c r="M2130">
        <v>86</v>
      </c>
      <c r="N2130" t="s">
        <v>15650</v>
      </c>
      <c r="O2130" t="s">
        <v>16144</v>
      </c>
      <c r="P2130" s="3">
        <f>IFERROR(Table1[[#This Row],[Profit]]/Table1[[#This Row],[Revenue]],0)</f>
        <v>0.46208481303530397</v>
      </c>
      <c r="Q2130" t="str">
        <f>TEXT(Table1[Purchase_Date],"mmm-yyyy")</f>
        <v>Feb-2024</v>
      </c>
      <c r="R2130">
        <f>Table1[[#This Row],[Quantity]]*Table1[[#This Row],[Unit_Price]]</f>
        <v>9574</v>
      </c>
    </row>
    <row r="2131" spans="1:18" x14ac:dyDescent="0.25">
      <c r="A2131" t="s">
        <v>2144</v>
      </c>
      <c r="B2131" t="s">
        <v>10107</v>
      </c>
      <c r="C2131" t="s">
        <v>15627</v>
      </c>
      <c r="D2131" t="s">
        <v>15636</v>
      </c>
      <c r="E2131" t="s">
        <v>15643</v>
      </c>
      <c r="F2131">
        <v>4</v>
      </c>
      <c r="G2131">
        <v>56210</v>
      </c>
      <c r="H2131">
        <v>224840</v>
      </c>
      <c r="I2131">
        <v>156296</v>
      </c>
      <c r="J2131">
        <v>68544</v>
      </c>
      <c r="K2131">
        <v>1</v>
      </c>
      <c r="L2131" t="s">
        <v>15648</v>
      </c>
      <c r="M2131">
        <v>55</v>
      </c>
      <c r="N2131" t="s">
        <v>15652</v>
      </c>
      <c r="O2131" t="s">
        <v>16085</v>
      </c>
      <c r="P2131" s="3">
        <f>IFERROR(Table1[[#This Row],[Profit]]/Table1[[#This Row],[Revenue]],0)</f>
        <v>0.30485678704856789</v>
      </c>
      <c r="Q2131" t="str">
        <f>TEXT(Table1[Purchase_Date],"mmm-yyyy")</f>
        <v>Feb-2024</v>
      </c>
      <c r="R2131">
        <f>Table1[[#This Row],[Quantity]]*Table1[[#This Row],[Unit_Price]]</f>
        <v>224840</v>
      </c>
    </row>
    <row r="2132" spans="1:18" x14ac:dyDescent="0.25">
      <c r="A2132" t="s">
        <v>2145</v>
      </c>
      <c r="B2132" t="s">
        <v>10108</v>
      </c>
      <c r="C2132" t="s">
        <v>15630</v>
      </c>
      <c r="D2132" t="s">
        <v>15638</v>
      </c>
      <c r="E2132" t="s">
        <v>15640</v>
      </c>
      <c r="F2132">
        <v>2</v>
      </c>
      <c r="G2132">
        <v>21857</v>
      </c>
      <c r="H2132">
        <v>43714</v>
      </c>
      <c r="I2132">
        <v>26509</v>
      </c>
      <c r="J2132">
        <v>17205</v>
      </c>
      <c r="K2132">
        <v>1</v>
      </c>
      <c r="L2132" t="s">
        <v>15646</v>
      </c>
      <c r="M2132">
        <v>95</v>
      </c>
      <c r="N2132" t="s">
        <v>15652</v>
      </c>
      <c r="O2132" t="s">
        <v>16014</v>
      </c>
      <c r="P2132" s="3">
        <f>IFERROR(Table1[[#This Row],[Profit]]/Table1[[#This Row],[Revenue]],0)</f>
        <v>0.39358100379741046</v>
      </c>
      <c r="Q2132" t="str">
        <f>TEXT(Table1[Purchase_Date],"mmm-yyyy")</f>
        <v>Feb-2024</v>
      </c>
      <c r="R2132">
        <f>Table1[[#This Row],[Quantity]]*Table1[[#This Row],[Unit_Price]]</f>
        <v>43714</v>
      </c>
    </row>
    <row r="2133" spans="1:18" x14ac:dyDescent="0.25">
      <c r="A2133" t="s">
        <v>2146</v>
      </c>
      <c r="B2133" t="s">
        <v>10109</v>
      </c>
      <c r="C2133" t="s">
        <v>15627</v>
      </c>
      <c r="D2133" t="s">
        <v>15635</v>
      </c>
      <c r="E2133" t="s">
        <v>15642</v>
      </c>
      <c r="F2133">
        <v>7</v>
      </c>
      <c r="G2133">
        <v>46290</v>
      </c>
      <c r="H2133">
        <v>324030</v>
      </c>
      <c r="I2133">
        <v>152969</v>
      </c>
      <c r="J2133">
        <v>171061</v>
      </c>
      <c r="K2133">
        <v>4</v>
      </c>
      <c r="L2133" t="s">
        <v>15648</v>
      </c>
      <c r="M2133">
        <v>68</v>
      </c>
      <c r="N2133" t="s">
        <v>15650</v>
      </c>
      <c r="O2133" t="s">
        <v>15718</v>
      </c>
      <c r="P2133" s="3">
        <f>IFERROR(Table1[[#This Row],[Profit]]/Table1[[#This Row],[Revenue]],0)</f>
        <v>0.5279171681634417</v>
      </c>
      <c r="Q2133" t="str">
        <f>TEXT(Table1[Purchase_Date],"mmm-yyyy")</f>
        <v>Jan-2025</v>
      </c>
      <c r="R2133">
        <f>Table1[[#This Row],[Quantity]]*Table1[[#This Row],[Unit_Price]]</f>
        <v>324030</v>
      </c>
    </row>
    <row r="2134" spans="1:18" x14ac:dyDescent="0.25">
      <c r="A2134" t="s">
        <v>2147</v>
      </c>
      <c r="B2134" t="s">
        <v>10110</v>
      </c>
      <c r="C2134" t="s">
        <v>15631</v>
      </c>
      <c r="D2134" t="s">
        <v>15635</v>
      </c>
      <c r="E2134" t="s">
        <v>15645</v>
      </c>
      <c r="F2134">
        <v>2</v>
      </c>
      <c r="G2134">
        <v>24843</v>
      </c>
      <c r="H2134">
        <v>49686</v>
      </c>
      <c r="I2134">
        <v>42686</v>
      </c>
      <c r="J2134">
        <v>7000</v>
      </c>
      <c r="K2134">
        <v>1</v>
      </c>
      <c r="L2134" t="s">
        <v>15649</v>
      </c>
      <c r="M2134">
        <v>76</v>
      </c>
      <c r="N2134" t="s">
        <v>15653</v>
      </c>
      <c r="O2134" t="s">
        <v>15887</v>
      </c>
      <c r="P2134" s="3">
        <f>IFERROR(Table1[[#This Row],[Profit]]/Table1[[#This Row],[Revenue]],0)</f>
        <v>0.14088475626937166</v>
      </c>
      <c r="Q2134" t="str">
        <f>TEXT(Table1[Purchase_Date],"mmm-yyyy")</f>
        <v>Aug-2024</v>
      </c>
      <c r="R2134">
        <f>Table1[[#This Row],[Quantity]]*Table1[[#This Row],[Unit_Price]]</f>
        <v>49686</v>
      </c>
    </row>
    <row r="2135" spans="1:18" x14ac:dyDescent="0.25">
      <c r="A2135" t="s">
        <v>2148</v>
      </c>
      <c r="B2135" t="s">
        <v>10111</v>
      </c>
      <c r="C2135" t="s">
        <v>15632</v>
      </c>
      <c r="D2135" t="s">
        <v>15636</v>
      </c>
      <c r="E2135" t="s">
        <v>15643</v>
      </c>
      <c r="F2135">
        <v>1</v>
      </c>
      <c r="G2135">
        <v>27281</v>
      </c>
      <c r="H2135">
        <v>27281</v>
      </c>
      <c r="I2135">
        <v>15178</v>
      </c>
      <c r="J2135">
        <v>12103</v>
      </c>
      <c r="K2135">
        <v>2</v>
      </c>
      <c r="L2135" t="s">
        <v>15646</v>
      </c>
      <c r="M2135">
        <v>79</v>
      </c>
      <c r="N2135" t="s">
        <v>15650</v>
      </c>
      <c r="O2135" t="s">
        <v>15974</v>
      </c>
      <c r="P2135" s="3">
        <f>IFERROR(Table1[[#This Row],[Profit]]/Table1[[#This Row],[Revenue]],0)</f>
        <v>0.44364209523111325</v>
      </c>
      <c r="Q2135" t="str">
        <f>TEXT(Table1[Purchase_Date],"mmm-yyyy")</f>
        <v>May-2025</v>
      </c>
      <c r="R2135">
        <f>Table1[[#This Row],[Quantity]]*Table1[[#This Row],[Unit_Price]]</f>
        <v>27281</v>
      </c>
    </row>
    <row r="2136" spans="1:18" x14ac:dyDescent="0.25">
      <c r="A2136" t="s">
        <v>2149</v>
      </c>
      <c r="B2136" t="s">
        <v>10112</v>
      </c>
      <c r="C2136" t="s">
        <v>15630</v>
      </c>
      <c r="D2136" t="s">
        <v>15634</v>
      </c>
      <c r="E2136" t="s">
        <v>15642</v>
      </c>
      <c r="F2136">
        <v>4</v>
      </c>
      <c r="G2136">
        <v>59100</v>
      </c>
      <c r="H2136">
        <v>236400</v>
      </c>
      <c r="I2136">
        <v>113134</v>
      </c>
      <c r="J2136">
        <v>123266</v>
      </c>
      <c r="K2136">
        <v>3</v>
      </c>
      <c r="L2136" t="s">
        <v>15648</v>
      </c>
      <c r="M2136">
        <v>94</v>
      </c>
      <c r="N2136" t="s">
        <v>15651</v>
      </c>
      <c r="O2136" t="s">
        <v>15992</v>
      </c>
      <c r="P2136" s="3">
        <f>IFERROR(Table1[[#This Row],[Profit]]/Table1[[#This Row],[Revenue]],0)</f>
        <v>0.52142978003384099</v>
      </c>
      <c r="Q2136" t="str">
        <f>TEXT(Table1[Purchase_Date],"mmm-yyyy")</f>
        <v>Mar-2024</v>
      </c>
      <c r="R2136">
        <f>Table1[[#This Row],[Quantity]]*Table1[[#This Row],[Unit_Price]]</f>
        <v>236400</v>
      </c>
    </row>
    <row r="2137" spans="1:18" x14ac:dyDescent="0.25">
      <c r="A2137" t="s">
        <v>2150</v>
      </c>
      <c r="B2137" t="s">
        <v>10113</v>
      </c>
      <c r="C2137" t="s">
        <v>15627</v>
      </c>
      <c r="D2137" t="s">
        <v>15638</v>
      </c>
      <c r="E2137" t="s">
        <v>15643</v>
      </c>
      <c r="F2137">
        <v>2</v>
      </c>
      <c r="G2137">
        <v>37196</v>
      </c>
      <c r="H2137">
        <v>74392</v>
      </c>
      <c r="I2137">
        <v>64993</v>
      </c>
      <c r="J2137">
        <v>9399</v>
      </c>
      <c r="K2137">
        <v>2</v>
      </c>
      <c r="L2137" t="s">
        <v>15647</v>
      </c>
      <c r="M2137">
        <v>93</v>
      </c>
      <c r="N2137" t="s">
        <v>15652</v>
      </c>
      <c r="O2137" t="s">
        <v>16095</v>
      </c>
      <c r="P2137" s="3">
        <f>IFERROR(Table1[[#This Row],[Profit]]/Table1[[#This Row],[Revenue]],0)</f>
        <v>0.12634423056242608</v>
      </c>
      <c r="Q2137" t="str">
        <f>TEXT(Table1[Purchase_Date],"mmm-yyyy")</f>
        <v>Mar-2024</v>
      </c>
      <c r="R2137">
        <f>Table1[[#This Row],[Quantity]]*Table1[[#This Row],[Unit_Price]]</f>
        <v>74392</v>
      </c>
    </row>
    <row r="2138" spans="1:18" x14ac:dyDescent="0.25">
      <c r="A2138" t="s">
        <v>2151</v>
      </c>
      <c r="B2138" t="s">
        <v>10114</v>
      </c>
      <c r="C2138" t="s">
        <v>15628</v>
      </c>
      <c r="D2138" t="s">
        <v>15634</v>
      </c>
      <c r="E2138" t="s">
        <v>15644</v>
      </c>
      <c r="F2138">
        <v>5</v>
      </c>
      <c r="G2138">
        <v>61743</v>
      </c>
      <c r="H2138">
        <v>308715</v>
      </c>
      <c r="I2138">
        <v>194317</v>
      </c>
      <c r="J2138">
        <v>114398</v>
      </c>
      <c r="K2138">
        <v>2</v>
      </c>
      <c r="L2138" t="s">
        <v>15648</v>
      </c>
      <c r="M2138">
        <v>63</v>
      </c>
      <c r="N2138" t="s">
        <v>15652</v>
      </c>
      <c r="O2138" t="s">
        <v>15998</v>
      </c>
      <c r="P2138" s="3">
        <f>IFERROR(Table1[[#This Row],[Profit]]/Table1[[#This Row],[Revenue]],0)</f>
        <v>0.37056184506745704</v>
      </c>
      <c r="Q2138" t="str">
        <f>TEXT(Table1[Purchase_Date],"mmm-yyyy")</f>
        <v>Jul-2024</v>
      </c>
      <c r="R2138">
        <f>Table1[[#This Row],[Quantity]]*Table1[[#This Row],[Unit_Price]]</f>
        <v>308715</v>
      </c>
    </row>
    <row r="2139" spans="1:18" x14ac:dyDescent="0.25">
      <c r="A2139" t="s">
        <v>2152</v>
      </c>
      <c r="B2139" t="s">
        <v>10115</v>
      </c>
      <c r="C2139" t="s">
        <v>15627</v>
      </c>
      <c r="D2139" t="s">
        <v>15638</v>
      </c>
      <c r="E2139" t="s">
        <v>15640</v>
      </c>
      <c r="F2139">
        <v>7</v>
      </c>
      <c r="G2139">
        <v>47814</v>
      </c>
      <c r="H2139">
        <v>334698</v>
      </c>
      <c r="I2139">
        <v>233598</v>
      </c>
      <c r="J2139">
        <v>101100</v>
      </c>
      <c r="K2139">
        <v>2</v>
      </c>
      <c r="L2139" t="s">
        <v>15648</v>
      </c>
      <c r="M2139">
        <v>59</v>
      </c>
      <c r="N2139" t="s">
        <v>15653</v>
      </c>
      <c r="O2139" t="s">
        <v>15829</v>
      </c>
      <c r="P2139" s="3">
        <f>IFERROR(Table1[[#This Row],[Profit]]/Table1[[#This Row],[Revenue]],0)</f>
        <v>0.30206335263431511</v>
      </c>
      <c r="Q2139" t="str">
        <f>TEXT(Table1[Purchase_Date],"mmm-yyyy")</f>
        <v>May-2024</v>
      </c>
      <c r="R2139">
        <f>Table1[[#This Row],[Quantity]]*Table1[[#This Row],[Unit_Price]]</f>
        <v>334698</v>
      </c>
    </row>
    <row r="2140" spans="1:18" x14ac:dyDescent="0.25">
      <c r="A2140" t="s">
        <v>2153</v>
      </c>
      <c r="B2140" t="s">
        <v>10116</v>
      </c>
      <c r="C2140" t="s">
        <v>15631</v>
      </c>
      <c r="D2140" t="s">
        <v>15636</v>
      </c>
      <c r="E2140" t="s">
        <v>15639</v>
      </c>
      <c r="F2140">
        <v>4</v>
      </c>
      <c r="G2140">
        <v>9806</v>
      </c>
      <c r="H2140">
        <v>39224</v>
      </c>
      <c r="I2140">
        <v>34752</v>
      </c>
      <c r="J2140">
        <v>4472</v>
      </c>
      <c r="K2140">
        <v>4</v>
      </c>
      <c r="L2140" t="s">
        <v>15648</v>
      </c>
      <c r="M2140">
        <v>95</v>
      </c>
      <c r="N2140" t="s">
        <v>15652</v>
      </c>
      <c r="O2140" t="s">
        <v>15759</v>
      </c>
      <c r="P2140" s="3">
        <f>IFERROR(Table1[[#This Row],[Profit]]/Table1[[#This Row],[Revenue]],0)</f>
        <v>0.11401182949214766</v>
      </c>
      <c r="Q2140" t="str">
        <f>TEXT(Table1[Purchase_Date],"mmm-yyyy")</f>
        <v>Jul-2024</v>
      </c>
      <c r="R2140">
        <f>Table1[[#This Row],[Quantity]]*Table1[[#This Row],[Unit_Price]]</f>
        <v>39224</v>
      </c>
    </row>
    <row r="2141" spans="1:18" x14ac:dyDescent="0.25">
      <c r="A2141" t="s">
        <v>2154</v>
      </c>
      <c r="B2141" t="s">
        <v>10117</v>
      </c>
      <c r="C2141" t="s">
        <v>15632</v>
      </c>
      <c r="D2141" t="s">
        <v>15634</v>
      </c>
      <c r="E2141" t="s">
        <v>15639</v>
      </c>
      <c r="F2141">
        <v>3</v>
      </c>
      <c r="G2141">
        <v>19613</v>
      </c>
      <c r="H2141">
        <v>58839</v>
      </c>
      <c r="I2141">
        <v>40166</v>
      </c>
      <c r="J2141">
        <v>18673</v>
      </c>
      <c r="K2141">
        <v>5</v>
      </c>
      <c r="L2141" t="s">
        <v>15649</v>
      </c>
      <c r="M2141">
        <v>59</v>
      </c>
      <c r="N2141" t="s">
        <v>15651</v>
      </c>
      <c r="O2141" t="s">
        <v>16093</v>
      </c>
      <c r="P2141" s="3">
        <f>IFERROR(Table1[[#This Row],[Profit]]/Table1[[#This Row],[Revenue]],0)</f>
        <v>0.31735753496830332</v>
      </c>
      <c r="Q2141" t="str">
        <f>TEXT(Table1[Purchase_Date],"mmm-yyyy")</f>
        <v>Sep-2024</v>
      </c>
      <c r="R2141">
        <f>Table1[[#This Row],[Quantity]]*Table1[[#This Row],[Unit_Price]]</f>
        <v>58839</v>
      </c>
    </row>
    <row r="2142" spans="1:18" x14ac:dyDescent="0.25">
      <c r="A2142" t="s">
        <v>2155</v>
      </c>
      <c r="B2142" t="s">
        <v>10118</v>
      </c>
      <c r="C2142" t="s">
        <v>15632</v>
      </c>
      <c r="D2142" t="s">
        <v>15637</v>
      </c>
      <c r="E2142" t="s">
        <v>15644</v>
      </c>
      <c r="F2142">
        <v>2</v>
      </c>
      <c r="G2142">
        <v>58635</v>
      </c>
      <c r="H2142">
        <v>117270</v>
      </c>
      <c r="I2142">
        <v>60464</v>
      </c>
      <c r="J2142">
        <v>56806</v>
      </c>
      <c r="K2142">
        <v>5</v>
      </c>
      <c r="L2142" t="s">
        <v>15646</v>
      </c>
      <c r="M2142">
        <v>81</v>
      </c>
      <c r="N2142" t="s">
        <v>15653</v>
      </c>
      <c r="O2142" t="s">
        <v>15977</v>
      </c>
      <c r="P2142" s="3">
        <f>IFERROR(Table1[[#This Row],[Profit]]/Table1[[#This Row],[Revenue]],0)</f>
        <v>0.48440351325999831</v>
      </c>
      <c r="Q2142" t="str">
        <f>TEXT(Table1[Purchase_Date],"mmm-yyyy")</f>
        <v>Jan-2024</v>
      </c>
      <c r="R2142">
        <f>Table1[[#This Row],[Quantity]]*Table1[[#This Row],[Unit_Price]]</f>
        <v>117270</v>
      </c>
    </row>
    <row r="2143" spans="1:18" x14ac:dyDescent="0.25">
      <c r="A2143" t="s">
        <v>2156</v>
      </c>
      <c r="B2143" t="s">
        <v>10119</v>
      </c>
      <c r="C2143" t="s">
        <v>15631</v>
      </c>
      <c r="D2143" t="s">
        <v>15637</v>
      </c>
      <c r="E2143" t="s">
        <v>15644</v>
      </c>
      <c r="F2143">
        <v>6</v>
      </c>
      <c r="G2143">
        <v>14709</v>
      </c>
      <c r="H2143">
        <v>88254</v>
      </c>
      <c r="I2143">
        <v>50109</v>
      </c>
      <c r="J2143">
        <v>38145</v>
      </c>
      <c r="K2143">
        <v>2</v>
      </c>
      <c r="L2143" t="s">
        <v>15646</v>
      </c>
      <c r="M2143">
        <v>83</v>
      </c>
      <c r="N2143" t="s">
        <v>15653</v>
      </c>
      <c r="O2143" t="s">
        <v>15655</v>
      </c>
      <c r="P2143" s="3">
        <f>IFERROR(Table1[[#This Row],[Profit]]/Table1[[#This Row],[Revenue]],0)</f>
        <v>0.43221836970562239</v>
      </c>
      <c r="Q2143" t="str">
        <f>TEXT(Table1[Purchase_Date],"mmm-yyyy")</f>
        <v>Jun-2024</v>
      </c>
      <c r="R2143">
        <f>Table1[[#This Row],[Quantity]]*Table1[[#This Row],[Unit_Price]]</f>
        <v>88254</v>
      </c>
    </row>
    <row r="2144" spans="1:18" x14ac:dyDescent="0.25">
      <c r="A2144" t="s">
        <v>2157</v>
      </c>
      <c r="B2144" t="s">
        <v>10120</v>
      </c>
      <c r="C2144" t="s">
        <v>15630</v>
      </c>
      <c r="D2144" t="s">
        <v>15635</v>
      </c>
      <c r="E2144" t="s">
        <v>15644</v>
      </c>
      <c r="F2144">
        <v>8</v>
      </c>
      <c r="G2144">
        <v>68879</v>
      </c>
      <c r="H2144">
        <v>551032</v>
      </c>
      <c r="I2144">
        <v>235873</v>
      </c>
      <c r="J2144">
        <v>315159</v>
      </c>
      <c r="K2144">
        <v>3</v>
      </c>
      <c r="L2144" t="s">
        <v>15648</v>
      </c>
      <c r="M2144">
        <v>57</v>
      </c>
      <c r="N2144" t="s">
        <v>15651</v>
      </c>
      <c r="O2144" t="s">
        <v>15896</v>
      </c>
      <c r="P2144" s="3">
        <f>IFERROR(Table1[[#This Row],[Profit]]/Table1[[#This Row],[Revenue]],0)</f>
        <v>0.57194319023214624</v>
      </c>
      <c r="Q2144" t="str">
        <f>TEXT(Table1[Purchase_Date],"mmm-yyyy")</f>
        <v>Apr-2024</v>
      </c>
      <c r="R2144">
        <f>Table1[[#This Row],[Quantity]]*Table1[[#This Row],[Unit_Price]]</f>
        <v>551032</v>
      </c>
    </row>
    <row r="2145" spans="1:18" x14ac:dyDescent="0.25">
      <c r="A2145" t="s">
        <v>2158</v>
      </c>
      <c r="B2145" t="s">
        <v>10121</v>
      </c>
      <c r="C2145" t="s">
        <v>15628</v>
      </c>
      <c r="D2145" t="s">
        <v>15635</v>
      </c>
      <c r="E2145" t="s">
        <v>15640</v>
      </c>
      <c r="F2145">
        <v>9</v>
      </c>
      <c r="G2145">
        <v>21179</v>
      </c>
      <c r="H2145">
        <v>190611</v>
      </c>
      <c r="I2145">
        <v>93528</v>
      </c>
      <c r="J2145">
        <v>97083</v>
      </c>
      <c r="K2145">
        <v>1</v>
      </c>
      <c r="L2145" t="s">
        <v>15649</v>
      </c>
      <c r="M2145">
        <v>73</v>
      </c>
      <c r="N2145" t="s">
        <v>15651</v>
      </c>
      <c r="O2145" t="s">
        <v>16014</v>
      </c>
      <c r="P2145" s="3">
        <f>IFERROR(Table1[[#This Row],[Profit]]/Table1[[#This Row],[Revenue]],0)</f>
        <v>0.50932527503659286</v>
      </c>
      <c r="Q2145" t="str">
        <f>TEXT(Table1[Purchase_Date],"mmm-yyyy")</f>
        <v>Feb-2024</v>
      </c>
      <c r="R2145">
        <f>Table1[[#This Row],[Quantity]]*Table1[[#This Row],[Unit_Price]]</f>
        <v>190611</v>
      </c>
    </row>
    <row r="2146" spans="1:18" x14ac:dyDescent="0.25">
      <c r="A2146" t="s">
        <v>2159</v>
      </c>
      <c r="B2146" t="s">
        <v>10122</v>
      </c>
      <c r="C2146" t="s">
        <v>15627</v>
      </c>
      <c r="D2146" t="s">
        <v>15634</v>
      </c>
      <c r="E2146" t="s">
        <v>15639</v>
      </c>
      <c r="F2146">
        <v>3</v>
      </c>
      <c r="G2146">
        <v>52674</v>
      </c>
      <c r="H2146">
        <v>158022</v>
      </c>
      <c r="I2146">
        <v>133473</v>
      </c>
      <c r="J2146">
        <v>24549</v>
      </c>
      <c r="K2146">
        <v>5</v>
      </c>
      <c r="L2146" t="s">
        <v>15646</v>
      </c>
      <c r="M2146">
        <v>97</v>
      </c>
      <c r="N2146" t="s">
        <v>15652</v>
      </c>
      <c r="O2146" t="s">
        <v>15933</v>
      </c>
      <c r="P2146" s="3">
        <f>IFERROR(Table1[[#This Row],[Profit]]/Table1[[#This Row],[Revenue]],0)</f>
        <v>0.15535178646011316</v>
      </c>
      <c r="Q2146" t="str">
        <f>TEXT(Table1[Purchase_Date],"mmm-yyyy")</f>
        <v>Mar-2024</v>
      </c>
      <c r="R2146">
        <f>Table1[[#This Row],[Quantity]]*Table1[[#This Row],[Unit_Price]]</f>
        <v>158022</v>
      </c>
    </row>
    <row r="2147" spans="1:18" x14ac:dyDescent="0.25">
      <c r="A2147" t="s">
        <v>2160</v>
      </c>
      <c r="B2147" t="s">
        <v>10123</v>
      </c>
      <c r="C2147" t="s">
        <v>15632</v>
      </c>
      <c r="D2147" t="s">
        <v>15636</v>
      </c>
      <c r="E2147" t="s">
        <v>15643</v>
      </c>
      <c r="F2147">
        <v>4</v>
      </c>
      <c r="G2147">
        <v>11696</v>
      </c>
      <c r="H2147">
        <v>46784</v>
      </c>
      <c r="I2147">
        <v>26620</v>
      </c>
      <c r="J2147">
        <v>20164</v>
      </c>
      <c r="K2147">
        <v>4</v>
      </c>
      <c r="L2147" t="s">
        <v>15649</v>
      </c>
      <c r="M2147">
        <v>53</v>
      </c>
      <c r="N2147" t="s">
        <v>15651</v>
      </c>
      <c r="O2147" t="s">
        <v>16015</v>
      </c>
      <c r="P2147" s="3">
        <f>IFERROR(Table1[[#This Row],[Profit]]/Table1[[#This Row],[Revenue]],0)</f>
        <v>0.43100205198358416</v>
      </c>
      <c r="Q2147" t="str">
        <f>TEXT(Table1[Purchase_Date],"mmm-yyyy")</f>
        <v>Jul-2024</v>
      </c>
      <c r="R2147">
        <f>Table1[[#This Row],[Quantity]]*Table1[[#This Row],[Unit_Price]]</f>
        <v>46784</v>
      </c>
    </row>
    <row r="2148" spans="1:18" x14ac:dyDescent="0.25">
      <c r="A2148" t="s">
        <v>2161</v>
      </c>
      <c r="B2148" t="s">
        <v>8778</v>
      </c>
      <c r="C2148" t="s">
        <v>15631</v>
      </c>
      <c r="D2148" t="s">
        <v>15636</v>
      </c>
      <c r="E2148" t="s">
        <v>15639</v>
      </c>
      <c r="F2148">
        <v>2</v>
      </c>
      <c r="G2148">
        <v>17831</v>
      </c>
      <c r="H2148">
        <v>35662</v>
      </c>
      <c r="I2148">
        <v>19785</v>
      </c>
      <c r="J2148">
        <v>15877</v>
      </c>
      <c r="K2148">
        <v>2</v>
      </c>
      <c r="L2148" t="s">
        <v>15646</v>
      </c>
      <c r="M2148">
        <v>87</v>
      </c>
      <c r="N2148" t="s">
        <v>15650</v>
      </c>
      <c r="O2148" t="s">
        <v>16070</v>
      </c>
      <c r="P2148" s="3">
        <f>IFERROR(Table1[[#This Row],[Profit]]/Table1[[#This Row],[Revenue]],0)</f>
        <v>0.44520778419606305</v>
      </c>
      <c r="Q2148" t="str">
        <f>TEXT(Table1[Purchase_Date],"mmm-yyyy")</f>
        <v>Oct-2024</v>
      </c>
      <c r="R2148">
        <f>Table1[[#This Row],[Quantity]]*Table1[[#This Row],[Unit_Price]]</f>
        <v>35662</v>
      </c>
    </row>
    <row r="2149" spans="1:18" x14ac:dyDescent="0.25">
      <c r="A2149" t="s">
        <v>2162</v>
      </c>
      <c r="B2149" t="s">
        <v>10124</v>
      </c>
      <c r="C2149" t="s">
        <v>15627</v>
      </c>
      <c r="D2149" t="s">
        <v>15634</v>
      </c>
      <c r="E2149" t="s">
        <v>15644</v>
      </c>
      <c r="F2149">
        <v>7</v>
      </c>
      <c r="G2149">
        <v>25895</v>
      </c>
      <c r="H2149">
        <v>181265</v>
      </c>
      <c r="I2149">
        <v>112500</v>
      </c>
      <c r="J2149">
        <v>68765</v>
      </c>
      <c r="K2149">
        <v>1</v>
      </c>
      <c r="L2149" t="s">
        <v>15647</v>
      </c>
      <c r="M2149">
        <v>69</v>
      </c>
      <c r="N2149" t="s">
        <v>15652</v>
      </c>
      <c r="O2149" t="s">
        <v>15864</v>
      </c>
      <c r="P2149" s="3">
        <f>IFERROR(Table1[[#This Row],[Profit]]/Table1[[#This Row],[Revenue]],0)</f>
        <v>0.37936170799657959</v>
      </c>
      <c r="Q2149" t="str">
        <f>TEXT(Table1[Purchase_Date],"mmm-yyyy")</f>
        <v>May-2025</v>
      </c>
      <c r="R2149">
        <f>Table1[[#This Row],[Quantity]]*Table1[[#This Row],[Unit_Price]]</f>
        <v>181265</v>
      </c>
    </row>
    <row r="2150" spans="1:18" x14ac:dyDescent="0.25">
      <c r="A2150" t="s">
        <v>2163</v>
      </c>
      <c r="B2150" t="s">
        <v>10125</v>
      </c>
      <c r="C2150" t="s">
        <v>15631</v>
      </c>
      <c r="D2150" t="s">
        <v>15638</v>
      </c>
      <c r="E2150" t="s">
        <v>15644</v>
      </c>
      <c r="F2150">
        <v>1</v>
      </c>
      <c r="G2150">
        <v>60955</v>
      </c>
      <c r="H2150">
        <v>60955</v>
      </c>
      <c r="I2150">
        <v>48394</v>
      </c>
      <c r="J2150">
        <v>12561</v>
      </c>
      <c r="K2150">
        <v>5</v>
      </c>
      <c r="L2150" t="s">
        <v>15649</v>
      </c>
      <c r="M2150">
        <v>78</v>
      </c>
      <c r="N2150" t="s">
        <v>15650</v>
      </c>
      <c r="O2150" t="s">
        <v>15662</v>
      </c>
      <c r="P2150" s="3">
        <f>IFERROR(Table1[[#This Row],[Profit]]/Table1[[#This Row],[Revenue]],0)</f>
        <v>0.20607005167746698</v>
      </c>
      <c r="Q2150" t="str">
        <f>TEXT(Table1[Purchase_Date],"mmm-yyyy")</f>
        <v>Apr-2025</v>
      </c>
      <c r="R2150">
        <f>Table1[[#This Row],[Quantity]]*Table1[[#This Row],[Unit_Price]]</f>
        <v>60955</v>
      </c>
    </row>
    <row r="2151" spans="1:18" x14ac:dyDescent="0.25">
      <c r="A2151" t="s">
        <v>2164</v>
      </c>
      <c r="B2151" t="s">
        <v>10126</v>
      </c>
      <c r="C2151" t="s">
        <v>15630</v>
      </c>
      <c r="D2151" t="s">
        <v>15634</v>
      </c>
      <c r="E2151" t="s">
        <v>15640</v>
      </c>
      <c r="F2151">
        <v>1</v>
      </c>
      <c r="G2151">
        <v>77954</v>
      </c>
      <c r="H2151">
        <v>77954</v>
      </c>
      <c r="I2151">
        <v>61179</v>
      </c>
      <c r="J2151">
        <v>16775</v>
      </c>
      <c r="K2151">
        <v>4</v>
      </c>
      <c r="L2151" t="s">
        <v>15648</v>
      </c>
      <c r="M2151">
        <v>81</v>
      </c>
      <c r="N2151" t="s">
        <v>15650</v>
      </c>
      <c r="O2151" t="s">
        <v>15914</v>
      </c>
      <c r="P2151" s="3">
        <f>IFERROR(Table1[[#This Row],[Profit]]/Table1[[#This Row],[Revenue]],0)</f>
        <v>0.21519101008286939</v>
      </c>
      <c r="Q2151" t="str">
        <f>TEXT(Table1[Purchase_Date],"mmm-yyyy")</f>
        <v>Feb-2025</v>
      </c>
      <c r="R2151">
        <f>Table1[[#This Row],[Quantity]]*Table1[[#This Row],[Unit_Price]]</f>
        <v>77954</v>
      </c>
    </row>
    <row r="2152" spans="1:18" x14ac:dyDescent="0.25">
      <c r="A2152" t="s">
        <v>2165</v>
      </c>
      <c r="B2152" t="s">
        <v>10127</v>
      </c>
      <c r="C2152" t="s">
        <v>15632</v>
      </c>
      <c r="D2152" t="s">
        <v>15635</v>
      </c>
      <c r="E2152" t="s">
        <v>15643</v>
      </c>
      <c r="F2152">
        <v>3</v>
      </c>
      <c r="G2152">
        <v>63170</v>
      </c>
      <c r="H2152">
        <v>189510</v>
      </c>
      <c r="I2152">
        <v>117264</v>
      </c>
      <c r="J2152">
        <v>72246</v>
      </c>
      <c r="K2152">
        <v>2</v>
      </c>
      <c r="L2152" t="s">
        <v>15649</v>
      </c>
      <c r="M2152">
        <v>82</v>
      </c>
      <c r="N2152" t="s">
        <v>15653</v>
      </c>
      <c r="O2152" t="s">
        <v>15654</v>
      </c>
      <c r="P2152" s="3">
        <f>IFERROR(Table1[[#This Row],[Profit]]/Table1[[#This Row],[Revenue]],0)</f>
        <v>0.38122526515751148</v>
      </c>
      <c r="Q2152" t="str">
        <f>TEXT(Table1[Purchase_Date],"mmm-yyyy")</f>
        <v>Oct-2024</v>
      </c>
      <c r="R2152">
        <f>Table1[[#This Row],[Quantity]]*Table1[[#This Row],[Unit_Price]]</f>
        <v>189510</v>
      </c>
    </row>
    <row r="2153" spans="1:18" x14ac:dyDescent="0.25">
      <c r="A2153" t="s">
        <v>2166</v>
      </c>
      <c r="B2153" t="s">
        <v>10128</v>
      </c>
      <c r="C2153" t="s">
        <v>15632</v>
      </c>
      <c r="D2153" t="s">
        <v>15637</v>
      </c>
      <c r="E2153" t="s">
        <v>15644</v>
      </c>
      <c r="F2153">
        <v>1</v>
      </c>
      <c r="G2153">
        <v>61312</v>
      </c>
      <c r="H2153">
        <v>61312</v>
      </c>
      <c r="I2153">
        <v>38385</v>
      </c>
      <c r="J2153">
        <v>22927</v>
      </c>
      <c r="K2153">
        <v>2</v>
      </c>
      <c r="L2153" t="s">
        <v>15648</v>
      </c>
      <c r="M2153">
        <v>90</v>
      </c>
      <c r="N2153" t="s">
        <v>15653</v>
      </c>
      <c r="O2153" t="s">
        <v>16085</v>
      </c>
      <c r="P2153" s="3">
        <f>IFERROR(Table1[[#This Row],[Profit]]/Table1[[#This Row],[Revenue]],0)</f>
        <v>0.37393984864300628</v>
      </c>
      <c r="Q2153" t="str">
        <f>TEXT(Table1[Purchase_Date],"mmm-yyyy")</f>
        <v>Feb-2024</v>
      </c>
      <c r="R2153">
        <f>Table1[[#This Row],[Quantity]]*Table1[[#This Row],[Unit_Price]]</f>
        <v>61312</v>
      </c>
    </row>
    <row r="2154" spans="1:18" x14ac:dyDescent="0.25">
      <c r="A2154" t="s">
        <v>2167</v>
      </c>
      <c r="B2154" t="s">
        <v>10129</v>
      </c>
      <c r="C2154" t="s">
        <v>15629</v>
      </c>
      <c r="D2154" t="s">
        <v>15633</v>
      </c>
      <c r="E2154" t="s">
        <v>15642</v>
      </c>
      <c r="F2154">
        <v>4</v>
      </c>
      <c r="G2154">
        <v>10945</v>
      </c>
      <c r="H2154">
        <v>43780</v>
      </c>
      <c r="I2154">
        <v>31699</v>
      </c>
      <c r="J2154">
        <v>12081</v>
      </c>
      <c r="K2154">
        <v>2</v>
      </c>
      <c r="L2154" t="s">
        <v>15648</v>
      </c>
      <c r="M2154">
        <v>71</v>
      </c>
      <c r="N2154" t="s">
        <v>15651</v>
      </c>
      <c r="O2154" t="s">
        <v>15715</v>
      </c>
      <c r="P2154" s="3">
        <f>IFERROR(Table1[[#This Row],[Profit]]/Table1[[#This Row],[Revenue]],0)</f>
        <v>0.27594792142530838</v>
      </c>
      <c r="Q2154" t="str">
        <f>TEXT(Table1[Purchase_Date],"mmm-yyyy")</f>
        <v>Apr-2025</v>
      </c>
      <c r="R2154">
        <f>Table1[[#This Row],[Quantity]]*Table1[[#This Row],[Unit_Price]]</f>
        <v>43780</v>
      </c>
    </row>
    <row r="2155" spans="1:18" x14ac:dyDescent="0.25">
      <c r="A2155" t="s">
        <v>2168</v>
      </c>
      <c r="B2155" t="s">
        <v>10130</v>
      </c>
      <c r="C2155" t="s">
        <v>15632</v>
      </c>
      <c r="D2155" t="s">
        <v>15636</v>
      </c>
      <c r="E2155" t="s">
        <v>15639</v>
      </c>
      <c r="F2155">
        <v>10</v>
      </c>
      <c r="G2155">
        <v>5712</v>
      </c>
      <c r="H2155">
        <v>57120</v>
      </c>
      <c r="I2155">
        <v>28001</v>
      </c>
      <c r="J2155">
        <v>29119</v>
      </c>
      <c r="K2155">
        <v>5</v>
      </c>
      <c r="L2155" t="s">
        <v>15648</v>
      </c>
      <c r="M2155">
        <v>71</v>
      </c>
      <c r="N2155" t="s">
        <v>15652</v>
      </c>
      <c r="O2155" t="s">
        <v>15743</v>
      </c>
      <c r="P2155" s="3">
        <f>IFERROR(Table1[[#This Row],[Profit]]/Table1[[#This Row],[Revenue]],0)</f>
        <v>0.5097864145658263</v>
      </c>
      <c r="Q2155" t="str">
        <f>TEXT(Table1[Purchase_Date],"mmm-yyyy")</f>
        <v>Feb-2025</v>
      </c>
      <c r="R2155">
        <f>Table1[[#This Row],[Quantity]]*Table1[[#This Row],[Unit_Price]]</f>
        <v>57120</v>
      </c>
    </row>
    <row r="2156" spans="1:18" x14ac:dyDescent="0.25">
      <c r="A2156" t="s">
        <v>2169</v>
      </c>
      <c r="B2156" t="s">
        <v>10131</v>
      </c>
      <c r="C2156" t="s">
        <v>15630</v>
      </c>
      <c r="D2156" t="s">
        <v>15637</v>
      </c>
      <c r="E2156" t="s">
        <v>15640</v>
      </c>
      <c r="F2156">
        <v>4</v>
      </c>
      <c r="G2156">
        <v>33970</v>
      </c>
      <c r="H2156">
        <v>135880</v>
      </c>
      <c r="I2156">
        <v>65504</v>
      </c>
      <c r="J2156">
        <v>70376</v>
      </c>
      <c r="K2156">
        <v>2</v>
      </c>
      <c r="L2156" t="s">
        <v>15649</v>
      </c>
      <c r="M2156">
        <v>96</v>
      </c>
      <c r="N2156" t="s">
        <v>15652</v>
      </c>
      <c r="O2156" t="s">
        <v>15668</v>
      </c>
      <c r="P2156" s="3">
        <f>IFERROR(Table1[[#This Row],[Profit]]/Table1[[#This Row],[Revenue]],0)</f>
        <v>0.51792758316161314</v>
      </c>
      <c r="Q2156" t="str">
        <f>TEXT(Table1[Purchase_Date],"mmm-yyyy")</f>
        <v>May-2024</v>
      </c>
      <c r="R2156">
        <f>Table1[[#This Row],[Quantity]]*Table1[[#This Row],[Unit_Price]]</f>
        <v>135880</v>
      </c>
    </row>
    <row r="2157" spans="1:18" x14ac:dyDescent="0.25">
      <c r="A2157" t="s">
        <v>2170</v>
      </c>
      <c r="B2157" t="s">
        <v>10132</v>
      </c>
      <c r="C2157" t="s">
        <v>15627</v>
      </c>
      <c r="D2157" t="s">
        <v>15634</v>
      </c>
      <c r="E2157" t="s">
        <v>15639</v>
      </c>
      <c r="F2157">
        <v>6</v>
      </c>
      <c r="G2157">
        <v>65528</v>
      </c>
      <c r="H2157">
        <v>393168</v>
      </c>
      <c r="I2157">
        <v>333131</v>
      </c>
      <c r="J2157">
        <v>60037</v>
      </c>
      <c r="K2157">
        <v>5</v>
      </c>
      <c r="L2157" t="s">
        <v>15646</v>
      </c>
      <c r="M2157">
        <v>51</v>
      </c>
      <c r="N2157" t="s">
        <v>15652</v>
      </c>
      <c r="O2157" t="s">
        <v>15669</v>
      </c>
      <c r="P2157" s="3">
        <f>IFERROR(Table1[[#This Row],[Profit]]/Table1[[#This Row],[Revenue]],0)</f>
        <v>0.15270062670410614</v>
      </c>
      <c r="Q2157" t="str">
        <f>TEXT(Table1[Purchase_Date],"mmm-yyyy")</f>
        <v>Mar-2024</v>
      </c>
      <c r="R2157">
        <f>Table1[[#This Row],[Quantity]]*Table1[[#This Row],[Unit_Price]]</f>
        <v>393168</v>
      </c>
    </row>
    <row r="2158" spans="1:18" x14ac:dyDescent="0.25">
      <c r="A2158" t="s">
        <v>2171</v>
      </c>
      <c r="B2158" t="s">
        <v>10133</v>
      </c>
      <c r="C2158" t="s">
        <v>15630</v>
      </c>
      <c r="D2158" t="s">
        <v>15635</v>
      </c>
      <c r="E2158" t="s">
        <v>15639</v>
      </c>
      <c r="F2158">
        <v>5</v>
      </c>
      <c r="G2158">
        <v>8882</v>
      </c>
      <c r="H2158">
        <v>44410</v>
      </c>
      <c r="I2158">
        <v>30586</v>
      </c>
      <c r="J2158">
        <v>13824</v>
      </c>
      <c r="K2158">
        <v>1</v>
      </c>
      <c r="L2158" t="s">
        <v>15646</v>
      </c>
      <c r="M2158">
        <v>63</v>
      </c>
      <c r="N2158" t="s">
        <v>15651</v>
      </c>
      <c r="O2158" t="s">
        <v>16142</v>
      </c>
      <c r="P2158" s="3">
        <f>IFERROR(Table1[[#This Row],[Profit]]/Table1[[#This Row],[Revenue]],0)</f>
        <v>0.31128124296329657</v>
      </c>
      <c r="Q2158" t="str">
        <f>TEXT(Table1[Purchase_Date],"mmm-yyyy")</f>
        <v>Apr-2025</v>
      </c>
      <c r="R2158">
        <f>Table1[[#This Row],[Quantity]]*Table1[[#This Row],[Unit_Price]]</f>
        <v>44410</v>
      </c>
    </row>
    <row r="2159" spans="1:18" x14ac:dyDescent="0.25">
      <c r="A2159" t="s">
        <v>2172</v>
      </c>
      <c r="B2159" t="s">
        <v>10134</v>
      </c>
      <c r="C2159" t="s">
        <v>15630</v>
      </c>
      <c r="D2159" t="s">
        <v>15637</v>
      </c>
      <c r="E2159" t="s">
        <v>15640</v>
      </c>
      <c r="F2159">
        <v>7</v>
      </c>
      <c r="G2159">
        <v>77504</v>
      </c>
      <c r="H2159">
        <v>542528</v>
      </c>
      <c r="I2159">
        <v>324615</v>
      </c>
      <c r="J2159">
        <v>217913</v>
      </c>
      <c r="K2159">
        <v>4</v>
      </c>
      <c r="L2159" t="s">
        <v>15646</v>
      </c>
      <c r="M2159">
        <v>69</v>
      </c>
      <c r="N2159" t="s">
        <v>15650</v>
      </c>
      <c r="O2159" t="s">
        <v>15877</v>
      </c>
      <c r="P2159" s="3">
        <f>IFERROR(Table1[[#This Row],[Profit]]/Table1[[#This Row],[Revenue]],0)</f>
        <v>0.40166221835555033</v>
      </c>
      <c r="Q2159" t="str">
        <f>TEXT(Table1[Purchase_Date],"mmm-yyyy")</f>
        <v>Apr-2024</v>
      </c>
      <c r="R2159">
        <f>Table1[[#This Row],[Quantity]]*Table1[[#This Row],[Unit_Price]]</f>
        <v>542528</v>
      </c>
    </row>
    <row r="2160" spans="1:18" x14ac:dyDescent="0.25">
      <c r="A2160" t="s">
        <v>2173</v>
      </c>
      <c r="B2160" t="s">
        <v>10135</v>
      </c>
      <c r="C2160" t="s">
        <v>15631</v>
      </c>
      <c r="D2160" t="s">
        <v>15635</v>
      </c>
      <c r="E2160" t="s">
        <v>15642</v>
      </c>
      <c r="F2160">
        <v>7</v>
      </c>
      <c r="G2160">
        <v>13126</v>
      </c>
      <c r="H2160">
        <v>91882</v>
      </c>
      <c r="I2160">
        <v>55195</v>
      </c>
      <c r="J2160">
        <v>36687</v>
      </c>
      <c r="K2160">
        <v>5</v>
      </c>
      <c r="L2160" t="s">
        <v>15648</v>
      </c>
      <c r="M2160">
        <v>93</v>
      </c>
      <c r="N2160" t="s">
        <v>15652</v>
      </c>
      <c r="O2160" t="s">
        <v>15874</v>
      </c>
      <c r="P2160" s="3">
        <f>IFERROR(Table1[[#This Row],[Profit]]/Table1[[#This Row],[Revenue]],0)</f>
        <v>0.39928386408654581</v>
      </c>
      <c r="Q2160" t="str">
        <f>TEXT(Table1[Purchase_Date],"mmm-yyyy")</f>
        <v>Apr-2024</v>
      </c>
      <c r="R2160">
        <f>Table1[[#This Row],[Quantity]]*Table1[[#This Row],[Unit_Price]]</f>
        <v>91882</v>
      </c>
    </row>
    <row r="2161" spans="1:18" x14ac:dyDescent="0.25">
      <c r="A2161" t="s">
        <v>2174</v>
      </c>
      <c r="B2161" t="s">
        <v>10136</v>
      </c>
      <c r="C2161" t="s">
        <v>15630</v>
      </c>
      <c r="D2161" t="s">
        <v>15636</v>
      </c>
      <c r="E2161" t="s">
        <v>15643</v>
      </c>
      <c r="F2161">
        <v>6</v>
      </c>
      <c r="G2161">
        <v>26344</v>
      </c>
      <c r="H2161">
        <v>158064</v>
      </c>
      <c r="I2161">
        <v>92233</v>
      </c>
      <c r="J2161">
        <v>65831</v>
      </c>
      <c r="K2161">
        <v>5</v>
      </c>
      <c r="L2161" t="s">
        <v>15648</v>
      </c>
      <c r="M2161">
        <v>71</v>
      </c>
      <c r="N2161" t="s">
        <v>15652</v>
      </c>
      <c r="O2161" t="s">
        <v>16025</v>
      </c>
      <c r="P2161" s="3">
        <f>IFERROR(Table1[[#This Row],[Profit]]/Table1[[#This Row],[Revenue]],0)</f>
        <v>0.41648319667982592</v>
      </c>
      <c r="Q2161" t="str">
        <f>TEXT(Table1[Purchase_Date],"mmm-yyyy")</f>
        <v>Feb-2024</v>
      </c>
      <c r="R2161">
        <f>Table1[[#This Row],[Quantity]]*Table1[[#This Row],[Unit_Price]]</f>
        <v>158064</v>
      </c>
    </row>
    <row r="2162" spans="1:18" x14ac:dyDescent="0.25">
      <c r="A2162" t="s">
        <v>2175</v>
      </c>
      <c r="B2162" t="s">
        <v>10137</v>
      </c>
      <c r="C2162" t="s">
        <v>15632</v>
      </c>
      <c r="D2162" t="s">
        <v>15633</v>
      </c>
      <c r="E2162" t="s">
        <v>15642</v>
      </c>
      <c r="F2162">
        <v>4</v>
      </c>
      <c r="G2162">
        <v>25443</v>
      </c>
      <c r="H2162">
        <v>101772</v>
      </c>
      <c r="I2162">
        <v>67680</v>
      </c>
      <c r="J2162">
        <v>34092</v>
      </c>
      <c r="K2162">
        <v>3</v>
      </c>
      <c r="L2162" t="s">
        <v>15646</v>
      </c>
      <c r="M2162">
        <v>99</v>
      </c>
      <c r="N2162" t="s">
        <v>15652</v>
      </c>
      <c r="O2162" t="s">
        <v>15691</v>
      </c>
      <c r="P2162" s="3">
        <f>IFERROR(Table1[[#This Row],[Profit]]/Table1[[#This Row],[Revenue]],0)</f>
        <v>0.33498408206579411</v>
      </c>
      <c r="Q2162" t="str">
        <f>TEXT(Table1[Purchase_Date],"mmm-yyyy")</f>
        <v>Oct-2024</v>
      </c>
      <c r="R2162">
        <f>Table1[[#This Row],[Quantity]]*Table1[[#This Row],[Unit_Price]]</f>
        <v>101772</v>
      </c>
    </row>
    <row r="2163" spans="1:18" x14ac:dyDescent="0.25">
      <c r="A2163" t="s">
        <v>2176</v>
      </c>
      <c r="B2163" t="s">
        <v>10138</v>
      </c>
      <c r="C2163" t="s">
        <v>15630</v>
      </c>
      <c r="D2163" t="s">
        <v>15635</v>
      </c>
      <c r="E2163" t="s">
        <v>15642</v>
      </c>
      <c r="F2163">
        <v>10</v>
      </c>
      <c r="G2163">
        <v>67918</v>
      </c>
      <c r="H2163">
        <v>679180</v>
      </c>
      <c r="I2163">
        <v>526884</v>
      </c>
      <c r="J2163">
        <v>152296</v>
      </c>
      <c r="K2163">
        <v>1</v>
      </c>
      <c r="L2163" t="s">
        <v>15647</v>
      </c>
      <c r="M2163">
        <v>91</v>
      </c>
      <c r="N2163" t="s">
        <v>15653</v>
      </c>
      <c r="O2163" t="s">
        <v>16127</v>
      </c>
      <c r="P2163" s="3">
        <f>IFERROR(Table1[[#This Row],[Profit]]/Table1[[#This Row],[Revenue]],0)</f>
        <v>0.22423510704084337</v>
      </c>
      <c r="Q2163" t="str">
        <f>TEXT(Table1[Purchase_Date],"mmm-yyyy")</f>
        <v>Feb-2025</v>
      </c>
      <c r="R2163">
        <f>Table1[[#This Row],[Quantity]]*Table1[[#This Row],[Unit_Price]]</f>
        <v>679180</v>
      </c>
    </row>
    <row r="2164" spans="1:18" x14ac:dyDescent="0.25">
      <c r="A2164" t="s">
        <v>2177</v>
      </c>
      <c r="B2164" t="s">
        <v>10139</v>
      </c>
      <c r="C2164" t="s">
        <v>15628</v>
      </c>
      <c r="D2164" t="s">
        <v>15634</v>
      </c>
      <c r="E2164" t="s">
        <v>15639</v>
      </c>
      <c r="F2164">
        <v>5</v>
      </c>
      <c r="G2164">
        <v>2698</v>
      </c>
      <c r="H2164">
        <v>13490</v>
      </c>
      <c r="I2164">
        <v>10017</v>
      </c>
      <c r="J2164">
        <v>3473</v>
      </c>
      <c r="K2164">
        <v>2</v>
      </c>
      <c r="L2164" t="s">
        <v>15648</v>
      </c>
      <c r="M2164">
        <v>91</v>
      </c>
      <c r="N2164" t="s">
        <v>15652</v>
      </c>
      <c r="O2164" t="s">
        <v>15956</v>
      </c>
      <c r="P2164" s="3">
        <f>IFERROR(Table1[[#This Row],[Profit]]/Table1[[#This Row],[Revenue]],0)</f>
        <v>0.25744996293550776</v>
      </c>
      <c r="Q2164" t="str">
        <f>TEXT(Table1[Purchase_Date],"mmm-yyyy")</f>
        <v>Apr-2024</v>
      </c>
      <c r="R2164">
        <f>Table1[[#This Row],[Quantity]]*Table1[[#This Row],[Unit_Price]]</f>
        <v>13490</v>
      </c>
    </row>
    <row r="2165" spans="1:18" x14ac:dyDescent="0.25">
      <c r="A2165" t="s">
        <v>2178</v>
      </c>
      <c r="B2165" t="s">
        <v>10140</v>
      </c>
      <c r="C2165" t="s">
        <v>15631</v>
      </c>
      <c r="D2165" t="s">
        <v>15637</v>
      </c>
      <c r="E2165" t="s">
        <v>15645</v>
      </c>
      <c r="F2165">
        <v>4</v>
      </c>
      <c r="G2165">
        <v>4380</v>
      </c>
      <c r="H2165">
        <v>17520</v>
      </c>
      <c r="I2165">
        <v>15211</v>
      </c>
      <c r="J2165">
        <v>2309</v>
      </c>
      <c r="K2165">
        <v>2</v>
      </c>
      <c r="L2165" t="s">
        <v>15646</v>
      </c>
      <c r="M2165">
        <v>81</v>
      </c>
      <c r="N2165" t="s">
        <v>15651</v>
      </c>
      <c r="O2165" t="s">
        <v>15944</v>
      </c>
      <c r="P2165" s="3">
        <f>IFERROR(Table1[[#This Row],[Profit]]/Table1[[#This Row],[Revenue]],0)</f>
        <v>0.13179223744292237</v>
      </c>
      <c r="Q2165" t="str">
        <f>TEXT(Table1[Purchase_Date],"mmm-yyyy")</f>
        <v>Apr-2024</v>
      </c>
      <c r="R2165">
        <f>Table1[[#This Row],[Quantity]]*Table1[[#This Row],[Unit_Price]]</f>
        <v>17520</v>
      </c>
    </row>
    <row r="2166" spans="1:18" x14ac:dyDescent="0.25">
      <c r="A2166" t="s">
        <v>2179</v>
      </c>
      <c r="B2166" t="s">
        <v>10141</v>
      </c>
      <c r="C2166" t="s">
        <v>15627</v>
      </c>
      <c r="D2166" t="s">
        <v>15635</v>
      </c>
      <c r="E2166" t="s">
        <v>15644</v>
      </c>
      <c r="F2166">
        <v>3</v>
      </c>
      <c r="G2166">
        <v>14935</v>
      </c>
      <c r="H2166">
        <v>44805</v>
      </c>
      <c r="I2166">
        <v>35514</v>
      </c>
      <c r="J2166">
        <v>9291</v>
      </c>
      <c r="K2166">
        <v>5</v>
      </c>
      <c r="L2166" t="s">
        <v>15646</v>
      </c>
      <c r="M2166">
        <v>88</v>
      </c>
      <c r="N2166" t="s">
        <v>15653</v>
      </c>
      <c r="O2166" t="s">
        <v>15842</v>
      </c>
      <c r="P2166" s="3">
        <f>IFERROR(Table1[[#This Row],[Profit]]/Table1[[#This Row],[Revenue]],0)</f>
        <v>0.2073652494141279</v>
      </c>
      <c r="Q2166" t="str">
        <f>TEXT(Table1[Purchase_Date],"mmm-yyyy")</f>
        <v>Mar-2024</v>
      </c>
      <c r="R2166">
        <f>Table1[[#This Row],[Quantity]]*Table1[[#This Row],[Unit_Price]]</f>
        <v>44805</v>
      </c>
    </row>
    <row r="2167" spans="1:18" x14ac:dyDescent="0.25">
      <c r="A2167" t="s">
        <v>2180</v>
      </c>
      <c r="B2167" t="s">
        <v>10142</v>
      </c>
      <c r="C2167" t="s">
        <v>15629</v>
      </c>
      <c r="D2167" t="s">
        <v>15637</v>
      </c>
      <c r="E2167" t="s">
        <v>15639</v>
      </c>
      <c r="F2167">
        <v>4</v>
      </c>
      <c r="G2167">
        <v>64105</v>
      </c>
      <c r="H2167">
        <v>256420</v>
      </c>
      <c r="I2167">
        <v>158531</v>
      </c>
      <c r="J2167">
        <v>97889</v>
      </c>
      <c r="K2167">
        <v>2</v>
      </c>
      <c r="L2167" t="s">
        <v>15648</v>
      </c>
      <c r="M2167">
        <v>74</v>
      </c>
      <c r="N2167" t="s">
        <v>15651</v>
      </c>
      <c r="O2167" t="s">
        <v>15772</v>
      </c>
      <c r="P2167" s="3">
        <f>IFERROR(Table1[[#This Row],[Profit]]/Table1[[#This Row],[Revenue]],0)</f>
        <v>0.38175259340145073</v>
      </c>
      <c r="Q2167" t="str">
        <f>TEXT(Table1[Purchase_Date],"mmm-yyyy")</f>
        <v>Nov-2024</v>
      </c>
      <c r="R2167">
        <f>Table1[[#This Row],[Quantity]]*Table1[[#This Row],[Unit_Price]]</f>
        <v>256420</v>
      </c>
    </row>
    <row r="2168" spans="1:18" x14ac:dyDescent="0.25">
      <c r="A2168" t="s">
        <v>2181</v>
      </c>
      <c r="B2168" t="s">
        <v>10143</v>
      </c>
      <c r="C2168" t="s">
        <v>15629</v>
      </c>
      <c r="D2168" t="s">
        <v>15633</v>
      </c>
      <c r="E2168" t="s">
        <v>15644</v>
      </c>
      <c r="F2168">
        <v>2</v>
      </c>
      <c r="G2168">
        <v>26500</v>
      </c>
      <c r="H2168">
        <v>53000</v>
      </c>
      <c r="I2168">
        <v>33558</v>
      </c>
      <c r="J2168">
        <v>19442</v>
      </c>
      <c r="K2168">
        <v>4</v>
      </c>
      <c r="L2168" t="s">
        <v>15646</v>
      </c>
      <c r="M2168">
        <v>79</v>
      </c>
      <c r="N2168" t="s">
        <v>15652</v>
      </c>
      <c r="O2168" t="s">
        <v>15764</v>
      </c>
      <c r="P2168" s="3">
        <f>IFERROR(Table1[[#This Row],[Profit]]/Table1[[#This Row],[Revenue]],0)</f>
        <v>0.36683018867924527</v>
      </c>
      <c r="Q2168" t="str">
        <f>TEXT(Table1[Purchase_Date],"mmm-yyyy")</f>
        <v>Dec-2024</v>
      </c>
      <c r="R2168">
        <f>Table1[[#This Row],[Quantity]]*Table1[[#This Row],[Unit_Price]]</f>
        <v>53000</v>
      </c>
    </row>
    <row r="2169" spans="1:18" x14ac:dyDescent="0.25">
      <c r="A2169" t="s">
        <v>2182</v>
      </c>
      <c r="B2169" t="s">
        <v>10144</v>
      </c>
      <c r="C2169" t="s">
        <v>15631</v>
      </c>
      <c r="D2169" t="s">
        <v>15637</v>
      </c>
      <c r="E2169" t="s">
        <v>15643</v>
      </c>
      <c r="F2169">
        <v>7</v>
      </c>
      <c r="G2169">
        <v>27551</v>
      </c>
      <c r="H2169">
        <v>192857</v>
      </c>
      <c r="I2169">
        <v>115366</v>
      </c>
      <c r="J2169">
        <v>77491</v>
      </c>
      <c r="K2169">
        <v>5</v>
      </c>
      <c r="L2169" t="s">
        <v>15646</v>
      </c>
      <c r="M2169">
        <v>84</v>
      </c>
      <c r="N2169" t="s">
        <v>15650</v>
      </c>
      <c r="O2169" t="s">
        <v>15946</v>
      </c>
      <c r="P2169" s="3">
        <f>IFERROR(Table1[[#This Row],[Profit]]/Table1[[#This Row],[Revenue]],0)</f>
        <v>0.40180548281887618</v>
      </c>
      <c r="Q2169" t="str">
        <f>TEXT(Table1[Purchase_Date],"mmm-yyyy")</f>
        <v>Jan-2025</v>
      </c>
      <c r="R2169">
        <f>Table1[[#This Row],[Quantity]]*Table1[[#This Row],[Unit_Price]]</f>
        <v>192857</v>
      </c>
    </row>
    <row r="2170" spans="1:18" x14ac:dyDescent="0.25">
      <c r="A2170" t="s">
        <v>2183</v>
      </c>
      <c r="B2170" t="s">
        <v>10140</v>
      </c>
      <c r="C2170" t="s">
        <v>15632</v>
      </c>
      <c r="D2170" t="s">
        <v>15637</v>
      </c>
      <c r="E2170" t="s">
        <v>15643</v>
      </c>
      <c r="F2170">
        <v>4</v>
      </c>
      <c r="G2170">
        <v>10682</v>
      </c>
      <c r="H2170">
        <v>42728</v>
      </c>
      <c r="I2170">
        <v>33898</v>
      </c>
      <c r="J2170">
        <v>8830</v>
      </c>
      <c r="K2170">
        <v>2</v>
      </c>
      <c r="L2170" t="s">
        <v>15647</v>
      </c>
      <c r="M2170">
        <v>57</v>
      </c>
      <c r="N2170" t="s">
        <v>15653</v>
      </c>
      <c r="O2170" t="s">
        <v>15818</v>
      </c>
      <c r="P2170" s="3">
        <f>IFERROR(Table1[[#This Row],[Profit]]/Table1[[#This Row],[Revenue]],0)</f>
        <v>0.20665605691818012</v>
      </c>
      <c r="Q2170" t="str">
        <f>TEXT(Table1[Purchase_Date],"mmm-yyyy")</f>
        <v>Aug-2024</v>
      </c>
      <c r="R2170">
        <f>Table1[[#This Row],[Quantity]]*Table1[[#This Row],[Unit_Price]]</f>
        <v>42728</v>
      </c>
    </row>
    <row r="2171" spans="1:18" x14ac:dyDescent="0.25">
      <c r="A2171" t="s">
        <v>2184</v>
      </c>
      <c r="B2171" t="s">
        <v>10145</v>
      </c>
      <c r="C2171" t="s">
        <v>15631</v>
      </c>
      <c r="D2171" t="s">
        <v>15635</v>
      </c>
      <c r="E2171" t="s">
        <v>15643</v>
      </c>
      <c r="F2171">
        <v>4</v>
      </c>
      <c r="G2171">
        <v>75636</v>
      </c>
      <c r="H2171">
        <v>302544</v>
      </c>
      <c r="I2171">
        <v>200463</v>
      </c>
      <c r="J2171">
        <v>102081</v>
      </c>
      <c r="K2171">
        <v>4</v>
      </c>
      <c r="L2171" t="s">
        <v>15647</v>
      </c>
      <c r="M2171">
        <v>55</v>
      </c>
      <c r="N2171" t="s">
        <v>15650</v>
      </c>
      <c r="O2171" t="s">
        <v>15820</v>
      </c>
      <c r="P2171" s="3">
        <f>IFERROR(Table1[[#This Row],[Profit]]/Table1[[#This Row],[Revenue]],0)</f>
        <v>0.33740877359987309</v>
      </c>
      <c r="Q2171" t="str">
        <f>TEXT(Table1[Purchase_Date],"mmm-yyyy")</f>
        <v>Apr-2024</v>
      </c>
      <c r="R2171">
        <f>Table1[[#This Row],[Quantity]]*Table1[[#This Row],[Unit_Price]]</f>
        <v>302544</v>
      </c>
    </row>
    <row r="2172" spans="1:18" x14ac:dyDescent="0.25">
      <c r="A2172" t="s">
        <v>2185</v>
      </c>
      <c r="B2172" t="s">
        <v>10146</v>
      </c>
      <c r="C2172" t="s">
        <v>15631</v>
      </c>
      <c r="D2172" t="s">
        <v>15638</v>
      </c>
      <c r="E2172" t="s">
        <v>15642</v>
      </c>
      <c r="F2172">
        <v>5</v>
      </c>
      <c r="G2172">
        <v>52023</v>
      </c>
      <c r="H2172">
        <v>260115</v>
      </c>
      <c r="I2172">
        <v>204972</v>
      </c>
      <c r="J2172">
        <v>55143</v>
      </c>
      <c r="K2172">
        <v>2</v>
      </c>
      <c r="L2172" t="s">
        <v>15646</v>
      </c>
      <c r="M2172">
        <v>52</v>
      </c>
      <c r="N2172" t="s">
        <v>15650</v>
      </c>
      <c r="O2172" t="s">
        <v>15676</v>
      </c>
      <c r="P2172" s="3">
        <f>IFERROR(Table1[[#This Row],[Profit]]/Table1[[#This Row],[Revenue]],0)</f>
        <v>0.21199469465428752</v>
      </c>
      <c r="Q2172" t="str">
        <f>TEXT(Table1[Purchase_Date],"mmm-yyyy")</f>
        <v>Jul-2024</v>
      </c>
      <c r="R2172">
        <f>Table1[[#This Row],[Quantity]]*Table1[[#This Row],[Unit_Price]]</f>
        <v>260115</v>
      </c>
    </row>
    <row r="2173" spans="1:18" x14ac:dyDescent="0.25">
      <c r="A2173" t="s">
        <v>2186</v>
      </c>
      <c r="B2173" t="s">
        <v>10147</v>
      </c>
      <c r="C2173" t="s">
        <v>15632</v>
      </c>
      <c r="D2173" t="s">
        <v>15634</v>
      </c>
      <c r="E2173" t="s">
        <v>15640</v>
      </c>
      <c r="F2173">
        <v>8</v>
      </c>
      <c r="G2173">
        <v>72233</v>
      </c>
      <c r="H2173">
        <v>577864</v>
      </c>
      <c r="I2173">
        <v>510078</v>
      </c>
      <c r="J2173">
        <v>67786</v>
      </c>
      <c r="K2173">
        <v>5</v>
      </c>
      <c r="L2173" t="s">
        <v>15648</v>
      </c>
      <c r="M2173">
        <v>74</v>
      </c>
      <c r="N2173" t="s">
        <v>15653</v>
      </c>
      <c r="O2173" t="s">
        <v>15711</v>
      </c>
      <c r="P2173" s="3">
        <f>IFERROR(Table1[[#This Row],[Profit]]/Table1[[#This Row],[Revenue]],0)</f>
        <v>0.11730441764844324</v>
      </c>
      <c r="Q2173" t="str">
        <f>TEXT(Table1[Purchase_Date],"mmm-yyyy")</f>
        <v>Aug-2024</v>
      </c>
      <c r="R2173">
        <f>Table1[[#This Row],[Quantity]]*Table1[[#This Row],[Unit_Price]]</f>
        <v>577864</v>
      </c>
    </row>
    <row r="2174" spans="1:18" x14ac:dyDescent="0.25">
      <c r="A2174" t="s">
        <v>2187</v>
      </c>
      <c r="B2174" t="s">
        <v>10148</v>
      </c>
      <c r="C2174" t="s">
        <v>15632</v>
      </c>
      <c r="D2174" t="s">
        <v>15637</v>
      </c>
      <c r="E2174" t="s">
        <v>15639</v>
      </c>
      <c r="F2174">
        <v>8</v>
      </c>
      <c r="G2174">
        <v>4027</v>
      </c>
      <c r="H2174">
        <v>32216</v>
      </c>
      <c r="I2174">
        <v>23877</v>
      </c>
      <c r="J2174">
        <v>8339</v>
      </c>
      <c r="K2174">
        <v>5</v>
      </c>
      <c r="L2174" t="s">
        <v>15648</v>
      </c>
      <c r="M2174">
        <v>96</v>
      </c>
      <c r="N2174" t="s">
        <v>15651</v>
      </c>
      <c r="O2174" t="s">
        <v>15998</v>
      </c>
      <c r="P2174" s="3">
        <f>IFERROR(Table1[[#This Row],[Profit]]/Table1[[#This Row],[Revenue]],0)</f>
        <v>0.25884653588279116</v>
      </c>
      <c r="Q2174" t="str">
        <f>TEXT(Table1[Purchase_Date],"mmm-yyyy")</f>
        <v>Jul-2024</v>
      </c>
      <c r="R2174">
        <f>Table1[[#This Row],[Quantity]]*Table1[[#This Row],[Unit_Price]]</f>
        <v>32216</v>
      </c>
    </row>
    <row r="2175" spans="1:18" x14ac:dyDescent="0.25">
      <c r="A2175" t="s">
        <v>2188</v>
      </c>
      <c r="B2175" t="s">
        <v>10149</v>
      </c>
      <c r="C2175" t="s">
        <v>15628</v>
      </c>
      <c r="D2175" t="s">
        <v>15638</v>
      </c>
      <c r="E2175" t="s">
        <v>15639</v>
      </c>
      <c r="F2175">
        <v>2</v>
      </c>
      <c r="G2175">
        <v>9993</v>
      </c>
      <c r="H2175">
        <v>19986</v>
      </c>
      <c r="I2175">
        <v>15484</v>
      </c>
      <c r="J2175">
        <v>4502</v>
      </c>
      <c r="K2175">
        <v>2</v>
      </c>
      <c r="L2175" t="s">
        <v>15648</v>
      </c>
      <c r="M2175">
        <v>67</v>
      </c>
      <c r="N2175" t="s">
        <v>15652</v>
      </c>
      <c r="O2175" t="s">
        <v>16069</v>
      </c>
      <c r="P2175" s="3">
        <f>IFERROR(Table1[[#This Row],[Profit]]/Table1[[#This Row],[Revenue]],0)</f>
        <v>0.2252576803762634</v>
      </c>
      <c r="Q2175" t="str">
        <f>TEXT(Table1[Purchase_Date],"mmm-yyyy")</f>
        <v>Jun-2024</v>
      </c>
      <c r="R2175">
        <f>Table1[[#This Row],[Quantity]]*Table1[[#This Row],[Unit_Price]]</f>
        <v>19986</v>
      </c>
    </row>
    <row r="2176" spans="1:18" x14ac:dyDescent="0.25">
      <c r="A2176" t="s">
        <v>2189</v>
      </c>
      <c r="B2176" t="s">
        <v>10150</v>
      </c>
      <c r="C2176" t="s">
        <v>15627</v>
      </c>
      <c r="D2176" t="s">
        <v>15636</v>
      </c>
      <c r="E2176" t="s">
        <v>15641</v>
      </c>
      <c r="F2176">
        <v>4</v>
      </c>
      <c r="G2176">
        <v>23849</v>
      </c>
      <c r="H2176">
        <v>95396</v>
      </c>
      <c r="I2176">
        <v>64336</v>
      </c>
      <c r="J2176">
        <v>31060</v>
      </c>
      <c r="K2176">
        <v>2</v>
      </c>
      <c r="L2176" t="s">
        <v>15646</v>
      </c>
      <c r="M2176">
        <v>74</v>
      </c>
      <c r="N2176" t="s">
        <v>15652</v>
      </c>
      <c r="O2176" t="s">
        <v>16130</v>
      </c>
      <c r="P2176" s="3">
        <f>IFERROR(Table1[[#This Row],[Profit]]/Table1[[#This Row],[Revenue]],0)</f>
        <v>0.32559017149566022</v>
      </c>
      <c r="Q2176" t="str">
        <f>TEXT(Table1[Purchase_Date],"mmm-yyyy")</f>
        <v>Aug-2024</v>
      </c>
      <c r="R2176">
        <f>Table1[[#This Row],[Quantity]]*Table1[[#This Row],[Unit_Price]]</f>
        <v>95396</v>
      </c>
    </row>
    <row r="2177" spans="1:18" x14ac:dyDescent="0.25">
      <c r="A2177" t="s">
        <v>2190</v>
      </c>
      <c r="B2177" t="s">
        <v>10151</v>
      </c>
      <c r="C2177" t="s">
        <v>15630</v>
      </c>
      <c r="D2177" t="s">
        <v>15634</v>
      </c>
      <c r="E2177" t="s">
        <v>15643</v>
      </c>
      <c r="F2177">
        <v>1</v>
      </c>
      <c r="G2177">
        <v>62232</v>
      </c>
      <c r="H2177">
        <v>62232</v>
      </c>
      <c r="I2177">
        <v>25692</v>
      </c>
      <c r="J2177">
        <v>36540</v>
      </c>
      <c r="K2177">
        <v>3</v>
      </c>
      <c r="L2177" t="s">
        <v>15646</v>
      </c>
      <c r="M2177">
        <v>91</v>
      </c>
      <c r="N2177" t="s">
        <v>15650</v>
      </c>
      <c r="O2177" t="s">
        <v>15722</v>
      </c>
      <c r="P2177" s="3">
        <f>IFERROR(Table1[[#This Row],[Profit]]/Table1[[#This Row],[Revenue]],0)</f>
        <v>0.58715773235634405</v>
      </c>
      <c r="Q2177" t="str">
        <f>TEXT(Table1[Purchase_Date],"mmm-yyyy")</f>
        <v>Feb-2025</v>
      </c>
      <c r="R2177">
        <f>Table1[[#This Row],[Quantity]]*Table1[[#This Row],[Unit_Price]]</f>
        <v>62232</v>
      </c>
    </row>
    <row r="2178" spans="1:18" x14ac:dyDescent="0.25">
      <c r="A2178" t="s">
        <v>2191</v>
      </c>
      <c r="B2178" t="s">
        <v>10152</v>
      </c>
      <c r="C2178" t="s">
        <v>15630</v>
      </c>
      <c r="D2178" t="s">
        <v>15637</v>
      </c>
      <c r="E2178" t="s">
        <v>15645</v>
      </c>
      <c r="F2178">
        <v>9</v>
      </c>
      <c r="G2178">
        <v>46472</v>
      </c>
      <c r="H2178">
        <v>418248</v>
      </c>
      <c r="I2178">
        <v>174922</v>
      </c>
      <c r="J2178">
        <v>243326</v>
      </c>
      <c r="K2178">
        <v>4</v>
      </c>
      <c r="L2178" t="s">
        <v>15646</v>
      </c>
      <c r="M2178">
        <v>78</v>
      </c>
      <c r="N2178" t="s">
        <v>15651</v>
      </c>
      <c r="O2178" t="s">
        <v>15947</v>
      </c>
      <c r="P2178" s="3">
        <f>IFERROR(Table1[[#This Row],[Profit]]/Table1[[#This Row],[Revenue]],0)</f>
        <v>0.5817744496088445</v>
      </c>
      <c r="Q2178" t="str">
        <f>TEXT(Table1[Purchase_Date],"mmm-yyyy")</f>
        <v>May-2025</v>
      </c>
      <c r="R2178">
        <f>Table1[[#This Row],[Quantity]]*Table1[[#This Row],[Unit_Price]]</f>
        <v>418248</v>
      </c>
    </row>
    <row r="2179" spans="1:18" x14ac:dyDescent="0.25">
      <c r="A2179" t="s">
        <v>2192</v>
      </c>
      <c r="B2179" t="s">
        <v>10153</v>
      </c>
      <c r="C2179" t="s">
        <v>15628</v>
      </c>
      <c r="D2179" t="s">
        <v>15636</v>
      </c>
      <c r="E2179" t="s">
        <v>15641</v>
      </c>
      <c r="F2179">
        <v>6</v>
      </c>
      <c r="G2179">
        <v>69189</v>
      </c>
      <c r="H2179">
        <v>415134</v>
      </c>
      <c r="I2179">
        <v>226466</v>
      </c>
      <c r="J2179">
        <v>188668</v>
      </c>
      <c r="K2179">
        <v>3</v>
      </c>
      <c r="L2179" t="s">
        <v>15646</v>
      </c>
      <c r="M2179">
        <v>54</v>
      </c>
      <c r="N2179" t="s">
        <v>15650</v>
      </c>
      <c r="O2179" t="s">
        <v>16078</v>
      </c>
      <c r="P2179" s="3">
        <f>IFERROR(Table1[[#This Row],[Profit]]/Table1[[#This Row],[Revenue]],0)</f>
        <v>0.45447494062158245</v>
      </c>
      <c r="Q2179" t="str">
        <f>TEXT(Table1[Purchase_Date],"mmm-yyyy")</f>
        <v>Jan-2025</v>
      </c>
      <c r="R2179">
        <f>Table1[[#This Row],[Quantity]]*Table1[[#This Row],[Unit_Price]]</f>
        <v>415134</v>
      </c>
    </row>
    <row r="2180" spans="1:18" x14ac:dyDescent="0.25">
      <c r="A2180" t="s">
        <v>2193</v>
      </c>
      <c r="B2180" t="s">
        <v>10154</v>
      </c>
      <c r="C2180" t="s">
        <v>15632</v>
      </c>
      <c r="D2180" t="s">
        <v>15634</v>
      </c>
      <c r="E2180" t="s">
        <v>15641</v>
      </c>
      <c r="F2180">
        <v>2</v>
      </c>
      <c r="G2180">
        <v>912</v>
      </c>
      <c r="H2180">
        <v>1824</v>
      </c>
      <c r="I2180">
        <v>1601</v>
      </c>
      <c r="J2180">
        <v>223</v>
      </c>
      <c r="K2180">
        <v>1</v>
      </c>
      <c r="L2180" t="s">
        <v>15646</v>
      </c>
      <c r="M2180">
        <v>73</v>
      </c>
      <c r="N2180" t="s">
        <v>15653</v>
      </c>
      <c r="O2180" t="s">
        <v>15780</v>
      </c>
      <c r="P2180" s="3">
        <f>IFERROR(Table1[[#This Row],[Profit]]/Table1[[#This Row],[Revenue]],0)</f>
        <v>0.12225877192982457</v>
      </c>
      <c r="Q2180" t="str">
        <f>TEXT(Table1[Purchase_Date],"mmm-yyyy")</f>
        <v>Nov-2024</v>
      </c>
      <c r="R2180">
        <f>Table1[[#This Row],[Quantity]]*Table1[[#This Row],[Unit_Price]]</f>
        <v>1824</v>
      </c>
    </row>
    <row r="2181" spans="1:18" x14ac:dyDescent="0.25">
      <c r="A2181" t="s">
        <v>2194</v>
      </c>
      <c r="B2181" t="s">
        <v>10155</v>
      </c>
      <c r="C2181" t="s">
        <v>15630</v>
      </c>
      <c r="D2181" t="s">
        <v>15638</v>
      </c>
      <c r="E2181" t="s">
        <v>15641</v>
      </c>
      <c r="F2181">
        <v>6</v>
      </c>
      <c r="G2181">
        <v>22990</v>
      </c>
      <c r="H2181">
        <v>137940</v>
      </c>
      <c r="I2181">
        <v>81204</v>
      </c>
      <c r="J2181">
        <v>56736</v>
      </c>
      <c r="K2181">
        <v>1</v>
      </c>
      <c r="L2181" t="s">
        <v>15648</v>
      </c>
      <c r="M2181">
        <v>87</v>
      </c>
      <c r="N2181" t="s">
        <v>15650</v>
      </c>
      <c r="O2181" t="s">
        <v>15910</v>
      </c>
      <c r="P2181" s="3">
        <f>IFERROR(Table1[[#This Row],[Profit]]/Table1[[#This Row],[Revenue]],0)</f>
        <v>0.41130926489778163</v>
      </c>
      <c r="Q2181" t="str">
        <f>TEXT(Table1[Purchase_Date],"mmm-yyyy")</f>
        <v>May-2024</v>
      </c>
      <c r="R2181">
        <f>Table1[[#This Row],[Quantity]]*Table1[[#This Row],[Unit_Price]]</f>
        <v>137940</v>
      </c>
    </row>
    <row r="2182" spans="1:18" x14ac:dyDescent="0.25">
      <c r="A2182" t="s">
        <v>2195</v>
      </c>
      <c r="B2182" t="s">
        <v>10156</v>
      </c>
      <c r="C2182" t="s">
        <v>15631</v>
      </c>
      <c r="D2182" t="s">
        <v>15637</v>
      </c>
      <c r="E2182" t="s">
        <v>15642</v>
      </c>
      <c r="F2182">
        <v>5</v>
      </c>
      <c r="G2182">
        <v>689</v>
      </c>
      <c r="H2182">
        <v>3445</v>
      </c>
      <c r="I2182">
        <v>2996</v>
      </c>
      <c r="J2182">
        <v>449</v>
      </c>
      <c r="K2182">
        <v>2</v>
      </c>
      <c r="L2182" t="s">
        <v>15648</v>
      </c>
      <c r="M2182">
        <v>86</v>
      </c>
      <c r="N2182" t="s">
        <v>15650</v>
      </c>
      <c r="O2182" t="s">
        <v>15768</v>
      </c>
      <c r="P2182" s="3">
        <f>IFERROR(Table1[[#This Row],[Profit]]/Table1[[#This Row],[Revenue]],0)</f>
        <v>0.13033381712626996</v>
      </c>
      <c r="Q2182" t="str">
        <f>TEXT(Table1[Purchase_Date],"mmm-yyyy")</f>
        <v>Jun-2024</v>
      </c>
      <c r="R2182">
        <f>Table1[[#This Row],[Quantity]]*Table1[[#This Row],[Unit_Price]]</f>
        <v>3445</v>
      </c>
    </row>
    <row r="2183" spans="1:18" x14ac:dyDescent="0.25">
      <c r="A2183" t="s">
        <v>2196</v>
      </c>
      <c r="B2183" t="s">
        <v>10157</v>
      </c>
      <c r="C2183" t="s">
        <v>15632</v>
      </c>
      <c r="D2183" t="s">
        <v>15633</v>
      </c>
      <c r="E2183" t="s">
        <v>15644</v>
      </c>
      <c r="F2183">
        <v>9</v>
      </c>
      <c r="G2183">
        <v>47760</v>
      </c>
      <c r="H2183">
        <v>429840</v>
      </c>
      <c r="I2183">
        <v>185692</v>
      </c>
      <c r="J2183">
        <v>244148</v>
      </c>
      <c r="K2183">
        <v>1</v>
      </c>
      <c r="L2183" t="s">
        <v>15647</v>
      </c>
      <c r="M2183">
        <v>51</v>
      </c>
      <c r="N2183" t="s">
        <v>15652</v>
      </c>
      <c r="O2183" t="s">
        <v>15726</v>
      </c>
      <c r="P2183" s="3">
        <f>IFERROR(Table1[[#This Row],[Profit]]/Table1[[#This Row],[Revenue]],0)</f>
        <v>0.56799739437930397</v>
      </c>
      <c r="Q2183" t="str">
        <f>TEXT(Table1[Purchase_Date],"mmm-yyyy")</f>
        <v>Mar-2025</v>
      </c>
      <c r="R2183">
        <f>Table1[[#This Row],[Quantity]]*Table1[[#This Row],[Unit_Price]]</f>
        <v>429840</v>
      </c>
    </row>
    <row r="2184" spans="1:18" x14ac:dyDescent="0.25">
      <c r="A2184" t="s">
        <v>2197</v>
      </c>
      <c r="B2184" t="s">
        <v>10158</v>
      </c>
      <c r="C2184" t="s">
        <v>15629</v>
      </c>
      <c r="D2184" t="s">
        <v>15636</v>
      </c>
      <c r="E2184" t="s">
        <v>15642</v>
      </c>
      <c r="F2184">
        <v>7</v>
      </c>
      <c r="G2184">
        <v>49019</v>
      </c>
      <c r="H2184">
        <v>343133</v>
      </c>
      <c r="I2184">
        <v>219542</v>
      </c>
      <c r="J2184">
        <v>123591</v>
      </c>
      <c r="K2184">
        <v>3</v>
      </c>
      <c r="L2184" t="s">
        <v>15646</v>
      </c>
      <c r="M2184">
        <v>99</v>
      </c>
      <c r="N2184" t="s">
        <v>15650</v>
      </c>
      <c r="O2184" t="s">
        <v>15831</v>
      </c>
      <c r="P2184" s="3">
        <f>IFERROR(Table1[[#This Row],[Profit]]/Table1[[#This Row],[Revenue]],0)</f>
        <v>0.36018395199529046</v>
      </c>
      <c r="Q2184" t="str">
        <f>TEXT(Table1[Purchase_Date],"mmm-yyyy")</f>
        <v>Feb-2025</v>
      </c>
      <c r="R2184">
        <f>Table1[[#This Row],[Quantity]]*Table1[[#This Row],[Unit_Price]]</f>
        <v>343133</v>
      </c>
    </row>
    <row r="2185" spans="1:18" x14ac:dyDescent="0.25">
      <c r="A2185" t="s">
        <v>2198</v>
      </c>
      <c r="B2185" t="s">
        <v>10159</v>
      </c>
      <c r="C2185" t="s">
        <v>15632</v>
      </c>
      <c r="D2185" t="s">
        <v>15637</v>
      </c>
      <c r="E2185" t="s">
        <v>15642</v>
      </c>
      <c r="F2185">
        <v>3</v>
      </c>
      <c r="G2185">
        <v>64090</v>
      </c>
      <c r="H2185">
        <v>192270</v>
      </c>
      <c r="I2185">
        <v>95038</v>
      </c>
      <c r="J2185">
        <v>97232</v>
      </c>
      <c r="K2185">
        <v>2</v>
      </c>
      <c r="L2185" t="s">
        <v>15648</v>
      </c>
      <c r="M2185">
        <v>71</v>
      </c>
      <c r="N2185" t="s">
        <v>15653</v>
      </c>
      <c r="O2185" t="s">
        <v>15670</v>
      </c>
      <c r="P2185" s="3">
        <f>IFERROR(Table1[[#This Row],[Profit]]/Table1[[#This Row],[Revenue]],0)</f>
        <v>0.50570551828158317</v>
      </c>
      <c r="Q2185" t="str">
        <f>TEXT(Table1[Purchase_Date],"mmm-yyyy")</f>
        <v>Jan-2024</v>
      </c>
      <c r="R2185">
        <f>Table1[[#This Row],[Quantity]]*Table1[[#This Row],[Unit_Price]]</f>
        <v>192270</v>
      </c>
    </row>
    <row r="2186" spans="1:18" x14ac:dyDescent="0.25">
      <c r="A2186" t="s">
        <v>2199</v>
      </c>
      <c r="B2186" t="s">
        <v>10160</v>
      </c>
      <c r="C2186" t="s">
        <v>15628</v>
      </c>
      <c r="D2186" t="s">
        <v>15637</v>
      </c>
      <c r="E2186" t="s">
        <v>15639</v>
      </c>
      <c r="F2186">
        <v>9</v>
      </c>
      <c r="G2186">
        <v>12763</v>
      </c>
      <c r="H2186">
        <v>114867</v>
      </c>
      <c r="I2186">
        <v>82061</v>
      </c>
      <c r="J2186">
        <v>32806</v>
      </c>
      <c r="K2186">
        <v>4</v>
      </c>
      <c r="L2186" t="s">
        <v>15648</v>
      </c>
      <c r="M2186">
        <v>72</v>
      </c>
      <c r="N2186" t="s">
        <v>15651</v>
      </c>
      <c r="O2186" t="s">
        <v>15767</v>
      </c>
      <c r="P2186" s="3">
        <f>IFERROR(Table1[[#This Row],[Profit]]/Table1[[#This Row],[Revenue]],0)</f>
        <v>0.28559986767304796</v>
      </c>
      <c r="Q2186" t="str">
        <f>TEXT(Table1[Purchase_Date],"mmm-yyyy")</f>
        <v>Oct-2024</v>
      </c>
      <c r="R2186">
        <f>Table1[[#This Row],[Quantity]]*Table1[[#This Row],[Unit_Price]]</f>
        <v>114867</v>
      </c>
    </row>
    <row r="2187" spans="1:18" x14ac:dyDescent="0.25">
      <c r="A2187" t="s">
        <v>2200</v>
      </c>
      <c r="B2187" t="s">
        <v>10161</v>
      </c>
      <c r="C2187" t="s">
        <v>15630</v>
      </c>
      <c r="D2187" t="s">
        <v>15635</v>
      </c>
      <c r="E2187" t="s">
        <v>15642</v>
      </c>
      <c r="F2187">
        <v>7</v>
      </c>
      <c r="G2187">
        <v>6412</v>
      </c>
      <c r="H2187">
        <v>44884</v>
      </c>
      <c r="I2187">
        <v>18614</v>
      </c>
      <c r="J2187">
        <v>26270</v>
      </c>
      <c r="K2187">
        <v>1</v>
      </c>
      <c r="L2187" t="s">
        <v>15646</v>
      </c>
      <c r="M2187">
        <v>66</v>
      </c>
      <c r="N2187" t="s">
        <v>15651</v>
      </c>
      <c r="O2187" t="s">
        <v>15821</v>
      </c>
      <c r="P2187" s="3">
        <f>IFERROR(Table1[[#This Row],[Profit]]/Table1[[#This Row],[Revenue]],0)</f>
        <v>0.58528651635326623</v>
      </c>
      <c r="Q2187" t="str">
        <f>TEXT(Table1[Purchase_Date],"mmm-yyyy")</f>
        <v>May-2024</v>
      </c>
      <c r="R2187">
        <f>Table1[[#This Row],[Quantity]]*Table1[[#This Row],[Unit_Price]]</f>
        <v>44884</v>
      </c>
    </row>
    <row r="2188" spans="1:18" x14ac:dyDescent="0.25">
      <c r="A2188" t="s">
        <v>2201</v>
      </c>
      <c r="B2188" t="s">
        <v>10162</v>
      </c>
      <c r="C2188" t="s">
        <v>15628</v>
      </c>
      <c r="D2188" t="s">
        <v>15634</v>
      </c>
      <c r="E2188" t="s">
        <v>15640</v>
      </c>
      <c r="F2188">
        <v>7</v>
      </c>
      <c r="G2188">
        <v>16853</v>
      </c>
      <c r="H2188">
        <v>117971</v>
      </c>
      <c r="I2188">
        <v>85314</v>
      </c>
      <c r="J2188">
        <v>32657</v>
      </c>
      <c r="K2188">
        <v>3</v>
      </c>
      <c r="L2188" t="s">
        <v>15649</v>
      </c>
      <c r="M2188">
        <v>61</v>
      </c>
      <c r="N2188" t="s">
        <v>15652</v>
      </c>
      <c r="O2188" t="s">
        <v>16071</v>
      </c>
      <c r="P2188" s="3">
        <f>IFERROR(Table1[[#This Row],[Profit]]/Table1[[#This Row],[Revenue]],0)</f>
        <v>0.27682226987988573</v>
      </c>
      <c r="Q2188" t="str">
        <f>TEXT(Table1[Purchase_Date],"mmm-yyyy")</f>
        <v>Apr-2024</v>
      </c>
      <c r="R2188">
        <f>Table1[[#This Row],[Quantity]]*Table1[[#This Row],[Unit_Price]]</f>
        <v>117971</v>
      </c>
    </row>
    <row r="2189" spans="1:18" x14ac:dyDescent="0.25">
      <c r="A2189" t="s">
        <v>2202</v>
      </c>
      <c r="B2189" t="s">
        <v>10163</v>
      </c>
      <c r="C2189" t="s">
        <v>15627</v>
      </c>
      <c r="D2189" t="s">
        <v>15636</v>
      </c>
      <c r="E2189" t="s">
        <v>15641</v>
      </c>
      <c r="F2189">
        <v>4</v>
      </c>
      <c r="G2189">
        <v>78013</v>
      </c>
      <c r="H2189">
        <v>312052</v>
      </c>
      <c r="I2189">
        <v>246984</v>
      </c>
      <c r="J2189">
        <v>65068</v>
      </c>
      <c r="K2189">
        <v>2</v>
      </c>
      <c r="L2189" t="s">
        <v>15648</v>
      </c>
      <c r="M2189">
        <v>87</v>
      </c>
      <c r="N2189" t="s">
        <v>15651</v>
      </c>
      <c r="O2189" t="s">
        <v>15833</v>
      </c>
      <c r="P2189" s="3">
        <f>IFERROR(Table1[[#This Row],[Profit]]/Table1[[#This Row],[Revenue]],0)</f>
        <v>0.20851652929639933</v>
      </c>
      <c r="Q2189" t="str">
        <f>TEXT(Table1[Purchase_Date],"mmm-yyyy")</f>
        <v>Feb-2024</v>
      </c>
      <c r="R2189">
        <f>Table1[[#This Row],[Quantity]]*Table1[[#This Row],[Unit_Price]]</f>
        <v>312052</v>
      </c>
    </row>
    <row r="2190" spans="1:18" x14ac:dyDescent="0.25">
      <c r="A2190" t="s">
        <v>2203</v>
      </c>
      <c r="B2190" t="s">
        <v>10164</v>
      </c>
      <c r="C2190" t="s">
        <v>15630</v>
      </c>
      <c r="D2190" t="s">
        <v>15634</v>
      </c>
      <c r="E2190" t="s">
        <v>15645</v>
      </c>
      <c r="F2190">
        <v>8</v>
      </c>
      <c r="G2190">
        <v>75779</v>
      </c>
      <c r="H2190">
        <v>606232</v>
      </c>
      <c r="I2190">
        <v>341619</v>
      </c>
      <c r="J2190">
        <v>264613</v>
      </c>
      <c r="K2190">
        <v>4</v>
      </c>
      <c r="L2190" t="s">
        <v>15647</v>
      </c>
      <c r="M2190">
        <v>87</v>
      </c>
      <c r="N2190" t="s">
        <v>15651</v>
      </c>
      <c r="O2190" t="s">
        <v>16132</v>
      </c>
      <c r="P2190" s="3">
        <f>IFERROR(Table1[[#This Row],[Profit]]/Table1[[#This Row],[Revenue]],0)</f>
        <v>0.43648801119043534</v>
      </c>
      <c r="Q2190" t="str">
        <f>TEXT(Table1[Purchase_Date],"mmm-yyyy")</f>
        <v>Aug-2024</v>
      </c>
      <c r="R2190">
        <f>Table1[[#This Row],[Quantity]]*Table1[[#This Row],[Unit_Price]]</f>
        <v>606232</v>
      </c>
    </row>
    <row r="2191" spans="1:18" x14ac:dyDescent="0.25">
      <c r="A2191" t="s">
        <v>2204</v>
      </c>
      <c r="B2191" t="s">
        <v>10165</v>
      </c>
      <c r="C2191" t="s">
        <v>15632</v>
      </c>
      <c r="D2191" t="s">
        <v>15635</v>
      </c>
      <c r="E2191" t="s">
        <v>15644</v>
      </c>
      <c r="F2191">
        <v>7</v>
      </c>
      <c r="G2191">
        <v>32688</v>
      </c>
      <c r="H2191">
        <v>228816</v>
      </c>
      <c r="I2191">
        <v>151909</v>
      </c>
      <c r="J2191">
        <v>76907</v>
      </c>
      <c r="K2191">
        <v>2</v>
      </c>
      <c r="L2191" t="s">
        <v>15647</v>
      </c>
      <c r="M2191">
        <v>72</v>
      </c>
      <c r="N2191" t="s">
        <v>15652</v>
      </c>
      <c r="O2191" t="s">
        <v>16133</v>
      </c>
      <c r="P2191" s="3">
        <f>IFERROR(Table1[[#This Row],[Profit]]/Table1[[#This Row],[Revenue]],0)</f>
        <v>0.33610848891685896</v>
      </c>
      <c r="Q2191" t="str">
        <f>TEXT(Table1[Purchase_Date],"mmm-yyyy")</f>
        <v>Apr-2024</v>
      </c>
      <c r="R2191">
        <f>Table1[[#This Row],[Quantity]]*Table1[[#This Row],[Unit_Price]]</f>
        <v>228816</v>
      </c>
    </row>
    <row r="2192" spans="1:18" x14ac:dyDescent="0.25">
      <c r="A2192" t="s">
        <v>2205</v>
      </c>
      <c r="B2192" t="s">
        <v>10166</v>
      </c>
      <c r="C2192" t="s">
        <v>15628</v>
      </c>
      <c r="D2192" t="s">
        <v>15635</v>
      </c>
      <c r="E2192" t="s">
        <v>15641</v>
      </c>
      <c r="F2192">
        <v>1</v>
      </c>
      <c r="G2192">
        <v>36146</v>
      </c>
      <c r="H2192">
        <v>36146</v>
      </c>
      <c r="I2192">
        <v>29848</v>
      </c>
      <c r="J2192">
        <v>6298</v>
      </c>
      <c r="K2192">
        <v>1</v>
      </c>
      <c r="L2192" t="s">
        <v>15647</v>
      </c>
      <c r="M2192">
        <v>79</v>
      </c>
      <c r="N2192" t="s">
        <v>15653</v>
      </c>
      <c r="O2192" t="s">
        <v>15845</v>
      </c>
      <c r="P2192" s="3">
        <f>IFERROR(Table1[[#This Row],[Profit]]/Table1[[#This Row],[Revenue]],0)</f>
        <v>0.17423781331267638</v>
      </c>
      <c r="Q2192" t="str">
        <f>TEXT(Table1[Purchase_Date],"mmm-yyyy")</f>
        <v>Apr-2025</v>
      </c>
      <c r="R2192">
        <f>Table1[[#This Row],[Quantity]]*Table1[[#This Row],[Unit_Price]]</f>
        <v>36146</v>
      </c>
    </row>
    <row r="2193" spans="1:18" x14ac:dyDescent="0.25">
      <c r="A2193" t="s">
        <v>2206</v>
      </c>
      <c r="B2193" t="s">
        <v>10167</v>
      </c>
      <c r="C2193" t="s">
        <v>15630</v>
      </c>
      <c r="D2193" t="s">
        <v>15634</v>
      </c>
      <c r="E2193" t="s">
        <v>15640</v>
      </c>
      <c r="F2193">
        <v>5</v>
      </c>
      <c r="G2193">
        <v>41050</v>
      </c>
      <c r="H2193">
        <v>205250</v>
      </c>
      <c r="I2193">
        <v>118946</v>
      </c>
      <c r="J2193">
        <v>86304</v>
      </c>
      <c r="K2193">
        <v>4</v>
      </c>
      <c r="L2193" t="s">
        <v>15646</v>
      </c>
      <c r="M2193">
        <v>76</v>
      </c>
      <c r="N2193" t="s">
        <v>15652</v>
      </c>
      <c r="O2193" t="s">
        <v>15900</v>
      </c>
      <c r="P2193" s="3">
        <f>IFERROR(Table1[[#This Row],[Profit]]/Table1[[#This Row],[Revenue]],0)</f>
        <v>0.42048233861144946</v>
      </c>
      <c r="Q2193" t="str">
        <f>TEXT(Table1[Purchase_Date],"mmm-yyyy")</f>
        <v>Feb-2024</v>
      </c>
      <c r="R2193">
        <f>Table1[[#This Row],[Quantity]]*Table1[[#This Row],[Unit_Price]]</f>
        <v>205250</v>
      </c>
    </row>
    <row r="2194" spans="1:18" x14ac:dyDescent="0.25">
      <c r="A2194" t="s">
        <v>2207</v>
      </c>
      <c r="B2194" t="s">
        <v>10168</v>
      </c>
      <c r="C2194" t="s">
        <v>15632</v>
      </c>
      <c r="D2194" t="s">
        <v>15633</v>
      </c>
      <c r="E2194" t="s">
        <v>15645</v>
      </c>
      <c r="F2194">
        <v>10</v>
      </c>
      <c r="G2194">
        <v>53822</v>
      </c>
      <c r="H2194">
        <v>538220</v>
      </c>
      <c r="I2194">
        <v>242405</v>
      </c>
      <c r="J2194">
        <v>295815</v>
      </c>
      <c r="K2194">
        <v>2</v>
      </c>
      <c r="L2194" t="s">
        <v>15646</v>
      </c>
      <c r="M2194">
        <v>77</v>
      </c>
      <c r="N2194" t="s">
        <v>15650</v>
      </c>
      <c r="O2194" t="s">
        <v>15904</v>
      </c>
      <c r="P2194" s="3">
        <f>IFERROR(Table1[[#This Row],[Profit]]/Table1[[#This Row],[Revenue]],0)</f>
        <v>0.54961725688380214</v>
      </c>
      <c r="Q2194" t="str">
        <f>TEXT(Table1[Purchase_Date],"mmm-yyyy")</f>
        <v>May-2025</v>
      </c>
      <c r="R2194">
        <f>Table1[[#This Row],[Quantity]]*Table1[[#This Row],[Unit_Price]]</f>
        <v>538220</v>
      </c>
    </row>
    <row r="2195" spans="1:18" x14ac:dyDescent="0.25">
      <c r="A2195" t="s">
        <v>2208</v>
      </c>
      <c r="B2195" t="s">
        <v>10169</v>
      </c>
      <c r="C2195" t="s">
        <v>15627</v>
      </c>
      <c r="D2195" t="s">
        <v>15637</v>
      </c>
      <c r="E2195" t="s">
        <v>15640</v>
      </c>
      <c r="F2195">
        <v>8</v>
      </c>
      <c r="G2195">
        <v>14805</v>
      </c>
      <c r="H2195">
        <v>118440</v>
      </c>
      <c r="I2195">
        <v>86417</v>
      </c>
      <c r="J2195">
        <v>32023</v>
      </c>
      <c r="K2195">
        <v>1</v>
      </c>
      <c r="L2195" t="s">
        <v>15648</v>
      </c>
      <c r="M2195">
        <v>97</v>
      </c>
      <c r="N2195" t="s">
        <v>15651</v>
      </c>
      <c r="O2195" t="s">
        <v>15716</v>
      </c>
      <c r="P2195" s="3">
        <f>IFERROR(Table1[[#This Row],[Profit]]/Table1[[#This Row],[Revenue]],0)</f>
        <v>0.27037318473488686</v>
      </c>
      <c r="Q2195" t="str">
        <f>TEXT(Table1[Purchase_Date],"mmm-yyyy")</f>
        <v>Oct-2024</v>
      </c>
      <c r="R2195">
        <f>Table1[[#This Row],[Quantity]]*Table1[[#This Row],[Unit_Price]]</f>
        <v>118440</v>
      </c>
    </row>
    <row r="2196" spans="1:18" x14ac:dyDescent="0.25">
      <c r="A2196" t="s">
        <v>2209</v>
      </c>
      <c r="B2196" t="s">
        <v>10170</v>
      </c>
      <c r="C2196" t="s">
        <v>15631</v>
      </c>
      <c r="D2196" t="s">
        <v>15634</v>
      </c>
      <c r="E2196" t="s">
        <v>15643</v>
      </c>
      <c r="F2196">
        <v>6</v>
      </c>
      <c r="G2196">
        <v>51201</v>
      </c>
      <c r="H2196">
        <v>307206</v>
      </c>
      <c r="I2196">
        <v>184887</v>
      </c>
      <c r="J2196">
        <v>122319</v>
      </c>
      <c r="K2196">
        <v>1</v>
      </c>
      <c r="L2196" t="s">
        <v>15649</v>
      </c>
      <c r="M2196">
        <v>62</v>
      </c>
      <c r="N2196" t="s">
        <v>15650</v>
      </c>
      <c r="O2196" t="s">
        <v>16074</v>
      </c>
      <c r="P2196" s="3">
        <f>IFERROR(Table1[[#This Row],[Profit]]/Table1[[#This Row],[Revenue]],0)</f>
        <v>0.39816605144430772</v>
      </c>
      <c r="Q2196" t="str">
        <f>TEXT(Table1[Purchase_Date],"mmm-yyyy")</f>
        <v>Apr-2025</v>
      </c>
      <c r="R2196">
        <f>Table1[[#This Row],[Quantity]]*Table1[[#This Row],[Unit_Price]]</f>
        <v>307206</v>
      </c>
    </row>
    <row r="2197" spans="1:18" x14ac:dyDescent="0.25">
      <c r="A2197" t="s">
        <v>2210</v>
      </c>
      <c r="B2197" t="s">
        <v>10171</v>
      </c>
      <c r="C2197" t="s">
        <v>15629</v>
      </c>
      <c r="D2197" t="s">
        <v>15636</v>
      </c>
      <c r="E2197" t="s">
        <v>15645</v>
      </c>
      <c r="F2197">
        <v>4</v>
      </c>
      <c r="G2197">
        <v>79839</v>
      </c>
      <c r="H2197">
        <v>319356</v>
      </c>
      <c r="I2197">
        <v>172298</v>
      </c>
      <c r="J2197">
        <v>147058</v>
      </c>
      <c r="K2197">
        <v>4</v>
      </c>
      <c r="L2197" t="s">
        <v>15646</v>
      </c>
      <c r="M2197">
        <v>56</v>
      </c>
      <c r="N2197" t="s">
        <v>15652</v>
      </c>
      <c r="O2197" t="s">
        <v>16072</v>
      </c>
      <c r="P2197" s="3">
        <f>IFERROR(Table1[[#This Row],[Profit]]/Table1[[#This Row],[Revenue]],0)</f>
        <v>0.46048297198111199</v>
      </c>
      <c r="Q2197" t="str">
        <f>TEXT(Table1[Purchase_Date],"mmm-yyyy")</f>
        <v>Sep-2024</v>
      </c>
      <c r="R2197">
        <f>Table1[[#This Row],[Quantity]]*Table1[[#This Row],[Unit_Price]]</f>
        <v>319356</v>
      </c>
    </row>
    <row r="2198" spans="1:18" x14ac:dyDescent="0.25">
      <c r="A2198" t="s">
        <v>2211</v>
      </c>
      <c r="B2198" t="s">
        <v>10172</v>
      </c>
      <c r="C2198" t="s">
        <v>15629</v>
      </c>
      <c r="D2198" t="s">
        <v>15637</v>
      </c>
      <c r="E2198" t="s">
        <v>15645</v>
      </c>
      <c r="F2198">
        <v>3</v>
      </c>
      <c r="G2198">
        <v>1285</v>
      </c>
      <c r="H2198">
        <v>3855</v>
      </c>
      <c r="I2198">
        <v>2633</v>
      </c>
      <c r="J2198">
        <v>1222</v>
      </c>
      <c r="K2198">
        <v>4</v>
      </c>
      <c r="L2198" t="s">
        <v>15648</v>
      </c>
      <c r="M2198">
        <v>71</v>
      </c>
      <c r="N2198" t="s">
        <v>15652</v>
      </c>
      <c r="O2198" t="s">
        <v>16032</v>
      </c>
      <c r="P2198" s="3">
        <f>IFERROR(Table1[[#This Row],[Profit]]/Table1[[#This Row],[Revenue]],0)</f>
        <v>0.31699092088197145</v>
      </c>
      <c r="Q2198" t="str">
        <f>TEXT(Table1[Purchase_Date],"mmm-yyyy")</f>
        <v>Mar-2024</v>
      </c>
      <c r="R2198">
        <f>Table1[[#This Row],[Quantity]]*Table1[[#This Row],[Unit_Price]]</f>
        <v>3855</v>
      </c>
    </row>
    <row r="2199" spans="1:18" x14ac:dyDescent="0.25">
      <c r="A2199" t="s">
        <v>2212</v>
      </c>
      <c r="B2199" t="s">
        <v>10173</v>
      </c>
      <c r="C2199" t="s">
        <v>15632</v>
      </c>
      <c r="D2199" t="s">
        <v>15633</v>
      </c>
      <c r="E2199" t="s">
        <v>15640</v>
      </c>
      <c r="F2199">
        <v>10</v>
      </c>
      <c r="G2199">
        <v>43741</v>
      </c>
      <c r="H2199">
        <v>437410</v>
      </c>
      <c r="I2199">
        <v>351247</v>
      </c>
      <c r="J2199">
        <v>86163</v>
      </c>
      <c r="K2199">
        <v>2</v>
      </c>
      <c r="L2199" t="s">
        <v>15648</v>
      </c>
      <c r="M2199">
        <v>80</v>
      </c>
      <c r="N2199" t="s">
        <v>15651</v>
      </c>
      <c r="O2199" t="s">
        <v>16117</v>
      </c>
      <c r="P2199" s="3">
        <f>IFERROR(Table1[[#This Row],[Profit]]/Table1[[#This Row],[Revenue]],0)</f>
        <v>0.19698452253034909</v>
      </c>
      <c r="Q2199" t="str">
        <f>TEXT(Table1[Purchase_Date],"mmm-yyyy")</f>
        <v>Apr-2025</v>
      </c>
      <c r="R2199">
        <f>Table1[[#This Row],[Quantity]]*Table1[[#This Row],[Unit_Price]]</f>
        <v>437410</v>
      </c>
    </row>
    <row r="2200" spans="1:18" x14ac:dyDescent="0.25">
      <c r="A2200" t="s">
        <v>2213</v>
      </c>
      <c r="B2200" t="s">
        <v>10174</v>
      </c>
      <c r="C2200" t="s">
        <v>15630</v>
      </c>
      <c r="D2200" t="s">
        <v>15638</v>
      </c>
      <c r="E2200" t="s">
        <v>15644</v>
      </c>
      <c r="F2200">
        <v>7</v>
      </c>
      <c r="G2200">
        <v>62004</v>
      </c>
      <c r="H2200">
        <v>434028</v>
      </c>
      <c r="I2200">
        <v>262721</v>
      </c>
      <c r="J2200">
        <v>171307</v>
      </c>
      <c r="K2200">
        <v>4</v>
      </c>
      <c r="L2200" t="s">
        <v>15649</v>
      </c>
      <c r="M2200">
        <v>68</v>
      </c>
      <c r="N2200" t="s">
        <v>15651</v>
      </c>
      <c r="O2200" t="s">
        <v>15815</v>
      </c>
      <c r="P2200" s="3">
        <f>IFERROR(Table1[[#This Row],[Profit]]/Table1[[#This Row],[Revenue]],0)</f>
        <v>0.39469112591814354</v>
      </c>
      <c r="Q2200" t="str">
        <f>TEXT(Table1[Purchase_Date],"mmm-yyyy")</f>
        <v>Apr-2025</v>
      </c>
      <c r="R2200">
        <f>Table1[[#This Row],[Quantity]]*Table1[[#This Row],[Unit_Price]]</f>
        <v>434028</v>
      </c>
    </row>
    <row r="2201" spans="1:18" x14ac:dyDescent="0.25">
      <c r="A2201" t="s">
        <v>2214</v>
      </c>
      <c r="B2201" t="s">
        <v>10175</v>
      </c>
      <c r="C2201" t="s">
        <v>15631</v>
      </c>
      <c r="D2201" t="s">
        <v>15633</v>
      </c>
      <c r="E2201" t="s">
        <v>15641</v>
      </c>
      <c r="F2201">
        <v>2</v>
      </c>
      <c r="G2201">
        <v>16554</v>
      </c>
      <c r="H2201">
        <v>33108</v>
      </c>
      <c r="I2201">
        <v>27287</v>
      </c>
      <c r="J2201">
        <v>5821</v>
      </c>
      <c r="K2201">
        <v>3</v>
      </c>
      <c r="L2201" t="s">
        <v>15646</v>
      </c>
      <c r="M2201">
        <v>58</v>
      </c>
      <c r="N2201" t="s">
        <v>15650</v>
      </c>
      <c r="O2201" t="s">
        <v>16021</v>
      </c>
      <c r="P2201" s="3">
        <f>IFERROR(Table1[[#This Row],[Profit]]/Table1[[#This Row],[Revenue]],0)</f>
        <v>0.17581853328500666</v>
      </c>
      <c r="Q2201" t="str">
        <f>TEXT(Table1[Purchase_Date],"mmm-yyyy")</f>
        <v>Jan-2025</v>
      </c>
      <c r="R2201">
        <f>Table1[[#This Row],[Quantity]]*Table1[[#This Row],[Unit_Price]]</f>
        <v>33108</v>
      </c>
    </row>
    <row r="2202" spans="1:18" x14ac:dyDescent="0.25">
      <c r="A2202" t="s">
        <v>2215</v>
      </c>
      <c r="B2202" t="s">
        <v>10176</v>
      </c>
      <c r="C2202" t="s">
        <v>15628</v>
      </c>
      <c r="D2202" t="s">
        <v>15637</v>
      </c>
      <c r="E2202" t="s">
        <v>15642</v>
      </c>
      <c r="F2202">
        <v>5</v>
      </c>
      <c r="G2202">
        <v>59496</v>
      </c>
      <c r="H2202">
        <v>297480</v>
      </c>
      <c r="I2202">
        <v>181162</v>
      </c>
      <c r="J2202">
        <v>116318</v>
      </c>
      <c r="K2202">
        <v>3</v>
      </c>
      <c r="L2202" t="s">
        <v>15647</v>
      </c>
      <c r="M2202">
        <v>53</v>
      </c>
      <c r="N2202" t="s">
        <v>15651</v>
      </c>
      <c r="O2202" t="s">
        <v>15887</v>
      </c>
      <c r="P2202" s="3">
        <f>IFERROR(Table1[[#This Row],[Profit]]/Table1[[#This Row],[Revenue]],0)</f>
        <v>0.39101116041414546</v>
      </c>
      <c r="Q2202" t="str">
        <f>TEXT(Table1[Purchase_Date],"mmm-yyyy")</f>
        <v>Aug-2024</v>
      </c>
      <c r="R2202">
        <f>Table1[[#This Row],[Quantity]]*Table1[[#This Row],[Unit_Price]]</f>
        <v>297480</v>
      </c>
    </row>
    <row r="2203" spans="1:18" x14ac:dyDescent="0.25">
      <c r="A2203" t="s">
        <v>2216</v>
      </c>
      <c r="B2203" t="s">
        <v>10177</v>
      </c>
      <c r="C2203" t="s">
        <v>15631</v>
      </c>
      <c r="D2203" t="s">
        <v>15637</v>
      </c>
      <c r="E2203" t="s">
        <v>15645</v>
      </c>
      <c r="F2203">
        <v>9</v>
      </c>
      <c r="G2203">
        <v>32390</v>
      </c>
      <c r="H2203">
        <v>291510</v>
      </c>
      <c r="I2203">
        <v>172293</v>
      </c>
      <c r="J2203">
        <v>119217</v>
      </c>
      <c r="K2203">
        <v>4</v>
      </c>
      <c r="L2203" t="s">
        <v>15647</v>
      </c>
      <c r="M2203">
        <v>65</v>
      </c>
      <c r="N2203" t="s">
        <v>15652</v>
      </c>
      <c r="O2203" t="s">
        <v>15690</v>
      </c>
      <c r="P2203" s="3">
        <f>IFERROR(Table1[[#This Row],[Profit]]/Table1[[#This Row],[Revenue]],0)</f>
        <v>0.40896367191520017</v>
      </c>
      <c r="Q2203" t="str">
        <f>TEXT(Table1[Purchase_Date],"mmm-yyyy")</f>
        <v>Jan-2025</v>
      </c>
      <c r="R2203">
        <f>Table1[[#This Row],[Quantity]]*Table1[[#This Row],[Unit_Price]]</f>
        <v>291510</v>
      </c>
    </row>
    <row r="2204" spans="1:18" x14ac:dyDescent="0.25">
      <c r="A2204" t="s">
        <v>2217</v>
      </c>
      <c r="B2204" t="s">
        <v>10178</v>
      </c>
      <c r="C2204" t="s">
        <v>15630</v>
      </c>
      <c r="D2204" t="s">
        <v>15636</v>
      </c>
      <c r="E2204" t="s">
        <v>15642</v>
      </c>
      <c r="F2204">
        <v>7</v>
      </c>
      <c r="G2204">
        <v>61654</v>
      </c>
      <c r="H2204">
        <v>431578</v>
      </c>
      <c r="I2204">
        <v>366087</v>
      </c>
      <c r="J2204">
        <v>65491</v>
      </c>
      <c r="K2204">
        <v>2</v>
      </c>
      <c r="L2204" t="s">
        <v>15647</v>
      </c>
      <c r="M2204">
        <v>50</v>
      </c>
      <c r="N2204" t="s">
        <v>15650</v>
      </c>
      <c r="O2204" t="s">
        <v>15720</v>
      </c>
      <c r="P2204" s="3">
        <f>IFERROR(Table1[[#This Row],[Profit]]/Table1[[#This Row],[Revenue]],0)</f>
        <v>0.15174777212925589</v>
      </c>
      <c r="Q2204" t="str">
        <f>TEXT(Table1[Purchase_Date],"mmm-yyyy")</f>
        <v>Apr-2025</v>
      </c>
      <c r="R2204">
        <f>Table1[[#This Row],[Quantity]]*Table1[[#This Row],[Unit_Price]]</f>
        <v>431578</v>
      </c>
    </row>
    <row r="2205" spans="1:18" x14ac:dyDescent="0.25">
      <c r="A2205" t="s">
        <v>2218</v>
      </c>
      <c r="B2205" t="s">
        <v>10179</v>
      </c>
      <c r="C2205" t="s">
        <v>15629</v>
      </c>
      <c r="D2205" t="s">
        <v>15633</v>
      </c>
      <c r="E2205" t="s">
        <v>15642</v>
      </c>
      <c r="F2205">
        <v>2</v>
      </c>
      <c r="G2205">
        <v>30862</v>
      </c>
      <c r="H2205">
        <v>61724</v>
      </c>
      <c r="I2205">
        <v>27150</v>
      </c>
      <c r="J2205">
        <v>34574</v>
      </c>
      <c r="K2205">
        <v>3</v>
      </c>
      <c r="L2205" t="s">
        <v>15646</v>
      </c>
      <c r="M2205">
        <v>82</v>
      </c>
      <c r="N2205" t="s">
        <v>15653</v>
      </c>
      <c r="O2205" t="s">
        <v>15913</v>
      </c>
      <c r="P2205" s="3">
        <f>IFERROR(Table1[[#This Row],[Profit]]/Table1[[#This Row],[Revenue]],0)</f>
        <v>0.56013868187414939</v>
      </c>
      <c r="Q2205" t="str">
        <f>TEXT(Table1[Purchase_Date],"mmm-yyyy")</f>
        <v>Jan-2024</v>
      </c>
      <c r="R2205">
        <f>Table1[[#This Row],[Quantity]]*Table1[[#This Row],[Unit_Price]]</f>
        <v>61724</v>
      </c>
    </row>
    <row r="2206" spans="1:18" x14ac:dyDescent="0.25">
      <c r="A2206" t="s">
        <v>2219</v>
      </c>
      <c r="B2206" t="s">
        <v>10180</v>
      </c>
      <c r="C2206" t="s">
        <v>15630</v>
      </c>
      <c r="D2206" t="s">
        <v>15633</v>
      </c>
      <c r="E2206" t="s">
        <v>15644</v>
      </c>
      <c r="F2206">
        <v>7</v>
      </c>
      <c r="G2206">
        <v>31578</v>
      </c>
      <c r="H2206">
        <v>221046</v>
      </c>
      <c r="I2206">
        <v>99587</v>
      </c>
      <c r="J2206">
        <v>121459</v>
      </c>
      <c r="K2206">
        <v>1</v>
      </c>
      <c r="L2206" t="s">
        <v>15646</v>
      </c>
      <c r="M2206">
        <v>86</v>
      </c>
      <c r="N2206" t="s">
        <v>15653</v>
      </c>
      <c r="O2206" t="s">
        <v>15883</v>
      </c>
      <c r="P2206" s="3">
        <f>IFERROR(Table1[[#This Row],[Profit]]/Table1[[#This Row],[Revenue]],0)</f>
        <v>0.54947386516833596</v>
      </c>
      <c r="Q2206" t="str">
        <f>TEXT(Table1[Purchase_Date],"mmm-yyyy")</f>
        <v>Dec-2024</v>
      </c>
      <c r="R2206">
        <f>Table1[[#This Row],[Quantity]]*Table1[[#This Row],[Unit_Price]]</f>
        <v>221046</v>
      </c>
    </row>
    <row r="2207" spans="1:18" x14ac:dyDescent="0.25">
      <c r="A2207" t="s">
        <v>2220</v>
      </c>
      <c r="B2207" t="s">
        <v>10181</v>
      </c>
      <c r="C2207" t="s">
        <v>15631</v>
      </c>
      <c r="D2207" t="s">
        <v>15638</v>
      </c>
      <c r="E2207" t="s">
        <v>15644</v>
      </c>
      <c r="F2207">
        <v>3</v>
      </c>
      <c r="G2207">
        <v>57200</v>
      </c>
      <c r="H2207">
        <v>171600</v>
      </c>
      <c r="I2207">
        <v>109460</v>
      </c>
      <c r="J2207">
        <v>62140</v>
      </c>
      <c r="K2207">
        <v>4</v>
      </c>
      <c r="L2207" t="s">
        <v>15649</v>
      </c>
      <c r="M2207">
        <v>76</v>
      </c>
      <c r="N2207" t="s">
        <v>15653</v>
      </c>
      <c r="O2207" t="s">
        <v>15777</v>
      </c>
      <c r="P2207" s="3">
        <f>IFERROR(Table1[[#This Row],[Profit]]/Table1[[#This Row],[Revenue]],0)</f>
        <v>0.36212121212121212</v>
      </c>
      <c r="Q2207" t="str">
        <f>TEXT(Table1[Purchase_Date],"mmm-yyyy")</f>
        <v>May-2025</v>
      </c>
      <c r="R2207">
        <f>Table1[[#This Row],[Quantity]]*Table1[[#This Row],[Unit_Price]]</f>
        <v>171600</v>
      </c>
    </row>
    <row r="2208" spans="1:18" x14ac:dyDescent="0.25">
      <c r="A2208" t="s">
        <v>2221</v>
      </c>
      <c r="B2208" t="s">
        <v>10182</v>
      </c>
      <c r="C2208" t="s">
        <v>15632</v>
      </c>
      <c r="D2208" t="s">
        <v>15638</v>
      </c>
      <c r="E2208" t="s">
        <v>15639</v>
      </c>
      <c r="F2208">
        <v>5</v>
      </c>
      <c r="G2208">
        <v>50585</v>
      </c>
      <c r="H2208">
        <v>252925</v>
      </c>
      <c r="I2208">
        <v>206942</v>
      </c>
      <c r="J2208">
        <v>45983</v>
      </c>
      <c r="K2208">
        <v>1</v>
      </c>
      <c r="L2208" t="s">
        <v>15648</v>
      </c>
      <c r="M2208">
        <v>89</v>
      </c>
      <c r="N2208" t="s">
        <v>15653</v>
      </c>
      <c r="O2208" t="s">
        <v>15664</v>
      </c>
      <c r="P2208" s="3">
        <f>IFERROR(Table1[[#This Row],[Profit]]/Table1[[#This Row],[Revenue]],0)</f>
        <v>0.18180488287041613</v>
      </c>
      <c r="Q2208" t="str">
        <f>TEXT(Table1[Purchase_Date],"mmm-yyyy")</f>
        <v>Jun-2024</v>
      </c>
      <c r="R2208">
        <f>Table1[[#This Row],[Quantity]]*Table1[[#This Row],[Unit_Price]]</f>
        <v>252925</v>
      </c>
    </row>
    <row r="2209" spans="1:18" x14ac:dyDescent="0.25">
      <c r="A2209" t="s">
        <v>2222</v>
      </c>
      <c r="B2209" t="s">
        <v>10183</v>
      </c>
      <c r="C2209" t="s">
        <v>15632</v>
      </c>
      <c r="D2209" t="s">
        <v>15637</v>
      </c>
      <c r="E2209" t="s">
        <v>15640</v>
      </c>
      <c r="F2209">
        <v>6</v>
      </c>
      <c r="G2209">
        <v>55517</v>
      </c>
      <c r="H2209">
        <v>333102</v>
      </c>
      <c r="I2209">
        <v>254123</v>
      </c>
      <c r="J2209">
        <v>78979</v>
      </c>
      <c r="K2209">
        <v>5</v>
      </c>
      <c r="L2209" t="s">
        <v>15646</v>
      </c>
      <c r="M2209">
        <v>92</v>
      </c>
      <c r="N2209" t="s">
        <v>15650</v>
      </c>
      <c r="O2209" t="s">
        <v>15982</v>
      </c>
      <c r="P2209" s="3">
        <f>IFERROR(Table1[[#This Row],[Profit]]/Table1[[#This Row],[Revenue]],0)</f>
        <v>0.2371015484746414</v>
      </c>
      <c r="Q2209" t="str">
        <f>TEXT(Table1[Purchase_Date],"mmm-yyyy")</f>
        <v>Mar-2025</v>
      </c>
      <c r="R2209">
        <f>Table1[[#This Row],[Quantity]]*Table1[[#This Row],[Unit_Price]]</f>
        <v>333102</v>
      </c>
    </row>
    <row r="2210" spans="1:18" x14ac:dyDescent="0.25">
      <c r="A2210" t="s">
        <v>2223</v>
      </c>
      <c r="B2210" t="s">
        <v>10184</v>
      </c>
      <c r="C2210" t="s">
        <v>15627</v>
      </c>
      <c r="D2210" t="s">
        <v>15637</v>
      </c>
      <c r="E2210" t="s">
        <v>15643</v>
      </c>
      <c r="F2210">
        <v>8</v>
      </c>
      <c r="G2210">
        <v>43738</v>
      </c>
      <c r="H2210">
        <v>349904</v>
      </c>
      <c r="I2210">
        <v>214961</v>
      </c>
      <c r="J2210">
        <v>134943</v>
      </c>
      <c r="K2210">
        <v>4</v>
      </c>
      <c r="L2210" t="s">
        <v>15649</v>
      </c>
      <c r="M2210">
        <v>50</v>
      </c>
      <c r="N2210" t="s">
        <v>15653</v>
      </c>
      <c r="O2210" t="s">
        <v>16142</v>
      </c>
      <c r="P2210" s="3">
        <f>IFERROR(Table1[[#This Row],[Profit]]/Table1[[#This Row],[Revenue]],0)</f>
        <v>0.38565720883442317</v>
      </c>
      <c r="Q2210" t="str">
        <f>TEXT(Table1[Purchase_Date],"mmm-yyyy")</f>
        <v>Apr-2025</v>
      </c>
      <c r="R2210">
        <f>Table1[[#This Row],[Quantity]]*Table1[[#This Row],[Unit_Price]]</f>
        <v>349904</v>
      </c>
    </row>
    <row r="2211" spans="1:18" x14ac:dyDescent="0.25">
      <c r="A2211" t="s">
        <v>2224</v>
      </c>
      <c r="B2211" t="s">
        <v>10185</v>
      </c>
      <c r="C2211" t="s">
        <v>15631</v>
      </c>
      <c r="D2211" t="s">
        <v>15638</v>
      </c>
      <c r="E2211" t="s">
        <v>15642</v>
      </c>
      <c r="F2211">
        <v>4</v>
      </c>
      <c r="G2211">
        <v>76325</v>
      </c>
      <c r="H2211">
        <v>305300</v>
      </c>
      <c r="I2211">
        <v>159571</v>
      </c>
      <c r="J2211">
        <v>145729</v>
      </c>
      <c r="K2211">
        <v>3</v>
      </c>
      <c r="L2211" t="s">
        <v>15646</v>
      </c>
      <c r="M2211">
        <v>90</v>
      </c>
      <c r="N2211" t="s">
        <v>15651</v>
      </c>
      <c r="O2211" t="s">
        <v>16086</v>
      </c>
      <c r="P2211" s="3">
        <f>IFERROR(Table1[[#This Row],[Profit]]/Table1[[#This Row],[Revenue]],0)</f>
        <v>0.47733049459547988</v>
      </c>
      <c r="Q2211" t="str">
        <f>TEXT(Table1[Purchase_Date],"mmm-yyyy")</f>
        <v>May-2024</v>
      </c>
      <c r="R2211">
        <f>Table1[[#This Row],[Quantity]]*Table1[[#This Row],[Unit_Price]]</f>
        <v>305300</v>
      </c>
    </row>
    <row r="2212" spans="1:18" x14ac:dyDescent="0.25">
      <c r="A2212" t="s">
        <v>2225</v>
      </c>
      <c r="B2212" t="s">
        <v>10186</v>
      </c>
      <c r="C2212" t="s">
        <v>15628</v>
      </c>
      <c r="D2212" t="s">
        <v>15637</v>
      </c>
      <c r="E2212" t="s">
        <v>15639</v>
      </c>
      <c r="F2212">
        <v>5</v>
      </c>
      <c r="G2212">
        <v>41395</v>
      </c>
      <c r="H2212">
        <v>206975</v>
      </c>
      <c r="I2212">
        <v>106726</v>
      </c>
      <c r="J2212">
        <v>100249</v>
      </c>
      <c r="K2212">
        <v>2</v>
      </c>
      <c r="L2212" t="s">
        <v>15646</v>
      </c>
      <c r="M2212">
        <v>83</v>
      </c>
      <c r="N2212" t="s">
        <v>15652</v>
      </c>
      <c r="O2212" t="s">
        <v>15946</v>
      </c>
      <c r="P2212" s="3">
        <f>IFERROR(Table1[[#This Row],[Profit]]/Table1[[#This Row],[Revenue]],0)</f>
        <v>0.48435318275154005</v>
      </c>
      <c r="Q2212" t="str">
        <f>TEXT(Table1[Purchase_Date],"mmm-yyyy")</f>
        <v>Jan-2025</v>
      </c>
      <c r="R2212">
        <f>Table1[[#This Row],[Quantity]]*Table1[[#This Row],[Unit_Price]]</f>
        <v>206975</v>
      </c>
    </row>
    <row r="2213" spans="1:18" x14ac:dyDescent="0.25">
      <c r="A2213" t="s">
        <v>2226</v>
      </c>
      <c r="B2213" t="s">
        <v>10187</v>
      </c>
      <c r="C2213" t="s">
        <v>15631</v>
      </c>
      <c r="D2213" t="s">
        <v>15634</v>
      </c>
      <c r="E2213" t="s">
        <v>15639</v>
      </c>
      <c r="F2213">
        <v>2</v>
      </c>
      <c r="G2213">
        <v>28539</v>
      </c>
      <c r="H2213">
        <v>57078</v>
      </c>
      <c r="I2213">
        <v>37187</v>
      </c>
      <c r="J2213">
        <v>19891</v>
      </c>
      <c r="K2213">
        <v>3</v>
      </c>
      <c r="L2213" t="s">
        <v>15646</v>
      </c>
      <c r="M2213">
        <v>67</v>
      </c>
      <c r="N2213" t="s">
        <v>15650</v>
      </c>
      <c r="O2213" t="s">
        <v>15657</v>
      </c>
      <c r="P2213" s="3">
        <f>IFERROR(Table1[[#This Row],[Profit]]/Table1[[#This Row],[Revenue]],0)</f>
        <v>0.34848803391849748</v>
      </c>
      <c r="Q2213" t="str">
        <f>TEXT(Table1[Purchase_Date],"mmm-yyyy")</f>
        <v>Mar-2024</v>
      </c>
      <c r="R2213">
        <f>Table1[[#This Row],[Quantity]]*Table1[[#This Row],[Unit_Price]]</f>
        <v>57078</v>
      </c>
    </row>
    <row r="2214" spans="1:18" x14ac:dyDescent="0.25">
      <c r="A2214" t="s">
        <v>2227</v>
      </c>
      <c r="B2214" t="s">
        <v>10188</v>
      </c>
      <c r="C2214" t="s">
        <v>15630</v>
      </c>
      <c r="D2214" t="s">
        <v>15634</v>
      </c>
      <c r="E2214" t="s">
        <v>15641</v>
      </c>
      <c r="F2214">
        <v>8</v>
      </c>
      <c r="G2214">
        <v>77270</v>
      </c>
      <c r="H2214">
        <v>618160</v>
      </c>
      <c r="I2214">
        <v>411769</v>
      </c>
      <c r="J2214">
        <v>206391</v>
      </c>
      <c r="K2214">
        <v>4</v>
      </c>
      <c r="L2214" t="s">
        <v>15649</v>
      </c>
      <c r="M2214">
        <v>77</v>
      </c>
      <c r="N2214" t="s">
        <v>15652</v>
      </c>
      <c r="O2214" t="s">
        <v>15677</v>
      </c>
      <c r="P2214" s="3">
        <f>IFERROR(Table1[[#This Row],[Profit]]/Table1[[#This Row],[Revenue]],0)</f>
        <v>0.33387957810275659</v>
      </c>
      <c r="Q2214" t="str">
        <f>TEXT(Table1[Purchase_Date],"mmm-yyyy")</f>
        <v>Mar-2025</v>
      </c>
      <c r="R2214">
        <f>Table1[[#This Row],[Quantity]]*Table1[[#This Row],[Unit_Price]]</f>
        <v>618160</v>
      </c>
    </row>
    <row r="2215" spans="1:18" x14ac:dyDescent="0.25">
      <c r="A2215" t="s">
        <v>2228</v>
      </c>
      <c r="B2215" t="s">
        <v>10189</v>
      </c>
      <c r="C2215" t="s">
        <v>15630</v>
      </c>
      <c r="D2215" t="s">
        <v>15633</v>
      </c>
      <c r="E2215" t="s">
        <v>15640</v>
      </c>
      <c r="F2215">
        <v>3</v>
      </c>
      <c r="G2215">
        <v>43960</v>
      </c>
      <c r="H2215">
        <v>131880</v>
      </c>
      <c r="I2215">
        <v>89542</v>
      </c>
      <c r="J2215">
        <v>42338</v>
      </c>
      <c r="K2215">
        <v>3</v>
      </c>
      <c r="L2215" t="s">
        <v>15647</v>
      </c>
      <c r="M2215">
        <v>96</v>
      </c>
      <c r="N2215" t="s">
        <v>15651</v>
      </c>
      <c r="O2215" t="s">
        <v>16083</v>
      </c>
      <c r="P2215" s="3">
        <f>IFERROR(Table1[[#This Row],[Profit]]/Table1[[#This Row],[Revenue]],0)</f>
        <v>0.32103427358204428</v>
      </c>
      <c r="Q2215" t="str">
        <f>TEXT(Table1[Purchase_Date],"mmm-yyyy")</f>
        <v>May-2024</v>
      </c>
      <c r="R2215">
        <f>Table1[[#This Row],[Quantity]]*Table1[[#This Row],[Unit_Price]]</f>
        <v>131880</v>
      </c>
    </row>
    <row r="2216" spans="1:18" x14ac:dyDescent="0.25">
      <c r="A2216" t="s">
        <v>2229</v>
      </c>
      <c r="B2216" t="s">
        <v>10190</v>
      </c>
      <c r="C2216" t="s">
        <v>15630</v>
      </c>
      <c r="D2216" t="s">
        <v>15635</v>
      </c>
      <c r="E2216" t="s">
        <v>15643</v>
      </c>
      <c r="F2216">
        <v>9</v>
      </c>
      <c r="G2216">
        <v>16490</v>
      </c>
      <c r="H2216">
        <v>148410</v>
      </c>
      <c r="I2216">
        <v>106569</v>
      </c>
      <c r="J2216">
        <v>41841</v>
      </c>
      <c r="K2216">
        <v>5</v>
      </c>
      <c r="L2216" t="s">
        <v>15646</v>
      </c>
      <c r="M2216">
        <v>55</v>
      </c>
      <c r="N2216" t="s">
        <v>15651</v>
      </c>
      <c r="O2216" t="s">
        <v>16135</v>
      </c>
      <c r="P2216" s="3">
        <f>IFERROR(Table1[[#This Row],[Profit]]/Table1[[#This Row],[Revenue]],0)</f>
        <v>0.28192844147968465</v>
      </c>
      <c r="Q2216" t="str">
        <f>TEXT(Table1[Purchase_Date],"mmm-yyyy")</f>
        <v>Jul-2024</v>
      </c>
      <c r="R2216">
        <f>Table1[[#This Row],[Quantity]]*Table1[[#This Row],[Unit_Price]]</f>
        <v>148410</v>
      </c>
    </row>
    <row r="2217" spans="1:18" x14ac:dyDescent="0.25">
      <c r="A2217" t="s">
        <v>2230</v>
      </c>
      <c r="B2217" t="s">
        <v>10191</v>
      </c>
      <c r="C2217" t="s">
        <v>15630</v>
      </c>
      <c r="D2217" t="s">
        <v>15637</v>
      </c>
      <c r="E2217" t="s">
        <v>15640</v>
      </c>
      <c r="F2217">
        <v>8</v>
      </c>
      <c r="G2217">
        <v>25308</v>
      </c>
      <c r="H2217">
        <v>202464</v>
      </c>
      <c r="I2217">
        <v>88752</v>
      </c>
      <c r="J2217">
        <v>113712</v>
      </c>
      <c r="K2217">
        <v>4</v>
      </c>
      <c r="L2217" t="s">
        <v>15647</v>
      </c>
      <c r="M2217">
        <v>72</v>
      </c>
      <c r="N2217" t="s">
        <v>15652</v>
      </c>
      <c r="O2217" t="s">
        <v>15777</v>
      </c>
      <c r="P2217" s="3">
        <f>IFERROR(Table1[[#This Row],[Profit]]/Table1[[#This Row],[Revenue]],0)</f>
        <v>0.56164058795637739</v>
      </c>
      <c r="Q2217" t="str">
        <f>TEXT(Table1[Purchase_Date],"mmm-yyyy")</f>
        <v>May-2025</v>
      </c>
      <c r="R2217">
        <f>Table1[[#This Row],[Quantity]]*Table1[[#This Row],[Unit_Price]]</f>
        <v>202464</v>
      </c>
    </row>
    <row r="2218" spans="1:18" x14ac:dyDescent="0.25">
      <c r="A2218" t="s">
        <v>2231</v>
      </c>
      <c r="B2218" t="s">
        <v>9621</v>
      </c>
      <c r="C2218" t="s">
        <v>15631</v>
      </c>
      <c r="D2218" t="s">
        <v>15636</v>
      </c>
      <c r="E2218" t="s">
        <v>15643</v>
      </c>
      <c r="F2218">
        <v>4</v>
      </c>
      <c r="G2218">
        <v>66882</v>
      </c>
      <c r="H2218">
        <v>267528</v>
      </c>
      <c r="I2218">
        <v>185645</v>
      </c>
      <c r="J2218">
        <v>81883</v>
      </c>
      <c r="K2218">
        <v>1</v>
      </c>
      <c r="L2218" t="s">
        <v>15648</v>
      </c>
      <c r="M2218">
        <v>78</v>
      </c>
      <c r="N2218" t="s">
        <v>15651</v>
      </c>
      <c r="O2218" t="s">
        <v>16023</v>
      </c>
      <c r="P2218" s="3">
        <f>IFERROR(Table1[[#This Row],[Profit]]/Table1[[#This Row],[Revenue]],0)</f>
        <v>0.30607263538769774</v>
      </c>
      <c r="Q2218" t="str">
        <f>TEXT(Table1[Purchase_Date],"mmm-yyyy")</f>
        <v>Apr-2025</v>
      </c>
      <c r="R2218">
        <f>Table1[[#This Row],[Quantity]]*Table1[[#This Row],[Unit_Price]]</f>
        <v>267528</v>
      </c>
    </row>
    <row r="2219" spans="1:18" x14ac:dyDescent="0.25">
      <c r="A2219" t="s">
        <v>2232</v>
      </c>
      <c r="B2219" t="s">
        <v>10192</v>
      </c>
      <c r="C2219" t="s">
        <v>15632</v>
      </c>
      <c r="D2219" t="s">
        <v>15636</v>
      </c>
      <c r="E2219" t="s">
        <v>15645</v>
      </c>
      <c r="F2219">
        <v>8</v>
      </c>
      <c r="G2219">
        <v>77445</v>
      </c>
      <c r="H2219">
        <v>619560</v>
      </c>
      <c r="I2219">
        <v>388450</v>
      </c>
      <c r="J2219">
        <v>231110</v>
      </c>
      <c r="K2219">
        <v>2</v>
      </c>
      <c r="L2219" t="s">
        <v>15646</v>
      </c>
      <c r="M2219">
        <v>52</v>
      </c>
      <c r="N2219" t="s">
        <v>15651</v>
      </c>
      <c r="O2219" t="s">
        <v>15843</v>
      </c>
      <c r="P2219" s="3">
        <f>IFERROR(Table1[[#This Row],[Profit]]/Table1[[#This Row],[Revenue]],0)</f>
        <v>0.37302279036735747</v>
      </c>
      <c r="Q2219" t="str">
        <f>TEXT(Table1[Purchase_Date],"mmm-yyyy")</f>
        <v>Jan-2025</v>
      </c>
      <c r="R2219">
        <f>Table1[[#This Row],[Quantity]]*Table1[[#This Row],[Unit_Price]]</f>
        <v>619560</v>
      </c>
    </row>
    <row r="2220" spans="1:18" x14ac:dyDescent="0.25">
      <c r="A2220" t="s">
        <v>2233</v>
      </c>
      <c r="B2220" t="s">
        <v>10193</v>
      </c>
      <c r="C2220" t="s">
        <v>15630</v>
      </c>
      <c r="D2220" t="s">
        <v>15635</v>
      </c>
      <c r="E2220" t="s">
        <v>15645</v>
      </c>
      <c r="F2220">
        <v>6</v>
      </c>
      <c r="G2220">
        <v>20907</v>
      </c>
      <c r="H2220">
        <v>125442</v>
      </c>
      <c r="I2220">
        <v>57068</v>
      </c>
      <c r="J2220">
        <v>68374</v>
      </c>
      <c r="K2220">
        <v>3</v>
      </c>
      <c r="L2220" t="s">
        <v>15649</v>
      </c>
      <c r="M2220">
        <v>91</v>
      </c>
      <c r="N2220" t="s">
        <v>15651</v>
      </c>
      <c r="O2220" t="s">
        <v>15798</v>
      </c>
      <c r="P2220" s="3">
        <f>IFERROR(Table1[[#This Row],[Profit]]/Table1[[#This Row],[Revenue]],0)</f>
        <v>0.54506465139267546</v>
      </c>
      <c r="Q2220" t="str">
        <f>TEXT(Table1[Purchase_Date],"mmm-yyyy")</f>
        <v>Aug-2024</v>
      </c>
      <c r="R2220">
        <f>Table1[[#This Row],[Quantity]]*Table1[[#This Row],[Unit_Price]]</f>
        <v>125442</v>
      </c>
    </row>
    <row r="2221" spans="1:18" x14ac:dyDescent="0.25">
      <c r="A2221" t="s">
        <v>2234</v>
      </c>
      <c r="B2221" t="s">
        <v>10194</v>
      </c>
      <c r="C2221" t="s">
        <v>15627</v>
      </c>
      <c r="D2221" t="s">
        <v>15636</v>
      </c>
      <c r="E2221" t="s">
        <v>15639</v>
      </c>
      <c r="F2221">
        <v>5</v>
      </c>
      <c r="G2221">
        <v>66068</v>
      </c>
      <c r="H2221">
        <v>330340</v>
      </c>
      <c r="I2221">
        <v>135842</v>
      </c>
      <c r="J2221">
        <v>194498</v>
      </c>
      <c r="K2221">
        <v>3</v>
      </c>
      <c r="L2221" t="s">
        <v>15649</v>
      </c>
      <c r="M2221">
        <v>79</v>
      </c>
      <c r="N2221" t="s">
        <v>15653</v>
      </c>
      <c r="O2221" t="s">
        <v>15881</v>
      </c>
      <c r="P2221" s="3">
        <f>IFERROR(Table1[[#This Row],[Profit]]/Table1[[#This Row],[Revenue]],0)</f>
        <v>0.58878125567597017</v>
      </c>
      <c r="Q2221" t="str">
        <f>TEXT(Table1[Purchase_Date],"mmm-yyyy")</f>
        <v>Nov-2024</v>
      </c>
      <c r="R2221">
        <f>Table1[[#This Row],[Quantity]]*Table1[[#This Row],[Unit_Price]]</f>
        <v>330340</v>
      </c>
    </row>
    <row r="2222" spans="1:18" x14ac:dyDescent="0.25">
      <c r="A2222" t="s">
        <v>2235</v>
      </c>
      <c r="B2222" t="s">
        <v>10195</v>
      </c>
      <c r="C2222" t="s">
        <v>15627</v>
      </c>
      <c r="D2222" t="s">
        <v>15636</v>
      </c>
      <c r="E2222" t="s">
        <v>15639</v>
      </c>
      <c r="F2222">
        <v>2</v>
      </c>
      <c r="G2222">
        <v>77393</v>
      </c>
      <c r="H2222">
        <v>154786</v>
      </c>
      <c r="I2222">
        <v>110246</v>
      </c>
      <c r="J2222">
        <v>44540</v>
      </c>
      <c r="K2222">
        <v>4</v>
      </c>
      <c r="L2222" t="s">
        <v>15646</v>
      </c>
      <c r="M2222">
        <v>75</v>
      </c>
      <c r="N2222" t="s">
        <v>15653</v>
      </c>
      <c r="O2222" t="s">
        <v>15969</v>
      </c>
      <c r="P2222" s="3">
        <f>IFERROR(Table1[[#This Row],[Profit]]/Table1[[#This Row],[Revenue]],0)</f>
        <v>0.28775212228496116</v>
      </c>
      <c r="Q2222" t="str">
        <f>TEXT(Table1[Purchase_Date],"mmm-yyyy")</f>
        <v>Aug-2024</v>
      </c>
      <c r="R2222">
        <f>Table1[[#This Row],[Quantity]]*Table1[[#This Row],[Unit_Price]]</f>
        <v>154786</v>
      </c>
    </row>
    <row r="2223" spans="1:18" x14ac:dyDescent="0.25">
      <c r="A2223" t="s">
        <v>2236</v>
      </c>
      <c r="B2223" t="s">
        <v>10196</v>
      </c>
      <c r="C2223" t="s">
        <v>15629</v>
      </c>
      <c r="D2223" t="s">
        <v>15638</v>
      </c>
      <c r="E2223" t="s">
        <v>15642</v>
      </c>
      <c r="F2223">
        <v>2</v>
      </c>
      <c r="G2223">
        <v>936</v>
      </c>
      <c r="H2223">
        <v>1872</v>
      </c>
      <c r="I2223">
        <v>1131</v>
      </c>
      <c r="J2223">
        <v>741</v>
      </c>
      <c r="K2223">
        <v>2</v>
      </c>
      <c r="L2223" t="s">
        <v>15646</v>
      </c>
      <c r="M2223">
        <v>53</v>
      </c>
      <c r="N2223" t="s">
        <v>15650</v>
      </c>
      <c r="O2223" t="s">
        <v>15814</v>
      </c>
      <c r="P2223" s="3">
        <f>IFERROR(Table1[[#This Row],[Profit]]/Table1[[#This Row],[Revenue]],0)</f>
        <v>0.39583333333333331</v>
      </c>
      <c r="Q2223" t="str">
        <f>TEXT(Table1[Purchase_Date],"mmm-yyyy")</f>
        <v>Apr-2025</v>
      </c>
      <c r="R2223">
        <f>Table1[[#This Row],[Quantity]]*Table1[[#This Row],[Unit_Price]]</f>
        <v>1872</v>
      </c>
    </row>
    <row r="2224" spans="1:18" x14ac:dyDescent="0.25">
      <c r="A2224" t="s">
        <v>2237</v>
      </c>
      <c r="B2224" t="s">
        <v>10197</v>
      </c>
      <c r="C2224" t="s">
        <v>15631</v>
      </c>
      <c r="D2224" t="s">
        <v>15636</v>
      </c>
      <c r="E2224" t="s">
        <v>15644</v>
      </c>
      <c r="F2224">
        <v>2</v>
      </c>
      <c r="G2224">
        <v>5110</v>
      </c>
      <c r="H2224">
        <v>10220</v>
      </c>
      <c r="I2224">
        <v>4366</v>
      </c>
      <c r="J2224">
        <v>5854</v>
      </c>
      <c r="K2224">
        <v>4</v>
      </c>
      <c r="L2224" t="s">
        <v>15646</v>
      </c>
      <c r="M2224">
        <v>65</v>
      </c>
      <c r="N2224" t="s">
        <v>15651</v>
      </c>
      <c r="O2224" t="s">
        <v>16058</v>
      </c>
      <c r="P2224" s="3">
        <f>IFERROR(Table1[[#This Row],[Profit]]/Table1[[#This Row],[Revenue]],0)</f>
        <v>0.57279843444227008</v>
      </c>
      <c r="Q2224" t="str">
        <f>TEXT(Table1[Purchase_Date],"mmm-yyyy")</f>
        <v>Jul-2024</v>
      </c>
      <c r="R2224">
        <f>Table1[[#This Row],[Quantity]]*Table1[[#This Row],[Unit_Price]]</f>
        <v>10220</v>
      </c>
    </row>
    <row r="2225" spans="1:18" x14ac:dyDescent="0.25">
      <c r="A2225" t="s">
        <v>2238</v>
      </c>
      <c r="B2225" t="s">
        <v>10198</v>
      </c>
      <c r="C2225" t="s">
        <v>15627</v>
      </c>
      <c r="D2225" t="s">
        <v>15637</v>
      </c>
      <c r="E2225" t="s">
        <v>15642</v>
      </c>
      <c r="F2225">
        <v>1</v>
      </c>
      <c r="G2225">
        <v>9677</v>
      </c>
      <c r="H2225">
        <v>9677</v>
      </c>
      <c r="I2225">
        <v>7736</v>
      </c>
      <c r="J2225">
        <v>1941</v>
      </c>
      <c r="K2225">
        <v>2</v>
      </c>
      <c r="L2225" t="s">
        <v>15646</v>
      </c>
      <c r="M2225">
        <v>82</v>
      </c>
      <c r="N2225" t="s">
        <v>15650</v>
      </c>
      <c r="O2225" t="s">
        <v>16096</v>
      </c>
      <c r="P2225" s="3">
        <f>IFERROR(Table1[[#This Row],[Profit]]/Table1[[#This Row],[Revenue]],0)</f>
        <v>0.20057869174330889</v>
      </c>
      <c r="Q2225" t="str">
        <f>TEXT(Table1[Purchase_Date],"mmm-yyyy")</f>
        <v>Oct-2024</v>
      </c>
      <c r="R2225">
        <f>Table1[[#This Row],[Quantity]]*Table1[[#This Row],[Unit_Price]]</f>
        <v>9677</v>
      </c>
    </row>
    <row r="2226" spans="1:18" x14ac:dyDescent="0.25">
      <c r="A2226" t="s">
        <v>2239</v>
      </c>
      <c r="B2226" t="s">
        <v>10199</v>
      </c>
      <c r="C2226" t="s">
        <v>15631</v>
      </c>
      <c r="D2226" t="s">
        <v>15637</v>
      </c>
      <c r="E2226" t="s">
        <v>15639</v>
      </c>
      <c r="F2226">
        <v>4</v>
      </c>
      <c r="G2226">
        <v>77162</v>
      </c>
      <c r="H2226">
        <v>308648</v>
      </c>
      <c r="I2226">
        <v>203672</v>
      </c>
      <c r="J2226">
        <v>104976</v>
      </c>
      <c r="K2226">
        <v>2</v>
      </c>
      <c r="L2226" t="s">
        <v>15647</v>
      </c>
      <c r="M2226">
        <v>88</v>
      </c>
      <c r="N2226" t="s">
        <v>15650</v>
      </c>
      <c r="O2226" t="s">
        <v>15856</v>
      </c>
      <c r="P2226" s="3">
        <f>IFERROR(Table1[[#This Row],[Profit]]/Table1[[#This Row],[Revenue]],0)</f>
        <v>0.3401156009434696</v>
      </c>
      <c r="Q2226" t="str">
        <f>TEXT(Table1[Purchase_Date],"mmm-yyyy")</f>
        <v>Apr-2025</v>
      </c>
      <c r="R2226">
        <f>Table1[[#This Row],[Quantity]]*Table1[[#This Row],[Unit_Price]]</f>
        <v>308648</v>
      </c>
    </row>
    <row r="2227" spans="1:18" x14ac:dyDescent="0.25">
      <c r="A2227" t="s">
        <v>2240</v>
      </c>
      <c r="B2227" t="s">
        <v>10200</v>
      </c>
      <c r="C2227" t="s">
        <v>15627</v>
      </c>
      <c r="D2227" t="s">
        <v>15635</v>
      </c>
      <c r="E2227" t="s">
        <v>15641</v>
      </c>
      <c r="F2227">
        <v>8</v>
      </c>
      <c r="G2227">
        <v>41802</v>
      </c>
      <c r="H2227">
        <v>334416</v>
      </c>
      <c r="I2227">
        <v>279995</v>
      </c>
      <c r="J2227">
        <v>54421</v>
      </c>
      <c r="K2227">
        <v>2</v>
      </c>
      <c r="L2227" t="s">
        <v>15646</v>
      </c>
      <c r="M2227">
        <v>57</v>
      </c>
      <c r="N2227" t="s">
        <v>15650</v>
      </c>
      <c r="O2227" t="s">
        <v>15685</v>
      </c>
      <c r="P2227" s="3">
        <f>IFERROR(Table1[[#This Row],[Profit]]/Table1[[#This Row],[Revenue]],0)</f>
        <v>0.16273443854361036</v>
      </c>
      <c r="Q2227" t="str">
        <f>TEXT(Table1[Purchase_Date],"mmm-yyyy")</f>
        <v>Jul-2024</v>
      </c>
      <c r="R2227">
        <f>Table1[[#This Row],[Quantity]]*Table1[[#This Row],[Unit_Price]]</f>
        <v>334416</v>
      </c>
    </row>
    <row r="2228" spans="1:18" x14ac:dyDescent="0.25">
      <c r="A2228" t="s">
        <v>2241</v>
      </c>
      <c r="B2228" t="s">
        <v>10201</v>
      </c>
      <c r="C2228" t="s">
        <v>15627</v>
      </c>
      <c r="D2228" t="s">
        <v>15637</v>
      </c>
      <c r="E2228" t="s">
        <v>15640</v>
      </c>
      <c r="F2228">
        <v>7</v>
      </c>
      <c r="G2228">
        <v>79155</v>
      </c>
      <c r="H2228">
        <v>554085</v>
      </c>
      <c r="I2228">
        <v>239560</v>
      </c>
      <c r="J2228">
        <v>314525</v>
      </c>
      <c r="K2228">
        <v>4</v>
      </c>
      <c r="L2228" t="s">
        <v>15649</v>
      </c>
      <c r="M2228">
        <v>74</v>
      </c>
      <c r="N2228" t="s">
        <v>15650</v>
      </c>
      <c r="O2228" t="s">
        <v>15861</v>
      </c>
      <c r="P2228" s="3">
        <f>IFERROR(Table1[[#This Row],[Profit]]/Table1[[#This Row],[Revenue]],0)</f>
        <v>0.56764756309952447</v>
      </c>
      <c r="Q2228" t="str">
        <f>TEXT(Table1[Purchase_Date],"mmm-yyyy")</f>
        <v>Nov-2024</v>
      </c>
      <c r="R2228">
        <f>Table1[[#This Row],[Quantity]]*Table1[[#This Row],[Unit_Price]]</f>
        <v>554085</v>
      </c>
    </row>
    <row r="2229" spans="1:18" x14ac:dyDescent="0.25">
      <c r="A2229" t="s">
        <v>2242</v>
      </c>
      <c r="B2229" t="s">
        <v>10202</v>
      </c>
      <c r="C2229" t="s">
        <v>15628</v>
      </c>
      <c r="D2229" t="s">
        <v>15633</v>
      </c>
      <c r="E2229" t="s">
        <v>15643</v>
      </c>
      <c r="F2229">
        <v>8</v>
      </c>
      <c r="G2229">
        <v>48025</v>
      </c>
      <c r="H2229">
        <v>384200</v>
      </c>
      <c r="I2229">
        <v>279305</v>
      </c>
      <c r="J2229">
        <v>104895</v>
      </c>
      <c r="K2229">
        <v>3</v>
      </c>
      <c r="L2229" t="s">
        <v>15647</v>
      </c>
      <c r="M2229">
        <v>80</v>
      </c>
      <c r="N2229" t="s">
        <v>15651</v>
      </c>
      <c r="O2229" t="s">
        <v>16026</v>
      </c>
      <c r="P2229" s="3">
        <f>IFERROR(Table1[[#This Row],[Profit]]/Table1[[#This Row],[Revenue]],0)</f>
        <v>0.2730218636127017</v>
      </c>
      <c r="Q2229" t="str">
        <f>TEXT(Table1[Purchase_Date],"mmm-yyyy")</f>
        <v>Feb-2024</v>
      </c>
      <c r="R2229">
        <f>Table1[[#This Row],[Quantity]]*Table1[[#This Row],[Unit_Price]]</f>
        <v>384200</v>
      </c>
    </row>
    <row r="2230" spans="1:18" x14ac:dyDescent="0.25">
      <c r="A2230" t="s">
        <v>2243</v>
      </c>
      <c r="B2230" t="s">
        <v>10203</v>
      </c>
      <c r="C2230" t="s">
        <v>15630</v>
      </c>
      <c r="D2230" t="s">
        <v>15633</v>
      </c>
      <c r="E2230" t="s">
        <v>15640</v>
      </c>
      <c r="F2230">
        <v>2</v>
      </c>
      <c r="G2230">
        <v>6511</v>
      </c>
      <c r="H2230">
        <v>13022</v>
      </c>
      <c r="I2230">
        <v>7062</v>
      </c>
      <c r="J2230">
        <v>5960</v>
      </c>
      <c r="K2230">
        <v>2</v>
      </c>
      <c r="L2230" t="s">
        <v>15648</v>
      </c>
      <c r="M2230">
        <v>59</v>
      </c>
      <c r="N2230" t="s">
        <v>15651</v>
      </c>
      <c r="O2230" t="s">
        <v>15669</v>
      </c>
      <c r="P2230" s="3">
        <f>IFERROR(Table1[[#This Row],[Profit]]/Table1[[#This Row],[Revenue]],0)</f>
        <v>0.45768699124558437</v>
      </c>
      <c r="Q2230" t="str">
        <f>TEXT(Table1[Purchase_Date],"mmm-yyyy")</f>
        <v>Mar-2024</v>
      </c>
      <c r="R2230">
        <f>Table1[[#This Row],[Quantity]]*Table1[[#This Row],[Unit_Price]]</f>
        <v>13022</v>
      </c>
    </row>
    <row r="2231" spans="1:18" x14ac:dyDescent="0.25">
      <c r="A2231" t="s">
        <v>2244</v>
      </c>
      <c r="B2231" t="s">
        <v>10204</v>
      </c>
      <c r="C2231" t="s">
        <v>15627</v>
      </c>
      <c r="D2231" t="s">
        <v>15635</v>
      </c>
      <c r="E2231" t="s">
        <v>15644</v>
      </c>
      <c r="F2231">
        <v>7</v>
      </c>
      <c r="G2231">
        <v>49564</v>
      </c>
      <c r="H2231">
        <v>346948</v>
      </c>
      <c r="I2231">
        <v>147618</v>
      </c>
      <c r="J2231">
        <v>199330</v>
      </c>
      <c r="K2231">
        <v>2</v>
      </c>
      <c r="L2231" t="s">
        <v>15649</v>
      </c>
      <c r="M2231">
        <v>80</v>
      </c>
      <c r="N2231" t="s">
        <v>15652</v>
      </c>
      <c r="O2231" t="s">
        <v>15675</v>
      </c>
      <c r="P2231" s="3">
        <f>IFERROR(Table1[[#This Row],[Profit]]/Table1[[#This Row],[Revenue]],0)</f>
        <v>0.57452413618179088</v>
      </c>
      <c r="Q2231" t="str">
        <f>TEXT(Table1[Purchase_Date],"mmm-yyyy")</f>
        <v>Feb-2024</v>
      </c>
      <c r="R2231">
        <f>Table1[[#This Row],[Quantity]]*Table1[[#This Row],[Unit_Price]]</f>
        <v>346948</v>
      </c>
    </row>
    <row r="2232" spans="1:18" x14ac:dyDescent="0.25">
      <c r="A2232" t="s">
        <v>2245</v>
      </c>
      <c r="B2232" t="s">
        <v>10205</v>
      </c>
      <c r="C2232" t="s">
        <v>15632</v>
      </c>
      <c r="D2232" t="s">
        <v>15634</v>
      </c>
      <c r="E2232" t="s">
        <v>15640</v>
      </c>
      <c r="F2232">
        <v>6</v>
      </c>
      <c r="G2232">
        <v>55782</v>
      </c>
      <c r="H2232">
        <v>334692</v>
      </c>
      <c r="I2232">
        <v>193339</v>
      </c>
      <c r="J2232">
        <v>141353</v>
      </c>
      <c r="K2232">
        <v>2</v>
      </c>
      <c r="L2232" t="s">
        <v>15648</v>
      </c>
      <c r="M2232">
        <v>64</v>
      </c>
      <c r="N2232" t="s">
        <v>15652</v>
      </c>
      <c r="O2232" t="s">
        <v>15892</v>
      </c>
      <c r="P2232" s="3">
        <f>IFERROR(Table1[[#This Row],[Profit]]/Table1[[#This Row],[Revenue]],0)</f>
        <v>0.42233755213748758</v>
      </c>
      <c r="Q2232" t="str">
        <f>TEXT(Table1[Purchase_Date],"mmm-yyyy")</f>
        <v>Jun-2024</v>
      </c>
      <c r="R2232">
        <f>Table1[[#This Row],[Quantity]]*Table1[[#This Row],[Unit_Price]]</f>
        <v>334692</v>
      </c>
    </row>
    <row r="2233" spans="1:18" x14ac:dyDescent="0.25">
      <c r="A2233" t="s">
        <v>2246</v>
      </c>
      <c r="B2233" t="s">
        <v>10206</v>
      </c>
      <c r="C2233" t="s">
        <v>15627</v>
      </c>
      <c r="D2233" t="s">
        <v>15638</v>
      </c>
      <c r="E2233" t="s">
        <v>15641</v>
      </c>
      <c r="F2233">
        <v>7</v>
      </c>
      <c r="G2233">
        <v>76862</v>
      </c>
      <c r="H2233">
        <v>538034</v>
      </c>
      <c r="I2233">
        <v>326165</v>
      </c>
      <c r="J2233">
        <v>211869</v>
      </c>
      <c r="K2233">
        <v>5</v>
      </c>
      <c r="L2233" t="s">
        <v>15649</v>
      </c>
      <c r="M2233">
        <v>58</v>
      </c>
      <c r="N2233" t="s">
        <v>15650</v>
      </c>
      <c r="O2233" t="s">
        <v>15953</v>
      </c>
      <c r="P2233" s="3">
        <f>IFERROR(Table1[[#This Row],[Profit]]/Table1[[#This Row],[Revenue]],0)</f>
        <v>0.39378366422939814</v>
      </c>
      <c r="Q2233" t="str">
        <f>TEXT(Table1[Purchase_Date],"mmm-yyyy")</f>
        <v>Apr-2024</v>
      </c>
      <c r="R2233">
        <f>Table1[[#This Row],[Quantity]]*Table1[[#This Row],[Unit_Price]]</f>
        <v>538034</v>
      </c>
    </row>
    <row r="2234" spans="1:18" x14ac:dyDescent="0.25">
      <c r="A2234" t="s">
        <v>2247</v>
      </c>
      <c r="B2234" t="s">
        <v>10207</v>
      </c>
      <c r="C2234" t="s">
        <v>15628</v>
      </c>
      <c r="D2234" t="s">
        <v>15635</v>
      </c>
      <c r="E2234" t="s">
        <v>15642</v>
      </c>
      <c r="F2234">
        <v>1</v>
      </c>
      <c r="G2234">
        <v>10589</v>
      </c>
      <c r="H2234">
        <v>10589</v>
      </c>
      <c r="I2234">
        <v>8902</v>
      </c>
      <c r="J2234">
        <v>1687</v>
      </c>
      <c r="K2234">
        <v>4</v>
      </c>
      <c r="L2234" t="s">
        <v>15647</v>
      </c>
      <c r="M2234">
        <v>98</v>
      </c>
      <c r="N2234" t="s">
        <v>15650</v>
      </c>
      <c r="O2234" t="s">
        <v>15846</v>
      </c>
      <c r="P2234" s="3">
        <f>IFERROR(Table1[[#This Row],[Profit]]/Table1[[#This Row],[Revenue]],0)</f>
        <v>0.15931627160260647</v>
      </c>
      <c r="Q2234" t="str">
        <f>TEXT(Table1[Purchase_Date],"mmm-yyyy")</f>
        <v>Mar-2025</v>
      </c>
      <c r="R2234">
        <f>Table1[[#This Row],[Quantity]]*Table1[[#This Row],[Unit_Price]]</f>
        <v>10589</v>
      </c>
    </row>
    <row r="2235" spans="1:18" x14ac:dyDescent="0.25">
      <c r="A2235" t="s">
        <v>2248</v>
      </c>
      <c r="B2235" t="s">
        <v>10208</v>
      </c>
      <c r="C2235" t="s">
        <v>15627</v>
      </c>
      <c r="D2235" t="s">
        <v>15638</v>
      </c>
      <c r="E2235" t="s">
        <v>15645</v>
      </c>
      <c r="F2235">
        <v>5</v>
      </c>
      <c r="G2235">
        <v>63905</v>
      </c>
      <c r="H2235">
        <v>319525</v>
      </c>
      <c r="I2235">
        <v>204324</v>
      </c>
      <c r="J2235">
        <v>115201</v>
      </c>
      <c r="K2235">
        <v>1</v>
      </c>
      <c r="L2235" t="s">
        <v>15647</v>
      </c>
      <c r="M2235">
        <v>84</v>
      </c>
      <c r="N2235" t="s">
        <v>15652</v>
      </c>
      <c r="O2235" t="s">
        <v>16069</v>
      </c>
      <c r="P2235" s="3">
        <f>IFERROR(Table1[[#This Row],[Profit]]/Table1[[#This Row],[Revenue]],0)</f>
        <v>0.36053829903763401</v>
      </c>
      <c r="Q2235" t="str">
        <f>TEXT(Table1[Purchase_Date],"mmm-yyyy")</f>
        <v>Jun-2024</v>
      </c>
      <c r="R2235">
        <f>Table1[[#This Row],[Quantity]]*Table1[[#This Row],[Unit_Price]]</f>
        <v>319525</v>
      </c>
    </row>
    <row r="2236" spans="1:18" x14ac:dyDescent="0.25">
      <c r="A2236" t="s">
        <v>2249</v>
      </c>
      <c r="B2236" t="s">
        <v>10209</v>
      </c>
      <c r="C2236" t="s">
        <v>15627</v>
      </c>
      <c r="D2236" t="s">
        <v>15633</v>
      </c>
      <c r="E2236" t="s">
        <v>15640</v>
      </c>
      <c r="F2236">
        <v>2</v>
      </c>
      <c r="G2236">
        <v>77062</v>
      </c>
      <c r="H2236">
        <v>154124</v>
      </c>
      <c r="I2236">
        <v>82430</v>
      </c>
      <c r="J2236">
        <v>71694</v>
      </c>
      <c r="K2236">
        <v>1</v>
      </c>
      <c r="L2236" t="s">
        <v>15649</v>
      </c>
      <c r="M2236">
        <v>55</v>
      </c>
      <c r="N2236" t="s">
        <v>15650</v>
      </c>
      <c r="O2236" t="s">
        <v>16106</v>
      </c>
      <c r="P2236" s="3">
        <f>IFERROR(Table1[[#This Row],[Profit]]/Table1[[#This Row],[Revenue]],0)</f>
        <v>0.46517090135215799</v>
      </c>
      <c r="Q2236" t="str">
        <f>TEXT(Table1[Purchase_Date],"mmm-yyyy")</f>
        <v>Mar-2024</v>
      </c>
      <c r="R2236">
        <f>Table1[[#This Row],[Quantity]]*Table1[[#This Row],[Unit_Price]]</f>
        <v>154124</v>
      </c>
    </row>
    <row r="2237" spans="1:18" x14ac:dyDescent="0.25">
      <c r="A2237" t="s">
        <v>2250</v>
      </c>
      <c r="B2237" t="s">
        <v>10210</v>
      </c>
      <c r="C2237" t="s">
        <v>15632</v>
      </c>
      <c r="D2237" t="s">
        <v>15635</v>
      </c>
      <c r="E2237" t="s">
        <v>15639</v>
      </c>
      <c r="F2237">
        <v>6</v>
      </c>
      <c r="G2237">
        <v>73825</v>
      </c>
      <c r="H2237">
        <v>442950</v>
      </c>
      <c r="I2237">
        <v>202337</v>
      </c>
      <c r="J2237">
        <v>240613</v>
      </c>
      <c r="K2237">
        <v>5</v>
      </c>
      <c r="L2237" t="s">
        <v>15649</v>
      </c>
      <c r="M2237">
        <v>84</v>
      </c>
      <c r="N2237" t="s">
        <v>15651</v>
      </c>
      <c r="O2237" t="s">
        <v>15709</v>
      </c>
      <c r="P2237" s="3">
        <f>IFERROR(Table1[[#This Row],[Profit]]/Table1[[#This Row],[Revenue]],0)</f>
        <v>0.54320577943334458</v>
      </c>
      <c r="Q2237" t="str">
        <f>TEXT(Table1[Purchase_Date],"mmm-yyyy")</f>
        <v>Jun-2024</v>
      </c>
      <c r="R2237">
        <f>Table1[[#This Row],[Quantity]]*Table1[[#This Row],[Unit_Price]]</f>
        <v>442950</v>
      </c>
    </row>
    <row r="2238" spans="1:18" x14ac:dyDescent="0.25">
      <c r="A2238" t="s">
        <v>2251</v>
      </c>
      <c r="B2238" t="s">
        <v>10211</v>
      </c>
      <c r="C2238" t="s">
        <v>15628</v>
      </c>
      <c r="D2238" t="s">
        <v>15633</v>
      </c>
      <c r="E2238" t="s">
        <v>15644</v>
      </c>
      <c r="F2238">
        <v>1</v>
      </c>
      <c r="G2238">
        <v>42373</v>
      </c>
      <c r="H2238">
        <v>42373</v>
      </c>
      <c r="I2238">
        <v>19244</v>
      </c>
      <c r="J2238">
        <v>23129</v>
      </c>
      <c r="K2238">
        <v>4</v>
      </c>
      <c r="L2238" t="s">
        <v>15646</v>
      </c>
      <c r="M2238">
        <v>74</v>
      </c>
      <c r="N2238" t="s">
        <v>15651</v>
      </c>
      <c r="O2238" t="s">
        <v>16004</v>
      </c>
      <c r="P2238" s="3">
        <f>IFERROR(Table1[[#This Row],[Profit]]/Table1[[#This Row],[Revenue]],0)</f>
        <v>0.54584287163995937</v>
      </c>
      <c r="Q2238" t="str">
        <f>TEXT(Table1[Purchase_Date],"mmm-yyyy")</f>
        <v>Jul-2024</v>
      </c>
      <c r="R2238">
        <f>Table1[[#This Row],[Quantity]]*Table1[[#This Row],[Unit_Price]]</f>
        <v>42373</v>
      </c>
    </row>
    <row r="2239" spans="1:18" x14ac:dyDescent="0.25">
      <c r="A2239" t="s">
        <v>2252</v>
      </c>
      <c r="B2239" t="s">
        <v>10212</v>
      </c>
      <c r="C2239" t="s">
        <v>15630</v>
      </c>
      <c r="D2239" t="s">
        <v>15633</v>
      </c>
      <c r="E2239" t="s">
        <v>15641</v>
      </c>
      <c r="F2239">
        <v>8</v>
      </c>
      <c r="G2239">
        <v>35540</v>
      </c>
      <c r="H2239">
        <v>284320</v>
      </c>
      <c r="I2239">
        <v>150655</v>
      </c>
      <c r="J2239">
        <v>133665</v>
      </c>
      <c r="K2239">
        <v>2</v>
      </c>
      <c r="L2239" t="s">
        <v>15646</v>
      </c>
      <c r="M2239">
        <v>84</v>
      </c>
      <c r="N2239" t="s">
        <v>15650</v>
      </c>
      <c r="O2239" t="s">
        <v>15950</v>
      </c>
      <c r="P2239" s="3">
        <f>IFERROR(Table1[[#This Row],[Profit]]/Table1[[#This Row],[Revenue]],0)</f>
        <v>0.47012169386606639</v>
      </c>
      <c r="Q2239" t="str">
        <f>TEXT(Table1[Purchase_Date],"mmm-yyyy")</f>
        <v>Jul-2024</v>
      </c>
      <c r="R2239">
        <f>Table1[[#This Row],[Quantity]]*Table1[[#This Row],[Unit_Price]]</f>
        <v>284320</v>
      </c>
    </row>
    <row r="2240" spans="1:18" x14ac:dyDescent="0.25">
      <c r="A2240" t="s">
        <v>2253</v>
      </c>
      <c r="B2240" t="s">
        <v>10213</v>
      </c>
      <c r="C2240" t="s">
        <v>15631</v>
      </c>
      <c r="D2240" t="s">
        <v>15633</v>
      </c>
      <c r="E2240" t="s">
        <v>15639</v>
      </c>
      <c r="F2240">
        <v>7</v>
      </c>
      <c r="G2240">
        <v>43853</v>
      </c>
      <c r="H2240">
        <v>306971</v>
      </c>
      <c r="I2240">
        <v>218697</v>
      </c>
      <c r="J2240">
        <v>88274</v>
      </c>
      <c r="K2240">
        <v>3</v>
      </c>
      <c r="L2240" t="s">
        <v>15646</v>
      </c>
      <c r="M2240">
        <v>68</v>
      </c>
      <c r="N2240" t="s">
        <v>15652</v>
      </c>
      <c r="O2240" t="s">
        <v>16005</v>
      </c>
      <c r="P2240" s="3">
        <f>IFERROR(Table1[[#This Row],[Profit]]/Table1[[#This Row],[Revenue]],0)</f>
        <v>0.28756462336833122</v>
      </c>
      <c r="Q2240" t="str">
        <f>TEXT(Table1[Purchase_Date],"mmm-yyyy")</f>
        <v>Apr-2025</v>
      </c>
      <c r="R2240">
        <f>Table1[[#This Row],[Quantity]]*Table1[[#This Row],[Unit_Price]]</f>
        <v>306971</v>
      </c>
    </row>
    <row r="2241" spans="1:18" x14ac:dyDescent="0.25">
      <c r="A2241" t="s">
        <v>2254</v>
      </c>
      <c r="B2241" t="s">
        <v>10214</v>
      </c>
      <c r="C2241" t="s">
        <v>15631</v>
      </c>
      <c r="D2241" t="s">
        <v>15635</v>
      </c>
      <c r="E2241" t="s">
        <v>15639</v>
      </c>
      <c r="F2241">
        <v>3</v>
      </c>
      <c r="G2241">
        <v>4486</v>
      </c>
      <c r="H2241">
        <v>13458</v>
      </c>
      <c r="I2241">
        <v>6219</v>
      </c>
      <c r="J2241">
        <v>7239</v>
      </c>
      <c r="K2241">
        <v>3</v>
      </c>
      <c r="L2241" t="s">
        <v>15648</v>
      </c>
      <c r="M2241">
        <v>64</v>
      </c>
      <c r="N2241" t="s">
        <v>15651</v>
      </c>
      <c r="O2241" t="s">
        <v>15912</v>
      </c>
      <c r="P2241" s="3">
        <f>IFERROR(Table1[[#This Row],[Profit]]/Table1[[#This Row],[Revenue]],0)</f>
        <v>0.53789567543468564</v>
      </c>
      <c r="Q2241" t="str">
        <f>TEXT(Table1[Purchase_Date],"mmm-yyyy")</f>
        <v>Feb-2025</v>
      </c>
      <c r="R2241">
        <f>Table1[[#This Row],[Quantity]]*Table1[[#This Row],[Unit_Price]]</f>
        <v>13458</v>
      </c>
    </row>
    <row r="2242" spans="1:18" x14ac:dyDescent="0.25">
      <c r="A2242" t="s">
        <v>2255</v>
      </c>
      <c r="B2242" t="s">
        <v>10215</v>
      </c>
      <c r="C2242" t="s">
        <v>15631</v>
      </c>
      <c r="D2242" t="s">
        <v>15638</v>
      </c>
      <c r="E2242" t="s">
        <v>15645</v>
      </c>
      <c r="F2242">
        <v>6</v>
      </c>
      <c r="G2242">
        <v>18317</v>
      </c>
      <c r="H2242">
        <v>109902</v>
      </c>
      <c r="I2242">
        <v>60017</v>
      </c>
      <c r="J2242">
        <v>49885</v>
      </c>
      <c r="K2242">
        <v>1</v>
      </c>
      <c r="L2242" t="s">
        <v>15649</v>
      </c>
      <c r="M2242">
        <v>86</v>
      </c>
      <c r="N2242" t="s">
        <v>15653</v>
      </c>
      <c r="O2242" t="s">
        <v>15871</v>
      </c>
      <c r="P2242" s="3">
        <f>IFERROR(Table1[[#This Row],[Profit]]/Table1[[#This Row],[Revenue]],0)</f>
        <v>0.45390438754526763</v>
      </c>
      <c r="Q2242" t="str">
        <f>TEXT(Table1[Purchase_Date],"mmm-yyyy")</f>
        <v>Sep-2024</v>
      </c>
      <c r="R2242">
        <f>Table1[[#This Row],[Quantity]]*Table1[[#This Row],[Unit_Price]]</f>
        <v>109902</v>
      </c>
    </row>
    <row r="2243" spans="1:18" x14ac:dyDescent="0.25">
      <c r="A2243" t="s">
        <v>2256</v>
      </c>
      <c r="B2243" t="s">
        <v>10216</v>
      </c>
      <c r="C2243" t="s">
        <v>15632</v>
      </c>
      <c r="D2243" t="s">
        <v>15636</v>
      </c>
      <c r="E2243" t="s">
        <v>15642</v>
      </c>
      <c r="F2243">
        <v>8</v>
      </c>
      <c r="G2243">
        <v>39122</v>
      </c>
      <c r="H2243">
        <v>312976</v>
      </c>
      <c r="I2243">
        <v>268902</v>
      </c>
      <c r="J2243">
        <v>44074</v>
      </c>
      <c r="K2243">
        <v>3</v>
      </c>
      <c r="L2243" t="s">
        <v>15647</v>
      </c>
      <c r="M2243">
        <v>50</v>
      </c>
      <c r="N2243" t="s">
        <v>15653</v>
      </c>
      <c r="O2243" t="s">
        <v>15960</v>
      </c>
      <c r="P2243" s="3">
        <f>IFERROR(Table1[[#This Row],[Profit]]/Table1[[#This Row],[Revenue]],0)</f>
        <v>0.14082229947344205</v>
      </c>
      <c r="Q2243" t="str">
        <f>TEXT(Table1[Purchase_Date],"mmm-yyyy")</f>
        <v>Nov-2024</v>
      </c>
      <c r="R2243">
        <f>Table1[[#This Row],[Quantity]]*Table1[[#This Row],[Unit_Price]]</f>
        <v>312976</v>
      </c>
    </row>
    <row r="2244" spans="1:18" x14ac:dyDescent="0.25">
      <c r="A2244" t="s">
        <v>2257</v>
      </c>
      <c r="B2244" t="s">
        <v>8854</v>
      </c>
      <c r="C2244" t="s">
        <v>15631</v>
      </c>
      <c r="D2244" t="s">
        <v>15638</v>
      </c>
      <c r="E2244" t="s">
        <v>15644</v>
      </c>
      <c r="F2244">
        <v>5</v>
      </c>
      <c r="G2244">
        <v>54376</v>
      </c>
      <c r="H2244">
        <v>271880</v>
      </c>
      <c r="I2244">
        <v>139304</v>
      </c>
      <c r="J2244">
        <v>132576</v>
      </c>
      <c r="K2244">
        <v>5</v>
      </c>
      <c r="L2244" t="s">
        <v>15647</v>
      </c>
      <c r="M2244">
        <v>97</v>
      </c>
      <c r="N2244" t="s">
        <v>15650</v>
      </c>
      <c r="O2244" t="s">
        <v>16037</v>
      </c>
      <c r="P2244" s="3">
        <f>IFERROR(Table1[[#This Row],[Profit]]/Table1[[#This Row],[Revenue]],0)</f>
        <v>0.48762689421803734</v>
      </c>
      <c r="Q2244" t="str">
        <f>TEXT(Table1[Purchase_Date],"mmm-yyyy")</f>
        <v>Jun-2024</v>
      </c>
      <c r="R2244">
        <f>Table1[[#This Row],[Quantity]]*Table1[[#This Row],[Unit_Price]]</f>
        <v>271880</v>
      </c>
    </row>
    <row r="2245" spans="1:18" x14ac:dyDescent="0.25">
      <c r="A2245" t="s">
        <v>2258</v>
      </c>
      <c r="B2245" t="s">
        <v>10217</v>
      </c>
      <c r="C2245" t="s">
        <v>15632</v>
      </c>
      <c r="D2245" t="s">
        <v>15634</v>
      </c>
      <c r="E2245" t="s">
        <v>15639</v>
      </c>
      <c r="F2245">
        <v>9</v>
      </c>
      <c r="G2245">
        <v>74442</v>
      </c>
      <c r="H2245">
        <v>669978</v>
      </c>
      <c r="I2245">
        <v>343016</v>
      </c>
      <c r="J2245">
        <v>326962</v>
      </c>
      <c r="K2245">
        <v>2</v>
      </c>
      <c r="L2245" t="s">
        <v>15649</v>
      </c>
      <c r="M2245">
        <v>93</v>
      </c>
      <c r="N2245" t="s">
        <v>15651</v>
      </c>
      <c r="O2245" t="s">
        <v>15749</v>
      </c>
      <c r="P2245" s="3">
        <f>IFERROR(Table1[[#This Row],[Profit]]/Table1[[#This Row],[Revenue]],0)</f>
        <v>0.48801900957941902</v>
      </c>
      <c r="Q2245" t="str">
        <f>TEXT(Table1[Purchase_Date],"mmm-yyyy")</f>
        <v>Mar-2024</v>
      </c>
      <c r="R2245">
        <f>Table1[[#This Row],[Quantity]]*Table1[[#This Row],[Unit_Price]]</f>
        <v>669978</v>
      </c>
    </row>
    <row r="2246" spans="1:18" x14ac:dyDescent="0.25">
      <c r="A2246" t="s">
        <v>2259</v>
      </c>
      <c r="B2246" t="s">
        <v>10218</v>
      </c>
      <c r="C2246" t="s">
        <v>15629</v>
      </c>
      <c r="D2246" t="s">
        <v>15635</v>
      </c>
      <c r="E2246" t="s">
        <v>15640</v>
      </c>
      <c r="F2246">
        <v>6</v>
      </c>
      <c r="G2246">
        <v>1495</v>
      </c>
      <c r="H2246">
        <v>8970</v>
      </c>
      <c r="I2246">
        <v>5012</v>
      </c>
      <c r="J2246">
        <v>3958</v>
      </c>
      <c r="K2246">
        <v>5</v>
      </c>
      <c r="L2246" t="s">
        <v>15648</v>
      </c>
      <c r="M2246">
        <v>84</v>
      </c>
      <c r="N2246" t="s">
        <v>15653</v>
      </c>
      <c r="O2246" t="s">
        <v>15933</v>
      </c>
      <c r="P2246" s="3">
        <f>IFERROR(Table1[[#This Row],[Profit]]/Table1[[#This Row],[Revenue]],0)</f>
        <v>0.44124860646599778</v>
      </c>
      <c r="Q2246" t="str">
        <f>TEXT(Table1[Purchase_Date],"mmm-yyyy")</f>
        <v>Mar-2024</v>
      </c>
      <c r="R2246">
        <f>Table1[[#This Row],[Quantity]]*Table1[[#This Row],[Unit_Price]]</f>
        <v>8970</v>
      </c>
    </row>
    <row r="2247" spans="1:18" x14ac:dyDescent="0.25">
      <c r="A2247" t="s">
        <v>2260</v>
      </c>
      <c r="B2247" t="s">
        <v>10219</v>
      </c>
      <c r="C2247" t="s">
        <v>15632</v>
      </c>
      <c r="D2247" t="s">
        <v>15636</v>
      </c>
      <c r="E2247" t="s">
        <v>15642</v>
      </c>
      <c r="F2247">
        <v>1</v>
      </c>
      <c r="G2247">
        <v>69297</v>
      </c>
      <c r="H2247">
        <v>69297</v>
      </c>
      <c r="I2247">
        <v>27955</v>
      </c>
      <c r="J2247">
        <v>41342</v>
      </c>
      <c r="K2247">
        <v>2</v>
      </c>
      <c r="L2247" t="s">
        <v>15647</v>
      </c>
      <c r="M2247">
        <v>64</v>
      </c>
      <c r="N2247" t="s">
        <v>15652</v>
      </c>
      <c r="O2247" t="s">
        <v>15941</v>
      </c>
      <c r="P2247" s="3">
        <f>IFERROR(Table1[[#This Row],[Profit]]/Table1[[#This Row],[Revenue]],0)</f>
        <v>0.59659148303678367</v>
      </c>
      <c r="Q2247" t="str">
        <f>TEXT(Table1[Purchase_Date],"mmm-yyyy")</f>
        <v>Jun-2024</v>
      </c>
      <c r="R2247">
        <f>Table1[[#This Row],[Quantity]]*Table1[[#This Row],[Unit_Price]]</f>
        <v>69297</v>
      </c>
    </row>
    <row r="2248" spans="1:18" x14ac:dyDescent="0.25">
      <c r="A2248" t="s">
        <v>2261</v>
      </c>
      <c r="B2248" t="s">
        <v>10220</v>
      </c>
      <c r="C2248" t="s">
        <v>15630</v>
      </c>
      <c r="D2248" t="s">
        <v>15636</v>
      </c>
      <c r="E2248" t="s">
        <v>15641</v>
      </c>
      <c r="F2248">
        <v>9</v>
      </c>
      <c r="G2248">
        <v>5870</v>
      </c>
      <c r="H2248">
        <v>52830</v>
      </c>
      <c r="I2248">
        <v>29224</v>
      </c>
      <c r="J2248">
        <v>23606</v>
      </c>
      <c r="K2248">
        <v>5</v>
      </c>
      <c r="L2248" t="s">
        <v>15648</v>
      </c>
      <c r="M2248">
        <v>98</v>
      </c>
      <c r="N2248" t="s">
        <v>15650</v>
      </c>
      <c r="O2248" t="s">
        <v>16142</v>
      </c>
      <c r="P2248" s="3">
        <f>IFERROR(Table1[[#This Row],[Profit]]/Table1[[#This Row],[Revenue]],0)</f>
        <v>0.44682945296233201</v>
      </c>
      <c r="Q2248" t="str">
        <f>TEXT(Table1[Purchase_Date],"mmm-yyyy")</f>
        <v>Apr-2025</v>
      </c>
      <c r="R2248">
        <f>Table1[[#This Row],[Quantity]]*Table1[[#This Row],[Unit_Price]]</f>
        <v>52830</v>
      </c>
    </row>
    <row r="2249" spans="1:18" x14ac:dyDescent="0.25">
      <c r="A2249" t="s">
        <v>2262</v>
      </c>
      <c r="B2249" t="s">
        <v>10221</v>
      </c>
      <c r="C2249" t="s">
        <v>15632</v>
      </c>
      <c r="D2249" t="s">
        <v>15637</v>
      </c>
      <c r="E2249" t="s">
        <v>15643</v>
      </c>
      <c r="F2249">
        <v>7</v>
      </c>
      <c r="G2249">
        <v>28354</v>
      </c>
      <c r="H2249">
        <v>198478</v>
      </c>
      <c r="I2249">
        <v>102947</v>
      </c>
      <c r="J2249">
        <v>95531</v>
      </c>
      <c r="K2249">
        <v>2</v>
      </c>
      <c r="L2249" t="s">
        <v>15646</v>
      </c>
      <c r="M2249">
        <v>58</v>
      </c>
      <c r="N2249" t="s">
        <v>15651</v>
      </c>
      <c r="O2249" t="s">
        <v>15945</v>
      </c>
      <c r="P2249" s="3">
        <f>IFERROR(Table1[[#This Row],[Profit]]/Table1[[#This Row],[Revenue]],0)</f>
        <v>0.48131782867622608</v>
      </c>
      <c r="Q2249" t="str">
        <f>TEXT(Table1[Purchase_Date],"mmm-yyyy")</f>
        <v>Sep-2024</v>
      </c>
      <c r="R2249">
        <f>Table1[[#This Row],[Quantity]]*Table1[[#This Row],[Unit_Price]]</f>
        <v>198478</v>
      </c>
    </row>
    <row r="2250" spans="1:18" x14ac:dyDescent="0.25">
      <c r="A2250" t="s">
        <v>2263</v>
      </c>
      <c r="B2250" t="s">
        <v>10222</v>
      </c>
      <c r="C2250" t="s">
        <v>15632</v>
      </c>
      <c r="D2250" t="s">
        <v>15635</v>
      </c>
      <c r="E2250" t="s">
        <v>15643</v>
      </c>
      <c r="F2250">
        <v>4</v>
      </c>
      <c r="G2250">
        <v>74666</v>
      </c>
      <c r="H2250">
        <v>298664</v>
      </c>
      <c r="I2250">
        <v>221861</v>
      </c>
      <c r="J2250">
        <v>76803</v>
      </c>
      <c r="K2250">
        <v>5</v>
      </c>
      <c r="L2250" t="s">
        <v>15647</v>
      </c>
      <c r="M2250">
        <v>66</v>
      </c>
      <c r="N2250" t="s">
        <v>15651</v>
      </c>
      <c r="O2250" t="s">
        <v>15930</v>
      </c>
      <c r="P2250" s="3">
        <f>IFERROR(Table1[[#This Row],[Profit]]/Table1[[#This Row],[Revenue]],0)</f>
        <v>0.25715519781426621</v>
      </c>
      <c r="Q2250" t="str">
        <f>TEXT(Table1[Purchase_Date],"mmm-yyyy")</f>
        <v>Jul-2024</v>
      </c>
      <c r="R2250">
        <f>Table1[[#This Row],[Quantity]]*Table1[[#This Row],[Unit_Price]]</f>
        <v>298664</v>
      </c>
    </row>
    <row r="2251" spans="1:18" x14ac:dyDescent="0.25">
      <c r="A2251" t="s">
        <v>2264</v>
      </c>
      <c r="B2251" t="s">
        <v>10223</v>
      </c>
      <c r="C2251" t="s">
        <v>15631</v>
      </c>
      <c r="D2251" t="s">
        <v>15635</v>
      </c>
      <c r="E2251" t="s">
        <v>15644</v>
      </c>
      <c r="F2251">
        <v>1</v>
      </c>
      <c r="G2251">
        <v>64125</v>
      </c>
      <c r="H2251">
        <v>64125</v>
      </c>
      <c r="I2251">
        <v>53368</v>
      </c>
      <c r="J2251">
        <v>10757</v>
      </c>
      <c r="K2251">
        <v>4</v>
      </c>
      <c r="L2251" t="s">
        <v>15647</v>
      </c>
      <c r="M2251">
        <v>87</v>
      </c>
      <c r="N2251" t="s">
        <v>15650</v>
      </c>
      <c r="O2251" t="s">
        <v>15668</v>
      </c>
      <c r="P2251" s="3">
        <f>IFERROR(Table1[[#This Row],[Profit]]/Table1[[#This Row],[Revenue]],0)</f>
        <v>0.16775048732943471</v>
      </c>
      <c r="Q2251" t="str">
        <f>TEXT(Table1[Purchase_Date],"mmm-yyyy")</f>
        <v>May-2024</v>
      </c>
      <c r="R2251">
        <f>Table1[[#This Row],[Quantity]]*Table1[[#This Row],[Unit_Price]]</f>
        <v>64125</v>
      </c>
    </row>
    <row r="2252" spans="1:18" x14ac:dyDescent="0.25">
      <c r="A2252" t="s">
        <v>2265</v>
      </c>
      <c r="B2252" t="s">
        <v>10224</v>
      </c>
      <c r="C2252" t="s">
        <v>15630</v>
      </c>
      <c r="D2252" t="s">
        <v>15638</v>
      </c>
      <c r="E2252" t="s">
        <v>15640</v>
      </c>
      <c r="F2252">
        <v>10</v>
      </c>
      <c r="G2252">
        <v>40311</v>
      </c>
      <c r="H2252">
        <v>403110</v>
      </c>
      <c r="I2252">
        <v>272288</v>
      </c>
      <c r="J2252">
        <v>130822</v>
      </c>
      <c r="K2252">
        <v>4</v>
      </c>
      <c r="L2252" t="s">
        <v>15649</v>
      </c>
      <c r="M2252">
        <v>61</v>
      </c>
      <c r="N2252" t="s">
        <v>15653</v>
      </c>
      <c r="O2252" t="s">
        <v>15865</v>
      </c>
      <c r="P2252" s="3">
        <f>IFERROR(Table1[[#This Row],[Profit]]/Table1[[#This Row],[Revenue]],0)</f>
        <v>0.32453176552305824</v>
      </c>
      <c r="Q2252" t="str">
        <f>TEXT(Table1[Purchase_Date],"mmm-yyyy")</f>
        <v>Nov-2024</v>
      </c>
      <c r="R2252">
        <f>Table1[[#This Row],[Quantity]]*Table1[[#This Row],[Unit_Price]]</f>
        <v>403110</v>
      </c>
    </row>
    <row r="2253" spans="1:18" x14ac:dyDescent="0.25">
      <c r="A2253" t="s">
        <v>2266</v>
      </c>
      <c r="B2253" t="s">
        <v>10225</v>
      </c>
      <c r="C2253" t="s">
        <v>15630</v>
      </c>
      <c r="D2253" t="s">
        <v>15634</v>
      </c>
      <c r="E2253" t="s">
        <v>15642</v>
      </c>
      <c r="F2253">
        <v>3</v>
      </c>
      <c r="G2253">
        <v>30110</v>
      </c>
      <c r="H2253">
        <v>90330</v>
      </c>
      <c r="I2253">
        <v>72857</v>
      </c>
      <c r="J2253">
        <v>17473</v>
      </c>
      <c r="K2253">
        <v>2</v>
      </c>
      <c r="L2253" t="s">
        <v>15649</v>
      </c>
      <c r="M2253">
        <v>50</v>
      </c>
      <c r="N2253" t="s">
        <v>15651</v>
      </c>
      <c r="O2253" t="s">
        <v>15873</v>
      </c>
      <c r="P2253" s="3">
        <f>IFERROR(Table1[[#This Row],[Profit]]/Table1[[#This Row],[Revenue]],0)</f>
        <v>0.19343518211004096</v>
      </c>
      <c r="Q2253" t="str">
        <f>TEXT(Table1[Purchase_Date],"mmm-yyyy")</f>
        <v>May-2024</v>
      </c>
      <c r="R2253">
        <f>Table1[[#This Row],[Quantity]]*Table1[[#This Row],[Unit_Price]]</f>
        <v>90330</v>
      </c>
    </row>
    <row r="2254" spans="1:18" x14ac:dyDescent="0.25">
      <c r="A2254" t="s">
        <v>2267</v>
      </c>
      <c r="B2254" t="s">
        <v>10226</v>
      </c>
      <c r="C2254" t="s">
        <v>15630</v>
      </c>
      <c r="D2254" t="s">
        <v>15635</v>
      </c>
      <c r="E2254" t="s">
        <v>15642</v>
      </c>
      <c r="F2254">
        <v>8</v>
      </c>
      <c r="G2254">
        <v>19563</v>
      </c>
      <c r="H2254">
        <v>156504</v>
      </c>
      <c r="I2254">
        <v>66782</v>
      </c>
      <c r="J2254">
        <v>89722</v>
      </c>
      <c r="K2254">
        <v>3</v>
      </c>
      <c r="L2254" t="s">
        <v>15647</v>
      </c>
      <c r="M2254">
        <v>92</v>
      </c>
      <c r="N2254" t="s">
        <v>15650</v>
      </c>
      <c r="O2254" t="s">
        <v>16145</v>
      </c>
      <c r="P2254" s="3">
        <f>IFERROR(Table1[[#This Row],[Profit]]/Table1[[#This Row],[Revenue]],0)</f>
        <v>0.57328886162653991</v>
      </c>
      <c r="Q2254" t="str">
        <f>TEXT(Table1[Purchase_Date],"mmm-yyyy")</f>
        <v>Apr-2025</v>
      </c>
      <c r="R2254">
        <f>Table1[[#This Row],[Quantity]]*Table1[[#This Row],[Unit_Price]]</f>
        <v>156504</v>
      </c>
    </row>
    <row r="2255" spans="1:18" x14ac:dyDescent="0.25">
      <c r="A2255" t="s">
        <v>2268</v>
      </c>
      <c r="B2255" t="s">
        <v>10227</v>
      </c>
      <c r="C2255" t="s">
        <v>15628</v>
      </c>
      <c r="D2255" t="s">
        <v>15638</v>
      </c>
      <c r="E2255" t="s">
        <v>15642</v>
      </c>
      <c r="F2255">
        <v>6</v>
      </c>
      <c r="G2255">
        <v>7641</v>
      </c>
      <c r="H2255">
        <v>45846</v>
      </c>
      <c r="I2255">
        <v>27015</v>
      </c>
      <c r="J2255">
        <v>18831</v>
      </c>
      <c r="K2255">
        <v>5</v>
      </c>
      <c r="L2255" t="s">
        <v>15649</v>
      </c>
      <c r="M2255">
        <v>81</v>
      </c>
      <c r="N2255" t="s">
        <v>15650</v>
      </c>
      <c r="O2255" t="s">
        <v>15749</v>
      </c>
      <c r="P2255" s="3">
        <f>IFERROR(Table1[[#This Row],[Profit]]/Table1[[#This Row],[Revenue]],0)</f>
        <v>0.41074466692841249</v>
      </c>
      <c r="Q2255" t="str">
        <f>TEXT(Table1[Purchase_Date],"mmm-yyyy")</f>
        <v>Mar-2024</v>
      </c>
      <c r="R2255">
        <f>Table1[[#This Row],[Quantity]]*Table1[[#This Row],[Unit_Price]]</f>
        <v>45846</v>
      </c>
    </row>
    <row r="2256" spans="1:18" x14ac:dyDescent="0.25">
      <c r="A2256" t="s">
        <v>2269</v>
      </c>
      <c r="B2256" t="s">
        <v>10228</v>
      </c>
      <c r="C2256" t="s">
        <v>15628</v>
      </c>
      <c r="D2256" t="s">
        <v>15636</v>
      </c>
      <c r="E2256" t="s">
        <v>15642</v>
      </c>
      <c r="F2256">
        <v>5</v>
      </c>
      <c r="G2256">
        <v>28454</v>
      </c>
      <c r="H2256">
        <v>142270</v>
      </c>
      <c r="I2256">
        <v>81067</v>
      </c>
      <c r="J2256">
        <v>61203</v>
      </c>
      <c r="K2256">
        <v>3</v>
      </c>
      <c r="L2256" t="s">
        <v>15647</v>
      </c>
      <c r="M2256">
        <v>81</v>
      </c>
      <c r="N2256" t="s">
        <v>15653</v>
      </c>
      <c r="O2256" t="s">
        <v>15827</v>
      </c>
      <c r="P2256" s="3">
        <f>IFERROR(Table1[[#This Row],[Profit]]/Table1[[#This Row],[Revenue]],0)</f>
        <v>0.4301890771069094</v>
      </c>
      <c r="Q2256" t="str">
        <f>TEXT(Table1[Purchase_Date],"mmm-yyyy")</f>
        <v>Aug-2024</v>
      </c>
      <c r="R2256">
        <f>Table1[[#This Row],[Quantity]]*Table1[[#This Row],[Unit_Price]]</f>
        <v>142270</v>
      </c>
    </row>
    <row r="2257" spans="1:18" x14ac:dyDescent="0.25">
      <c r="A2257" t="s">
        <v>2270</v>
      </c>
      <c r="B2257" t="s">
        <v>10229</v>
      </c>
      <c r="C2257" t="s">
        <v>15629</v>
      </c>
      <c r="D2257" t="s">
        <v>15636</v>
      </c>
      <c r="E2257" t="s">
        <v>15642</v>
      </c>
      <c r="F2257">
        <v>6</v>
      </c>
      <c r="G2257">
        <v>15286</v>
      </c>
      <c r="H2257">
        <v>91716</v>
      </c>
      <c r="I2257">
        <v>70386</v>
      </c>
      <c r="J2257">
        <v>21330</v>
      </c>
      <c r="K2257">
        <v>5</v>
      </c>
      <c r="L2257" t="s">
        <v>15646</v>
      </c>
      <c r="M2257">
        <v>60</v>
      </c>
      <c r="N2257" t="s">
        <v>15651</v>
      </c>
      <c r="O2257" t="s">
        <v>15996</v>
      </c>
      <c r="P2257" s="3">
        <f>IFERROR(Table1[[#This Row],[Profit]]/Table1[[#This Row],[Revenue]],0)</f>
        <v>0.23256574643464609</v>
      </c>
      <c r="Q2257" t="str">
        <f>TEXT(Table1[Purchase_Date],"mmm-yyyy")</f>
        <v>Nov-2024</v>
      </c>
      <c r="R2257">
        <f>Table1[[#This Row],[Quantity]]*Table1[[#This Row],[Unit_Price]]</f>
        <v>91716</v>
      </c>
    </row>
    <row r="2258" spans="1:18" x14ac:dyDescent="0.25">
      <c r="A2258" t="s">
        <v>2271</v>
      </c>
      <c r="B2258" t="s">
        <v>10230</v>
      </c>
      <c r="C2258" t="s">
        <v>15628</v>
      </c>
      <c r="D2258" t="s">
        <v>15634</v>
      </c>
      <c r="E2258" t="s">
        <v>15643</v>
      </c>
      <c r="F2258">
        <v>10</v>
      </c>
      <c r="G2258">
        <v>28073</v>
      </c>
      <c r="H2258">
        <v>280730</v>
      </c>
      <c r="I2258">
        <v>243962</v>
      </c>
      <c r="J2258">
        <v>36768</v>
      </c>
      <c r="K2258">
        <v>5</v>
      </c>
      <c r="L2258" t="s">
        <v>15648</v>
      </c>
      <c r="M2258">
        <v>96</v>
      </c>
      <c r="N2258" t="s">
        <v>15650</v>
      </c>
      <c r="O2258" t="s">
        <v>15940</v>
      </c>
      <c r="P2258" s="3">
        <f>IFERROR(Table1[[#This Row],[Profit]]/Table1[[#This Row],[Revenue]],0)</f>
        <v>0.13097282085990097</v>
      </c>
      <c r="Q2258" t="str">
        <f>TEXT(Table1[Purchase_Date],"mmm-yyyy")</f>
        <v>Mar-2024</v>
      </c>
      <c r="R2258">
        <f>Table1[[#This Row],[Quantity]]*Table1[[#This Row],[Unit_Price]]</f>
        <v>280730</v>
      </c>
    </row>
    <row r="2259" spans="1:18" x14ac:dyDescent="0.25">
      <c r="A2259" t="s">
        <v>2272</v>
      </c>
      <c r="B2259" t="s">
        <v>10231</v>
      </c>
      <c r="C2259" t="s">
        <v>15627</v>
      </c>
      <c r="D2259" t="s">
        <v>15633</v>
      </c>
      <c r="E2259" t="s">
        <v>15641</v>
      </c>
      <c r="F2259">
        <v>2</v>
      </c>
      <c r="G2259">
        <v>78932</v>
      </c>
      <c r="H2259">
        <v>157864</v>
      </c>
      <c r="I2259">
        <v>91625</v>
      </c>
      <c r="J2259">
        <v>66239</v>
      </c>
      <c r="K2259">
        <v>5</v>
      </c>
      <c r="L2259" t="s">
        <v>15648</v>
      </c>
      <c r="M2259">
        <v>98</v>
      </c>
      <c r="N2259" t="s">
        <v>15651</v>
      </c>
      <c r="O2259" t="s">
        <v>15702</v>
      </c>
      <c r="P2259" s="3">
        <f>IFERROR(Table1[[#This Row],[Profit]]/Table1[[#This Row],[Revenue]],0)</f>
        <v>0.41959534789439012</v>
      </c>
      <c r="Q2259" t="str">
        <f>TEXT(Table1[Purchase_Date],"mmm-yyyy")</f>
        <v>Nov-2024</v>
      </c>
      <c r="R2259">
        <f>Table1[[#This Row],[Quantity]]*Table1[[#This Row],[Unit_Price]]</f>
        <v>157864</v>
      </c>
    </row>
    <row r="2260" spans="1:18" x14ac:dyDescent="0.25">
      <c r="A2260" t="s">
        <v>2273</v>
      </c>
      <c r="B2260" t="s">
        <v>10232</v>
      </c>
      <c r="C2260" t="s">
        <v>15630</v>
      </c>
      <c r="D2260" t="s">
        <v>15634</v>
      </c>
      <c r="E2260" t="s">
        <v>15639</v>
      </c>
      <c r="F2260">
        <v>6</v>
      </c>
      <c r="G2260">
        <v>44686</v>
      </c>
      <c r="H2260">
        <v>268116</v>
      </c>
      <c r="I2260">
        <v>185433</v>
      </c>
      <c r="J2260">
        <v>82683</v>
      </c>
      <c r="K2260">
        <v>2</v>
      </c>
      <c r="L2260" t="s">
        <v>15647</v>
      </c>
      <c r="M2260">
        <v>68</v>
      </c>
      <c r="N2260" t="s">
        <v>15650</v>
      </c>
      <c r="O2260" t="s">
        <v>16042</v>
      </c>
      <c r="P2260" s="3">
        <f>IFERROR(Table1[[#This Row],[Profit]]/Table1[[#This Row],[Revenue]],0)</f>
        <v>0.30838517656536724</v>
      </c>
      <c r="Q2260" t="str">
        <f>TEXT(Table1[Purchase_Date],"mmm-yyyy")</f>
        <v>Sep-2024</v>
      </c>
      <c r="R2260">
        <f>Table1[[#This Row],[Quantity]]*Table1[[#This Row],[Unit_Price]]</f>
        <v>268116</v>
      </c>
    </row>
    <row r="2261" spans="1:18" x14ac:dyDescent="0.25">
      <c r="A2261" t="s">
        <v>2274</v>
      </c>
      <c r="B2261" t="s">
        <v>10233</v>
      </c>
      <c r="C2261" t="s">
        <v>15632</v>
      </c>
      <c r="D2261" t="s">
        <v>15633</v>
      </c>
      <c r="E2261" t="s">
        <v>15643</v>
      </c>
      <c r="F2261">
        <v>4</v>
      </c>
      <c r="G2261">
        <v>61347</v>
      </c>
      <c r="H2261">
        <v>245388</v>
      </c>
      <c r="I2261">
        <v>151013</v>
      </c>
      <c r="J2261">
        <v>94375</v>
      </c>
      <c r="K2261">
        <v>2</v>
      </c>
      <c r="L2261" t="s">
        <v>15647</v>
      </c>
      <c r="M2261">
        <v>55</v>
      </c>
      <c r="N2261" t="s">
        <v>15651</v>
      </c>
      <c r="O2261" t="s">
        <v>15858</v>
      </c>
      <c r="P2261" s="3">
        <f>IFERROR(Table1[[#This Row],[Profit]]/Table1[[#This Row],[Revenue]],0)</f>
        <v>0.38459500872088287</v>
      </c>
      <c r="Q2261" t="str">
        <f>TEXT(Table1[Purchase_Date],"mmm-yyyy")</f>
        <v>Dec-2024</v>
      </c>
      <c r="R2261">
        <f>Table1[[#This Row],[Quantity]]*Table1[[#This Row],[Unit_Price]]</f>
        <v>245388</v>
      </c>
    </row>
    <row r="2262" spans="1:18" x14ac:dyDescent="0.25">
      <c r="A2262" t="s">
        <v>2275</v>
      </c>
      <c r="B2262" t="s">
        <v>10234</v>
      </c>
      <c r="C2262" t="s">
        <v>15632</v>
      </c>
      <c r="D2262" t="s">
        <v>15633</v>
      </c>
      <c r="E2262" t="s">
        <v>15641</v>
      </c>
      <c r="F2262">
        <v>10</v>
      </c>
      <c r="G2262">
        <v>77652</v>
      </c>
      <c r="H2262">
        <v>776520</v>
      </c>
      <c r="I2262">
        <v>695651</v>
      </c>
      <c r="J2262">
        <v>80869</v>
      </c>
      <c r="K2262">
        <v>4</v>
      </c>
      <c r="L2262" t="s">
        <v>15648</v>
      </c>
      <c r="M2262">
        <v>95</v>
      </c>
      <c r="N2262" t="s">
        <v>15652</v>
      </c>
      <c r="O2262" t="s">
        <v>16012</v>
      </c>
      <c r="P2262" s="3">
        <f>IFERROR(Table1[[#This Row],[Profit]]/Table1[[#This Row],[Revenue]],0)</f>
        <v>0.104142842425179</v>
      </c>
      <c r="Q2262" t="str">
        <f>TEXT(Table1[Purchase_Date],"mmm-yyyy")</f>
        <v>Mar-2025</v>
      </c>
      <c r="R2262">
        <f>Table1[[#This Row],[Quantity]]*Table1[[#This Row],[Unit_Price]]</f>
        <v>776520</v>
      </c>
    </row>
    <row r="2263" spans="1:18" x14ac:dyDescent="0.25">
      <c r="A2263" t="s">
        <v>2276</v>
      </c>
      <c r="B2263" t="s">
        <v>10235</v>
      </c>
      <c r="C2263" t="s">
        <v>15627</v>
      </c>
      <c r="D2263" t="s">
        <v>15633</v>
      </c>
      <c r="E2263" t="s">
        <v>15644</v>
      </c>
      <c r="F2263">
        <v>7</v>
      </c>
      <c r="G2263">
        <v>43903</v>
      </c>
      <c r="H2263">
        <v>307321</v>
      </c>
      <c r="I2263">
        <v>126351</v>
      </c>
      <c r="J2263">
        <v>180970</v>
      </c>
      <c r="K2263">
        <v>1</v>
      </c>
      <c r="L2263" t="s">
        <v>15649</v>
      </c>
      <c r="M2263">
        <v>95</v>
      </c>
      <c r="N2263" t="s">
        <v>15653</v>
      </c>
      <c r="O2263" t="s">
        <v>15796</v>
      </c>
      <c r="P2263" s="3">
        <f>IFERROR(Table1[[#This Row],[Profit]]/Table1[[#This Row],[Revenue]],0)</f>
        <v>0.58886311055866669</v>
      </c>
      <c r="Q2263" t="str">
        <f>TEXT(Table1[Purchase_Date],"mmm-yyyy")</f>
        <v>Jun-2024</v>
      </c>
      <c r="R2263">
        <f>Table1[[#This Row],[Quantity]]*Table1[[#This Row],[Unit_Price]]</f>
        <v>307321</v>
      </c>
    </row>
    <row r="2264" spans="1:18" x14ac:dyDescent="0.25">
      <c r="A2264" t="s">
        <v>2277</v>
      </c>
      <c r="B2264" t="s">
        <v>10236</v>
      </c>
      <c r="C2264" t="s">
        <v>15632</v>
      </c>
      <c r="D2264" t="s">
        <v>15636</v>
      </c>
      <c r="E2264" t="s">
        <v>15640</v>
      </c>
      <c r="F2264">
        <v>7</v>
      </c>
      <c r="G2264">
        <v>54379</v>
      </c>
      <c r="H2264">
        <v>380653</v>
      </c>
      <c r="I2264">
        <v>228348</v>
      </c>
      <c r="J2264">
        <v>152305</v>
      </c>
      <c r="K2264">
        <v>4</v>
      </c>
      <c r="L2264" t="s">
        <v>15647</v>
      </c>
      <c r="M2264">
        <v>70</v>
      </c>
      <c r="N2264" t="s">
        <v>15652</v>
      </c>
      <c r="O2264" t="s">
        <v>15880</v>
      </c>
      <c r="P2264" s="3">
        <f>IFERROR(Table1[[#This Row],[Profit]]/Table1[[#This Row],[Revenue]],0)</f>
        <v>0.4001150654270425</v>
      </c>
      <c r="Q2264" t="str">
        <f>TEXT(Table1[Purchase_Date],"mmm-yyyy")</f>
        <v>Oct-2024</v>
      </c>
      <c r="R2264">
        <f>Table1[[#This Row],[Quantity]]*Table1[[#This Row],[Unit_Price]]</f>
        <v>380653</v>
      </c>
    </row>
    <row r="2265" spans="1:18" x14ac:dyDescent="0.25">
      <c r="A2265" t="s">
        <v>2278</v>
      </c>
      <c r="B2265" t="s">
        <v>10237</v>
      </c>
      <c r="C2265" t="s">
        <v>15631</v>
      </c>
      <c r="D2265" t="s">
        <v>15633</v>
      </c>
      <c r="E2265" t="s">
        <v>15641</v>
      </c>
      <c r="F2265">
        <v>7</v>
      </c>
      <c r="G2265">
        <v>75498</v>
      </c>
      <c r="H2265">
        <v>528486</v>
      </c>
      <c r="I2265">
        <v>223144</v>
      </c>
      <c r="J2265">
        <v>305342</v>
      </c>
      <c r="K2265">
        <v>5</v>
      </c>
      <c r="L2265" t="s">
        <v>15646</v>
      </c>
      <c r="M2265">
        <v>78</v>
      </c>
      <c r="N2265" t="s">
        <v>15653</v>
      </c>
      <c r="O2265" t="s">
        <v>16013</v>
      </c>
      <c r="P2265" s="3">
        <f>IFERROR(Table1[[#This Row],[Profit]]/Table1[[#This Row],[Revenue]],0)</f>
        <v>0.57776743376361905</v>
      </c>
      <c r="Q2265" t="str">
        <f>TEXT(Table1[Purchase_Date],"mmm-yyyy")</f>
        <v>Mar-2025</v>
      </c>
      <c r="R2265">
        <f>Table1[[#This Row],[Quantity]]*Table1[[#This Row],[Unit_Price]]</f>
        <v>528486</v>
      </c>
    </row>
    <row r="2266" spans="1:18" x14ac:dyDescent="0.25">
      <c r="A2266" t="s">
        <v>2279</v>
      </c>
      <c r="B2266" t="s">
        <v>10238</v>
      </c>
      <c r="C2266" t="s">
        <v>15628</v>
      </c>
      <c r="D2266" t="s">
        <v>15634</v>
      </c>
      <c r="E2266" t="s">
        <v>15644</v>
      </c>
      <c r="F2266">
        <v>3</v>
      </c>
      <c r="G2266">
        <v>70416</v>
      </c>
      <c r="H2266">
        <v>211248</v>
      </c>
      <c r="I2266">
        <v>175840</v>
      </c>
      <c r="J2266">
        <v>35408</v>
      </c>
      <c r="K2266">
        <v>2</v>
      </c>
      <c r="L2266" t="s">
        <v>15649</v>
      </c>
      <c r="M2266">
        <v>57</v>
      </c>
      <c r="N2266" t="s">
        <v>15653</v>
      </c>
      <c r="O2266" t="s">
        <v>15821</v>
      </c>
      <c r="P2266" s="3">
        <f>IFERROR(Table1[[#This Row],[Profit]]/Table1[[#This Row],[Revenue]],0)</f>
        <v>0.16761342119215331</v>
      </c>
      <c r="Q2266" t="str">
        <f>TEXT(Table1[Purchase_Date],"mmm-yyyy")</f>
        <v>May-2024</v>
      </c>
      <c r="R2266">
        <f>Table1[[#This Row],[Quantity]]*Table1[[#This Row],[Unit_Price]]</f>
        <v>211248</v>
      </c>
    </row>
    <row r="2267" spans="1:18" x14ac:dyDescent="0.25">
      <c r="A2267" t="s">
        <v>2280</v>
      </c>
      <c r="B2267" t="s">
        <v>10239</v>
      </c>
      <c r="C2267" t="s">
        <v>15632</v>
      </c>
      <c r="D2267" t="s">
        <v>15633</v>
      </c>
      <c r="E2267" t="s">
        <v>15640</v>
      </c>
      <c r="F2267">
        <v>5</v>
      </c>
      <c r="G2267">
        <v>10807</v>
      </c>
      <c r="H2267">
        <v>54035</v>
      </c>
      <c r="I2267">
        <v>45492</v>
      </c>
      <c r="J2267">
        <v>8543</v>
      </c>
      <c r="K2267">
        <v>5</v>
      </c>
      <c r="L2267" t="s">
        <v>15647</v>
      </c>
      <c r="M2267">
        <v>80</v>
      </c>
      <c r="N2267" t="s">
        <v>15653</v>
      </c>
      <c r="O2267" t="s">
        <v>15861</v>
      </c>
      <c r="P2267" s="3">
        <f>IFERROR(Table1[[#This Row],[Profit]]/Table1[[#This Row],[Revenue]],0)</f>
        <v>0.15810123068381604</v>
      </c>
      <c r="Q2267" t="str">
        <f>TEXT(Table1[Purchase_Date],"mmm-yyyy")</f>
        <v>Nov-2024</v>
      </c>
      <c r="R2267">
        <f>Table1[[#This Row],[Quantity]]*Table1[[#This Row],[Unit_Price]]</f>
        <v>54035</v>
      </c>
    </row>
    <row r="2268" spans="1:18" x14ac:dyDescent="0.25">
      <c r="A2268" t="s">
        <v>2281</v>
      </c>
      <c r="B2268" t="s">
        <v>10240</v>
      </c>
      <c r="C2268" t="s">
        <v>15629</v>
      </c>
      <c r="D2268" t="s">
        <v>15634</v>
      </c>
      <c r="E2268" t="s">
        <v>15639</v>
      </c>
      <c r="F2268">
        <v>4</v>
      </c>
      <c r="G2268">
        <v>6689</v>
      </c>
      <c r="H2268">
        <v>26756</v>
      </c>
      <c r="I2268">
        <v>11950</v>
      </c>
      <c r="J2268">
        <v>14806</v>
      </c>
      <c r="K2268">
        <v>5</v>
      </c>
      <c r="L2268" t="s">
        <v>15646</v>
      </c>
      <c r="M2268">
        <v>69</v>
      </c>
      <c r="N2268" t="s">
        <v>15652</v>
      </c>
      <c r="O2268" t="s">
        <v>15779</v>
      </c>
      <c r="P2268" s="3">
        <f>IFERROR(Table1[[#This Row],[Profit]]/Table1[[#This Row],[Revenue]],0)</f>
        <v>0.55337120645836446</v>
      </c>
      <c r="Q2268" t="str">
        <f>TEXT(Table1[Purchase_Date],"mmm-yyyy")</f>
        <v>Dec-2024</v>
      </c>
      <c r="R2268">
        <f>Table1[[#This Row],[Quantity]]*Table1[[#This Row],[Unit_Price]]</f>
        <v>26756</v>
      </c>
    </row>
    <row r="2269" spans="1:18" x14ac:dyDescent="0.25">
      <c r="A2269" t="s">
        <v>2282</v>
      </c>
      <c r="B2269" t="s">
        <v>10241</v>
      </c>
      <c r="C2269" t="s">
        <v>15632</v>
      </c>
      <c r="D2269" t="s">
        <v>15634</v>
      </c>
      <c r="E2269" t="s">
        <v>15644</v>
      </c>
      <c r="F2269">
        <v>10</v>
      </c>
      <c r="G2269">
        <v>69442</v>
      </c>
      <c r="H2269">
        <v>694420</v>
      </c>
      <c r="I2269">
        <v>526894</v>
      </c>
      <c r="J2269">
        <v>167526</v>
      </c>
      <c r="K2269">
        <v>4</v>
      </c>
      <c r="L2269" t="s">
        <v>15648</v>
      </c>
      <c r="M2269">
        <v>62</v>
      </c>
      <c r="N2269" t="s">
        <v>15652</v>
      </c>
      <c r="O2269" t="s">
        <v>15885</v>
      </c>
      <c r="P2269" s="3">
        <f>IFERROR(Table1[[#This Row],[Profit]]/Table1[[#This Row],[Revenue]],0)</f>
        <v>0.24124593185680135</v>
      </c>
      <c r="Q2269" t="str">
        <f>TEXT(Table1[Purchase_Date],"mmm-yyyy")</f>
        <v>Sep-2024</v>
      </c>
      <c r="R2269">
        <f>Table1[[#This Row],[Quantity]]*Table1[[#This Row],[Unit_Price]]</f>
        <v>694420</v>
      </c>
    </row>
    <row r="2270" spans="1:18" x14ac:dyDescent="0.25">
      <c r="A2270" t="s">
        <v>2283</v>
      </c>
      <c r="B2270" t="s">
        <v>10242</v>
      </c>
      <c r="C2270" t="s">
        <v>15629</v>
      </c>
      <c r="D2270" t="s">
        <v>15636</v>
      </c>
      <c r="E2270" t="s">
        <v>15643</v>
      </c>
      <c r="F2270">
        <v>4</v>
      </c>
      <c r="G2270">
        <v>6616</v>
      </c>
      <c r="H2270">
        <v>26464</v>
      </c>
      <c r="I2270">
        <v>22722</v>
      </c>
      <c r="J2270">
        <v>3742</v>
      </c>
      <c r="K2270">
        <v>3</v>
      </c>
      <c r="L2270" t="s">
        <v>15648</v>
      </c>
      <c r="M2270">
        <v>71</v>
      </c>
      <c r="N2270" t="s">
        <v>15650</v>
      </c>
      <c r="O2270" t="s">
        <v>15767</v>
      </c>
      <c r="P2270" s="3">
        <f>IFERROR(Table1[[#This Row],[Profit]]/Table1[[#This Row],[Revenue]],0)</f>
        <v>0.14139963724304716</v>
      </c>
      <c r="Q2270" t="str">
        <f>TEXT(Table1[Purchase_Date],"mmm-yyyy")</f>
        <v>Oct-2024</v>
      </c>
      <c r="R2270">
        <f>Table1[[#This Row],[Quantity]]*Table1[[#This Row],[Unit_Price]]</f>
        <v>26464</v>
      </c>
    </row>
    <row r="2271" spans="1:18" x14ac:dyDescent="0.25">
      <c r="A2271" t="s">
        <v>2284</v>
      </c>
      <c r="B2271" t="s">
        <v>10243</v>
      </c>
      <c r="C2271" t="s">
        <v>15632</v>
      </c>
      <c r="D2271" t="s">
        <v>15636</v>
      </c>
      <c r="E2271" t="s">
        <v>15639</v>
      </c>
      <c r="F2271">
        <v>7</v>
      </c>
      <c r="G2271">
        <v>10622</v>
      </c>
      <c r="H2271">
        <v>74354</v>
      </c>
      <c r="I2271">
        <v>34948</v>
      </c>
      <c r="J2271">
        <v>39406</v>
      </c>
      <c r="K2271">
        <v>1</v>
      </c>
      <c r="L2271" t="s">
        <v>15648</v>
      </c>
      <c r="M2271">
        <v>76</v>
      </c>
      <c r="N2271" t="s">
        <v>15650</v>
      </c>
      <c r="O2271" t="s">
        <v>16008</v>
      </c>
      <c r="P2271" s="3">
        <f>IFERROR(Table1[[#This Row],[Profit]]/Table1[[#This Row],[Revenue]],0)</f>
        <v>0.52997821233558384</v>
      </c>
      <c r="Q2271" t="str">
        <f>TEXT(Table1[Purchase_Date],"mmm-yyyy")</f>
        <v>Dec-2024</v>
      </c>
      <c r="R2271">
        <f>Table1[[#This Row],[Quantity]]*Table1[[#This Row],[Unit_Price]]</f>
        <v>74354</v>
      </c>
    </row>
    <row r="2272" spans="1:18" x14ac:dyDescent="0.25">
      <c r="A2272" t="s">
        <v>2285</v>
      </c>
      <c r="B2272" t="s">
        <v>10244</v>
      </c>
      <c r="C2272" t="s">
        <v>15629</v>
      </c>
      <c r="D2272" t="s">
        <v>15634</v>
      </c>
      <c r="E2272" t="s">
        <v>15645</v>
      </c>
      <c r="F2272">
        <v>9</v>
      </c>
      <c r="G2272">
        <v>17612</v>
      </c>
      <c r="H2272">
        <v>158508</v>
      </c>
      <c r="I2272">
        <v>89116</v>
      </c>
      <c r="J2272">
        <v>69392</v>
      </c>
      <c r="K2272">
        <v>5</v>
      </c>
      <c r="L2272" t="s">
        <v>15648</v>
      </c>
      <c r="M2272">
        <v>61</v>
      </c>
      <c r="N2272" t="s">
        <v>15652</v>
      </c>
      <c r="O2272" t="s">
        <v>15902</v>
      </c>
      <c r="P2272" s="3">
        <f>IFERROR(Table1[[#This Row],[Profit]]/Table1[[#This Row],[Revenue]],0)</f>
        <v>0.4377823201352613</v>
      </c>
      <c r="Q2272" t="str">
        <f>TEXT(Table1[Purchase_Date],"mmm-yyyy")</f>
        <v>Jul-2024</v>
      </c>
      <c r="R2272">
        <f>Table1[[#This Row],[Quantity]]*Table1[[#This Row],[Unit_Price]]</f>
        <v>158508</v>
      </c>
    </row>
    <row r="2273" spans="1:18" x14ac:dyDescent="0.25">
      <c r="A2273" t="s">
        <v>2286</v>
      </c>
      <c r="B2273" t="s">
        <v>10245</v>
      </c>
      <c r="C2273" t="s">
        <v>15628</v>
      </c>
      <c r="D2273" t="s">
        <v>15637</v>
      </c>
      <c r="E2273" t="s">
        <v>15642</v>
      </c>
      <c r="F2273">
        <v>3</v>
      </c>
      <c r="G2273">
        <v>78414</v>
      </c>
      <c r="H2273">
        <v>235242</v>
      </c>
      <c r="I2273">
        <v>140678</v>
      </c>
      <c r="J2273">
        <v>94564</v>
      </c>
      <c r="K2273">
        <v>5</v>
      </c>
      <c r="L2273" t="s">
        <v>15646</v>
      </c>
      <c r="M2273">
        <v>70</v>
      </c>
      <c r="N2273" t="s">
        <v>15652</v>
      </c>
      <c r="O2273" t="s">
        <v>15793</v>
      </c>
      <c r="P2273" s="3">
        <f>IFERROR(Table1[[#This Row],[Profit]]/Table1[[#This Row],[Revenue]],0)</f>
        <v>0.4019860399078396</v>
      </c>
      <c r="Q2273" t="str">
        <f>TEXT(Table1[Purchase_Date],"mmm-yyyy")</f>
        <v>Jul-2024</v>
      </c>
      <c r="R2273">
        <f>Table1[[#This Row],[Quantity]]*Table1[[#This Row],[Unit_Price]]</f>
        <v>235242</v>
      </c>
    </row>
    <row r="2274" spans="1:18" x14ac:dyDescent="0.25">
      <c r="A2274" t="s">
        <v>2287</v>
      </c>
      <c r="B2274" t="s">
        <v>10246</v>
      </c>
      <c r="C2274" t="s">
        <v>15631</v>
      </c>
      <c r="D2274" t="s">
        <v>15633</v>
      </c>
      <c r="E2274" t="s">
        <v>15645</v>
      </c>
      <c r="F2274">
        <v>6</v>
      </c>
      <c r="G2274">
        <v>56502</v>
      </c>
      <c r="H2274">
        <v>339012</v>
      </c>
      <c r="I2274">
        <v>296035</v>
      </c>
      <c r="J2274">
        <v>42977</v>
      </c>
      <c r="K2274">
        <v>5</v>
      </c>
      <c r="L2274" t="s">
        <v>15646</v>
      </c>
      <c r="M2274">
        <v>71</v>
      </c>
      <c r="N2274" t="s">
        <v>15650</v>
      </c>
      <c r="O2274" t="s">
        <v>16011</v>
      </c>
      <c r="P2274" s="3">
        <f>IFERROR(Table1[[#This Row],[Profit]]/Table1[[#This Row],[Revenue]],0)</f>
        <v>0.12677132372895356</v>
      </c>
      <c r="Q2274" t="str">
        <f>TEXT(Table1[Purchase_Date],"mmm-yyyy")</f>
        <v>Mar-2024</v>
      </c>
      <c r="R2274">
        <f>Table1[[#This Row],[Quantity]]*Table1[[#This Row],[Unit_Price]]</f>
        <v>339012</v>
      </c>
    </row>
    <row r="2275" spans="1:18" x14ac:dyDescent="0.25">
      <c r="A2275" t="s">
        <v>2288</v>
      </c>
      <c r="B2275" t="s">
        <v>10247</v>
      </c>
      <c r="C2275" t="s">
        <v>15629</v>
      </c>
      <c r="D2275" t="s">
        <v>15637</v>
      </c>
      <c r="E2275" t="s">
        <v>15640</v>
      </c>
      <c r="F2275">
        <v>7</v>
      </c>
      <c r="G2275">
        <v>27036</v>
      </c>
      <c r="H2275">
        <v>189252</v>
      </c>
      <c r="I2275">
        <v>94455</v>
      </c>
      <c r="J2275">
        <v>94797</v>
      </c>
      <c r="K2275">
        <v>5</v>
      </c>
      <c r="L2275" t="s">
        <v>15649</v>
      </c>
      <c r="M2275">
        <v>52</v>
      </c>
      <c r="N2275" t="s">
        <v>15653</v>
      </c>
      <c r="O2275" t="s">
        <v>15961</v>
      </c>
      <c r="P2275" s="3">
        <f>IFERROR(Table1[[#This Row],[Profit]]/Table1[[#This Row],[Revenue]],0)</f>
        <v>0.5009035571618794</v>
      </c>
      <c r="Q2275" t="str">
        <f>TEXT(Table1[Purchase_Date],"mmm-yyyy")</f>
        <v>Jan-2024</v>
      </c>
      <c r="R2275">
        <f>Table1[[#This Row],[Quantity]]*Table1[[#This Row],[Unit_Price]]</f>
        <v>189252</v>
      </c>
    </row>
    <row r="2276" spans="1:18" x14ac:dyDescent="0.25">
      <c r="A2276" t="s">
        <v>2289</v>
      </c>
      <c r="B2276" t="s">
        <v>10248</v>
      </c>
      <c r="C2276" t="s">
        <v>15628</v>
      </c>
      <c r="D2276" t="s">
        <v>15636</v>
      </c>
      <c r="E2276" t="s">
        <v>15643</v>
      </c>
      <c r="F2276">
        <v>10</v>
      </c>
      <c r="G2276">
        <v>13923</v>
      </c>
      <c r="H2276">
        <v>139230</v>
      </c>
      <c r="I2276">
        <v>116122</v>
      </c>
      <c r="J2276">
        <v>23108</v>
      </c>
      <c r="K2276">
        <v>4</v>
      </c>
      <c r="L2276" t="s">
        <v>15648</v>
      </c>
      <c r="M2276">
        <v>70</v>
      </c>
      <c r="N2276" t="s">
        <v>15653</v>
      </c>
      <c r="O2276" t="s">
        <v>15714</v>
      </c>
      <c r="P2276" s="3">
        <f>IFERROR(Table1[[#This Row],[Profit]]/Table1[[#This Row],[Revenue]],0)</f>
        <v>0.16596997773468361</v>
      </c>
      <c r="Q2276" t="str">
        <f>TEXT(Table1[Purchase_Date],"mmm-yyyy")</f>
        <v>May-2024</v>
      </c>
      <c r="R2276">
        <f>Table1[[#This Row],[Quantity]]*Table1[[#This Row],[Unit_Price]]</f>
        <v>139230</v>
      </c>
    </row>
    <row r="2277" spans="1:18" x14ac:dyDescent="0.25">
      <c r="A2277" t="s">
        <v>2290</v>
      </c>
      <c r="B2277" t="s">
        <v>10249</v>
      </c>
      <c r="C2277" t="s">
        <v>15630</v>
      </c>
      <c r="D2277" t="s">
        <v>15638</v>
      </c>
      <c r="E2277" t="s">
        <v>15641</v>
      </c>
      <c r="F2277">
        <v>7</v>
      </c>
      <c r="G2277">
        <v>77455</v>
      </c>
      <c r="H2277">
        <v>542185</v>
      </c>
      <c r="I2277">
        <v>318904</v>
      </c>
      <c r="J2277">
        <v>223281</v>
      </c>
      <c r="K2277">
        <v>3</v>
      </c>
      <c r="L2277" t="s">
        <v>15649</v>
      </c>
      <c r="M2277">
        <v>74</v>
      </c>
      <c r="N2277" t="s">
        <v>15653</v>
      </c>
      <c r="O2277" t="s">
        <v>15874</v>
      </c>
      <c r="P2277" s="3">
        <f>IFERROR(Table1[[#This Row],[Profit]]/Table1[[#This Row],[Revenue]],0)</f>
        <v>0.41181699973256358</v>
      </c>
      <c r="Q2277" t="str">
        <f>TEXT(Table1[Purchase_Date],"mmm-yyyy")</f>
        <v>Apr-2024</v>
      </c>
      <c r="R2277">
        <f>Table1[[#This Row],[Quantity]]*Table1[[#This Row],[Unit_Price]]</f>
        <v>542185</v>
      </c>
    </row>
    <row r="2278" spans="1:18" x14ac:dyDescent="0.25">
      <c r="A2278" t="s">
        <v>2291</v>
      </c>
      <c r="B2278" t="s">
        <v>10250</v>
      </c>
      <c r="C2278" t="s">
        <v>15630</v>
      </c>
      <c r="D2278" t="s">
        <v>15636</v>
      </c>
      <c r="E2278" t="s">
        <v>15643</v>
      </c>
      <c r="F2278">
        <v>5</v>
      </c>
      <c r="G2278">
        <v>9809</v>
      </c>
      <c r="H2278">
        <v>49045</v>
      </c>
      <c r="I2278">
        <v>26544</v>
      </c>
      <c r="J2278">
        <v>22501</v>
      </c>
      <c r="K2278">
        <v>3</v>
      </c>
      <c r="L2278" t="s">
        <v>15647</v>
      </c>
      <c r="M2278">
        <v>88</v>
      </c>
      <c r="N2278" t="s">
        <v>15650</v>
      </c>
      <c r="O2278" t="s">
        <v>15786</v>
      </c>
      <c r="P2278" s="3">
        <f>IFERROR(Table1[[#This Row],[Profit]]/Table1[[#This Row],[Revenue]],0)</f>
        <v>0.45878275053522277</v>
      </c>
      <c r="Q2278" t="str">
        <f>TEXT(Table1[Purchase_Date],"mmm-yyyy")</f>
        <v>Jan-2024</v>
      </c>
      <c r="R2278">
        <f>Table1[[#This Row],[Quantity]]*Table1[[#This Row],[Unit_Price]]</f>
        <v>49045</v>
      </c>
    </row>
    <row r="2279" spans="1:18" x14ac:dyDescent="0.25">
      <c r="A2279" t="s">
        <v>2292</v>
      </c>
      <c r="B2279" t="s">
        <v>10251</v>
      </c>
      <c r="C2279" t="s">
        <v>15631</v>
      </c>
      <c r="D2279" t="s">
        <v>15636</v>
      </c>
      <c r="E2279" t="s">
        <v>15640</v>
      </c>
      <c r="F2279">
        <v>3</v>
      </c>
      <c r="G2279">
        <v>41881</v>
      </c>
      <c r="H2279">
        <v>125643</v>
      </c>
      <c r="I2279">
        <v>112970</v>
      </c>
      <c r="J2279">
        <v>12673</v>
      </c>
      <c r="K2279">
        <v>1</v>
      </c>
      <c r="L2279" t="s">
        <v>15649</v>
      </c>
      <c r="M2279">
        <v>60</v>
      </c>
      <c r="N2279" t="s">
        <v>15650</v>
      </c>
      <c r="O2279" t="s">
        <v>15707</v>
      </c>
      <c r="P2279" s="3">
        <f>IFERROR(Table1[[#This Row],[Profit]]/Table1[[#This Row],[Revenue]],0)</f>
        <v>0.10086514967009702</v>
      </c>
      <c r="Q2279" t="str">
        <f>TEXT(Table1[Purchase_Date],"mmm-yyyy")</f>
        <v>Nov-2024</v>
      </c>
      <c r="R2279">
        <f>Table1[[#This Row],[Quantity]]*Table1[[#This Row],[Unit_Price]]</f>
        <v>125643</v>
      </c>
    </row>
    <row r="2280" spans="1:18" x14ac:dyDescent="0.25">
      <c r="A2280" t="s">
        <v>2293</v>
      </c>
      <c r="B2280" t="s">
        <v>10252</v>
      </c>
      <c r="C2280" t="s">
        <v>15627</v>
      </c>
      <c r="D2280" t="s">
        <v>15633</v>
      </c>
      <c r="E2280" t="s">
        <v>15641</v>
      </c>
      <c r="F2280">
        <v>9</v>
      </c>
      <c r="G2280">
        <v>34793</v>
      </c>
      <c r="H2280">
        <v>313137</v>
      </c>
      <c r="I2280">
        <v>176647</v>
      </c>
      <c r="J2280">
        <v>136490</v>
      </c>
      <c r="K2280">
        <v>4</v>
      </c>
      <c r="L2280" t="s">
        <v>15647</v>
      </c>
      <c r="M2280">
        <v>53</v>
      </c>
      <c r="N2280" t="s">
        <v>15652</v>
      </c>
      <c r="O2280" t="s">
        <v>15868</v>
      </c>
      <c r="P2280" s="3">
        <f>IFERROR(Table1[[#This Row],[Profit]]/Table1[[#This Row],[Revenue]],0)</f>
        <v>0.43587950322063507</v>
      </c>
      <c r="Q2280" t="str">
        <f>TEXT(Table1[Purchase_Date],"mmm-yyyy")</f>
        <v>Nov-2024</v>
      </c>
      <c r="R2280">
        <f>Table1[[#This Row],[Quantity]]*Table1[[#This Row],[Unit_Price]]</f>
        <v>313137</v>
      </c>
    </row>
    <row r="2281" spans="1:18" x14ac:dyDescent="0.25">
      <c r="A2281" t="s">
        <v>2294</v>
      </c>
      <c r="B2281" t="s">
        <v>10253</v>
      </c>
      <c r="C2281" t="s">
        <v>15632</v>
      </c>
      <c r="D2281" t="s">
        <v>15637</v>
      </c>
      <c r="E2281" t="s">
        <v>15641</v>
      </c>
      <c r="F2281">
        <v>10</v>
      </c>
      <c r="G2281">
        <v>71973</v>
      </c>
      <c r="H2281">
        <v>719730</v>
      </c>
      <c r="I2281">
        <v>294022</v>
      </c>
      <c r="J2281">
        <v>425708</v>
      </c>
      <c r="K2281">
        <v>5</v>
      </c>
      <c r="L2281" t="s">
        <v>15648</v>
      </c>
      <c r="M2281">
        <v>68</v>
      </c>
      <c r="N2281" t="s">
        <v>15650</v>
      </c>
      <c r="O2281" t="s">
        <v>15790</v>
      </c>
      <c r="P2281" s="3">
        <f>IFERROR(Table1[[#This Row],[Profit]]/Table1[[#This Row],[Revenue]],0)</f>
        <v>0.59148291720506296</v>
      </c>
      <c r="Q2281" t="str">
        <f>TEXT(Table1[Purchase_Date],"mmm-yyyy")</f>
        <v>Dec-2024</v>
      </c>
      <c r="R2281">
        <f>Table1[[#This Row],[Quantity]]*Table1[[#This Row],[Unit_Price]]</f>
        <v>719730</v>
      </c>
    </row>
    <row r="2282" spans="1:18" x14ac:dyDescent="0.25">
      <c r="A2282" t="s">
        <v>2295</v>
      </c>
      <c r="B2282" t="s">
        <v>10254</v>
      </c>
      <c r="C2282" t="s">
        <v>15632</v>
      </c>
      <c r="D2282" t="s">
        <v>15638</v>
      </c>
      <c r="E2282" t="s">
        <v>15639</v>
      </c>
      <c r="F2282">
        <v>5</v>
      </c>
      <c r="G2282">
        <v>22921</v>
      </c>
      <c r="H2282">
        <v>114605</v>
      </c>
      <c r="I2282">
        <v>50525</v>
      </c>
      <c r="J2282">
        <v>64080</v>
      </c>
      <c r="K2282">
        <v>2</v>
      </c>
      <c r="L2282" t="s">
        <v>15646</v>
      </c>
      <c r="M2282">
        <v>81</v>
      </c>
      <c r="N2282" t="s">
        <v>15650</v>
      </c>
      <c r="O2282" t="s">
        <v>15686</v>
      </c>
      <c r="P2282" s="3">
        <f>IFERROR(Table1[[#This Row],[Profit]]/Table1[[#This Row],[Revenue]],0)</f>
        <v>0.55913790846821687</v>
      </c>
      <c r="Q2282" t="str">
        <f>TEXT(Table1[Purchase_Date],"mmm-yyyy")</f>
        <v>Feb-2025</v>
      </c>
      <c r="R2282">
        <f>Table1[[#This Row],[Quantity]]*Table1[[#This Row],[Unit_Price]]</f>
        <v>114605</v>
      </c>
    </row>
    <row r="2283" spans="1:18" x14ac:dyDescent="0.25">
      <c r="A2283" t="s">
        <v>2296</v>
      </c>
      <c r="B2283" t="s">
        <v>10255</v>
      </c>
      <c r="C2283" t="s">
        <v>15632</v>
      </c>
      <c r="D2283" t="s">
        <v>15634</v>
      </c>
      <c r="E2283" t="s">
        <v>15639</v>
      </c>
      <c r="F2283">
        <v>6</v>
      </c>
      <c r="G2283">
        <v>17097</v>
      </c>
      <c r="H2283">
        <v>102582</v>
      </c>
      <c r="I2283">
        <v>91083</v>
      </c>
      <c r="J2283">
        <v>11499</v>
      </c>
      <c r="K2283">
        <v>3</v>
      </c>
      <c r="L2283" t="s">
        <v>15646</v>
      </c>
      <c r="M2283">
        <v>73</v>
      </c>
      <c r="N2283" t="s">
        <v>15652</v>
      </c>
      <c r="O2283" t="s">
        <v>15704</v>
      </c>
      <c r="P2283" s="3">
        <f>IFERROR(Table1[[#This Row],[Profit]]/Table1[[#This Row],[Revenue]],0)</f>
        <v>0.11209568930221676</v>
      </c>
      <c r="Q2283" t="str">
        <f>TEXT(Table1[Purchase_Date],"mmm-yyyy")</f>
        <v>Sep-2024</v>
      </c>
      <c r="R2283">
        <f>Table1[[#This Row],[Quantity]]*Table1[[#This Row],[Unit_Price]]</f>
        <v>102582</v>
      </c>
    </row>
    <row r="2284" spans="1:18" x14ac:dyDescent="0.25">
      <c r="A2284" t="s">
        <v>2297</v>
      </c>
      <c r="B2284" t="s">
        <v>10256</v>
      </c>
      <c r="C2284" t="s">
        <v>15631</v>
      </c>
      <c r="D2284" t="s">
        <v>15635</v>
      </c>
      <c r="E2284" t="s">
        <v>15639</v>
      </c>
      <c r="F2284">
        <v>10</v>
      </c>
      <c r="G2284">
        <v>65641</v>
      </c>
      <c r="H2284">
        <v>656410</v>
      </c>
      <c r="I2284">
        <v>530017</v>
      </c>
      <c r="J2284">
        <v>126393</v>
      </c>
      <c r="K2284">
        <v>2</v>
      </c>
      <c r="L2284" t="s">
        <v>15648</v>
      </c>
      <c r="M2284">
        <v>58</v>
      </c>
      <c r="N2284" t="s">
        <v>15653</v>
      </c>
      <c r="O2284" t="s">
        <v>15712</v>
      </c>
      <c r="P2284" s="3">
        <f>IFERROR(Table1[[#This Row],[Profit]]/Table1[[#This Row],[Revenue]],0)</f>
        <v>0.19255191115309028</v>
      </c>
      <c r="Q2284" t="str">
        <f>TEXT(Table1[Purchase_Date],"mmm-yyyy")</f>
        <v>Sep-2024</v>
      </c>
      <c r="R2284">
        <f>Table1[[#This Row],[Quantity]]*Table1[[#This Row],[Unit_Price]]</f>
        <v>656410</v>
      </c>
    </row>
    <row r="2285" spans="1:18" x14ac:dyDescent="0.25">
      <c r="A2285" t="s">
        <v>2298</v>
      </c>
      <c r="B2285" t="s">
        <v>10257</v>
      </c>
      <c r="C2285" t="s">
        <v>15627</v>
      </c>
      <c r="D2285" t="s">
        <v>15636</v>
      </c>
      <c r="E2285" t="s">
        <v>15641</v>
      </c>
      <c r="F2285">
        <v>10</v>
      </c>
      <c r="G2285">
        <v>27535</v>
      </c>
      <c r="H2285">
        <v>275350</v>
      </c>
      <c r="I2285">
        <v>239943</v>
      </c>
      <c r="J2285">
        <v>35407</v>
      </c>
      <c r="K2285">
        <v>1</v>
      </c>
      <c r="L2285" t="s">
        <v>15646</v>
      </c>
      <c r="M2285">
        <v>82</v>
      </c>
      <c r="N2285" t="s">
        <v>15651</v>
      </c>
      <c r="O2285" t="s">
        <v>16059</v>
      </c>
      <c r="P2285" s="3">
        <f>IFERROR(Table1[[#This Row],[Profit]]/Table1[[#This Row],[Revenue]],0)</f>
        <v>0.12858906845832577</v>
      </c>
      <c r="Q2285" t="str">
        <f>TEXT(Table1[Purchase_Date],"mmm-yyyy")</f>
        <v>Nov-2024</v>
      </c>
      <c r="R2285">
        <f>Table1[[#This Row],[Quantity]]*Table1[[#This Row],[Unit_Price]]</f>
        <v>275350</v>
      </c>
    </row>
    <row r="2286" spans="1:18" x14ac:dyDescent="0.25">
      <c r="A2286" t="s">
        <v>2299</v>
      </c>
      <c r="B2286" t="s">
        <v>10258</v>
      </c>
      <c r="C2286" t="s">
        <v>15629</v>
      </c>
      <c r="D2286" t="s">
        <v>15635</v>
      </c>
      <c r="E2286" t="s">
        <v>15639</v>
      </c>
      <c r="F2286">
        <v>7</v>
      </c>
      <c r="G2286">
        <v>51462</v>
      </c>
      <c r="H2286">
        <v>360234</v>
      </c>
      <c r="I2286">
        <v>228672</v>
      </c>
      <c r="J2286">
        <v>131562</v>
      </c>
      <c r="K2286">
        <v>3</v>
      </c>
      <c r="L2286" t="s">
        <v>15647</v>
      </c>
      <c r="M2286">
        <v>51</v>
      </c>
      <c r="N2286" t="s">
        <v>15652</v>
      </c>
      <c r="O2286" t="s">
        <v>15991</v>
      </c>
      <c r="P2286" s="3">
        <f>IFERROR(Table1[[#This Row],[Profit]]/Table1[[#This Row],[Revenue]],0)</f>
        <v>0.3652126118023285</v>
      </c>
      <c r="Q2286" t="str">
        <f>TEXT(Table1[Purchase_Date],"mmm-yyyy")</f>
        <v>May-2025</v>
      </c>
      <c r="R2286">
        <f>Table1[[#This Row],[Quantity]]*Table1[[#This Row],[Unit_Price]]</f>
        <v>360234</v>
      </c>
    </row>
    <row r="2287" spans="1:18" x14ac:dyDescent="0.25">
      <c r="A2287" t="s">
        <v>2300</v>
      </c>
      <c r="B2287" t="s">
        <v>10259</v>
      </c>
      <c r="C2287" t="s">
        <v>15627</v>
      </c>
      <c r="D2287" t="s">
        <v>15635</v>
      </c>
      <c r="E2287" t="s">
        <v>15640</v>
      </c>
      <c r="F2287">
        <v>5</v>
      </c>
      <c r="G2287">
        <v>26389</v>
      </c>
      <c r="H2287">
        <v>131945</v>
      </c>
      <c r="I2287">
        <v>107956</v>
      </c>
      <c r="J2287">
        <v>23989</v>
      </c>
      <c r="K2287">
        <v>3</v>
      </c>
      <c r="L2287" t="s">
        <v>15648</v>
      </c>
      <c r="M2287">
        <v>69</v>
      </c>
      <c r="N2287" t="s">
        <v>15652</v>
      </c>
      <c r="O2287" t="s">
        <v>15806</v>
      </c>
      <c r="P2287" s="3">
        <f>IFERROR(Table1[[#This Row],[Profit]]/Table1[[#This Row],[Revenue]],0)</f>
        <v>0.18181060290272463</v>
      </c>
      <c r="Q2287" t="str">
        <f>TEXT(Table1[Purchase_Date],"mmm-yyyy")</f>
        <v>Mar-2025</v>
      </c>
      <c r="R2287">
        <f>Table1[[#This Row],[Quantity]]*Table1[[#This Row],[Unit_Price]]</f>
        <v>131945</v>
      </c>
    </row>
    <row r="2288" spans="1:18" x14ac:dyDescent="0.25">
      <c r="A2288" t="s">
        <v>2301</v>
      </c>
      <c r="B2288" t="s">
        <v>10069</v>
      </c>
      <c r="C2288" t="s">
        <v>15629</v>
      </c>
      <c r="D2288" t="s">
        <v>15635</v>
      </c>
      <c r="E2288" t="s">
        <v>15643</v>
      </c>
      <c r="F2288">
        <v>9</v>
      </c>
      <c r="G2288">
        <v>47367</v>
      </c>
      <c r="H2288">
        <v>426303</v>
      </c>
      <c r="I2288">
        <v>202541</v>
      </c>
      <c r="J2288">
        <v>223762</v>
      </c>
      <c r="K2288">
        <v>2</v>
      </c>
      <c r="L2288" t="s">
        <v>15648</v>
      </c>
      <c r="M2288">
        <v>91</v>
      </c>
      <c r="N2288" t="s">
        <v>15653</v>
      </c>
      <c r="O2288" t="s">
        <v>15945</v>
      </c>
      <c r="P2288" s="3">
        <f>IFERROR(Table1[[#This Row],[Profit]]/Table1[[#This Row],[Revenue]],0)</f>
        <v>0.52488957384770929</v>
      </c>
      <c r="Q2288" t="str">
        <f>TEXT(Table1[Purchase_Date],"mmm-yyyy")</f>
        <v>Sep-2024</v>
      </c>
      <c r="R2288">
        <f>Table1[[#This Row],[Quantity]]*Table1[[#This Row],[Unit_Price]]</f>
        <v>426303</v>
      </c>
    </row>
    <row r="2289" spans="1:18" x14ac:dyDescent="0.25">
      <c r="A2289" t="s">
        <v>2302</v>
      </c>
      <c r="B2289" t="s">
        <v>10260</v>
      </c>
      <c r="C2289" t="s">
        <v>15632</v>
      </c>
      <c r="D2289" t="s">
        <v>15636</v>
      </c>
      <c r="E2289" t="s">
        <v>15642</v>
      </c>
      <c r="F2289">
        <v>10</v>
      </c>
      <c r="G2289">
        <v>74447</v>
      </c>
      <c r="H2289">
        <v>744470</v>
      </c>
      <c r="I2289">
        <v>382061</v>
      </c>
      <c r="J2289">
        <v>362409</v>
      </c>
      <c r="K2289">
        <v>5</v>
      </c>
      <c r="L2289" t="s">
        <v>15648</v>
      </c>
      <c r="M2289">
        <v>98</v>
      </c>
      <c r="N2289" t="s">
        <v>15650</v>
      </c>
      <c r="O2289" t="s">
        <v>15958</v>
      </c>
      <c r="P2289" s="3">
        <f>IFERROR(Table1[[#This Row],[Profit]]/Table1[[#This Row],[Revenue]],0)</f>
        <v>0.48680134861042085</v>
      </c>
      <c r="Q2289" t="str">
        <f>TEXT(Table1[Purchase_Date],"mmm-yyyy")</f>
        <v>Jul-2024</v>
      </c>
      <c r="R2289">
        <f>Table1[[#This Row],[Quantity]]*Table1[[#This Row],[Unit_Price]]</f>
        <v>744470</v>
      </c>
    </row>
    <row r="2290" spans="1:18" x14ac:dyDescent="0.25">
      <c r="A2290" t="s">
        <v>2303</v>
      </c>
      <c r="B2290" t="s">
        <v>10261</v>
      </c>
      <c r="C2290" t="s">
        <v>15631</v>
      </c>
      <c r="D2290" t="s">
        <v>15637</v>
      </c>
      <c r="E2290" t="s">
        <v>15645</v>
      </c>
      <c r="F2290">
        <v>4</v>
      </c>
      <c r="G2290">
        <v>10913</v>
      </c>
      <c r="H2290">
        <v>43652</v>
      </c>
      <c r="I2290">
        <v>19248</v>
      </c>
      <c r="J2290">
        <v>24404</v>
      </c>
      <c r="K2290">
        <v>5</v>
      </c>
      <c r="L2290" t="s">
        <v>15649</v>
      </c>
      <c r="M2290">
        <v>67</v>
      </c>
      <c r="N2290" t="s">
        <v>15653</v>
      </c>
      <c r="O2290" t="s">
        <v>15935</v>
      </c>
      <c r="P2290" s="3">
        <f>IFERROR(Table1[[#This Row],[Profit]]/Table1[[#This Row],[Revenue]],0)</f>
        <v>0.55905800421515628</v>
      </c>
      <c r="Q2290" t="str">
        <f>TEXT(Table1[Purchase_Date],"mmm-yyyy")</f>
        <v>May-2025</v>
      </c>
      <c r="R2290">
        <f>Table1[[#This Row],[Quantity]]*Table1[[#This Row],[Unit_Price]]</f>
        <v>43652</v>
      </c>
    </row>
    <row r="2291" spans="1:18" x14ac:dyDescent="0.25">
      <c r="A2291" t="s">
        <v>2304</v>
      </c>
      <c r="B2291" t="s">
        <v>10262</v>
      </c>
      <c r="C2291" t="s">
        <v>15627</v>
      </c>
      <c r="D2291" t="s">
        <v>15638</v>
      </c>
      <c r="E2291" t="s">
        <v>15644</v>
      </c>
      <c r="F2291">
        <v>4</v>
      </c>
      <c r="G2291">
        <v>31199</v>
      </c>
      <c r="H2291">
        <v>124796</v>
      </c>
      <c r="I2291">
        <v>92846</v>
      </c>
      <c r="J2291">
        <v>31950</v>
      </c>
      <c r="K2291">
        <v>5</v>
      </c>
      <c r="L2291" t="s">
        <v>15648</v>
      </c>
      <c r="M2291">
        <v>75</v>
      </c>
      <c r="N2291" t="s">
        <v>15652</v>
      </c>
      <c r="O2291" t="s">
        <v>15785</v>
      </c>
      <c r="P2291" s="3">
        <f>IFERROR(Table1[[#This Row],[Profit]]/Table1[[#This Row],[Revenue]],0)</f>
        <v>0.25601782108400911</v>
      </c>
      <c r="Q2291" t="str">
        <f>TEXT(Table1[Purchase_Date],"mmm-yyyy")</f>
        <v>Nov-2024</v>
      </c>
      <c r="R2291">
        <f>Table1[[#This Row],[Quantity]]*Table1[[#This Row],[Unit_Price]]</f>
        <v>124796</v>
      </c>
    </row>
    <row r="2292" spans="1:18" x14ac:dyDescent="0.25">
      <c r="A2292" t="s">
        <v>2305</v>
      </c>
      <c r="B2292" t="s">
        <v>10263</v>
      </c>
      <c r="C2292" t="s">
        <v>15630</v>
      </c>
      <c r="D2292" t="s">
        <v>15634</v>
      </c>
      <c r="E2292" t="s">
        <v>15641</v>
      </c>
      <c r="F2292">
        <v>5</v>
      </c>
      <c r="G2292">
        <v>5648</v>
      </c>
      <c r="H2292">
        <v>28240</v>
      </c>
      <c r="I2292">
        <v>21091</v>
      </c>
      <c r="J2292">
        <v>7149</v>
      </c>
      <c r="K2292">
        <v>4</v>
      </c>
      <c r="L2292" t="s">
        <v>15647</v>
      </c>
      <c r="M2292">
        <v>90</v>
      </c>
      <c r="N2292" t="s">
        <v>15650</v>
      </c>
      <c r="O2292" t="s">
        <v>15997</v>
      </c>
      <c r="P2292" s="3">
        <f>IFERROR(Table1[[#This Row],[Profit]]/Table1[[#This Row],[Revenue]],0)</f>
        <v>0.25315155807365441</v>
      </c>
      <c r="Q2292" t="str">
        <f>TEXT(Table1[Purchase_Date],"mmm-yyyy")</f>
        <v>Sep-2024</v>
      </c>
      <c r="R2292">
        <f>Table1[[#This Row],[Quantity]]*Table1[[#This Row],[Unit_Price]]</f>
        <v>28240</v>
      </c>
    </row>
    <row r="2293" spans="1:18" x14ac:dyDescent="0.25">
      <c r="A2293" t="s">
        <v>2306</v>
      </c>
      <c r="B2293" t="s">
        <v>10264</v>
      </c>
      <c r="C2293" t="s">
        <v>15632</v>
      </c>
      <c r="D2293" t="s">
        <v>15637</v>
      </c>
      <c r="E2293" t="s">
        <v>15640</v>
      </c>
      <c r="F2293">
        <v>3</v>
      </c>
      <c r="G2293">
        <v>62027</v>
      </c>
      <c r="H2293">
        <v>186081</v>
      </c>
      <c r="I2293">
        <v>122734</v>
      </c>
      <c r="J2293">
        <v>63347</v>
      </c>
      <c r="K2293">
        <v>3</v>
      </c>
      <c r="L2293" t="s">
        <v>15648</v>
      </c>
      <c r="M2293">
        <v>68</v>
      </c>
      <c r="N2293" t="s">
        <v>15652</v>
      </c>
      <c r="O2293" t="s">
        <v>16018</v>
      </c>
      <c r="P2293" s="3">
        <f>IFERROR(Table1[[#This Row],[Profit]]/Table1[[#This Row],[Revenue]],0)</f>
        <v>0.34042701834147493</v>
      </c>
      <c r="Q2293" t="str">
        <f>TEXT(Table1[Purchase_Date],"mmm-yyyy")</f>
        <v>Oct-2024</v>
      </c>
      <c r="R2293">
        <f>Table1[[#This Row],[Quantity]]*Table1[[#This Row],[Unit_Price]]</f>
        <v>186081</v>
      </c>
    </row>
    <row r="2294" spans="1:18" x14ac:dyDescent="0.25">
      <c r="A2294" t="s">
        <v>2307</v>
      </c>
      <c r="B2294" t="s">
        <v>10265</v>
      </c>
      <c r="C2294" t="s">
        <v>15628</v>
      </c>
      <c r="D2294" t="s">
        <v>15636</v>
      </c>
      <c r="E2294" t="s">
        <v>15640</v>
      </c>
      <c r="F2294">
        <v>9</v>
      </c>
      <c r="G2294">
        <v>54537</v>
      </c>
      <c r="H2294">
        <v>490833</v>
      </c>
      <c r="I2294">
        <v>359794</v>
      </c>
      <c r="J2294">
        <v>131039</v>
      </c>
      <c r="K2294">
        <v>4</v>
      </c>
      <c r="L2294" t="s">
        <v>15649</v>
      </c>
      <c r="M2294">
        <v>59</v>
      </c>
      <c r="N2294" t="s">
        <v>15650</v>
      </c>
      <c r="O2294" t="s">
        <v>15896</v>
      </c>
      <c r="P2294" s="3">
        <f>IFERROR(Table1[[#This Row],[Profit]]/Table1[[#This Row],[Revenue]],0)</f>
        <v>0.26697267706124078</v>
      </c>
      <c r="Q2294" t="str">
        <f>TEXT(Table1[Purchase_Date],"mmm-yyyy")</f>
        <v>Apr-2024</v>
      </c>
      <c r="R2294">
        <f>Table1[[#This Row],[Quantity]]*Table1[[#This Row],[Unit_Price]]</f>
        <v>490833</v>
      </c>
    </row>
    <row r="2295" spans="1:18" x14ac:dyDescent="0.25">
      <c r="A2295" t="s">
        <v>2308</v>
      </c>
      <c r="B2295" t="s">
        <v>10266</v>
      </c>
      <c r="C2295" t="s">
        <v>15628</v>
      </c>
      <c r="D2295" t="s">
        <v>15637</v>
      </c>
      <c r="E2295" t="s">
        <v>15639</v>
      </c>
      <c r="F2295">
        <v>8</v>
      </c>
      <c r="G2295">
        <v>55927</v>
      </c>
      <c r="H2295">
        <v>447416</v>
      </c>
      <c r="I2295">
        <v>278574</v>
      </c>
      <c r="J2295">
        <v>168842</v>
      </c>
      <c r="K2295">
        <v>5</v>
      </c>
      <c r="L2295" t="s">
        <v>15649</v>
      </c>
      <c r="M2295">
        <v>75</v>
      </c>
      <c r="N2295" t="s">
        <v>15651</v>
      </c>
      <c r="O2295" t="s">
        <v>15835</v>
      </c>
      <c r="P2295" s="3">
        <f>IFERROR(Table1[[#This Row],[Profit]]/Table1[[#This Row],[Revenue]],0)</f>
        <v>0.37737139485400611</v>
      </c>
      <c r="Q2295" t="str">
        <f>TEXT(Table1[Purchase_Date],"mmm-yyyy")</f>
        <v>Jan-2024</v>
      </c>
      <c r="R2295">
        <f>Table1[[#This Row],[Quantity]]*Table1[[#This Row],[Unit_Price]]</f>
        <v>447416</v>
      </c>
    </row>
    <row r="2296" spans="1:18" x14ac:dyDescent="0.25">
      <c r="A2296" t="s">
        <v>2309</v>
      </c>
      <c r="B2296" t="s">
        <v>10267</v>
      </c>
      <c r="C2296" t="s">
        <v>15629</v>
      </c>
      <c r="D2296" t="s">
        <v>15638</v>
      </c>
      <c r="E2296" t="s">
        <v>15641</v>
      </c>
      <c r="F2296">
        <v>8</v>
      </c>
      <c r="G2296">
        <v>44050</v>
      </c>
      <c r="H2296">
        <v>352400</v>
      </c>
      <c r="I2296">
        <v>263773</v>
      </c>
      <c r="J2296">
        <v>88627</v>
      </c>
      <c r="K2296">
        <v>4</v>
      </c>
      <c r="L2296" t="s">
        <v>15648</v>
      </c>
      <c r="M2296">
        <v>94</v>
      </c>
      <c r="N2296" t="s">
        <v>15653</v>
      </c>
      <c r="O2296" t="s">
        <v>15915</v>
      </c>
      <c r="P2296" s="3">
        <f>IFERROR(Table1[[#This Row],[Profit]]/Table1[[#This Row],[Revenue]],0)</f>
        <v>0.2514954597048808</v>
      </c>
      <c r="Q2296" t="str">
        <f>TEXT(Table1[Purchase_Date],"mmm-yyyy")</f>
        <v>May-2024</v>
      </c>
      <c r="R2296">
        <f>Table1[[#This Row],[Quantity]]*Table1[[#This Row],[Unit_Price]]</f>
        <v>352400</v>
      </c>
    </row>
    <row r="2297" spans="1:18" x14ac:dyDescent="0.25">
      <c r="A2297" t="s">
        <v>2310</v>
      </c>
      <c r="B2297" t="s">
        <v>10268</v>
      </c>
      <c r="C2297" t="s">
        <v>15631</v>
      </c>
      <c r="D2297" t="s">
        <v>15636</v>
      </c>
      <c r="E2297" t="s">
        <v>15643</v>
      </c>
      <c r="F2297">
        <v>8</v>
      </c>
      <c r="G2297">
        <v>70256</v>
      </c>
      <c r="H2297">
        <v>562048</v>
      </c>
      <c r="I2297">
        <v>388517</v>
      </c>
      <c r="J2297">
        <v>173531</v>
      </c>
      <c r="K2297">
        <v>1</v>
      </c>
      <c r="L2297" t="s">
        <v>15647</v>
      </c>
      <c r="M2297">
        <v>97</v>
      </c>
      <c r="N2297" t="s">
        <v>15653</v>
      </c>
      <c r="O2297" t="s">
        <v>15876</v>
      </c>
      <c r="P2297" s="3">
        <f>IFERROR(Table1[[#This Row],[Profit]]/Table1[[#This Row],[Revenue]],0)</f>
        <v>0.30874765144613986</v>
      </c>
      <c r="Q2297" t="str">
        <f>TEXT(Table1[Purchase_Date],"mmm-yyyy")</f>
        <v>Apr-2025</v>
      </c>
      <c r="R2297">
        <f>Table1[[#This Row],[Quantity]]*Table1[[#This Row],[Unit_Price]]</f>
        <v>562048</v>
      </c>
    </row>
    <row r="2298" spans="1:18" x14ac:dyDescent="0.25">
      <c r="A2298" t="s">
        <v>2311</v>
      </c>
      <c r="B2298" t="s">
        <v>10269</v>
      </c>
      <c r="C2298" t="s">
        <v>15630</v>
      </c>
      <c r="D2298" t="s">
        <v>15637</v>
      </c>
      <c r="E2298" t="s">
        <v>15640</v>
      </c>
      <c r="F2298">
        <v>7</v>
      </c>
      <c r="G2298">
        <v>50131</v>
      </c>
      <c r="H2298">
        <v>350917</v>
      </c>
      <c r="I2298">
        <v>162020</v>
      </c>
      <c r="J2298">
        <v>188897</v>
      </c>
      <c r="K2298">
        <v>4</v>
      </c>
      <c r="L2298" t="s">
        <v>15649</v>
      </c>
      <c r="M2298">
        <v>63</v>
      </c>
      <c r="N2298" t="s">
        <v>15650</v>
      </c>
      <c r="O2298" t="s">
        <v>15876</v>
      </c>
      <c r="P2298" s="3">
        <f>IFERROR(Table1[[#This Row],[Profit]]/Table1[[#This Row],[Revenue]],0)</f>
        <v>0.53829538038909486</v>
      </c>
      <c r="Q2298" t="str">
        <f>TEXT(Table1[Purchase_Date],"mmm-yyyy")</f>
        <v>Apr-2025</v>
      </c>
      <c r="R2298">
        <f>Table1[[#This Row],[Quantity]]*Table1[[#This Row],[Unit_Price]]</f>
        <v>350917</v>
      </c>
    </row>
    <row r="2299" spans="1:18" x14ac:dyDescent="0.25">
      <c r="A2299" t="s">
        <v>2312</v>
      </c>
      <c r="B2299" t="s">
        <v>10270</v>
      </c>
      <c r="C2299" t="s">
        <v>15627</v>
      </c>
      <c r="D2299" t="s">
        <v>15633</v>
      </c>
      <c r="E2299" t="s">
        <v>15641</v>
      </c>
      <c r="F2299">
        <v>6</v>
      </c>
      <c r="G2299">
        <v>46273</v>
      </c>
      <c r="H2299">
        <v>277638</v>
      </c>
      <c r="I2299">
        <v>172703</v>
      </c>
      <c r="J2299">
        <v>104935</v>
      </c>
      <c r="K2299">
        <v>3</v>
      </c>
      <c r="L2299" t="s">
        <v>15648</v>
      </c>
      <c r="M2299">
        <v>65</v>
      </c>
      <c r="N2299" t="s">
        <v>15653</v>
      </c>
      <c r="O2299" t="s">
        <v>15913</v>
      </c>
      <c r="P2299" s="3">
        <f>IFERROR(Table1[[#This Row],[Profit]]/Table1[[#This Row],[Revenue]],0)</f>
        <v>0.37795618755357696</v>
      </c>
      <c r="Q2299" t="str">
        <f>TEXT(Table1[Purchase_Date],"mmm-yyyy")</f>
        <v>Jan-2024</v>
      </c>
      <c r="R2299">
        <f>Table1[[#This Row],[Quantity]]*Table1[[#This Row],[Unit_Price]]</f>
        <v>277638</v>
      </c>
    </row>
    <row r="2300" spans="1:18" x14ac:dyDescent="0.25">
      <c r="A2300" t="s">
        <v>2313</v>
      </c>
      <c r="B2300" t="s">
        <v>10271</v>
      </c>
      <c r="C2300" t="s">
        <v>15630</v>
      </c>
      <c r="D2300" t="s">
        <v>15637</v>
      </c>
      <c r="E2300" t="s">
        <v>15642</v>
      </c>
      <c r="F2300">
        <v>5</v>
      </c>
      <c r="G2300">
        <v>40959</v>
      </c>
      <c r="H2300">
        <v>204795</v>
      </c>
      <c r="I2300">
        <v>182203</v>
      </c>
      <c r="J2300">
        <v>22592</v>
      </c>
      <c r="K2300">
        <v>2</v>
      </c>
      <c r="L2300" t="s">
        <v>15646</v>
      </c>
      <c r="M2300">
        <v>70</v>
      </c>
      <c r="N2300" t="s">
        <v>15651</v>
      </c>
      <c r="O2300" t="s">
        <v>15805</v>
      </c>
      <c r="P2300" s="3">
        <f>IFERROR(Table1[[#This Row],[Profit]]/Table1[[#This Row],[Revenue]],0)</f>
        <v>0.11031519324202251</v>
      </c>
      <c r="Q2300" t="str">
        <f>TEXT(Table1[Purchase_Date],"mmm-yyyy")</f>
        <v>Jan-2025</v>
      </c>
      <c r="R2300">
        <f>Table1[[#This Row],[Quantity]]*Table1[[#This Row],[Unit_Price]]</f>
        <v>204795</v>
      </c>
    </row>
    <row r="2301" spans="1:18" x14ac:dyDescent="0.25">
      <c r="A2301" t="s">
        <v>2314</v>
      </c>
      <c r="B2301" t="s">
        <v>10272</v>
      </c>
      <c r="C2301" t="s">
        <v>15630</v>
      </c>
      <c r="D2301" t="s">
        <v>15635</v>
      </c>
      <c r="E2301" t="s">
        <v>15639</v>
      </c>
      <c r="F2301">
        <v>7</v>
      </c>
      <c r="G2301">
        <v>57730</v>
      </c>
      <c r="H2301">
        <v>404110</v>
      </c>
      <c r="I2301">
        <v>359632</v>
      </c>
      <c r="J2301">
        <v>44478</v>
      </c>
      <c r="K2301">
        <v>3</v>
      </c>
      <c r="L2301" t="s">
        <v>15649</v>
      </c>
      <c r="M2301">
        <v>72</v>
      </c>
      <c r="N2301" t="s">
        <v>15653</v>
      </c>
      <c r="O2301" t="s">
        <v>15877</v>
      </c>
      <c r="P2301" s="3">
        <f>IFERROR(Table1[[#This Row],[Profit]]/Table1[[#This Row],[Revenue]],0)</f>
        <v>0.11006409146024597</v>
      </c>
      <c r="Q2301" t="str">
        <f>TEXT(Table1[Purchase_Date],"mmm-yyyy")</f>
        <v>Apr-2024</v>
      </c>
      <c r="R2301">
        <f>Table1[[#This Row],[Quantity]]*Table1[[#This Row],[Unit_Price]]</f>
        <v>404110</v>
      </c>
    </row>
    <row r="2302" spans="1:18" x14ac:dyDescent="0.25">
      <c r="A2302" t="s">
        <v>2315</v>
      </c>
      <c r="B2302" t="s">
        <v>10273</v>
      </c>
      <c r="C2302" t="s">
        <v>15627</v>
      </c>
      <c r="D2302" t="s">
        <v>15635</v>
      </c>
      <c r="E2302" t="s">
        <v>15643</v>
      </c>
      <c r="F2302">
        <v>3</v>
      </c>
      <c r="G2302">
        <v>38049</v>
      </c>
      <c r="H2302">
        <v>114147</v>
      </c>
      <c r="I2302">
        <v>96405</v>
      </c>
      <c r="J2302">
        <v>17742</v>
      </c>
      <c r="K2302">
        <v>1</v>
      </c>
      <c r="L2302" t="s">
        <v>15648</v>
      </c>
      <c r="M2302">
        <v>78</v>
      </c>
      <c r="N2302" t="s">
        <v>15653</v>
      </c>
      <c r="O2302" t="s">
        <v>16046</v>
      </c>
      <c r="P2302" s="3">
        <f>IFERROR(Table1[[#This Row],[Profit]]/Table1[[#This Row],[Revenue]],0)</f>
        <v>0.15543115456385187</v>
      </c>
      <c r="Q2302" t="str">
        <f>TEXT(Table1[Purchase_Date],"mmm-yyyy")</f>
        <v>Jun-2024</v>
      </c>
      <c r="R2302">
        <f>Table1[[#This Row],[Quantity]]*Table1[[#This Row],[Unit_Price]]</f>
        <v>114147</v>
      </c>
    </row>
    <row r="2303" spans="1:18" x14ac:dyDescent="0.25">
      <c r="A2303" t="s">
        <v>2316</v>
      </c>
      <c r="B2303" t="s">
        <v>10274</v>
      </c>
      <c r="C2303" t="s">
        <v>15629</v>
      </c>
      <c r="D2303" t="s">
        <v>15637</v>
      </c>
      <c r="E2303" t="s">
        <v>15641</v>
      </c>
      <c r="F2303">
        <v>9</v>
      </c>
      <c r="G2303">
        <v>19993</v>
      </c>
      <c r="H2303">
        <v>179937</v>
      </c>
      <c r="I2303">
        <v>119137</v>
      </c>
      <c r="J2303">
        <v>60800</v>
      </c>
      <c r="K2303">
        <v>1</v>
      </c>
      <c r="L2303" t="s">
        <v>15647</v>
      </c>
      <c r="M2303">
        <v>97</v>
      </c>
      <c r="N2303" t="s">
        <v>15653</v>
      </c>
      <c r="O2303" t="s">
        <v>16076</v>
      </c>
      <c r="P2303" s="3">
        <f>IFERROR(Table1[[#This Row],[Profit]]/Table1[[#This Row],[Revenue]],0)</f>
        <v>0.33789604139226509</v>
      </c>
      <c r="Q2303" t="str">
        <f>TEXT(Table1[Purchase_Date],"mmm-yyyy")</f>
        <v>Apr-2025</v>
      </c>
      <c r="R2303">
        <f>Table1[[#This Row],[Quantity]]*Table1[[#This Row],[Unit_Price]]</f>
        <v>179937</v>
      </c>
    </row>
    <row r="2304" spans="1:18" x14ac:dyDescent="0.25">
      <c r="A2304" t="s">
        <v>2317</v>
      </c>
      <c r="B2304" t="s">
        <v>10275</v>
      </c>
      <c r="C2304" t="s">
        <v>15631</v>
      </c>
      <c r="D2304" t="s">
        <v>15636</v>
      </c>
      <c r="E2304" t="s">
        <v>15641</v>
      </c>
      <c r="F2304">
        <v>8</v>
      </c>
      <c r="G2304">
        <v>8828</v>
      </c>
      <c r="H2304">
        <v>70624</v>
      </c>
      <c r="I2304">
        <v>29377</v>
      </c>
      <c r="J2304">
        <v>41247</v>
      </c>
      <c r="K2304">
        <v>4</v>
      </c>
      <c r="L2304" t="s">
        <v>15649</v>
      </c>
      <c r="M2304">
        <v>81</v>
      </c>
      <c r="N2304" t="s">
        <v>15653</v>
      </c>
      <c r="O2304" t="s">
        <v>16016</v>
      </c>
      <c r="P2304" s="3">
        <f>IFERROR(Table1[[#This Row],[Profit]]/Table1[[#This Row],[Revenue]],0)</f>
        <v>0.58403658812868142</v>
      </c>
      <c r="Q2304" t="str">
        <f>TEXT(Table1[Purchase_Date],"mmm-yyyy")</f>
        <v>Sep-2024</v>
      </c>
      <c r="R2304">
        <f>Table1[[#This Row],[Quantity]]*Table1[[#This Row],[Unit_Price]]</f>
        <v>70624</v>
      </c>
    </row>
    <row r="2305" spans="1:18" x14ac:dyDescent="0.25">
      <c r="A2305" t="s">
        <v>2318</v>
      </c>
      <c r="B2305" t="s">
        <v>10276</v>
      </c>
      <c r="C2305" t="s">
        <v>15629</v>
      </c>
      <c r="D2305" t="s">
        <v>15637</v>
      </c>
      <c r="E2305" t="s">
        <v>15639</v>
      </c>
      <c r="F2305">
        <v>7</v>
      </c>
      <c r="G2305">
        <v>31486</v>
      </c>
      <c r="H2305">
        <v>220402</v>
      </c>
      <c r="I2305">
        <v>112868</v>
      </c>
      <c r="J2305">
        <v>107534</v>
      </c>
      <c r="K2305">
        <v>4</v>
      </c>
      <c r="L2305" t="s">
        <v>15647</v>
      </c>
      <c r="M2305">
        <v>69</v>
      </c>
      <c r="N2305" t="s">
        <v>15653</v>
      </c>
      <c r="O2305" t="s">
        <v>16101</v>
      </c>
      <c r="P2305" s="3">
        <f>IFERROR(Table1[[#This Row],[Profit]]/Table1[[#This Row],[Revenue]],0)</f>
        <v>0.48789938385314108</v>
      </c>
      <c r="Q2305" t="str">
        <f>TEXT(Table1[Purchase_Date],"mmm-yyyy")</f>
        <v>Feb-2024</v>
      </c>
      <c r="R2305">
        <f>Table1[[#This Row],[Quantity]]*Table1[[#This Row],[Unit_Price]]</f>
        <v>220402</v>
      </c>
    </row>
    <row r="2306" spans="1:18" x14ac:dyDescent="0.25">
      <c r="A2306" t="s">
        <v>2319</v>
      </c>
      <c r="B2306" t="s">
        <v>10277</v>
      </c>
      <c r="C2306" t="s">
        <v>15631</v>
      </c>
      <c r="D2306" t="s">
        <v>15636</v>
      </c>
      <c r="E2306" t="s">
        <v>15645</v>
      </c>
      <c r="F2306">
        <v>1</v>
      </c>
      <c r="G2306">
        <v>27371</v>
      </c>
      <c r="H2306">
        <v>27371</v>
      </c>
      <c r="I2306">
        <v>23442</v>
      </c>
      <c r="J2306">
        <v>3929</v>
      </c>
      <c r="K2306">
        <v>3</v>
      </c>
      <c r="L2306" t="s">
        <v>15646</v>
      </c>
      <c r="M2306">
        <v>92</v>
      </c>
      <c r="N2306" t="s">
        <v>15653</v>
      </c>
      <c r="O2306" t="s">
        <v>15721</v>
      </c>
      <c r="P2306" s="3">
        <f>IFERROR(Table1[[#This Row],[Profit]]/Table1[[#This Row],[Revenue]],0)</f>
        <v>0.1435460889262358</v>
      </c>
      <c r="Q2306" t="str">
        <f>TEXT(Table1[Purchase_Date],"mmm-yyyy")</f>
        <v>Jan-2024</v>
      </c>
      <c r="R2306">
        <f>Table1[[#This Row],[Quantity]]*Table1[[#This Row],[Unit_Price]]</f>
        <v>27371</v>
      </c>
    </row>
    <row r="2307" spans="1:18" x14ac:dyDescent="0.25">
      <c r="A2307" t="s">
        <v>2320</v>
      </c>
      <c r="B2307" t="s">
        <v>10278</v>
      </c>
      <c r="C2307" t="s">
        <v>15631</v>
      </c>
      <c r="D2307" t="s">
        <v>15634</v>
      </c>
      <c r="E2307" t="s">
        <v>15643</v>
      </c>
      <c r="F2307">
        <v>1</v>
      </c>
      <c r="G2307">
        <v>64945</v>
      </c>
      <c r="H2307">
        <v>64945</v>
      </c>
      <c r="I2307">
        <v>35665</v>
      </c>
      <c r="J2307">
        <v>29280</v>
      </c>
      <c r="K2307">
        <v>1</v>
      </c>
      <c r="L2307" t="s">
        <v>15647</v>
      </c>
      <c r="M2307">
        <v>74</v>
      </c>
      <c r="N2307" t="s">
        <v>15650</v>
      </c>
      <c r="O2307" t="s">
        <v>15735</v>
      </c>
      <c r="P2307" s="3">
        <f>IFERROR(Table1[[#This Row],[Profit]]/Table1[[#This Row],[Revenue]],0)</f>
        <v>0.45084302101778428</v>
      </c>
      <c r="Q2307" t="str">
        <f>TEXT(Table1[Purchase_Date],"mmm-yyyy")</f>
        <v>Jul-2024</v>
      </c>
      <c r="R2307">
        <f>Table1[[#This Row],[Quantity]]*Table1[[#This Row],[Unit_Price]]</f>
        <v>64945</v>
      </c>
    </row>
    <row r="2308" spans="1:18" x14ac:dyDescent="0.25">
      <c r="A2308" t="s">
        <v>2321</v>
      </c>
      <c r="B2308" t="s">
        <v>10279</v>
      </c>
      <c r="C2308" t="s">
        <v>15628</v>
      </c>
      <c r="D2308" t="s">
        <v>15637</v>
      </c>
      <c r="E2308" t="s">
        <v>15639</v>
      </c>
      <c r="F2308">
        <v>1</v>
      </c>
      <c r="G2308">
        <v>27018</v>
      </c>
      <c r="H2308">
        <v>27018</v>
      </c>
      <c r="I2308">
        <v>15403</v>
      </c>
      <c r="J2308">
        <v>11615</v>
      </c>
      <c r="K2308">
        <v>5</v>
      </c>
      <c r="L2308" t="s">
        <v>15647</v>
      </c>
      <c r="M2308">
        <v>58</v>
      </c>
      <c r="N2308" t="s">
        <v>15652</v>
      </c>
      <c r="O2308" t="s">
        <v>15844</v>
      </c>
      <c r="P2308" s="3">
        <f>IFERROR(Table1[[#This Row],[Profit]]/Table1[[#This Row],[Revenue]],0)</f>
        <v>0.42989858612776666</v>
      </c>
      <c r="Q2308" t="str">
        <f>TEXT(Table1[Purchase_Date],"mmm-yyyy")</f>
        <v>Jan-2024</v>
      </c>
      <c r="R2308">
        <f>Table1[[#This Row],[Quantity]]*Table1[[#This Row],[Unit_Price]]</f>
        <v>27018</v>
      </c>
    </row>
    <row r="2309" spans="1:18" x14ac:dyDescent="0.25">
      <c r="A2309" t="s">
        <v>2322</v>
      </c>
      <c r="B2309" t="s">
        <v>10280</v>
      </c>
      <c r="C2309" t="s">
        <v>15632</v>
      </c>
      <c r="D2309" t="s">
        <v>15633</v>
      </c>
      <c r="E2309" t="s">
        <v>15644</v>
      </c>
      <c r="F2309">
        <v>3</v>
      </c>
      <c r="G2309">
        <v>59702</v>
      </c>
      <c r="H2309">
        <v>179106</v>
      </c>
      <c r="I2309">
        <v>122576</v>
      </c>
      <c r="J2309">
        <v>56530</v>
      </c>
      <c r="K2309">
        <v>1</v>
      </c>
      <c r="L2309" t="s">
        <v>15646</v>
      </c>
      <c r="M2309">
        <v>97</v>
      </c>
      <c r="N2309" t="s">
        <v>15652</v>
      </c>
      <c r="O2309" t="s">
        <v>15765</v>
      </c>
      <c r="P2309" s="3">
        <f>IFERROR(Table1[[#This Row],[Profit]]/Table1[[#This Row],[Revenue]],0)</f>
        <v>0.31562315053655376</v>
      </c>
      <c r="Q2309" t="str">
        <f>TEXT(Table1[Purchase_Date],"mmm-yyyy")</f>
        <v>Apr-2024</v>
      </c>
      <c r="R2309">
        <f>Table1[[#This Row],[Quantity]]*Table1[[#This Row],[Unit_Price]]</f>
        <v>179106</v>
      </c>
    </row>
    <row r="2310" spans="1:18" x14ac:dyDescent="0.25">
      <c r="A2310" t="s">
        <v>2323</v>
      </c>
      <c r="B2310" t="s">
        <v>10281</v>
      </c>
      <c r="C2310" t="s">
        <v>15632</v>
      </c>
      <c r="D2310" t="s">
        <v>15633</v>
      </c>
      <c r="E2310" t="s">
        <v>15643</v>
      </c>
      <c r="F2310">
        <v>5</v>
      </c>
      <c r="G2310">
        <v>24534</v>
      </c>
      <c r="H2310">
        <v>122670</v>
      </c>
      <c r="I2310">
        <v>86334</v>
      </c>
      <c r="J2310">
        <v>36336</v>
      </c>
      <c r="K2310">
        <v>3</v>
      </c>
      <c r="L2310" t="s">
        <v>15649</v>
      </c>
      <c r="M2310">
        <v>65</v>
      </c>
      <c r="N2310" t="s">
        <v>15652</v>
      </c>
      <c r="O2310" t="s">
        <v>15660</v>
      </c>
      <c r="P2310" s="3">
        <f>IFERROR(Table1[[#This Row],[Profit]]/Table1[[#This Row],[Revenue]],0)</f>
        <v>0.29620934213744193</v>
      </c>
      <c r="Q2310" t="str">
        <f>TEXT(Table1[Purchase_Date],"mmm-yyyy")</f>
        <v>Jul-2024</v>
      </c>
      <c r="R2310">
        <f>Table1[[#This Row],[Quantity]]*Table1[[#This Row],[Unit_Price]]</f>
        <v>122670</v>
      </c>
    </row>
    <row r="2311" spans="1:18" x14ac:dyDescent="0.25">
      <c r="A2311" t="s">
        <v>2324</v>
      </c>
      <c r="B2311" t="s">
        <v>10282</v>
      </c>
      <c r="C2311" t="s">
        <v>15628</v>
      </c>
      <c r="D2311" t="s">
        <v>15634</v>
      </c>
      <c r="E2311" t="s">
        <v>15639</v>
      </c>
      <c r="F2311">
        <v>3</v>
      </c>
      <c r="G2311">
        <v>42541</v>
      </c>
      <c r="H2311">
        <v>127623</v>
      </c>
      <c r="I2311">
        <v>59866</v>
      </c>
      <c r="J2311">
        <v>67757</v>
      </c>
      <c r="K2311">
        <v>2</v>
      </c>
      <c r="L2311" t="s">
        <v>15649</v>
      </c>
      <c r="M2311">
        <v>62</v>
      </c>
      <c r="N2311" t="s">
        <v>15653</v>
      </c>
      <c r="O2311" t="s">
        <v>15841</v>
      </c>
      <c r="P2311" s="3">
        <f>IFERROR(Table1[[#This Row],[Profit]]/Table1[[#This Row],[Revenue]],0)</f>
        <v>0.53091527389263693</v>
      </c>
      <c r="Q2311" t="str">
        <f>TEXT(Table1[Purchase_Date],"mmm-yyyy")</f>
        <v>Jul-2024</v>
      </c>
      <c r="R2311">
        <f>Table1[[#This Row],[Quantity]]*Table1[[#This Row],[Unit_Price]]</f>
        <v>127623</v>
      </c>
    </row>
    <row r="2312" spans="1:18" x14ac:dyDescent="0.25">
      <c r="A2312" t="s">
        <v>2325</v>
      </c>
      <c r="B2312" t="s">
        <v>10283</v>
      </c>
      <c r="C2312" t="s">
        <v>15628</v>
      </c>
      <c r="D2312" t="s">
        <v>15638</v>
      </c>
      <c r="E2312" t="s">
        <v>15643</v>
      </c>
      <c r="F2312">
        <v>6</v>
      </c>
      <c r="G2312">
        <v>24359</v>
      </c>
      <c r="H2312">
        <v>146154</v>
      </c>
      <c r="I2312">
        <v>98552</v>
      </c>
      <c r="J2312">
        <v>47602</v>
      </c>
      <c r="K2312">
        <v>4</v>
      </c>
      <c r="L2312" t="s">
        <v>15647</v>
      </c>
      <c r="M2312">
        <v>55</v>
      </c>
      <c r="N2312" t="s">
        <v>15650</v>
      </c>
      <c r="O2312" t="s">
        <v>15758</v>
      </c>
      <c r="P2312" s="3">
        <f>IFERROR(Table1[[#This Row],[Profit]]/Table1[[#This Row],[Revenue]],0)</f>
        <v>0.32569755189731381</v>
      </c>
      <c r="Q2312" t="str">
        <f>TEXT(Table1[Purchase_Date],"mmm-yyyy")</f>
        <v>Jul-2024</v>
      </c>
      <c r="R2312">
        <f>Table1[[#This Row],[Quantity]]*Table1[[#This Row],[Unit_Price]]</f>
        <v>146154</v>
      </c>
    </row>
    <row r="2313" spans="1:18" x14ac:dyDescent="0.25">
      <c r="A2313" t="s">
        <v>2326</v>
      </c>
      <c r="B2313" t="s">
        <v>10284</v>
      </c>
      <c r="C2313" t="s">
        <v>15632</v>
      </c>
      <c r="D2313" t="s">
        <v>15635</v>
      </c>
      <c r="E2313" t="s">
        <v>15644</v>
      </c>
      <c r="F2313">
        <v>3</v>
      </c>
      <c r="G2313">
        <v>71718</v>
      </c>
      <c r="H2313">
        <v>215154</v>
      </c>
      <c r="I2313">
        <v>181507</v>
      </c>
      <c r="J2313">
        <v>33647</v>
      </c>
      <c r="K2313">
        <v>1</v>
      </c>
      <c r="L2313" t="s">
        <v>15646</v>
      </c>
      <c r="M2313">
        <v>79</v>
      </c>
      <c r="N2313" t="s">
        <v>15653</v>
      </c>
      <c r="O2313" t="s">
        <v>15864</v>
      </c>
      <c r="P2313" s="3">
        <f>IFERROR(Table1[[#This Row],[Profit]]/Table1[[#This Row],[Revenue]],0)</f>
        <v>0.15638565864450579</v>
      </c>
      <c r="Q2313" t="str">
        <f>TEXT(Table1[Purchase_Date],"mmm-yyyy")</f>
        <v>May-2025</v>
      </c>
      <c r="R2313">
        <f>Table1[[#This Row],[Quantity]]*Table1[[#This Row],[Unit_Price]]</f>
        <v>215154</v>
      </c>
    </row>
    <row r="2314" spans="1:18" x14ac:dyDescent="0.25">
      <c r="A2314" t="s">
        <v>2327</v>
      </c>
      <c r="B2314" t="s">
        <v>10285</v>
      </c>
      <c r="C2314" t="s">
        <v>15630</v>
      </c>
      <c r="D2314" t="s">
        <v>15636</v>
      </c>
      <c r="E2314" t="s">
        <v>15640</v>
      </c>
      <c r="F2314">
        <v>5</v>
      </c>
      <c r="G2314">
        <v>36689</v>
      </c>
      <c r="H2314">
        <v>183445</v>
      </c>
      <c r="I2314">
        <v>110653</v>
      </c>
      <c r="J2314">
        <v>72792</v>
      </c>
      <c r="K2314">
        <v>2</v>
      </c>
      <c r="L2314" t="s">
        <v>15647</v>
      </c>
      <c r="M2314">
        <v>73</v>
      </c>
      <c r="N2314" t="s">
        <v>15651</v>
      </c>
      <c r="O2314" t="s">
        <v>15976</v>
      </c>
      <c r="P2314" s="3">
        <f>IFERROR(Table1[[#This Row],[Profit]]/Table1[[#This Row],[Revenue]],0)</f>
        <v>0.39680558205456679</v>
      </c>
      <c r="Q2314" t="str">
        <f>TEXT(Table1[Purchase_Date],"mmm-yyyy")</f>
        <v>Oct-2024</v>
      </c>
      <c r="R2314">
        <f>Table1[[#This Row],[Quantity]]*Table1[[#This Row],[Unit_Price]]</f>
        <v>183445</v>
      </c>
    </row>
    <row r="2315" spans="1:18" x14ac:dyDescent="0.25">
      <c r="A2315" t="s">
        <v>2328</v>
      </c>
      <c r="B2315" t="s">
        <v>10286</v>
      </c>
      <c r="C2315" t="s">
        <v>15627</v>
      </c>
      <c r="D2315" t="s">
        <v>15634</v>
      </c>
      <c r="E2315" t="s">
        <v>15643</v>
      </c>
      <c r="F2315">
        <v>3</v>
      </c>
      <c r="G2315">
        <v>26611</v>
      </c>
      <c r="H2315">
        <v>79833</v>
      </c>
      <c r="I2315">
        <v>57095</v>
      </c>
      <c r="J2315">
        <v>22738</v>
      </c>
      <c r="K2315">
        <v>5</v>
      </c>
      <c r="L2315" t="s">
        <v>15647</v>
      </c>
      <c r="M2315">
        <v>63</v>
      </c>
      <c r="N2315" t="s">
        <v>15653</v>
      </c>
      <c r="O2315" t="s">
        <v>16077</v>
      </c>
      <c r="P2315" s="3">
        <f>IFERROR(Table1[[#This Row],[Profit]]/Table1[[#This Row],[Revenue]],0)</f>
        <v>0.28481956083323939</v>
      </c>
      <c r="Q2315" t="str">
        <f>TEXT(Table1[Purchase_Date],"mmm-yyyy")</f>
        <v>Jul-2024</v>
      </c>
      <c r="R2315">
        <f>Table1[[#This Row],[Quantity]]*Table1[[#This Row],[Unit_Price]]</f>
        <v>79833</v>
      </c>
    </row>
    <row r="2316" spans="1:18" x14ac:dyDescent="0.25">
      <c r="A2316" t="s">
        <v>2329</v>
      </c>
      <c r="B2316" t="s">
        <v>10287</v>
      </c>
      <c r="C2316" t="s">
        <v>15630</v>
      </c>
      <c r="D2316" t="s">
        <v>15637</v>
      </c>
      <c r="E2316" t="s">
        <v>15639</v>
      </c>
      <c r="F2316">
        <v>1</v>
      </c>
      <c r="G2316">
        <v>33777</v>
      </c>
      <c r="H2316">
        <v>33777</v>
      </c>
      <c r="I2316">
        <v>17119</v>
      </c>
      <c r="J2316">
        <v>16658</v>
      </c>
      <c r="K2316">
        <v>4</v>
      </c>
      <c r="L2316" t="s">
        <v>15649</v>
      </c>
      <c r="M2316">
        <v>54</v>
      </c>
      <c r="N2316" t="s">
        <v>15651</v>
      </c>
      <c r="O2316" t="s">
        <v>16009</v>
      </c>
      <c r="P2316" s="3">
        <f>IFERROR(Table1[[#This Row],[Profit]]/Table1[[#This Row],[Revenue]],0)</f>
        <v>0.49317582970660506</v>
      </c>
      <c r="Q2316" t="str">
        <f>TEXT(Table1[Purchase_Date],"mmm-yyyy")</f>
        <v>Jun-2024</v>
      </c>
      <c r="R2316">
        <f>Table1[[#This Row],[Quantity]]*Table1[[#This Row],[Unit_Price]]</f>
        <v>33777</v>
      </c>
    </row>
    <row r="2317" spans="1:18" x14ac:dyDescent="0.25">
      <c r="A2317" t="s">
        <v>2330</v>
      </c>
      <c r="B2317" t="s">
        <v>10288</v>
      </c>
      <c r="C2317" t="s">
        <v>15627</v>
      </c>
      <c r="D2317" t="s">
        <v>15634</v>
      </c>
      <c r="E2317" t="s">
        <v>15640</v>
      </c>
      <c r="F2317">
        <v>3</v>
      </c>
      <c r="G2317">
        <v>18997</v>
      </c>
      <c r="H2317">
        <v>56991</v>
      </c>
      <c r="I2317">
        <v>42483</v>
      </c>
      <c r="J2317">
        <v>14508</v>
      </c>
      <c r="K2317">
        <v>3</v>
      </c>
      <c r="L2317" t="s">
        <v>15649</v>
      </c>
      <c r="M2317">
        <v>55</v>
      </c>
      <c r="N2317" t="s">
        <v>15651</v>
      </c>
      <c r="O2317" t="s">
        <v>15689</v>
      </c>
      <c r="P2317" s="3">
        <f>IFERROR(Table1[[#This Row],[Profit]]/Table1[[#This Row],[Revenue]],0)</f>
        <v>0.25456651050165818</v>
      </c>
      <c r="Q2317" t="str">
        <f>TEXT(Table1[Purchase_Date],"mmm-yyyy")</f>
        <v>Jan-2024</v>
      </c>
      <c r="R2317">
        <f>Table1[[#This Row],[Quantity]]*Table1[[#This Row],[Unit_Price]]</f>
        <v>56991</v>
      </c>
    </row>
    <row r="2318" spans="1:18" x14ac:dyDescent="0.25">
      <c r="A2318" t="s">
        <v>2331</v>
      </c>
      <c r="B2318" t="s">
        <v>10289</v>
      </c>
      <c r="C2318" t="s">
        <v>15631</v>
      </c>
      <c r="D2318" t="s">
        <v>15633</v>
      </c>
      <c r="E2318" t="s">
        <v>15640</v>
      </c>
      <c r="F2318">
        <v>6</v>
      </c>
      <c r="G2318">
        <v>9315</v>
      </c>
      <c r="H2318">
        <v>55890</v>
      </c>
      <c r="I2318">
        <v>31020</v>
      </c>
      <c r="J2318">
        <v>24870</v>
      </c>
      <c r="K2318">
        <v>5</v>
      </c>
      <c r="L2318" t="s">
        <v>15647</v>
      </c>
      <c r="M2318">
        <v>82</v>
      </c>
      <c r="N2318" t="s">
        <v>15653</v>
      </c>
      <c r="O2318" t="s">
        <v>15968</v>
      </c>
      <c r="P2318" s="3">
        <f>IFERROR(Table1[[#This Row],[Profit]]/Table1[[#This Row],[Revenue]],0)</f>
        <v>0.4449812130971551</v>
      </c>
      <c r="Q2318" t="str">
        <f>TEXT(Table1[Purchase_Date],"mmm-yyyy")</f>
        <v>May-2025</v>
      </c>
      <c r="R2318">
        <f>Table1[[#This Row],[Quantity]]*Table1[[#This Row],[Unit_Price]]</f>
        <v>55890</v>
      </c>
    </row>
    <row r="2319" spans="1:18" x14ac:dyDescent="0.25">
      <c r="A2319" t="s">
        <v>2332</v>
      </c>
      <c r="B2319" t="s">
        <v>10290</v>
      </c>
      <c r="C2319" t="s">
        <v>15628</v>
      </c>
      <c r="D2319" t="s">
        <v>15637</v>
      </c>
      <c r="E2319" t="s">
        <v>15640</v>
      </c>
      <c r="F2319">
        <v>2</v>
      </c>
      <c r="G2319">
        <v>44441</v>
      </c>
      <c r="H2319">
        <v>88882</v>
      </c>
      <c r="I2319">
        <v>66878</v>
      </c>
      <c r="J2319">
        <v>22004</v>
      </c>
      <c r="K2319">
        <v>4</v>
      </c>
      <c r="L2319" t="s">
        <v>15646</v>
      </c>
      <c r="M2319">
        <v>59</v>
      </c>
      <c r="N2319" t="s">
        <v>15653</v>
      </c>
      <c r="O2319" t="s">
        <v>16064</v>
      </c>
      <c r="P2319" s="3">
        <f>IFERROR(Table1[[#This Row],[Profit]]/Table1[[#This Row],[Revenue]],0)</f>
        <v>0.24756418622443238</v>
      </c>
      <c r="Q2319" t="str">
        <f>TEXT(Table1[Purchase_Date],"mmm-yyyy")</f>
        <v>May-2025</v>
      </c>
      <c r="R2319">
        <f>Table1[[#This Row],[Quantity]]*Table1[[#This Row],[Unit_Price]]</f>
        <v>88882</v>
      </c>
    </row>
    <row r="2320" spans="1:18" x14ac:dyDescent="0.25">
      <c r="A2320" t="s">
        <v>2333</v>
      </c>
      <c r="B2320" t="s">
        <v>10291</v>
      </c>
      <c r="C2320" t="s">
        <v>15629</v>
      </c>
      <c r="D2320" t="s">
        <v>15634</v>
      </c>
      <c r="E2320" t="s">
        <v>15640</v>
      </c>
      <c r="F2320">
        <v>2</v>
      </c>
      <c r="G2320">
        <v>18791</v>
      </c>
      <c r="H2320">
        <v>37582</v>
      </c>
      <c r="I2320">
        <v>18410</v>
      </c>
      <c r="J2320">
        <v>19172</v>
      </c>
      <c r="K2320">
        <v>2</v>
      </c>
      <c r="L2320" t="s">
        <v>15648</v>
      </c>
      <c r="M2320">
        <v>89</v>
      </c>
      <c r="N2320" t="s">
        <v>15650</v>
      </c>
      <c r="O2320" t="s">
        <v>16090</v>
      </c>
      <c r="P2320" s="3">
        <f>IFERROR(Table1[[#This Row],[Profit]]/Table1[[#This Row],[Revenue]],0)</f>
        <v>0.51013783194082274</v>
      </c>
      <c r="Q2320" t="str">
        <f>TEXT(Table1[Purchase_Date],"mmm-yyyy")</f>
        <v>May-2024</v>
      </c>
      <c r="R2320">
        <f>Table1[[#This Row],[Quantity]]*Table1[[#This Row],[Unit_Price]]</f>
        <v>37582</v>
      </c>
    </row>
    <row r="2321" spans="1:18" x14ac:dyDescent="0.25">
      <c r="A2321" t="s">
        <v>2334</v>
      </c>
      <c r="B2321" t="s">
        <v>10292</v>
      </c>
      <c r="C2321" t="s">
        <v>15628</v>
      </c>
      <c r="D2321" t="s">
        <v>15633</v>
      </c>
      <c r="E2321" t="s">
        <v>15639</v>
      </c>
      <c r="F2321">
        <v>5</v>
      </c>
      <c r="G2321">
        <v>67211</v>
      </c>
      <c r="H2321">
        <v>336055</v>
      </c>
      <c r="I2321">
        <v>172033</v>
      </c>
      <c r="J2321">
        <v>164022</v>
      </c>
      <c r="K2321">
        <v>4</v>
      </c>
      <c r="L2321" t="s">
        <v>15647</v>
      </c>
      <c r="M2321">
        <v>62</v>
      </c>
      <c r="N2321" t="s">
        <v>15651</v>
      </c>
      <c r="O2321" t="s">
        <v>15805</v>
      </c>
      <c r="P2321" s="3">
        <f>IFERROR(Table1[[#This Row],[Profit]]/Table1[[#This Row],[Revenue]],0)</f>
        <v>0.48808082010385206</v>
      </c>
      <c r="Q2321" t="str">
        <f>TEXT(Table1[Purchase_Date],"mmm-yyyy")</f>
        <v>Jan-2025</v>
      </c>
      <c r="R2321">
        <f>Table1[[#This Row],[Quantity]]*Table1[[#This Row],[Unit_Price]]</f>
        <v>336055</v>
      </c>
    </row>
    <row r="2322" spans="1:18" x14ac:dyDescent="0.25">
      <c r="A2322" t="s">
        <v>2335</v>
      </c>
      <c r="B2322" t="s">
        <v>10293</v>
      </c>
      <c r="C2322" t="s">
        <v>15628</v>
      </c>
      <c r="D2322" t="s">
        <v>15635</v>
      </c>
      <c r="E2322" t="s">
        <v>15643</v>
      </c>
      <c r="F2322">
        <v>3</v>
      </c>
      <c r="G2322">
        <v>5039</v>
      </c>
      <c r="H2322">
        <v>15117</v>
      </c>
      <c r="I2322">
        <v>12174</v>
      </c>
      <c r="J2322">
        <v>2943</v>
      </c>
      <c r="K2322">
        <v>2</v>
      </c>
      <c r="L2322" t="s">
        <v>15649</v>
      </c>
      <c r="M2322">
        <v>62</v>
      </c>
      <c r="N2322" t="s">
        <v>15650</v>
      </c>
      <c r="O2322" t="s">
        <v>15662</v>
      </c>
      <c r="P2322" s="3">
        <f>IFERROR(Table1[[#This Row],[Profit]]/Table1[[#This Row],[Revenue]],0)</f>
        <v>0.1946814844215122</v>
      </c>
      <c r="Q2322" t="str">
        <f>TEXT(Table1[Purchase_Date],"mmm-yyyy")</f>
        <v>Apr-2025</v>
      </c>
      <c r="R2322">
        <f>Table1[[#This Row],[Quantity]]*Table1[[#This Row],[Unit_Price]]</f>
        <v>15117</v>
      </c>
    </row>
    <row r="2323" spans="1:18" x14ac:dyDescent="0.25">
      <c r="A2323" t="s">
        <v>2336</v>
      </c>
      <c r="B2323" t="s">
        <v>10294</v>
      </c>
      <c r="C2323" t="s">
        <v>15628</v>
      </c>
      <c r="D2323" t="s">
        <v>15638</v>
      </c>
      <c r="E2323" t="s">
        <v>15644</v>
      </c>
      <c r="F2323">
        <v>7</v>
      </c>
      <c r="G2323">
        <v>75697</v>
      </c>
      <c r="H2323">
        <v>529879</v>
      </c>
      <c r="I2323">
        <v>453002</v>
      </c>
      <c r="J2323">
        <v>76877</v>
      </c>
      <c r="K2323">
        <v>4</v>
      </c>
      <c r="L2323" t="s">
        <v>15646</v>
      </c>
      <c r="M2323">
        <v>75</v>
      </c>
      <c r="N2323" t="s">
        <v>15653</v>
      </c>
      <c r="O2323" t="s">
        <v>15825</v>
      </c>
      <c r="P2323" s="3">
        <f>IFERROR(Table1[[#This Row],[Profit]]/Table1[[#This Row],[Revenue]],0)</f>
        <v>0.14508406636232046</v>
      </c>
      <c r="Q2323" t="str">
        <f>TEXT(Table1[Purchase_Date],"mmm-yyyy")</f>
        <v>Feb-2024</v>
      </c>
      <c r="R2323">
        <f>Table1[[#This Row],[Quantity]]*Table1[[#This Row],[Unit_Price]]</f>
        <v>529879</v>
      </c>
    </row>
    <row r="2324" spans="1:18" x14ac:dyDescent="0.25">
      <c r="A2324" t="s">
        <v>2337</v>
      </c>
      <c r="B2324" t="s">
        <v>10295</v>
      </c>
      <c r="C2324" t="s">
        <v>15632</v>
      </c>
      <c r="D2324" t="s">
        <v>15636</v>
      </c>
      <c r="E2324" t="s">
        <v>15640</v>
      </c>
      <c r="F2324">
        <v>9</v>
      </c>
      <c r="G2324">
        <v>54988</v>
      </c>
      <c r="H2324">
        <v>494892</v>
      </c>
      <c r="I2324">
        <v>301924</v>
      </c>
      <c r="J2324">
        <v>192968</v>
      </c>
      <c r="K2324">
        <v>2</v>
      </c>
      <c r="L2324" t="s">
        <v>15646</v>
      </c>
      <c r="M2324">
        <v>91</v>
      </c>
      <c r="N2324" t="s">
        <v>15651</v>
      </c>
      <c r="O2324" t="s">
        <v>16143</v>
      </c>
      <c r="P2324" s="3">
        <f>IFERROR(Table1[[#This Row],[Profit]]/Table1[[#This Row],[Revenue]],0)</f>
        <v>0.38991941676163688</v>
      </c>
      <c r="Q2324" t="str">
        <f>TEXT(Table1[Purchase_Date],"mmm-yyyy")</f>
        <v>Nov-2024</v>
      </c>
      <c r="R2324">
        <f>Table1[[#This Row],[Quantity]]*Table1[[#This Row],[Unit_Price]]</f>
        <v>494892</v>
      </c>
    </row>
    <row r="2325" spans="1:18" x14ac:dyDescent="0.25">
      <c r="A2325" t="s">
        <v>2338</v>
      </c>
      <c r="B2325" t="s">
        <v>10296</v>
      </c>
      <c r="C2325" t="s">
        <v>15630</v>
      </c>
      <c r="D2325" t="s">
        <v>15635</v>
      </c>
      <c r="E2325" t="s">
        <v>15642</v>
      </c>
      <c r="F2325">
        <v>8</v>
      </c>
      <c r="G2325">
        <v>10088</v>
      </c>
      <c r="H2325">
        <v>80704</v>
      </c>
      <c r="I2325">
        <v>45843</v>
      </c>
      <c r="J2325">
        <v>34861</v>
      </c>
      <c r="K2325">
        <v>2</v>
      </c>
      <c r="L2325" t="s">
        <v>15648</v>
      </c>
      <c r="M2325">
        <v>96</v>
      </c>
      <c r="N2325" t="s">
        <v>15653</v>
      </c>
      <c r="O2325" t="s">
        <v>16077</v>
      </c>
      <c r="P2325" s="3">
        <f>IFERROR(Table1[[#This Row],[Profit]]/Table1[[#This Row],[Revenue]],0)</f>
        <v>0.43196124107850914</v>
      </c>
      <c r="Q2325" t="str">
        <f>TEXT(Table1[Purchase_Date],"mmm-yyyy")</f>
        <v>Jul-2024</v>
      </c>
      <c r="R2325">
        <f>Table1[[#This Row],[Quantity]]*Table1[[#This Row],[Unit_Price]]</f>
        <v>80704</v>
      </c>
    </row>
    <row r="2326" spans="1:18" x14ac:dyDescent="0.25">
      <c r="A2326" t="s">
        <v>2339</v>
      </c>
      <c r="B2326" t="s">
        <v>10297</v>
      </c>
      <c r="C2326" t="s">
        <v>15629</v>
      </c>
      <c r="D2326" t="s">
        <v>15633</v>
      </c>
      <c r="E2326" t="s">
        <v>15643</v>
      </c>
      <c r="F2326">
        <v>4</v>
      </c>
      <c r="G2326">
        <v>36934</v>
      </c>
      <c r="H2326">
        <v>147736</v>
      </c>
      <c r="I2326">
        <v>88232</v>
      </c>
      <c r="J2326">
        <v>59504</v>
      </c>
      <c r="K2326">
        <v>3</v>
      </c>
      <c r="L2326" t="s">
        <v>15648</v>
      </c>
      <c r="M2326">
        <v>79</v>
      </c>
      <c r="N2326" t="s">
        <v>15650</v>
      </c>
      <c r="O2326" t="s">
        <v>15856</v>
      </c>
      <c r="P2326" s="3">
        <f>IFERROR(Table1[[#This Row],[Profit]]/Table1[[#This Row],[Revenue]],0)</f>
        <v>0.4027725131315319</v>
      </c>
      <c r="Q2326" t="str">
        <f>TEXT(Table1[Purchase_Date],"mmm-yyyy")</f>
        <v>Apr-2025</v>
      </c>
      <c r="R2326">
        <f>Table1[[#This Row],[Quantity]]*Table1[[#This Row],[Unit_Price]]</f>
        <v>147736</v>
      </c>
    </row>
    <row r="2327" spans="1:18" x14ac:dyDescent="0.25">
      <c r="A2327" t="s">
        <v>2340</v>
      </c>
      <c r="B2327" t="s">
        <v>10298</v>
      </c>
      <c r="C2327" t="s">
        <v>15629</v>
      </c>
      <c r="D2327" t="s">
        <v>15633</v>
      </c>
      <c r="E2327" t="s">
        <v>15643</v>
      </c>
      <c r="F2327">
        <v>10</v>
      </c>
      <c r="G2327">
        <v>28289</v>
      </c>
      <c r="H2327">
        <v>282890</v>
      </c>
      <c r="I2327">
        <v>152189</v>
      </c>
      <c r="J2327">
        <v>130701</v>
      </c>
      <c r="K2327">
        <v>1</v>
      </c>
      <c r="L2327" t="s">
        <v>15646</v>
      </c>
      <c r="M2327">
        <v>58</v>
      </c>
      <c r="N2327" t="s">
        <v>15650</v>
      </c>
      <c r="O2327" t="s">
        <v>15893</v>
      </c>
      <c r="P2327" s="3">
        <f>IFERROR(Table1[[#This Row],[Profit]]/Table1[[#This Row],[Revenue]],0)</f>
        <v>0.46202057336774011</v>
      </c>
      <c r="Q2327" t="str">
        <f>TEXT(Table1[Purchase_Date],"mmm-yyyy")</f>
        <v>Feb-2025</v>
      </c>
      <c r="R2327">
        <f>Table1[[#This Row],[Quantity]]*Table1[[#This Row],[Unit_Price]]</f>
        <v>282890</v>
      </c>
    </row>
    <row r="2328" spans="1:18" x14ac:dyDescent="0.25">
      <c r="A2328" t="s">
        <v>2341</v>
      </c>
      <c r="B2328" t="s">
        <v>10299</v>
      </c>
      <c r="C2328" t="s">
        <v>15632</v>
      </c>
      <c r="D2328" t="s">
        <v>15637</v>
      </c>
      <c r="E2328" t="s">
        <v>15642</v>
      </c>
      <c r="F2328">
        <v>4</v>
      </c>
      <c r="G2328">
        <v>33885</v>
      </c>
      <c r="H2328">
        <v>135540</v>
      </c>
      <c r="I2328">
        <v>109460</v>
      </c>
      <c r="J2328">
        <v>26080</v>
      </c>
      <c r="K2328">
        <v>4</v>
      </c>
      <c r="L2328" t="s">
        <v>15646</v>
      </c>
      <c r="M2328">
        <v>58</v>
      </c>
      <c r="N2328" t="s">
        <v>15652</v>
      </c>
      <c r="O2328" t="s">
        <v>16150</v>
      </c>
      <c r="P2328" s="3">
        <f>IFERROR(Table1[[#This Row],[Profit]]/Table1[[#This Row],[Revenue]],0)</f>
        <v>0.19241552309281393</v>
      </c>
      <c r="Q2328" t="str">
        <f>TEXT(Table1[Purchase_Date],"mmm-yyyy")</f>
        <v>Dec-2024</v>
      </c>
      <c r="R2328">
        <f>Table1[[#This Row],[Quantity]]*Table1[[#This Row],[Unit_Price]]</f>
        <v>135540</v>
      </c>
    </row>
    <row r="2329" spans="1:18" x14ac:dyDescent="0.25">
      <c r="A2329" t="s">
        <v>2342</v>
      </c>
      <c r="B2329" t="s">
        <v>10300</v>
      </c>
      <c r="C2329" t="s">
        <v>15629</v>
      </c>
      <c r="D2329" t="s">
        <v>15638</v>
      </c>
      <c r="E2329" t="s">
        <v>15641</v>
      </c>
      <c r="F2329">
        <v>2</v>
      </c>
      <c r="G2329">
        <v>42683</v>
      </c>
      <c r="H2329">
        <v>85366</v>
      </c>
      <c r="I2329">
        <v>47778</v>
      </c>
      <c r="J2329">
        <v>37588</v>
      </c>
      <c r="K2329">
        <v>5</v>
      </c>
      <c r="L2329" t="s">
        <v>15647</v>
      </c>
      <c r="M2329">
        <v>53</v>
      </c>
      <c r="N2329" t="s">
        <v>15652</v>
      </c>
      <c r="O2329" t="s">
        <v>15714</v>
      </c>
      <c r="P2329" s="3">
        <f>IFERROR(Table1[[#This Row],[Profit]]/Table1[[#This Row],[Revenue]],0)</f>
        <v>0.44031581660145724</v>
      </c>
      <c r="Q2329" t="str">
        <f>TEXT(Table1[Purchase_Date],"mmm-yyyy")</f>
        <v>May-2024</v>
      </c>
      <c r="R2329">
        <f>Table1[[#This Row],[Quantity]]*Table1[[#This Row],[Unit_Price]]</f>
        <v>85366</v>
      </c>
    </row>
    <row r="2330" spans="1:18" x14ac:dyDescent="0.25">
      <c r="A2330" t="s">
        <v>2343</v>
      </c>
      <c r="B2330" t="s">
        <v>10301</v>
      </c>
      <c r="C2330" t="s">
        <v>15630</v>
      </c>
      <c r="D2330" t="s">
        <v>15637</v>
      </c>
      <c r="E2330" t="s">
        <v>15641</v>
      </c>
      <c r="F2330">
        <v>4</v>
      </c>
      <c r="G2330">
        <v>48956</v>
      </c>
      <c r="H2330">
        <v>195824</v>
      </c>
      <c r="I2330">
        <v>110843</v>
      </c>
      <c r="J2330">
        <v>84981</v>
      </c>
      <c r="K2330">
        <v>5</v>
      </c>
      <c r="L2330" t="s">
        <v>15648</v>
      </c>
      <c r="M2330">
        <v>77</v>
      </c>
      <c r="N2330" t="s">
        <v>15651</v>
      </c>
      <c r="O2330" t="s">
        <v>16064</v>
      </c>
      <c r="P2330" s="3">
        <f>IFERROR(Table1[[#This Row],[Profit]]/Table1[[#This Row],[Revenue]],0)</f>
        <v>0.43396621456001305</v>
      </c>
      <c r="Q2330" t="str">
        <f>TEXT(Table1[Purchase_Date],"mmm-yyyy")</f>
        <v>May-2025</v>
      </c>
      <c r="R2330">
        <f>Table1[[#This Row],[Quantity]]*Table1[[#This Row],[Unit_Price]]</f>
        <v>195824</v>
      </c>
    </row>
    <row r="2331" spans="1:18" x14ac:dyDescent="0.25">
      <c r="A2331" t="s">
        <v>2344</v>
      </c>
      <c r="B2331" t="s">
        <v>10302</v>
      </c>
      <c r="C2331" t="s">
        <v>15631</v>
      </c>
      <c r="D2331" t="s">
        <v>15638</v>
      </c>
      <c r="E2331" t="s">
        <v>15639</v>
      </c>
      <c r="F2331">
        <v>3</v>
      </c>
      <c r="G2331">
        <v>63988</v>
      </c>
      <c r="H2331">
        <v>191964</v>
      </c>
      <c r="I2331">
        <v>171906</v>
      </c>
      <c r="J2331">
        <v>20058</v>
      </c>
      <c r="K2331">
        <v>5</v>
      </c>
      <c r="L2331" t="s">
        <v>15648</v>
      </c>
      <c r="M2331">
        <v>61</v>
      </c>
      <c r="N2331" t="s">
        <v>15651</v>
      </c>
      <c r="O2331" t="s">
        <v>15694</v>
      </c>
      <c r="P2331" s="3">
        <f>IFERROR(Table1[[#This Row],[Profit]]/Table1[[#This Row],[Revenue]],0)</f>
        <v>0.10448834156404326</v>
      </c>
      <c r="Q2331" t="str">
        <f>TEXT(Table1[Purchase_Date],"mmm-yyyy")</f>
        <v>Jul-2024</v>
      </c>
      <c r="R2331">
        <f>Table1[[#This Row],[Quantity]]*Table1[[#This Row],[Unit_Price]]</f>
        <v>191964</v>
      </c>
    </row>
    <row r="2332" spans="1:18" x14ac:dyDescent="0.25">
      <c r="A2332" t="s">
        <v>2345</v>
      </c>
      <c r="B2332" t="s">
        <v>10303</v>
      </c>
      <c r="C2332" t="s">
        <v>15631</v>
      </c>
      <c r="D2332" t="s">
        <v>15637</v>
      </c>
      <c r="E2332" t="s">
        <v>15641</v>
      </c>
      <c r="F2332">
        <v>2</v>
      </c>
      <c r="G2332">
        <v>25852</v>
      </c>
      <c r="H2332">
        <v>51704</v>
      </c>
      <c r="I2332">
        <v>40375</v>
      </c>
      <c r="J2332">
        <v>11329</v>
      </c>
      <c r="K2332">
        <v>5</v>
      </c>
      <c r="L2332" t="s">
        <v>15648</v>
      </c>
      <c r="M2332">
        <v>89</v>
      </c>
      <c r="N2332" t="s">
        <v>15650</v>
      </c>
      <c r="O2332" t="s">
        <v>15999</v>
      </c>
      <c r="P2332" s="3">
        <f>IFERROR(Table1[[#This Row],[Profit]]/Table1[[#This Row],[Revenue]],0)</f>
        <v>0.21911264118830265</v>
      </c>
      <c r="Q2332" t="str">
        <f>TEXT(Table1[Purchase_Date],"mmm-yyyy")</f>
        <v>Aug-2024</v>
      </c>
      <c r="R2332">
        <f>Table1[[#This Row],[Quantity]]*Table1[[#This Row],[Unit_Price]]</f>
        <v>51704</v>
      </c>
    </row>
    <row r="2333" spans="1:18" x14ac:dyDescent="0.25">
      <c r="A2333" t="s">
        <v>2346</v>
      </c>
      <c r="B2333" t="s">
        <v>10304</v>
      </c>
      <c r="C2333" t="s">
        <v>15627</v>
      </c>
      <c r="D2333" t="s">
        <v>15638</v>
      </c>
      <c r="E2333" t="s">
        <v>15642</v>
      </c>
      <c r="F2333">
        <v>8</v>
      </c>
      <c r="G2333">
        <v>3581</v>
      </c>
      <c r="H2333">
        <v>28648</v>
      </c>
      <c r="I2333">
        <v>16020</v>
      </c>
      <c r="J2333">
        <v>12628</v>
      </c>
      <c r="K2333">
        <v>4</v>
      </c>
      <c r="L2333" t="s">
        <v>15647</v>
      </c>
      <c r="M2333">
        <v>98</v>
      </c>
      <c r="N2333" t="s">
        <v>15650</v>
      </c>
      <c r="O2333" t="s">
        <v>15969</v>
      </c>
      <c r="P2333" s="3">
        <f>IFERROR(Table1[[#This Row],[Profit]]/Table1[[#This Row],[Revenue]],0)</f>
        <v>0.44079865959229264</v>
      </c>
      <c r="Q2333" t="str">
        <f>TEXT(Table1[Purchase_Date],"mmm-yyyy")</f>
        <v>Aug-2024</v>
      </c>
      <c r="R2333">
        <f>Table1[[#This Row],[Quantity]]*Table1[[#This Row],[Unit_Price]]</f>
        <v>28648</v>
      </c>
    </row>
    <row r="2334" spans="1:18" x14ac:dyDescent="0.25">
      <c r="A2334" t="s">
        <v>2347</v>
      </c>
      <c r="B2334" t="s">
        <v>10305</v>
      </c>
      <c r="C2334" t="s">
        <v>15628</v>
      </c>
      <c r="D2334" t="s">
        <v>15636</v>
      </c>
      <c r="E2334" t="s">
        <v>15640</v>
      </c>
      <c r="F2334">
        <v>6</v>
      </c>
      <c r="G2334">
        <v>20423</v>
      </c>
      <c r="H2334">
        <v>122538</v>
      </c>
      <c r="I2334">
        <v>93492</v>
      </c>
      <c r="J2334">
        <v>29046</v>
      </c>
      <c r="K2334">
        <v>5</v>
      </c>
      <c r="L2334" t="s">
        <v>15647</v>
      </c>
      <c r="M2334">
        <v>82</v>
      </c>
      <c r="N2334" t="s">
        <v>15650</v>
      </c>
      <c r="O2334" t="s">
        <v>16148</v>
      </c>
      <c r="P2334" s="3">
        <f>IFERROR(Table1[[#This Row],[Profit]]/Table1[[#This Row],[Revenue]],0)</f>
        <v>0.23703667433775646</v>
      </c>
      <c r="Q2334" t="str">
        <f>TEXT(Table1[Purchase_Date],"mmm-yyyy")</f>
        <v>May-2024</v>
      </c>
      <c r="R2334">
        <f>Table1[[#This Row],[Quantity]]*Table1[[#This Row],[Unit_Price]]</f>
        <v>122538</v>
      </c>
    </row>
    <row r="2335" spans="1:18" x14ac:dyDescent="0.25">
      <c r="A2335" t="s">
        <v>2348</v>
      </c>
      <c r="B2335" t="s">
        <v>10306</v>
      </c>
      <c r="C2335" t="s">
        <v>15629</v>
      </c>
      <c r="D2335" t="s">
        <v>15633</v>
      </c>
      <c r="E2335" t="s">
        <v>15643</v>
      </c>
      <c r="F2335">
        <v>8</v>
      </c>
      <c r="G2335">
        <v>58358</v>
      </c>
      <c r="H2335">
        <v>466864</v>
      </c>
      <c r="I2335">
        <v>255187</v>
      </c>
      <c r="J2335">
        <v>211677</v>
      </c>
      <c r="K2335">
        <v>3</v>
      </c>
      <c r="L2335" t="s">
        <v>15647</v>
      </c>
      <c r="M2335">
        <v>89</v>
      </c>
      <c r="N2335" t="s">
        <v>15652</v>
      </c>
      <c r="O2335" t="s">
        <v>15695</v>
      </c>
      <c r="P2335" s="3">
        <f>IFERROR(Table1[[#This Row],[Profit]]/Table1[[#This Row],[Revenue]],0)</f>
        <v>0.45340184721889032</v>
      </c>
      <c r="Q2335" t="str">
        <f>TEXT(Table1[Purchase_Date],"mmm-yyyy")</f>
        <v>Oct-2024</v>
      </c>
      <c r="R2335">
        <f>Table1[[#This Row],[Quantity]]*Table1[[#This Row],[Unit_Price]]</f>
        <v>466864</v>
      </c>
    </row>
    <row r="2336" spans="1:18" x14ac:dyDescent="0.25">
      <c r="A2336" t="s">
        <v>2349</v>
      </c>
      <c r="B2336" t="s">
        <v>10307</v>
      </c>
      <c r="C2336" t="s">
        <v>15629</v>
      </c>
      <c r="D2336" t="s">
        <v>15638</v>
      </c>
      <c r="E2336" t="s">
        <v>15643</v>
      </c>
      <c r="F2336">
        <v>1</v>
      </c>
      <c r="G2336">
        <v>4113</v>
      </c>
      <c r="H2336">
        <v>4113</v>
      </c>
      <c r="I2336">
        <v>2311</v>
      </c>
      <c r="J2336">
        <v>1802</v>
      </c>
      <c r="K2336">
        <v>1</v>
      </c>
      <c r="L2336" t="s">
        <v>15648</v>
      </c>
      <c r="M2336">
        <v>52</v>
      </c>
      <c r="N2336" t="s">
        <v>15650</v>
      </c>
      <c r="O2336" t="s">
        <v>16073</v>
      </c>
      <c r="P2336" s="3">
        <f>IFERROR(Table1[[#This Row],[Profit]]/Table1[[#This Row],[Revenue]],0)</f>
        <v>0.43812302455628493</v>
      </c>
      <c r="Q2336" t="str">
        <f>TEXT(Table1[Purchase_Date],"mmm-yyyy")</f>
        <v>Aug-2024</v>
      </c>
      <c r="R2336">
        <f>Table1[[#This Row],[Quantity]]*Table1[[#This Row],[Unit_Price]]</f>
        <v>4113</v>
      </c>
    </row>
    <row r="2337" spans="1:18" x14ac:dyDescent="0.25">
      <c r="A2337" t="s">
        <v>2350</v>
      </c>
      <c r="B2337" t="s">
        <v>10308</v>
      </c>
      <c r="C2337" t="s">
        <v>15629</v>
      </c>
      <c r="D2337" t="s">
        <v>15634</v>
      </c>
      <c r="E2337" t="s">
        <v>15644</v>
      </c>
      <c r="F2337">
        <v>2</v>
      </c>
      <c r="G2337">
        <v>56016</v>
      </c>
      <c r="H2337">
        <v>112032</v>
      </c>
      <c r="I2337">
        <v>69234</v>
      </c>
      <c r="J2337">
        <v>42798</v>
      </c>
      <c r="K2337">
        <v>4</v>
      </c>
      <c r="L2337" t="s">
        <v>15648</v>
      </c>
      <c r="M2337">
        <v>88</v>
      </c>
      <c r="N2337" t="s">
        <v>15651</v>
      </c>
      <c r="O2337" t="s">
        <v>15661</v>
      </c>
      <c r="P2337" s="3">
        <f>IFERROR(Table1[[#This Row],[Profit]]/Table1[[#This Row],[Revenue]],0)</f>
        <v>0.38201585261353899</v>
      </c>
      <c r="Q2337" t="str">
        <f>TEXT(Table1[Purchase_Date],"mmm-yyyy")</f>
        <v>Jan-2024</v>
      </c>
      <c r="R2337">
        <f>Table1[[#This Row],[Quantity]]*Table1[[#This Row],[Unit_Price]]</f>
        <v>112032</v>
      </c>
    </row>
    <row r="2338" spans="1:18" x14ac:dyDescent="0.25">
      <c r="A2338" t="s">
        <v>2351</v>
      </c>
      <c r="B2338" t="s">
        <v>10309</v>
      </c>
      <c r="C2338" t="s">
        <v>15628</v>
      </c>
      <c r="D2338" t="s">
        <v>15633</v>
      </c>
      <c r="E2338" t="s">
        <v>15642</v>
      </c>
      <c r="F2338">
        <v>5</v>
      </c>
      <c r="G2338">
        <v>58558</v>
      </c>
      <c r="H2338">
        <v>292790</v>
      </c>
      <c r="I2338">
        <v>171981</v>
      </c>
      <c r="J2338">
        <v>120809</v>
      </c>
      <c r="K2338">
        <v>1</v>
      </c>
      <c r="L2338" t="s">
        <v>15648</v>
      </c>
      <c r="M2338">
        <v>83</v>
      </c>
      <c r="N2338" t="s">
        <v>15651</v>
      </c>
      <c r="O2338" t="s">
        <v>15882</v>
      </c>
      <c r="P2338" s="3">
        <f>IFERROR(Table1[[#This Row],[Profit]]/Table1[[#This Row],[Revenue]],0)</f>
        <v>0.41261313569452507</v>
      </c>
      <c r="Q2338" t="str">
        <f>TEXT(Table1[Purchase_Date],"mmm-yyyy")</f>
        <v>Apr-2024</v>
      </c>
      <c r="R2338">
        <f>Table1[[#This Row],[Quantity]]*Table1[[#This Row],[Unit_Price]]</f>
        <v>292790</v>
      </c>
    </row>
    <row r="2339" spans="1:18" x14ac:dyDescent="0.25">
      <c r="A2339" t="s">
        <v>2352</v>
      </c>
      <c r="B2339" t="s">
        <v>10310</v>
      </c>
      <c r="C2339" t="s">
        <v>15629</v>
      </c>
      <c r="D2339" t="s">
        <v>15636</v>
      </c>
      <c r="E2339" t="s">
        <v>15641</v>
      </c>
      <c r="F2339">
        <v>6</v>
      </c>
      <c r="G2339">
        <v>26783</v>
      </c>
      <c r="H2339">
        <v>160698</v>
      </c>
      <c r="I2339">
        <v>109554</v>
      </c>
      <c r="J2339">
        <v>51144</v>
      </c>
      <c r="K2339">
        <v>4</v>
      </c>
      <c r="L2339" t="s">
        <v>15647</v>
      </c>
      <c r="M2339">
        <v>89</v>
      </c>
      <c r="N2339" t="s">
        <v>15650</v>
      </c>
      <c r="O2339" t="s">
        <v>15798</v>
      </c>
      <c r="P2339" s="3">
        <f>IFERROR(Table1[[#This Row],[Profit]]/Table1[[#This Row],[Revenue]],0)</f>
        <v>0.31826158384049585</v>
      </c>
      <c r="Q2339" t="str">
        <f>TEXT(Table1[Purchase_Date],"mmm-yyyy")</f>
        <v>Aug-2024</v>
      </c>
      <c r="R2339">
        <f>Table1[[#This Row],[Quantity]]*Table1[[#This Row],[Unit_Price]]</f>
        <v>160698</v>
      </c>
    </row>
    <row r="2340" spans="1:18" x14ac:dyDescent="0.25">
      <c r="A2340" t="s">
        <v>2353</v>
      </c>
      <c r="B2340" t="s">
        <v>10311</v>
      </c>
      <c r="C2340" t="s">
        <v>15630</v>
      </c>
      <c r="D2340" t="s">
        <v>15638</v>
      </c>
      <c r="E2340" t="s">
        <v>15639</v>
      </c>
      <c r="F2340">
        <v>5</v>
      </c>
      <c r="G2340">
        <v>5124</v>
      </c>
      <c r="H2340">
        <v>25620</v>
      </c>
      <c r="I2340">
        <v>21555</v>
      </c>
      <c r="J2340">
        <v>4065</v>
      </c>
      <c r="K2340">
        <v>1</v>
      </c>
      <c r="L2340" t="s">
        <v>15649</v>
      </c>
      <c r="M2340">
        <v>93</v>
      </c>
      <c r="N2340" t="s">
        <v>15651</v>
      </c>
      <c r="O2340" t="s">
        <v>16125</v>
      </c>
      <c r="P2340" s="3">
        <f>IFERROR(Table1[[#This Row],[Profit]]/Table1[[#This Row],[Revenue]],0)</f>
        <v>0.15866510538641687</v>
      </c>
      <c r="Q2340" t="str">
        <f>TEXT(Table1[Purchase_Date],"mmm-yyyy")</f>
        <v>May-2024</v>
      </c>
      <c r="R2340">
        <f>Table1[[#This Row],[Quantity]]*Table1[[#This Row],[Unit_Price]]</f>
        <v>25620</v>
      </c>
    </row>
    <row r="2341" spans="1:18" x14ac:dyDescent="0.25">
      <c r="A2341" t="s">
        <v>2354</v>
      </c>
      <c r="B2341" t="s">
        <v>10312</v>
      </c>
      <c r="C2341" t="s">
        <v>15628</v>
      </c>
      <c r="D2341" t="s">
        <v>15637</v>
      </c>
      <c r="E2341" t="s">
        <v>15641</v>
      </c>
      <c r="F2341">
        <v>3</v>
      </c>
      <c r="G2341">
        <v>62565</v>
      </c>
      <c r="H2341">
        <v>187695</v>
      </c>
      <c r="I2341">
        <v>133419</v>
      </c>
      <c r="J2341">
        <v>54276</v>
      </c>
      <c r="K2341">
        <v>2</v>
      </c>
      <c r="L2341" t="s">
        <v>15647</v>
      </c>
      <c r="M2341">
        <v>85</v>
      </c>
      <c r="N2341" t="s">
        <v>15650</v>
      </c>
      <c r="O2341" t="s">
        <v>15975</v>
      </c>
      <c r="P2341" s="3">
        <f>IFERROR(Table1[[#This Row],[Profit]]/Table1[[#This Row],[Revenue]],0)</f>
        <v>0.28917126188763687</v>
      </c>
      <c r="Q2341" t="str">
        <f>TEXT(Table1[Purchase_Date],"mmm-yyyy")</f>
        <v>Apr-2025</v>
      </c>
      <c r="R2341">
        <f>Table1[[#This Row],[Quantity]]*Table1[[#This Row],[Unit_Price]]</f>
        <v>187695</v>
      </c>
    </row>
    <row r="2342" spans="1:18" x14ac:dyDescent="0.25">
      <c r="A2342" t="s">
        <v>2355</v>
      </c>
      <c r="B2342" t="s">
        <v>10313</v>
      </c>
      <c r="C2342" t="s">
        <v>15632</v>
      </c>
      <c r="D2342" t="s">
        <v>15634</v>
      </c>
      <c r="E2342" t="s">
        <v>15644</v>
      </c>
      <c r="F2342">
        <v>4</v>
      </c>
      <c r="G2342">
        <v>18632</v>
      </c>
      <c r="H2342">
        <v>74528</v>
      </c>
      <c r="I2342">
        <v>36844</v>
      </c>
      <c r="J2342">
        <v>37684</v>
      </c>
      <c r="K2342">
        <v>2</v>
      </c>
      <c r="L2342" t="s">
        <v>15647</v>
      </c>
      <c r="M2342">
        <v>100</v>
      </c>
      <c r="N2342" t="s">
        <v>15653</v>
      </c>
      <c r="O2342" t="s">
        <v>16130</v>
      </c>
      <c r="P2342" s="3">
        <f>IFERROR(Table1[[#This Row],[Profit]]/Table1[[#This Row],[Revenue]],0)</f>
        <v>0.50563546586517816</v>
      </c>
      <c r="Q2342" t="str">
        <f>TEXT(Table1[Purchase_Date],"mmm-yyyy")</f>
        <v>Aug-2024</v>
      </c>
      <c r="R2342">
        <f>Table1[[#This Row],[Quantity]]*Table1[[#This Row],[Unit_Price]]</f>
        <v>74528</v>
      </c>
    </row>
    <row r="2343" spans="1:18" x14ac:dyDescent="0.25">
      <c r="A2343" t="s">
        <v>2356</v>
      </c>
      <c r="B2343" t="s">
        <v>10314</v>
      </c>
      <c r="C2343" t="s">
        <v>15631</v>
      </c>
      <c r="D2343" t="s">
        <v>15638</v>
      </c>
      <c r="E2343" t="s">
        <v>15640</v>
      </c>
      <c r="F2343">
        <v>10</v>
      </c>
      <c r="G2343">
        <v>3833</v>
      </c>
      <c r="H2343">
        <v>38330</v>
      </c>
      <c r="I2343">
        <v>15564</v>
      </c>
      <c r="J2343">
        <v>22766</v>
      </c>
      <c r="K2343">
        <v>1</v>
      </c>
      <c r="L2343" t="s">
        <v>15648</v>
      </c>
      <c r="M2343">
        <v>71</v>
      </c>
      <c r="N2343" t="s">
        <v>15653</v>
      </c>
      <c r="O2343" t="s">
        <v>15708</v>
      </c>
      <c r="P2343" s="3">
        <f>IFERROR(Table1[[#This Row],[Profit]]/Table1[[#This Row],[Revenue]],0)</f>
        <v>0.593947299765197</v>
      </c>
      <c r="Q2343" t="str">
        <f>TEXT(Table1[Purchase_Date],"mmm-yyyy")</f>
        <v>Dec-2024</v>
      </c>
      <c r="R2343">
        <f>Table1[[#This Row],[Quantity]]*Table1[[#This Row],[Unit_Price]]</f>
        <v>38330</v>
      </c>
    </row>
    <row r="2344" spans="1:18" x14ac:dyDescent="0.25">
      <c r="A2344" t="s">
        <v>2357</v>
      </c>
      <c r="B2344" t="s">
        <v>10315</v>
      </c>
      <c r="C2344" t="s">
        <v>15631</v>
      </c>
      <c r="D2344" t="s">
        <v>15636</v>
      </c>
      <c r="E2344" t="s">
        <v>15644</v>
      </c>
      <c r="F2344">
        <v>10</v>
      </c>
      <c r="G2344">
        <v>18677</v>
      </c>
      <c r="H2344">
        <v>186770</v>
      </c>
      <c r="I2344">
        <v>94063</v>
      </c>
      <c r="J2344">
        <v>92707</v>
      </c>
      <c r="K2344">
        <v>2</v>
      </c>
      <c r="L2344" t="s">
        <v>15648</v>
      </c>
      <c r="M2344">
        <v>62</v>
      </c>
      <c r="N2344" t="s">
        <v>15652</v>
      </c>
      <c r="O2344" t="s">
        <v>16056</v>
      </c>
      <c r="P2344" s="3">
        <f>IFERROR(Table1[[#This Row],[Profit]]/Table1[[#This Row],[Revenue]],0)</f>
        <v>0.49636986668094446</v>
      </c>
      <c r="Q2344" t="str">
        <f>TEXT(Table1[Purchase_Date],"mmm-yyyy")</f>
        <v>Sep-2024</v>
      </c>
      <c r="R2344">
        <f>Table1[[#This Row],[Quantity]]*Table1[[#This Row],[Unit_Price]]</f>
        <v>186770</v>
      </c>
    </row>
    <row r="2345" spans="1:18" x14ac:dyDescent="0.25">
      <c r="A2345" t="s">
        <v>2358</v>
      </c>
      <c r="B2345" t="s">
        <v>10316</v>
      </c>
      <c r="C2345" t="s">
        <v>15631</v>
      </c>
      <c r="D2345" t="s">
        <v>15637</v>
      </c>
      <c r="E2345" t="s">
        <v>15641</v>
      </c>
      <c r="F2345">
        <v>4</v>
      </c>
      <c r="G2345">
        <v>79283</v>
      </c>
      <c r="H2345">
        <v>317132</v>
      </c>
      <c r="I2345">
        <v>230300</v>
      </c>
      <c r="J2345">
        <v>86832</v>
      </c>
      <c r="K2345">
        <v>2</v>
      </c>
      <c r="L2345" t="s">
        <v>15648</v>
      </c>
      <c r="M2345">
        <v>85</v>
      </c>
      <c r="N2345" t="s">
        <v>15651</v>
      </c>
      <c r="O2345" t="s">
        <v>16137</v>
      </c>
      <c r="P2345" s="3">
        <f>IFERROR(Table1[[#This Row],[Profit]]/Table1[[#This Row],[Revenue]],0)</f>
        <v>0.27380396806377155</v>
      </c>
      <c r="Q2345" t="str">
        <f>TEXT(Table1[Purchase_Date],"mmm-yyyy")</f>
        <v>May-2024</v>
      </c>
      <c r="R2345">
        <f>Table1[[#This Row],[Quantity]]*Table1[[#This Row],[Unit_Price]]</f>
        <v>317132</v>
      </c>
    </row>
    <row r="2346" spans="1:18" x14ac:dyDescent="0.25">
      <c r="A2346" t="s">
        <v>2359</v>
      </c>
      <c r="B2346" t="s">
        <v>10317</v>
      </c>
      <c r="C2346" t="s">
        <v>15627</v>
      </c>
      <c r="D2346" t="s">
        <v>15638</v>
      </c>
      <c r="E2346" t="s">
        <v>15642</v>
      </c>
      <c r="F2346">
        <v>10</v>
      </c>
      <c r="G2346">
        <v>44360</v>
      </c>
      <c r="H2346">
        <v>443600</v>
      </c>
      <c r="I2346">
        <v>183485</v>
      </c>
      <c r="J2346">
        <v>260115</v>
      </c>
      <c r="K2346">
        <v>4</v>
      </c>
      <c r="L2346" t="s">
        <v>15649</v>
      </c>
      <c r="M2346">
        <v>94</v>
      </c>
      <c r="N2346" t="s">
        <v>15650</v>
      </c>
      <c r="O2346" t="s">
        <v>15708</v>
      </c>
      <c r="P2346" s="3">
        <f>IFERROR(Table1[[#This Row],[Profit]]/Table1[[#This Row],[Revenue]],0)</f>
        <v>0.58637285843101894</v>
      </c>
      <c r="Q2346" t="str">
        <f>TEXT(Table1[Purchase_Date],"mmm-yyyy")</f>
        <v>Dec-2024</v>
      </c>
      <c r="R2346">
        <f>Table1[[#This Row],[Quantity]]*Table1[[#This Row],[Unit_Price]]</f>
        <v>443600</v>
      </c>
    </row>
    <row r="2347" spans="1:18" x14ac:dyDescent="0.25">
      <c r="A2347" t="s">
        <v>2360</v>
      </c>
      <c r="B2347" t="s">
        <v>10318</v>
      </c>
      <c r="C2347" t="s">
        <v>15628</v>
      </c>
      <c r="D2347" t="s">
        <v>15634</v>
      </c>
      <c r="E2347" t="s">
        <v>15641</v>
      </c>
      <c r="F2347">
        <v>6</v>
      </c>
      <c r="G2347">
        <v>60847</v>
      </c>
      <c r="H2347">
        <v>365082</v>
      </c>
      <c r="I2347">
        <v>214875</v>
      </c>
      <c r="J2347">
        <v>150207</v>
      </c>
      <c r="K2347">
        <v>5</v>
      </c>
      <c r="L2347" t="s">
        <v>15646</v>
      </c>
      <c r="M2347">
        <v>50</v>
      </c>
      <c r="N2347" t="s">
        <v>15653</v>
      </c>
      <c r="O2347" t="s">
        <v>15888</v>
      </c>
      <c r="P2347" s="3">
        <f>IFERROR(Table1[[#This Row],[Profit]]/Table1[[#This Row],[Revenue]],0)</f>
        <v>0.41143359574013511</v>
      </c>
      <c r="Q2347" t="str">
        <f>TEXT(Table1[Purchase_Date],"mmm-yyyy")</f>
        <v>Nov-2024</v>
      </c>
      <c r="R2347">
        <f>Table1[[#This Row],[Quantity]]*Table1[[#This Row],[Unit_Price]]</f>
        <v>365082</v>
      </c>
    </row>
    <row r="2348" spans="1:18" x14ac:dyDescent="0.25">
      <c r="A2348" t="s">
        <v>2361</v>
      </c>
      <c r="B2348" t="s">
        <v>10319</v>
      </c>
      <c r="C2348" t="s">
        <v>15631</v>
      </c>
      <c r="D2348" t="s">
        <v>15636</v>
      </c>
      <c r="E2348" t="s">
        <v>15640</v>
      </c>
      <c r="F2348">
        <v>3</v>
      </c>
      <c r="G2348">
        <v>52741</v>
      </c>
      <c r="H2348">
        <v>158223</v>
      </c>
      <c r="I2348">
        <v>142008</v>
      </c>
      <c r="J2348">
        <v>16215</v>
      </c>
      <c r="K2348">
        <v>1</v>
      </c>
      <c r="L2348" t="s">
        <v>15649</v>
      </c>
      <c r="M2348">
        <v>58</v>
      </c>
      <c r="N2348" t="s">
        <v>15651</v>
      </c>
      <c r="O2348" t="s">
        <v>16144</v>
      </c>
      <c r="P2348" s="3">
        <f>IFERROR(Table1[[#This Row],[Profit]]/Table1[[#This Row],[Revenue]],0)</f>
        <v>0.10248194004664303</v>
      </c>
      <c r="Q2348" t="str">
        <f>TEXT(Table1[Purchase_Date],"mmm-yyyy")</f>
        <v>Feb-2024</v>
      </c>
      <c r="R2348">
        <f>Table1[[#This Row],[Quantity]]*Table1[[#This Row],[Unit_Price]]</f>
        <v>158223</v>
      </c>
    </row>
    <row r="2349" spans="1:18" x14ac:dyDescent="0.25">
      <c r="A2349" t="s">
        <v>2362</v>
      </c>
      <c r="B2349" t="s">
        <v>10320</v>
      </c>
      <c r="C2349" t="s">
        <v>15632</v>
      </c>
      <c r="D2349" t="s">
        <v>15637</v>
      </c>
      <c r="E2349" t="s">
        <v>15645</v>
      </c>
      <c r="F2349">
        <v>4</v>
      </c>
      <c r="G2349">
        <v>67939</v>
      </c>
      <c r="H2349">
        <v>271756</v>
      </c>
      <c r="I2349">
        <v>122350</v>
      </c>
      <c r="J2349">
        <v>149406</v>
      </c>
      <c r="K2349">
        <v>1</v>
      </c>
      <c r="L2349" t="s">
        <v>15649</v>
      </c>
      <c r="M2349">
        <v>85</v>
      </c>
      <c r="N2349" t="s">
        <v>15652</v>
      </c>
      <c r="O2349" t="s">
        <v>15667</v>
      </c>
      <c r="P2349" s="3">
        <f>IFERROR(Table1[[#This Row],[Profit]]/Table1[[#This Row],[Revenue]],0)</f>
        <v>0.54977994966072508</v>
      </c>
      <c r="Q2349" t="str">
        <f>TEXT(Table1[Purchase_Date],"mmm-yyyy")</f>
        <v>Jan-2025</v>
      </c>
      <c r="R2349">
        <f>Table1[[#This Row],[Quantity]]*Table1[[#This Row],[Unit_Price]]</f>
        <v>271756</v>
      </c>
    </row>
    <row r="2350" spans="1:18" x14ac:dyDescent="0.25">
      <c r="A2350" t="s">
        <v>2363</v>
      </c>
      <c r="B2350" t="s">
        <v>10321</v>
      </c>
      <c r="C2350" t="s">
        <v>15629</v>
      </c>
      <c r="D2350" t="s">
        <v>15634</v>
      </c>
      <c r="E2350" t="s">
        <v>15644</v>
      </c>
      <c r="F2350">
        <v>7</v>
      </c>
      <c r="G2350">
        <v>52268</v>
      </c>
      <c r="H2350">
        <v>365876</v>
      </c>
      <c r="I2350">
        <v>219626</v>
      </c>
      <c r="J2350">
        <v>146250</v>
      </c>
      <c r="K2350">
        <v>2</v>
      </c>
      <c r="L2350" t="s">
        <v>15647</v>
      </c>
      <c r="M2350">
        <v>77</v>
      </c>
      <c r="N2350" t="s">
        <v>15652</v>
      </c>
      <c r="O2350" t="s">
        <v>15729</v>
      </c>
      <c r="P2350" s="3">
        <f>IFERROR(Table1[[#This Row],[Profit]]/Table1[[#This Row],[Revenue]],0)</f>
        <v>0.3997255900906318</v>
      </c>
      <c r="Q2350" t="str">
        <f>TEXT(Table1[Purchase_Date],"mmm-yyyy")</f>
        <v>Nov-2024</v>
      </c>
      <c r="R2350">
        <f>Table1[[#This Row],[Quantity]]*Table1[[#This Row],[Unit_Price]]</f>
        <v>365876</v>
      </c>
    </row>
    <row r="2351" spans="1:18" x14ac:dyDescent="0.25">
      <c r="A2351" t="s">
        <v>2364</v>
      </c>
      <c r="B2351" t="s">
        <v>10322</v>
      </c>
      <c r="C2351" t="s">
        <v>15630</v>
      </c>
      <c r="D2351" t="s">
        <v>15634</v>
      </c>
      <c r="E2351" t="s">
        <v>15640</v>
      </c>
      <c r="F2351">
        <v>7</v>
      </c>
      <c r="G2351">
        <v>26710</v>
      </c>
      <c r="H2351">
        <v>186970</v>
      </c>
      <c r="I2351">
        <v>123377</v>
      </c>
      <c r="J2351">
        <v>63593</v>
      </c>
      <c r="K2351">
        <v>1</v>
      </c>
      <c r="L2351" t="s">
        <v>15648</v>
      </c>
      <c r="M2351">
        <v>84</v>
      </c>
      <c r="N2351" t="s">
        <v>15651</v>
      </c>
      <c r="O2351" t="s">
        <v>15799</v>
      </c>
      <c r="P2351" s="3">
        <f>IFERROR(Table1[[#This Row],[Profit]]/Table1[[#This Row],[Revenue]],0)</f>
        <v>0.34012408407765954</v>
      </c>
      <c r="Q2351" t="str">
        <f>TEXT(Table1[Purchase_Date],"mmm-yyyy")</f>
        <v>May-2025</v>
      </c>
      <c r="R2351">
        <f>Table1[[#This Row],[Quantity]]*Table1[[#This Row],[Unit_Price]]</f>
        <v>186970</v>
      </c>
    </row>
    <row r="2352" spans="1:18" x14ac:dyDescent="0.25">
      <c r="A2352" t="s">
        <v>2365</v>
      </c>
      <c r="B2352" t="s">
        <v>10323</v>
      </c>
      <c r="C2352" t="s">
        <v>15628</v>
      </c>
      <c r="D2352" t="s">
        <v>15634</v>
      </c>
      <c r="E2352" t="s">
        <v>15641</v>
      </c>
      <c r="F2352">
        <v>6</v>
      </c>
      <c r="G2352">
        <v>74290</v>
      </c>
      <c r="H2352">
        <v>445740</v>
      </c>
      <c r="I2352">
        <v>318806</v>
      </c>
      <c r="J2352">
        <v>126934</v>
      </c>
      <c r="K2352">
        <v>4</v>
      </c>
      <c r="L2352" t="s">
        <v>15649</v>
      </c>
      <c r="M2352">
        <v>95</v>
      </c>
      <c r="N2352" t="s">
        <v>15653</v>
      </c>
      <c r="O2352" t="s">
        <v>15749</v>
      </c>
      <c r="P2352" s="3">
        <f>IFERROR(Table1[[#This Row],[Profit]]/Table1[[#This Row],[Revenue]],0)</f>
        <v>0.28477139139408625</v>
      </c>
      <c r="Q2352" t="str">
        <f>TEXT(Table1[Purchase_Date],"mmm-yyyy")</f>
        <v>Mar-2024</v>
      </c>
      <c r="R2352">
        <f>Table1[[#This Row],[Quantity]]*Table1[[#This Row],[Unit_Price]]</f>
        <v>445740</v>
      </c>
    </row>
    <row r="2353" spans="1:18" x14ac:dyDescent="0.25">
      <c r="A2353" t="s">
        <v>2366</v>
      </c>
      <c r="B2353" t="s">
        <v>10324</v>
      </c>
      <c r="C2353" t="s">
        <v>15631</v>
      </c>
      <c r="D2353" t="s">
        <v>15638</v>
      </c>
      <c r="E2353" t="s">
        <v>15639</v>
      </c>
      <c r="F2353">
        <v>7</v>
      </c>
      <c r="G2353">
        <v>10378</v>
      </c>
      <c r="H2353">
        <v>72646</v>
      </c>
      <c r="I2353">
        <v>32867</v>
      </c>
      <c r="J2353">
        <v>39779</v>
      </c>
      <c r="K2353">
        <v>5</v>
      </c>
      <c r="L2353" t="s">
        <v>15646</v>
      </c>
      <c r="M2353">
        <v>63</v>
      </c>
      <c r="N2353" t="s">
        <v>15651</v>
      </c>
      <c r="O2353" t="s">
        <v>16034</v>
      </c>
      <c r="P2353" s="3">
        <f>IFERROR(Table1[[#This Row],[Profit]]/Table1[[#This Row],[Revenue]],0)</f>
        <v>0.5475731630096633</v>
      </c>
      <c r="Q2353" t="str">
        <f>TEXT(Table1[Purchase_Date],"mmm-yyyy")</f>
        <v>Dec-2024</v>
      </c>
      <c r="R2353">
        <f>Table1[[#This Row],[Quantity]]*Table1[[#This Row],[Unit_Price]]</f>
        <v>72646</v>
      </c>
    </row>
    <row r="2354" spans="1:18" x14ac:dyDescent="0.25">
      <c r="A2354" t="s">
        <v>2367</v>
      </c>
      <c r="B2354" t="s">
        <v>10325</v>
      </c>
      <c r="C2354" t="s">
        <v>15632</v>
      </c>
      <c r="D2354" t="s">
        <v>15637</v>
      </c>
      <c r="E2354" t="s">
        <v>15645</v>
      </c>
      <c r="F2354">
        <v>4</v>
      </c>
      <c r="G2354">
        <v>61291</v>
      </c>
      <c r="H2354">
        <v>245164</v>
      </c>
      <c r="I2354">
        <v>105240</v>
      </c>
      <c r="J2354">
        <v>139924</v>
      </c>
      <c r="K2354">
        <v>5</v>
      </c>
      <c r="L2354" t="s">
        <v>15649</v>
      </c>
      <c r="M2354">
        <v>61</v>
      </c>
      <c r="N2354" t="s">
        <v>15653</v>
      </c>
      <c r="O2354" t="s">
        <v>15755</v>
      </c>
      <c r="P2354" s="3">
        <f>IFERROR(Table1[[#This Row],[Profit]]/Table1[[#This Row],[Revenue]],0)</f>
        <v>0.57073632344063563</v>
      </c>
      <c r="Q2354" t="str">
        <f>TEXT(Table1[Purchase_Date],"mmm-yyyy")</f>
        <v>Mar-2024</v>
      </c>
      <c r="R2354">
        <f>Table1[[#This Row],[Quantity]]*Table1[[#This Row],[Unit_Price]]</f>
        <v>245164</v>
      </c>
    </row>
    <row r="2355" spans="1:18" x14ac:dyDescent="0.25">
      <c r="A2355" t="s">
        <v>2368</v>
      </c>
      <c r="B2355" t="s">
        <v>10326</v>
      </c>
      <c r="C2355" t="s">
        <v>15627</v>
      </c>
      <c r="D2355" t="s">
        <v>15633</v>
      </c>
      <c r="E2355" t="s">
        <v>15644</v>
      </c>
      <c r="F2355">
        <v>7</v>
      </c>
      <c r="G2355">
        <v>71798</v>
      </c>
      <c r="H2355">
        <v>502586</v>
      </c>
      <c r="I2355">
        <v>383108</v>
      </c>
      <c r="J2355">
        <v>119478</v>
      </c>
      <c r="K2355">
        <v>2</v>
      </c>
      <c r="L2355" t="s">
        <v>15647</v>
      </c>
      <c r="M2355">
        <v>51</v>
      </c>
      <c r="N2355" t="s">
        <v>15651</v>
      </c>
      <c r="O2355" t="s">
        <v>15833</v>
      </c>
      <c r="P2355" s="3">
        <f>IFERROR(Table1[[#This Row],[Profit]]/Table1[[#This Row],[Revenue]],0)</f>
        <v>0.23772647865240973</v>
      </c>
      <c r="Q2355" t="str">
        <f>TEXT(Table1[Purchase_Date],"mmm-yyyy")</f>
        <v>Feb-2024</v>
      </c>
      <c r="R2355">
        <f>Table1[[#This Row],[Quantity]]*Table1[[#This Row],[Unit_Price]]</f>
        <v>502586</v>
      </c>
    </row>
    <row r="2356" spans="1:18" x14ac:dyDescent="0.25">
      <c r="A2356" t="s">
        <v>2369</v>
      </c>
      <c r="B2356" t="s">
        <v>10327</v>
      </c>
      <c r="C2356" t="s">
        <v>15631</v>
      </c>
      <c r="D2356" t="s">
        <v>15634</v>
      </c>
      <c r="E2356" t="s">
        <v>15645</v>
      </c>
      <c r="F2356">
        <v>8</v>
      </c>
      <c r="G2356">
        <v>59446</v>
      </c>
      <c r="H2356">
        <v>475568</v>
      </c>
      <c r="I2356">
        <v>269402</v>
      </c>
      <c r="J2356">
        <v>206166</v>
      </c>
      <c r="K2356">
        <v>5</v>
      </c>
      <c r="L2356" t="s">
        <v>15648</v>
      </c>
      <c r="M2356">
        <v>70</v>
      </c>
      <c r="N2356" t="s">
        <v>15652</v>
      </c>
      <c r="O2356" t="s">
        <v>15911</v>
      </c>
      <c r="P2356" s="3">
        <f>IFERROR(Table1[[#This Row],[Profit]]/Table1[[#This Row],[Revenue]],0)</f>
        <v>0.43351529118864179</v>
      </c>
      <c r="Q2356" t="str">
        <f>TEXT(Table1[Purchase_Date],"mmm-yyyy")</f>
        <v>Jul-2024</v>
      </c>
      <c r="R2356">
        <f>Table1[[#This Row],[Quantity]]*Table1[[#This Row],[Unit_Price]]</f>
        <v>475568</v>
      </c>
    </row>
    <row r="2357" spans="1:18" x14ac:dyDescent="0.25">
      <c r="A2357" t="s">
        <v>2370</v>
      </c>
      <c r="B2357" t="s">
        <v>10328</v>
      </c>
      <c r="C2357" t="s">
        <v>15628</v>
      </c>
      <c r="D2357" t="s">
        <v>15638</v>
      </c>
      <c r="E2357" t="s">
        <v>15643</v>
      </c>
      <c r="F2357">
        <v>6</v>
      </c>
      <c r="G2357">
        <v>8084</v>
      </c>
      <c r="H2357">
        <v>48504</v>
      </c>
      <c r="I2357">
        <v>38253</v>
      </c>
      <c r="J2357">
        <v>10251</v>
      </c>
      <c r="K2357">
        <v>2</v>
      </c>
      <c r="L2357" t="s">
        <v>15646</v>
      </c>
      <c r="M2357">
        <v>85</v>
      </c>
      <c r="N2357" t="s">
        <v>15651</v>
      </c>
      <c r="O2357" t="s">
        <v>16139</v>
      </c>
      <c r="P2357" s="3">
        <f>IFERROR(Table1[[#This Row],[Profit]]/Table1[[#This Row],[Revenue]],0)</f>
        <v>0.21134339435922811</v>
      </c>
      <c r="Q2357" t="str">
        <f>TEXT(Table1[Purchase_Date],"mmm-yyyy")</f>
        <v>Jan-2025</v>
      </c>
      <c r="R2357">
        <f>Table1[[#This Row],[Quantity]]*Table1[[#This Row],[Unit_Price]]</f>
        <v>48504</v>
      </c>
    </row>
    <row r="2358" spans="1:18" x14ac:dyDescent="0.25">
      <c r="A2358" t="s">
        <v>2371</v>
      </c>
      <c r="B2358" t="s">
        <v>10329</v>
      </c>
      <c r="C2358" t="s">
        <v>15631</v>
      </c>
      <c r="D2358" t="s">
        <v>15634</v>
      </c>
      <c r="E2358" t="s">
        <v>15644</v>
      </c>
      <c r="F2358">
        <v>10</v>
      </c>
      <c r="G2358">
        <v>9467</v>
      </c>
      <c r="H2358">
        <v>94670</v>
      </c>
      <c r="I2358">
        <v>67580</v>
      </c>
      <c r="J2358">
        <v>27090</v>
      </c>
      <c r="K2358">
        <v>3</v>
      </c>
      <c r="L2358" t="s">
        <v>15646</v>
      </c>
      <c r="M2358">
        <v>97</v>
      </c>
      <c r="N2358" t="s">
        <v>15651</v>
      </c>
      <c r="O2358" t="s">
        <v>15669</v>
      </c>
      <c r="P2358" s="3">
        <f>IFERROR(Table1[[#This Row],[Profit]]/Table1[[#This Row],[Revenue]],0)</f>
        <v>0.28615189605999791</v>
      </c>
      <c r="Q2358" t="str">
        <f>TEXT(Table1[Purchase_Date],"mmm-yyyy")</f>
        <v>Mar-2024</v>
      </c>
      <c r="R2358">
        <f>Table1[[#This Row],[Quantity]]*Table1[[#This Row],[Unit_Price]]</f>
        <v>94670</v>
      </c>
    </row>
    <row r="2359" spans="1:18" x14ac:dyDescent="0.25">
      <c r="A2359" t="s">
        <v>2372</v>
      </c>
      <c r="B2359" t="s">
        <v>10330</v>
      </c>
      <c r="C2359" t="s">
        <v>15627</v>
      </c>
      <c r="D2359" t="s">
        <v>15633</v>
      </c>
      <c r="E2359" t="s">
        <v>15644</v>
      </c>
      <c r="F2359">
        <v>9</v>
      </c>
      <c r="G2359">
        <v>61462</v>
      </c>
      <c r="H2359">
        <v>553158</v>
      </c>
      <c r="I2359">
        <v>401916</v>
      </c>
      <c r="J2359">
        <v>151242</v>
      </c>
      <c r="K2359">
        <v>1</v>
      </c>
      <c r="L2359" t="s">
        <v>15649</v>
      </c>
      <c r="M2359">
        <v>73</v>
      </c>
      <c r="N2359" t="s">
        <v>15651</v>
      </c>
      <c r="O2359" t="s">
        <v>15934</v>
      </c>
      <c r="P2359" s="3">
        <f>IFERROR(Table1[[#This Row],[Profit]]/Table1[[#This Row],[Revenue]],0)</f>
        <v>0.27341555215688829</v>
      </c>
      <c r="Q2359" t="str">
        <f>TEXT(Table1[Purchase_Date],"mmm-yyyy")</f>
        <v>Apr-2025</v>
      </c>
      <c r="R2359">
        <f>Table1[[#This Row],[Quantity]]*Table1[[#This Row],[Unit_Price]]</f>
        <v>553158</v>
      </c>
    </row>
    <row r="2360" spans="1:18" x14ac:dyDescent="0.25">
      <c r="A2360" t="s">
        <v>2373</v>
      </c>
      <c r="B2360" t="s">
        <v>10331</v>
      </c>
      <c r="C2360" t="s">
        <v>15632</v>
      </c>
      <c r="D2360" t="s">
        <v>15636</v>
      </c>
      <c r="E2360" t="s">
        <v>15642</v>
      </c>
      <c r="F2360">
        <v>10</v>
      </c>
      <c r="G2360">
        <v>70486</v>
      </c>
      <c r="H2360">
        <v>704860</v>
      </c>
      <c r="I2360">
        <v>376558</v>
      </c>
      <c r="J2360">
        <v>328302</v>
      </c>
      <c r="K2360">
        <v>5</v>
      </c>
      <c r="L2360" t="s">
        <v>15649</v>
      </c>
      <c r="M2360">
        <v>87</v>
      </c>
      <c r="N2360" t="s">
        <v>15653</v>
      </c>
      <c r="O2360" t="s">
        <v>16132</v>
      </c>
      <c r="P2360" s="3">
        <f>IFERROR(Table1[[#This Row],[Profit]]/Table1[[#This Row],[Revenue]],0)</f>
        <v>0.46576908889708596</v>
      </c>
      <c r="Q2360" t="str">
        <f>TEXT(Table1[Purchase_Date],"mmm-yyyy")</f>
        <v>Aug-2024</v>
      </c>
      <c r="R2360">
        <f>Table1[[#This Row],[Quantity]]*Table1[[#This Row],[Unit_Price]]</f>
        <v>704860</v>
      </c>
    </row>
    <row r="2361" spans="1:18" x14ac:dyDescent="0.25">
      <c r="A2361" t="s">
        <v>2374</v>
      </c>
      <c r="B2361" t="s">
        <v>10332</v>
      </c>
      <c r="C2361" t="s">
        <v>15628</v>
      </c>
      <c r="D2361" t="s">
        <v>15637</v>
      </c>
      <c r="E2361" t="s">
        <v>15640</v>
      </c>
      <c r="F2361">
        <v>5</v>
      </c>
      <c r="G2361">
        <v>49355</v>
      </c>
      <c r="H2361">
        <v>246775</v>
      </c>
      <c r="I2361">
        <v>207674</v>
      </c>
      <c r="J2361">
        <v>39101</v>
      </c>
      <c r="K2361">
        <v>2</v>
      </c>
      <c r="L2361" t="s">
        <v>15647</v>
      </c>
      <c r="M2361">
        <v>84</v>
      </c>
      <c r="N2361" t="s">
        <v>15652</v>
      </c>
      <c r="O2361" t="s">
        <v>15828</v>
      </c>
      <c r="P2361" s="3">
        <f>IFERROR(Table1[[#This Row],[Profit]]/Table1[[#This Row],[Revenue]],0)</f>
        <v>0.15844797892817344</v>
      </c>
      <c r="Q2361" t="str">
        <f>TEXT(Table1[Purchase_Date],"mmm-yyyy")</f>
        <v>Nov-2024</v>
      </c>
      <c r="R2361">
        <f>Table1[[#This Row],[Quantity]]*Table1[[#This Row],[Unit_Price]]</f>
        <v>246775</v>
      </c>
    </row>
    <row r="2362" spans="1:18" x14ac:dyDescent="0.25">
      <c r="A2362" t="s">
        <v>2375</v>
      </c>
      <c r="B2362" t="s">
        <v>10333</v>
      </c>
      <c r="C2362" t="s">
        <v>15631</v>
      </c>
      <c r="D2362" t="s">
        <v>15633</v>
      </c>
      <c r="E2362" t="s">
        <v>15644</v>
      </c>
      <c r="F2362">
        <v>2</v>
      </c>
      <c r="G2362">
        <v>65845</v>
      </c>
      <c r="H2362">
        <v>131690</v>
      </c>
      <c r="I2362">
        <v>114855</v>
      </c>
      <c r="J2362">
        <v>16835</v>
      </c>
      <c r="K2362">
        <v>4</v>
      </c>
      <c r="L2362" t="s">
        <v>15646</v>
      </c>
      <c r="M2362">
        <v>69</v>
      </c>
      <c r="N2362" t="s">
        <v>15650</v>
      </c>
      <c r="O2362" t="s">
        <v>16009</v>
      </c>
      <c r="P2362" s="3">
        <f>IFERROR(Table1[[#This Row],[Profit]]/Table1[[#This Row],[Revenue]],0)</f>
        <v>0.12783810463968412</v>
      </c>
      <c r="Q2362" t="str">
        <f>TEXT(Table1[Purchase_Date],"mmm-yyyy")</f>
        <v>Jun-2024</v>
      </c>
      <c r="R2362">
        <f>Table1[[#This Row],[Quantity]]*Table1[[#This Row],[Unit_Price]]</f>
        <v>131690</v>
      </c>
    </row>
    <row r="2363" spans="1:18" x14ac:dyDescent="0.25">
      <c r="A2363" t="s">
        <v>2376</v>
      </c>
      <c r="B2363" t="s">
        <v>10334</v>
      </c>
      <c r="C2363" t="s">
        <v>15629</v>
      </c>
      <c r="D2363" t="s">
        <v>15635</v>
      </c>
      <c r="E2363" t="s">
        <v>15643</v>
      </c>
      <c r="F2363">
        <v>9</v>
      </c>
      <c r="G2363">
        <v>40199</v>
      </c>
      <c r="H2363">
        <v>361791</v>
      </c>
      <c r="I2363">
        <v>164605</v>
      </c>
      <c r="J2363">
        <v>197186</v>
      </c>
      <c r="K2363">
        <v>4</v>
      </c>
      <c r="L2363" t="s">
        <v>15646</v>
      </c>
      <c r="M2363">
        <v>93</v>
      </c>
      <c r="N2363" t="s">
        <v>15651</v>
      </c>
      <c r="O2363" t="s">
        <v>15694</v>
      </c>
      <c r="P2363" s="3">
        <f>IFERROR(Table1[[#This Row],[Profit]]/Table1[[#This Row],[Revenue]],0)</f>
        <v>0.5450273776849065</v>
      </c>
      <c r="Q2363" t="str">
        <f>TEXT(Table1[Purchase_Date],"mmm-yyyy")</f>
        <v>Jul-2024</v>
      </c>
      <c r="R2363">
        <f>Table1[[#This Row],[Quantity]]*Table1[[#This Row],[Unit_Price]]</f>
        <v>361791</v>
      </c>
    </row>
    <row r="2364" spans="1:18" x14ac:dyDescent="0.25">
      <c r="A2364" t="s">
        <v>2377</v>
      </c>
      <c r="B2364" t="s">
        <v>10335</v>
      </c>
      <c r="C2364" t="s">
        <v>15627</v>
      </c>
      <c r="D2364" t="s">
        <v>15638</v>
      </c>
      <c r="E2364" t="s">
        <v>15640</v>
      </c>
      <c r="F2364">
        <v>9</v>
      </c>
      <c r="G2364">
        <v>40258</v>
      </c>
      <c r="H2364">
        <v>362322</v>
      </c>
      <c r="I2364">
        <v>320457</v>
      </c>
      <c r="J2364">
        <v>41865</v>
      </c>
      <c r="K2364">
        <v>2</v>
      </c>
      <c r="L2364" t="s">
        <v>15647</v>
      </c>
      <c r="M2364">
        <v>64</v>
      </c>
      <c r="N2364" t="s">
        <v>15651</v>
      </c>
      <c r="O2364" t="s">
        <v>15921</v>
      </c>
      <c r="P2364" s="3">
        <f>IFERROR(Table1[[#This Row],[Profit]]/Table1[[#This Row],[Revenue]],0)</f>
        <v>0.11554639243545796</v>
      </c>
      <c r="Q2364" t="str">
        <f>TEXT(Table1[Purchase_Date],"mmm-yyyy")</f>
        <v>Nov-2024</v>
      </c>
      <c r="R2364">
        <f>Table1[[#This Row],[Quantity]]*Table1[[#This Row],[Unit_Price]]</f>
        <v>362322</v>
      </c>
    </row>
    <row r="2365" spans="1:18" x14ac:dyDescent="0.25">
      <c r="A2365" t="s">
        <v>2378</v>
      </c>
      <c r="B2365" t="s">
        <v>10336</v>
      </c>
      <c r="C2365" t="s">
        <v>15631</v>
      </c>
      <c r="D2365" t="s">
        <v>15633</v>
      </c>
      <c r="E2365" t="s">
        <v>15643</v>
      </c>
      <c r="F2365">
        <v>4</v>
      </c>
      <c r="G2365">
        <v>23558</v>
      </c>
      <c r="H2365">
        <v>94232</v>
      </c>
      <c r="I2365">
        <v>47465</v>
      </c>
      <c r="J2365">
        <v>46767</v>
      </c>
      <c r="K2365">
        <v>4</v>
      </c>
      <c r="L2365" t="s">
        <v>15648</v>
      </c>
      <c r="M2365">
        <v>60</v>
      </c>
      <c r="N2365" t="s">
        <v>15651</v>
      </c>
      <c r="O2365" t="s">
        <v>15992</v>
      </c>
      <c r="P2365" s="3">
        <f>IFERROR(Table1[[#This Row],[Profit]]/Table1[[#This Row],[Revenue]],0)</f>
        <v>0.49629637490449102</v>
      </c>
      <c r="Q2365" t="str">
        <f>TEXT(Table1[Purchase_Date],"mmm-yyyy")</f>
        <v>Mar-2024</v>
      </c>
      <c r="R2365">
        <f>Table1[[#This Row],[Quantity]]*Table1[[#This Row],[Unit_Price]]</f>
        <v>94232</v>
      </c>
    </row>
    <row r="2366" spans="1:18" x14ac:dyDescent="0.25">
      <c r="A2366" t="s">
        <v>2379</v>
      </c>
      <c r="B2366" t="s">
        <v>10337</v>
      </c>
      <c r="C2366" t="s">
        <v>15630</v>
      </c>
      <c r="D2366" t="s">
        <v>15638</v>
      </c>
      <c r="E2366" t="s">
        <v>15644</v>
      </c>
      <c r="F2366">
        <v>3</v>
      </c>
      <c r="G2366">
        <v>55111</v>
      </c>
      <c r="H2366">
        <v>165333</v>
      </c>
      <c r="I2366">
        <v>102165</v>
      </c>
      <c r="J2366">
        <v>63168</v>
      </c>
      <c r="K2366">
        <v>2</v>
      </c>
      <c r="L2366" t="s">
        <v>15648</v>
      </c>
      <c r="M2366">
        <v>91</v>
      </c>
      <c r="N2366" t="s">
        <v>15650</v>
      </c>
      <c r="O2366" t="s">
        <v>16107</v>
      </c>
      <c r="P2366" s="3">
        <f>IFERROR(Table1[[#This Row],[Profit]]/Table1[[#This Row],[Revenue]],0)</f>
        <v>0.38206528642194842</v>
      </c>
      <c r="Q2366" t="str">
        <f>TEXT(Table1[Purchase_Date],"mmm-yyyy")</f>
        <v>Dec-2024</v>
      </c>
      <c r="R2366">
        <f>Table1[[#This Row],[Quantity]]*Table1[[#This Row],[Unit_Price]]</f>
        <v>165333</v>
      </c>
    </row>
    <row r="2367" spans="1:18" x14ac:dyDescent="0.25">
      <c r="A2367" t="s">
        <v>2380</v>
      </c>
      <c r="B2367" t="s">
        <v>10338</v>
      </c>
      <c r="C2367" t="s">
        <v>15629</v>
      </c>
      <c r="D2367" t="s">
        <v>15636</v>
      </c>
      <c r="E2367" t="s">
        <v>15645</v>
      </c>
      <c r="F2367">
        <v>1</v>
      </c>
      <c r="G2367">
        <v>58560</v>
      </c>
      <c r="H2367">
        <v>58560</v>
      </c>
      <c r="I2367">
        <v>24475</v>
      </c>
      <c r="J2367">
        <v>34085</v>
      </c>
      <c r="K2367">
        <v>4</v>
      </c>
      <c r="L2367" t="s">
        <v>15649</v>
      </c>
      <c r="M2367">
        <v>94</v>
      </c>
      <c r="N2367" t="s">
        <v>15652</v>
      </c>
      <c r="O2367" t="s">
        <v>15841</v>
      </c>
      <c r="P2367" s="3">
        <f>IFERROR(Table1[[#This Row],[Profit]]/Table1[[#This Row],[Revenue]],0)</f>
        <v>0.58205259562841527</v>
      </c>
      <c r="Q2367" t="str">
        <f>TEXT(Table1[Purchase_Date],"mmm-yyyy")</f>
        <v>Jul-2024</v>
      </c>
      <c r="R2367">
        <f>Table1[[#This Row],[Quantity]]*Table1[[#This Row],[Unit_Price]]</f>
        <v>58560</v>
      </c>
    </row>
    <row r="2368" spans="1:18" x14ac:dyDescent="0.25">
      <c r="A2368" t="s">
        <v>2381</v>
      </c>
      <c r="B2368" t="s">
        <v>10339</v>
      </c>
      <c r="C2368" t="s">
        <v>15628</v>
      </c>
      <c r="D2368" t="s">
        <v>15634</v>
      </c>
      <c r="E2368" t="s">
        <v>15645</v>
      </c>
      <c r="F2368">
        <v>2</v>
      </c>
      <c r="G2368">
        <v>21116</v>
      </c>
      <c r="H2368">
        <v>42232</v>
      </c>
      <c r="I2368">
        <v>21800</v>
      </c>
      <c r="J2368">
        <v>20432</v>
      </c>
      <c r="K2368">
        <v>4</v>
      </c>
      <c r="L2368" t="s">
        <v>15649</v>
      </c>
      <c r="M2368">
        <v>71</v>
      </c>
      <c r="N2368" t="s">
        <v>15652</v>
      </c>
      <c r="O2368" t="s">
        <v>15863</v>
      </c>
      <c r="P2368" s="3">
        <f>IFERROR(Table1[[#This Row],[Profit]]/Table1[[#This Row],[Revenue]],0)</f>
        <v>0.4838037507103618</v>
      </c>
      <c r="Q2368" t="str">
        <f>TEXT(Table1[Purchase_Date],"mmm-yyyy")</f>
        <v>Nov-2024</v>
      </c>
      <c r="R2368">
        <f>Table1[[#This Row],[Quantity]]*Table1[[#This Row],[Unit_Price]]</f>
        <v>42232</v>
      </c>
    </row>
    <row r="2369" spans="1:18" x14ac:dyDescent="0.25">
      <c r="A2369" t="s">
        <v>2382</v>
      </c>
      <c r="B2369" t="s">
        <v>10340</v>
      </c>
      <c r="C2369" t="s">
        <v>15629</v>
      </c>
      <c r="D2369" t="s">
        <v>15635</v>
      </c>
      <c r="E2369" t="s">
        <v>15642</v>
      </c>
      <c r="F2369">
        <v>9</v>
      </c>
      <c r="G2369">
        <v>41386</v>
      </c>
      <c r="H2369">
        <v>372474</v>
      </c>
      <c r="I2369">
        <v>249782</v>
      </c>
      <c r="J2369">
        <v>122692</v>
      </c>
      <c r="K2369">
        <v>4</v>
      </c>
      <c r="L2369" t="s">
        <v>15647</v>
      </c>
      <c r="M2369">
        <v>56</v>
      </c>
      <c r="N2369" t="s">
        <v>15652</v>
      </c>
      <c r="O2369" t="s">
        <v>15688</v>
      </c>
      <c r="P2369" s="3">
        <f>IFERROR(Table1[[#This Row],[Profit]]/Table1[[#This Row],[Revenue]],0)</f>
        <v>0.32939748814682368</v>
      </c>
      <c r="Q2369" t="str">
        <f>TEXT(Table1[Purchase_Date],"mmm-yyyy")</f>
        <v>Feb-2025</v>
      </c>
      <c r="R2369">
        <f>Table1[[#This Row],[Quantity]]*Table1[[#This Row],[Unit_Price]]</f>
        <v>372474</v>
      </c>
    </row>
    <row r="2370" spans="1:18" x14ac:dyDescent="0.25">
      <c r="A2370" t="s">
        <v>2383</v>
      </c>
      <c r="B2370" t="s">
        <v>10341</v>
      </c>
      <c r="C2370" t="s">
        <v>15629</v>
      </c>
      <c r="D2370" t="s">
        <v>15638</v>
      </c>
      <c r="E2370" t="s">
        <v>15641</v>
      </c>
      <c r="F2370">
        <v>1</v>
      </c>
      <c r="G2370">
        <v>33340</v>
      </c>
      <c r="H2370">
        <v>33340</v>
      </c>
      <c r="I2370">
        <v>22307</v>
      </c>
      <c r="J2370">
        <v>11033</v>
      </c>
      <c r="K2370">
        <v>4</v>
      </c>
      <c r="L2370" t="s">
        <v>15646</v>
      </c>
      <c r="M2370">
        <v>88</v>
      </c>
      <c r="N2370" t="s">
        <v>15653</v>
      </c>
      <c r="O2370" t="s">
        <v>15927</v>
      </c>
      <c r="P2370" s="3">
        <f>IFERROR(Table1[[#This Row],[Profit]]/Table1[[#This Row],[Revenue]],0)</f>
        <v>0.33092381523695263</v>
      </c>
      <c r="Q2370" t="str">
        <f>TEXT(Table1[Purchase_Date],"mmm-yyyy")</f>
        <v>Feb-2024</v>
      </c>
      <c r="R2370">
        <f>Table1[[#This Row],[Quantity]]*Table1[[#This Row],[Unit_Price]]</f>
        <v>33340</v>
      </c>
    </row>
    <row r="2371" spans="1:18" x14ac:dyDescent="0.25">
      <c r="A2371" t="s">
        <v>2384</v>
      </c>
      <c r="B2371" t="s">
        <v>10342</v>
      </c>
      <c r="C2371" t="s">
        <v>15628</v>
      </c>
      <c r="D2371" t="s">
        <v>15633</v>
      </c>
      <c r="E2371" t="s">
        <v>15644</v>
      </c>
      <c r="F2371">
        <v>5</v>
      </c>
      <c r="G2371">
        <v>12642</v>
      </c>
      <c r="H2371">
        <v>63210</v>
      </c>
      <c r="I2371">
        <v>42903</v>
      </c>
      <c r="J2371">
        <v>20307</v>
      </c>
      <c r="K2371">
        <v>5</v>
      </c>
      <c r="L2371" t="s">
        <v>15647</v>
      </c>
      <c r="M2371">
        <v>96</v>
      </c>
      <c r="N2371" t="s">
        <v>15653</v>
      </c>
      <c r="O2371" t="s">
        <v>15872</v>
      </c>
      <c r="P2371" s="3">
        <f>IFERROR(Table1[[#This Row],[Profit]]/Table1[[#This Row],[Revenue]],0)</f>
        <v>0.32126245847176077</v>
      </c>
      <c r="Q2371" t="str">
        <f>TEXT(Table1[Purchase_Date],"mmm-yyyy")</f>
        <v>Mar-2024</v>
      </c>
      <c r="R2371">
        <f>Table1[[#This Row],[Quantity]]*Table1[[#This Row],[Unit_Price]]</f>
        <v>63210</v>
      </c>
    </row>
    <row r="2372" spans="1:18" x14ac:dyDescent="0.25">
      <c r="A2372" t="s">
        <v>2385</v>
      </c>
      <c r="B2372" t="s">
        <v>10343</v>
      </c>
      <c r="C2372" t="s">
        <v>15628</v>
      </c>
      <c r="D2372" t="s">
        <v>15636</v>
      </c>
      <c r="E2372" t="s">
        <v>15644</v>
      </c>
      <c r="F2372">
        <v>6</v>
      </c>
      <c r="G2372">
        <v>21989</v>
      </c>
      <c r="H2372">
        <v>131934</v>
      </c>
      <c r="I2372">
        <v>58675</v>
      </c>
      <c r="J2372">
        <v>73259</v>
      </c>
      <c r="K2372">
        <v>2</v>
      </c>
      <c r="L2372" t="s">
        <v>15648</v>
      </c>
      <c r="M2372">
        <v>51</v>
      </c>
      <c r="N2372" t="s">
        <v>15651</v>
      </c>
      <c r="O2372" t="s">
        <v>15959</v>
      </c>
      <c r="P2372" s="3">
        <f>IFERROR(Table1[[#This Row],[Profit]]/Table1[[#This Row],[Revenue]],0)</f>
        <v>0.5552700592720603</v>
      </c>
      <c r="Q2372" t="str">
        <f>TEXT(Table1[Purchase_Date],"mmm-yyyy")</f>
        <v>Jan-2025</v>
      </c>
      <c r="R2372">
        <f>Table1[[#This Row],[Quantity]]*Table1[[#This Row],[Unit_Price]]</f>
        <v>131934</v>
      </c>
    </row>
    <row r="2373" spans="1:18" x14ac:dyDescent="0.25">
      <c r="A2373" t="s">
        <v>2386</v>
      </c>
      <c r="B2373" t="s">
        <v>10344</v>
      </c>
      <c r="C2373" t="s">
        <v>15632</v>
      </c>
      <c r="D2373" t="s">
        <v>15637</v>
      </c>
      <c r="E2373" t="s">
        <v>15642</v>
      </c>
      <c r="F2373">
        <v>3</v>
      </c>
      <c r="G2373">
        <v>24489</v>
      </c>
      <c r="H2373">
        <v>73467</v>
      </c>
      <c r="I2373">
        <v>59144</v>
      </c>
      <c r="J2373">
        <v>14323</v>
      </c>
      <c r="K2373">
        <v>2</v>
      </c>
      <c r="L2373" t="s">
        <v>15646</v>
      </c>
      <c r="M2373">
        <v>62</v>
      </c>
      <c r="N2373" t="s">
        <v>15650</v>
      </c>
      <c r="O2373" t="s">
        <v>15825</v>
      </c>
      <c r="P2373" s="3">
        <f>IFERROR(Table1[[#This Row],[Profit]]/Table1[[#This Row],[Revenue]],0)</f>
        <v>0.19495828058856357</v>
      </c>
      <c r="Q2373" t="str">
        <f>TEXT(Table1[Purchase_Date],"mmm-yyyy")</f>
        <v>Feb-2024</v>
      </c>
      <c r="R2373">
        <f>Table1[[#This Row],[Quantity]]*Table1[[#This Row],[Unit_Price]]</f>
        <v>73467</v>
      </c>
    </row>
    <row r="2374" spans="1:18" x14ac:dyDescent="0.25">
      <c r="A2374" t="s">
        <v>2387</v>
      </c>
      <c r="B2374" t="s">
        <v>10345</v>
      </c>
      <c r="C2374" t="s">
        <v>15628</v>
      </c>
      <c r="D2374" t="s">
        <v>15638</v>
      </c>
      <c r="E2374" t="s">
        <v>15639</v>
      </c>
      <c r="F2374">
        <v>2</v>
      </c>
      <c r="G2374">
        <v>39915</v>
      </c>
      <c r="H2374">
        <v>79830</v>
      </c>
      <c r="I2374">
        <v>38484</v>
      </c>
      <c r="J2374">
        <v>41346</v>
      </c>
      <c r="K2374">
        <v>1</v>
      </c>
      <c r="L2374" t="s">
        <v>15647</v>
      </c>
      <c r="M2374">
        <v>70</v>
      </c>
      <c r="N2374" t="s">
        <v>15651</v>
      </c>
      <c r="O2374" t="s">
        <v>15692</v>
      </c>
      <c r="P2374" s="3">
        <f>IFERROR(Table1[[#This Row],[Profit]]/Table1[[#This Row],[Revenue]],0)</f>
        <v>0.51792559188275089</v>
      </c>
      <c r="Q2374" t="str">
        <f>TEXT(Table1[Purchase_Date],"mmm-yyyy")</f>
        <v>Oct-2024</v>
      </c>
      <c r="R2374">
        <f>Table1[[#This Row],[Quantity]]*Table1[[#This Row],[Unit_Price]]</f>
        <v>79830</v>
      </c>
    </row>
    <row r="2375" spans="1:18" x14ac:dyDescent="0.25">
      <c r="A2375" t="s">
        <v>2388</v>
      </c>
      <c r="B2375" t="s">
        <v>10346</v>
      </c>
      <c r="C2375" t="s">
        <v>15632</v>
      </c>
      <c r="D2375" t="s">
        <v>15633</v>
      </c>
      <c r="E2375" t="s">
        <v>15639</v>
      </c>
      <c r="F2375">
        <v>8</v>
      </c>
      <c r="G2375">
        <v>75985</v>
      </c>
      <c r="H2375">
        <v>607880</v>
      </c>
      <c r="I2375">
        <v>473779</v>
      </c>
      <c r="J2375">
        <v>134101</v>
      </c>
      <c r="K2375">
        <v>3</v>
      </c>
      <c r="L2375" t="s">
        <v>15647</v>
      </c>
      <c r="M2375">
        <v>77</v>
      </c>
      <c r="N2375" t="s">
        <v>15653</v>
      </c>
      <c r="O2375" t="s">
        <v>16147</v>
      </c>
      <c r="P2375" s="3">
        <f>IFERROR(Table1[[#This Row],[Profit]]/Table1[[#This Row],[Revenue]],0)</f>
        <v>0.2206043956043956</v>
      </c>
      <c r="Q2375" t="str">
        <f>TEXT(Table1[Purchase_Date],"mmm-yyyy")</f>
        <v>Apr-2024</v>
      </c>
      <c r="R2375">
        <f>Table1[[#This Row],[Quantity]]*Table1[[#This Row],[Unit_Price]]</f>
        <v>607880</v>
      </c>
    </row>
    <row r="2376" spans="1:18" x14ac:dyDescent="0.25">
      <c r="A2376" t="s">
        <v>2389</v>
      </c>
      <c r="B2376" t="s">
        <v>10347</v>
      </c>
      <c r="C2376" t="s">
        <v>15627</v>
      </c>
      <c r="D2376" t="s">
        <v>15637</v>
      </c>
      <c r="E2376" t="s">
        <v>15639</v>
      </c>
      <c r="F2376">
        <v>9</v>
      </c>
      <c r="G2376">
        <v>39903</v>
      </c>
      <c r="H2376">
        <v>359127</v>
      </c>
      <c r="I2376">
        <v>180953</v>
      </c>
      <c r="J2376">
        <v>178174</v>
      </c>
      <c r="K2376">
        <v>4</v>
      </c>
      <c r="L2376" t="s">
        <v>15649</v>
      </c>
      <c r="M2376">
        <v>70</v>
      </c>
      <c r="N2376" t="s">
        <v>15653</v>
      </c>
      <c r="O2376" t="s">
        <v>15976</v>
      </c>
      <c r="P2376" s="3">
        <f>IFERROR(Table1[[#This Row],[Profit]]/Table1[[#This Row],[Revenue]],0)</f>
        <v>0.49613089519863446</v>
      </c>
      <c r="Q2376" t="str">
        <f>TEXT(Table1[Purchase_Date],"mmm-yyyy")</f>
        <v>Oct-2024</v>
      </c>
      <c r="R2376">
        <f>Table1[[#This Row],[Quantity]]*Table1[[#This Row],[Unit_Price]]</f>
        <v>359127</v>
      </c>
    </row>
    <row r="2377" spans="1:18" x14ac:dyDescent="0.25">
      <c r="A2377" t="s">
        <v>2390</v>
      </c>
      <c r="B2377" t="s">
        <v>10348</v>
      </c>
      <c r="C2377" t="s">
        <v>15631</v>
      </c>
      <c r="D2377" t="s">
        <v>15633</v>
      </c>
      <c r="E2377" t="s">
        <v>15643</v>
      </c>
      <c r="F2377">
        <v>4</v>
      </c>
      <c r="G2377">
        <v>63287</v>
      </c>
      <c r="H2377">
        <v>253148</v>
      </c>
      <c r="I2377">
        <v>165747</v>
      </c>
      <c r="J2377">
        <v>87401</v>
      </c>
      <c r="K2377">
        <v>5</v>
      </c>
      <c r="L2377" t="s">
        <v>15648</v>
      </c>
      <c r="M2377">
        <v>51</v>
      </c>
      <c r="N2377" t="s">
        <v>15651</v>
      </c>
      <c r="O2377" t="s">
        <v>16032</v>
      </c>
      <c r="P2377" s="3">
        <f>IFERROR(Table1[[#This Row],[Profit]]/Table1[[#This Row],[Revenue]],0)</f>
        <v>0.34525652977704741</v>
      </c>
      <c r="Q2377" t="str">
        <f>TEXT(Table1[Purchase_Date],"mmm-yyyy")</f>
        <v>Mar-2024</v>
      </c>
      <c r="R2377">
        <f>Table1[[#This Row],[Quantity]]*Table1[[#This Row],[Unit_Price]]</f>
        <v>253148</v>
      </c>
    </row>
    <row r="2378" spans="1:18" x14ac:dyDescent="0.25">
      <c r="A2378" t="s">
        <v>2391</v>
      </c>
      <c r="B2378" t="s">
        <v>10349</v>
      </c>
      <c r="C2378" t="s">
        <v>15630</v>
      </c>
      <c r="D2378" t="s">
        <v>15638</v>
      </c>
      <c r="E2378" t="s">
        <v>15645</v>
      </c>
      <c r="F2378">
        <v>7</v>
      </c>
      <c r="G2378">
        <v>72987</v>
      </c>
      <c r="H2378">
        <v>510909</v>
      </c>
      <c r="I2378">
        <v>327811</v>
      </c>
      <c r="J2378">
        <v>183098</v>
      </c>
      <c r="K2378">
        <v>2</v>
      </c>
      <c r="L2378" t="s">
        <v>15647</v>
      </c>
      <c r="M2378">
        <v>76</v>
      </c>
      <c r="N2378" t="s">
        <v>15653</v>
      </c>
      <c r="O2378" t="s">
        <v>16117</v>
      </c>
      <c r="P2378" s="3">
        <f>IFERROR(Table1[[#This Row],[Profit]]/Table1[[#This Row],[Revenue]],0)</f>
        <v>0.3583769320955395</v>
      </c>
      <c r="Q2378" t="str">
        <f>TEXT(Table1[Purchase_Date],"mmm-yyyy")</f>
        <v>Apr-2025</v>
      </c>
      <c r="R2378">
        <f>Table1[[#This Row],[Quantity]]*Table1[[#This Row],[Unit_Price]]</f>
        <v>510909</v>
      </c>
    </row>
    <row r="2379" spans="1:18" x14ac:dyDescent="0.25">
      <c r="A2379" t="s">
        <v>2392</v>
      </c>
      <c r="B2379" t="s">
        <v>10350</v>
      </c>
      <c r="C2379" t="s">
        <v>15631</v>
      </c>
      <c r="D2379" t="s">
        <v>15637</v>
      </c>
      <c r="E2379" t="s">
        <v>15643</v>
      </c>
      <c r="F2379">
        <v>10</v>
      </c>
      <c r="G2379">
        <v>42743</v>
      </c>
      <c r="H2379">
        <v>427430</v>
      </c>
      <c r="I2379">
        <v>273442</v>
      </c>
      <c r="J2379">
        <v>153988</v>
      </c>
      <c r="K2379">
        <v>4</v>
      </c>
      <c r="L2379" t="s">
        <v>15648</v>
      </c>
      <c r="M2379">
        <v>99</v>
      </c>
      <c r="N2379" t="s">
        <v>15652</v>
      </c>
      <c r="O2379" t="s">
        <v>15772</v>
      </c>
      <c r="P2379" s="3">
        <f>IFERROR(Table1[[#This Row],[Profit]]/Table1[[#This Row],[Revenue]],0)</f>
        <v>0.36026483868703646</v>
      </c>
      <c r="Q2379" t="str">
        <f>TEXT(Table1[Purchase_Date],"mmm-yyyy")</f>
        <v>Nov-2024</v>
      </c>
      <c r="R2379">
        <f>Table1[[#This Row],[Quantity]]*Table1[[#This Row],[Unit_Price]]</f>
        <v>427430</v>
      </c>
    </row>
    <row r="2380" spans="1:18" x14ac:dyDescent="0.25">
      <c r="A2380" t="s">
        <v>2393</v>
      </c>
      <c r="B2380" t="s">
        <v>10351</v>
      </c>
      <c r="C2380" t="s">
        <v>15629</v>
      </c>
      <c r="D2380" t="s">
        <v>15633</v>
      </c>
      <c r="E2380" t="s">
        <v>15644</v>
      </c>
      <c r="F2380">
        <v>4</v>
      </c>
      <c r="G2380">
        <v>55021</v>
      </c>
      <c r="H2380">
        <v>220084</v>
      </c>
      <c r="I2380">
        <v>135599</v>
      </c>
      <c r="J2380">
        <v>84485</v>
      </c>
      <c r="K2380">
        <v>5</v>
      </c>
      <c r="L2380" t="s">
        <v>15647</v>
      </c>
      <c r="M2380">
        <v>68</v>
      </c>
      <c r="N2380" t="s">
        <v>15650</v>
      </c>
      <c r="O2380" t="s">
        <v>16084</v>
      </c>
      <c r="P2380" s="3">
        <f>IFERROR(Table1[[#This Row],[Profit]]/Table1[[#This Row],[Revenue]],0)</f>
        <v>0.38387615637665617</v>
      </c>
      <c r="Q2380" t="str">
        <f>TEXT(Table1[Purchase_Date],"mmm-yyyy")</f>
        <v>Mar-2024</v>
      </c>
      <c r="R2380">
        <f>Table1[[#This Row],[Quantity]]*Table1[[#This Row],[Unit_Price]]</f>
        <v>220084</v>
      </c>
    </row>
    <row r="2381" spans="1:18" x14ac:dyDescent="0.25">
      <c r="A2381" t="s">
        <v>2394</v>
      </c>
      <c r="B2381" t="s">
        <v>10352</v>
      </c>
      <c r="C2381" t="s">
        <v>15628</v>
      </c>
      <c r="D2381" t="s">
        <v>15633</v>
      </c>
      <c r="E2381" t="s">
        <v>15643</v>
      </c>
      <c r="F2381">
        <v>10</v>
      </c>
      <c r="G2381">
        <v>55623</v>
      </c>
      <c r="H2381">
        <v>556230</v>
      </c>
      <c r="I2381">
        <v>324511</v>
      </c>
      <c r="J2381">
        <v>231719</v>
      </c>
      <c r="K2381">
        <v>4</v>
      </c>
      <c r="L2381" t="s">
        <v>15646</v>
      </c>
      <c r="M2381">
        <v>99</v>
      </c>
      <c r="N2381" t="s">
        <v>15653</v>
      </c>
      <c r="O2381" t="s">
        <v>15895</v>
      </c>
      <c r="P2381" s="3">
        <f>IFERROR(Table1[[#This Row],[Profit]]/Table1[[#This Row],[Revenue]],0)</f>
        <v>0.41658846160760837</v>
      </c>
      <c r="Q2381" t="str">
        <f>TEXT(Table1[Purchase_Date],"mmm-yyyy")</f>
        <v>Feb-2025</v>
      </c>
      <c r="R2381">
        <f>Table1[[#This Row],[Quantity]]*Table1[[#This Row],[Unit_Price]]</f>
        <v>556230</v>
      </c>
    </row>
    <row r="2382" spans="1:18" x14ac:dyDescent="0.25">
      <c r="A2382" t="s">
        <v>2395</v>
      </c>
      <c r="B2382" t="s">
        <v>10353</v>
      </c>
      <c r="C2382" t="s">
        <v>15628</v>
      </c>
      <c r="D2382" t="s">
        <v>15633</v>
      </c>
      <c r="E2382" t="s">
        <v>15639</v>
      </c>
      <c r="F2382">
        <v>3</v>
      </c>
      <c r="G2382">
        <v>707</v>
      </c>
      <c r="H2382">
        <v>2121</v>
      </c>
      <c r="I2382">
        <v>930</v>
      </c>
      <c r="J2382">
        <v>1191</v>
      </c>
      <c r="K2382">
        <v>2</v>
      </c>
      <c r="L2382" t="s">
        <v>15649</v>
      </c>
      <c r="M2382">
        <v>50</v>
      </c>
      <c r="N2382" t="s">
        <v>15653</v>
      </c>
      <c r="O2382" t="s">
        <v>16037</v>
      </c>
      <c r="P2382" s="3">
        <f>IFERROR(Table1[[#This Row],[Profit]]/Table1[[#This Row],[Revenue]],0)</f>
        <v>0.56152758132956149</v>
      </c>
      <c r="Q2382" t="str">
        <f>TEXT(Table1[Purchase_Date],"mmm-yyyy")</f>
        <v>Jun-2024</v>
      </c>
      <c r="R2382">
        <f>Table1[[#This Row],[Quantity]]*Table1[[#This Row],[Unit_Price]]</f>
        <v>2121</v>
      </c>
    </row>
    <row r="2383" spans="1:18" x14ac:dyDescent="0.25">
      <c r="A2383" t="s">
        <v>2396</v>
      </c>
      <c r="B2383" t="s">
        <v>10354</v>
      </c>
      <c r="C2383" t="s">
        <v>15630</v>
      </c>
      <c r="D2383" t="s">
        <v>15638</v>
      </c>
      <c r="E2383" t="s">
        <v>15642</v>
      </c>
      <c r="F2383">
        <v>5</v>
      </c>
      <c r="G2383">
        <v>35856</v>
      </c>
      <c r="H2383">
        <v>179280</v>
      </c>
      <c r="I2383">
        <v>160595</v>
      </c>
      <c r="J2383">
        <v>18685</v>
      </c>
      <c r="K2383">
        <v>2</v>
      </c>
      <c r="L2383" t="s">
        <v>15648</v>
      </c>
      <c r="M2383">
        <v>85</v>
      </c>
      <c r="N2383" t="s">
        <v>15653</v>
      </c>
      <c r="O2383" t="s">
        <v>15675</v>
      </c>
      <c r="P2383" s="3">
        <f>IFERROR(Table1[[#This Row],[Profit]]/Table1[[#This Row],[Revenue]],0)</f>
        <v>0.10422244533690317</v>
      </c>
      <c r="Q2383" t="str">
        <f>TEXT(Table1[Purchase_Date],"mmm-yyyy")</f>
        <v>Feb-2024</v>
      </c>
      <c r="R2383">
        <f>Table1[[#This Row],[Quantity]]*Table1[[#This Row],[Unit_Price]]</f>
        <v>179280</v>
      </c>
    </row>
    <row r="2384" spans="1:18" x14ac:dyDescent="0.25">
      <c r="A2384" t="s">
        <v>2397</v>
      </c>
      <c r="B2384" t="s">
        <v>10355</v>
      </c>
      <c r="C2384" t="s">
        <v>15627</v>
      </c>
      <c r="D2384" t="s">
        <v>15634</v>
      </c>
      <c r="E2384" t="s">
        <v>15639</v>
      </c>
      <c r="F2384">
        <v>2</v>
      </c>
      <c r="G2384">
        <v>41562</v>
      </c>
      <c r="H2384">
        <v>83124</v>
      </c>
      <c r="I2384">
        <v>59163</v>
      </c>
      <c r="J2384">
        <v>23961</v>
      </c>
      <c r="K2384">
        <v>3</v>
      </c>
      <c r="L2384" t="s">
        <v>15648</v>
      </c>
      <c r="M2384">
        <v>73</v>
      </c>
      <c r="N2384" t="s">
        <v>15653</v>
      </c>
      <c r="O2384" t="s">
        <v>15950</v>
      </c>
      <c r="P2384" s="3">
        <f>IFERROR(Table1[[#This Row],[Profit]]/Table1[[#This Row],[Revenue]],0)</f>
        <v>0.2882560993214956</v>
      </c>
      <c r="Q2384" t="str">
        <f>TEXT(Table1[Purchase_Date],"mmm-yyyy")</f>
        <v>Jul-2024</v>
      </c>
      <c r="R2384">
        <f>Table1[[#This Row],[Quantity]]*Table1[[#This Row],[Unit_Price]]</f>
        <v>83124</v>
      </c>
    </row>
    <row r="2385" spans="1:18" x14ac:dyDescent="0.25">
      <c r="A2385" t="s">
        <v>2398</v>
      </c>
      <c r="B2385" t="s">
        <v>10356</v>
      </c>
      <c r="C2385" t="s">
        <v>15630</v>
      </c>
      <c r="D2385" t="s">
        <v>15633</v>
      </c>
      <c r="E2385" t="s">
        <v>15641</v>
      </c>
      <c r="F2385">
        <v>2</v>
      </c>
      <c r="G2385">
        <v>60930</v>
      </c>
      <c r="H2385">
        <v>121860</v>
      </c>
      <c r="I2385">
        <v>49536</v>
      </c>
      <c r="J2385">
        <v>72324</v>
      </c>
      <c r="K2385">
        <v>3</v>
      </c>
      <c r="L2385" t="s">
        <v>15648</v>
      </c>
      <c r="M2385">
        <v>63</v>
      </c>
      <c r="N2385" t="s">
        <v>15652</v>
      </c>
      <c r="O2385" t="s">
        <v>15891</v>
      </c>
      <c r="P2385" s="3">
        <f>IFERROR(Table1[[#This Row],[Profit]]/Table1[[#This Row],[Revenue]],0)</f>
        <v>0.59350073855243723</v>
      </c>
      <c r="Q2385" t="str">
        <f>TEXT(Table1[Purchase_Date],"mmm-yyyy")</f>
        <v>Oct-2024</v>
      </c>
      <c r="R2385">
        <f>Table1[[#This Row],[Quantity]]*Table1[[#This Row],[Unit_Price]]</f>
        <v>121860</v>
      </c>
    </row>
    <row r="2386" spans="1:18" x14ac:dyDescent="0.25">
      <c r="A2386" t="s">
        <v>2399</v>
      </c>
      <c r="B2386" t="s">
        <v>10357</v>
      </c>
      <c r="C2386" t="s">
        <v>15631</v>
      </c>
      <c r="D2386" t="s">
        <v>15637</v>
      </c>
      <c r="E2386" t="s">
        <v>15640</v>
      </c>
      <c r="F2386">
        <v>4</v>
      </c>
      <c r="G2386">
        <v>42835</v>
      </c>
      <c r="H2386">
        <v>171340</v>
      </c>
      <c r="I2386">
        <v>96776</v>
      </c>
      <c r="J2386">
        <v>74564</v>
      </c>
      <c r="K2386">
        <v>2</v>
      </c>
      <c r="L2386" t="s">
        <v>15647</v>
      </c>
      <c r="M2386">
        <v>83</v>
      </c>
      <c r="N2386" t="s">
        <v>15651</v>
      </c>
      <c r="O2386" t="s">
        <v>16004</v>
      </c>
      <c r="P2386" s="3">
        <f>IFERROR(Table1[[#This Row],[Profit]]/Table1[[#This Row],[Revenue]],0)</f>
        <v>0.43518151044706432</v>
      </c>
      <c r="Q2386" t="str">
        <f>TEXT(Table1[Purchase_Date],"mmm-yyyy")</f>
        <v>Jul-2024</v>
      </c>
      <c r="R2386">
        <f>Table1[[#This Row],[Quantity]]*Table1[[#This Row],[Unit_Price]]</f>
        <v>171340</v>
      </c>
    </row>
    <row r="2387" spans="1:18" x14ac:dyDescent="0.25">
      <c r="A2387" t="s">
        <v>2400</v>
      </c>
      <c r="B2387" t="s">
        <v>8402</v>
      </c>
      <c r="C2387" t="s">
        <v>15628</v>
      </c>
      <c r="D2387" t="s">
        <v>15637</v>
      </c>
      <c r="E2387" t="s">
        <v>15640</v>
      </c>
      <c r="F2387">
        <v>2</v>
      </c>
      <c r="G2387">
        <v>26809</v>
      </c>
      <c r="H2387">
        <v>53618</v>
      </c>
      <c r="I2387">
        <v>44177</v>
      </c>
      <c r="J2387">
        <v>9441</v>
      </c>
      <c r="K2387">
        <v>2</v>
      </c>
      <c r="L2387" t="s">
        <v>15649</v>
      </c>
      <c r="M2387">
        <v>55</v>
      </c>
      <c r="N2387" t="s">
        <v>15651</v>
      </c>
      <c r="O2387" t="s">
        <v>15780</v>
      </c>
      <c r="P2387" s="3">
        <f>IFERROR(Table1[[#This Row],[Profit]]/Table1[[#This Row],[Revenue]],0)</f>
        <v>0.17607892871796785</v>
      </c>
      <c r="Q2387" t="str">
        <f>TEXT(Table1[Purchase_Date],"mmm-yyyy")</f>
        <v>Nov-2024</v>
      </c>
      <c r="R2387">
        <f>Table1[[#This Row],[Quantity]]*Table1[[#This Row],[Unit_Price]]</f>
        <v>53618</v>
      </c>
    </row>
    <row r="2388" spans="1:18" x14ac:dyDescent="0.25">
      <c r="A2388" t="s">
        <v>2401</v>
      </c>
      <c r="B2388" t="s">
        <v>10358</v>
      </c>
      <c r="C2388" t="s">
        <v>15632</v>
      </c>
      <c r="D2388" t="s">
        <v>15636</v>
      </c>
      <c r="E2388" t="s">
        <v>15645</v>
      </c>
      <c r="F2388">
        <v>2</v>
      </c>
      <c r="G2388">
        <v>11331</v>
      </c>
      <c r="H2388">
        <v>22662</v>
      </c>
      <c r="I2388">
        <v>10059</v>
      </c>
      <c r="J2388">
        <v>12603</v>
      </c>
      <c r="K2388">
        <v>2</v>
      </c>
      <c r="L2388" t="s">
        <v>15649</v>
      </c>
      <c r="M2388">
        <v>94</v>
      </c>
      <c r="N2388" t="s">
        <v>15651</v>
      </c>
      <c r="O2388" t="s">
        <v>16101</v>
      </c>
      <c r="P2388" s="3">
        <f>IFERROR(Table1[[#This Row],[Profit]]/Table1[[#This Row],[Revenue]],0)</f>
        <v>0.55612920307122049</v>
      </c>
      <c r="Q2388" t="str">
        <f>TEXT(Table1[Purchase_Date],"mmm-yyyy")</f>
        <v>Feb-2024</v>
      </c>
      <c r="R2388">
        <f>Table1[[#This Row],[Quantity]]*Table1[[#This Row],[Unit_Price]]</f>
        <v>22662</v>
      </c>
    </row>
    <row r="2389" spans="1:18" x14ac:dyDescent="0.25">
      <c r="A2389" t="s">
        <v>2402</v>
      </c>
      <c r="B2389" t="s">
        <v>9253</v>
      </c>
      <c r="C2389" t="s">
        <v>15630</v>
      </c>
      <c r="D2389" t="s">
        <v>15634</v>
      </c>
      <c r="E2389" t="s">
        <v>15643</v>
      </c>
      <c r="F2389">
        <v>9</v>
      </c>
      <c r="G2389">
        <v>48236</v>
      </c>
      <c r="H2389">
        <v>434124</v>
      </c>
      <c r="I2389">
        <v>277570</v>
      </c>
      <c r="J2389">
        <v>156554</v>
      </c>
      <c r="K2389">
        <v>1</v>
      </c>
      <c r="L2389" t="s">
        <v>15647</v>
      </c>
      <c r="M2389">
        <v>80</v>
      </c>
      <c r="N2389" t="s">
        <v>15651</v>
      </c>
      <c r="O2389" t="s">
        <v>16041</v>
      </c>
      <c r="P2389" s="3">
        <f>IFERROR(Table1[[#This Row],[Profit]]/Table1[[#This Row],[Revenue]],0)</f>
        <v>0.36062046788475183</v>
      </c>
      <c r="Q2389" t="str">
        <f>TEXT(Table1[Purchase_Date],"mmm-yyyy")</f>
        <v>Jun-2024</v>
      </c>
      <c r="R2389">
        <f>Table1[[#This Row],[Quantity]]*Table1[[#This Row],[Unit_Price]]</f>
        <v>434124</v>
      </c>
    </row>
    <row r="2390" spans="1:18" x14ac:dyDescent="0.25">
      <c r="A2390" t="s">
        <v>2403</v>
      </c>
      <c r="B2390" t="s">
        <v>10359</v>
      </c>
      <c r="C2390" t="s">
        <v>15631</v>
      </c>
      <c r="D2390" t="s">
        <v>15635</v>
      </c>
      <c r="E2390" t="s">
        <v>15644</v>
      </c>
      <c r="F2390">
        <v>6</v>
      </c>
      <c r="G2390">
        <v>49068</v>
      </c>
      <c r="H2390">
        <v>294408</v>
      </c>
      <c r="I2390">
        <v>264576</v>
      </c>
      <c r="J2390">
        <v>29832</v>
      </c>
      <c r="K2390">
        <v>5</v>
      </c>
      <c r="L2390" t="s">
        <v>15649</v>
      </c>
      <c r="M2390">
        <v>69</v>
      </c>
      <c r="N2390" t="s">
        <v>15652</v>
      </c>
      <c r="O2390" t="s">
        <v>16065</v>
      </c>
      <c r="P2390" s="3">
        <f>IFERROR(Table1[[#This Row],[Profit]]/Table1[[#This Row],[Revenue]],0)</f>
        <v>0.10132876823999348</v>
      </c>
      <c r="Q2390" t="str">
        <f>TEXT(Table1[Purchase_Date],"mmm-yyyy")</f>
        <v>Aug-2024</v>
      </c>
      <c r="R2390">
        <f>Table1[[#This Row],[Quantity]]*Table1[[#This Row],[Unit_Price]]</f>
        <v>294408</v>
      </c>
    </row>
    <row r="2391" spans="1:18" x14ac:dyDescent="0.25">
      <c r="A2391" t="s">
        <v>2404</v>
      </c>
      <c r="B2391" t="s">
        <v>10360</v>
      </c>
      <c r="C2391" t="s">
        <v>15630</v>
      </c>
      <c r="D2391" t="s">
        <v>15634</v>
      </c>
      <c r="E2391" t="s">
        <v>15643</v>
      </c>
      <c r="F2391">
        <v>5</v>
      </c>
      <c r="G2391">
        <v>31323</v>
      </c>
      <c r="H2391">
        <v>156615</v>
      </c>
      <c r="I2391">
        <v>131116</v>
      </c>
      <c r="J2391">
        <v>25499</v>
      </c>
      <c r="K2391">
        <v>3</v>
      </c>
      <c r="L2391" t="s">
        <v>15646</v>
      </c>
      <c r="M2391">
        <v>76</v>
      </c>
      <c r="N2391" t="s">
        <v>15650</v>
      </c>
      <c r="O2391" t="s">
        <v>16077</v>
      </c>
      <c r="P2391" s="3">
        <f>IFERROR(Table1[[#This Row],[Profit]]/Table1[[#This Row],[Revenue]],0)</f>
        <v>0.16281326820547201</v>
      </c>
      <c r="Q2391" t="str">
        <f>TEXT(Table1[Purchase_Date],"mmm-yyyy")</f>
        <v>Jul-2024</v>
      </c>
      <c r="R2391">
        <f>Table1[[#This Row],[Quantity]]*Table1[[#This Row],[Unit_Price]]</f>
        <v>156615</v>
      </c>
    </row>
    <row r="2392" spans="1:18" x14ac:dyDescent="0.25">
      <c r="A2392" t="s">
        <v>2405</v>
      </c>
      <c r="B2392" t="s">
        <v>10361</v>
      </c>
      <c r="C2392" t="s">
        <v>15632</v>
      </c>
      <c r="D2392" t="s">
        <v>15638</v>
      </c>
      <c r="E2392" t="s">
        <v>15644</v>
      </c>
      <c r="F2392">
        <v>6</v>
      </c>
      <c r="G2392">
        <v>58656</v>
      </c>
      <c r="H2392">
        <v>351936</v>
      </c>
      <c r="I2392">
        <v>168275</v>
      </c>
      <c r="J2392">
        <v>183661</v>
      </c>
      <c r="K2392">
        <v>3</v>
      </c>
      <c r="L2392" t="s">
        <v>15646</v>
      </c>
      <c r="M2392">
        <v>69</v>
      </c>
      <c r="N2392" t="s">
        <v>15652</v>
      </c>
      <c r="O2392" t="s">
        <v>15894</v>
      </c>
      <c r="P2392" s="3">
        <f>IFERROR(Table1[[#This Row],[Profit]]/Table1[[#This Row],[Revenue]],0)</f>
        <v>0.52185908801600289</v>
      </c>
      <c r="Q2392" t="str">
        <f>TEXT(Table1[Purchase_Date],"mmm-yyyy")</f>
        <v>Mar-2024</v>
      </c>
      <c r="R2392">
        <f>Table1[[#This Row],[Quantity]]*Table1[[#This Row],[Unit_Price]]</f>
        <v>351936</v>
      </c>
    </row>
    <row r="2393" spans="1:18" x14ac:dyDescent="0.25">
      <c r="A2393" t="s">
        <v>2406</v>
      </c>
      <c r="B2393" t="s">
        <v>10362</v>
      </c>
      <c r="C2393" t="s">
        <v>15631</v>
      </c>
      <c r="D2393" t="s">
        <v>15637</v>
      </c>
      <c r="E2393" t="s">
        <v>15641</v>
      </c>
      <c r="F2393">
        <v>6</v>
      </c>
      <c r="G2393">
        <v>11727</v>
      </c>
      <c r="H2393">
        <v>70362</v>
      </c>
      <c r="I2393">
        <v>32203</v>
      </c>
      <c r="J2393">
        <v>38159</v>
      </c>
      <c r="K2393">
        <v>3</v>
      </c>
      <c r="L2393" t="s">
        <v>15647</v>
      </c>
      <c r="M2393">
        <v>66</v>
      </c>
      <c r="N2393" t="s">
        <v>15650</v>
      </c>
      <c r="O2393" t="s">
        <v>15666</v>
      </c>
      <c r="P2393" s="3">
        <f>IFERROR(Table1[[#This Row],[Profit]]/Table1[[#This Row],[Revenue]],0)</f>
        <v>0.54232398169466478</v>
      </c>
      <c r="Q2393" t="str">
        <f>TEXT(Table1[Purchase_Date],"mmm-yyyy")</f>
        <v>Feb-2025</v>
      </c>
      <c r="R2393">
        <f>Table1[[#This Row],[Quantity]]*Table1[[#This Row],[Unit_Price]]</f>
        <v>70362</v>
      </c>
    </row>
    <row r="2394" spans="1:18" x14ac:dyDescent="0.25">
      <c r="A2394" t="s">
        <v>2407</v>
      </c>
      <c r="B2394" t="s">
        <v>10363</v>
      </c>
      <c r="C2394" t="s">
        <v>15632</v>
      </c>
      <c r="D2394" t="s">
        <v>15638</v>
      </c>
      <c r="E2394" t="s">
        <v>15641</v>
      </c>
      <c r="F2394">
        <v>1</v>
      </c>
      <c r="G2394">
        <v>65833</v>
      </c>
      <c r="H2394">
        <v>65833</v>
      </c>
      <c r="I2394">
        <v>50673</v>
      </c>
      <c r="J2394">
        <v>15160</v>
      </c>
      <c r="K2394">
        <v>4</v>
      </c>
      <c r="L2394" t="s">
        <v>15648</v>
      </c>
      <c r="M2394">
        <v>90</v>
      </c>
      <c r="N2394" t="s">
        <v>15653</v>
      </c>
      <c r="O2394" t="s">
        <v>15680</v>
      </c>
      <c r="P2394" s="3">
        <f>IFERROR(Table1[[#This Row],[Profit]]/Table1[[#This Row],[Revenue]],0)</f>
        <v>0.23027964698555436</v>
      </c>
      <c r="Q2394" t="str">
        <f>TEXT(Table1[Purchase_Date],"mmm-yyyy")</f>
        <v>Mar-2024</v>
      </c>
      <c r="R2394">
        <f>Table1[[#This Row],[Quantity]]*Table1[[#This Row],[Unit_Price]]</f>
        <v>65833</v>
      </c>
    </row>
    <row r="2395" spans="1:18" x14ac:dyDescent="0.25">
      <c r="A2395" t="s">
        <v>2408</v>
      </c>
      <c r="B2395" t="s">
        <v>10364</v>
      </c>
      <c r="C2395" t="s">
        <v>15632</v>
      </c>
      <c r="D2395" t="s">
        <v>15633</v>
      </c>
      <c r="E2395" t="s">
        <v>15644</v>
      </c>
      <c r="F2395">
        <v>2</v>
      </c>
      <c r="G2395">
        <v>37256</v>
      </c>
      <c r="H2395">
        <v>74512</v>
      </c>
      <c r="I2395">
        <v>54058</v>
      </c>
      <c r="J2395">
        <v>20454</v>
      </c>
      <c r="K2395">
        <v>3</v>
      </c>
      <c r="L2395" t="s">
        <v>15648</v>
      </c>
      <c r="M2395">
        <v>73</v>
      </c>
      <c r="N2395" t="s">
        <v>15652</v>
      </c>
      <c r="O2395" t="s">
        <v>15933</v>
      </c>
      <c r="P2395" s="3">
        <f>IFERROR(Table1[[#This Row],[Profit]]/Table1[[#This Row],[Revenue]],0)</f>
        <v>0.27450611981962636</v>
      </c>
      <c r="Q2395" t="str">
        <f>TEXT(Table1[Purchase_Date],"mmm-yyyy")</f>
        <v>Mar-2024</v>
      </c>
      <c r="R2395">
        <f>Table1[[#This Row],[Quantity]]*Table1[[#This Row],[Unit_Price]]</f>
        <v>74512</v>
      </c>
    </row>
    <row r="2396" spans="1:18" x14ac:dyDescent="0.25">
      <c r="A2396" t="s">
        <v>2409</v>
      </c>
      <c r="B2396" t="s">
        <v>10365</v>
      </c>
      <c r="C2396" t="s">
        <v>15628</v>
      </c>
      <c r="D2396" t="s">
        <v>15635</v>
      </c>
      <c r="E2396" t="s">
        <v>15642</v>
      </c>
      <c r="F2396">
        <v>3</v>
      </c>
      <c r="G2396">
        <v>66187</v>
      </c>
      <c r="H2396">
        <v>198561</v>
      </c>
      <c r="I2396">
        <v>144597</v>
      </c>
      <c r="J2396">
        <v>53964</v>
      </c>
      <c r="K2396">
        <v>1</v>
      </c>
      <c r="L2396" t="s">
        <v>15649</v>
      </c>
      <c r="M2396">
        <v>78</v>
      </c>
      <c r="N2396" t="s">
        <v>15651</v>
      </c>
      <c r="O2396" t="s">
        <v>15658</v>
      </c>
      <c r="P2396" s="3">
        <f>IFERROR(Table1[[#This Row],[Profit]]/Table1[[#This Row],[Revenue]],0)</f>
        <v>0.27177542417695316</v>
      </c>
      <c r="Q2396" t="str">
        <f>TEXT(Table1[Purchase_Date],"mmm-yyyy")</f>
        <v>Feb-2024</v>
      </c>
      <c r="R2396">
        <f>Table1[[#This Row],[Quantity]]*Table1[[#This Row],[Unit_Price]]</f>
        <v>198561</v>
      </c>
    </row>
    <row r="2397" spans="1:18" x14ac:dyDescent="0.25">
      <c r="A2397" t="s">
        <v>2410</v>
      </c>
      <c r="B2397" t="s">
        <v>10366</v>
      </c>
      <c r="C2397" t="s">
        <v>15628</v>
      </c>
      <c r="D2397" t="s">
        <v>15633</v>
      </c>
      <c r="E2397" t="s">
        <v>15643</v>
      </c>
      <c r="F2397">
        <v>1</v>
      </c>
      <c r="G2397">
        <v>31865</v>
      </c>
      <c r="H2397">
        <v>31865</v>
      </c>
      <c r="I2397">
        <v>23250</v>
      </c>
      <c r="J2397">
        <v>8615</v>
      </c>
      <c r="K2397">
        <v>2</v>
      </c>
      <c r="L2397" t="s">
        <v>15646</v>
      </c>
      <c r="M2397">
        <v>61</v>
      </c>
      <c r="N2397" t="s">
        <v>15650</v>
      </c>
      <c r="O2397" t="s">
        <v>15993</v>
      </c>
      <c r="P2397" s="3">
        <f>IFERROR(Table1[[#This Row],[Profit]]/Table1[[#This Row],[Revenue]],0)</f>
        <v>0.27035932841675819</v>
      </c>
      <c r="Q2397" t="str">
        <f>TEXT(Table1[Purchase_Date],"mmm-yyyy")</f>
        <v>Mar-2024</v>
      </c>
      <c r="R2397">
        <f>Table1[[#This Row],[Quantity]]*Table1[[#This Row],[Unit_Price]]</f>
        <v>31865</v>
      </c>
    </row>
    <row r="2398" spans="1:18" x14ac:dyDescent="0.25">
      <c r="A2398" t="s">
        <v>2411</v>
      </c>
      <c r="B2398" t="s">
        <v>10367</v>
      </c>
      <c r="C2398" t="s">
        <v>15632</v>
      </c>
      <c r="D2398" t="s">
        <v>15638</v>
      </c>
      <c r="E2398" t="s">
        <v>15639</v>
      </c>
      <c r="F2398">
        <v>7</v>
      </c>
      <c r="G2398">
        <v>43874</v>
      </c>
      <c r="H2398">
        <v>307118</v>
      </c>
      <c r="I2398">
        <v>273881</v>
      </c>
      <c r="J2398">
        <v>33237</v>
      </c>
      <c r="K2398">
        <v>3</v>
      </c>
      <c r="L2398" t="s">
        <v>15646</v>
      </c>
      <c r="M2398">
        <v>74</v>
      </c>
      <c r="N2398" t="s">
        <v>15652</v>
      </c>
      <c r="O2398" t="s">
        <v>15797</v>
      </c>
      <c r="P2398" s="3">
        <f>IFERROR(Table1[[#This Row],[Profit]]/Table1[[#This Row],[Revenue]],0)</f>
        <v>0.10822224682369642</v>
      </c>
      <c r="Q2398" t="str">
        <f>TEXT(Table1[Purchase_Date],"mmm-yyyy")</f>
        <v>Jan-2025</v>
      </c>
      <c r="R2398">
        <f>Table1[[#This Row],[Quantity]]*Table1[[#This Row],[Unit_Price]]</f>
        <v>307118</v>
      </c>
    </row>
    <row r="2399" spans="1:18" x14ac:dyDescent="0.25">
      <c r="A2399" t="s">
        <v>2412</v>
      </c>
      <c r="B2399" t="s">
        <v>10368</v>
      </c>
      <c r="C2399" t="s">
        <v>15631</v>
      </c>
      <c r="D2399" t="s">
        <v>15633</v>
      </c>
      <c r="E2399" t="s">
        <v>15643</v>
      </c>
      <c r="F2399">
        <v>8</v>
      </c>
      <c r="G2399">
        <v>27588</v>
      </c>
      <c r="H2399">
        <v>220704</v>
      </c>
      <c r="I2399">
        <v>185257</v>
      </c>
      <c r="J2399">
        <v>35447</v>
      </c>
      <c r="K2399">
        <v>4</v>
      </c>
      <c r="L2399" t="s">
        <v>15648</v>
      </c>
      <c r="M2399">
        <v>93</v>
      </c>
      <c r="N2399" t="s">
        <v>15653</v>
      </c>
      <c r="O2399" t="s">
        <v>15736</v>
      </c>
      <c r="P2399" s="3">
        <f>IFERROR(Table1[[#This Row],[Profit]]/Table1[[#This Row],[Revenue]],0)</f>
        <v>0.16060877917935334</v>
      </c>
      <c r="Q2399" t="str">
        <f>TEXT(Table1[Purchase_Date],"mmm-yyyy")</f>
        <v>May-2025</v>
      </c>
      <c r="R2399">
        <f>Table1[[#This Row],[Quantity]]*Table1[[#This Row],[Unit_Price]]</f>
        <v>220704</v>
      </c>
    </row>
    <row r="2400" spans="1:18" x14ac:dyDescent="0.25">
      <c r="A2400" t="s">
        <v>2413</v>
      </c>
      <c r="B2400" t="s">
        <v>10369</v>
      </c>
      <c r="C2400" t="s">
        <v>15627</v>
      </c>
      <c r="D2400" t="s">
        <v>15637</v>
      </c>
      <c r="E2400" t="s">
        <v>15642</v>
      </c>
      <c r="F2400">
        <v>9</v>
      </c>
      <c r="G2400">
        <v>21884</v>
      </c>
      <c r="H2400">
        <v>196956</v>
      </c>
      <c r="I2400">
        <v>154772</v>
      </c>
      <c r="J2400">
        <v>42184</v>
      </c>
      <c r="K2400">
        <v>4</v>
      </c>
      <c r="L2400" t="s">
        <v>15646</v>
      </c>
      <c r="M2400">
        <v>56</v>
      </c>
      <c r="N2400" t="s">
        <v>15653</v>
      </c>
      <c r="O2400" t="s">
        <v>15705</v>
      </c>
      <c r="P2400" s="3">
        <f>IFERROR(Table1[[#This Row],[Profit]]/Table1[[#This Row],[Revenue]],0)</f>
        <v>0.21417981681187676</v>
      </c>
      <c r="Q2400" t="str">
        <f>TEXT(Table1[Purchase_Date],"mmm-yyyy")</f>
        <v>Sep-2024</v>
      </c>
      <c r="R2400">
        <f>Table1[[#This Row],[Quantity]]*Table1[[#This Row],[Unit_Price]]</f>
        <v>196956</v>
      </c>
    </row>
    <row r="2401" spans="1:18" x14ac:dyDescent="0.25">
      <c r="A2401" t="s">
        <v>2414</v>
      </c>
      <c r="B2401" t="s">
        <v>10370</v>
      </c>
      <c r="C2401" t="s">
        <v>15627</v>
      </c>
      <c r="D2401" t="s">
        <v>15636</v>
      </c>
      <c r="E2401" t="s">
        <v>15640</v>
      </c>
      <c r="F2401">
        <v>3</v>
      </c>
      <c r="G2401">
        <v>11443</v>
      </c>
      <c r="H2401">
        <v>34329</v>
      </c>
      <c r="I2401">
        <v>20874</v>
      </c>
      <c r="J2401">
        <v>13455</v>
      </c>
      <c r="K2401">
        <v>3</v>
      </c>
      <c r="L2401" t="s">
        <v>15646</v>
      </c>
      <c r="M2401">
        <v>86</v>
      </c>
      <c r="N2401" t="s">
        <v>15650</v>
      </c>
      <c r="O2401" t="s">
        <v>15659</v>
      </c>
      <c r="P2401" s="3">
        <f>IFERROR(Table1[[#This Row],[Profit]]/Table1[[#This Row],[Revenue]],0)</f>
        <v>0.39194267237612512</v>
      </c>
      <c r="Q2401" t="str">
        <f>TEXT(Table1[Purchase_Date],"mmm-yyyy")</f>
        <v>Aug-2024</v>
      </c>
      <c r="R2401">
        <f>Table1[[#This Row],[Quantity]]*Table1[[#This Row],[Unit_Price]]</f>
        <v>34329</v>
      </c>
    </row>
    <row r="2402" spans="1:18" x14ac:dyDescent="0.25">
      <c r="A2402" t="s">
        <v>2415</v>
      </c>
      <c r="B2402" t="s">
        <v>10371</v>
      </c>
      <c r="C2402" t="s">
        <v>15627</v>
      </c>
      <c r="D2402" t="s">
        <v>15633</v>
      </c>
      <c r="E2402" t="s">
        <v>15643</v>
      </c>
      <c r="F2402">
        <v>5</v>
      </c>
      <c r="G2402">
        <v>20774</v>
      </c>
      <c r="H2402">
        <v>103870</v>
      </c>
      <c r="I2402">
        <v>45627</v>
      </c>
      <c r="J2402">
        <v>58243</v>
      </c>
      <c r="K2402">
        <v>2</v>
      </c>
      <c r="L2402" t="s">
        <v>15648</v>
      </c>
      <c r="M2402">
        <v>79</v>
      </c>
      <c r="N2402" t="s">
        <v>15653</v>
      </c>
      <c r="O2402" t="s">
        <v>16027</v>
      </c>
      <c r="P2402" s="3">
        <f>IFERROR(Table1[[#This Row],[Profit]]/Table1[[#This Row],[Revenue]],0)</f>
        <v>0.56072975835178585</v>
      </c>
      <c r="Q2402" t="str">
        <f>TEXT(Table1[Purchase_Date],"mmm-yyyy")</f>
        <v>Oct-2024</v>
      </c>
      <c r="R2402">
        <f>Table1[[#This Row],[Quantity]]*Table1[[#This Row],[Unit_Price]]</f>
        <v>103870</v>
      </c>
    </row>
    <row r="2403" spans="1:18" x14ac:dyDescent="0.25">
      <c r="A2403" t="s">
        <v>2416</v>
      </c>
      <c r="B2403" t="s">
        <v>10372</v>
      </c>
      <c r="C2403" t="s">
        <v>15630</v>
      </c>
      <c r="D2403" t="s">
        <v>15633</v>
      </c>
      <c r="E2403" t="s">
        <v>15641</v>
      </c>
      <c r="F2403">
        <v>7</v>
      </c>
      <c r="G2403">
        <v>25806</v>
      </c>
      <c r="H2403">
        <v>180642</v>
      </c>
      <c r="I2403">
        <v>97295</v>
      </c>
      <c r="J2403">
        <v>83347</v>
      </c>
      <c r="K2403">
        <v>5</v>
      </c>
      <c r="L2403" t="s">
        <v>15647</v>
      </c>
      <c r="M2403">
        <v>84</v>
      </c>
      <c r="N2403" t="s">
        <v>15653</v>
      </c>
      <c r="O2403" t="s">
        <v>16132</v>
      </c>
      <c r="P2403" s="3">
        <f>IFERROR(Table1[[#This Row],[Profit]]/Table1[[#This Row],[Revenue]],0)</f>
        <v>0.46139325295335526</v>
      </c>
      <c r="Q2403" t="str">
        <f>TEXT(Table1[Purchase_Date],"mmm-yyyy")</f>
        <v>Aug-2024</v>
      </c>
      <c r="R2403">
        <f>Table1[[#This Row],[Quantity]]*Table1[[#This Row],[Unit_Price]]</f>
        <v>180642</v>
      </c>
    </row>
    <row r="2404" spans="1:18" x14ac:dyDescent="0.25">
      <c r="A2404" t="s">
        <v>2417</v>
      </c>
      <c r="B2404" t="s">
        <v>10373</v>
      </c>
      <c r="C2404" t="s">
        <v>15632</v>
      </c>
      <c r="D2404" t="s">
        <v>15633</v>
      </c>
      <c r="E2404" t="s">
        <v>15639</v>
      </c>
      <c r="F2404">
        <v>6</v>
      </c>
      <c r="G2404">
        <v>29423</v>
      </c>
      <c r="H2404">
        <v>176538</v>
      </c>
      <c r="I2404">
        <v>102201</v>
      </c>
      <c r="J2404">
        <v>74337</v>
      </c>
      <c r="K2404">
        <v>2</v>
      </c>
      <c r="L2404" t="s">
        <v>15646</v>
      </c>
      <c r="M2404">
        <v>87</v>
      </c>
      <c r="N2404" t="s">
        <v>15651</v>
      </c>
      <c r="O2404" t="s">
        <v>15800</v>
      </c>
      <c r="P2404" s="3">
        <f>IFERROR(Table1[[#This Row],[Profit]]/Table1[[#This Row],[Revenue]],0)</f>
        <v>0.42108214661999116</v>
      </c>
      <c r="Q2404" t="str">
        <f>TEXT(Table1[Purchase_Date],"mmm-yyyy")</f>
        <v>May-2025</v>
      </c>
      <c r="R2404">
        <f>Table1[[#This Row],[Quantity]]*Table1[[#This Row],[Unit_Price]]</f>
        <v>176538</v>
      </c>
    </row>
    <row r="2405" spans="1:18" x14ac:dyDescent="0.25">
      <c r="A2405" t="s">
        <v>2418</v>
      </c>
      <c r="B2405" t="s">
        <v>10374</v>
      </c>
      <c r="C2405" t="s">
        <v>15632</v>
      </c>
      <c r="D2405" t="s">
        <v>15637</v>
      </c>
      <c r="E2405" t="s">
        <v>15643</v>
      </c>
      <c r="F2405">
        <v>1</v>
      </c>
      <c r="G2405">
        <v>51063</v>
      </c>
      <c r="H2405">
        <v>51063</v>
      </c>
      <c r="I2405">
        <v>26267</v>
      </c>
      <c r="J2405">
        <v>24796</v>
      </c>
      <c r="K2405">
        <v>3</v>
      </c>
      <c r="L2405" t="s">
        <v>15646</v>
      </c>
      <c r="M2405">
        <v>76</v>
      </c>
      <c r="N2405" t="s">
        <v>15650</v>
      </c>
      <c r="O2405" t="s">
        <v>15946</v>
      </c>
      <c r="P2405" s="3">
        <f>IFERROR(Table1[[#This Row],[Profit]]/Table1[[#This Row],[Revenue]],0)</f>
        <v>0.48559622427197774</v>
      </c>
      <c r="Q2405" t="str">
        <f>TEXT(Table1[Purchase_Date],"mmm-yyyy")</f>
        <v>Jan-2025</v>
      </c>
      <c r="R2405">
        <f>Table1[[#This Row],[Quantity]]*Table1[[#This Row],[Unit_Price]]</f>
        <v>51063</v>
      </c>
    </row>
    <row r="2406" spans="1:18" x14ac:dyDescent="0.25">
      <c r="A2406" t="s">
        <v>2419</v>
      </c>
      <c r="B2406" t="s">
        <v>10375</v>
      </c>
      <c r="C2406" t="s">
        <v>15631</v>
      </c>
      <c r="D2406" t="s">
        <v>15638</v>
      </c>
      <c r="E2406" t="s">
        <v>15643</v>
      </c>
      <c r="F2406">
        <v>5</v>
      </c>
      <c r="G2406">
        <v>38388</v>
      </c>
      <c r="H2406">
        <v>191940</v>
      </c>
      <c r="I2406">
        <v>171605</v>
      </c>
      <c r="J2406">
        <v>20335</v>
      </c>
      <c r="K2406">
        <v>1</v>
      </c>
      <c r="L2406" t="s">
        <v>15648</v>
      </c>
      <c r="M2406">
        <v>50</v>
      </c>
      <c r="N2406" t="s">
        <v>15652</v>
      </c>
      <c r="O2406" t="s">
        <v>15764</v>
      </c>
      <c r="P2406" s="3">
        <f>IFERROR(Table1[[#This Row],[Profit]]/Table1[[#This Row],[Revenue]],0)</f>
        <v>0.10594456601021153</v>
      </c>
      <c r="Q2406" t="str">
        <f>TEXT(Table1[Purchase_Date],"mmm-yyyy")</f>
        <v>Dec-2024</v>
      </c>
      <c r="R2406">
        <f>Table1[[#This Row],[Quantity]]*Table1[[#This Row],[Unit_Price]]</f>
        <v>191940</v>
      </c>
    </row>
    <row r="2407" spans="1:18" x14ac:dyDescent="0.25">
      <c r="A2407" t="s">
        <v>2420</v>
      </c>
      <c r="B2407" t="s">
        <v>10376</v>
      </c>
      <c r="C2407" t="s">
        <v>15627</v>
      </c>
      <c r="D2407" t="s">
        <v>15636</v>
      </c>
      <c r="E2407" t="s">
        <v>15639</v>
      </c>
      <c r="F2407">
        <v>10</v>
      </c>
      <c r="G2407">
        <v>60099</v>
      </c>
      <c r="H2407">
        <v>600990</v>
      </c>
      <c r="I2407">
        <v>361634</v>
      </c>
      <c r="J2407">
        <v>239356</v>
      </c>
      <c r="K2407">
        <v>1</v>
      </c>
      <c r="L2407" t="s">
        <v>15648</v>
      </c>
      <c r="M2407">
        <v>97</v>
      </c>
      <c r="N2407" t="s">
        <v>15651</v>
      </c>
      <c r="O2407" t="s">
        <v>16102</v>
      </c>
      <c r="P2407" s="3">
        <f>IFERROR(Table1[[#This Row],[Profit]]/Table1[[#This Row],[Revenue]],0)</f>
        <v>0.39826952195544019</v>
      </c>
      <c r="Q2407" t="str">
        <f>TEXT(Table1[Purchase_Date],"mmm-yyyy")</f>
        <v>Feb-2025</v>
      </c>
      <c r="R2407">
        <f>Table1[[#This Row],[Quantity]]*Table1[[#This Row],[Unit_Price]]</f>
        <v>600990</v>
      </c>
    </row>
    <row r="2408" spans="1:18" x14ac:dyDescent="0.25">
      <c r="A2408" t="s">
        <v>2421</v>
      </c>
      <c r="B2408" t="s">
        <v>10377</v>
      </c>
      <c r="C2408" t="s">
        <v>15629</v>
      </c>
      <c r="D2408" t="s">
        <v>15634</v>
      </c>
      <c r="E2408" t="s">
        <v>15641</v>
      </c>
      <c r="F2408">
        <v>6</v>
      </c>
      <c r="G2408">
        <v>26785</v>
      </c>
      <c r="H2408">
        <v>160710</v>
      </c>
      <c r="I2408">
        <v>120823</v>
      </c>
      <c r="J2408">
        <v>39887</v>
      </c>
      <c r="K2408">
        <v>4</v>
      </c>
      <c r="L2408" t="s">
        <v>15648</v>
      </c>
      <c r="M2408">
        <v>94</v>
      </c>
      <c r="N2408" t="s">
        <v>15650</v>
      </c>
      <c r="O2408" t="s">
        <v>16046</v>
      </c>
      <c r="P2408" s="3">
        <f>IFERROR(Table1[[#This Row],[Profit]]/Table1[[#This Row],[Revenue]],0)</f>
        <v>0.24819239624167755</v>
      </c>
      <c r="Q2408" t="str">
        <f>TEXT(Table1[Purchase_Date],"mmm-yyyy")</f>
        <v>Jun-2024</v>
      </c>
      <c r="R2408">
        <f>Table1[[#This Row],[Quantity]]*Table1[[#This Row],[Unit_Price]]</f>
        <v>160710</v>
      </c>
    </row>
    <row r="2409" spans="1:18" x14ac:dyDescent="0.25">
      <c r="A2409" t="s">
        <v>2422</v>
      </c>
      <c r="B2409" t="s">
        <v>10378</v>
      </c>
      <c r="C2409" t="s">
        <v>15632</v>
      </c>
      <c r="D2409" t="s">
        <v>15634</v>
      </c>
      <c r="E2409" t="s">
        <v>15644</v>
      </c>
      <c r="F2409">
        <v>6</v>
      </c>
      <c r="G2409">
        <v>66263</v>
      </c>
      <c r="H2409">
        <v>397578</v>
      </c>
      <c r="I2409">
        <v>354272</v>
      </c>
      <c r="J2409">
        <v>43306</v>
      </c>
      <c r="K2409">
        <v>5</v>
      </c>
      <c r="L2409" t="s">
        <v>15647</v>
      </c>
      <c r="M2409">
        <v>92</v>
      </c>
      <c r="N2409" t="s">
        <v>15651</v>
      </c>
      <c r="O2409" t="s">
        <v>16022</v>
      </c>
      <c r="P2409" s="3">
        <f>IFERROR(Table1[[#This Row],[Profit]]/Table1[[#This Row],[Revenue]],0)</f>
        <v>0.10892453807806267</v>
      </c>
      <c r="Q2409" t="str">
        <f>TEXT(Table1[Purchase_Date],"mmm-yyyy")</f>
        <v>Apr-2024</v>
      </c>
      <c r="R2409">
        <f>Table1[[#This Row],[Quantity]]*Table1[[#This Row],[Unit_Price]]</f>
        <v>397578</v>
      </c>
    </row>
    <row r="2410" spans="1:18" x14ac:dyDescent="0.25">
      <c r="A2410" t="s">
        <v>2423</v>
      </c>
      <c r="B2410" t="s">
        <v>10379</v>
      </c>
      <c r="C2410" t="s">
        <v>15632</v>
      </c>
      <c r="D2410" t="s">
        <v>15634</v>
      </c>
      <c r="E2410" t="s">
        <v>15639</v>
      </c>
      <c r="F2410">
        <v>9</v>
      </c>
      <c r="G2410">
        <v>69923</v>
      </c>
      <c r="H2410">
        <v>629307</v>
      </c>
      <c r="I2410">
        <v>542676</v>
      </c>
      <c r="J2410">
        <v>86631</v>
      </c>
      <c r="K2410">
        <v>3</v>
      </c>
      <c r="L2410" t="s">
        <v>15646</v>
      </c>
      <c r="M2410">
        <v>61</v>
      </c>
      <c r="N2410" t="s">
        <v>15650</v>
      </c>
      <c r="O2410" t="s">
        <v>16130</v>
      </c>
      <c r="P2410" s="3">
        <f>IFERROR(Table1[[#This Row],[Profit]]/Table1[[#This Row],[Revenue]],0)</f>
        <v>0.13766095085546481</v>
      </c>
      <c r="Q2410" t="str">
        <f>TEXT(Table1[Purchase_Date],"mmm-yyyy")</f>
        <v>Aug-2024</v>
      </c>
      <c r="R2410">
        <f>Table1[[#This Row],[Quantity]]*Table1[[#This Row],[Unit_Price]]</f>
        <v>629307</v>
      </c>
    </row>
    <row r="2411" spans="1:18" x14ac:dyDescent="0.25">
      <c r="A2411" t="s">
        <v>2424</v>
      </c>
      <c r="B2411" t="s">
        <v>10380</v>
      </c>
      <c r="C2411" t="s">
        <v>15628</v>
      </c>
      <c r="D2411" t="s">
        <v>15636</v>
      </c>
      <c r="E2411" t="s">
        <v>15641</v>
      </c>
      <c r="F2411">
        <v>3</v>
      </c>
      <c r="G2411">
        <v>57401</v>
      </c>
      <c r="H2411">
        <v>172203</v>
      </c>
      <c r="I2411">
        <v>143240</v>
      </c>
      <c r="J2411">
        <v>28963</v>
      </c>
      <c r="K2411">
        <v>3</v>
      </c>
      <c r="L2411" t="s">
        <v>15647</v>
      </c>
      <c r="M2411">
        <v>63</v>
      </c>
      <c r="N2411" t="s">
        <v>15651</v>
      </c>
      <c r="O2411" t="s">
        <v>15659</v>
      </c>
      <c r="P2411" s="3">
        <f>IFERROR(Table1[[#This Row],[Profit]]/Table1[[#This Row],[Revenue]],0)</f>
        <v>0.16819103035371044</v>
      </c>
      <c r="Q2411" t="str">
        <f>TEXT(Table1[Purchase_Date],"mmm-yyyy")</f>
        <v>Aug-2024</v>
      </c>
      <c r="R2411">
        <f>Table1[[#This Row],[Quantity]]*Table1[[#This Row],[Unit_Price]]</f>
        <v>172203</v>
      </c>
    </row>
    <row r="2412" spans="1:18" x14ac:dyDescent="0.25">
      <c r="A2412" t="s">
        <v>2425</v>
      </c>
      <c r="B2412" t="s">
        <v>10381</v>
      </c>
      <c r="C2412" t="s">
        <v>15631</v>
      </c>
      <c r="D2412" t="s">
        <v>15635</v>
      </c>
      <c r="E2412" t="s">
        <v>15642</v>
      </c>
      <c r="F2412">
        <v>2</v>
      </c>
      <c r="G2412">
        <v>52775</v>
      </c>
      <c r="H2412">
        <v>105550</v>
      </c>
      <c r="I2412">
        <v>81391</v>
      </c>
      <c r="J2412">
        <v>24159</v>
      </c>
      <c r="K2412">
        <v>1</v>
      </c>
      <c r="L2412" t="s">
        <v>15649</v>
      </c>
      <c r="M2412">
        <v>72</v>
      </c>
      <c r="N2412" t="s">
        <v>15653</v>
      </c>
      <c r="O2412" t="s">
        <v>16105</v>
      </c>
      <c r="P2412" s="3">
        <f>IFERROR(Table1[[#This Row],[Profit]]/Table1[[#This Row],[Revenue]],0)</f>
        <v>0.22888678351492184</v>
      </c>
      <c r="Q2412" t="str">
        <f>TEXT(Table1[Purchase_Date],"mmm-yyyy")</f>
        <v>May-2024</v>
      </c>
      <c r="R2412">
        <f>Table1[[#This Row],[Quantity]]*Table1[[#This Row],[Unit_Price]]</f>
        <v>105550</v>
      </c>
    </row>
    <row r="2413" spans="1:18" x14ac:dyDescent="0.25">
      <c r="A2413" t="s">
        <v>2426</v>
      </c>
      <c r="B2413" t="s">
        <v>10382</v>
      </c>
      <c r="C2413" t="s">
        <v>15628</v>
      </c>
      <c r="D2413" t="s">
        <v>15637</v>
      </c>
      <c r="E2413" t="s">
        <v>15639</v>
      </c>
      <c r="F2413">
        <v>1</v>
      </c>
      <c r="G2413">
        <v>55579</v>
      </c>
      <c r="H2413">
        <v>55579</v>
      </c>
      <c r="I2413">
        <v>48852</v>
      </c>
      <c r="J2413">
        <v>6727</v>
      </c>
      <c r="K2413">
        <v>1</v>
      </c>
      <c r="L2413" t="s">
        <v>15648</v>
      </c>
      <c r="M2413">
        <v>100</v>
      </c>
      <c r="N2413" t="s">
        <v>15651</v>
      </c>
      <c r="O2413" t="s">
        <v>15949</v>
      </c>
      <c r="P2413" s="3">
        <f>IFERROR(Table1[[#This Row],[Profit]]/Table1[[#This Row],[Revenue]],0)</f>
        <v>0.12103492326238327</v>
      </c>
      <c r="Q2413" t="str">
        <f>TEXT(Table1[Purchase_Date],"mmm-yyyy")</f>
        <v>Aug-2024</v>
      </c>
      <c r="R2413">
        <f>Table1[[#This Row],[Quantity]]*Table1[[#This Row],[Unit_Price]]</f>
        <v>55579</v>
      </c>
    </row>
    <row r="2414" spans="1:18" x14ac:dyDescent="0.25">
      <c r="A2414" t="s">
        <v>2427</v>
      </c>
      <c r="B2414" t="s">
        <v>10383</v>
      </c>
      <c r="C2414" t="s">
        <v>15628</v>
      </c>
      <c r="D2414" t="s">
        <v>15633</v>
      </c>
      <c r="E2414" t="s">
        <v>15641</v>
      </c>
      <c r="F2414">
        <v>2</v>
      </c>
      <c r="G2414">
        <v>24918</v>
      </c>
      <c r="H2414">
        <v>49836</v>
      </c>
      <c r="I2414">
        <v>21549</v>
      </c>
      <c r="J2414">
        <v>28287</v>
      </c>
      <c r="K2414">
        <v>5</v>
      </c>
      <c r="L2414" t="s">
        <v>15646</v>
      </c>
      <c r="M2414">
        <v>82</v>
      </c>
      <c r="N2414" t="s">
        <v>15650</v>
      </c>
      <c r="O2414" t="s">
        <v>15934</v>
      </c>
      <c r="P2414" s="3">
        <f>IFERROR(Table1[[#This Row],[Profit]]/Table1[[#This Row],[Revenue]],0)</f>
        <v>0.56760173368649169</v>
      </c>
      <c r="Q2414" t="str">
        <f>TEXT(Table1[Purchase_Date],"mmm-yyyy")</f>
        <v>Apr-2025</v>
      </c>
      <c r="R2414">
        <f>Table1[[#This Row],[Quantity]]*Table1[[#This Row],[Unit_Price]]</f>
        <v>49836</v>
      </c>
    </row>
    <row r="2415" spans="1:18" x14ac:dyDescent="0.25">
      <c r="A2415" t="s">
        <v>2428</v>
      </c>
      <c r="B2415" t="s">
        <v>10384</v>
      </c>
      <c r="C2415" t="s">
        <v>15629</v>
      </c>
      <c r="D2415" t="s">
        <v>15636</v>
      </c>
      <c r="E2415" t="s">
        <v>15643</v>
      </c>
      <c r="F2415">
        <v>3</v>
      </c>
      <c r="G2415">
        <v>32022</v>
      </c>
      <c r="H2415">
        <v>96066</v>
      </c>
      <c r="I2415">
        <v>64653</v>
      </c>
      <c r="J2415">
        <v>31413</v>
      </c>
      <c r="K2415">
        <v>5</v>
      </c>
      <c r="L2415" t="s">
        <v>15647</v>
      </c>
      <c r="M2415">
        <v>99</v>
      </c>
      <c r="N2415" t="s">
        <v>15652</v>
      </c>
      <c r="O2415" t="s">
        <v>15695</v>
      </c>
      <c r="P2415" s="3">
        <f>IFERROR(Table1[[#This Row],[Profit]]/Table1[[#This Row],[Revenue]],0)</f>
        <v>0.32699394166510526</v>
      </c>
      <c r="Q2415" t="str">
        <f>TEXT(Table1[Purchase_Date],"mmm-yyyy")</f>
        <v>Oct-2024</v>
      </c>
      <c r="R2415">
        <f>Table1[[#This Row],[Quantity]]*Table1[[#This Row],[Unit_Price]]</f>
        <v>96066</v>
      </c>
    </row>
    <row r="2416" spans="1:18" x14ac:dyDescent="0.25">
      <c r="A2416" t="s">
        <v>2429</v>
      </c>
      <c r="B2416" t="s">
        <v>10385</v>
      </c>
      <c r="C2416" t="s">
        <v>15627</v>
      </c>
      <c r="D2416" t="s">
        <v>15636</v>
      </c>
      <c r="E2416" t="s">
        <v>15640</v>
      </c>
      <c r="F2416">
        <v>10</v>
      </c>
      <c r="G2416">
        <v>31667</v>
      </c>
      <c r="H2416">
        <v>316670</v>
      </c>
      <c r="I2416">
        <v>198584</v>
      </c>
      <c r="J2416">
        <v>118086</v>
      </c>
      <c r="K2416">
        <v>5</v>
      </c>
      <c r="L2416" t="s">
        <v>15647</v>
      </c>
      <c r="M2416">
        <v>54</v>
      </c>
      <c r="N2416" t="s">
        <v>15650</v>
      </c>
      <c r="O2416" t="s">
        <v>16117</v>
      </c>
      <c r="P2416" s="3">
        <f>IFERROR(Table1[[#This Row],[Profit]]/Table1[[#This Row],[Revenue]],0)</f>
        <v>0.37289923263965641</v>
      </c>
      <c r="Q2416" t="str">
        <f>TEXT(Table1[Purchase_Date],"mmm-yyyy")</f>
        <v>Apr-2025</v>
      </c>
      <c r="R2416">
        <f>Table1[[#This Row],[Quantity]]*Table1[[#This Row],[Unit_Price]]</f>
        <v>316670</v>
      </c>
    </row>
    <row r="2417" spans="1:18" x14ac:dyDescent="0.25">
      <c r="A2417" t="s">
        <v>2430</v>
      </c>
      <c r="B2417" t="s">
        <v>10386</v>
      </c>
      <c r="C2417" t="s">
        <v>15628</v>
      </c>
      <c r="D2417" t="s">
        <v>15633</v>
      </c>
      <c r="E2417" t="s">
        <v>15641</v>
      </c>
      <c r="F2417">
        <v>8</v>
      </c>
      <c r="G2417">
        <v>51022</v>
      </c>
      <c r="H2417">
        <v>408176</v>
      </c>
      <c r="I2417">
        <v>326364</v>
      </c>
      <c r="J2417">
        <v>81812</v>
      </c>
      <c r="K2417">
        <v>3</v>
      </c>
      <c r="L2417" t="s">
        <v>15649</v>
      </c>
      <c r="M2417">
        <v>99</v>
      </c>
      <c r="N2417" t="s">
        <v>15651</v>
      </c>
      <c r="O2417" t="s">
        <v>15885</v>
      </c>
      <c r="P2417" s="3">
        <f>IFERROR(Table1[[#This Row],[Profit]]/Table1[[#This Row],[Revenue]],0)</f>
        <v>0.20043314648582963</v>
      </c>
      <c r="Q2417" t="str">
        <f>TEXT(Table1[Purchase_Date],"mmm-yyyy")</f>
        <v>Sep-2024</v>
      </c>
      <c r="R2417">
        <f>Table1[[#This Row],[Quantity]]*Table1[[#This Row],[Unit_Price]]</f>
        <v>408176</v>
      </c>
    </row>
    <row r="2418" spans="1:18" x14ac:dyDescent="0.25">
      <c r="A2418" t="s">
        <v>2431</v>
      </c>
      <c r="B2418" t="s">
        <v>10387</v>
      </c>
      <c r="C2418" t="s">
        <v>15627</v>
      </c>
      <c r="D2418" t="s">
        <v>15633</v>
      </c>
      <c r="E2418" t="s">
        <v>15641</v>
      </c>
      <c r="F2418">
        <v>6</v>
      </c>
      <c r="G2418">
        <v>45017</v>
      </c>
      <c r="H2418">
        <v>270102</v>
      </c>
      <c r="I2418">
        <v>148884</v>
      </c>
      <c r="J2418">
        <v>121218</v>
      </c>
      <c r="K2418">
        <v>1</v>
      </c>
      <c r="L2418" t="s">
        <v>15646</v>
      </c>
      <c r="M2418">
        <v>52</v>
      </c>
      <c r="N2418" t="s">
        <v>15650</v>
      </c>
      <c r="O2418" t="s">
        <v>15833</v>
      </c>
      <c r="P2418" s="3">
        <f>IFERROR(Table1[[#This Row],[Profit]]/Table1[[#This Row],[Revenue]],0)</f>
        <v>0.44878601417242375</v>
      </c>
      <c r="Q2418" t="str">
        <f>TEXT(Table1[Purchase_Date],"mmm-yyyy")</f>
        <v>Feb-2024</v>
      </c>
      <c r="R2418">
        <f>Table1[[#This Row],[Quantity]]*Table1[[#This Row],[Unit_Price]]</f>
        <v>270102</v>
      </c>
    </row>
    <row r="2419" spans="1:18" x14ac:dyDescent="0.25">
      <c r="A2419" t="s">
        <v>2432</v>
      </c>
      <c r="B2419" t="s">
        <v>10388</v>
      </c>
      <c r="C2419" t="s">
        <v>15628</v>
      </c>
      <c r="D2419" t="s">
        <v>15637</v>
      </c>
      <c r="E2419" t="s">
        <v>15642</v>
      </c>
      <c r="F2419">
        <v>1</v>
      </c>
      <c r="G2419">
        <v>65729</v>
      </c>
      <c r="H2419">
        <v>65729</v>
      </c>
      <c r="I2419">
        <v>38704</v>
      </c>
      <c r="J2419">
        <v>27025</v>
      </c>
      <c r="K2419">
        <v>2</v>
      </c>
      <c r="L2419" t="s">
        <v>15646</v>
      </c>
      <c r="M2419">
        <v>71</v>
      </c>
      <c r="N2419" t="s">
        <v>15651</v>
      </c>
      <c r="O2419" t="s">
        <v>16095</v>
      </c>
      <c r="P2419" s="3">
        <f>IFERROR(Table1[[#This Row],[Profit]]/Table1[[#This Row],[Revenue]],0)</f>
        <v>0.411157936375116</v>
      </c>
      <c r="Q2419" t="str">
        <f>TEXT(Table1[Purchase_Date],"mmm-yyyy")</f>
        <v>Mar-2024</v>
      </c>
      <c r="R2419">
        <f>Table1[[#This Row],[Quantity]]*Table1[[#This Row],[Unit_Price]]</f>
        <v>65729</v>
      </c>
    </row>
    <row r="2420" spans="1:18" x14ac:dyDescent="0.25">
      <c r="A2420" t="s">
        <v>2433</v>
      </c>
      <c r="B2420" t="s">
        <v>10389</v>
      </c>
      <c r="C2420" t="s">
        <v>15632</v>
      </c>
      <c r="D2420" t="s">
        <v>15634</v>
      </c>
      <c r="E2420" t="s">
        <v>15640</v>
      </c>
      <c r="F2420">
        <v>4</v>
      </c>
      <c r="G2420">
        <v>49909</v>
      </c>
      <c r="H2420">
        <v>199636</v>
      </c>
      <c r="I2420">
        <v>102547</v>
      </c>
      <c r="J2420">
        <v>97089</v>
      </c>
      <c r="K2420">
        <v>3</v>
      </c>
      <c r="L2420" t="s">
        <v>15648</v>
      </c>
      <c r="M2420">
        <v>100</v>
      </c>
      <c r="N2420" t="s">
        <v>15652</v>
      </c>
      <c r="O2420" t="s">
        <v>15691</v>
      </c>
      <c r="P2420" s="3">
        <f>IFERROR(Table1[[#This Row],[Profit]]/Table1[[#This Row],[Revenue]],0)</f>
        <v>0.48633012081989219</v>
      </c>
      <c r="Q2420" t="str">
        <f>TEXT(Table1[Purchase_Date],"mmm-yyyy")</f>
        <v>Oct-2024</v>
      </c>
      <c r="R2420">
        <f>Table1[[#This Row],[Quantity]]*Table1[[#This Row],[Unit_Price]]</f>
        <v>199636</v>
      </c>
    </row>
    <row r="2421" spans="1:18" x14ac:dyDescent="0.25">
      <c r="A2421" t="s">
        <v>2434</v>
      </c>
      <c r="B2421" t="s">
        <v>8325</v>
      </c>
      <c r="C2421" t="s">
        <v>15629</v>
      </c>
      <c r="D2421" t="s">
        <v>15636</v>
      </c>
      <c r="E2421" t="s">
        <v>15642</v>
      </c>
      <c r="F2421">
        <v>6</v>
      </c>
      <c r="G2421">
        <v>59779</v>
      </c>
      <c r="H2421">
        <v>358674</v>
      </c>
      <c r="I2421">
        <v>160219</v>
      </c>
      <c r="J2421">
        <v>198455</v>
      </c>
      <c r="K2421">
        <v>2</v>
      </c>
      <c r="L2421" t="s">
        <v>15649</v>
      </c>
      <c r="M2421">
        <v>65</v>
      </c>
      <c r="N2421" t="s">
        <v>15652</v>
      </c>
      <c r="O2421" t="s">
        <v>16054</v>
      </c>
      <c r="P2421" s="3">
        <f>IFERROR(Table1[[#This Row],[Profit]]/Table1[[#This Row],[Revenue]],0)</f>
        <v>0.5533018841622197</v>
      </c>
      <c r="Q2421" t="str">
        <f>TEXT(Table1[Purchase_Date],"mmm-yyyy")</f>
        <v>Jan-2024</v>
      </c>
      <c r="R2421">
        <f>Table1[[#This Row],[Quantity]]*Table1[[#This Row],[Unit_Price]]</f>
        <v>358674</v>
      </c>
    </row>
    <row r="2422" spans="1:18" x14ac:dyDescent="0.25">
      <c r="A2422" t="s">
        <v>2435</v>
      </c>
      <c r="B2422" t="s">
        <v>10390</v>
      </c>
      <c r="C2422" t="s">
        <v>15632</v>
      </c>
      <c r="D2422" t="s">
        <v>15634</v>
      </c>
      <c r="E2422" t="s">
        <v>15643</v>
      </c>
      <c r="F2422">
        <v>6</v>
      </c>
      <c r="G2422">
        <v>51930</v>
      </c>
      <c r="H2422">
        <v>311580</v>
      </c>
      <c r="I2422">
        <v>201454</v>
      </c>
      <c r="J2422">
        <v>110126</v>
      </c>
      <c r="K2422">
        <v>2</v>
      </c>
      <c r="L2422" t="s">
        <v>15646</v>
      </c>
      <c r="M2422">
        <v>68</v>
      </c>
      <c r="N2422" t="s">
        <v>15652</v>
      </c>
      <c r="O2422" t="s">
        <v>15746</v>
      </c>
      <c r="P2422" s="3">
        <f>IFERROR(Table1[[#This Row],[Profit]]/Table1[[#This Row],[Revenue]],0)</f>
        <v>0.35344373836574877</v>
      </c>
      <c r="Q2422" t="str">
        <f>TEXT(Table1[Purchase_Date],"mmm-yyyy")</f>
        <v>May-2024</v>
      </c>
      <c r="R2422">
        <f>Table1[[#This Row],[Quantity]]*Table1[[#This Row],[Unit_Price]]</f>
        <v>311580</v>
      </c>
    </row>
    <row r="2423" spans="1:18" x14ac:dyDescent="0.25">
      <c r="A2423" t="s">
        <v>2436</v>
      </c>
      <c r="B2423" t="s">
        <v>10391</v>
      </c>
      <c r="C2423" t="s">
        <v>15629</v>
      </c>
      <c r="D2423" t="s">
        <v>15634</v>
      </c>
      <c r="E2423" t="s">
        <v>15639</v>
      </c>
      <c r="F2423">
        <v>4</v>
      </c>
      <c r="G2423">
        <v>29323</v>
      </c>
      <c r="H2423">
        <v>117292</v>
      </c>
      <c r="I2423">
        <v>73868</v>
      </c>
      <c r="J2423">
        <v>43424</v>
      </c>
      <c r="K2423">
        <v>5</v>
      </c>
      <c r="L2423" t="s">
        <v>15648</v>
      </c>
      <c r="M2423">
        <v>53</v>
      </c>
      <c r="N2423" t="s">
        <v>15650</v>
      </c>
      <c r="O2423" t="s">
        <v>15902</v>
      </c>
      <c r="P2423" s="3">
        <f>IFERROR(Table1[[#This Row],[Profit]]/Table1[[#This Row],[Revenue]],0)</f>
        <v>0.37022132796780682</v>
      </c>
      <c r="Q2423" t="str">
        <f>TEXT(Table1[Purchase_Date],"mmm-yyyy")</f>
        <v>Jul-2024</v>
      </c>
      <c r="R2423">
        <f>Table1[[#This Row],[Quantity]]*Table1[[#This Row],[Unit_Price]]</f>
        <v>117292</v>
      </c>
    </row>
    <row r="2424" spans="1:18" x14ac:dyDescent="0.25">
      <c r="A2424" t="s">
        <v>2437</v>
      </c>
      <c r="B2424" t="s">
        <v>10392</v>
      </c>
      <c r="C2424" t="s">
        <v>15631</v>
      </c>
      <c r="D2424" t="s">
        <v>15636</v>
      </c>
      <c r="E2424" t="s">
        <v>15645</v>
      </c>
      <c r="F2424">
        <v>7</v>
      </c>
      <c r="G2424">
        <v>55239</v>
      </c>
      <c r="H2424">
        <v>386673</v>
      </c>
      <c r="I2424">
        <v>178888</v>
      </c>
      <c r="J2424">
        <v>207785</v>
      </c>
      <c r="K2424">
        <v>4</v>
      </c>
      <c r="L2424" t="s">
        <v>15649</v>
      </c>
      <c r="M2424">
        <v>71</v>
      </c>
      <c r="N2424" t="s">
        <v>15652</v>
      </c>
      <c r="O2424" t="s">
        <v>15810</v>
      </c>
      <c r="P2424" s="3">
        <f>IFERROR(Table1[[#This Row],[Profit]]/Table1[[#This Row],[Revenue]],0)</f>
        <v>0.53736619831226906</v>
      </c>
      <c r="Q2424" t="str">
        <f>TEXT(Table1[Purchase_Date],"mmm-yyyy")</f>
        <v>May-2024</v>
      </c>
      <c r="R2424">
        <f>Table1[[#This Row],[Quantity]]*Table1[[#This Row],[Unit_Price]]</f>
        <v>386673</v>
      </c>
    </row>
    <row r="2425" spans="1:18" x14ac:dyDescent="0.25">
      <c r="A2425" t="s">
        <v>2438</v>
      </c>
      <c r="B2425" t="s">
        <v>10393</v>
      </c>
      <c r="C2425" t="s">
        <v>15632</v>
      </c>
      <c r="D2425" t="s">
        <v>15637</v>
      </c>
      <c r="E2425" t="s">
        <v>15639</v>
      </c>
      <c r="F2425">
        <v>5</v>
      </c>
      <c r="G2425">
        <v>46177</v>
      </c>
      <c r="H2425">
        <v>230885</v>
      </c>
      <c r="I2425">
        <v>118664</v>
      </c>
      <c r="J2425">
        <v>112221</v>
      </c>
      <c r="K2425">
        <v>4</v>
      </c>
      <c r="L2425" t="s">
        <v>15647</v>
      </c>
      <c r="M2425">
        <v>88</v>
      </c>
      <c r="N2425" t="s">
        <v>15650</v>
      </c>
      <c r="O2425" t="s">
        <v>16058</v>
      </c>
      <c r="P2425" s="3">
        <f>IFERROR(Table1[[#This Row],[Profit]]/Table1[[#This Row],[Revenue]],0)</f>
        <v>0.48604716633822032</v>
      </c>
      <c r="Q2425" t="str">
        <f>TEXT(Table1[Purchase_Date],"mmm-yyyy")</f>
        <v>Jul-2024</v>
      </c>
      <c r="R2425">
        <f>Table1[[#This Row],[Quantity]]*Table1[[#This Row],[Unit_Price]]</f>
        <v>230885</v>
      </c>
    </row>
    <row r="2426" spans="1:18" x14ac:dyDescent="0.25">
      <c r="A2426" t="s">
        <v>2439</v>
      </c>
      <c r="B2426" t="s">
        <v>10394</v>
      </c>
      <c r="C2426" t="s">
        <v>15629</v>
      </c>
      <c r="D2426" t="s">
        <v>15635</v>
      </c>
      <c r="E2426" t="s">
        <v>15639</v>
      </c>
      <c r="F2426">
        <v>6</v>
      </c>
      <c r="G2426">
        <v>19687</v>
      </c>
      <c r="H2426">
        <v>118122</v>
      </c>
      <c r="I2426">
        <v>77786</v>
      </c>
      <c r="J2426">
        <v>40336</v>
      </c>
      <c r="K2426">
        <v>5</v>
      </c>
      <c r="L2426" t="s">
        <v>15646</v>
      </c>
      <c r="M2426">
        <v>79</v>
      </c>
      <c r="N2426" t="s">
        <v>15651</v>
      </c>
      <c r="O2426" t="s">
        <v>15867</v>
      </c>
      <c r="P2426" s="3">
        <f>IFERROR(Table1[[#This Row],[Profit]]/Table1[[#This Row],[Revenue]],0)</f>
        <v>0.34147745551209768</v>
      </c>
      <c r="Q2426" t="str">
        <f>TEXT(Table1[Purchase_Date],"mmm-yyyy")</f>
        <v>Apr-2025</v>
      </c>
      <c r="R2426">
        <f>Table1[[#This Row],[Quantity]]*Table1[[#This Row],[Unit_Price]]</f>
        <v>118122</v>
      </c>
    </row>
    <row r="2427" spans="1:18" x14ac:dyDescent="0.25">
      <c r="A2427" t="s">
        <v>2440</v>
      </c>
      <c r="B2427" t="s">
        <v>10395</v>
      </c>
      <c r="C2427" t="s">
        <v>15627</v>
      </c>
      <c r="D2427" t="s">
        <v>15636</v>
      </c>
      <c r="E2427" t="s">
        <v>15644</v>
      </c>
      <c r="F2427">
        <v>7</v>
      </c>
      <c r="G2427">
        <v>38089</v>
      </c>
      <c r="H2427">
        <v>266623</v>
      </c>
      <c r="I2427">
        <v>225868</v>
      </c>
      <c r="J2427">
        <v>40755</v>
      </c>
      <c r="K2427">
        <v>2</v>
      </c>
      <c r="L2427" t="s">
        <v>15649</v>
      </c>
      <c r="M2427">
        <v>53</v>
      </c>
      <c r="N2427" t="s">
        <v>15652</v>
      </c>
      <c r="O2427" t="s">
        <v>15927</v>
      </c>
      <c r="P2427" s="3">
        <f>IFERROR(Table1[[#This Row],[Profit]]/Table1[[#This Row],[Revenue]],0)</f>
        <v>0.15285628021588535</v>
      </c>
      <c r="Q2427" t="str">
        <f>TEXT(Table1[Purchase_Date],"mmm-yyyy")</f>
        <v>Feb-2024</v>
      </c>
      <c r="R2427">
        <f>Table1[[#This Row],[Quantity]]*Table1[[#This Row],[Unit_Price]]</f>
        <v>266623</v>
      </c>
    </row>
    <row r="2428" spans="1:18" x14ac:dyDescent="0.25">
      <c r="A2428" t="s">
        <v>2441</v>
      </c>
      <c r="B2428" t="s">
        <v>10396</v>
      </c>
      <c r="C2428" t="s">
        <v>15630</v>
      </c>
      <c r="D2428" t="s">
        <v>15635</v>
      </c>
      <c r="E2428" t="s">
        <v>15639</v>
      </c>
      <c r="F2428">
        <v>9</v>
      </c>
      <c r="G2428">
        <v>21932</v>
      </c>
      <c r="H2428">
        <v>197388</v>
      </c>
      <c r="I2428">
        <v>122392</v>
      </c>
      <c r="J2428">
        <v>74996</v>
      </c>
      <c r="K2428">
        <v>5</v>
      </c>
      <c r="L2428" t="s">
        <v>15647</v>
      </c>
      <c r="M2428">
        <v>55</v>
      </c>
      <c r="N2428" t="s">
        <v>15652</v>
      </c>
      <c r="O2428" t="s">
        <v>15957</v>
      </c>
      <c r="P2428" s="3">
        <f>IFERROR(Table1[[#This Row],[Profit]]/Table1[[#This Row],[Revenue]],0)</f>
        <v>0.37994204308265955</v>
      </c>
      <c r="Q2428" t="str">
        <f>TEXT(Table1[Purchase_Date],"mmm-yyyy")</f>
        <v>Sep-2024</v>
      </c>
      <c r="R2428">
        <f>Table1[[#This Row],[Quantity]]*Table1[[#This Row],[Unit_Price]]</f>
        <v>197388</v>
      </c>
    </row>
    <row r="2429" spans="1:18" x14ac:dyDescent="0.25">
      <c r="A2429" t="s">
        <v>2442</v>
      </c>
      <c r="B2429" t="s">
        <v>10397</v>
      </c>
      <c r="C2429" t="s">
        <v>15629</v>
      </c>
      <c r="D2429" t="s">
        <v>15633</v>
      </c>
      <c r="E2429" t="s">
        <v>15641</v>
      </c>
      <c r="F2429">
        <v>8</v>
      </c>
      <c r="G2429">
        <v>49604</v>
      </c>
      <c r="H2429">
        <v>396832</v>
      </c>
      <c r="I2429">
        <v>179524</v>
      </c>
      <c r="J2429">
        <v>217308</v>
      </c>
      <c r="K2429">
        <v>3</v>
      </c>
      <c r="L2429" t="s">
        <v>15648</v>
      </c>
      <c r="M2429">
        <v>97</v>
      </c>
      <c r="N2429" t="s">
        <v>15650</v>
      </c>
      <c r="O2429" t="s">
        <v>15765</v>
      </c>
      <c r="P2429" s="3">
        <f>IFERROR(Table1[[#This Row],[Profit]]/Table1[[#This Row],[Revenue]],0)</f>
        <v>0.54760704781872427</v>
      </c>
      <c r="Q2429" t="str">
        <f>TEXT(Table1[Purchase_Date],"mmm-yyyy")</f>
        <v>Apr-2024</v>
      </c>
      <c r="R2429">
        <f>Table1[[#This Row],[Quantity]]*Table1[[#This Row],[Unit_Price]]</f>
        <v>396832</v>
      </c>
    </row>
    <row r="2430" spans="1:18" x14ac:dyDescent="0.25">
      <c r="A2430" t="s">
        <v>2443</v>
      </c>
      <c r="B2430" t="s">
        <v>10398</v>
      </c>
      <c r="C2430" t="s">
        <v>15627</v>
      </c>
      <c r="D2430" t="s">
        <v>15636</v>
      </c>
      <c r="E2430" t="s">
        <v>15644</v>
      </c>
      <c r="F2430">
        <v>2</v>
      </c>
      <c r="G2430">
        <v>64048</v>
      </c>
      <c r="H2430">
        <v>128096</v>
      </c>
      <c r="I2430">
        <v>61526</v>
      </c>
      <c r="J2430">
        <v>66570</v>
      </c>
      <c r="K2430">
        <v>1</v>
      </c>
      <c r="L2430" t="s">
        <v>15646</v>
      </c>
      <c r="M2430">
        <v>74</v>
      </c>
      <c r="N2430" t="s">
        <v>15652</v>
      </c>
      <c r="O2430" t="s">
        <v>16023</v>
      </c>
      <c r="P2430" s="3">
        <f>IFERROR(Table1[[#This Row],[Profit]]/Table1[[#This Row],[Revenue]],0)</f>
        <v>0.51968835873095176</v>
      </c>
      <c r="Q2430" t="str">
        <f>TEXT(Table1[Purchase_Date],"mmm-yyyy")</f>
        <v>Apr-2025</v>
      </c>
      <c r="R2430">
        <f>Table1[[#This Row],[Quantity]]*Table1[[#This Row],[Unit_Price]]</f>
        <v>128096</v>
      </c>
    </row>
    <row r="2431" spans="1:18" x14ac:dyDescent="0.25">
      <c r="A2431" t="s">
        <v>2444</v>
      </c>
      <c r="B2431" t="s">
        <v>9139</v>
      </c>
      <c r="C2431" t="s">
        <v>15632</v>
      </c>
      <c r="D2431" t="s">
        <v>15638</v>
      </c>
      <c r="E2431" t="s">
        <v>15645</v>
      </c>
      <c r="F2431">
        <v>7</v>
      </c>
      <c r="G2431">
        <v>45388</v>
      </c>
      <c r="H2431">
        <v>317716</v>
      </c>
      <c r="I2431">
        <v>150411</v>
      </c>
      <c r="J2431">
        <v>167305</v>
      </c>
      <c r="K2431">
        <v>1</v>
      </c>
      <c r="L2431" t="s">
        <v>15647</v>
      </c>
      <c r="M2431">
        <v>100</v>
      </c>
      <c r="N2431" t="s">
        <v>15652</v>
      </c>
      <c r="O2431" t="s">
        <v>15990</v>
      </c>
      <c r="P2431" s="3">
        <f>IFERROR(Table1[[#This Row],[Profit]]/Table1[[#This Row],[Revenue]],0)</f>
        <v>0.52658663712246156</v>
      </c>
      <c r="Q2431" t="str">
        <f>TEXT(Table1[Purchase_Date],"mmm-yyyy")</f>
        <v>Jan-2024</v>
      </c>
      <c r="R2431">
        <f>Table1[[#This Row],[Quantity]]*Table1[[#This Row],[Unit_Price]]</f>
        <v>317716</v>
      </c>
    </row>
    <row r="2432" spans="1:18" x14ac:dyDescent="0.25">
      <c r="A2432" t="s">
        <v>2445</v>
      </c>
      <c r="B2432" t="s">
        <v>10399</v>
      </c>
      <c r="C2432" t="s">
        <v>15627</v>
      </c>
      <c r="D2432" t="s">
        <v>15638</v>
      </c>
      <c r="E2432" t="s">
        <v>15645</v>
      </c>
      <c r="F2432">
        <v>8</v>
      </c>
      <c r="G2432">
        <v>42131</v>
      </c>
      <c r="H2432">
        <v>337048</v>
      </c>
      <c r="I2432">
        <v>173791</v>
      </c>
      <c r="J2432">
        <v>163257</v>
      </c>
      <c r="K2432">
        <v>3</v>
      </c>
      <c r="L2432" t="s">
        <v>15649</v>
      </c>
      <c r="M2432">
        <v>83</v>
      </c>
      <c r="N2432" t="s">
        <v>15650</v>
      </c>
      <c r="O2432" t="s">
        <v>15657</v>
      </c>
      <c r="P2432" s="3">
        <f>IFERROR(Table1[[#This Row],[Profit]]/Table1[[#This Row],[Revenue]],0)</f>
        <v>0.48437314566471246</v>
      </c>
      <c r="Q2432" t="str">
        <f>TEXT(Table1[Purchase_Date],"mmm-yyyy")</f>
        <v>Mar-2024</v>
      </c>
      <c r="R2432">
        <f>Table1[[#This Row],[Quantity]]*Table1[[#This Row],[Unit_Price]]</f>
        <v>337048</v>
      </c>
    </row>
    <row r="2433" spans="1:18" x14ac:dyDescent="0.25">
      <c r="A2433" t="s">
        <v>2446</v>
      </c>
      <c r="B2433" t="s">
        <v>10400</v>
      </c>
      <c r="C2433" t="s">
        <v>15628</v>
      </c>
      <c r="D2433" t="s">
        <v>15633</v>
      </c>
      <c r="E2433" t="s">
        <v>15644</v>
      </c>
      <c r="F2433">
        <v>1</v>
      </c>
      <c r="G2433">
        <v>2583</v>
      </c>
      <c r="H2433">
        <v>2583</v>
      </c>
      <c r="I2433">
        <v>1154</v>
      </c>
      <c r="J2433">
        <v>1429</v>
      </c>
      <c r="K2433">
        <v>1</v>
      </c>
      <c r="L2433" t="s">
        <v>15648</v>
      </c>
      <c r="M2433">
        <v>86</v>
      </c>
      <c r="N2433" t="s">
        <v>15650</v>
      </c>
      <c r="O2433" t="s">
        <v>16021</v>
      </c>
      <c r="P2433" s="3">
        <f>IFERROR(Table1[[#This Row],[Profit]]/Table1[[#This Row],[Revenue]],0)</f>
        <v>0.55323267518389474</v>
      </c>
      <c r="Q2433" t="str">
        <f>TEXT(Table1[Purchase_Date],"mmm-yyyy")</f>
        <v>Jan-2025</v>
      </c>
      <c r="R2433">
        <f>Table1[[#This Row],[Quantity]]*Table1[[#This Row],[Unit_Price]]</f>
        <v>2583</v>
      </c>
    </row>
    <row r="2434" spans="1:18" x14ac:dyDescent="0.25">
      <c r="A2434" t="s">
        <v>2447</v>
      </c>
      <c r="B2434" t="s">
        <v>10237</v>
      </c>
      <c r="C2434" t="s">
        <v>15630</v>
      </c>
      <c r="D2434" t="s">
        <v>15637</v>
      </c>
      <c r="E2434" t="s">
        <v>15645</v>
      </c>
      <c r="F2434">
        <v>10</v>
      </c>
      <c r="G2434">
        <v>77196</v>
      </c>
      <c r="H2434">
        <v>771960</v>
      </c>
      <c r="I2434">
        <v>433920</v>
      </c>
      <c r="J2434">
        <v>338040</v>
      </c>
      <c r="K2434">
        <v>2</v>
      </c>
      <c r="L2434" t="s">
        <v>15649</v>
      </c>
      <c r="M2434">
        <v>57</v>
      </c>
      <c r="N2434" t="s">
        <v>15651</v>
      </c>
      <c r="O2434" t="s">
        <v>16061</v>
      </c>
      <c r="P2434" s="3">
        <f>IFERROR(Table1[[#This Row],[Profit]]/Table1[[#This Row],[Revenue]],0)</f>
        <v>0.43789833670138351</v>
      </c>
      <c r="Q2434" t="str">
        <f>TEXT(Table1[Purchase_Date],"mmm-yyyy")</f>
        <v>Oct-2024</v>
      </c>
      <c r="R2434">
        <f>Table1[[#This Row],[Quantity]]*Table1[[#This Row],[Unit_Price]]</f>
        <v>771960</v>
      </c>
    </row>
    <row r="2435" spans="1:18" x14ac:dyDescent="0.25">
      <c r="A2435" t="s">
        <v>2448</v>
      </c>
      <c r="B2435" t="s">
        <v>10401</v>
      </c>
      <c r="C2435" t="s">
        <v>15632</v>
      </c>
      <c r="D2435" t="s">
        <v>15637</v>
      </c>
      <c r="E2435" t="s">
        <v>15644</v>
      </c>
      <c r="F2435">
        <v>1</v>
      </c>
      <c r="G2435">
        <v>7906</v>
      </c>
      <c r="H2435">
        <v>7906</v>
      </c>
      <c r="I2435">
        <v>6159</v>
      </c>
      <c r="J2435">
        <v>1747</v>
      </c>
      <c r="K2435">
        <v>1</v>
      </c>
      <c r="L2435" t="s">
        <v>15646</v>
      </c>
      <c r="M2435">
        <v>52</v>
      </c>
      <c r="N2435" t="s">
        <v>15653</v>
      </c>
      <c r="O2435" t="s">
        <v>16070</v>
      </c>
      <c r="P2435" s="3">
        <f>IFERROR(Table1[[#This Row],[Profit]]/Table1[[#This Row],[Revenue]],0)</f>
        <v>0.22097141411586138</v>
      </c>
      <c r="Q2435" t="str">
        <f>TEXT(Table1[Purchase_Date],"mmm-yyyy")</f>
        <v>Oct-2024</v>
      </c>
      <c r="R2435">
        <f>Table1[[#This Row],[Quantity]]*Table1[[#This Row],[Unit_Price]]</f>
        <v>7906</v>
      </c>
    </row>
    <row r="2436" spans="1:18" x14ac:dyDescent="0.25">
      <c r="A2436" t="s">
        <v>2449</v>
      </c>
      <c r="B2436" t="s">
        <v>10402</v>
      </c>
      <c r="C2436" t="s">
        <v>15631</v>
      </c>
      <c r="D2436" t="s">
        <v>15633</v>
      </c>
      <c r="E2436" t="s">
        <v>15645</v>
      </c>
      <c r="F2436">
        <v>3</v>
      </c>
      <c r="G2436">
        <v>31268</v>
      </c>
      <c r="H2436">
        <v>93804</v>
      </c>
      <c r="I2436">
        <v>41133</v>
      </c>
      <c r="J2436">
        <v>52671</v>
      </c>
      <c r="K2436">
        <v>3</v>
      </c>
      <c r="L2436" t="s">
        <v>15649</v>
      </c>
      <c r="M2436">
        <v>57</v>
      </c>
      <c r="N2436" t="s">
        <v>15650</v>
      </c>
      <c r="O2436" t="s">
        <v>15698</v>
      </c>
      <c r="P2436" s="3">
        <f>IFERROR(Table1[[#This Row],[Profit]]/Table1[[#This Row],[Revenue]],0)</f>
        <v>0.56150057566841505</v>
      </c>
      <c r="Q2436" t="str">
        <f>TEXT(Table1[Purchase_Date],"mmm-yyyy")</f>
        <v>Feb-2025</v>
      </c>
      <c r="R2436">
        <f>Table1[[#This Row],[Quantity]]*Table1[[#This Row],[Unit_Price]]</f>
        <v>93804</v>
      </c>
    </row>
    <row r="2437" spans="1:18" x14ac:dyDescent="0.25">
      <c r="A2437" t="s">
        <v>2450</v>
      </c>
      <c r="B2437" t="s">
        <v>10403</v>
      </c>
      <c r="C2437" t="s">
        <v>15629</v>
      </c>
      <c r="D2437" t="s">
        <v>15635</v>
      </c>
      <c r="E2437" t="s">
        <v>15642</v>
      </c>
      <c r="F2437">
        <v>6</v>
      </c>
      <c r="G2437">
        <v>74282</v>
      </c>
      <c r="H2437">
        <v>445692</v>
      </c>
      <c r="I2437">
        <v>397004</v>
      </c>
      <c r="J2437">
        <v>48688</v>
      </c>
      <c r="K2437">
        <v>3</v>
      </c>
      <c r="L2437" t="s">
        <v>15649</v>
      </c>
      <c r="M2437">
        <v>66</v>
      </c>
      <c r="N2437" t="s">
        <v>15652</v>
      </c>
      <c r="O2437" t="s">
        <v>15981</v>
      </c>
      <c r="P2437" s="3">
        <f>IFERROR(Table1[[#This Row],[Profit]]/Table1[[#This Row],[Revenue]],0)</f>
        <v>0.10924135950387263</v>
      </c>
      <c r="Q2437" t="str">
        <f>TEXT(Table1[Purchase_Date],"mmm-yyyy")</f>
        <v>Dec-2024</v>
      </c>
      <c r="R2437">
        <f>Table1[[#This Row],[Quantity]]*Table1[[#This Row],[Unit_Price]]</f>
        <v>445692</v>
      </c>
    </row>
    <row r="2438" spans="1:18" x14ac:dyDescent="0.25">
      <c r="A2438" t="s">
        <v>2451</v>
      </c>
      <c r="B2438" t="s">
        <v>10404</v>
      </c>
      <c r="C2438" t="s">
        <v>15632</v>
      </c>
      <c r="D2438" t="s">
        <v>15634</v>
      </c>
      <c r="E2438" t="s">
        <v>15641</v>
      </c>
      <c r="F2438">
        <v>4</v>
      </c>
      <c r="G2438">
        <v>2630</v>
      </c>
      <c r="H2438">
        <v>10520</v>
      </c>
      <c r="I2438">
        <v>6564</v>
      </c>
      <c r="J2438">
        <v>3956</v>
      </c>
      <c r="K2438">
        <v>2</v>
      </c>
      <c r="L2438" t="s">
        <v>15647</v>
      </c>
      <c r="M2438">
        <v>68</v>
      </c>
      <c r="N2438" t="s">
        <v>15651</v>
      </c>
      <c r="O2438" t="s">
        <v>15691</v>
      </c>
      <c r="P2438" s="3">
        <f>IFERROR(Table1[[#This Row],[Profit]]/Table1[[#This Row],[Revenue]],0)</f>
        <v>0.37604562737642583</v>
      </c>
      <c r="Q2438" t="str">
        <f>TEXT(Table1[Purchase_Date],"mmm-yyyy")</f>
        <v>Oct-2024</v>
      </c>
      <c r="R2438">
        <f>Table1[[#This Row],[Quantity]]*Table1[[#This Row],[Unit_Price]]</f>
        <v>10520</v>
      </c>
    </row>
    <row r="2439" spans="1:18" x14ac:dyDescent="0.25">
      <c r="A2439" t="s">
        <v>2452</v>
      </c>
      <c r="B2439" t="s">
        <v>10405</v>
      </c>
      <c r="C2439" t="s">
        <v>15627</v>
      </c>
      <c r="D2439" t="s">
        <v>15633</v>
      </c>
      <c r="E2439" t="s">
        <v>15645</v>
      </c>
      <c r="F2439">
        <v>8</v>
      </c>
      <c r="G2439">
        <v>18904</v>
      </c>
      <c r="H2439">
        <v>151232</v>
      </c>
      <c r="I2439">
        <v>115408</v>
      </c>
      <c r="J2439">
        <v>35824</v>
      </c>
      <c r="K2439">
        <v>3</v>
      </c>
      <c r="L2439" t="s">
        <v>15649</v>
      </c>
      <c r="M2439">
        <v>85</v>
      </c>
      <c r="N2439" t="s">
        <v>15651</v>
      </c>
      <c r="O2439" t="s">
        <v>15951</v>
      </c>
      <c r="P2439" s="3">
        <f>IFERROR(Table1[[#This Row],[Profit]]/Table1[[#This Row],[Revenue]],0)</f>
        <v>0.23688108336859923</v>
      </c>
      <c r="Q2439" t="str">
        <f>TEXT(Table1[Purchase_Date],"mmm-yyyy")</f>
        <v>Mar-2025</v>
      </c>
      <c r="R2439">
        <f>Table1[[#This Row],[Quantity]]*Table1[[#This Row],[Unit_Price]]</f>
        <v>151232</v>
      </c>
    </row>
    <row r="2440" spans="1:18" x14ac:dyDescent="0.25">
      <c r="A2440" t="s">
        <v>2453</v>
      </c>
      <c r="B2440" t="s">
        <v>10406</v>
      </c>
      <c r="C2440" t="s">
        <v>15629</v>
      </c>
      <c r="D2440" t="s">
        <v>15635</v>
      </c>
      <c r="E2440" t="s">
        <v>15640</v>
      </c>
      <c r="F2440">
        <v>6</v>
      </c>
      <c r="G2440">
        <v>72512</v>
      </c>
      <c r="H2440">
        <v>435072</v>
      </c>
      <c r="I2440">
        <v>383476</v>
      </c>
      <c r="J2440">
        <v>51596</v>
      </c>
      <c r="K2440">
        <v>1</v>
      </c>
      <c r="L2440" t="s">
        <v>15646</v>
      </c>
      <c r="M2440">
        <v>90</v>
      </c>
      <c r="N2440" t="s">
        <v>15650</v>
      </c>
      <c r="O2440" t="s">
        <v>15826</v>
      </c>
      <c r="P2440" s="3">
        <f>IFERROR(Table1[[#This Row],[Profit]]/Table1[[#This Row],[Revenue]],0)</f>
        <v>0.11859186525448662</v>
      </c>
      <c r="Q2440" t="str">
        <f>TEXT(Table1[Purchase_Date],"mmm-yyyy")</f>
        <v>Sep-2024</v>
      </c>
      <c r="R2440">
        <f>Table1[[#This Row],[Quantity]]*Table1[[#This Row],[Unit_Price]]</f>
        <v>435072</v>
      </c>
    </row>
    <row r="2441" spans="1:18" x14ac:dyDescent="0.25">
      <c r="A2441" t="s">
        <v>2454</v>
      </c>
      <c r="B2441" t="s">
        <v>10407</v>
      </c>
      <c r="C2441" t="s">
        <v>15627</v>
      </c>
      <c r="D2441" t="s">
        <v>15637</v>
      </c>
      <c r="E2441" t="s">
        <v>15641</v>
      </c>
      <c r="F2441">
        <v>5</v>
      </c>
      <c r="G2441">
        <v>78649</v>
      </c>
      <c r="H2441">
        <v>393245</v>
      </c>
      <c r="I2441">
        <v>224450</v>
      </c>
      <c r="J2441">
        <v>168795</v>
      </c>
      <c r="K2441">
        <v>1</v>
      </c>
      <c r="L2441" t="s">
        <v>15649</v>
      </c>
      <c r="M2441">
        <v>68</v>
      </c>
      <c r="N2441" t="s">
        <v>15651</v>
      </c>
      <c r="O2441" t="s">
        <v>15843</v>
      </c>
      <c r="P2441" s="3">
        <f>IFERROR(Table1[[#This Row],[Profit]]/Table1[[#This Row],[Revenue]],0)</f>
        <v>0.42923622677974294</v>
      </c>
      <c r="Q2441" t="str">
        <f>TEXT(Table1[Purchase_Date],"mmm-yyyy")</f>
        <v>Jan-2025</v>
      </c>
      <c r="R2441">
        <f>Table1[[#This Row],[Quantity]]*Table1[[#This Row],[Unit_Price]]</f>
        <v>393245</v>
      </c>
    </row>
    <row r="2442" spans="1:18" x14ac:dyDescent="0.25">
      <c r="A2442" t="s">
        <v>2455</v>
      </c>
      <c r="B2442" t="s">
        <v>10408</v>
      </c>
      <c r="C2442" t="s">
        <v>15629</v>
      </c>
      <c r="D2442" t="s">
        <v>15636</v>
      </c>
      <c r="E2442" t="s">
        <v>15643</v>
      </c>
      <c r="F2442">
        <v>6</v>
      </c>
      <c r="G2442">
        <v>66416</v>
      </c>
      <c r="H2442">
        <v>398496</v>
      </c>
      <c r="I2442">
        <v>296957</v>
      </c>
      <c r="J2442">
        <v>101539</v>
      </c>
      <c r="K2442">
        <v>1</v>
      </c>
      <c r="L2442" t="s">
        <v>15649</v>
      </c>
      <c r="M2442">
        <v>90</v>
      </c>
      <c r="N2442" t="s">
        <v>15652</v>
      </c>
      <c r="O2442" t="s">
        <v>15685</v>
      </c>
      <c r="P2442" s="3">
        <f>IFERROR(Table1[[#This Row],[Profit]]/Table1[[#This Row],[Revenue]],0)</f>
        <v>0.25480556893921141</v>
      </c>
      <c r="Q2442" t="str">
        <f>TEXT(Table1[Purchase_Date],"mmm-yyyy")</f>
        <v>Jul-2024</v>
      </c>
      <c r="R2442">
        <f>Table1[[#This Row],[Quantity]]*Table1[[#This Row],[Unit_Price]]</f>
        <v>398496</v>
      </c>
    </row>
    <row r="2443" spans="1:18" x14ac:dyDescent="0.25">
      <c r="A2443" t="s">
        <v>2456</v>
      </c>
      <c r="B2443" t="s">
        <v>10409</v>
      </c>
      <c r="C2443" t="s">
        <v>15632</v>
      </c>
      <c r="D2443" t="s">
        <v>15634</v>
      </c>
      <c r="E2443" t="s">
        <v>15639</v>
      </c>
      <c r="F2443">
        <v>8</v>
      </c>
      <c r="G2443">
        <v>51315</v>
      </c>
      <c r="H2443">
        <v>410520</v>
      </c>
      <c r="I2443">
        <v>286600</v>
      </c>
      <c r="J2443">
        <v>123920</v>
      </c>
      <c r="K2443">
        <v>5</v>
      </c>
      <c r="L2443" t="s">
        <v>15647</v>
      </c>
      <c r="M2443">
        <v>78</v>
      </c>
      <c r="N2443" t="s">
        <v>15652</v>
      </c>
      <c r="O2443" t="s">
        <v>16067</v>
      </c>
      <c r="P2443" s="3">
        <f>IFERROR(Table1[[#This Row],[Profit]]/Table1[[#This Row],[Revenue]],0)</f>
        <v>0.30186105427262983</v>
      </c>
      <c r="Q2443" t="str">
        <f>TEXT(Table1[Purchase_Date],"mmm-yyyy")</f>
        <v>Mar-2024</v>
      </c>
      <c r="R2443">
        <f>Table1[[#This Row],[Quantity]]*Table1[[#This Row],[Unit_Price]]</f>
        <v>410520</v>
      </c>
    </row>
    <row r="2444" spans="1:18" x14ac:dyDescent="0.25">
      <c r="A2444" t="s">
        <v>2457</v>
      </c>
      <c r="B2444" t="s">
        <v>10410</v>
      </c>
      <c r="C2444" t="s">
        <v>15629</v>
      </c>
      <c r="D2444" t="s">
        <v>15634</v>
      </c>
      <c r="E2444" t="s">
        <v>15641</v>
      </c>
      <c r="F2444">
        <v>2</v>
      </c>
      <c r="G2444">
        <v>10824</v>
      </c>
      <c r="H2444">
        <v>21648</v>
      </c>
      <c r="I2444">
        <v>11102</v>
      </c>
      <c r="J2444">
        <v>10546</v>
      </c>
      <c r="K2444">
        <v>2</v>
      </c>
      <c r="L2444" t="s">
        <v>15648</v>
      </c>
      <c r="M2444">
        <v>86</v>
      </c>
      <c r="N2444" t="s">
        <v>15653</v>
      </c>
      <c r="O2444" t="s">
        <v>16057</v>
      </c>
      <c r="P2444" s="3">
        <f>IFERROR(Table1[[#This Row],[Profit]]/Table1[[#This Row],[Revenue]],0)</f>
        <v>0.48715816703621584</v>
      </c>
      <c r="Q2444" t="str">
        <f>TEXT(Table1[Purchase_Date],"mmm-yyyy")</f>
        <v>Jan-2025</v>
      </c>
      <c r="R2444">
        <f>Table1[[#This Row],[Quantity]]*Table1[[#This Row],[Unit_Price]]</f>
        <v>21648</v>
      </c>
    </row>
    <row r="2445" spans="1:18" x14ac:dyDescent="0.25">
      <c r="A2445" t="s">
        <v>2458</v>
      </c>
      <c r="B2445" t="s">
        <v>10411</v>
      </c>
      <c r="C2445" t="s">
        <v>15630</v>
      </c>
      <c r="D2445" t="s">
        <v>15635</v>
      </c>
      <c r="E2445" t="s">
        <v>15645</v>
      </c>
      <c r="F2445">
        <v>6</v>
      </c>
      <c r="G2445">
        <v>39743</v>
      </c>
      <c r="H2445">
        <v>238458</v>
      </c>
      <c r="I2445">
        <v>210313</v>
      </c>
      <c r="J2445">
        <v>28145</v>
      </c>
      <c r="K2445">
        <v>3</v>
      </c>
      <c r="L2445" t="s">
        <v>15647</v>
      </c>
      <c r="M2445">
        <v>67</v>
      </c>
      <c r="N2445" t="s">
        <v>15652</v>
      </c>
      <c r="O2445" t="s">
        <v>16135</v>
      </c>
      <c r="P2445" s="3">
        <f>IFERROR(Table1[[#This Row],[Profit]]/Table1[[#This Row],[Revenue]],0)</f>
        <v>0.11802917075543702</v>
      </c>
      <c r="Q2445" t="str">
        <f>TEXT(Table1[Purchase_Date],"mmm-yyyy")</f>
        <v>Jul-2024</v>
      </c>
      <c r="R2445">
        <f>Table1[[#This Row],[Quantity]]*Table1[[#This Row],[Unit_Price]]</f>
        <v>238458</v>
      </c>
    </row>
    <row r="2446" spans="1:18" x14ac:dyDescent="0.25">
      <c r="A2446" t="s">
        <v>2459</v>
      </c>
      <c r="B2446" t="s">
        <v>10412</v>
      </c>
      <c r="C2446" t="s">
        <v>15632</v>
      </c>
      <c r="D2446" t="s">
        <v>15634</v>
      </c>
      <c r="E2446" t="s">
        <v>15640</v>
      </c>
      <c r="F2446">
        <v>9</v>
      </c>
      <c r="G2446">
        <v>41458</v>
      </c>
      <c r="H2446">
        <v>373122</v>
      </c>
      <c r="I2446">
        <v>159087</v>
      </c>
      <c r="J2446">
        <v>214035</v>
      </c>
      <c r="K2446">
        <v>2</v>
      </c>
      <c r="L2446" t="s">
        <v>15647</v>
      </c>
      <c r="M2446">
        <v>76</v>
      </c>
      <c r="N2446" t="s">
        <v>15650</v>
      </c>
      <c r="O2446" t="s">
        <v>15819</v>
      </c>
      <c r="P2446" s="3">
        <f>IFERROR(Table1[[#This Row],[Profit]]/Table1[[#This Row],[Revenue]],0)</f>
        <v>0.57363275282615334</v>
      </c>
      <c r="Q2446" t="str">
        <f>TEXT(Table1[Purchase_Date],"mmm-yyyy")</f>
        <v>Oct-2024</v>
      </c>
      <c r="R2446">
        <f>Table1[[#This Row],[Quantity]]*Table1[[#This Row],[Unit_Price]]</f>
        <v>373122</v>
      </c>
    </row>
    <row r="2447" spans="1:18" x14ac:dyDescent="0.25">
      <c r="A2447" t="s">
        <v>2460</v>
      </c>
      <c r="B2447" t="s">
        <v>10413</v>
      </c>
      <c r="C2447" t="s">
        <v>15628</v>
      </c>
      <c r="D2447" t="s">
        <v>15635</v>
      </c>
      <c r="E2447" t="s">
        <v>15644</v>
      </c>
      <c r="F2447">
        <v>8</v>
      </c>
      <c r="G2447">
        <v>65784</v>
      </c>
      <c r="H2447">
        <v>526272</v>
      </c>
      <c r="I2447">
        <v>471848</v>
      </c>
      <c r="J2447">
        <v>54424</v>
      </c>
      <c r="K2447">
        <v>4</v>
      </c>
      <c r="L2447" t="s">
        <v>15649</v>
      </c>
      <c r="M2447">
        <v>77</v>
      </c>
      <c r="N2447" t="s">
        <v>15652</v>
      </c>
      <c r="O2447" t="s">
        <v>16021</v>
      </c>
      <c r="P2447" s="3">
        <f>IFERROR(Table1[[#This Row],[Profit]]/Table1[[#This Row],[Revenue]],0)</f>
        <v>0.10341420406177794</v>
      </c>
      <c r="Q2447" t="str">
        <f>TEXT(Table1[Purchase_Date],"mmm-yyyy")</f>
        <v>Jan-2025</v>
      </c>
      <c r="R2447">
        <f>Table1[[#This Row],[Quantity]]*Table1[[#This Row],[Unit_Price]]</f>
        <v>526272</v>
      </c>
    </row>
    <row r="2448" spans="1:18" x14ac:dyDescent="0.25">
      <c r="A2448" t="s">
        <v>2461</v>
      </c>
      <c r="B2448" t="s">
        <v>10414</v>
      </c>
      <c r="C2448" t="s">
        <v>15628</v>
      </c>
      <c r="D2448" t="s">
        <v>15635</v>
      </c>
      <c r="E2448" t="s">
        <v>15644</v>
      </c>
      <c r="F2448">
        <v>10</v>
      </c>
      <c r="G2448">
        <v>30865</v>
      </c>
      <c r="H2448">
        <v>308650</v>
      </c>
      <c r="I2448">
        <v>142873</v>
      </c>
      <c r="J2448">
        <v>165777</v>
      </c>
      <c r="K2448">
        <v>2</v>
      </c>
      <c r="L2448" t="s">
        <v>15647</v>
      </c>
      <c r="M2448">
        <v>50</v>
      </c>
      <c r="N2448" t="s">
        <v>15651</v>
      </c>
      <c r="O2448" t="s">
        <v>15736</v>
      </c>
      <c r="P2448" s="3">
        <f>IFERROR(Table1[[#This Row],[Profit]]/Table1[[#This Row],[Revenue]],0)</f>
        <v>0.53710351530860201</v>
      </c>
      <c r="Q2448" t="str">
        <f>TEXT(Table1[Purchase_Date],"mmm-yyyy")</f>
        <v>May-2025</v>
      </c>
      <c r="R2448">
        <f>Table1[[#This Row],[Quantity]]*Table1[[#This Row],[Unit_Price]]</f>
        <v>308650</v>
      </c>
    </row>
    <row r="2449" spans="1:18" x14ac:dyDescent="0.25">
      <c r="A2449" t="s">
        <v>2462</v>
      </c>
      <c r="B2449" t="s">
        <v>10415</v>
      </c>
      <c r="C2449" t="s">
        <v>15627</v>
      </c>
      <c r="D2449" t="s">
        <v>15637</v>
      </c>
      <c r="E2449" t="s">
        <v>15644</v>
      </c>
      <c r="F2449">
        <v>1</v>
      </c>
      <c r="G2449">
        <v>53097</v>
      </c>
      <c r="H2449">
        <v>53097</v>
      </c>
      <c r="I2449">
        <v>30050</v>
      </c>
      <c r="J2449">
        <v>23047</v>
      </c>
      <c r="K2449">
        <v>3</v>
      </c>
      <c r="L2449" t="s">
        <v>15647</v>
      </c>
      <c r="M2449">
        <v>82</v>
      </c>
      <c r="N2449" t="s">
        <v>15653</v>
      </c>
      <c r="O2449" t="s">
        <v>16078</v>
      </c>
      <c r="P2449" s="3">
        <f>IFERROR(Table1[[#This Row],[Profit]]/Table1[[#This Row],[Revenue]],0)</f>
        <v>0.43405465468858884</v>
      </c>
      <c r="Q2449" t="str">
        <f>TEXT(Table1[Purchase_Date],"mmm-yyyy")</f>
        <v>Jan-2025</v>
      </c>
      <c r="R2449">
        <f>Table1[[#This Row],[Quantity]]*Table1[[#This Row],[Unit_Price]]</f>
        <v>53097</v>
      </c>
    </row>
    <row r="2450" spans="1:18" x14ac:dyDescent="0.25">
      <c r="A2450" t="s">
        <v>2463</v>
      </c>
      <c r="B2450" t="s">
        <v>10416</v>
      </c>
      <c r="C2450" t="s">
        <v>15627</v>
      </c>
      <c r="D2450" t="s">
        <v>15637</v>
      </c>
      <c r="E2450" t="s">
        <v>15640</v>
      </c>
      <c r="F2450">
        <v>10</v>
      </c>
      <c r="G2450">
        <v>64579</v>
      </c>
      <c r="H2450">
        <v>645790</v>
      </c>
      <c r="I2450">
        <v>322706</v>
      </c>
      <c r="J2450">
        <v>323084</v>
      </c>
      <c r="K2450">
        <v>4</v>
      </c>
      <c r="L2450" t="s">
        <v>15646</v>
      </c>
      <c r="M2450">
        <v>96</v>
      </c>
      <c r="N2450" t="s">
        <v>15653</v>
      </c>
      <c r="O2450" t="s">
        <v>15741</v>
      </c>
      <c r="P2450" s="3">
        <f>IFERROR(Table1[[#This Row],[Profit]]/Table1[[#This Row],[Revenue]],0)</f>
        <v>0.50029266479815415</v>
      </c>
      <c r="Q2450" t="str">
        <f>TEXT(Table1[Purchase_Date],"mmm-yyyy")</f>
        <v>Apr-2024</v>
      </c>
      <c r="R2450">
        <f>Table1[[#This Row],[Quantity]]*Table1[[#This Row],[Unit_Price]]</f>
        <v>645790</v>
      </c>
    </row>
    <row r="2451" spans="1:18" x14ac:dyDescent="0.25">
      <c r="A2451" t="s">
        <v>2464</v>
      </c>
      <c r="B2451" t="s">
        <v>10417</v>
      </c>
      <c r="C2451" t="s">
        <v>15627</v>
      </c>
      <c r="D2451" t="s">
        <v>15638</v>
      </c>
      <c r="E2451" t="s">
        <v>15642</v>
      </c>
      <c r="F2451">
        <v>5</v>
      </c>
      <c r="G2451">
        <v>58483</v>
      </c>
      <c r="H2451">
        <v>292415</v>
      </c>
      <c r="I2451">
        <v>150955</v>
      </c>
      <c r="J2451">
        <v>141460</v>
      </c>
      <c r="K2451">
        <v>3</v>
      </c>
      <c r="L2451" t="s">
        <v>15648</v>
      </c>
      <c r="M2451">
        <v>86</v>
      </c>
      <c r="N2451" t="s">
        <v>15651</v>
      </c>
      <c r="O2451" t="s">
        <v>16012</v>
      </c>
      <c r="P2451" s="3">
        <f>IFERROR(Table1[[#This Row],[Profit]]/Table1[[#This Row],[Revenue]],0)</f>
        <v>0.48376451276439308</v>
      </c>
      <c r="Q2451" t="str">
        <f>TEXT(Table1[Purchase_Date],"mmm-yyyy")</f>
        <v>Mar-2025</v>
      </c>
      <c r="R2451">
        <f>Table1[[#This Row],[Quantity]]*Table1[[#This Row],[Unit_Price]]</f>
        <v>292415</v>
      </c>
    </row>
    <row r="2452" spans="1:18" x14ac:dyDescent="0.25">
      <c r="A2452" t="s">
        <v>2465</v>
      </c>
      <c r="B2452" t="s">
        <v>10418</v>
      </c>
      <c r="C2452" t="s">
        <v>15630</v>
      </c>
      <c r="D2452" t="s">
        <v>15634</v>
      </c>
      <c r="E2452" t="s">
        <v>15643</v>
      </c>
      <c r="F2452">
        <v>3</v>
      </c>
      <c r="G2452">
        <v>65341</v>
      </c>
      <c r="H2452">
        <v>196023</v>
      </c>
      <c r="I2452">
        <v>147743</v>
      </c>
      <c r="J2452">
        <v>48280</v>
      </c>
      <c r="K2452">
        <v>4</v>
      </c>
      <c r="L2452" t="s">
        <v>15649</v>
      </c>
      <c r="M2452">
        <v>65</v>
      </c>
      <c r="N2452" t="s">
        <v>15651</v>
      </c>
      <c r="O2452" t="s">
        <v>16104</v>
      </c>
      <c r="P2452" s="3">
        <f>IFERROR(Table1[[#This Row],[Profit]]/Table1[[#This Row],[Revenue]],0)</f>
        <v>0.24629762833953159</v>
      </c>
      <c r="Q2452" t="str">
        <f>TEXT(Table1[Purchase_Date],"mmm-yyyy")</f>
        <v>Jul-2024</v>
      </c>
      <c r="R2452">
        <f>Table1[[#This Row],[Quantity]]*Table1[[#This Row],[Unit_Price]]</f>
        <v>196023</v>
      </c>
    </row>
    <row r="2453" spans="1:18" x14ac:dyDescent="0.25">
      <c r="A2453" t="s">
        <v>2466</v>
      </c>
      <c r="B2453" t="s">
        <v>10419</v>
      </c>
      <c r="C2453" t="s">
        <v>15630</v>
      </c>
      <c r="D2453" t="s">
        <v>15633</v>
      </c>
      <c r="E2453" t="s">
        <v>15644</v>
      </c>
      <c r="F2453">
        <v>5</v>
      </c>
      <c r="G2453">
        <v>44656</v>
      </c>
      <c r="H2453">
        <v>223280</v>
      </c>
      <c r="I2453">
        <v>179096</v>
      </c>
      <c r="J2453">
        <v>44184</v>
      </c>
      <c r="K2453">
        <v>3</v>
      </c>
      <c r="L2453" t="s">
        <v>15647</v>
      </c>
      <c r="M2453">
        <v>96</v>
      </c>
      <c r="N2453" t="s">
        <v>15652</v>
      </c>
      <c r="O2453" t="s">
        <v>15774</v>
      </c>
      <c r="P2453" s="3">
        <f>IFERROR(Table1[[#This Row],[Profit]]/Table1[[#This Row],[Revenue]],0)</f>
        <v>0.19788606234324616</v>
      </c>
      <c r="Q2453" t="str">
        <f>TEXT(Table1[Purchase_Date],"mmm-yyyy")</f>
        <v>Mar-2025</v>
      </c>
      <c r="R2453">
        <f>Table1[[#This Row],[Quantity]]*Table1[[#This Row],[Unit_Price]]</f>
        <v>223280</v>
      </c>
    </row>
    <row r="2454" spans="1:18" x14ac:dyDescent="0.25">
      <c r="A2454" t="s">
        <v>2467</v>
      </c>
      <c r="B2454" t="s">
        <v>10420</v>
      </c>
      <c r="C2454" t="s">
        <v>15631</v>
      </c>
      <c r="D2454" t="s">
        <v>15637</v>
      </c>
      <c r="E2454" t="s">
        <v>15645</v>
      </c>
      <c r="F2454">
        <v>5</v>
      </c>
      <c r="G2454">
        <v>29643</v>
      </c>
      <c r="H2454">
        <v>148215</v>
      </c>
      <c r="I2454">
        <v>132401</v>
      </c>
      <c r="J2454">
        <v>15814</v>
      </c>
      <c r="K2454">
        <v>2</v>
      </c>
      <c r="L2454" t="s">
        <v>15646</v>
      </c>
      <c r="M2454">
        <v>59</v>
      </c>
      <c r="N2454" t="s">
        <v>15650</v>
      </c>
      <c r="O2454" t="s">
        <v>15876</v>
      </c>
      <c r="P2454" s="3">
        <f>IFERROR(Table1[[#This Row],[Profit]]/Table1[[#This Row],[Revenue]],0)</f>
        <v>0.10669635327058664</v>
      </c>
      <c r="Q2454" t="str">
        <f>TEXT(Table1[Purchase_Date],"mmm-yyyy")</f>
        <v>Apr-2025</v>
      </c>
      <c r="R2454">
        <f>Table1[[#This Row],[Quantity]]*Table1[[#This Row],[Unit_Price]]</f>
        <v>148215</v>
      </c>
    </row>
    <row r="2455" spans="1:18" x14ac:dyDescent="0.25">
      <c r="A2455" t="s">
        <v>2468</v>
      </c>
      <c r="B2455" t="s">
        <v>10421</v>
      </c>
      <c r="C2455" t="s">
        <v>15632</v>
      </c>
      <c r="D2455" t="s">
        <v>15638</v>
      </c>
      <c r="E2455" t="s">
        <v>15643</v>
      </c>
      <c r="F2455">
        <v>6</v>
      </c>
      <c r="G2455">
        <v>78164</v>
      </c>
      <c r="H2455">
        <v>468984</v>
      </c>
      <c r="I2455">
        <v>222258</v>
      </c>
      <c r="J2455">
        <v>246726</v>
      </c>
      <c r="K2455">
        <v>2</v>
      </c>
      <c r="L2455" t="s">
        <v>15649</v>
      </c>
      <c r="M2455">
        <v>89</v>
      </c>
      <c r="N2455" t="s">
        <v>15653</v>
      </c>
      <c r="O2455" t="s">
        <v>15804</v>
      </c>
      <c r="P2455" s="3">
        <f>IFERROR(Table1[[#This Row],[Profit]]/Table1[[#This Row],[Revenue]],0)</f>
        <v>0.52608617778005218</v>
      </c>
      <c r="Q2455" t="str">
        <f>TEXT(Table1[Purchase_Date],"mmm-yyyy")</f>
        <v>Mar-2025</v>
      </c>
      <c r="R2455">
        <f>Table1[[#This Row],[Quantity]]*Table1[[#This Row],[Unit_Price]]</f>
        <v>468984</v>
      </c>
    </row>
    <row r="2456" spans="1:18" x14ac:dyDescent="0.25">
      <c r="A2456" t="s">
        <v>2469</v>
      </c>
      <c r="B2456" t="s">
        <v>10422</v>
      </c>
      <c r="C2456" t="s">
        <v>15631</v>
      </c>
      <c r="D2456" t="s">
        <v>15635</v>
      </c>
      <c r="E2456" t="s">
        <v>15644</v>
      </c>
      <c r="F2456">
        <v>7</v>
      </c>
      <c r="G2456">
        <v>14287</v>
      </c>
      <c r="H2456">
        <v>100009</v>
      </c>
      <c r="I2456">
        <v>54769</v>
      </c>
      <c r="J2456">
        <v>45240</v>
      </c>
      <c r="K2456">
        <v>2</v>
      </c>
      <c r="L2456" t="s">
        <v>15649</v>
      </c>
      <c r="M2456">
        <v>61</v>
      </c>
      <c r="N2456" t="s">
        <v>15651</v>
      </c>
      <c r="O2456" t="s">
        <v>15943</v>
      </c>
      <c r="P2456" s="3">
        <f>IFERROR(Table1[[#This Row],[Profit]]/Table1[[#This Row],[Revenue]],0)</f>
        <v>0.45235928766411021</v>
      </c>
      <c r="Q2456" t="str">
        <f>TEXT(Table1[Purchase_Date],"mmm-yyyy")</f>
        <v>Mar-2025</v>
      </c>
      <c r="R2456">
        <f>Table1[[#This Row],[Quantity]]*Table1[[#This Row],[Unit_Price]]</f>
        <v>100009</v>
      </c>
    </row>
    <row r="2457" spans="1:18" x14ac:dyDescent="0.25">
      <c r="A2457" t="s">
        <v>2470</v>
      </c>
      <c r="B2457" t="s">
        <v>10423</v>
      </c>
      <c r="C2457" t="s">
        <v>15632</v>
      </c>
      <c r="D2457" t="s">
        <v>15635</v>
      </c>
      <c r="E2457" t="s">
        <v>15640</v>
      </c>
      <c r="F2457">
        <v>1</v>
      </c>
      <c r="G2457">
        <v>69519</v>
      </c>
      <c r="H2457">
        <v>69519</v>
      </c>
      <c r="I2457">
        <v>51954</v>
      </c>
      <c r="J2457">
        <v>17565</v>
      </c>
      <c r="K2457">
        <v>5</v>
      </c>
      <c r="L2457" t="s">
        <v>15646</v>
      </c>
      <c r="M2457">
        <v>74</v>
      </c>
      <c r="N2457" t="s">
        <v>15650</v>
      </c>
      <c r="O2457" t="s">
        <v>16024</v>
      </c>
      <c r="P2457" s="3">
        <f>IFERROR(Table1[[#This Row],[Profit]]/Table1[[#This Row],[Revenue]],0)</f>
        <v>0.25266473913606352</v>
      </c>
      <c r="Q2457" t="str">
        <f>TEXT(Table1[Purchase_Date],"mmm-yyyy")</f>
        <v>May-2024</v>
      </c>
      <c r="R2457">
        <f>Table1[[#This Row],[Quantity]]*Table1[[#This Row],[Unit_Price]]</f>
        <v>69519</v>
      </c>
    </row>
    <row r="2458" spans="1:18" x14ac:dyDescent="0.25">
      <c r="A2458" t="s">
        <v>2471</v>
      </c>
      <c r="B2458" t="s">
        <v>10424</v>
      </c>
      <c r="C2458" t="s">
        <v>15631</v>
      </c>
      <c r="D2458" t="s">
        <v>15634</v>
      </c>
      <c r="E2458" t="s">
        <v>15639</v>
      </c>
      <c r="F2458">
        <v>9</v>
      </c>
      <c r="G2458">
        <v>28709</v>
      </c>
      <c r="H2458">
        <v>258381</v>
      </c>
      <c r="I2458">
        <v>152568</v>
      </c>
      <c r="J2458">
        <v>105813</v>
      </c>
      <c r="K2458">
        <v>5</v>
      </c>
      <c r="L2458" t="s">
        <v>15649</v>
      </c>
      <c r="M2458">
        <v>78</v>
      </c>
      <c r="N2458" t="s">
        <v>15653</v>
      </c>
      <c r="O2458" t="s">
        <v>15847</v>
      </c>
      <c r="P2458" s="3">
        <f>IFERROR(Table1[[#This Row],[Profit]]/Table1[[#This Row],[Revenue]],0)</f>
        <v>0.40952314605176077</v>
      </c>
      <c r="Q2458" t="str">
        <f>TEXT(Table1[Purchase_Date],"mmm-yyyy")</f>
        <v>May-2024</v>
      </c>
      <c r="R2458">
        <f>Table1[[#This Row],[Quantity]]*Table1[[#This Row],[Unit_Price]]</f>
        <v>258381</v>
      </c>
    </row>
    <row r="2459" spans="1:18" x14ac:dyDescent="0.25">
      <c r="A2459" t="s">
        <v>2472</v>
      </c>
      <c r="B2459" t="s">
        <v>10425</v>
      </c>
      <c r="C2459" t="s">
        <v>15629</v>
      </c>
      <c r="D2459" t="s">
        <v>15637</v>
      </c>
      <c r="E2459" t="s">
        <v>15644</v>
      </c>
      <c r="F2459">
        <v>6</v>
      </c>
      <c r="G2459">
        <v>41285</v>
      </c>
      <c r="H2459">
        <v>247710</v>
      </c>
      <c r="I2459">
        <v>107435</v>
      </c>
      <c r="J2459">
        <v>140275</v>
      </c>
      <c r="K2459">
        <v>2</v>
      </c>
      <c r="L2459" t="s">
        <v>15646</v>
      </c>
      <c r="M2459">
        <v>65</v>
      </c>
      <c r="N2459" t="s">
        <v>15653</v>
      </c>
      <c r="O2459" t="s">
        <v>15864</v>
      </c>
      <c r="P2459" s="3">
        <f>IFERROR(Table1[[#This Row],[Profit]]/Table1[[#This Row],[Revenue]],0)</f>
        <v>0.56628719066650524</v>
      </c>
      <c r="Q2459" t="str">
        <f>TEXT(Table1[Purchase_Date],"mmm-yyyy")</f>
        <v>May-2025</v>
      </c>
      <c r="R2459">
        <f>Table1[[#This Row],[Quantity]]*Table1[[#This Row],[Unit_Price]]</f>
        <v>247710</v>
      </c>
    </row>
    <row r="2460" spans="1:18" x14ac:dyDescent="0.25">
      <c r="A2460" t="s">
        <v>2473</v>
      </c>
      <c r="B2460" t="s">
        <v>10426</v>
      </c>
      <c r="C2460" t="s">
        <v>15628</v>
      </c>
      <c r="D2460" t="s">
        <v>15636</v>
      </c>
      <c r="E2460" t="s">
        <v>15642</v>
      </c>
      <c r="F2460">
        <v>8</v>
      </c>
      <c r="G2460">
        <v>29113</v>
      </c>
      <c r="H2460">
        <v>232904</v>
      </c>
      <c r="I2460">
        <v>130038</v>
      </c>
      <c r="J2460">
        <v>102866</v>
      </c>
      <c r="K2460">
        <v>5</v>
      </c>
      <c r="L2460" t="s">
        <v>15648</v>
      </c>
      <c r="M2460">
        <v>100</v>
      </c>
      <c r="N2460" t="s">
        <v>15650</v>
      </c>
      <c r="O2460" t="s">
        <v>15754</v>
      </c>
      <c r="P2460" s="3">
        <f>IFERROR(Table1[[#This Row],[Profit]]/Table1[[#This Row],[Revenue]],0)</f>
        <v>0.44166695290763575</v>
      </c>
      <c r="Q2460" t="str">
        <f>TEXT(Table1[Purchase_Date],"mmm-yyyy")</f>
        <v>Aug-2024</v>
      </c>
      <c r="R2460">
        <f>Table1[[#This Row],[Quantity]]*Table1[[#This Row],[Unit_Price]]</f>
        <v>232904</v>
      </c>
    </row>
    <row r="2461" spans="1:18" x14ac:dyDescent="0.25">
      <c r="A2461" t="s">
        <v>2474</v>
      </c>
      <c r="B2461" t="s">
        <v>10427</v>
      </c>
      <c r="C2461" t="s">
        <v>15629</v>
      </c>
      <c r="D2461" t="s">
        <v>15634</v>
      </c>
      <c r="E2461" t="s">
        <v>15644</v>
      </c>
      <c r="F2461">
        <v>1</v>
      </c>
      <c r="G2461">
        <v>45841</v>
      </c>
      <c r="H2461">
        <v>45841</v>
      </c>
      <c r="I2461">
        <v>27205</v>
      </c>
      <c r="J2461">
        <v>18636</v>
      </c>
      <c r="K2461">
        <v>4</v>
      </c>
      <c r="L2461" t="s">
        <v>15646</v>
      </c>
      <c r="M2461">
        <v>56</v>
      </c>
      <c r="N2461" t="s">
        <v>15650</v>
      </c>
      <c r="O2461" t="s">
        <v>15700</v>
      </c>
      <c r="P2461" s="3">
        <f>IFERROR(Table1[[#This Row],[Profit]]/Table1[[#This Row],[Revenue]],0)</f>
        <v>0.40653563403939702</v>
      </c>
      <c r="Q2461" t="str">
        <f>TEXT(Table1[Purchase_Date],"mmm-yyyy")</f>
        <v>Mar-2025</v>
      </c>
      <c r="R2461">
        <f>Table1[[#This Row],[Quantity]]*Table1[[#This Row],[Unit_Price]]</f>
        <v>45841</v>
      </c>
    </row>
    <row r="2462" spans="1:18" x14ac:dyDescent="0.25">
      <c r="A2462" t="s">
        <v>2475</v>
      </c>
      <c r="B2462" t="s">
        <v>10428</v>
      </c>
      <c r="C2462" t="s">
        <v>15629</v>
      </c>
      <c r="D2462" t="s">
        <v>15634</v>
      </c>
      <c r="E2462" t="s">
        <v>15645</v>
      </c>
      <c r="F2462">
        <v>8</v>
      </c>
      <c r="G2462">
        <v>38656</v>
      </c>
      <c r="H2462">
        <v>309248</v>
      </c>
      <c r="I2462">
        <v>216747</v>
      </c>
      <c r="J2462">
        <v>92501</v>
      </c>
      <c r="K2462">
        <v>1</v>
      </c>
      <c r="L2462" t="s">
        <v>15646</v>
      </c>
      <c r="M2462">
        <v>64</v>
      </c>
      <c r="N2462" t="s">
        <v>15652</v>
      </c>
      <c r="O2462" t="s">
        <v>15899</v>
      </c>
      <c r="P2462" s="3">
        <f>IFERROR(Table1[[#This Row],[Profit]]/Table1[[#This Row],[Revenue]],0)</f>
        <v>0.29911591990894038</v>
      </c>
      <c r="Q2462" t="str">
        <f>TEXT(Table1[Purchase_Date],"mmm-yyyy")</f>
        <v>Jul-2024</v>
      </c>
      <c r="R2462">
        <f>Table1[[#This Row],[Quantity]]*Table1[[#This Row],[Unit_Price]]</f>
        <v>309248</v>
      </c>
    </row>
    <row r="2463" spans="1:18" x14ac:dyDescent="0.25">
      <c r="A2463" t="s">
        <v>2476</v>
      </c>
      <c r="B2463" t="s">
        <v>10429</v>
      </c>
      <c r="C2463" t="s">
        <v>15632</v>
      </c>
      <c r="D2463" t="s">
        <v>15636</v>
      </c>
      <c r="E2463" t="s">
        <v>15644</v>
      </c>
      <c r="F2463">
        <v>10</v>
      </c>
      <c r="G2463">
        <v>14482</v>
      </c>
      <c r="H2463">
        <v>144820</v>
      </c>
      <c r="I2463">
        <v>102939</v>
      </c>
      <c r="J2463">
        <v>41881</v>
      </c>
      <c r="K2463">
        <v>3</v>
      </c>
      <c r="L2463" t="s">
        <v>15648</v>
      </c>
      <c r="M2463">
        <v>81</v>
      </c>
      <c r="N2463" t="s">
        <v>15650</v>
      </c>
      <c r="O2463" t="s">
        <v>15952</v>
      </c>
      <c r="P2463" s="3">
        <f>IFERROR(Table1[[#This Row],[Profit]]/Table1[[#This Row],[Revenue]],0)</f>
        <v>0.28919348156331998</v>
      </c>
      <c r="Q2463" t="str">
        <f>TEXT(Table1[Purchase_Date],"mmm-yyyy")</f>
        <v>Aug-2024</v>
      </c>
      <c r="R2463">
        <f>Table1[[#This Row],[Quantity]]*Table1[[#This Row],[Unit_Price]]</f>
        <v>144820</v>
      </c>
    </row>
    <row r="2464" spans="1:18" x14ac:dyDescent="0.25">
      <c r="A2464" t="s">
        <v>2477</v>
      </c>
      <c r="B2464" t="s">
        <v>10430</v>
      </c>
      <c r="C2464" t="s">
        <v>15632</v>
      </c>
      <c r="D2464" t="s">
        <v>15634</v>
      </c>
      <c r="E2464" t="s">
        <v>15639</v>
      </c>
      <c r="F2464">
        <v>1</v>
      </c>
      <c r="G2464">
        <v>78463</v>
      </c>
      <c r="H2464">
        <v>78463</v>
      </c>
      <c r="I2464">
        <v>67907</v>
      </c>
      <c r="J2464">
        <v>10556</v>
      </c>
      <c r="K2464">
        <v>5</v>
      </c>
      <c r="L2464" t="s">
        <v>15647</v>
      </c>
      <c r="M2464">
        <v>91</v>
      </c>
      <c r="N2464" t="s">
        <v>15653</v>
      </c>
      <c r="O2464" t="s">
        <v>15697</v>
      </c>
      <c r="P2464" s="3">
        <f>IFERROR(Table1[[#This Row],[Profit]]/Table1[[#This Row],[Revenue]],0)</f>
        <v>0.13453474886252118</v>
      </c>
      <c r="Q2464" t="str">
        <f>TEXT(Table1[Purchase_Date],"mmm-yyyy")</f>
        <v>Jul-2024</v>
      </c>
      <c r="R2464">
        <f>Table1[[#This Row],[Quantity]]*Table1[[#This Row],[Unit_Price]]</f>
        <v>78463</v>
      </c>
    </row>
    <row r="2465" spans="1:18" x14ac:dyDescent="0.25">
      <c r="A2465" t="s">
        <v>2478</v>
      </c>
      <c r="B2465" t="s">
        <v>10431</v>
      </c>
      <c r="C2465" t="s">
        <v>15629</v>
      </c>
      <c r="D2465" t="s">
        <v>15635</v>
      </c>
      <c r="E2465" t="s">
        <v>15640</v>
      </c>
      <c r="F2465">
        <v>5</v>
      </c>
      <c r="G2465">
        <v>69712</v>
      </c>
      <c r="H2465">
        <v>348560</v>
      </c>
      <c r="I2465">
        <v>242337</v>
      </c>
      <c r="J2465">
        <v>106223</v>
      </c>
      <c r="K2465">
        <v>3</v>
      </c>
      <c r="L2465" t="s">
        <v>15649</v>
      </c>
      <c r="M2465">
        <v>99</v>
      </c>
      <c r="N2465" t="s">
        <v>15652</v>
      </c>
      <c r="O2465" t="s">
        <v>15680</v>
      </c>
      <c r="P2465" s="3">
        <f>IFERROR(Table1[[#This Row],[Profit]]/Table1[[#This Row],[Revenue]],0)</f>
        <v>0.30474810649529493</v>
      </c>
      <c r="Q2465" t="str">
        <f>TEXT(Table1[Purchase_Date],"mmm-yyyy")</f>
        <v>Mar-2024</v>
      </c>
      <c r="R2465">
        <f>Table1[[#This Row],[Quantity]]*Table1[[#This Row],[Unit_Price]]</f>
        <v>348560</v>
      </c>
    </row>
    <row r="2466" spans="1:18" x14ac:dyDescent="0.25">
      <c r="A2466" t="s">
        <v>2479</v>
      </c>
      <c r="B2466" t="s">
        <v>10432</v>
      </c>
      <c r="C2466" t="s">
        <v>15629</v>
      </c>
      <c r="D2466" t="s">
        <v>15637</v>
      </c>
      <c r="E2466" t="s">
        <v>15640</v>
      </c>
      <c r="F2466">
        <v>6</v>
      </c>
      <c r="G2466">
        <v>11612</v>
      </c>
      <c r="H2466">
        <v>69672</v>
      </c>
      <c r="I2466">
        <v>52623</v>
      </c>
      <c r="J2466">
        <v>17049</v>
      </c>
      <c r="K2466">
        <v>5</v>
      </c>
      <c r="L2466" t="s">
        <v>15647</v>
      </c>
      <c r="M2466">
        <v>61</v>
      </c>
      <c r="N2466" t="s">
        <v>15652</v>
      </c>
      <c r="O2466" t="s">
        <v>16103</v>
      </c>
      <c r="P2466" s="3">
        <f>IFERROR(Table1[[#This Row],[Profit]]/Table1[[#This Row],[Revenue]],0)</f>
        <v>0.24470375473647951</v>
      </c>
      <c r="Q2466" t="str">
        <f>TEXT(Table1[Purchase_Date],"mmm-yyyy")</f>
        <v>Oct-2024</v>
      </c>
      <c r="R2466">
        <f>Table1[[#This Row],[Quantity]]*Table1[[#This Row],[Unit_Price]]</f>
        <v>69672</v>
      </c>
    </row>
    <row r="2467" spans="1:18" x14ac:dyDescent="0.25">
      <c r="A2467" t="s">
        <v>2480</v>
      </c>
      <c r="B2467" t="s">
        <v>10433</v>
      </c>
      <c r="C2467" t="s">
        <v>15631</v>
      </c>
      <c r="D2467" t="s">
        <v>15636</v>
      </c>
      <c r="E2467" t="s">
        <v>15639</v>
      </c>
      <c r="F2467">
        <v>5</v>
      </c>
      <c r="G2467">
        <v>51301</v>
      </c>
      <c r="H2467">
        <v>256505</v>
      </c>
      <c r="I2467">
        <v>175375</v>
      </c>
      <c r="J2467">
        <v>81130</v>
      </c>
      <c r="K2467">
        <v>5</v>
      </c>
      <c r="L2467" t="s">
        <v>15646</v>
      </c>
      <c r="M2467">
        <v>69</v>
      </c>
      <c r="N2467" t="s">
        <v>15650</v>
      </c>
      <c r="O2467" t="s">
        <v>15712</v>
      </c>
      <c r="P2467" s="3">
        <f>IFERROR(Table1[[#This Row],[Profit]]/Table1[[#This Row],[Revenue]],0)</f>
        <v>0.31629013079667062</v>
      </c>
      <c r="Q2467" t="str">
        <f>TEXT(Table1[Purchase_Date],"mmm-yyyy")</f>
        <v>Sep-2024</v>
      </c>
      <c r="R2467">
        <f>Table1[[#This Row],[Quantity]]*Table1[[#This Row],[Unit_Price]]</f>
        <v>256505</v>
      </c>
    </row>
    <row r="2468" spans="1:18" x14ac:dyDescent="0.25">
      <c r="A2468" t="s">
        <v>2481</v>
      </c>
      <c r="B2468" t="s">
        <v>10434</v>
      </c>
      <c r="C2468" t="s">
        <v>15628</v>
      </c>
      <c r="D2468" t="s">
        <v>15637</v>
      </c>
      <c r="E2468" t="s">
        <v>15643</v>
      </c>
      <c r="F2468">
        <v>9</v>
      </c>
      <c r="G2468">
        <v>51126</v>
      </c>
      <c r="H2468">
        <v>460134</v>
      </c>
      <c r="I2468">
        <v>312008</v>
      </c>
      <c r="J2468">
        <v>148126</v>
      </c>
      <c r="K2468">
        <v>1</v>
      </c>
      <c r="L2468" t="s">
        <v>15648</v>
      </c>
      <c r="M2468">
        <v>58</v>
      </c>
      <c r="N2468" t="s">
        <v>15653</v>
      </c>
      <c r="O2468" t="s">
        <v>15826</v>
      </c>
      <c r="P2468" s="3">
        <f>IFERROR(Table1[[#This Row],[Profit]]/Table1[[#This Row],[Revenue]],0)</f>
        <v>0.32191926699613593</v>
      </c>
      <c r="Q2468" t="str">
        <f>TEXT(Table1[Purchase_Date],"mmm-yyyy")</f>
        <v>Sep-2024</v>
      </c>
      <c r="R2468">
        <f>Table1[[#This Row],[Quantity]]*Table1[[#This Row],[Unit_Price]]</f>
        <v>460134</v>
      </c>
    </row>
    <row r="2469" spans="1:18" x14ac:dyDescent="0.25">
      <c r="A2469" t="s">
        <v>2482</v>
      </c>
      <c r="B2469" t="s">
        <v>10435</v>
      </c>
      <c r="C2469" t="s">
        <v>15627</v>
      </c>
      <c r="D2469" t="s">
        <v>15633</v>
      </c>
      <c r="E2469" t="s">
        <v>15644</v>
      </c>
      <c r="F2469">
        <v>9</v>
      </c>
      <c r="G2469">
        <v>30803</v>
      </c>
      <c r="H2469">
        <v>277227</v>
      </c>
      <c r="I2469">
        <v>143948</v>
      </c>
      <c r="J2469">
        <v>133279</v>
      </c>
      <c r="K2469">
        <v>1</v>
      </c>
      <c r="L2469" t="s">
        <v>15646</v>
      </c>
      <c r="M2469">
        <v>85</v>
      </c>
      <c r="N2469" t="s">
        <v>15652</v>
      </c>
      <c r="O2469" t="s">
        <v>15764</v>
      </c>
      <c r="P2469" s="3">
        <f>IFERROR(Table1[[#This Row],[Profit]]/Table1[[#This Row],[Revenue]],0)</f>
        <v>0.48075764626100631</v>
      </c>
      <c r="Q2469" t="str">
        <f>TEXT(Table1[Purchase_Date],"mmm-yyyy")</f>
        <v>Dec-2024</v>
      </c>
      <c r="R2469">
        <f>Table1[[#This Row],[Quantity]]*Table1[[#This Row],[Unit_Price]]</f>
        <v>277227</v>
      </c>
    </row>
    <row r="2470" spans="1:18" x14ac:dyDescent="0.25">
      <c r="A2470" t="s">
        <v>2483</v>
      </c>
      <c r="B2470" t="s">
        <v>10436</v>
      </c>
      <c r="C2470" t="s">
        <v>15628</v>
      </c>
      <c r="D2470" t="s">
        <v>15636</v>
      </c>
      <c r="E2470" t="s">
        <v>15645</v>
      </c>
      <c r="F2470">
        <v>6</v>
      </c>
      <c r="G2470">
        <v>66068</v>
      </c>
      <c r="H2470">
        <v>396408</v>
      </c>
      <c r="I2470">
        <v>291878</v>
      </c>
      <c r="J2470">
        <v>104530</v>
      </c>
      <c r="K2470">
        <v>1</v>
      </c>
      <c r="L2470" t="s">
        <v>15649</v>
      </c>
      <c r="M2470">
        <v>64</v>
      </c>
      <c r="N2470" t="s">
        <v>15652</v>
      </c>
      <c r="O2470" t="s">
        <v>15837</v>
      </c>
      <c r="P2470" s="3">
        <f>IFERROR(Table1[[#This Row],[Profit]]/Table1[[#This Row],[Revenue]],0)</f>
        <v>0.26369296280599785</v>
      </c>
      <c r="Q2470" t="str">
        <f>TEXT(Table1[Purchase_Date],"mmm-yyyy")</f>
        <v>Mar-2025</v>
      </c>
      <c r="R2470">
        <f>Table1[[#This Row],[Quantity]]*Table1[[#This Row],[Unit_Price]]</f>
        <v>396408</v>
      </c>
    </row>
    <row r="2471" spans="1:18" x14ac:dyDescent="0.25">
      <c r="A2471" t="s">
        <v>2484</v>
      </c>
      <c r="B2471" t="s">
        <v>10437</v>
      </c>
      <c r="C2471" t="s">
        <v>15629</v>
      </c>
      <c r="D2471" t="s">
        <v>15637</v>
      </c>
      <c r="E2471" t="s">
        <v>15641</v>
      </c>
      <c r="F2471">
        <v>5</v>
      </c>
      <c r="G2471">
        <v>11508</v>
      </c>
      <c r="H2471">
        <v>57540</v>
      </c>
      <c r="I2471">
        <v>47757</v>
      </c>
      <c r="J2471">
        <v>9783</v>
      </c>
      <c r="K2471">
        <v>4</v>
      </c>
      <c r="L2471" t="s">
        <v>15649</v>
      </c>
      <c r="M2471">
        <v>84</v>
      </c>
      <c r="N2471" t="s">
        <v>15652</v>
      </c>
      <c r="O2471" t="s">
        <v>16026</v>
      </c>
      <c r="P2471" s="3">
        <f>IFERROR(Table1[[#This Row],[Profit]]/Table1[[#This Row],[Revenue]],0)</f>
        <v>0.1700208550573514</v>
      </c>
      <c r="Q2471" t="str">
        <f>TEXT(Table1[Purchase_Date],"mmm-yyyy")</f>
        <v>Feb-2024</v>
      </c>
      <c r="R2471">
        <f>Table1[[#This Row],[Quantity]]*Table1[[#This Row],[Unit_Price]]</f>
        <v>57540</v>
      </c>
    </row>
    <row r="2472" spans="1:18" x14ac:dyDescent="0.25">
      <c r="A2472" t="s">
        <v>2485</v>
      </c>
      <c r="B2472" t="s">
        <v>10438</v>
      </c>
      <c r="C2472" t="s">
        <v>15631</v>
      </c>
      <c r="D2472" t="s">
        <v>15637</v>
      </c>
      <c r="E2472" t="s">
        <v>15644</v>
      </c>
      <c r="F2472">
        <v>2</v>
      </c>
      <c r="G2472">
        <v>25497</v>
      </c>
      <c r="H2472">
        <v>50994</v>
      </c>
      <c r="I2472">
        <v>35105</v>
      </c>
      <c r="J2472">
        <v>15889</v>
      </c>
      <c r="K2472">
        <v>3</v>
      </c>
      <c r="L2472" t="s">
        <v>15649</v>
      </c>
      <c r="M2472">
        <v>95</v>
      </c>
      <c r="N2472" t="s">
        <v>15652</v>
      </c>
      <c r="O2472" t="s">
        <v>15785</v>
      </c>
      <c r="P2472" s="3">
        <f>IFERROR(Table1[[#This Row],[Profit]]/Table1[[#This Row],[Revenue]],0)</f>
        <v>0.3115856767462839</v>
      </c>
      <c r="Q2472" t="str">
        <f>TEXT(Table1[Purchase_Date],"mmm-yyyy")</f>
        <v>Nov-2024</v>
      </c>
      <c r="R2472">
        <f>Table1[[#This Row],[Quantity]]*Table1[[#This Row],[Unit_Price]]</f>
        <v>50994</v>
      </c>
    </row>
    <row r="2473" spans="1:18" x14ac:dyDescent="0.25">
      <c r="A2473" t="s">
        <v>2486</v>
      </c>
      <c r="B2473" t="s">
        <v>10439</v>
      </c>
      <c r="C2473" t="s">
        <v>15632</v>
      </c>
      <c r="D2473" t="s">
        <v>15637</v>
      </c>
      <c r="E2473" t="s">
        <v>15640</v>
      </c>
      <c r="F2473">
        <v>5</v>
      </c>
      <c r="G2473">
        <v>58105</v>
      </c>
      <c r="H2473">
        <v>290525</v>
      </c>
      <c r="I2473">
        <v>188861</v>
      </c>
      <c r="J2473">
        <v>101664</v>
      </c>
      <c r="K2473">
        <v>2</v>
      </c>
      <c r="L2473" t="s">
        <v>15646</v>
      </c>
      <c r="M2473">
        <v>71</v>
      </c>
      <c r="N2473" t="s">
        <v>15652</v>
      </c>
      <c r="O2473" t="s">
        <v>15924</v>
      </c>
      <c r="P2473" s="3">
        <f>IFERROR(Table1[[#This Row],[Profit]]/Table1[[#This Row],[Revenue]],0)</f>
        <v>0.34993201961965409</v>
      </c>
      <c r="Q2473" t="str">
        <f>TEXT(Table1[Purchase_Date],"mmm-yyyy")</f>
        <v>Nov-2024</v>
      </c>
      <c r="R2473">
        <f>Table1[[#This Row],[Quantity]]*Table1[[#This Row],[Unit_Price]]</f>
        <v>290525</v>
      </c>
    </row>
    <row r="2474" spans="1:18" x14ac:dyDescent="0.25">
      <c r="A2474" t="s">
        <v>2487</v>
      </c>
      <c r="B2474" t="s">
        <v>10440</v>
      </c>
      <c r="C2474" t="s">
        <v>15632</v>
      </c>
      <c r="D2474" t="s">
        <v>15635</v>
      </c>
      <c r="E2474" t="s">
        <v>15643</v>
      </c>
      <c r="F2474">
        <v>5</v>
      </c>
      <c r="G2474">
        <v>47233</v>
      </c>
      <c r="H2474">
        <v>236165</v>
      </c>
      <c r="I2474">
        <v>199993</v>
      </c>
      <c r="J2474">
        <v>36172</v>
      </c>
      <c r="K2474">
        <v>4</v>
      </c>
      <c r="L2474" t="s">
        <v>15647</v>
      </c>
      <c r="M2474">
        <v>79</v>
      </c>
      <c r="N2474" t="s">
        <v>15652</v>
      </c>
      <c r="O2474" t="s">
        <v>15807</v>
      </c>
      <c r="P2474" s="3">
        <f>IFERROR(Table1[[#This Row],[Profit]]/Table1[[#This Row],[Revenue]],0)</f>
        <v>0.15316410136980502</v>
      </c>
      <c r="Q2474" t="str">
        <f>TEXT(Table1[Purchase_Date],"mmm-yyyy")</f>
        <v>Feb-2024</v>
      </c>
      <c r="R2474">
        <f>Table1[[#This Row],[Quantity]]*Table1[[#This Row],[Unit_Price]]</f>
        <v>236165</v>
      </c>
    </row>
    <row r="2475" spans="1:18" x14ac:dyDescent="0.25">
      <c r="A2475" t="s">
        <v>2488</v>
      </c>
      <c r="B2475" t="s">
        <v>10441</v>
      </c>
      <c r="C2475" t="s">
        <v>15630</v>
      </c>
      <c r="D2475" t="s">
        <v>15636</v>
      </c>
      <c r="E2475" t="s">
        <v>15642</v>
      </c>
      <c r="F2475">
        <v>7</v>
      </c>
      <c r="G2475">
        <v>55558</v>
      </c>
      <c r="H2475">
        <v>388906</v>
      </c>
      <c r="I2475">
        <v>253185</v>
      </c>
      <c r="J2475">
        <v>135721</v>
      </c>
      <c r="K2475">
        <v>2</v>
      </c>
      <c r="L2475" t="s">
        <v>15647</v>
      </c>
      <c r="M2475">
        <v>60</v>
      </c>
      <c r="N2475" t="s">
        <v>15653</v>
      </c>
      <c r="O2475" t="s">
        <v>15985</v>
      </c>
      <c r="P2475" s="3">
        <f>IFERROR(Table1[[#This Row],[Profit]]/Table1[[#This Row],[Revenue]],0)</f>
        <v>0.34898150195677102</v>
      </c>
      <c r="Q2475" t="str">
        <f>TEXT(Table1[Purchase_Date],"mmm-yyyy")</f>
        <v>Dec-2024</v>
      </c>
      <c r="R2475">
        <f>Table1[[#This Row],[Quantity]]*Table1[[#This Row],[Unit_Price]]</f>
        <v>388906</v>
      </c>
    </row>
    <row r="2476" spans="1:18" x14ac:dyDescent="0.25">
      <c r="A2476" t="s">
        <v>2489</v>
      </c>
      <c r="B2476" t="s">
        <v>10442</v>
      </c>
      <c r="C2476" t="s">
        <v>15627</v>
      </c>
      <c r="D2476" t="s">
        <v>15635</v>
      </c>
      <c r="E2476" t="s">
        <v>15644</v>
      </c>
      <c r="F2476">
        <v>8</v>
      </c>
      <c r="G2476">
        <v>38269</v>
      </c>
      <c r="H2476">
        <v>306152</v>
      </c>
      <c r="I2476">
        <v>270257</v>
      </c>
      <c r="J2476">
        <v>35895</v>
      </c>
      <c r="K2476">
        <v>2</v>
      </c>
      <c r="L2476" t="s">
        <v>15648</v>
      </c>
      <c r="M2476">
        <v>55</v>
      </c>
      <c r="N2476" t="s">
        <v>15652</v>
      </c>
      <c r="O2476" t="s">
        <v>15965</v>
      </c>
      <c r="P2476" s="3">
        <f>IFERROR(Table1[[#This Row],[Profit]]/Table1[[#This Row],[Revenue]],0)</f>
        <v>0.11724568188350884</v>
      </c>
      <c r="Q2476" t="str">
        <f>TEXT(Table1[Purchase_Date],"mmm-yyyy")</f>
        <v>Dec-2024</v>
      </c>
      <c r="R2476">
        <f>Table1[[#This Row],[Quantity]]*Table1[[#This Row],[Unit_Price]]</f>
        <v>306152</v>
      </c>
    </row>
    <row r="2477" spans="1:18" x14ac:dyDescent="0.25">
      <c r="A2477" t="s">
        <v>2490</v>
      </c>
      <c r="B2477" t="s">
        <v>10443</v>
      </c>
      <c r="C2477" t="s">
        <v>15631</v>
      </c>
      <c r="D2477" t="s">
        <v>15636</v>
      </c>
      <c r="E2477" t="s">
        <v>15644</v>
      </c>
      <c r="F2477">
        <v>10</v>
      </c>
      <c r="G2477">
        <v>55841</v>
      </c>
      <c r="H2477">
        <v>558410</v>
      </c>
      <c r="I2477">
        <v>498623</v>
      </c>
      <c r="J2477">
        <v>59787</v>
      </c>
      <c r="K2477">
        <v>1</v>
      </c>
      <c r="L2477" t="s">
        <v>15648</v>
      </c>
      <c r="M2477">
        <v>81</v>
      </c>
      <c r="N2477" t="s">
        <v>15650</v>
      </c>
      <c r="O2477" t="s">
        <v>15722</v>
      </c>
      <c r="P2477" s="3">
        <f>IFERROR(Table1[[#This Row],[Profit]]/Table1[[#This Row],[Revenue]],0)</f>
        <v>0.10706649236224279</v>
      </c>
      <c r="Q2477" t="str">
        <f>TEXT(Table1[Purchase_Date],"mmm-yyyy")</f>
        <v>Feb-2025</v>
      </c>
      <c r="R2477">
        <f>Table1[[#This Row],[Quantity]]*Table1[[#This Row],[Unit_Price]]</f>
        <v>558410</v>
      </c>
    </row>
    <row r="2478" spans="1:18" x14ac:dyDescent="0.25">
      <c r="A2478" t="s">
        <v>2491</v>
      </c>
      <c r="B2478" t="s">
        <v>10444</v>
      </c>
      <c r="C2478" t="s">
        <v>15631</v>
      </c>
      <c r="D2478" t="s">
        <v>15635</v>
      </c>
      <c r="E2478" t="s">
        <v>15642</v>
      </c>
      <c r="F2478">
        <v>4</v>
      </c>
      <c r="G2478">
        <v>68623</v>
      </c>
      <c r="H2478">
        <v>274492</v>
      </c>
      <c r="I2478">
        <v>211315</v>
      </c>
      <c r="J2478">
        <v>63177</v>
      </c>
      <c r="K2478">
        <v>4</v>
      </c>
      <c r="L2478" t="s">
        <v>15648</v>
      </c>
      <c r="M2478">
        <v>65</v>
      </c>
      <c r="N2478" t="s">
        <v>15651</v>
      </c>
      <c r="O2478" t="s">
        <v>15961</v>
      </c>
      <c r="P2478" s="3">
        <f>IFERROR(Table1[[#This Row],[Profit]]/Table1[[#This Row],[Revenue]],0)</f>
        <v>0.23015971321568571</v>
      </c>
      <c r="Q2478" t="str">
        <f>TEXT(Table1[Purchase_Date],"mmm-yyyy")</f>
        <v>Jan-2024</v>
      </c>
      <c r="R2478">
        <f>Table1[[#This Row],[Quantity]]*Table1[[#This Row],[Unit_Price]]</f>
        <v>274492</v>
      </c>
    </row>
    <row r="2479" spans="1:18" x14ac:dyDescent="0.25">
      <c r="A2479" t="s">
        <v>2492</v>
      </c>
      <c r="B2479" t="s">
        <v>10445</v>
      </c>
      <c r="C2479" t="s">
        <v>15628</v>
      </c>
      <c r="D2479" t="s">
        <v>15634</v>
      </c>
      <c r="E2479" t="s">
        <v>15643</v>
      </c>
      <c r="F2479">
        <v>2</v>
      </c>
      <c r="G2479">
        <v>22992</v>
      </c>
      <c r="H2479">
        <v>45984</v>
      </c>
      <c r="I2479">
        <v>28219</v>
      </c>
      <c r="J2479">
        <v>17765</v>
      </c>
      <c r="K2479">
        <v>3</v>
      </c>
      <c r="L2479" t="s">
        <v>15647</v>
      </c>
      <c r="M2479">
        <v>96</v>
      </c>
      <c r="N2479" t="s">
        <v>15652</v>
      </c>
      <c r="O2479" t="s">
        <v>16102</v>
      </c>
      <c r="P2479" s="3">
        <f>IFERROR(Table1[[#This Row],[Profit]]/Table1[[#This Row],[Revenue]],0)</f>
        <v>0.38633002783576897</v>
      </c>
      <c r="Q2479" t="str">
        <f>TEXT(Table1[Purchase_Date],"mmm-yyyy")</f>
        <v>Feb-2025</v>
      </c>
      <c r="R2479">
        <f>Table1[[#This Row],[Quantity]]*Table1[[#This Row],[Unit_Price]]</f>
        <v>45984</v>
      </c>
    </row>
    <row r="2480" spans="1:18" x14ac:dyDescent="0.25">
      <c r="A2480" t="s">
        <v>2493</v>
      </c>
      <c r="B2480" t="s">
        <v>10446</v>
      </c>
      <c r="C2480" t="s">
        <v>15632</v>
      </c>
      <c r="D2480" t="s">
        <v>15634</v>
      </c>
      <c r="E2480" t="s">
        <v>15643</v>
      </c>
      <c r="F2480">
        <v>5</v>
      </c>
      <c r="G2480">
        <v>35442</v>
      </c>
      <c r="H2480">
        <v>177210</v>
      </c>
      <c r="I2480">
        <v>127454</v>
      </c>
      <c r="J2480">
        <v>49756</v>
      </c>
      <c r="K2480">
        <v>3</v>
      </c>
      <c r="L2480" t="s">
        <v>15646</v>
      </c>
      <c r="M2480">
        <v>88</v>
      </c>
      <c r="N2480" t="s">
        <v>15652</v>
      </c>
      <c r="O2480" t="s">
        <v>15869</v>
      </c>
      <c r="P2480" s="3">
        <f>IFERROR(Table1[[#This Row],[Profit]]/Table1[[#This Row],[Revenue]],0)</f>
        <v>0.28077422267366403</v>
      </c>
      <c r="Q2480" t="str">
        <f>TEXT(Table1[Purchase_Date],"mmm-yyyy")</f>
        <v>Jun-2024</v>
      </c>
      <c r="R2480">
        <f>Table1[[#This Row],[Quantity]]*Table1[[#This Row],[Unit_Price]]</f>
        <v>177210</v>
      </c>
    </row>
    <row r="2481" spans="1:18" x14ac:dyDescent="0.25">
      <c r="A2481" t="s">
        <v>2494</v>
      </c>
      <c r="B2481" t="s">
        <v>10447</v>
      </c>
      <c r="C2481" t="s">
        <v>15630</v>
      </c>
      <c r="D2481" t="s">
        <v>15635</v>
      </c>
      <c r="E2481" t="s">
        <v>15642</v>
      </c>
      <c r="F2481">
        <v>9</v>
      </c>
      <c r="G2481">
        <v>8713</v>
      </c>
      <c r="H2481">
        <v>78417</v>
      </c>
      <c r="I2481">
        <v>55438</v>
      </c>
      <c r="J2481">
        <v>22979</v>
      </c>
      <c r="K2481">
        <v>5</v>
      </c>
      <c r="L2481" t="s">
        <v>15649</v>
      </c>
      <c r="M2481">
        <v>84</v>
      </c>
      <c r="N2481" t="s">
        <v>15652</v>
      </c>
      <c r="O2481" t="s">
        <v>15850</v>
      </c>
      <c r="P2481" s="3">
        <f>IFERROR(Table1[[#This Row],[Profit]]/Table1[[#This Row],[Revenue]],0)</f>
        <v>0.29303594883762452</v>
      </c>
      <c r="Q2481" t="str">
        <f>TEXT(Table1[Purchase_Date],"mmm-yyyy")</f>
        <v>Mar-2024</v>
      </c>
      <c r="R2481">
        <f>Table1[[#This Row],[Quantity]]*Table1[[#This Row],[Unit_Price]]</f>
        <v>78417</v>
      </c>
    </row>
    <row r="2482" spans="1:18" x14ac:dyDescent="0.25">
      <c r="A2482" t="s">
        <v>2495</v>
      </c>
      <c r="B2482" t="s">
        <v>10448</v>
      </c>
      <c r="C2482" t="s">
        <v>15629</v>
      </c>
      <c r="D2482" t="s">
        <v>15633</v>
      </c>
      <c r="E2482" t="s">
        <v>15645</v>
      </c>
      <c r="F2482">
        <v>7</v>
      </c>
      <c r="G2482">
        <v>11160</v>
      </c>
      <c r="H2482">
        <v>78120</v>
      </c>
      <c r="I2482">
        <v>32368</v>
      </c>
      <c r="J2482">
        <v>45752</v>
      </c>
      <c r="K2482">
        <v>5</v>
      </c>
      <c r="L2482" t="s">
        <v>15647</v>
      </c>
      <c r="M2482">
        <v>67</v>
      </c>
      <c r="N2482" t="s">
        <v>15651</v>
      </c>
      <c r="O2482" t="s">
        <v>15901</v>
      </c>
      <c r="P2482" s="3">
        <f>IFERROR(Table1[[#This Row],[Profit]]/Table1[[#This Row],[Revenue]],0)</f>
        <v>0.58566308243727594</v>
      </c>
      <c r="Q2482" t="str">
        <f>TEXT(Table1[Purchase_Date],"mmm-yyyy")</f>
        <v>Feb-2025</v>
      </c>
      <c r="R2482">
        <f>Table1[[#This Row],[Quantity]]*Table1[[#This Row],[Unit_Price]]</f>
        <v>78120</v>
      </c>
    </row>
    <row r="2483" spans="1:18" x14ac:dyDescent="0.25">
      <c r="A2483" t="s">
        <v>2496</v>
      </c>
      <c r="B2483" t="s">
        <v>10449</v>
      </c>
      <c r="C2483" t="s">
        <v>15627</v>
      </c>
      <c r="D2483" t="s">
        <v>15634</v>
      </c>
      <c r="E2483" t="s">
        <v>15645</v>
      </c>
      <c r="F2483">
        <v>7</v>
      </c>
      <c r="G2483">
        <v>15615</v>
      </c>
      <c r="H2483">
        <v>109305</v>
      </c>
      <c r="I2483">
        <v>83809</v>
      </c>
      <c r="J2483">
        <v>25496</v>
      </c>
      <c r="K2483">
        <v>5</v>
      </c>
      <c r="L2483" t="s">
        <v>15648</v>
      </c>
      <c r="M2483">
        <v>62</v>
      </c>
      <c r="N2483" t="s">
        <v>15652</v>
      </c>
      <c r="O2483" t="s">
        <v>15869</v>
      </c>
      <c r="P2483" s="3">
        <f>IFERROR(Table1[[#This Row],[Profit]]/Table1[[#This Row],[Revenue]],0)</f>
        <v>0.23325556927862404</v>
      </c>
      <c r="Q2483" t="str">
        <f>TEXT(Table1[Purchase_Date],"mmm-yyyy")</f>
        <v>Jun-2024</v>
      </c>
      <c r="R2483">
        <f>Table1[[#This Row],[Quantity]]*Table1[[#This Row],[Unit_Price]]</f>
        <v>109305</v>
      </c>
    </row>
    <row r="2484" spans="1:18" x14ac:dyDescent="0.25">
      <c r="A2484" t="s">
        <v>2497</v>
      </c>
      <c r="B2484" t="s">
        <v>10450</v>
      </c>
      <c r="C2484" t="s">
        <v>15628</v>
      </c>
      <c r="D2484" t="s">
        <v>15634</v>
      </c>
      <c r="E2484" t="s">
        <v>15641</v>
      </c>
      <c r="F2484">
        <v>9</v>
      </c>
      <c r="G2484">
        <v>69515</v>
      </c>
      <c r="H2484">
        <v>625635</v>
      </c>
      <c r="I2484">
        <v>276995</v>
      </c>
      <c r="J2484">
        <v>348640</v>
      </c>
      <c r="K2484">
        <v>3</v>
      </c>
      <c r="L2484" t="s">
        <v>15648</v>
      </c>
      <c r="M2484">
        <v>86</v>
      </c>
      <c r="N2484" t="s">
        <v>15650</v>
      </c>
      <c r="O2484" t="s">
        <v>16023</v>
      </c>
      <c r="P2484" s="3">
        <f>IFERROR(Table1[[#This Row],[Profit]]/Table1[[#This Row],[Revenue]],0)</f>
        <v>0.55725782604873453</v>
      </c>
      <c r="Q2484" t="str">
        <f>TEXT(Table1[Purchase_Date],"mmm-yyyy")</f>
        <v>Apr-2025</v>
      </c>
      <c r="R2484">
        <f>Table1[[#This Row],[Quantity]]*Table1[[#This Row],[Unit_Price]]</f>
        <v>625635</v>
      </c>
    </row>
    <row r="2485" spans="1:18" x14ac:dyDescent="0.25">
      <c r="A2485" t="s">
        <v>2498</v>
      </c>
      <c r="B2485" t="s">
        <v>10451</v>
      </c>
      <c r="C2485" t="s">
        <v>15632</v>
      </c>
      <c r="D2485" t="s">
        <v>15636</v>
      </c>
      <c r="E2485" t="s">
        <v>15643</v>
      </c>
      <c r="F2485">
        <v>4</v>
      </c>
      <c r="G2485">
        <v>77472</v>
      </c>
      <c r="H2485">
        <v>309888</v>
      </c>
      <c r="I2485">
        <v>146016</v>
      </c>
      <c r="J2485">
        <v>163872</v>
      </c>
      <c r="K2485">
        <v>2</v>
      </c>
      <c r="L2485" t="s">
        <v>15648</v>
      </c>
      <c r="M2485">
        <v>86</v>
      </c>
      <c r="N2485" t="s">
        <v>15652</v>
      </c>
      <c r="O2485" t="s">
        <v>15737</v>
      </c>
      <c r="P2485" s="3">
        <f>IFERROR(Table1[[#This Row],[Profit]]/Table1[[#This Row],[Revenue]],0)</f>
        <v>0.52881040892193309</v>
      </c>
      <c r="Q2485" t="str">
        <f>TEXT(Table1[Purchase_Date],"mmm-yyyy")</f>
        <v>Mar-2025</v>
      </c>
      <c r="R2485">
        <f>Table1[[#This Row],[Quantity]]*Table1[[#This Row],[Unit_Price]]</f>
        <v>309888</v>
      </c>
    </row>
    <row r="2486" spans="1:18" x14ac:dyDescent="0.25">
      <c r="A2486" t="s">
        <v>2499</v>
      </c>
      <c r="B2486" t="s">
        <v>10452</v>
      </c>
      <c r="C2486" t="s">
        <v>15629</v>
      </c>
      <c r="D2486" t="s">
        <v>15635</v>
      </c>
      <c r="E2486" t="s">
        <v>15645</v>
      </c>
      <c r="F2486">
        <v>7</v>
      </c>
      <c r="G2486">
        <v>26561</v>
      </c>
      <c r="H2486">
        <v>185927</v>
      </c>
      <c r="I2486">
        <v>131256</v>
      </c>
      <c r="J2486">
        <v>54671</v>
      </c>
      <c r="K2486">
        <v>5</v>
      </c>
      <c r="L2486" t="s">
        <v>15649</v>
      </c>
      <c r="M2486">
        <v>79</v>
      </c>
      <c r="N2486" t="s">
        <v>15651</v>
      </c>
      <c r="O2486" t="s">
        <v>16064</v>
      </c>
      <c r="P2486" s="3">
        <f>IFERROR(Table1[[#This Row],[Profit]]/Table1[[#This Row],[Revenue]],0)</f>
        <v>0.29404551248608324</v>
      </c>
      <c r="Q2486" t="str">
        <f>TEXT(Table1[Purchase_Date],"mmm-yyyy")</f>
        <v>May-2025</v>
      </c>
      <c r="R2486">
        <f>Table1[[#This Row],[Quantity]]*Table1[[#This Row],[Unit_Price]]</f>
        <v>185927</v>
      </c>
    </row>
    <row r="2487" spans="1:18" x14ac:dyDescent="0.25">
      <c r="A2487" t="s">
        <v>2500</v>
      </c>
      <c r="B2487" t="s">
        <v>10453</v>
      </c>
      <c r="C2487" t="s">
        <v>15631</v>
      </c>
      <c r="D2487" t="s">
        <v>15637</v>
      </c>
      <c r="E2487" t="s">
        <v>15643</v>
      </c>
      <c r="F2487">
        <v>9</v>
      </c>
      <c r="G2487">
        <v>57625</v>
      </c>
      <c r="H2487">
        <v>518625</v>
      </c>
      <c r="I2487">
        <v>333144</v>
      </c>
      <c r="J2487">
        <v>185481</v>
      </c>
      <c r="K2487">
        <v>5</v>
      </c>
      <c r="L2487" t="s">
        <v>15649</v>
      </c>
      <c r="M2487">
        <v>59</v>
      </c>
      <c r="N2487" t="s">
        <v>15650</v>
      </c>
      <c r="O2487" t="s">
        <v>15855</v>
      </c>
      <c r="P2487" s="3">
        <f>IFERROR(Table1[[#This Row],[Profit]]/Table1[[#This Row],[Revenue]],0)</f>
        <v>0.35763991323210415</v>
      </c>
      <c r="Q2487" t="str">
        <f>TEXT(Table1[Purchase_Date],"mmm-yyyy")</f>
        <v>Mar-2024</v>
      </c>
      <c r="R2487">
        <f>Table1[[#This Row],[Quantity]]*Table1[[#This Row],[Unit_Price]]</f>
        <v>518625</v>
      </c>
    </row>
    <row r="2488" spans="1:18" x14ac:dyDescent="0.25">
      <c r="A2488" t="s">
        <v>2501</v>
      </c>
      <c r="B2488" t="s">
        <v>10454</v>
      </c>
      <c r="C2488" t="s">
        <v>15627</v>
      </c>
      <c r="D2488" t="s">
        <v>15633</v>
      </c>
      <c r="E2488" t="s">
        <v>15640</v>
      </c>
      <c r="F2488">
        <v>5</v>
      </c>
      <c r="G2488">
        <v>73778</v>
      </c>
      <c r="H2488">
        <v>368890</v>
      </c>
      <c r="I2488">
        <v>294365</v>
      </c>
      <c r="J2488">
        <v>74525</v>
      </c>
      <c r="K2488">
        <v>2</v>
      </c>
      <c r="L2488" t="s">
        <v>15647</v>
      </c>
      <c r="M2488">
        <v>61</v>
      </c>
      <c r="N2488" t="s">
        <v>15650</v>
      </c>
      <c r="O2488" t="s">
        <v>15686</v>
      </c>
      <c r="P2488" s="3">
        <f>IFERROR(Table1[[#This Row],[Profit]]/Table1[[#This Row],[Revenue]],0)</f>
        <v>0.20202499390062079</v>
      </c>
      <c r="Q2488" t="str">
        <f>TEXT(Table1[Purchase_Date],"mmm-yyyy")</f>
        <v>Feb-2025</v>
      </c>
      <c r="R2488">
        <f>Table1[[#This Row],[Quantity]]*Table1[[#This Row],[Unit_Price]]</f>
        <v>368890</v>
      </c>
    </row>
    <row r="2489" spans="1:18" x14ac:dyDescent="0.25">
      <c r="A2489" t="s">
        <v>2502</v>
      </c>
      <c r="B2489" t="s">
        <v>10455</v>
      </c>
      <c r="C2489" t="s">
        <v>15631</v>
      </c>
      <c r="D2489" t="s">
        <v>15635</v>
      </c>
      <c r="E2489" t="s">
        <v>15641</v>
      </c>
      <c r="F2489">
        <v>5</v>
      </c>
      <c r="G2489">
        <v>18014</v>
      </c>
      <c r="H2489">
        <v>90070</v>
      </c>
      <c r="I2489">
        <v>58029</v>
      </c>
      <c r="J2489">
        <v>32041</v>
      </c>
      <c r="K2489">
        <v>3</v>
      </c>
      <c r="L2489" t="s">
        <v>15646</v>
      </c>
      <c r="M2489">
        <v>54</v>
      </c>
      <c r="N2489" t="s">
        <v>15650</v>
      </c>
      <c r="O2489" t="s">
        <v>16046</v>
      </c>
      <c r="P2489" s="3">
        <f>IFERROR(Table1[[#This Row],[Profit]]/Table1[[#This Row],[Revenue]],0)</f>
        <v>0.35573442877761741</v>
      </c>
      <c r="Q2489" t="str">
        <f>TEXT(Table1[Purchase_Date],"mmm-yyyy")</f>
        <v>Jun-2024</v>
      </c>
      <c r="R2489">
        <f>Table1[[#This Row],[Quantity]]*Table1[[#This Row],[Unit_Price]]</f>
        <v>90070</v>
      </c>
    </row>
    <row r="2490" spans="1:18" x14ac:dyDescent="0.25">
      <c r="A2490" t="s">
        <v>2503</v>
      </c>
      <c r="B2490" t="s">
        <v>10456</v>
      </c>
      <c r="C2490" t="s">
        <v>15630</v>
      </c>
      <c r="D2490" t="s">
        <v>15633</v>
      </c>
      <c r="E2490" t="s">
        <v>15644</v>
      </c>
      <c r="F2490">
        <v>6</v>
      </c>
      <c r="G2490">
        <v>62534</v>
      </c>
      <c r="H2490">
        <v>375204</v>
      </c>
      <c r="I2490">
        <v>334727</v>
      </c>
      <c r="J2490">
        <v>40477</v>
      </c>
      <c r="K2490">
        <v>5</v>
      </c>
      <c r="L2490" t="s">
        <v>15646</v>
      </c>
      <c r="M2490">
        <v>55</v>
      </c>
      <c r="N2490" t="s">
        <v>15651</v>
      </c>
      <c r="O2490" t="s">
        <v>15951</v>
      </c>
      <c r="P2490" s="3">
        <f>IFERROR(Table1[[#This Row],[Profit]]/Table1[[#This Row],[Revenue]],0)</f>
        <v>0.10787997995756975</v>
      </c>
      <c r="Q2490" t="str">
        <f>TEXT(Table1[Purchase_Date],"mmm-yyyy")</f>
        <v>Mar-2025</v>
      </c>
      <c r="R2490">
        <f>Table1[[#This Row],[Quantity]]*Table1[[#This Row],[Unit_Price]]</f>
        <v>375204</v>
      </c>
    </row>
    <row r="2491" spans="1:18" x14ac:dyDescent="0.25">
      <c r="A2491" t="s">
        <v>2504</v>
      </c>
      <c r="B2491" t="s">
        <v>10457</v>
      </c>
      <c r="C2491" t="s">
        <v>15629</v>
      </c>
      <c r="D2491" t="s">
        <v>15634</v>
      </c>
      <c r="E2491" t="s">
        <v>15642</v>
      </c>
      <c r="F2491">
        <v>6</v>
      </c>
      <c r="G2491">
        <v>14495</v>
      </c>
      <c r="H2491">
        <v>86970</v>
      </c>
      <c r="I2491">
        <v>52242</v>
      </c>
      <c r="J2491">
        <v>34728</v>
      </c>
      <c r="K2491">
        <v>2</v>
      </c>
      <c r="L2491" t="s">
        <v>15647</v>
      </c>
      <c r="M2491">
        <v>78</v>
      </c>
      <c r="N2491" t="s">
        <v>15653</v>
      </c>
      <c r="O2491" t="s">
        <v>15901</v>
      </c>
      <c r="P2491" s="3">
        <f>IFERROR(Table1[[#This Row],[Profit]]/Table1[[#This Row],[Revenue]],0)</f>
        <v>0.39931010693342534</v>
      </c>
      <c r="Q2491" t="str">
        <f>TEXT(Table1[Purchase_Date],"mmm-yyyy")</f>
        <v>Feb-2025</v>
      </c>
      <c r="R2491">
        <f>Table1[[#This Row],[Quantity]]*Table1[[#This Row],[Unit_Price]]</f>
        <v>86970</v>
      </c>
    </row>
    <row r="2492" spans="1:18" x14ac:dyDescent="0.25">
      <c r="A2492" t="s">
        <v>2505</v>
      </c>
      <c r="B2492" t="s">
        <v>10458</v>
      </c>
      <c r="C2492" t="s">
        <v>15629</v>
      </c>
      <c r="D2492" t="s">
        <v>15638</v>
      </c>
      <c r="E2492" t="s">
        <v>15640</v>
      </c>
      <c r="F2492">
        <v>7</v>
      </c>
      <c r="G2492">
        <v>71023</v>
      </c>
      <c r="H2492">
        <v>497161</v>
      </c>
      <c r="I2492">
        <v>352035</v>
      </c>
      <c r="J2492">
        <v>145126</v>
      </c>
      <c r="K2492">
        <v>1</v>
      </c>
      <c r="L2492" t="s">
        <v>15648</v>
      </c>
      <c r="M2492">
        <v>56</v>
      </c>
      <c r="N2492" t="s">
        <v>15651</v>
      </c>
      <c r="O2492" t="s">
        <v>16054</v>
      </c>
      <c r="P2492" s="3">
        <f>IFERROR(Table1[[#This Row],[Profit]]/Table1[[#This Row],[Revenue]],0)</f>
        <v>0.29190946192480904</v>
      </c>
      <c r="Q2492" t="str">
        <f>TEXT(Table1[Purchase_Date],"mmm-yyyy")</f>
        <v>Jan-2024</v>
      </c>
      <c r="R2492">
        <f>Table1[[#This Row],[Quantity]]*Table1[[#This Row],[Unit_Price]]</f>
        <v>497161</v>
      </c>
    </row>
    <row r="2493" spans="1:18" x14ac:dyDescent="0.25">
      <c r="A2493" t="s">
        <v>2506</v>
      </c>
      <c r="B2493" t="s">
        <v>10459</v>
      </c>
      <c r="C2493" t="s">
        <v>15628</v>
      </c>
      <c r="D2493" t="s">
        <v>15635</v>
      </c>
      <c r="E2493" t="s">
        <v>15645</v>
      </c>
      <c r="F2493">
        <v>3</v>
      </c>
      <c r="G2493">
        <v>34900</v>
      </c>
      <c r="H2493">
        <v>104700</v>
      </c>
      <c r="I2493">
        <v>90138</v>
      </c>
      <c r="J2493">
        <v>14562</v>
      </c>
      <c r="K2493">
        <v>3</v>
      </c>
      <c r="L2493" t="s">
        <v>15649</v>
      </c>
      <c r="M2493">
        <v>51</v>
      </c>
      <c r="N2493" t="s">
        <v>15650</v>
      </c>
      <c r="O2493" t="s">
        <v>15775</v>
      </c>
      <c r="P2493" s="3">
        <f>IFERROR(Table1[[#This Row],[Profit]]/Table1[[#This Row],[Revenue]],0)</f>
        <v>0.13908309455587392</v>
      </c>
      <c r="Q2493" t="str">
        <f>TEXT(Table1[Purchase_Date],"mmm-yyyy")</f>
        <v>Feb-2025</v>
      </c>
      <c r="R2493">
        <f>Table1[[#This Row],[Quantity]]*Table1[[#This Row],[Unit_Price]]</f>
        <v>104700</v>
      </c>
    </row>
    <row r="2494" spans="1:18" x14ac:dyDescent="0.25">
      <c r="A2494" t="s">
        <v>2507</v>
      </c>
      <c r="B2494" t="s">
        <v>10460</v>
      </c>
      <c r="C2494" t="s">
        <v>15630</v>
      </c>
      <c r="D2494" t="s">
        <v>15633</v>
      </c>
      <c r="E2494" t="s">
        <v>15643</v>
      </c>
      <c r="F2494">
        <v>10</v>
      </c>
      <c r="G2494">
        <v>50807</v>
      </c>
      <c r="H2494">
        <v>508070</v>
      </c>
      <c r="I2494">
        <v>327180</v>
      </c>
      <c r="J2494">
        <v>180890</v>
      </c>
      <c r="K2494">
        <v>3</v>
      </c>
      <c r="L2494" t="s">
        <v>15648</v>
      </c>
      <c r="M2494">
        <v>82</v>
      </c>
      <c r="N2494" t="s">
        <v>15652</v>
      </c>
      <c r="O2494" t="s">
        <v>15982</v>
      </c>
      <c r="P2494" s="3">
        <f>IFERROR(Table1[[#This Row],[Profit]]/Table1[[#This Row],[Revenue]],0)</f>
        <v>0.35603361741492312</v>
      </c>
      <c r="Q2494" t="str">
        <f>TEXT(Table1[Purchase_Date],"mmm-yyyy")</f>
        <v>Mar-2025</v>
      </c>
      <c r="R2494">
        <f>Table1[[#This Row],[Quantity]]*Table1[[#This Row],[Unit_Price]]</f>
        <v>508070</v>
      </c>
    </row>
    <row r="2495" spans="1:18" x14ac:dyDescent="0.25">
      <c r="A2495" t="s">
        <v>2508</v>
      </c>
      <c r="B2495" t="s">
        <v>10461</v>
      </c>
      <c r="C2495" t="s">
        <v>15631</v>
      </c>
      <c r="D2495" t="s">
        <v>15633</v>
      </c>
      <c r="E2495" t="s">
        <v>15643</v>
      </c>
      <c r="F2495">
        <v>3</v>
      </c>
      <c r="G2495">
        <v>13143</v>
      </c>
      <c r="H2495">
        <v>39429</v>
      </c>
      <c r="I2495">
        <v>32639</v>
      </c>
      <c r="J2495">
        <v>6790</v>
      </c>
      <c r="K2495">
        <v>5</v>
      </c>
      <c r="L2495" t="s">
        <v>15647</v>
      </c>
      <c r="M2495">
        <v>70</v>
      </c>
      <c r="N2495" t="s">
        <v>15651</v>
      </c>
      <c r="O2495" t="s">
        <v>15790</v>
      </c>
      <c r="P2495" s="3">
        <f>IFERROR(Table1[[#This Row],[Profit]]/Table1[[#This Row],[Revenue]],0)</f>
        <v>0.1722082730984808</v>
      </c>
      <c r="Q2495" t="str">
        <f>TEXT(Table1[Purchase_Date],"mmm-yyyy")</f>
        <v>Dec-2024</v>
      </c>
      <c r="R2495">
        <f>Table1[[#This Row],[Quantity]]*Table1[[#This Row],[Unit_Price]]</f>
        <v>39429</v>
      </c>
    </row>
    <row r="2496" spans="1:18" x14ac:dyDescent="0.25">
      <c r="A2496" t="s">
        <v>2509</v>
      </c>
      <c r="B2496" t="s">
        <v>10462</v>
      </c>
      <c r="C2496" t="s">
        <v>15629</v>
      </c>
      <c r="D2496" t="s">
        <v>15638</v>
      </c>
      <c r="E2496" t="s">
        <v>15639</v>
      </c>
      <c r="F2496">
        <v>7</v>
      </c>
      <c r="G2496">
        <v>27413</v>
      </c>
      <c r="H2496">
        <v>191891</v>
      </c>
      <c r="I2496">
        <v>94788</v>
      </c>
      <c r="J2496">
        <v>97103</v>
      </c>
      <c r="K2496">
        <v>2</v>
      </c>
      <c r="L2496" t="s">
        <v>15646</v>
      </c>
      <c r="M2496">
        <v>60</v>
      </c>
      <c r="N2496" t="s">
        <v>15652</v>
      </c>
      <c r="O2496" t="s">
        <v>16040</v>
      </c>
      <c r="P2496" s="3">
        <f>IFERROR(Table1[[#This Row],[Profit]]/Table1[[#This Row],[Revenue]],0)</f>
        <v>0.50603207028990416</v>
      </c>
      <c r="Q2496" t="str">
        <f>TEXT(Table1[Purchase_Date],"mmm-yyyy")</f>
        <v>Jun-2024</v>
      </c>
      <c r="R2496">
        <f>Table1[[#This Row],[Quantity]]*Table1[[#This Row],[Unit_Price]]</f>
        <v>191891</v>
      </c>
    </row>
    <row r="2497" spans="1:18" x14ac:dyDescent="0.25">
      <c r="A2497" t="s">
        <v>2510</v>
      </c>
      <c r="B2497" t="s">
        <v>10463</v>
      </c>
      <c r="C2497" t="s">
        <v>15629</v>
      </c>
      <c r="D2497" t="s">
        <v>15637</v>
      </c>
      <c r="E2497" t="s">
        <v>15644</v>
      </c>
      <c r="F2497">
        <v>1</v>
      </c>
      <c r="G2497">
        <v>63775</v>
      </c>
      <c r="H2497">
        <v>63775</v>
      </c>
      <c r="I2497">
        <v>28550</v>
      </c>
      <c r="J2497">
        <v>35225</v>
      </c>
      <c r="K2497">
        <v>3</v>
      </c>
      <c r="L2497" t="s">
        <v>15646</v>
      </c>
      <c r="M2497">
        <v>53</v>
      </c>
      <c r="N2497" t="s">
        <v>15652</v>
      </c>
      <c r="O2497" t="s">
        <v>15818</v>
      </c>
      <c r="P2497" s="3">
        <f>IFERROR(Table1[[#This Row],[Profit]]/Table1[[#This Row],[Revenue]],0)</f>
        <v>0.55233241865934923</v>
      </c>
      <c r="Q2497" t="str">
        <f>TEXT(Table1[Purchase_Date],"mmm-yyyy")</f>
        <v>Aug-2024</v>
      </c>
      <c r="R2497">
        <f>Table1[[#This Row],[Quantity]]*Table1[[#This Row],[Unit_Price]]</f>
        <v>63775</v>
      </c>
    </row>
    <row r="2498" spans="1:18" x14ac:dyDescent="0.25">
      <c r="A2498" t="s">
        <v>2511</v>
      </c>
      <c r="B2498" t="s">
        <v>10464</v>
      </c>
      <c r="C2498" t="s">
        <v>15631</v>
      </c>
      <c r="D2498" t="s">
        <v>15633</v>
      </c>
      <c r="E2498" t="s">
        <v>15644</v>
      </c>
      <c r="F2498">
        <v>3</v>
      </c>
      <c r="G2498">
        <v>20508</v>
      </c>
      <c r="H2498">
        <v>61524</v>
      </c>
      <c r="I2498">
        <v>34445</v>
      </c>
      <c r="J2498">
        <v>27079</v>
      </c>
      <c r="K2498">
        <v>1</v>
      </c>
      <c r="L2498" t="s">
        <v>15646</v>
      </c>
      <c r="M2498">
        <v>100</v>
      </c>
      <c r="N2498" t="s">
        <v>15652</v>
      </c>
      <c r="O2498" t="s">
        <v>16045</v>
      </c>
      <c r="P2498" s="3">
        <f>IFERROR(Table1[[#This Row],[Profit]]/Table1[[#This Row],[Revenue]],0)</f>
        <v>0.44013718223782589</v>
      </c>
      <c r="Q2498" t="str">
        <f>TEXT(Table1[Purchase_Date],"mmm-yyyy")</f>
        <v>Jan-2024</v>
      </c>
      <c r="R2498">
        <f>Table1[[#This Row],[Quantity]]*Table1[[#This Row],[Unit_Price]]</f>
        <v>61524</v>
      </c>
    </row>
    <row r="2499" spans="1:18" x14ac:dyDescent="0.25">
      <c r="A2499" t="s">
        <v>2512</v>
      </c>
      <c r="B2499" t="s">
        <v>10465</v>
      </c>
      <c r="C2499" t="s">
        <v>15628</v>
      </c>
      <c r="D2499" t="s">
        <v>15633</v>
      </c>
      <c r="E2499" t="s">
        <v>15639</v>
      </c>
      <c r="F2499">
        <v>9</v>
      </c>
      <c r="G2499">
        <v>62434</v>
      </c>
      <c r="H2499">
        <v>561906</v>
      </c>
      <c r="I2499">
        <v>373405</v>
      </c>
      <c r="J2499">
        <v>188501</v>
      </c>
      <c r="K2499">
        <v>2</v>
      </c>
      <c r="L2499" t="s">
        <v>15647</v>
      </c>
      <c r="M2499">
        <v>100</v>
      </c>
      <c r="N2499" t="s">
        <v>15653</v>
      </c>
      <c r="O2499" t="s">
        <v>15666</v>
      </c>
      <c r="P2499" s="3">
        <f>IFERROR(Table1[[#This Row],[Profit]]/Table1[[#This Row],[Revenue]],0)</f>
        <v>0.33546714219104262</v>
      </c>
      <c r="Q2499" t="str">
        <f>TEXT(Table1[Purchase_Date],"mmm-yyyy")</f>
        <v>Feb-2025</v>
      </c>
      <c r="R2499">
        <f>Table1[[#This Row],[Quantity]]*Table1[[#This Row],[Unit_Price]]</f>
        <v>561906</v>
      </c>
    </row>
    <row r="2500" spans="1:18" x14ac:dyDescent="0.25">
      <c r="A2500" t="s">
        <v>2513</v>
      </c>
      <c r="B2500" t="s">
        <v>10466</v>
      </c>
      <c r="C2500" t="s">
        <v>15627</v>
      </c>
      <c r="D2500" t="s">
        <v>15637</v>
      </c>
      <c r="E2500" t="s">
        <v>15639</v>
      </c>
      <c r="F2500">
        <v>9</v>
      </c>
      <c r="G2500">
        <v>72118</v>
      </c>
      <c r="H2500">
        <v>649062</v>
      </c>
      <c r="I2500">
        <v>434282</v>
      </c>
      <c r="J2500">
        <v>214780</v>
      </c>
      <c r="K2500">
        <v>1</v>
      </c>
      <c r="L2500" t="s">
        <v>15649</v>
      </c>
      <c r="M2500">
        <v>89</v>
      </c>
      <c r="N2500" t="s">
        <v>15653</v>
      </c>
      <c r="O2500" t="s">
        <v>16005</v>
      </c>
      <c r="P2500" s="3">
        <f>IFERROR(Table1[[#This Row],[Profit]]/Table1[[#This Row],[Revenue]],0)</f>
        <v>0.33090829535545141</v>
      </c>
      <c r="Q2500" t="str">
        <f>TEXT(Table1[Purchase_Date],"mmm-yyyy")</f>
        <v>Apr-2025</v>
      </c>
      <c r="R2500">
        <f>Table1[[#This Row],[Quantity]]*Table1[[#This Row],[Unit_Price]]</f>
        <v>649062</v>
      </c>
    </row>
    <row r="2501" spans="1:18" x14ac:dyDescent="0.25">
      <c r="A2501" t="s">
        <v>2514</v>
      </c>
      <c r="B2501" t="s">
        <v>10467</v>
      </c>
      <c r="C2501" t="s">
        <v>15627</v>
      </c>
      <c r="D2501" t="s">
        <v>15634</v>
      </c>
      <c r="E2501" t="s">
        <v>15642</v>
      </c>
      <c r="F2501">
        <v>10</v>
      </c>
      <c r="G2501">
        <v>34054</v>
      </c>
      <c r="H2501">
        <v>340540</v>
      </c>
      <c r="I2501">
        <v>292828</v>
      </c>
      <c r="J2501">
        <v>47712</v>
      </c>
      <c r="K2501">
        <v>3</v>
      </c>
      <c r="L2501" t="s">
        <v>15646</v>
      </c>
      <c r="M2501">
        <v>56</v>
      </c>
      <c r="N2501" t="s">
        <v>15651</v>
      </c>
      <c r="O2501" t="s">
        <v>15968</v>
      </c>
      <c r="P2501" s="3">
        <f>IFERROR(Table1[[#This Row],[Profit]]/Table1[[#This Row],[Revenue]],0)</f>
        <v>0.14010688905855406</v>
      </c>
      <c r="Q2501" t="str">
        <f>TEXT(Table1[Purchase_Date],"mmm-yyyy")</f>
        <v>May-2025</v>
      </c>
      <c r="R2501">
        <f>Table1[[#This Row],[Quantity]]*Table1[[#This Row],[Unit_Price]]</f>
        <v>340540</v>
      </c>
    </row>
    <row r="2502" spans="1:18" x14ac:dyDescent="0.25">
      <c r="A2502" t="s">
        <v>2515</v>
      </c>
      <c r="B2502" t="s">
        <v>10468</v>
      </c>
      <c r="C2502" t="s">
        <v>15632</v>
      </c>
      <c r="D2502" t="s">
        <v>15635</v>
      </c>
      <c r="E2502" t="s">
        <v>15639</v>
      </c>
      <c r="F2502">
        <v>2</v>
      </c>
      <c r="G2502">
        <v>78326</v>
      </c>
      <c r="H2502">
        <v>156652</v>
      </c>
      <c r="I2502">
        <v>129092</v>
      </c>
      <c r="J2502">
        <v>27560</v>
      </c>
      <c r="K2502">
        <v>3</v>
      </c>
      <c r="L2502" t="s">
        <v>15648</v>
      </c>
      <c r="M2502">
        <v>92</v>
      </c>
      <c r="N2502" t="s">
        <v>15650</v>
      </c>
      <c r="O2502" t="s">
        <v>16004</v>
      </c>
      <c r="P2502" s="3">
        <f>IFERROR(Table1[[#This Row],[Profit]]/Table1[[#This Row],[Revenue]],0)</f>
        <v>0.17593136378724816</v>
      </c>
      <c r="Q2502" t="str">
        <f>TEXT(Table1[Purchase_Date],"mmm-yyyy")</f>
        <v>Jul-2024</v>
      </c>
      <c r="R2502">
        <f>Table1[[#This Row],[Quantity]]*Table1[[#This Row],[Unit_Price]]</f>
        <v>156652</v>
      </c>
    </row>
    <row r="2503" spans="1:18" x14ac:dyDescent="0.25">
      <c r="A2503" t="s">
        <v>2516</v>
      </c>
      <c r="B2503" t="s">
        <v>10469</v>
      </c>
      <c r="C2503" t="s">
        <v>15632</v>
      </c>
      <c r="D2503" t="s">
        <v>15638</v>
      </c>
      <c r="E2503" t="s">
        <v>15642</v>
      </c>
      <c r="F2503">
        <v>10</v>
      </c>
      <c r="G2503">
        <v>55352</v>
      </c>
      <c r="H2503">
        <v>553520</v>
      </c>
      <c r="I2503">
        <v>386593</v>
      </c>
      <c r="J2503">
        <v>166927</v>
      </c>
      <c r="K2503">
        <v>4</v>
      </c>
      <c r="L2503" t="s">
        <v>15649</v>
      </c>
      <c r="M2503">
        <v>98</v>
      </c>
      <c r="N2503" t="s">
        <v>15651</v>
      </c>
      <c r="O2503" t="s">
        <v>16125</v>
      </c>
      <c r="P2503" s="3">
        <f>IFERROR(Table1[[#This Row],[Profit]]/Table1[[#This Row],[Revenue]],0)</f>
        <v>0.30157356554415377</v>
      </c>
      <c r="Q2503" t="str">
        <f>TEXT(Table1[Purchase_Date],"mmm-yyyy")</f>
        <v>May-2024</v>
      </c>
      <c r="R2503">
        <f>Table1[[#This Row],[Quantity]]*Table1[[#This Row],[Unit_Price]]</f>
        <v>553520</v>
      </c>
    </row>
    <row r="2504" spans="1:18" x14ac:dyDescent="0.25">
      <c r="A2504" t="s">
        <v>2517</v>
      </c>
      <c r="B2504" t="s">
        <v>10470</v>
      </c>
      <c r="C2504" t="s">
        <v>15630</v>
      </c>
      <c r="D2504" t="s">
        <v>15638</v>
      </c>
      <c r="E2504" t="s">
        <v>15640</v>
      </c>
      <c r="F2504">
        <v>2</v>
      </c>
      <c r="G2504">
        <v>76009</v>
      </c>
      <c r="H2504">
        <v>152018</v>
      </c>
      <c r="I2504">
        <v>86987</v>
      </c>
      <c r="J2504">
        <v>65031</v>
      </c>
      <c r="K2504">
        <v>2</v>
      </c>
      <c r="L2504" t="s">
        <v>15647</v>
      </c>
      <c r="M2504">
        <v>71</v>
      </c>
      <c r="N2504" t="s">
        <v>15651</v>
      </c>
      <c r="O2504" t="s">
        <v>15918</v>
      </c>
      <c r="P2504" s="3">
        <f>IFERROR(Table1[[#This Row],[Profit]]/Table1[[#This Row],[Revenue]],0)</f>
        <v>0.42778486758147061</v>
      </c>
      <c r="Q2504" t="str">
        <f>TEXT(Table1[Purchase_Date],"mmm-yyyy")</f>
        <v>Apr-2025</v>
      </c>
      <c r="R2504">
        <f>Table1[[#This Row],[Quantity]]*Table1[[#This Row],[Unit_Price]]</f>
        <v>152018</v>
      </c>
    </row>
    <row r="2505" spans="1:18" x14ac:dyDescent="0.25">
      <c r="A2505" t="s">
        <v>2518</v>
      </c>
      <c r="B2505" t="s">
        <v>10471</v>
      </c>
      <c r="C2505" t="s">
        <v>15629</v>
      </c>
      <c r="D2505" t="s">
        <v>15634</v>
      </c>
      <c r="E2505" t="s">
        <v>15642</v>
      </c>
      <c r="F2505">
        <v>5</v>
      </c>
      <c r="G2505">
        <v>67500</v>
      </c>
      <c r="H2505">
        <v>337500</v>
      </c>
      <c r="I2505">
        <v>218715</v>
      </c>
      <c r="J2505">
        <v>118785</v>
      </c>
      <c r="K2505">
        <v>2</v>
      </c>
      <c r="L2505" t="s">
        <v>15649</v>
      </c>
      <c r="M2505">
        <v>87</v>
      </c>
      <c r="N2505" t="s">
        <v>15652</v>
      </c>
      <c r="O2505" t="s">
        <v>15810</v>
      </c>
      <c r="P2505" s="3">
        <f>IFERROR(Table1[[#This Row],[Profit]]/Table1[[#This Row],[Revenue]],0)</f>
        <v>0.35195555555555558</v>
      </c>
      <c r="Q2505" t="str">
        <f>TEXT(Table1[Purchase_Date],"mmm-yyyy")</f>
        <v>May-2024</v>
      </c>
      <c r="R2505">
        <f>Table1[[#This Row],[Quantity]]*Table1[[#This Row],[Unit_Price]]</f>
        <v>337500</v>
      </c>
    </row>
    <row r="2506" spans="1:18" x14ac:dyDescent="0.25">
      <c r="A2506" t="s">
        <v>2519</v>
      </c>
      <c r="B2506" t="s">
        <v>10472</v>
      </c>
      <c r="C2506" t="s">
        <v>15629</v>
      </c>
      <c r="D2506" t="s">
        <v>15638</v>
      </c>
      <c r="E2506" t="s">
        <v>15639</v>
      </c>
      <c r="F2506">
        <v>7</v>
      </c>
      <c r="G2506">
        <v>23742</v>
      </c>
      <c r="H2506">
        <v>166194</v>
      </c>
      <c r="I2506">
        <v>96350</v>
      </c>
      <c r="J2506">
        <v>69844</v>
      </c>
      <c r="K2506">
        <v>3</v>
      </c>
      <c r="L2506" t="s">
        <v>15649</v>
      </c>
      <c r="M2506">
        <v>84</v>
      </c>
      <c r="N2506" t="s">
        <v>15651</v>
      </c>
      <c r="O2506" t="s">
        <v>15939</v>
      </c>
      <c r="P2506" s="3">
        <f>IFERROR(Table1[[#This Row],[Profit]]/Table1[[#This Row],[Revenue]],0)</f>
        <v>0.42025584557805939</v>
      </c>
      <c r="Q2506" t="str">
        <f>TEXT(Table1[Purchase_Date],"mmm-yyyy")</f>
        <v>Jan-2024</v>
      </c>
      <c r="R2506">
        <f>Table1[[#This Row],[Quantity]]*Table1[[#This Row],[Unit_Price]]</f>
        <v>166194</v>
      </c>
    </row>
    <row r="2507" spans="1:18" x14ac:dyDescent="0.25">
      <c r="A2507" t="s">
        <v>2520</v>
      </c>
      <c r="B2507" t="s">
        <v>10473</v>
      </c>
      <c r="C2507" t="s">
        <v>15629</v>
      </c>
      <c r="D2507" t="s">
        <v>15637</v>
      </c>
      <c r="E2507" t="s">
        <v>15639</v>
      </c>
      <c r="F2507">
        <v>3</v>
      </c>
      <c r="G2507">
        <v>23633</v>
      </c>
      <c r="H2507">
        <v>70899</v>
      </c>
      <c r="I2507">
        <v>61573</v>
      </c>
      <c r="J2507">
        <v>9326</v>
      </c>
      <c r="K2507">
        <v>2</v>
      </c>
      <c r="L2507" t="s">
        <v>15646</v>
      </c>
      <c r="M2507">
        <v>59</v>
      </c>
      <c r="N2507" t="s">
        <v>15651</v>
      </c>
      <c r="O2507" t="s">
        <v>16117</v>
      </c>
      <c r="P2507" s="3">
        <f>IFERROR(Table1[[#This Row],[Profit]]/Table1[[#This Row],[Revenue]],0)</f>
        <v>0.13153923186504746</v>
      </c>
      <c r="Q2507" t="str">
        <f>TEXT(Table1[Purchase_Date],"mmm-yyyy")</f>
        <v>Apr-2025</v>
      </c>
      <c r="R2507">
        <f>Table1[[#This Row],[Quantity]]*Table1[[#This Row],[Unit_Price]]</f>
        <v>70899</v>
      </c>
    </row>
    <row r="2508" spans="1:18" x14ac:dyDescent="0.25">
      <c r="A2508" t="s">
        <v>2521</v>
      </c>
      <c r="B2508" t="s">
        <v>10474</v>
      </c>
      <c r="C2508" t="s">
        <v>15632</v>
      </c>
      <c r="D2508" t="s">
        <v>15633</v>
      </c>
      <c r="E2508" t="s">
        <v>15644</v>
      </c>
      <c r="F2508">
        <v>1</v>
      </c>
      <c r="G2508">
        <v>67236</v>
      </c>
      <c r="H2508">
        <v>67236</v>
      </c>
      <c r="I2508">
        <v>35320</v>
      </c>
      <c r="J2508">
        <v>31916</v>
      </c>
      <c r="K2508">
        <v>4</v>
      </c>
      <c r="L2508" t="s">
        <v>15647</v>
      </c>
      <c r="M2508">
        <v>68</v>
      </c>
      <c r="N2508" t="s">
        <v>15653</v>
      </c>
      <c r="O2508" t="s">
        <v>15825</v>
      </c>
      <c r="P2508" s="3">
        <f>IFERROR(Table1[[#This Row],[Profit]]/Table1[[#This Row],[Revenue]],0)</f>
        <v>0.47468618002260693</v>
      </c>
      <c r="Q2508" t="str">
        <f>TEXT(Table1[Purchase_Date],"mmm-yyyy")</f>
        <v>Feb-2024</v>
      </c>
      <c r="R2508">
        <f>Table1[[#This Row],[Quantity]]*Table1[[#This Row],[Unit_Price]]</f>
        <v>67236</v>
      </c>
    </row>
    <row r="2509" spans="1:18" x14ac:dyDescent="0.25">
      <c r="A2509" t="s">
        <v>2522</v>
      </c>
      <c r="B2509" t="s">
        <v>10475</v>
      </c>
      <c r="C2509" t="s">
        <v>15630</v>
      </c>
      <c r="D2509" t="s">
        <v>15635</v>
      </c>
      <c r="E2509" t="s">
        <v>15639</v>
      </c>
      <c r="F2509">
        <v>3</v>
      </c>
      <c r="G2509">
        <v>61097</v>
      </c>
      <c r="H2509">
        <v>183291</v>
      </c>
      <c r="I2509">
        <v>80463</v>
      </c>
      <c r="J2509">
        <v>102828</v>
      </c>
      <c r="K2509">
        <v>4</v>
      </c>
      <c r="L2509" t="s">
        <v>15648</v>
      </c>
      <c r="M2509">
        <v>63</v>
      </c>
      <c r="N2509" t="s">
        <v>15652</v>
      </c>
      <c r="O2509" t="s">
        <v>16073</v>
      </c>
      <c r="P2509" s="3">
        <f>IFERROR(Table1[[#This Row],[Profit]]/Table1[[#This Row],[Revenue]],0)</f>
        <v>0.56100954220338151</v>
      </c>
      <c r="Q2509" t="str">
        <f>TEXT(Table1[Purchase_Date],"mmm-yyyy")</f>
        <v>Aug-2024</v>
      </c>
      <c r="R2509">
        <f>Table1[[#This Row],[Quantity]]*Table1[[#This Row],[Unit_Price]]</f>
        <v>183291</v>
      </c>
    </row>
    <row r="2510" spans="1:18" x14ac:dyDescent="0.25">
      <c r="A2510" t="s">
        <v>2523</v>
      </c>
      <c r="B2510" t="s">
        <v>10476</v>
      </c>
      <c r="C2510" t="s">
        <v>15627</v>
      </c>
      <c r="D2510" t="s">
        <v>15637</v>
      </c>
      <c r="E2510" t="s">
        <v>15640</v>
      </c>
      <c r="F2510">
        <v>8</v>
      </c>
      <c r="G2510">
        <v>47029</v>
      </c>
      <c r="H2510">
        <v>376232</v>
      </c>
      <c r="I2510">
        <v>245265</v>
      </c>
      <c r="J2510">
        <v>130967</v>
      </c>
      <c r="K2510">
        <v>5</v>
      </c>
      <c r="L2510" t="s">
        <v>15649</v>
      </c>
      <c r="M2510">
        <v>86</v>
      </c>
      <c r="N2510" t="s">
        <v>15652</v>
      </c>
      <c r="O2510" t="s">
        <v>16051</v>
      </c>
      <c r="P2510" s="3">
        <f>IFERROR(Table1[[#This Row],[Profit]]/Table1[[#This Row],[Revenue]],0)</f>
        <v>0.34810170320440581</v>
      </c>
      <c r="Q2510" t="str">
        <f>TEXT(Table1[Purchase_Date],"mmm-yyyy")</f>
        <v>Feb-2025</v>
      </c>
      <c r="R2510">
        <f>Table1[[#This Row],[Quantity]]*Table1[[#This Row],[Unit_Price]]</f>
        <v>376232</v>
      </c>
    </row>
    <row r="2511" spans="1:18" x14ac:dyDescent="0.25">
      <c r="A2511" t="s">
        <v>2524</v>
      </c>
      <c r="B2511" t="s">
        <v>10477</v>
      </c>
      <c r="C2511" t="s">
        <v>15628</v>
      </c>
      <c r="D2511" t="s">
        <v>15633</v>
      </c>
      <c r="E2511" t="s">
        <v>15645</v>
      </c>
      <c r="F2511">
        <v>10</v>
      </c>
      <c r="G2511">
        <v>46264</v>
      </c>
      <c r="H2511">
        <v>462640</v>
      </c>
      <c r="I2511">
        <v>386073</v>
      </c>
      <c r="J2511">
        <v>76567</v>
      </c>
      <c r="K2511">
        <v>1</v>
      </c>
      <c r="L2511" t="s">
        <v>15649</v>
      </c>
      <c r="M2511">
        <v>82</v>
      </c>
      <c r="N2511" t="s">
        <v>15651</v>
      </c>
      <c r="O2511" t="s">
        <v>15724</v>
      </c>
      <c r="P2511" s="3">
        <f>IFERROR(Table1[[#This Row],[Profit]]/Table1[[#This Row],[Revenue]],0)</f>
        <v>0.16550017292062943</v>
      </c>
      <c r="Q2511" t="str">
        <f>TEXT(Table1[Purchase_Date],"mmm-yyyy")</f>
        <v>Dec-2024</v>
      </c>
      <c r="R2511">
        <f>Table1[[#This Row],[Quantity]]*Table1[[#This Row],[Unit_Price]]</f>
        <v>462640</v>
      </c>
    </row>
    <row r="2512" spans="1:18" x14ac:dyDescent="0.25">
      <c r="A2512" t="s">
        <v>2525</v>
      </c>
      <c r="B2512" t="s">
        <v>10478</v>
      </c>
      <c r="C2512" t="s">
        <v>15631</v>
      </c>
      <c r="D2512" t="s">
        <v>15636</v>
      </c>
      <c r="E2512" t="s">
        <v>15639</v>
      </c>
      <c r="F2512">
        <v>7</v>
      </c>
      <c r="G2512">
        <v>3103</v>
      </c>
      <c r="H2512">
        <v>21721</v>
      </c>
      <c r="I2512">
        <v>14851</v>
      </c>
      <c r="J2512">
        <v>6870</v>
      </c>
      <c r="K2512">
        <v>2</v>
      </c>
      <c r="L2512" t="s">
        <v>15648</v>
      </c>
      <c r="M2512">
        <v>61</v>
      </c>
      <c r="N2512" t="s">
        <v>15653</v>
      </c>
      <c r="O2512" t="s">
        <v>15930</v>
      </c>
      <c r="P2512" s="3">
        <f>IFERROR(Table1[[#This Row],[Profit]]/Table1[[#This Row],[Revenue]],0)</f>
        <v>0.31628378067308133</v>
      </c>
      <c r="Q2512" t="str">
        <f>TEXT(Table1[Purchase_Date],"mmm-yyyy")</f>
        <v>Jul-2024</v>
      </c>
      <c r="R2512">
        <f>Table1[[#This Row],[Quantity]]*Table1[[#This Row],[Unit_Price]]</f>
        <v>21721</v>
      </c>
    </row>
    <row r="2513" spans="1:18" x14ac:dyDescent="0.25">
      <c r="A2513" t="s">
        <v>2526</v>
      </c>
      <c r="B2513" t="s">
        <v>10479</v>
      </c>
      <c r="C2513" t="s">
        <v>15631</v>
      </c>
      <c r="D2513" t="s">
        <v>15637</v>
      </c>
      <c r="E2513" t="s">
        <v>15643</v>
      </c>
      <c r="F2513">
        <v>2</v>
      </c>
      <c r="G2513">
        <v>69505</v>
      </c>
      <c r="H2513">
        <v>139010</v>
      </c>
      <c r="I2513">
        <v>57930</v>
      </c>
      <c r="J2513">
        <v>81080</v>
      </c>
      <c r="K2513">
        <v>4</v>
      </c>
      <c r="L2513" t="s">
        <v>15646</v>
      </c>
      <c r="M2513">
        <v>95</v>
      </c>
      <c r="N2513" t="s">
        <v>15653</v>
      </c>
      <c r="O2513" t="s">
        <v>16012</v>
      </c>
      <c r="P2513" s="3">
        <f>IFERROR(Table1[[#This Row],[Profit]]/Table1[[#This Row],[Revenue]],0)</f>
        <v>0.58326739083519175</v>
      </c>
      <c r="Q2513" t="str">
        <f>TEXT(Table1[Purchase_Date],"mmm-yyyy")</f>
        <v>Mar-2025</v>
      </c>
      <c r="R2513">
        <f>Table1[[#This Row],[Quantity]]*Table1[[#This Row],[Unit_Price]]</f>
        <v>139010</v>
      </c>
    </row>
    <row r="2514" spans="1:18" x14ac:dyDescent="0.25">
      <c r="A2514" t="s">
        <v>2527</v>
      </c>
      <c r="B2514" t="s">
        <v>10480</v>
      </c>
      <c r="C2514" t="s">
        <v>15630</v>
      </c>
      <c r="D2514" t="s">
        <v>15633</v>
      </c>
      <c r="E2514" t="s">
        <v>15642</v>
      </c>
      <c r="F2514">
        <v>2</v>
      </c>
      <c r="G2514">
        <v>77824</v>
      </c>
      <c r="H2514">
        <v>155648</v>
      </c>
      <c r="I2514">
        <v>103464</v>
      </c>
      <c r="J2514">
        <v>52184</v>
      </c>
      <c r="K2514">
        <v>3</v>
      </c>
      <c r="L2514" t="s">
        <v>15648</v>
      </c>
      <c r="M2514">
        <v>88</v>
      </c>
      <c r="N2514" t="s">
        <v>15651</v>
      </c>
      <c r="O2514" t="s">
        <v>16144</v>
      </c>
      <c r="P2514" s="3">
        <f>IFERROR(Table1[[#This Row],[Profit]]/Table1[[#This Row],[Revenue]],0)</f>
        <v>0.33526932565789475</v>
      </c>
      <c r="Q2514" t="str">
        <f>TEXT(Table1[Purchase_Date],"mmm-yyyy")</f>
        <v>Feb-2024</v>
      </c>
      <c r="R2514">
        <f>Table1[[#This Row],[Quantity]]*Table1[[#This Row],[Unit_Price]]</f>
        <v>155648</v>
      </c>
    </row>
    <row r="2515" spans="1:18" x14ac:dyDescent="0.25">
      <c r="A2515" t="s">
        <v>2528</v>
      </c>
      <c r="B2515" t="s">
        <v>10481</v>
      </c>
      <c r="C2515" t="s">
        <v>15628</v>
      </c>
      <c r="D2515" t="s">
        <v>15636</v>
      </c>
      <c r="E2515" t="s">
        <v>15639</v>
      </c>
      <c r="F2515">
        <v>10</v>
      </c>
      <c r="G2515">
        <v>63680</v>
      </c>
      <c r="H2515">
        <v>636800</v>
      </c>
      <c r="I2515">
        <v>372986</v>
      </c>
      <c r="J2515">
        <v>263814</v>
      </c>
      <c r="K2515">
        <v>3</v>
      </c>
      <c r="L2515" t="s">
        <v>15646</v>
      </c>
      <c r="M2515">
        <v>88</v>
      </c>
      <c r="N2515" t="s">
        <v>15652</v>
      </c>
      <c r="O2515" t="s">
        <v>15951</v>
      </c>
      <c r="P2515" s="3">
        <f>IFERROR(Table1[[#This Row],[Profit]]/Table1[[#This Row],[Revenue]],0)</f>
        <v>0.41428077889447235</v>
      </c>
      <c r="Q2515" t="str">
        <f>TEXT(Table1[Purchase_Date],"mmm-yyyy")</f>
        <v>Mar-2025</v>
      </c>
      <c r="R2515">
        <f>Table1[[#This Row],[Quantity]]*Table1[[#This Row],[Unit_Price]]</f>
        <v>636800</v>
      </c>
    </row>
    <row r="2516" spans="1:18" x14ac:dyDescent="0.25">
      <c r="A2516" t="s">
        <v>2529</v>
      </c>
      <c r="B2516" t="s">
        <v>10015</v>
      </c>
      <c r="C2516" t="s">
        <v>15628</v>
      </c>
      <c r="D2516" t="s">
        <v>15635</v>
      </c>
      <c r="E2516" t="s">
        <v>15639</v>
      </c>
      <c r="F2516">
        <v>3</v>
      </c>
      <c r="G2516">
        <v>78299</v>
      </c>
      <c r="H2516">
        <v>234897</v>
      </c>
      <c r="I2516">
        <v>205270</v>
      </c>
      <c r="J2516">
        <v>29627</v>
      </c>
      <c r="K2516">
        <v>4</v>
      </c>
      <c r="L2516" t="s">
        <v>15649</v>
      </c>
      <c r="M2516">
        <v>92</v>
      </c>
      <c r="N2516" t="s">
        <v>15651</v>
      </c>
      <c r="O2516" t="s">
        <v>15999</v>
      </c>
      <c r="P2516" s="3">
        <f>IFERROR(Table1[[#This Row],[Profit]]/Table1[[#This Row],[Revenue]],0)</f>
        <v>0.12612762189385135</v>
      </c>
      <c r="Q2516" t="str">
        <f>TEXT(Table1[Purchase_Date],"mmm-yyyy")</f>
        <v>Aug-2024</v>
      </c>
      <c r="R2516">
        <f>Table1[[#This Row],[Quantity]]*Table1[[#This Row],[Unit_Price]]</f>
        <v>234897</v>
      </c>
    </row>
    <row r="2517" spans="1:18" x14ac:dyDescent="0.25">
      <c r="A2517" t="s">
        <v>2530</v>
      </c>
      <c r="B2517" t="s">
        <v>10482</v>
      </c>
      <c r="C2517" t="s">
        <v>15628</v>
      </c>
      <c r="D2517" t="s">
        <v>15637</v>
      </c>
      <c r="E2517" t="s">
        <v>15639</v>
      </c>
      <c r="F2517">
        <v>8</v>
      </c>
      <c r="G2517">
        <v>13841</v>
      </c>
      <c r="H2517">
        <v>110728</v>
      </c>
      <c r="I2517">
        <v>93728</v>
      </c>
      <c r="J2517">
        <v>17000</v>
      </c>
      <c r="K2517">
        <v>5</v>
      </c>
      <c r="L2517" t="s">
        <v>15649</v>
      </c>
      <c r="M2517">
        <v>54</v>
      </c>
      <c r="N2517" t="s">
        <v>15650</v>
      </c>
      <c r="O2517" t="s">
        <v>15948</v>
      </c>
      <c r="P2517" s="3">
        <f>IFERROR(Table1[[#This Row],[Profit]]/Table1[[#This Row],[Revenue]],0)</f>
        <v>0.15352936926522651</v>
      </c>
      <c r="Q2517" t="str">
        <f>TEXT(Table1[Purchase_Date],"mmm-yyyy")</f>
        <v>Jan-2024</v>
      </c>
      <c r="R2517">
        <f>Table1[[#This Row],[Quantity]]*Table1[[#This Row],[Unit_Price]]</f>
        <v>110728</v>
      </c>
    </row>
    <row r="2518" spans="1:18" x14ac:dyDescent="0.25">
      <c r="A2518" t="s">
        <v>2531</v>
      </c>
      <c r="B2518" t="s">
        <v>10483</v>
      </c>
      <c r="C2518" t="s">
        <v>15630</v>
      </c>
      <c r="D2518" t="s">
        <v>15637</v>
      </c>
      <c r="E2518" t="s">
        <v>15642</v>
      </c>
      <c r="F2518">
        <v>10</v>
      </c>
      <c r="G2518">
        <v>62021</v>
      </c>
      <c r="H2518">
        <v>620210</v>
      </c>
      <c r="I2518">
        <v>277221</v>
      </c>
      <c r="J2518">
        <v>342989</v>
      </c>
      <c r="K2518">
        <v>4</v>
      </c>
      <c r="L2518" t="s">
        <v>15649</v>
      </c>
      <c r="M2518">
        <v>76</v>
      </c>
      <c r="N2518" t="s">
        <v>15651</v>
      </c>
      <c r="O2518" t="s">
        <v>15723</v>
      </c>
      <c r="P2518" s="3">
        <f>IFERROR(Table1[[#This Row],[Profit]]/Table1[[#This Row],[Revenue]],0)</f>
        <v>0.5530207510359394</v>
      </c>
      <c r="Q2518" t="str">
        <f>TEXT(Table1[Purchase_Date],"mmm-yyyy")</f>
        <v>Dec-2024</v>
      </c>
      <c r="R2518">
        <f>Table1[[#This Row],[Quantity]]*Table1[[#This Row],[Unit_Price]]</f>
        <v>620210</v>
      </c>
    </row>
    <row r="2519" spans="1:18" x14ac:dyDescent="0.25">
      <c r="A2519" t="s">
        <v>2532</v>
      </c>
      <c r="B2519" t="s">
        <v>10484</v>
      </c>
      <c r="C2519" t="s">
        <v>15629</v>
      </c>
      <c r="D2519" t="s">
        <v>15633</v>
      </c>
      <c r="E2519" t="s">
        <v>15644</v>
      </c>
      <c r="F2519">
        <v>6</v>
      </c>
      <c r="G2519">
        <v>66433</v>
      </c>
      <c r="H2519">
        <v>398598</v>
      </c>
      <c r="I2519">
        <v>177106</v>
      </c>
      <c r="J2519">
        <v>221492</v>
      </c>
      <c r="K2519">
        <v>1</v>
      </c>
      <c r="L2519" t="s">
        <v>15647</v>
      </c>
      <c r="M2519">
        <v>89</v>
      </c>
      <c r="N2519" t="s">
        <v>15652</v>
      </c>
      <c r="O2519" t="s">
        <v>16056</v>
      </c>
      <c r="P2519" s="3">
        <f>IFERROR(Table1[[#This Row],[Profit]]/Table1[[#This Row],[Revenue]],0)</f>
        <v>0.5556776501638242</v>
      </c>
      <c r="Q2519" t="str">
        <f>TEXT(Table1[Purchase_Date],"mmm-yyyy")</f>
        <v>Sep-2024</v>
      </c>
      <c r="R2519">
        <f>Table1[[#This Row],[Quantity]]*Table1[[#This Row],[Unit_Price]]</f>
        <v>398598</v>
      </c>
    </row>
    <row r="2520" spans="1:18" x14ac:dyDescent="0.25">
      <c r="A2520" t="s">
        <v>2533</v>
      </c>
      <c r="B2520" t="s">
        <v>10485</v>
      </c>
      <c r="C2520" t="s">
        <v>15627</v>
      </c>
      <c r="D2520" t="s">
        <v>15637</v>
      </c>
      <c r="E2520" t="s">
        <v>15644</v>
      </c>
      <c r="F2520">
        <v>10</v>
      </c>
      <c r="G2520">
        <v>44183</v>
      </c>
      <c r="H2520">
        <v>441830</v>
      </c>
      <c r="I2520">
        <v>390226</v>
      </c>
      <c r="J2520">
        <v>51604</v>
      </c>
      <c r="K2520">
        <v>4</v>
      </c>
      <c r="L2520" t="s">
        <v>15647</v>
      </c>
      <c r="M2520">
        <v>97</v>
      </c>
      <c r="N2520" t="s">
        <v>15652</v>
      </c>
      <c r="O2520" t="s">
        <v>16136</v>
      </c>
      <c r="P2520" s="3">
        <f>IFERROR(Table1[[#This Row],[Profit]]/Table1[[#This Row],[Revenue]],0)</f>
        <v>0.11679605278048118</v>
      </c>
      <c r="Q2520" t="str">
        <f>TEXT(Table1[Purchase_Date],"mmm-yyyy")</f>
        <v>Jun-2024</v>
      </c>
      <c r="R2520">
        <f>Table1[[#This Row],[Quantity]]*Table1[[#This Row],[Unit_Price]]</f>
        <v>441830</v>
      </c>
    </row>
    <row r="2521" spans="1:18" x14ac:dyDescent="0.25">
      <c r="A2521" t="s">
        <v>2534</v>
      </c>
      <c r="B2521" t="s">
        <v>10486</v>
      </c>
      <c r="C2521" t="s">
        <v>15629</v>
      </c>
      <c r="D2521" t="s">
        <v>15636</v>
      </c>
      <c r="E2521" t="s">
        <v>15643</v>
      </c>
      <c r="F2521">
        <v>2</v>
      </c>
      <c r="G2521">
        <v>41948</v>
      </c>
      <c r="H2521">
        <v>83896</v>
      </c>
      <c r="I2521">
        <v>38582</v>
      </c>
      <c r="J2521">
        <v>45314</v>
      </c>
      <c r="K2521">
        <v>3</v>
      </c>
      <c r="L2521" t="s">
        <v>15647</v>
      </c>
      <c r="M2521">
        <v>60</v>
      </c>
      <c r="N2521" t="s">
        <v>15652</v>
      </c>
      <c r="O2521" t="s">
        <v>16101</v>
      </c>
      <c r="P2521" s="3">
        <f>IFERROR(Table1[[#This Row],[Profit]]/Table1[[#This Row],[Revenue]],0)</f>
        <v>0.5401211023171546</v>
      </c>
      <c r="Q2521" t="str">
        <f>TEXT(Table1[Purchase_Date],"mmm-yyyy")</f>
        <v>Feb-2024</v>
      </c>
      <c r="R2521">
        <f>Table1[[#This Row],[Quantity]]*Table1[[#This Row],[Unit_Price]]</f>
        <v>83896</v>
      </c>
    </row>
    <row r="2522" spans="1:18" x14ac:dyDescent="0.25">
      <c r="A2522" t="s">
        <v>2535</v>
      </c>
      <c r="B2522" t="s">
        <v>10487</v>
      </c>
      <c r="C2522" t="s">
        <v>15632</v>
      </c>
      <c r="D2522" t="s">
        <v>15635</v>
      </c>
      <c r="E2522" t="s">
        <v>15644</v>
      </c>
      <c r="F2522">
        <v>5</v>
      </c>
      <c r="G2522">
        <v>16439</v>
      </c>
      <c r="H2522">
        <v>82195</v>
      </c>
      <c r="I2522">
        <v>59453</v>
      </c>
      <c r="J2522">
        <v>22742</v>
      </c>
      <c r="K2522">
        <v>4</v>
      </c>
      <c r="L2522" t="s">
        <v>15649</v>
      </c>
      <c r="M2522">
        <v>89</v>
      </c>
      <c r="N2522" t="s">
        <v>15652</v>
      </c>
      <c r="O2522" t="s">
        <v>16075</v>
      </c>
      <c r="P2522" s="3">
        <f>IFERROR(Table1[[#This Row],[Profit]]/Table1[[#This Row],[Revenue]],0)</f>
        <v>0.2766834965630513</v>
      </c>
      <c r="Q2522" t="str">
        <f>TEXT(Table1[Purchase_Date],"mmm-yyyy")</f>
        <v>May-2024</v>
      </c>
      <c r="R2522">
        <f>Table1[[#This Row],[Quantity]]*Table1[[#This Row],[Unit_Price]]</f>
        <v>82195</v>
      </c>
    </row>
    <row r="2523" spans="1:18" x14ac:dyDescent="0.25">
      <c r="A2523" t="s">
        <v>2536</v>
      </c>
      <c r="B2523" t="s">
        <v>10488</v>
      </c>
      <c r="C2523" t="s">
        <v>15632</v>
      </c>
      <c r="D2523" t="s">
        <v>15638</v>
      </c>
      <c r="E2523" t="s">
        <v>15642</v>
      </c>
      <c r="F2523">
        <v>10</v>
      </c>
      <c r="G2523">
        <v>63571</v>
      </c>
      <c r="H2523">
        <v>635710</v>
      </c>
      <c r="I2523">
        <v>485064</v>
      </c>
      <c r="J2523">
        <v>150646</v>
      </c>
      <c r="K2523">
        <v>3</v>
      </c>
      <c r="L2523" t="s">
        <v>15648</v>
      </c>
      <c r="M2523">
        <v>56</v>
      </c>
      <c r="N2523" t="s">
        <v>15652</v>
      </c>
      <c r="O2523" t="s">
        <v>15983</v>
      </c>
      <c r="P2523" s="3">
        <f>IFERROR(Table1[[#This Row],[Profit]]/Table1[[#This Row],[Revenue]],0)</f>
        <v>0.2369728335247204</v>
      </c>
      <c r="Q2523" t="str">
        <f>TEXT(Table1[Purchase_Date],"mmm-yyyy")</f>
        <v>Nov-2024</v>
      </c>
      <c r="R2523">
        <f>Table1[[#This Row],[Quantity]]*Table1[[#This Row],[Unit_Price]]</f>
        <v>635710</v>
      </c>
    </row>
    <row r="2524" spans="1:18" x14ac:dyDescent="0.25">
      <c r="A2524" t="s">
        <v>2537</v>
      </c>
      <c r="B2524" t="s">
        <v>10489</v>
      </c>
      <c r="C2524" t="s">
        <v>15630</v>
      </c>
      <c r="D2524" t="s">
        <v>15636</v>
      </c>
      <c r="E2524" t="s">
        <v>15644</v>
      </c>
      <c r="F2524">
        <v>5</v>
      </c>
      <c r="G2524">
        <v>30796</v>
      </c>
      <c r="H2524">
        <v>153980</v>
      </c>
      <c r="I2524">
        <v>122176</v>
      </c>
      <c r="J2524">
        <v>31804</v>
      </c>
      <c r="K2524">
        <v>4</v>
      </c>
      <c r="L2524" t="s">
        <v>15647</v>
      </c>
      <c r="M2524">
        <v>84</v>
      </c>
      <c r="N2524" t="s">
        <v>15650</v>
      </c>
      <c r="O2524" t="s">
        <v>15771</v>
      </c>
      <c r="P2524" s="3">
        <f>IFERROR(Table1[[#This Row],[Profit]]/Table1[[#This Row],[Revenue]],0)</f>
        <v>0.20654630471489804</v>
      </c>
      <c r="Q2524" t="str">
        <f>TEXT(Table1[Purchase_Date],"mmm-yyyy")</f>
        <v>Dec-2024</v>
      </c>
      <c r="R2524">
        <f>Table1[[#This Row],[Quantity]]*Table1[[#This Row],[Unit_Price]]</f>
        <v>153980</v>
      </c>
    </row>
    <row r="2525" spans="1:18" x14ac:dyDescent="0.25">
      <c r="A2525" t="s">
        <v>2538</v>
      </c>
      <c r="B2525" t="s">
        <v>10490</v>
      </c>
      <c r="C2525" t="s">
        <v>15627</v>
      </c>
      <c r="D2525" t="s">
        <v>15635</v>
      </c>
      <c r="E2525" t="s">
        <v>15643</v>
      </c>
      <c r="F2525">
        <v>5</v>
      </c>
      <c r="G2525">
        <v>21626</v>
      </c>
      <c r="H2525">
        <v>108130</v>
      </c>
      <c r="I2525">
        <v>71343</v>
      </c>
      <c r="J2525">
        <v>36787</v>
      </c>
      <c r="K2525">
        <v>5</v>
      </c>
      <c r="L2525" t="s">
        <v>15647</v>
      </c>
      <c r="M2525">
        <v>68</v>
      </c>
      <c r="N2525" t="s">
        <v>15650</v>
      </c>
      <c r="O2525" t="s">
        <v>16089</v>
      </c>
      <c r="P2525" s="3">
        <f>IFERROR(Table1[[#This Row],[Profit]]/Table1[[#This Row],[Revenue]],0)</f>
        <v>0.34021085730139644</v>
      </c>
      <c r="Q2525" t="str">
        <f>TEXT(Table1[Purchase_Date],"mmm-yyyy")</f>
        <v>Apr-2024</v>
      </c>
      <c r="R2525">
        <f>Table1[[#This Row],[Quantity]]*Table1[[#This Row],[Unit_Price]]</f>
        <v>108130</v>
      </c>
    </row>
    <row r="2526" spans="1:18" x14ac:dyDescent="0.25">
      <c r="A2526" t="s">
        <v>2539</v>
      </c>
      <c r="B2526" t="s">
        <v>10491</v>
      </c>
      <c r="C2526" t="s">
        <v>15630</v>
      </c>
      <c r="D2526" t="s">
        <v>15636</v>
      </c>
      <c r="E2526" t="s">
        <v>15642</v>
      </c>
      <c r="F2526">
        <v>3</v>
      </c>
      <c r="G2526">
        <v>10203</v>
      </c>
      <c r="H2526">
        <v>30609</v>
      </c>
      <c r="I2526">
        <v>16150</v>
      </c>
      <c r="J2526">
        <v>14459</v>
      </c>
      <c r="K2526">
        <v>1</v>
      </c>
      <c r="L2526" t="s">
        <v>15647</v>
      </c>
      <c r="M2526">
        <v>70</v>
      </c>
      <c r="N2526" t="s">
        <v>15653</v>
      </c>
      <c r="O2526" t="s">
        <v>15891</v>
      </c>
      <c r="P2526" s="3">
        <f>IFERROR(Table1[[#This Row],[Profit]]/Table1[[#This Row],[Revenue]],0)</f>
        <v>0.47237740533829919</v>
      </c>
      <c r="Q2526" t="str">
        <f>TEXT(Table1[Purchase_Date],"mmm-yyyy")</f>
        <v>Oct-2024</v>
      </c>
      <c r="R2526">
        <f>Table1[[#This Row],[Quantity]]*Table1[[#This Row],[Unit_Price]]</f>
        <v>30609</v>
      </c>
    </row>
    <row r="2527" spans="1:18" x14ac:dyDescent="0.25">
      <c r="A2527" t="s">
        <v>2540</v>
      </c>
      <c r="B2527" t="s">
        <v>10492</v>
      </c>
      <c r="C2527" t="s">
        <v>15629</v>
      </c>
      <c r="D2527" t="s">
        <v>15638</v>
      </c>
      <c r="E2527" t="s">
        <v>15639</v>
      </c>
      <c r="F2527">
        <v>10</v>
      </c>
      <c r="G2527">
        <v>49078</v>
      </c>
      <c r="H2527">
        <v>490780</v>
      </c>
      <c r="I2527">
        <v>429142</v>
      </c>
      <c r="J2527">
        <v>61638</v>
      </c>
      <c r="K2527">
        <v>3</v>
      </c>
      <c r="L2527" t="s">
        <v>15646</v>
      </c>
      <c r="M2527">
        <v>58</v>
      </c>
      <c r="N2527" t="s">
        <v>15650</v>
      </c>
      <c r="O2527" t="s">
        <v>16024</v>
      </c>
      <c r="P2527" s="3">
        <f>IFERROR(Table1[[#This Row],[Profit]]/Table1[[#This Row],[Revenue]],0)</f>
        <v>0.12559191491095806</v>
      </c>
      <c r="Q2527" t="str">
        <f>TEXT(Table1[Purchase_Date],"mmm-yyyy")</f>
        <v>May-2024</v>
      </c>
      <c r="R2527">
        <f>Table1[[#This Row],[Quantity]]*Table1[[#This Row],[Unit_Price]]</f>
        <v>490780</v>
      </c>
    </row>
    <row r="2528" spans="1:18" x14ac:dyDescent="0.25">
      <c r="A2528" t="s">
        <v>2541</v>
      </c>
      <c r="B2528" t="s">
        <v>10493</v>
      </c>
      <c r="C2528" t="s">
        <v>15627</v>
      </c>
      <c r="D2528" t="s">
        <v>15637</v>
      </c>
      <c r="E2528" t="s">
        <v>15640</v>
      </c>
      <c r="F2528">
        <v>7</v>
      </c>
      <c r="G2528">
        <v>21743</v>
      </c>
      <c r="H2528">
        <v>152201</v>
      </c>
      <c r="I2528">
        <v>66058</v>
      </c>
      <c r="J2528">
        <v>86143</v>
      </c>
      <c r="K2528">
        <v>4</v>
      </c>
      <c r="L2528" t="s">
        <v>15649</v>
      </c>
      <c r="M2528">
        <v>76</v>
      </c>
      <c r="N2528" t="s">
        <v>15653</v>
      </c>
      <c r="O2528" t="s">
        <v>15714</v>
      </c>
      <c r="P2528" s="3">
        <f>IFERROR(Table1[[#This Row],[Profit]]/Table1[[#This Row],[Revenue]],0)</f>
        <v>0.56598182666342534</v>
      </c>
      <c r="Q2528" t="str">
        <f>TEXT(Table1[Purchase_Date],"mmm-yyyy")</f>
        <v>May-2024</v>
      </c>
      <c r="R2528">
        <f>Table1[[#This Row],[Quantity]]*Table1[[#This Row],[Unit_Price]]</f>
        <v>152201</v>
      </c>
    </row>
    <row r="2529" spans="1:18" x14ac:dyDescent="0.25">
      <c r="A2529" t="s">
        <v>2542</v>
      </c>
      <c r="B2529" t="s">
        <v>10494</v>
      </c>
      <c r="C2529" t="s">
        <v>15631</v>
      </c>
      <c r="D2529" t="s">
        <v>15633</v>
      </c>
      <c r="E2529" t="s">
        <v>15639</v>
      </c>
      <c r="F2529">
        <v>7</v>
      </c>
      <c r="G2529">
        <v>55154</v>
      </c>
      <c r="H2529">
        <v>386078</v>
      </c>
      <c r="I2529">
        <v>159691</v>
      </c>
      <c r="J2529">
        <v>226387</v>
      </c>
      <c r="K2529">
        <v>2</v>
      </c>
      <c r="L2529" t="s">
        <v>15648</v>
      </c>
      <c r="M2529">
        <v>75</v>
      </c>
      <c r="N2529" t="s">
        <v>15652</v>
      </c>
      <c r="O2529" t="s">
        <v>15992</v>
      </c>
      <c r="P2529" s="3">
        <f>IFERROR(Table1[[#This Row],[Profit]]/Table1[[#This Row],[Revenue]],0)</f>
        <v>0.58637632809950324</v>
      </c>
      <c r="Q2529" t="str">
        <f>TEXT(Table1[Purchase_Date],"mmm-yyyy")</f>
        <v>Mar-2024</v>
      </c>
      <c r="R2529">
        <f>Table1[[#This Row],[Quantity]]*Table1[[#This Row],[Unit_Price]]</f>
        <v>386078</v>
      </c>
    </row>
    <row r="2530" spans="1:18" x14ac:dyDescent="0.25">
      <c r="A2530" t="s">
        <v>2543</v>
      </c>
      <c r="B2530" t="s">
        <v>10495</v>
      </c>
      <c r="C2530" t="s">
        <v>15627</v>
      </c>
      <c r="D2530" t="s">
        <v>15633</v>
      </c>
      <c r="E2530" t="s">
        <v>15640</v>
      </c>
      <c r="F2530">
        <v>10</v>
      </c>
      <c r="G2530">
        <v>51962</v>
      </c>
      <c r="H2530">
        <v>519620</v>
      </c>
      <c r="I2530">
        <v>456327</v>
      </c>
      <c r="J2530">
        <v>63293</v>
      </c>
      <c r="K2530">
        <v>4</v>
      </c>
      <c r="L2530" t="s">
        <v>15647</v>
      </c>
      <c r="M2530">
        <v>66</v>
      </c>
      <c r="N2530" t="s">
        <v>15650</v>
      </c>
      <c r="O2530" t="s">
        <v>15987</v>
      </c>
      <c r="P2530" s="3">
        <f>IFERROR(Table1[[#This Row],[Profit]]/Table1[[#This Row],[Revenue]],0)</f>
        <v>0.12180632000307917</v>
      </c>
      <c r="Q2530" t="str">
        <f>TEXT(Table1[Purchase_Date],"mmm-yyyy")</f>
        <v>Sep-2024</v>
      </c>
      <c r="R2530">
        <f>Table1[[#This Row],[Quantity]]*Table1[[#This Row],[Unit_Price]]</f>
        <v>519620</v>
      </c>
    </row>
    <row r="2531" spans="1:18" x14ac:dyDescent="0.25">
      <c r="A2531" t="s">
        <v>2544</v>
      </c>
      <c r="B2531" t="s">
        <v>10496</v>
      </c>
      <c r="C2531" t="s">
        <v>15632</v>
      </c>
      <c r="D2531" t="s">
        <v>15637</v>
      </c>
      <c r="E2531" t="s">
        <v>15640</v>
      </c>
      <c r="F2531">
        <v>4</v>
      </c>
      <c r="G2531">
        <v>55009</v>
      </c>
      <c r="H2531">
        <v>220036</v>
      </c>
      <c r="I2531">
        <v>176164</v>
      </c>
      <c r="J2531">
        <v>43872</v>
      </c>
      <c r="K2531">
        <v>1</v>
      </c>
      <c r="L2531" t="s">
        <v>15649</v>
      </c>
      <c r="M2531">
        <v>55</v>
      </c>
      <c r="N2531" t="s">
        <v>15652</v>
      </c>
      <c r="O2531" t="s">
        <v>16075</v>
      </c>
      <c r="P2531" s="3">
        <f>IFERROR(Table1[[#This Row],[Profit]]/Table1[[#This Row],[Revenue]],0)</f>
        <v>0.1993855550909851</v>
      </c>
      <c r="Q2531" t="str">
        <f>TEXT(Table1[Purchase_Date],"mmm-yyyy")</f>
        <v>May-2024</v>
      </c>
      <c r="R2531">
        <f>Table1[[#This Row],[Quantity]]*Table1[[#This Row],[Unit_Price]]</f>
        <v>220036</v>
      </c>
    </row>
    <row r="2532" spans="1:18" x14ac:dyDescent="0.25">
      <c r="A2532" t="s">
        <v>2545</v>
      </c>
      <c r="B2532" t="s">
        <v>10497</v>
      </c>
      <c r="C2532" t="s">
        <v>15628</v>
      </c>
      <c r="D2532" t="s">
        <v>15636</v>
      </c>
      <c r="E2532" t="s">
        <v>15640</v>
      </c>
      <c r="F2532">
        <v>9</v>
      </c>
      <c r="G2532">
        <v>42516</v>
      </c>
      <c r="H2532">
        <v>382644</v>
      </c>
      <c r="I2532">
        <v>229547</v>
      </c>
      <c r="J2532">
        <v>153097</v>
      </c>
      <c r="K2532">
        <v>3</v>
      </c>
      <c r="L2532" t="s">
        <v>15647</v>
      </c>
      <c r="M2532">
        <v>50</v>
      </c>
      <c r="N2532" t="s">
        <v>15650</v>
      </c>
      <c r="O2532" t="s">
        <v>16055</v>
      </c>
      <c r="P2532" s="3">
        <f>IFERROR(Table1[[#This Row],[Profit]]/Table1[[#This Row],[Revenue]],0)</f>
        <v>0.40010296777161014</v>
      </c>
      <c r="Q2532" t="str">
        <f>TEXT(Table1[Purchase_Date],"mmm-yyyy")</f>
        <v>Nov-2024</v>
      </c>
      <c r="R2532">
        <f>Table1[[#This Row],[Quantity]]*Table1[[#This Row],[Unit_Price]]</f>
        <v>382644</v>
      </c>
    </row>
    <row r="2533" spans="1:18" x14ac:dyDescent="0.25">
      <c r="A2533" t="s">
        <v>2546</v>
      </c>
      <c r="B2533" t="s">
        <v>10498</v>
      </c>
      <c r="C2533" t="s">
        <v>15630</v>
      </c>
      <c r="D2533" t="s">
        <v>15638</v>
      </c>
      <c r="E2533" t="s">
        <v>15645</v>
      </c>
      <c r="F2533">
        <v>9</v>
      </c>
      <c r="G2533">
        <v>39262</v>
      </c>
      <c r="H2533">
        <v>353358</v>
      </c>
      <c r="I2533">
        <v>232600</v>
      </c>
      <c r="J2533">
        <v>120758</v>
      </c>
      <c r="K2533">
        <v>4</v>
      </c>
      <c r="L2533" t="s">
        <v>15649</v>
      </c>
      <c r="M2533">
        <v>55</v>
      </c>
      <c r="N2533" t="s">
        <v>15651</v>
      </c>
      <c r="O2533" t="s">
        <v>15808</v>
      </c>
      <c r="P2533" s="3">
        <f>IFERROR(Table1[[#This Row],[Profit]]/Table1[[#This Row],[Revenue]],0)</f>
        <v>0.34174406692362985</v>
      </c>
      <c r="Q2533" t="str">
        <f>TEXT(Table1[Purchase_Date],"mmm-yyyy")</f>
        <v>Mar-2025</v>
      </c>
      <c r="R2533">
        <f>Table1[[#This Row],[Quantity]]*Table1[[#This Row],[Unit_Price]]</f>
        <v>353358</v>
      </c>
    </row>
    <row r="2534" spans="1:18" x14ac:dyDescent="0.25">
      <c r="A2534" t="s">
        <v>2547</v>
      </c>
      <c r="B2534" t="s">
        <v>10499</v>
      </c>
      <c r="C2534" t="s">
        <v>15630</v>
      </c>
      <c r="D2534" t="s">
        <v>15637</v>
      </c>
      <c r="E2534" t="s">
        <v>15639</v>
      </c>
      <c r="F2534">
        <v>1</v>
      </c>
      <c r="G2534">
        <v>7606</v>
      </c>
      <c r="H2534">
        <v>7606</v>
      </c>
      <c r="I2534">
        <v>4564</v>
      </c>
      <c r="J2534">
        <v>3042</v>
      </c>
      <c r="K2534">
        <v>3</v>
      </c>
      <c r="L2534" t="s">
        <v>15649</v>
      </c>
      <c r="M2534">
        <v>96</v>
      </c>
      <c r="N2534" t="s">
        <v>15653</v>
      </c>
      <c r="O2534" t="s">
        <v>15694</v>
      </c>
      <c r="P2534" s="3">
        <f>IFERROR(Table1[[#This Row],[Profit]]/Table1[[#This Row],[Revenue]],0)</f>
        <v>0.39994740993952144</v>
      </c>
      <c r="Q2534" t="str">
        <f>TEXT(Table1[Purchase_Date],"mmm-yyyy")</f>
        <v>Jul-2024</v>
      </c>
      <c r="R2534">
        <f>Table1[[#This Row],[Quantity]]*Table1[[#This Row],[Unit_Price]]</f>
        <v>7606</v>
      </c>
    </row>
    <row r="2535" spans="1:18" x14ac:dyDescent="0.25">
      <c r="A2535" t="s">
        <v>2548</v>
      </c>
      <c r="B2535" t="s">
        <v>10500</v>
      </c>
      <c r="C2535" t="s">
        <v>15631</v>
      </c>
      <c r="D2535" t="s">
        <v>15635</v>
      </c>
      <c r="E2535" t="s">
        <v>15639</v>
      </c>
      <c r="F2535">
        <v>5</v>
      </c>
      <c r="G2535">
        <v>8154</v>
      </c>
      <c r="H2535">
        <v>40770</v>
      </c>
      <c r="I2535">
        <v>26147</v>
      </c>
      <c r="J2535">
        <v>14623</v>
      </c>
      <c r="K2535">
        <v>4</v>
      </c>
      <c r="L2535" t="s">
        <v>15648</v>
      </c>
      <c r="M2535">
        <v>58</v>
      </c>
      <c r="N2535" t="s">
        <v>15650</v>
      </c>
      <c r="O2535" t="s">
        <v>15711</v>
      </c>
      <c r="P2535" s="3">
        <f>IFERROR(Table1[[#This Row],[Profit]]/Table1[[#This Row],[Revenue]],0)</f>
        <v>0.35867059112092226</v>
      </c>
      <c r="Q2535" t="str">
        <f>TEXT(Table1[Purchase_Date],"mmm-yyyy")</f>
        <v>Aug-2024</v>
      </c>
      <c r="R2535">
        <f>Table1[[#This Row],[Quantity]]*Table1[[#This Row],[Unit_Price]]</f>
        <v>40770</v>
      </c>
    </row>
    <row r="2536" spans="1:18" x14ac:dyDescent="0.25">
      <c r="A2536" t="s">
        <v>2549</v>
      </c>
      <c r="B2536" t="s">
        <v>10501</v>
      </c>
      <c r="C2536" t="s">
        <v>15628</v>
      </c>
      <c r="D2536" t="s">
        <v>15636</v>
      </c>
      <c r="E2536" t="s">
        <v>15643</v>
      </c>
      <c r="F2536">
        <v>3</v>
      </c>
      <c r="G2536">
        <v>74428</v>
      </c>
      <c r="H2536">
        <v>223284</v>
      </c>
      <c r="I2536">
        <v>188737</v>
      </c>
      <c r="J2536">
        <v>34547</v>
      </c>
      <c r="K2536">
        <v>2</v>
      </c>
      <c r="L2536" t="s">
        <v>15646</v>
      </c>
      <c r="M2536">
        <v>59</v>
      </c>
      <c r="N2536" t="s">
        <v>15651</v>
      </c>
      <c r="O2536" t="s">
        <v>16141</v>
      </c>
      <c r="P2536" s="3">
        <f>IFERROR(Table1[[#This Row],[Profit]]/Table1[[#This Row],[Revenue]],0)</f>
        <v>0.15472223715089303</v>
      </c>
      <c r="Q2536" t="str">
        <f>TEXT(Table1[Purchase_Date],"mmm-yyyy")</f>
        <v>Oct-2024</v>
      </c>
      <c r="R2536">
        <f>Table1[[#This Row],[Quantity]]*Table1[[#This Row],[Unit_Price]]</f>
        <v>223284</v>
      </c>
    </row>
    <row r="2537" spans="1:18" x14ac:dyDescent="0.25">
      <c r="A2537" t="s">
        <v>2550</v>
      </c>
      <c r="B2537" t="s">
        <v>10502</v>
      </c>
      <c r="C2537" t="s">
        <v>15627</v>
      </c>
      <c r="D2537" t="s">
        <v>15636</v>
      </c>
      <c r="E2537" t="s">
        <v>15639</v>
      </c>
      <c r="F2537">
        <v>10</v>
      </c>
      <c r="G2537">
        <v>43502</v>
      </c>
      <c r="H2537">
        <v>435020</v>
      </c>
      <c r="I2537">
        <v>198315</v>
      </c>
      <c r="J2537">
        <v>236705</v>
      </c>
      <c r="K2537">
        <v>4</v>
      </c>
      <c r="L2537" t="s">
        <v>15649</v>
      </c>
      <c r="M2537">
        <v>55</v>
      </c>
      <c r="N2537" t="s">
        <v>15650</v>
      </c>
      <c r="O2537" t="s">
        <v>15678</v>
      </c>
      <c r="P2537" s="3">
        <f>IFERROR(Table1[[#This Row],[Profit]]/Table1[[#This Row],[Revenue]],0)</f>
        <v>0.54412440807319207</v>
      </c>
      <c r="Q2537" t="str">
        <f>TEXT(Table1[Purchase_Date],"mmm-yyyy")</f>
        <v>Jan-2024</v>
      </c>
      <c r="R2537">
        <f>Table1[[#This Row],[Quantity]]*Table1[[#This Row],[Unit_Price]]</f>
        <v>435020</v>
      </c>
    </row>
    <row r="2538" spans="1:18" x14ac:dyDescent="0.25">
      <c r="A2538" t="s">
        <v>2551</v>
      </c>
      <c r="B2538" t="s">
        <v>10503</v>
      </c>
      <c r="C2538" t="s">
        <v>15631</v>
      </c>
      <c r="D2538" t="s">
        <v>15638</v>
      </c>
      <c r="E2538" t="s">
        <v>15643</v>
      </c>
      <c r="F2538">
        <v>1</v>
      </c>
      <c r="G2538">
        <v>46110</v>
      </c>
      <c r="H2538">
        <v>46110</v>
      </c>
      <c r="I2538">
        <v>26771</v>
      </c>
      <c r="J2538">
        <v>19339</v>
      </c>
      <c r="K2538">
        <v>3</v>
      </c>
      <c r="L2538" t="s">
        <v>15647</v>
      </c>
      <c r="M2538">
        <v>97</v>
      </c>
      <c r="N2538" t="s">
        <v>15651</v>
      </c>
      <c r="O2538" t="s">
        <v>15941</v>
      </c>
      <c r="P2538" s="3">
        <f>IFERROR(Table1[[#This Row],[Profit]]/Table1[[#This Row],[Revenue]],0)</f>
        <v>0.41941010626762093</v>
      </c>
      <c r="Q2538" t="str">
        <f>TEXT(Table1[Purchase_Date],"mmm-yyyy")</f>
        <v>Jun-2024</v>
      </c>
      <c r="R2538">
        <f>Table1[[#This Row],[Quantity]]*Table1[[#This Row],[Unit_Price]]</f>
        <v>46110</v>
      </c>
    </row>
    <row r="2539" spans="1:18" x14ac:dyDescent="0.25">
      <c r="A2539" t="s">
        <v>2552</v>
      </c>
      <c r="B2539" t="s">
        <v>10504</v>
      </c>
      <c r="C2539" t="s">
        <v>15632</v>
      </c>
      <c r="D2539" t="s">
        <v>15636</v>
      </c>
      <c r="E2539" t="s">
        <v>15640</v>
      </c>
      <c r="F2539">
        <v>9</v>
      </c>
      <c r="G2539">
        <v>45412</v>
      </c>
      <c r="H2539">
        <v>408708</v>
      </c>
      <c r="I2539">
        <v>175977</v>
      </c>
      <c r="J2539">
        <v>232731</v>
      </c>
      <c r="K2539">
        <v>5</v>
      </c>
      <c r="L2539" t="s">
        <v>15646</v>
      </c>
      <c r="M2539">
        <v>77</v>
      </c>
      <c r="N2539" t="s">
        <v>15653</v>
      </c>
      <c r="O2539" t="s">
        <v>15848</v>
      </c>
      <c r="P2539" s="3">
        <f>IFERROR(Table1[[#This Row],[Profit]]/Table1[[#This Row],[Revenue]],0)</f>
        <v>0.56943098740421039</v>
      </c>
      <c r="Q2539" t="str">
        <f>TEXT(Table1[Purchase_Date],"mmm-yyyy")</f>
        <v>Jan-2025</v>
      </c>
      <c r="R2539">
        <f>Table1[[#This Row],[Quantity]]*Table1[[#This Row],[Unit_Price]]</f>
        <v>408708</v>
      </c>
    </row>
    <row r="2540" spans="1:18" x14ac:dyDescent="0.25">
      <c r="A2540" t="s">
        <v>2553</v>
      </c>
      <c r="B2540" t="s">
        <v>10505</v>
      </c>
      <c r="C2540" t="s">
        <v>15631</v>
      </c>
      <c r="D2540" t="s">
        <v>15638</v>
      </c>
      <c r="E2540" t="s">
        <v>15641</v>
      </c>
      <c r="F2540">
        <v>9</v>
      </c>
      <c r="G2540">
        <v>35874</v>
      </c>
      <c r="H2540">
        <v>322866</v>
      </c>
      <c r="I2540">
        <v>166629</v>
      </c>
      <c r="J2540">
        <v>156237</v>
      </c>
      <c r="K2540">
        <v>3</v>
      </c>
      <c r="L2540" t="s">
        <v>15648</v>
      </c>
      <c r="M2540">
        <v>89</v>
      </c>
      <c r="N2540" t="s">
        <v>15652</v>
      </c>
      <c r="O2540" t="s">
        <v>15656</v>
      </c>
      <c r="P2540" s="3">
        <f>IFERROR(Table1[[#This Row],[Profit]]/Table1[[#This Row],[Revenue]],0)</f>
        <v>0.48390663618962665</v>
      </c>
      <c r="Q2540" t="str">
        <f>TEXT(Table1[Purchase_Date],"mmm-yyyy")</f>
        <v>Nov-2024</v>
      </c>
      <c r="R2540">
        <f>Table1[[#This Row],[Quantity]]*Table1[[#This Row],[Unit_Price]]</f>
        <v>322866</v>
      </c>
    </row>
    <row r="2541" spans="1:18" x14ac:dyDescent="0.25">
      <c r="A2541" t="s">
        <v>2554</v>
      </c>
      <c r="B2541" t="s">
        <v>10506</v>
      </c>
      <c r="C2541" t="s">
        <v>15627</v>
      </c>
      <c r="D2541" t="s">
        <v>15637</v>
      </c>
      <c r="E2541" t="s">
        <v>15644</v>
      </c>
      <c r="F2541">
        <v>2</v>
      </c>
      <c r="G2541">
        <v>72598</v>
      </c>
      <c r="H2541">
        <v>145196</v>
      </c>
      <c r="I2541">
        <v>82637</v>
      </c>
      <c r="J2541">
        <v>62559</v>
      </c>
      <c r="K2541">
        <v>3</v>
      </c>
      <c r="L2541" t="s">
        <v>15648</v>
      </c>
      <c r="M2541">
        <v>84</v>
      </c>
      <c r="N2541" t="s">
        <v>15650</v>
      </c>
      <c r="O2541" t="s">
        <v>16128</v>
      </c>
      <c r="P2541" s="3">
        <f>IFERROR(Table1[[#This Row],[Profit]]/Table1[[#This Row],[Revenue]],0)</f>
        <v>0.43085897683131769</v>
      </c>
      <c r="Q2541" t="str">
        <f>TEXT(Table1[Purchase_Date],"mmm-yyyy")</f>
        <v>Mar-2024</v>
      </c>
      <c r="R2541">
        <f>Table1[[#This Row],[Quantity]]*Table1[[#This Row],[Unit_Price]]</f>
        <v>145196</v>
      </c>
    </row>
    <row r="2542" spans="1:18" x14ac:dyDescent="0.25">
      <c r="A2542" t="s">
        <v>2555</v>
      </c>
      <c r="B2542" t="s">
        <v>10507</v>
      </c>
      <c r="C2542" t="s">
        <v>15629</v>
      </c>
      <c r="D2542" t="s">
        <v>15637</v>
      </c>
      <c r="E2542" t="s">
        <v>15643</v>
      </c>
      <c r="F2542">
        <v>6</v>
      </c>
      <c r="G2542">
        <v>29978</v>
      </c>
      <c r="H2542">
        <v>179868</v>
      </c>
      <c r="I2542">
        <v>152163</v>
      </c>
      <c r="J2542">
        <v>27705</v>
      </c>
      <c r="K2542">
        <v>3</v>
      </c>
      <c r="L2542" t="s">
        <v>15648</v>
      </c>
      <c r="M2542">
        <v>51</v>
      </c>
      <c r="N2542" t="s">
        <v>15651</v>
      </c>
      <c r="O2542" t="s">
        <v>16009</v>
      </c>
      <c r="P2542" s="3">
        <f>IFERROR(Table1[[#This Row],[Profit]]/Table1[[#This Row],[Revenue]],0)</f>
        <v>0.15402962172259657</v>
      </c>
      <c r="Q2542" t="str">
        <f>TEXT(Table1[Purchase_Date],"mmm-yyyy")</f>
        <v>Jun-2024</v>
      </c>
      <c r="R2542">
        <f>Table1[[#This Row],[Quantity]]*Table1[[#This Row],[Unit_Price]]</f>
        <v>179868</v>
      </c>
    </row>
    <row r="2543" spans="1:18" x14ac:dyDescent="0.25">
      <c r="A2543" t="s">
        <v>2556</v>
      </c>
      <c r="B2543" t="s">
        <v>10508</v>
      </c>
      <c r="C2543" t="s">
        <v>15629</v>
      </c>
      <c r="D2543" t="s">
        <v>15635</v>
      </c>
      <c r="E2543" t="s">
        <v>15640</v>
      </c>
      <c r="F2543">
        <v>4</v>
      </c>
      <c r="G2543">
        <v>42377</v>
      </c>
      <c r="H2543">
        <v>169508</v>
      </c>
      <c r="I2543">
        <v>149787</v>
      </c>
      <c r="J2543">
        <v>19721</v>
      </c>
      <c r="K2543">
        <v>5</v>
      </c>
      <c r="L2543" t="s">
        <v>15649</v>
      </c>
      <c r="M2543">
        <v>94</v>
      </c>
      <c r="N2543" t="s">
        <v>15652</v>
      </c>
      <c r="O2543" t="s">
        <v>15789</v>
      </c>
      <c r="P2543" s="3">
        <f>IFERROR(Table1[[#This Row],[Profit]]/Table1[[#This Row],[Revenue]],0)</f>
        <v>0.11634259150010619</v>
      </c>
      <c r="Q2543" t="str">
        <f>TEXT(Table1[Purchase_Date],"mmm-yyyy")</f>
        <v>Oct-2024</v>
      </c>
      <c r="R2543">
        <f>Table1[[#This Row],[Quantity]]*Table1[[#This Row],[Unit_Price]]</f>
        <v>169508</v>
      </c>
    </row>
    <row r="2544" spans="1:18" x14ac:dyDescent="0.25">
      <c r="A2544" t="s">
        <v>2557</v>
      </c>
      <c r="B2544" t="s">
        <v>10509</v>
      </c>
      <c r="C2544" t="s">
        <v>15627</v>
      </c>
      <c r="D2544" t="s">
        <v>15637</v>
      </c>
      <c r="E2544" t="s">
        <v>15645</v>
      </c>
      <c r="F2544">
        <v>3</v>
      </c>
      <c r="G2544">
        <v>33056</v>
      </c>
      <c r="H2544">
        <v>99168</v>
      </c>
      <c r="I2544">
        <v>71620</v>
      </c>
      <c r="J2544">
        <v>27548</v>
      </c>
      <c r="K2544">
        <v>4</v>
      </c>
      <c r="L2544" t="s">
        <v>15648</v>
      </c>
      <c r="M2544">
        <v>57</v>
      </c>
      <c r="N2544" t="s">
        <v>15652</v>
      </c>
      <c r="O2544" t="s">
        <v>15810</v>
      </c>
      <c r="P2544" s="3">
        <f>IFERROR(Table1[[#This Row],[Profit]]/Table1[[#This Row],[Revenue]],0)</f>
        <v>0.2777912229751533</v>
      </c>
      <c r="Q2544" t="str">
        <f>TEXT(Table1[Purchase_Date],"mmm-yyyy")</f>
        <v>May-2024</v>
      </c>
      <c r="R2544">
        <f>Table1[[#This Row],[Quantity]]*Table1[[#This Row],[Unit_Price]]</f>
        <v>99168</v>
      </c>
    </row>
    <row r="2545" spans="1:18" x14ac:dyDescent="0.25">
      <c r="A2545" t="s">
        <v>2558</v>
      </c>
      <c r="B2545" t="s">
        <v>10510</v>
      </c>
      <c r="C2545" t="s">
        <v>15632</v>
      </c>
      <c r="D2545" t="s">
        <v>15638</v>
      </c>
      <c r="E2545" t="s">
        <v>15644</v>
      </c>
      <c r="F2545">
        <v>1</v>
      </c>
      <c r="G2545">
        <v>54720</v>
      </c>
      <c r="H2545">
        <v>54720</v>
      </c>
      <c r="I2545">
        <v>45256</v>
      </c>
      <c r="J2545">
        <v>9464</v>
      </c>
      <c r="K2545">
        <v>1</v>
      </c>
      <c r="L2545" t="s">
        <v>15648</v>
      </c>
      <c r="M2545">
        <v>71</v>
      </c>
      <c r="N2545" t="s">
        <v>15653</v>
      </c>
      <c r="O2545" t="s">
        <v>16016</v>
      </c>
      <c r="P2545" s="3">
        <f>IFERROR(Table1[[#This Row],[Profit]]/Table1[[#This Row],[Revenue]],0)</f>
        <v>0.172953216374269</v>
      </c>
      <c r="Q2545" t="str">
        <f>TEXT(Table1[Purchase_Date],"mmm-yyyy")</f>
        <v>Sep-2024</v>
      </c>
      <c r="R2545">
        <f>Table1[[#This Row],[Quantity]]*Table1[[#This Row],[Unit_Price]]</f>
        <v>54720</v>
      </c>
    </row>
    <row r="2546" spans="1:18" x14ac:dyDescent="0.25">
      <c r="A2546" t="s">
        <v>2559</v>
      </c>
      <c r="B2546" t="s">
        <v>10511</v>
      </c>
      <c r="C2546" t="s">
        <v>15631</v>
      </c>
      <c r="D2546" t="s">
        <v>15636</v>
      </c>
      <c r="E2546" t="s">
        <v>15645</v>
      </c>
      <c r="F2546">
        <v>8</v>
      </c>
      <c r="G2546">
        <v>47288</v>
      </c>
      <c r="H2546">
        <v>378304</v>
      </c>
      <c r="I2546">
        <v>218788</v>
      </c>
      <c r="J2546">
        <v>159516</v>
      </c>
      <c r="K2546">
        <v>3</v>
      </c>
      <c r="L2546" t="s">
        <v>15648</v>
      </c>
      <c r="M2546">
        <v>95</v>
      </c>
      <c r="N2546" t="s">
        <v>15650</v>
      </c>
      <c r="O2546" t="s">
        <v>15947</v>
      </c>
      <c r="P2546" s="3">
        <f>IFERROR(Table1[[#This Row],[Profit]]/Table1[[#This Row],[Revenue]],0)</f>
        <v>0.42166088648282862</v>
      </c>
      <c r="Q2546" t="str">
        <f>TEXT(Table1[Purchase_Date],"mmm-yyyy")</f>
        <v>May-2025</v>
      </c>
      <c r="R2546">
        <f>Table1[[#This Row],[Quantity]]*Table1[[#This Row],[Unit_Price]]</f>
        <v>378304</v>
      </c>
    </row>
    <row r="2547" spans="1:18" x14ac:dyDescent="0.25">
      <c r="A2547" t="s">
        <v>2560</v>
      </c>
      <c r="B2547" t="s">
        <v>9590</v>
      </c>
      <c r="C2547" t="s">
        <v>15630</v>
      </c>
      <c r="D2547" t="s">
        <v>15637</v>
      </c>
      <c r="E2547" t="s">
        <v>15642</v>
      </c>
      <c r="F2547">
        <v>10</v>
      </c>
      <c r="G2547">
        <v>31665</v>
      </c>
      <c r="H2547">
        <v>316650</v>
      </c>
      <c r="I2547">
        <v>187018</v>
      </c>
      <c r="J2547">
        <v>129632</v>
      </c>
      <c r="K2547">
        <v>3</v>
      </c>
      <c r="L2547" t="s">
        <v>15648</v>
      </c>
      <c r="M2547">
        <v>75</v>
      </c>
      <c r="N2547" t="s">
        <v>15650</v>
      </c>
      <c r="O2547" t="s">
        <v>16024</v>
      </c>
      <c r="P2547" s="3">
        <f>IFERROR(Table1[[#This Row],[Profit]]/Table1[[#This Row],[Revenue]],0)</f>
        <v>0.40938575714511288</v>
      </c>
      <c r="Q2547" t="str">
        <f>TEXT(Table1[Purchase_Date],"mmm-yyyy")</f>
        <v>May-2024</v>
      </c>
      <c r="R2547">
        <f>Table1[[#This Row],[Quantity]]*Table1[[#This Row],[Unit_Price]]</f>
        <v>316650</v>
      </c>
    </row>
    <row r="2548" spans="1:18" x14ac:dyDescent="0.25">
      <c r="A2548" t="s">
        <v>2561</v>
      </c>
      <c r="B2548" t="s">
        <v>10512</v>
      </c>
      <c r="C2548" t="s">
        <v>15630</v>
      </c>
      <c r="D2548" t="s">
        <v>15634</v>
      </c>
      <c r="E2548" t="s">
        <v>15641</v>
      </c>
      <c r="F2548">
        <v>6</v>
      </c>
      <c r="G2548">
        <v>76690</v>
      </c>
      <c r="H2548">
        <v>460140</v>
      </c>
      <c r="I2548">
        <v>227147</v>
      </c>
      <c r="J2548">
        <v>232993</v>
      </c>
      <c r="K2548">
        <v>4</v>
      </c>
      <c r="L2548" t="s">
        <v>15647</v>
      </c>
      <c r="M2548">
        <v>59</v>
      </c>
      <c r="N2548" t="s">
        <v>15651</v>
      </c>
      <c r="O2548" t="s">
        <v>15727</v>
      </c>
      <c r="P2548" s="3">
        <f>IFERROR(Table1[[#This Row],[Profit]]/Table1[[#This Row],[Revenue]],0)</f>
        <v>0.50635241448254875</v>
      </c>
      <c r="Q2548" t="str">
        <f>TEXT(Table1[Purchase_Date],"mmm-yyyy")</f>
        <v>Feb-2025</v>
      </c>
      <c r="R2548">
        <f>Table1[[#This Row],[Quantity]]*Table1[[#This Row],[Unit_Price]]</f>
        <v>460140</v>
      </c>
    </row>
    <row r="2549" spans="1:18" x14ac:dyDescent="0.25">
      <c r="A2549" t="s">
        <v>2562</v>
      </c>
      <c r="B2549" t="s">
        <v>10513</v>
      </c>
      <c r="C2549" t="s">
        <v>15632</v>
      </c>
      <c r="D2549" t="s">
        <v>15633</v>
      </c>
      <c r="E2549" t="s">
        <v>15639</v>
      </c>
      <c r="F2549">
        <v>6</v>
      </c>
      <c r="G2549">
        <v>51424</v>
      </c>
      <c r="H2549">
        <v>308544</v>
      </c>
      <c r="I2549">
        <v>202935</v>
      </c>
      <c r="J2549">
        <v>105609</v>
      </c>
      <c r="K2549">
        <v>2</v>
      </c>
      <c r="L2549" t="s">
        <v>15646</v>
      </c>
      <c r="M2549">
        <v>98</v>
      </c>
      <c r="N2549" t="s">
        <v>15651</v>
      </c>
      <c r="O2549" t="s">
        <v>15896</v>
      </c>
      <c r="P2549" s="3">
        <f>IFERROR(Table1[[#This Row],[Profit]]/Table1[[#This Row],[Revenue]],0)</f>
        <v>0.3422818139390168</v>
      </c>
      <c r="Q2549" t="str">
        <f>TEXT(Table1[Purchase_Date],"mmm-yyyy")</f>
        <v>Apr-2024</v>
      </c>
      <c r="R2549">
        <f>Table1[[#This Row],[Quantity]]*Table1[[#This Row],[Unit_Price]]</f>
        <v>308544</v>
      </c>
    </row>
    <row r="2550" spans="1:18" x14ac:dyDescent="0.25">
      <c r="A2550" t="s">
        <v>2563</v>
      </c>
      <c r="B2550" t="s">
        <v>10514</v>
      </c>
      <c r="C2550" t="s">
        <v>15627</v>
      </c>
      <c r="D2550" t="s">
        <v>15634</v>
      </c>
      <c r="E2550" t="s">
        <v>15642</v>
      </c>
      <c r="F2550">
        <v>6</v>
      </c>
      <c r="G2550">
        <v>44751</v>
      </c>
      <c r="H2550">
        <v>268506</v>
      </c>
      <c r="I2550">
        <v>200397</v>
      </c>
      <c r="J2550">
        <v>68109</v>
      </c>
      <c r="K2550">
        <v>1</v>
      </c>
      <c r="L2550" t="s">
        <v>15646</v>
      </c>
      <c r="M2550">
        <v>51</v>
      </c>
      <c r="N2550" t="s">
        <v>15650</v>
      </c>
      <c r="O2550" t="s">
        <v>15848</v>
      </c>
      <c r="P2550" s="3">
        <f>IFERROR(Table1[[#This Row],[Profit]]/Table1[[#This Row],[Revenue]],0)</f>
        <v>0.25365913610869029</v>
      </c>
      <c r="Q2550" t="str">
        <f>TEXT(Table1[Purchase_Date],"mmm-yyyy")</f>
        <v>Jan-2025</v>
      </c>
      <c r="R2550">
        <f>Table1[[#This Row],[Quantity]]*Table1[[#This Row],[Unit_Price]]</f>
        <v>268506</v>
      </c>
    </row>
    <row r="2551" spans="1:18" x14ac:dyDescent="0.25">
      <c r="A2551" t="s">
        <v>2564</v>
      </c>
      <c r="B2551" t="s">
        <v>10515</v>
      </c>
      <c r="C2551" t="s">
        <v>15629</v>
      </c>
      <c r="D2551" t="s">
        <v>15636</v>
      </c>
      <c r="E2551" t="s">
        <v>15645</v>
      </c>
      <c r="F2551">
        <v>9</v>
      </c>
      <c r="G2551">
        <v>46751</v>
      </c>
      <c r="H2551">
        <v>420759</v>
      </c>
      <c r="I2551">
        <v>176850</v>
      </c>
      <c r="J2551">
        <v>243909</v>
      </c>
      <c r="K2551">
        <v>4</v>
      </c>
      <c r="L2551" t="s">
        <v>15648</v>
      </c>
      <c r="M2551">
        <v>88</v>
      </c>
      <c r="N2551" t="s">
        <v>15653</v>
      </c>
      <c r="O2551" t="s">
        <v>15916</v>
      </c>
      <c r="P2551" s="3">
        <f>IFERROR(Table1[[#This Row],[Profit]]/Table1[[#This Row],[Revenue]],0)</f>
        <v>0.57968813501315475</v>
      </c>
      <c r="Q2551" t="str">
        <f>TEXT(Table1[Purchase_Date],"mmm-yyyy")</f>
        <v>May-2024</v>
      </c>
      <c r="R2551">
        <f>Table1[[#This Row],[Quantity]]*Table1[[#This Row],[Unit_Price]]</f>
        <v>420759</v>
      </c>
    </row>
    <row r="2552" spans="1:18" x14ac:dyDescent="0.25">
      <c r="A2552" t="s">
        <v>2565</v>
      </c>
      <c r="B2552" t="s">
        <v>10516</v>
      </c>
      <c r="C2552" t="s">
        <v>15627</v>
      </c>
      <c r="D2552" t="s">
        <v>15634</v>
      </c>
      <c r="E2552" t="s">
        <v>15639</v>
      </c>
      <c r="F2552">
        <v>1</v>
      </c>
      <c r="G2552">
        <v>42466</v>
      </c>
      <c r="H2552">
        <v>42466</v>
      </c>
      <c r="I2552">
        <v>22335</v>
      </c>
      <c r="J2552">
        <v>20131</v>
      </c>
      <c r="K2552">
        <v>4</v>
      </c>
      <c r="L2552" t="s">
        <v>15649</v>
      </c>
      <c r="M2552">
        <v>71</v>
      </c>
      <c r="N2552" t="s">
        <v>15652</v>
      </c>
      <c r="O2552" t="s">
        <v>15947</v>
      </c>
      <c r="P2552" s="3">
        <f>IFERROR(Table1[[#This Row],[Profit]]/Table1[[#This Row],[Revenue]],0)</f>
        <v>0.47404982809777235</v>
      </c>
      <c r="Q2552" t="str">
        <f>TEXT(Table1[Purchase_Date],"mmm-yyyy")</f>
        <v>May-2025</v>
      </c>
      <c r="R2552">
        <f>Table1[[#This Row],[Quantity]]*Table1[[#This Row],[Unit_Price]]</f>
        <v>42466</v>
      </c>
    </row>
    <row r="2553" spans="1:18" x14ac:dyDescent="0.25">
      <c r="A2553" t="s">
        <v>2566</v>
      </c>
      <c r="B2553" t="s">
        <v>10517</v>
      </c>
      <c r="C2553" t="s">
        <v>15627</v>
      </c>
      <c r="D2553" t="s">
        <v>15635</v>
      </c>
      <c r="E2553" t="s">
        <v>15639</v>
      </c>
      <c r="F2553">
        <v>3</v>
      </c>
      <c r="G2553">
        <v>21191</v>
      </c>
      <c r="H2553">
        <v>63573</v>
      </c>
      <c r="I2553">
        <v>35686</v>
      </c>
      <c r="J2553">
        <v>27887</v>
      </c>
      <c r="K2553">
        <v>1</v>
      </c>
      <c r="L2553" t="s">
        <v>15646</v>
      </c>
      <c r="M2553">
        <v>84</v>
      </c>
      <c r="N2553" t="s">
        <v>15650</v>
      </c>
      <c r="O2553" t="s">
        <v>15926</v>
      </c>
      <c r="P2553" s="3">
        <f>IFERROR(Table1[[#This Row],[Profit]]/Table1[[#This Row],[Revenue]],0)</f>
        <v>0.43866106680509021</v>
      </c>
      <c r="Q2553" t="str">
        <f>TEXT(Table1[Purchase_Date],"mmm-yyyy")</f>
        <v>Jan-2024</v>
      </c>
      <c r="R2553">
        <f>Table1[[#This Row],[Quantity]]*Table1[[#This Row],[Unit_Price]]</f>
        <v>63573</v>
      </c>
    </row>
    <row r="2554" spans="1:18" x14ac:dyDescent="0.25">
      <c r="A2554" t="s">
        <v>2567</v>
      </c>
      <c r="B2554" t="s">
        <v>10518</v>
      </c>
      <c r="C2554" t="s">
        <v>15632</v>
      </c>
      <c r="D2554" t="s">
        <v>15635</v>
      </c>
      <c r="E2554" t="s">
        <v>15641</v>
      </c>
      <c r="F2554">
        <v>10</v>
      </c>
      <c r="G2554">
        <v>23653</v>
      </c>
      <c r="H2554">
        <v>236530</v>
      </c>
      <c r="I2554">
        <v>192569</v>
      </c>
      <c r="J2554">
        <v>43961</v>
      </c>
      <c r="K2554">
        <v>2</v>
      </c>
      <c r="L2554" t="s">
        <v>15647</v>
      </c>
      <c r="M2554">
        <v>98</v>
      </c>
      <c r="N2554" t="s">
        <v>15650</v>
      </c>
      <c r="O2554" t="s">
        <v>16060</v>
      </c>
      <c r="P2554" s="3">
        <f>IFERROR(Table1[[#This Row],[Profit]]/Table1[[#This Row],[Revenue]],0)</f>
        <v>0.18585803069378093</v>
      </c>
      <c r="Q2554" t="str">
        <f>TEXT(Table1[Purchase_Date],"mmm-yyyy")</f>
        <v>Oct-2024</v>
      </c>
      <c r="R2554">
        <f>Table1[[#This Row],[Quantity]]*Table1[[#This Row],[Unit_Price]]</f>
        <v>236530</v>
      </c>
    </row>
    <row r="2555" spans="1:18" x14ac:dyDescent="0.25">
      <c r="A2555" t="s">
        <v>2568</v>
      </c>
      <c r="B2555" t="s">
        <v>10519</v>
      </c>
      <c r="C2555" t="s">
        <v>15629</v>
      </c>
      <c r="D2555" t="s">
        <v>15633</v>
      </c>
      <c r="E2555" t="s">
        <v>15641</v>
      </c>
      <c r="F2555">
        <v>9</v>
      </c>
      <c r="G2555">
        <v>71819</v>
      </c>
      <c r="H2555">
        <v>646371</v>
      </c>
      <c r="I2555">
        <v>575596</v>
      </c>
      <c r="J2555">
        <v>70775</v>
      </c>
      <c r="K2555">
        <v>1</v>
      </c>
      <c r="L2555" t="s">
        <v>15646</v>
      </c>
      <c r="M2555">
        <v>66</v>
      </c>
      <c r="N2555" t="s">
        <v>15651</v>
      </c>
      <c r="O2555" t="s">
        <v>16054</v>
      </c>
      <c r="P2555" s="3">
        <f>IFERROR(Table1[[#This Row],[Profit]]/Table1[[#This Row],[Revenue]],0)</f>
        <v>0.10949593963838106</v>
      </c>
      <c r="Q2555" t="str">
        <f>TEXT(Table1[Purchase_Date],"mmm-yyyy")</f>
        <v>Jan-2024</v>
      </c>
      <c r="R2555">
        <f>Table1[[#This Row],[Quantity]]*Table1[[#This Row],[Unit_Price]]</f>
        <v>646371</v>
      </c>
    </row>
    <row r="2556" spans="1:18" x14ac:dyDescent="0.25">
      <c r="A2556" t="s">
        <v>2569</v>
      </c>
      <c r="B2556" t="s">
        <v>10520</v>
      </c>
      <c r="C2556" t="s">
        <v>15632</v>
      </c>
      <c r="D2556" t="s">
        <v>15636</v>
      </c>
      <c r="E2556" t="s">
        <v>15640</v>
      </c>
      <c r="F2556">
        <v>2</v>
      </c>
      <c r="G2556">
        <v>62182</v>
      </c>
      <c r="H2556">
        <v>124364</v>
      </c>
      <c r="I2556">
        <v>77642</v>
      </c>
      <c r="J2556">
        <v>46722</v>
      </c>
      <c r="K2556">
        <v>5</v>
      </c>
      <c r="L2556" t="s">
        <v>15646</v>
      </c>
      <c r="M2556">
        <v>70</v>
      </c>
      <c r="N2556" t="s">
        <v>15653</v>
      </c>
      <c r="O2556" t="s">
        <v>15900</v>
      </c>
      <c r="P2556" s="3">
        <f>IFERROR(Table1[[#This Row],[Profit]]/Table1[[#This Row],[Revenue]],0)</f>
        <v>0.37568749798977197</v>
      </c>
      <c r="Q2556" t="str">
        <f>TEXT(Table1[Purchase_Date],"mmm-yyyy")</f>
        <v>Feb-2024</v>
      </c>
      <c r="R2556">
        <f>Table1[[#This Row],[Quantity]]*Table1[[#This Row],[Unit_Price]]</f>
        <v>124364</v>
      </c>
    </row>
    <row r="2557" spans="1:18" x14ac:dyDescent="0.25">
      <c r="A2557" t="s">
        <v>2570</v>
      </c>
      <c r="B2557" t="s">
        <v>10521</v>
      </c>
      <c r="C2557" t="s">
        <v>15629</v>
      </c>
      <c r="D2557" t="s">
        <v>15634</v>
      </c>
      <c r="E2557" t="s">
        <v>15641</v>
      </c>
      <c r="F2557">
        <v>1</v>
      </c>
      <c r="G2557">
        <v>79477</v>
      </c>
      <c r="H2557">
        <v>79477</v>
      </c>
      <c r="I2557">
        <v>42396</v>
      </c>
      <c r="J2557">
        <v>37081</v>
      </c>
      <c r="K2557">
        <v>2</v>
      </c>
      <c r="L2557" t="s">
        <v>15647</v>
      </c>
      <c r="M2557">
        <v>82</v>
      </c>
      <c r="N2557" t="s">
        <v>15651</v>
      </c>
      <c r="O2557" t="s">
        <v>16135</v>
      </c>
      <c r="P2557" s="3">
        <f>IFERROR(Table1[[#This Row],[Profit]]/Table1[[#This Row],[Revenue]],0)</f>
        <v>0.46656265334625113</v>
      </c>
      <c r="Q2557" t="str">
        <f>TEXT(Table1[Purchase_Date],"mmm-yyyy")</f>
        <v>Jul-2024</v>
      </c>
      <c r="R2557">
        <f>Table1[[#This Row],[Quantity]]*Table1[[#This Row],[Unit_Price]]</f>
        <v>79477</v>
      </c>
    </row>
    <row r="2558" spans="1:18" x14ac:dyDescent="0.25">
      <c r="A2558" t="s">
        <v>2571</v>
      </c>
      <c r="B2558" t="s">
        <v>10522</v>
      </c>
      <c r="C2558" t="s">
        <v>15632</v>
      </c>
      <c r="D2558" t="s">
        <v>15635</v>
      </c>
      <c r="E2558" t="s">
        <v>15640</v>
      </c>
      <c r="F2558">
        <v>3</v>
      </c>
      <c r="G2558">
        <v>14164</v>
      </c>
      <c r="H2558">
        <v>42492</v>
      </c>
      <c r="I2558">
        <v>24202</v>
      </c>
      <c r="J2558">
        <v>18290</v>
      </c>
      <c r="K2558">
        <v>2</v>
      </c>
      <c r="L2558" t="s">
        <v>15647</v>
      </c>
      <c r="M2558">
        <v>96</v>
      </c>
      <c r="N2558" t="s">
        <v>15651</v>
      </c>
      <c r="O2558" t="s">
        <v>15654</v>
      </c>
      <c r="P2558" s="3">
        <f>IFERROR(Table1[[#This Row],[Profit]]/Table1[[#This Row],[Revenue]],0)</f>
        <v>0.43043396404028994</v>
      </c>
      <c r="Q2558" t="str">
        <f>TEXT(Table1[Purchase_Date],"mmm-yyyy")</f>
        <v>Oct-2024</v>
      </c>
      <c r="R2558">
        <f>Table1[[#This Row],[Quantity]]*Table1[[#This Row],[Unit_Price]]</f>
        <v>42492</v>
      </c>
    </row>
    <row r="2559" spans="1:18" x14ac:dyDescent="0.25">
      <c r="A2559" t="s">
        <v>2572</v>
      </c>
      <c r="B2559" t="s">
        <v>10523</v>
      </c>
      <c r="C2559" t="s">
        <v>15631</v>
      </c>
      <c r="D2559" t="s">
        <v>15638</v>
      </c>
      <c r="E2559" t="s">
        <v>15644</v>
      </c>
      <c r="F2559">
        <v>2</v>
      </c>
      <c r="G2559">
        <v>40682</v>
      </c>
      <c r="H2559">
        <v>81364</v>
      </c>
      <c r="I2559">
        <v>64883</v>
      </c>
      <c r="J2559">
        <v>16481</v>
      </c>
      <c r="K2559">
        <v>1</v>
      </c>
      <c r="L2559" t="s">
        <v>15647</v>
      </c>
      <c r="M2559">
        <v>92</v>
      </c>
      <c r="N2559" t="s">
        <v>15653</v>
      </c>
      <c r="O2559" t="s">
        <v>15908</v>
      </c>
      <c r="P2559" s="3">
        <f>IFERROR(Table1[[#This Row],[Profit]]/Table1[[#This Row],[Revenue]],0)</f>
        <v>0.20255887124526817</v>
      </c>
      <c r="Q2559" t="str">
        <f>TEXT(Table1[Purchase_Date],"mmm-yyyy")</f>
        <v>Apr-2024</v>
      </c>
      <c r="R2559">
        <f>Table1[[#This Row],[Quantity]]*Table1[[#This Row],[Unit_Price]]</f>
        <v>81364</v>
      </c>
    </row>
    <row r="2560" spans="1:18" x14ac:dyDescent="0.25">
      <c r="A2560" t="s">
        <v>2573</v>
      </c>
      <c r="B2560" t="s">
        <v>10524</v>
      </c>
      <c r="C2560" t="s">
        <v>15632</v>
      </c>
      <c r="D2560" t="s">
        <v>15638</v>
      </c>
      <c r="E2560" t="s">
        <v>15645</v>
      </c>
      <c r="F2560">
        <v>6</v>
      </c>
      <c r="G2560">
        <v>13307</v>
      </c>
      <c r="H2560">
        <v>79842</v>
      </c>
      <c r="I2560">
        <v>63319</v>
      </c>
      <c r="J2560">
        <v>16523</v>
      </c>
      <c r="K2560">
        <v>2</v>
      </c>
      <c r="L2560" t="s">
        <v>15648</v>
      </c>
      <c r="M2560">
        <v>78</v>
      </c>
      <c r="N2560" t="s">
        <v>15650</v>
      </c>
      <c r="O2560" t="s">
        <v>16062</v>
      </c>
      <c r="P2560" s="3">
        <f>IFERROR(Table1[[#This Row],[Profit]]/Table1[[#This Row],[Revenue]],0)</f>
        <v>0.20694621878209463</v>
      </c>
      <c r="Q2560" t="str">
        <f>TEXT(Table1[Purchase_Date],"mmm-yyyy")</f>
        <v>Mar-2024</v>
      </c>
      <c r="R2560">
        <f>Table1[[#This Row],[Quantity]]*Table1[[#This Row],[Unit_Price]]</f>
        <v>79842</v>
      </c>
    </row>
    <row r="2561" spans="1:18" x14ac:dyDescent="0.25">
      <c r="A2561" t="s">
        <v>2574</v>
      </c>
      <c r="B2561" t="s">
        <v>10525</v>
      </c>
      <c r="C2561" t="s">
        <v>15629</v>
      </c>
      <c r="D2561" t="s">
        <v>15636</v>
      </c>
      <c r="E2561" t="s">
        <v>15642</v>
      </c>
      <c r="F2561">
        <v>2</v>
      </c>
      <c r="G2561">
        <v>49895</v>
      </c>
      <c r="H2561">
        <v>99790</v>
      </c>
      <c r="I2561">
        <v>72371</v>
      </c>
      <c r="J2561">
        <v>27419</v>
      </c>
      <c r="K2561">
        <v>1</v>
      </c>
      <c r="L2561" t="s">
        <v>15646</v>
      </c>
      <c r="M2561">
        <v>84</v>
      </c>
      <c r="N2561" t="s">
        <v>15653</v>
      </c>
      <c r="O2561" t="s">
        <v>15802</v>
      </c>
      <c r="P2561" s="3">
        <f>IFERROR(Table1[[#This Row],[Profit]]/Table1[[#This Row],[Revenue]],0)</f>
        <v>0.2747670107225173</v>
      </c>
      <c r="Q2561" t="str">
        <f>TEXT(Table1[Purchase_Date],"mmm-yyyy")</f>
        <v>Jan-2024</v>
      </c>
      <c r="R2561">
        <f>Table1[[#This Row],[Quantity]]*Table1[[#This Row],[Unit_Price]]</f>
        <v>99790</v>
      </c>
    </row>
    <row r="2562" spans="1:18" x14ac:dyDescent="0.25">
      <c r="A2562" t="s">
        <v>2575</v>
      </c>
      <c r="B2562" t="s">
        <v>10526</v>
      </c>
      <c r="C2562" t="s">
        <v>15632</v>
      </c>
      <c r="D2562" t="s">
        <v>15636</v>
      </c>
      <c r="E2562" t="s">
        <v>15644</v>
      </c>
      <c r="F2562">
        <v>1</v>
      </c>
      <c r="G2562">
        <v>36120</v>
      </c>
      <c r="H2562">
        <v>36120</v>
      </c>
      <c r="I2562">
        <v>30183</v>
      </c>
      <c r="J2562">
        <v>5937</v>
      </c>
      <c r="K2562">
        <v>4</v>
      </c>
      <c r="L2562" t="s">
        <v>15646</v>
      </c>
      <c r="M2562">
        <v>57</v>
      </c>
      <c r="N2562" t="s">
        <v>15651</v>
      </c>
      <c r="O2562" t="s">
        <v>15946</v>
      </c>
      <c r="P2562" s="3">
        <f>IFERROR(Table1[[#This Row],[Profit]]/Table1[[#This Row],[Revenue]],0)</f>
        <v>0.1643687707641196</v>
      </c>
      <c r="Q2562" t="str">
        <f>TEXT(Table1[Purchase_Date],"mmm-yyyy")</f>
        <v>Jan-2025</v>
      </c>
      <c r="R2562">
        <f>Table1[[#This Row],[Quantity]]*Table1[[#This Row],[Unit_Price]]</f>
        <v>36120</v>
      </c>
    </row>
    <row r="2563" spans="1:18" x14ac:dyDescent="0.25">
      <c r="A2563" t="s">
        <v>2576</v>
      </c>
      <c r="B2563" t="s">
        <v>10527</v>
      </c>
      <c r="C2563" t="s">
        <v>15630</v>
      </c>
      <c r="D2563" t="s">
        <v>15634</v>
      </c>
      <c r="E2563" t="s">
        <v>15639</v>
      </c>
      <c r="F2563">
        <v>3</v>
      </c>
      <c r="G2563">
        <v>48091</v>
      </c>
      <c r="H2563">
        <v>144273</v>
      </c>
      <c r="I2563">
        <v>66213</v>
      </c>
      <c r="J2563">
        <v>78060</v>
      </c>
      <c r="K2563">
        <v>1</v>
      </c>
      <c r="L2563" t="s">
        <v>15647</v>
      </c>
      <c r="M2563">
        <v>93</v>
      </c>
      <c r="N2563" t="s">
        <v>15653</v>
      </c>
      <c r="O2563" t="s">
        <v>16107</v>
      </c>
      <c r="P2563" s="3">
        <f>IFERROR(Table1[[#This Row],[Profit]]/Table1[[#This Row],[Revenue]],0)</f>
        <v>0.54105757834106172</v>
      </c>
      <c r="Q2563" t="str">
        <f>TEXT(Table1[Purchase_Date],"mmm-yyyy")</f>
        <v>Dec-2024</v>
      </c>
      <c r="R2563">
        <f>Table1[[#This Row],[Quantity]]*Table1[[#This Row],[Unit_Price]]</f>
        <v>144273</v>
      </c>
    </row>
    <row r="2564" spans="1:18" x14ac:dyDescent="0.25">
      <c r="A2564" t="s">
        <v>2577</v>
      </c>
      <c r="B2564" t="s">
        <v>10528</v>
      </c>
      <c r="C2564" t="s">
        <v>15631</v>
      </c>
      <c r="D2564" t="s">
        <v>15634</v>
      </c>
      <c r="E2564" t="s">
        <v>15641</v>
      </c>
      <c r="F2564">
        <v>5</v>
      </c>
      <c r="G2564">
        <v>9477</v>
      </c>
      <c r="H2564">
        <v>47385</v>
      </c>
      <c r="I2564">
        <v>35725</v>
      </c>
      <c r="J2564">
        <v>11660</v>
      </c>
      <c r="K2564">
        <v>4</v>
      </c>
      <c r="L2564" t="s">
        <v>15648</v>
      </c>
      <c r="M2564">
        <v>76</v>
      </c>
      <c r="N2564" t="s">
        <v>15653</v>
      </c>
      <c r="O2564" t="s">
        <v>15832</v>
      </c>
      <c r="P2564" s="3">
        <f>IFERROR(Table1[[#This Row],[Profit]]/Table1[[#This Row],[Revenue]],0)</f>
        <v>0.24606943125461644</v>
      </c>
      <c r="Q2564" t="str">
        <f>TEXT(Table1[Purchase_Date],"mmm-yyyy")</f>
        <v>Jul-2024</v>
      </c>
      <c r="R2564">
        <f>Table1[[#This Row],[Quantity]]*Table1[[#This Row],[Unit_Price]]</f>
        <v>47385</v>
      </c>
    </row>
    <row r="2565" spans="1:18" x14ac:dyDescent="0.25">
      <c r="A2565" t="s">
        <v>2578</v>
      </c>
      <c r="B2565" t="s">
        <v>10529</v>
      </c>
      <c r="C2565" t="s">
        <v>15632</v>
      </c>
      <c r="D2565" t="s">
        <v>15634</v>
      </c>
      <c r="E2565" t="s">
        <v>15641</v>
      </c>
      <c r="F2565">
        <v>8</v>
      </c>
      <c r="G2565">
        <v>56140</v>
      </c>
      <c r="H2565">
        <v>449120</v>
      </c>
      <c r="I2565">
        <v>389342</v>
      </c>
      <c r="J2565">
        <v>59778</v>
      </c>
      <c r="K2565">
        <v>4</v>
      </c>
      <c r="L2565" t="s">
        <v>15646</v>
      </c>
      <c r="M2565">
        <v>51</v>
      </c>
      <c r="N2565" t="s">
        <v>15652</v>
      </c>
      <c r="O2565" t="s">
        <v>15893</v>
      </c>
      <c r="P2565" s="3">
        <f>IFERROR(Table1[[#This Row],[Profit]]/Table1[[#This Row],[Revenue]],0)</f>
        <v>0.13310028500178125</v>
      </c>
      <c r="Q2565" t="str">
        <f>TEXT(Table1[Purchase_Date],"mmm-yyyy")</f>
        <v>Feb-2025</v>
      </c>
      <c r="R2565">
        <f>Table1[[#This Row],[Quantity]]*Table1[[#This Row],[Unit_Price]]</f>
        <v>449120</v>
      </c>
    </row>
    <row r="2566" spans="1:18" x14ac:dyDescent="0.25">
      <c r="A2566" t="s">
        <v>2579</v>
      </c>
      <c r="B2566" t="s">
        <v>10530</v>
      </c>
      <c r="C2566" t="s">
        <v>15629</v>
      </c>
      <c r="D2566" t="s">
        <v>15636</v>
      </c>
      <c r="E2566" t="s">
        <v>15639</v>
      </c>
      <c r="F2566">
        <v>4</v>
      </c>
      <c r="G2566">
        <v>3101</v>
      </c>
      <c r="H2566">
        <v>12404</v>
      </c>
      <c r="I2566">
        <v>7494</v>
      </c>
      <c r="J2566">
        <v>4910</v>
      </c>
      <c r="K2566">
        <v>5</v>
      </c>
      <c r="L2566" t="s">
        <v>15649</v>
      </c>
      <c r="M2566">
        <v>98</v>
      </c>
      <c r="N2566" t="s">
        <v>15652</v>
      </c>
      <c r="O2566" t="s">
        <v>16083</v>
      </c>
      <c r="P2566" s="3">
        <f>IFERROR(Table1[[#This Row],[Profit]]/Table1[[#This Row],[Revenue]],0)</f>
        <v>0.39584005159625929</v>
      </c>
      <c r="Q2566" t="str">
        <f>TEXT(Table1[Purchase_Date],"mmm-yyyy")</f>
        <v>May-2024</v>
      </c>
      <c r="R2566">
        <f>Table1[[#This Row],[Quantity]]*Table1[[#This Row],[Unit_Price]]</f>
        <v>12404</v>
      </c>
    </row>
    <row r="2567" spans="1:18" x14ac:dyDescent="0.25">
      <c r="A2567" t="s">
        <v>2580</v>
      </c>
      <c r="B2567" t="s">
        <v>10531</v>
      </c>
      <c r="C2567" t="s">
        <v>15630</v>
      </c>
      <c r="D2567" t="s">
        <v>15634</v>
      </c>
      <c r="E2567" t="s">
        <v>15642</v>
      </c>
      <c r="F2567">
        <v>6</v>
      </c>
      <c r="G2567">
        <v>63622</v>
      </c>
      <c r="H2567">
        <v>381732</v>
      </c>
      <c r="I2567">
        <v>249746</v>
      </c>
      <c r="J2567">
        <v>131986</v>
      </c>
      <c r="K2567">
        <v>3</v>
      </c>
      <c r="L2567" t="s">
        <v>15649</v>
      </c>
      <c r="M2567">
        <v>96</v>
      </c>
      <c r="N2567" t="s">
        <v>15653</v>
      </c>
      <c r="O2567" t="s">
        <v>15847</v>
      </c>
      <c r="P2567" s="3">
        <f>IFERROR(Table1[[#This Row],[Profit]]/Table1[[#This Row],[Revenue]],0)</f>
        <v>0.3457556610396823</v>
      </c>
      <c r="Q2567" t="str">
        <f>TEXT(Table1[Purchase_Date],"mmm-yyyy")</f>
        <v>May-2024</v>
      </c>
      <c r="R2567">
        <f>Table1[[#This Row],[Quantity]]*Table1[[#This Row],[Unit_Price]]</f>
        <v>381732</v>
      </c>
    </row>
    <row r="2568" spans="1:18" x14ac:dyDescent="0.25">
      <c r="A2568" t="s">
        <v>2581</v>
      </c>
      <c r="B2568" t="s">
        <v>10532</v>
      </c>
      <c r="C2568" t="s">
        <v>15627</v>
      </c>
      <c r="D2568" t="s">
        <v>15634</v>
      </c>
      <c r="E2568" t="s">
        <v>15640</v>
      </c>
      <c r="F2568">
        <v>8</v>
      </c>
      <c r="G2568">
        <v>62524</v>
      </c>
      <c r="H2568">
        <v>500192</v>
      </c>
      <c r="I2568">
        <v>395917</v>
      </c>
      <c r="J2568">
        <v>104275</v>
      </c>
      <c r="K2568">
        <v>3</v>
      </c>
      <c r="L2568" t="s">
        <v>15647</v>
      </c>
      <c r="M2568">
        <v>91</v>
      </c>
      <c r="N2568" t="s">
        <v>15652</v>
      </c>
      <c r="O2568" t="s">
        <v>16144</v>
      </c>
      <c r="P2568" s="3">
        <f>IFERROR(Table1[[#This Row],[Profit]]/Table1[[#This Row],[Revenue]],0)</f>
        <v>0.20846994754014458</v>
      </c>
      <c r="Q2568" t="str">
        <f>TEXT(Table1[Purchase_Date],"mmm-yyyy")</f>
        <v>Feb-2024</v>
      </c>
      <c r="R2568">
        <f>Table1[[#This Row],[Quantity]]*Table1[[#This Row],[Unit_Price]]</f>
        <v>500192</v>
      </c>
    </row>
    <row r="2569" spans="1:18" x14ac:dyDescent="0.25">
      <c r="A2569" t="s">
        <v>2582</v>
      </c>
      <c r="B2569" t="s">
        <v>10533</v>
      </c>
      <c r="C2569" t="s">
        <v>15631</v>
      </c>
      <c r="D2569" t="s">
        <v>15637</v>
      </c>
      <c r="E2569" t="s">
        <v>15643</v>
      </c>
      <c r="F2569">
        <v>5</v>
      </c>
      <c r="G2569">
        <v>45994</v>
      </c>
      <c r="H2569">
        <v>229970</v>
      </c>
      <c r="I2569">
        <v>180589</v>
      </c>
      <c r="J2569">
        <v>49381</v>
      </c>
      <c r="K2569">
        <v>4</v>
      </c>
      <c r="L2569" t="s">
        <v>15648</v>
      </c>
      <c r="M2569">
        <v>91</v>
      </c>
      <c r="N2569" t="s">
        <v>15652</v>
      </c>
      <c r="O2569" t="s">
        <v>15857</v>
      </c>
      <c r="P2569" s="3">
        <f>IFERROR(Table1[[#This Row],[Profit]]/Table1[[#This Row],[Revenue]],0)</f>
        <v>0.21472800800104361</v>
      </c>
      <c r="Q2569" t="str">
        <f>TEXT(Table1[Purchase_Date],"mmm-yyyy")</f>
        <v>Sep-2024</v>
      </c>
      <c r="R2569">
        <f>Table1[[#This Row],[Quantity]]*Table1[[#This Row],[Unit_Price]]</f>
        <v>229970</v>
      </c>
    </row>
    <row r="2570" spans="1:18" x14ac:dyDescent="0.25">
      <c r="A2570" t="s">
        <v>2583</v>
      </c>
      <c r="B2570" t="s">
        <v>10534</v>
      </c>
      <c r="C2570" t="s">
        <v>15630</v>
      </c>
      <c r="D2570" t="s">
        <v>15636</v>
      </c>
      <c r="E2570" t="s">
        <v>15645</v>
      </c>
      <c r="F2570">
        <v>5</v>
      </c>
      <c r="G2570">
        <v>18952</v>
      </c>
      <c r="H2570">
        <v>94760</v>
      </c>
      <c r="I2570">
        <v>84727</v>
      </c>
      <c r="J2570">
        <v>10033</v>
      </c>
      <c r="K2570">
        <v>3</v>
      </c>
      <c r="L2570" t="s">
        <v>15646</v>
      </c>
      <c r="M2570">
        <v>93</v>
      </c>
      <c r="N2570" t="s">
        <v>15652</v>
      </c>
      <c r="O2570" t="s">
        <v>15831</v>
      </c>
      <c r="P2570" s="3">
        <f>IFERROR(Table1[[#This Row],[Profit]]/Table1[[#This Row],[Revenue]],0)</f>
        <v>0.10587800759814267</v>
      </c>
      <c r="Q2570" t="str">
        <f>TEXT(Table1[Purchase_Date],"mmm-yyyy")</f>
        <v>Feb-2025</v>
      </c>
      <c r="R2570">
        <f>Table1[[#This Row],[Quantity]]*Table1[[#This Row],[Unit_Price]]</f>
        <v>94760</v>
      </c>
    </row>
    <row r="2571" spans="1:18" x14ac:dyDescent="0.25">
      <c r="A2571" t="s">
        <v>2584</v>
      </c>
      <c r="B2571" t="s">
        <v>10535</v>
      </c>
      <c r="C2571" t="s">
        <v>15628</v>
      </c>
      <c r="D2571" t="s">
        <v>15633</v>
      </c>
      <c r="E2571" t="s">
        <v>15643</v>
      </c>
      <c r="F2571">
        <v>6</v>
      </c>
      <c r="G2571">
        <v>17163</v>
      </c>
      <c r="H2571">
        <v>102978</v>
      </c>
      <c r="I2571">
        <v>41940</v>
      </c>
      <c r="J2571">
        <v>61038</v>
      </c>
      <c r="K2571">
        <v>3</v>
      </c>
      <c r="L2571" t="s">
        <v>15647</v>
      </c>
      <c r="M2571">
        <v>86</v>
      </c>
      <c r="N2571" t="s">
        <v>15650</v>
      </c>
      <c r="O2571" t="s">
        <v>15789</v>
      </c>
      <c r="P2571" s="3">
        <f>IFERROR(Table1[[#This Row],[Profit]]/Table1[[#This Row],[Revenue]],0)</f>
        <v>0.59272854396084595</v>
      </c>
      <c r="Q2571" t="str">
        <f>TEXT(Table1[Purchase_Date],"mmm-yyyy")</f>
        <v>Oct-2024</v>
      </c>
      <c r="R2571">
        <f>Table1[[#This Row],[Quantity]]*Table1[[#This Row],[Unit_Price]]</f>
        <v>102978</v>
      </c>
    </row>
    <row r="2572" spans="1:18" x14ac:dyDescent="0.25">
      <c r="A2572" t="s">
        <v>2585</v>
      </c>
      <c r="B2572" t="s">
        <v>10536</v>
      </c>
      <c r="C2572" t="s">
        <v>15631</v>
      </c>
      <c r="D2572" t="s">
        <v>15635</v>
      </c>
      <c r="E2572" t="s">
        <v>15643</v>
      </c>
      <c r="F2572">
        <v>6</v>
      </c>
      <c r="G2572">
        <v>6908</v>
      </c>
      <c r="H2572">
        <v>41448</v>
      </c>
      <c r="I2572">
        <v>35605</v>
      </c>
      <c r="J2572">
        <v>5843</v>
      </c>
      <c r="K2572">
        <v>3</v>
      </c>
      <c r="L2572" t="s">
        <v>15646</v>
      </c>
      <c r="M2572">
        <v>89</v>
      </c>
      <c r="N2572" t="s">
        <v>15650</v>
      </c>
      <c r="O2572" t="s">
        <v>15952</v>
      </c>
      <c r="P2572" s="3">
        <f>IFERROR(Table1[[#This Row],[Profit]]/Table1[[#This Row],[Revenue]],0)</f>
        <v>0.1409718201119475</v>
      </c>
      <c r="Q2572" t="str">
        <f>TEXT(Table1[Purchase_Date],"mmm-yyyy")</f>
        <v>Aug-2024</v>
      </c>
      <c r="R2572">
        <f>Table1[[#This Row],[Quantity]]*Table1[[#This Row],[Unit_Price]]</f>
        <v>41448</v>
      </c>
    </row>
    <row r="2573" spans="1:18" x14ac:dyDescent="0.25">
      <c r="A2573" t="s">
        <v>2586</v>
      </c>
      <c r="B2573" t="s">
        <v>10537</v>
      </c>
      <c r="C2573" t="s">
        <v>15631</v>
      </c>
      <c r="D2573" t="s">
        <v>15638</v>
      </c>
      <c r="E2573" t="s">
        <v>15644</v>
      </c>
      <c r="F2573">
        <v>8</v>
      </c>
      <c r="G2573">
        <v>4169</v>
      </c>
      <c r="H2573">
        <v>33352</v>
      </c>
      <c r="I2573">
        <v>17353</v>
      </c>
      <c r="J2573">
        <v>15999</v>
      </c>
      <c r="K2573">
        <v>4</v>
      </c>
      <c r="L2573" t="s">
        <v>15647</v>
      </c>
      <c r="M2573">
        <v>100</v>
      </c>
      <c r="N2573" t="s">
        <v>15650</v>
      </c>
      <c r="O2573" t="s">
        <v>15692</v>
      </c>
      <c r="P2573" s="3">
        <f>IFERROR(Table1[[#This Row],[Profit]]/Table1[[#This Row],[Revenue]],0)</f>
        <v>0.47970136723434875</v>
      </c>
      <c r="Q2573" t="str">
        <f>TEXT(Table1[Purchase_Date],"mmm-yyyy")</f>
        <v>Oct-2024</v>
      </c>
      <c r="R2573">
        <f>Table1[[#This Row],[Quantity]]*Table1[[#This Row],[Unit_Price]]</f>
        <v>33352</v>
      </c>
    </row>
    <row r="2574" spans="1:18" x14ac:dyDescent="0.25">
      <c r="A2574" t="s">
        <v>2587</v>
      </c>
      <c r="B2574" t="s">
        <v>10538</v>
      </c>
      <c r="C2574" t="s">
        <v>15628</v>
      </c>
      <c r="D2574" t="s">
        <v>15637</v>
      </c>
      <c r="E2574" t="s">
        <v>15640</v>
      </c>
      <c r="F2574">
        <v>1</v>
      </c>
      <c r="G2574">
        <v>31069</v>
      </c>
      <c r="H2574">
        <v>31069</v>
      </c>
      <c r="I2574">
        <v>23547</v>
      </c>
      <c r="J2574">
        <v>7522</v>
      </c>
      <c r="K2574">
        <v>2</v>
      </c>
      <c r="L2574" t="s">
        <v>15649</v>
      </c>
      <c r="M2574">
        <v>91</v>
      </c>
      <c r="N2574" t="s">
        <v>15651</v>
      </c>
      <c r="O2574" t="s">
        <v>16138</v>
      </c>
      <c r="P2574" s="3">
        <f>IFERROR(Table1[[#This Row],[Profit]]/Table1[[#This Row],[Revenue]],0)</f>
        <v>0.24210627957127684</v>
      </c>
      <c r="Q2574" t="str">
        <f>TEXT(Table1[Purchase_Date],"mmm-yyyy")</f>
        <v>Jun-2024</v>
      </c>
      <c r="R2574">
        <f>Table1[[#This Row],[Quantity]]*Table1[[#This Row],[Unit_Price]]</f>
        <v>31069</v>
      </c>
    </row>
    <row r="2575" spans="1:18" x14ac:dyDescent="0.25">
      <c r="A2575" t="s">
        <v>2588</v>
      </c>
      <c r="B2575" t="s">
        <v>10539</v>
      </c>
      <c r="C2575" t="s">
        <v>15630</v>
      </c>
      <c r="D2575" t="s">
        <v>15634</v>
      </c>
      <c r="E2575" t="s">
        <v>15642</v>
      </c>
      <c r="F2575">
        <v>3</v>
      </c>
      <c r="G2575">
        <v>9602</v>
      </c>
      <c r="H2575">
        <v>28806</v>
      </c>
      <c r="I2575">
        <v>12137</v>
      </c>
      <c r="J2575">
        <v>16669</v>
      </c>
      <c r="K2575">
        <v>2</v>
      </c>
      <c r="L2575" t="s">
        <v>15648</v>
      </c>
      <c r="M2575">
        <v>87</v>
      </c>
      <c r="N2575" t="s">
        <v>15652</v>
      </c>
      <c r="O2575" t="s">
        <v>15697</v>
      </c>
      <c r="P2575" s="3">
        <f>IFERROR(Table1[[#This Row],[Profit]]/Table1[[#This Row],[Revenue]],0)</f>
        <v>0.57866416718739155</v>
      </c>
      <c r="Q2575" t="str">
        <f>TEXT(Table1[Purchase_Date],"mmm-yyyy")</f>
        <v>Jul-2024</v>
      </c>
      <c r="R2575">
        <f>Table1[[#This Row],[Quantity]]*Table1[[#This Row],[Unit_Price]]</f>
        <v>28806</v>
      </c>
    </row>
    <row r="2576" spans="1:18" x14ac:dyDescent="0.25">
      <c r="A2576" t="s">
        <v>2589</v>
      </c>
      <c r="B2576" t="s">
        <v>10540</v>
      </c>
      <c r="C2576" t="s">
        <v>15627</v>
      </c>
      <c r="D2576" t="s">
        <v>15633</v>
      </c>
      <c r="E2576" t="s">
        <v>15641</v>
      </c>
      <c r="F2576">
        <v>1</v>
      </c>
      <c r="G2576">
        <v>10700</v>
      </c>
      <c r="H2576">
        <v>10700</v>
      </c>
      <c r="I2576">
        <v>5068</v>
      </c>
      <c r="J2576">
        <v>5632</v>
      </c>
      <c r="K2576">
        <v>2</v>
      </c>
      <c r="L2576" t="s">
        <v>15648</v>
      </c>
      <c r="M2576">
        <v>52</v>
      </c>
      <c r="N2576" t="s">
        <v>15652</v>
      </c>
      <c r="O2576" t="s">
        <v>15981</v>
      </c>
      <c r="P2576" s="3">
        <f>IFERROR(Table1[[#This Row],[Profit]]/Table1[[#This Row],[Revenue]],0)</f>
        <v>0.52635514018691587</v>
      </c>
      <c r="Q2576" t="str">
        <f>TEXT(Table1[Purchase_Date],"mmm-yyyy")</f>
        <v>Dec-2024</v>
      </c>
      <c r="R2576">
        <f>Table1[[#This Row],[Quantity]]*Table1[[#This Row],[Unit_Price]]</f>
        <v>10700</v>
      </c>
    </row>
    <row r="2577" spans="1:18" x14ac:dyDescent="0.25">
      <c r="A2577" t="s">
        <v>2590</v>
      </c>
      <c r="B2577" t="s">
        <v>10541</v>
      </c>
      <c r="C2577" t="s">
        <v>15628</v>
      </c>
      <c r="D2577" t="s">
        <v>15636</v>
      </c>
      <c r="E2577" t="s">
        <v>15641</v>
      </c>
      <c r="F2577">
        <v>6</v>
      </c>
      <c r="G2577">
        <v>44974</v>
      </c>
      <c r="H2577">
        <v>269844</v>
      </c>
      <c r="I2577">
        <v>212599</v>
      </c>
      <c r="J2577">
        <v>57245</v>
      </c>
      <c r="K2577">
        <v>3</v>
      </c>
      <c r="L2577" t="s">
        <v>15646</v>
      </c>
      <c r="M2577">
        <v>89</v>
      </c>
      <c r="N2577" t="s">
        <v>15651</v>
      </c>
      <c r="O2577" t="s">
        <v>15967</v>
      </c>
      <c r="P2577" s="3">
        <f>IFERROR(Table1[[#This Row],[Profit]]/Table1[[#This Row],[Revenue]],0)</f>
        <v>0.21214108892545322</v>
      </c>
      <c r="Q2577" t="str">
        <f>TEXT(Table1[Purchase_Date],"mmm-yyyy")</f>
        <v>Nov-2024</v>
      </c>
      <c r="R2577">
        <f>Table1[[#This Row],[Quantity]]*Table1[[#This Row],[Unit_Price]]</f>
        <v>269844</v>
      </c>
    </row>
    <row r="2578" spans="1:18" x14ac:dyDescent="0.25">
      <c r="A2578" t="s">
        <v>2591</v>
      </c>
      <c r="B2578" t="s">
        <v>10542</v>
      </c>
      <c r="C2578" t="s">
        <v>15628</v>
      </c>
      <c r="D2578" t="s">
        <v>15634</v>
      </c>
      <c r="E2578" t="s">
        <v>15645</v>
      </c>
      <c r="F2578">
        <v>5</v>
      </c>
      <c r="G2578">
        <v>65459</v>
      </c>
      <c r="H2578">
        <v>327295</v>
      </c>
      <c r="I2578">
        <v>147577</v>
      </c>
      <c r="J2578">
        <v>179718</v>
      </c>
      <c r="K2578">
        <v>5</v>
      </c>
      <c r="L2578" t="s">
        <v>15648</v>
      </c>
      <c r="M2578">
        <v>52</v>
      </c>
      <c r="N2578" t="s">
        <v>15651</v>
      </c>
      <c r="O2578" t="s">
        <v>15787</v>
      </c>
      <c r="P2578" s="3">
        <f>IFERROR(Table1[[#This Row],[Profit]]/Table1[[#This Row],[Revenue]],0)</f>
        <v>0.54910096396217478</v>
      </c>
      <c r="Q2578" t="str">
        <f>TEXT(Table1[Purchase_Date],"mmm-yyyy")</f>
        <v>Feb-2024</v>
      </c>
      <c r="R2578">
        <f>Table1[[#This Row],[Quantity]]*Table1[[#This Row],[Unit_Price]]</f>
        <v>327295</v>
      </c>
    </row>
    <row r="2579" spans="1:18" x14ac:dyDescent="0.25">
      <c r="A2579" t="s">
        <v>2592</v>
      </c>
      <c r="B2579" t="s">
        <v>10543</v>
      </c>
      <c r="C2579" t="s">
        <v>15630</v>
      </c>
      <c r="D2579" t="s">
        <v>15635</v>
      </c>
      <c r="E2579" t="s">
        <v>15642</v>
      </c>
      <c r="F2579">
        <v>4</v>
      </c>
      <c r="G2579">
        <v>62103</v>
      </c>
      <c r="H2579">
        <v>248412</v>
      </c>
      <c r="I2579">
        <v>202934</v>
      </c>
      <c r="J2579">
        <v>45478</v>
      </c>
      <c r="K2579">
        <v>3</v>
      </c>
      <c r="L2579" t="s">
        <v>15649</v>
      </c>
      <c r="M2579">
        <v>63</v>
      </c>
      <c r="N2579" t="s">
        <v>15650</v>
      </c>
      <c r="O2579" t="s">
        <v>16011</v>
      </c>
      <c r="P2579" s="3">
        <f>IFERROR(Table1[[#This Row],[Profit]]/Table1[[#This Row],[Revenue]],0)</f>
        <v>0.1830748917121556</v>
      </c>
      <c r="Q2579" t="str">
        <f>TEXT(Table1[Purchase_Date],"mmm-yyyy")</f>
        <v>Mar-2024</v>
      </c>
      <c r="R2579">
        <f>Table1[[#This Row],[Quantity]]*Table1[[#This Row],[Unit_Price]]</f>
        <v>248412</v>
      </c>
    </row>
    <row r="2580" spans="1:18" x14ac:dyDescent="0.25">
      <c r="A2580" t="s">
        <v>2593</v>
      </c>
      <c r="B2580" t="s">
        <v>10544</v>
      </c>
      <c r="C2580" t="s">
        <v>15630</v>
      </c>
      <c r="D2580" t="s">
        <v>15636</v>
      </c>
      <c r="E2580" t="s">
        <v>15645</v>
      </c>
      <c r="F2580">
        <v>4</v>
      </c>
      <c r="G2580">
        <v>51550</v>
      </c>
      <c r="H2580">
        <v>206200</v>
      </c>
      <c r="I2580">
        <v>107332</v>
      </c>
      <c r="J2580">
        <v>98868</v>
      </c>
      <c r="K2580">
        <v>3</v>
      </c>
      <c r="L2580" t="s">
        <v>15646</v>
      </c>
      <c r="M2580">
        <v>62</v>
      </c>
      <c r="N2580" t="s">
        <v>15651</v>
      </c>
      <c r="O2580" t="s">
        <v>15854</v>
      </c>
      <c r="P2580" s="3">
        <f>IFERROR(Table1[[#This Row],[Profit]]/Table1[[#This Row],[Revenue]],0)</f>
        <v>0.47947623666343359</v>
      </c>
      <c r="Q2580" t="str">
        <f>TEXT(Table1[Purchase_Date],"mmm-yyyy")</f>
        <v>Aug-2024</v>
      </c>
      <c r="R2580">
        <f>Table1[[#This Row],[Quantity]]*Table1[[#This Row],[Unit_Price]]</f>
        <v>206200</v>
      </c>
    </row>
    <row r="2581" spans="1:18" x14ac:dyDescent="0.25">
      <c r="A2581" t="s">
        <v>2594</v>
      </c>
      <c r="B2581" t="s">
        <v>10545</v>
      </c>
      <c r="C2581" t="s">
        <v>15627</v>
      </c>
      <c r="D2581" t="s">
        <v>15638</v>
      </c>
      <c r="E2581" t="s">
        <v>15639</v>
      </c>
      <c r="F2581">
        <v>2</v>
      </c>
      <c r="G2581">
        <v>36183</v>
      </c>
      <c r="H2581">
        <v>72366</v>
      </c>
      <c r="I2581">
        <v>56567</v>
      </c>
      <c r="J2581">
        <v>15799</v>
      </c>
      <c r="K2581">
        <v>1</v>
      </c>
      <c r="L2581" t="s">
        <v>15646</v>
      </c>
      <c r="M2581">
        <v>60</v>
      </c>
      <c r="N2581" t="s">
        <v>15653</v>
      </c>
      <c r="O2581" t="s">
        <v>16039</v>
      </c>
      <c r="P2581" s="3">
        <f>IFERROR(Table1[[#This Row],[Profit]]/Table1[[#This Row],[Revenue]],0)</f>
        <v>0.21832075836718901</v>
      </c>
      <c r="Q2581" t="str">
        <f>TEXT(Table1[Purchase_Date],"mmm-yyyy")</f>
        <v>Aug-2024</v>
      </c>
      <c r="R2581">
        <f>Table1[[#This Row],[Quantity]]*Table1[[#This Row],[Unit_Price]]</f>
        <v>72366</v>
      </c>
    </row>
    <row r="2582" spans="1:18" x14ac:dyDescent="0.25">
      <c r="A2582" t="s">
        <v>2595</v>
      </c>
      <c r="B2582" t="s">
        <v>10546</v>
      </c>
      <c r="C2582" t="s">
        <v>15627</v>
      </c>
      <c r="D2582" t="s">
        <v>15637</v>
      </c>
      <c r="E2582" t="s">
        <v>15641</v>
      </c>
      <c r="F2582">
        <v>1</v>
      </c>
      <c r="G2582">
        <v>74445</v>
      </c>
      <c r="H2582">
        <v>74445</v>
      </c>
      <c r="I2582">
        <v>42109</v>
      </c>
      <c r="J2582">
        <v>32336</v>
      </c>
      <c r="K2582">
        <v>1</v>
      </c>
      <c r="L2582" t="s">
        <v>15649</v>
      </c>
      <c r="M2582">
        <v>90</v>
      </c>
      <c r="N2582" t="s">
        <v>15651</v>
      </c>
      <c r="O2582" t="s">
        <v>16134</v>
      </c>
      <c r="P2582" s="3">
        <f>IFERROR(Table1[[#This Row],[Profit]]/Table1[[#This Row],[Revenue]],0)</f>
        <v>0.43436093760494326</v>
      </c>
      <c r="Q2582" t="str">
        <f>TEXT(Table1[Purchase_Date],"mmm-yyyy")</f>
        <v>May-2024</v>
      </c>
      <c r="R2582">
        <f>Table1[[#This Row],[Quantity]]*Table1[[#This Row],[Unit_Price]]</f>
        <v>74445</v>
      </c>
    </row>
    <row r="2583" spans="1:18" x14ac:dyDescent="0.25">
      <c r="A2583" t="s">
        <v>2596</v>
      </c>
      <c r="B2583" t="s">
        <v>10547</v>
      </c>
      <c r="C2583" t="s">
        <v>15630</v>
      </c>
      <c r="D2583" t="s">
        <v>15635</v>
      </c>
      <c r="E2583" t="s">
        <v>15643</v>
      </c>
      <c r="F2583">
        <v>1</v>
      </c>
      <c r="G2583">
        <v>51962</v>
      </c>
      <c r="H2583">
        <v>51962</v>
      </c>
      <c r="I2583">
        <v>28954</v>
      </c>
      <c r="J2583">
        <v>23008</v>
      </c>
      <c r="K2583">
        <v>5</v>
      </c>
      <c r="L2583" t="s">
        <v>15646</v>
      </c>
      <c r="M2583">
        <v>63</v>
      </c>
      <c r="N2583" t="s">
        <v>15651</v>
      </c>
      <c r="O2583" t="s">
        <v>15710</v>
      </c>
      <c r="P2583" s="3">
        <f>IFERROR(Table1[[#This Row],[Profit]]/Table1[[#This Row],[Revenue]],0)</f>
        <v>0.44278511219737499</v>
      </c>
      <c r="Q2583" t="str">
        <f>TEXT(Table1[Purchase_Date],"mmm-yyyy")</f>
        <v>Apr-2024</v>
      </c>
      <c r="R2583">
        <f>Table1[[#This Row],[Quantity]]*Table1[[#This Row],[Unit_Price]]</f>
        <v>51962</v>
      </c>
    </row>
    <row r="2584" spans="1:18" x14ac:dyDescent="0.25">
      <c r="A2584" t="s">
        <v>2597</v>
      </c>
      <c r="B2584" t="s">
        <v>10548</v>
      </c>
      <c r="C2584" t="s">
        <v>15629</v>
      </c>
      <c r="D2584" t="s">
        <v>15633</v>
      </c>
      <c r="E2584" t="s">
        <v>15644</v>
      </c>
      <c r="F2584">
        <v>7</v>
      </c>
      <c r="G2584">
        <v>76159</v>
      </c>
      <c r="H2584">
        <v>533113</v>
      </c>
      <c r="I2584">
        <v>239216</v>
      </c>
      <c r="J2584">
        <v>293897</v>
      </c>
      <c r="K2584">
        <v>5</v>
      </c>
      <c r="L2584" t="s">
        <v>15646</v>
      </c>
      <c r="M2584">
        <v>98</v>
      </c>
      <c r="N2584" t="s">
        <v>15650</v>
      </c>
      <c r="O2584" t="s">
        <v>15911</v>
      </c>
      <c r="P2584" s="3">
        <f>IFERROR(Table1[[#This Row],[Profit]]/Table1[[#This Row],[Revenue]],0)</f>
        <v>0.55128462446048021</v>
      </c>
      <c r="Q2584" t="str">
        <f>TEXT(Table1[Purchase_Date],"mmm-yyyy")</f>
        <v>Jul-2024</v>
      </c>
      <c r="R2584">
        <f>Table1[[#This Row],[Quantity]]*Table1[[#This Row],[Unit_Price]]</f>
        <v>533113</v>
      </c>
    </row>
    <row r="2585" spans="1:18" x14ac:dyDescent="0.25">
      <c r="A2585" t="s">
        <v>2598</v>
      </c>
      <c r="B2585" t="s">
        <v>10549</v>
      </c>
      <c r="C2585" t="s">
        <v>15628</v>
      </c>
      <c r="D2585" t="s">
        <v>15636</v>
      </c>
      <c r="E2585" t="s">
        <v>15645</v>
      </c>
      <c r="F2585">
        <v>6</v>
      </c>
      <c r="G2585">
        <v>49363</v>
      </c>
      <c r="H2585">
        <v>296178</v>
      </c>
      <c r="I2585">
        <v>184312</v>
      </c>
      <c r="J2585">
        <v>111866</v>
      </c>
      <c r="K2585">
        <v>1</v>
      </c>
      <c r="L2585" t="s">
        <v>15648</v>
      </c>
      <c r="M2585">
        <v>88</v>
      </c>
      <c r="N2585" t="s">
        <v>15652</v>
      </c>
      <c r="O2585" t="s">
        <v>16037</v>
      </c>
      <c r="P2585" s="3">
        <f>IFERROR(Table1[[#This Row],[Profit]]/Table1[[#This Row],[Revenue]],0)</f>
        <v>0.37769854614454823</v>
      </c>
      <c r="Q2585" t="str">
        <f>TEXT(Table1[Purchase_Date],"mmm-yyyy")</f>
        <v>Jun-2024</v>
      </c>
      <c r="R2585">
        <f>Table1[[#This Row],[Quantity]]*Table1[[#This Row],[Unit_Price]]</f>
        <v>296178</v>
      </c>
    </row>
    <row r="2586" spans="1:18" x14ac:dyDescent="0.25">
      <c r="A2586" t="s">
        <v>2599</v>
      </c>
      <c r="B2586" t="s">
        <v>10550</v>
      </c>
      <c r="C2586" t="s">
        <v>15628</v>
      </c>
      <c r="D2586" t="s">
        <v>15638</v>
      </c>
      <c r="E2586" t="s">
        <v>15645</v>
      </c>
      <c r="F2586">
        <v>8</v>
      </c>
      <c r="G2586">
        <v>9982</v>
      </c>
      <c r="H2586">
        <v>79856</v>
      </c>
      <c r="I2586">
        <v>33709</v>
      </c>
      <c r="J2586">
        <v>46147</v>
      </c>
      <c r="K2586">
        <v>3</v>
      </c>
      <c r="L2586" t="s">
        <v>15649</v>
      </c>
      <c r="M2586">
        <v>84</v>
      </c>
      <c r="N2586" t="s">
        <v>15650</v>
      </c>
      <c r="O2586" t="s">
        <v>16068</v>
      </c>
      <c r="P2586" s="3">
        <f>IFERROR(Table1[[#This Row],[Profit]]/Table1[[#This Row],[Revenue]],0)</f>
        <v>0.57787767982368266</v>
      </c>
      <c r="Q2586" t="str">
        <f>TEXT(Table1[Purchase_Date],"mmm-yyyy")</f>
        <v>Jan-2025</v>
      </c>
      <c r="R2586">
        <f>Table1[[#This Row],[Quantity]]*Table1[[#This Row],[Unit_Price]]</f>
        <v>79856</v>
      </c>
    </row>
    <row r="2587" spans="1:18" x14ac:dyDescent="0.25">
      <c r="A2587" t="s">
        <v>2600</v>
      </c>
      <c r="B2587" t="s">
        <v>10551</v>
      </c>
      <c r="C2587" t="s">
        <v>15628</v>
      </c>
      <c r="D2587" t="s">
        <v>15634</v>
      </c>
      <c r="E2587" t="s">
        <v>15639</v>
      </c>
      <c r="F2587">
        <v>7</v>
      </c>
      <c r="G2587">
        <v>38043</v>
      </c>
      <c r="H2587">
        <v>266301</v>
      </c>
      <c r="I2587">
        <v>129819</v>
      </c>
      <c r="J2587">
        <v>136482</v>
      </c>
      <c r="K2587">
        <v>2</v>
      </c>
      <c r="L2587" t="s">
        <v>15647</v>
      </c>
      <c r="M2587">
        <v>79</v>
      </c>
      <c r="N2587" t="s">
        <v>15653</v>
      </c>
      <c r="O2587" t="s">
        <v>15749</v>
      </c>
      <c r="P2587" s="3">
        <f>IFERROR(Table1[[#This Row],[Profit]]/Table1[[#This Row],[Revenue]],0)</f>
        <v>0.51251027972106755</v>
      </c>
      <c r="Q2587" t="str">
        <f>TEXT(Table1[Purchase_Date],"mmm-yyyy")</f>
        <v>Mar-2024</v>
      </c>
      <c r="R2587">
        <f>Table1[[#This Row],[Quantity]]*Table1[[#This Row],[Unit_Price]]</f>
        <v>266301</v>
      </c>
    </row>
    <row r="2588" spans="1:18" x14ac:dyDescent="0.25">
      <c r="A2588" t="s">
        <v>2601</v>
      </c>
      <c r="B2588" t="s">
        <v>10552</v>
      </c>
      <c r="C2588" t="s">
        <v>15632</v>
      </c>
      <c r="D2588" t="s">
        <v>15635</v>
      </c>
      <c r="E2588" t="s">
        <v>15640</v>
      </c>
      <c r="F2588">
        <v>8</v>
      </c>
      <c r="G2588">
        <v>60949</v>
      </c>
      <c r="H2588">
        <v>487592</v>
      </c>
      <c r="I2588">
        <v>342769</v>
      </c>
      <c r="J2588">
        <v>144823</v>
      </c>
      <c r="K2588">
        <v>1</v>
      </c>
      <c r="L2588" t="s">
        <v>15649</v>
      </c>
      <c r="M2588">
        <v>99</v>
      </c>
      <c r="N2588" t="s">
        <v>15652</v>
      </c>
      <c r="O2588" t="s">
        <v>15854</v>
      </c>
      <c r="P2588" s="3">
        <f>IFERROR(Table1[[#This Row],[Profit]]/Table1[[#This Row],[Revenue]],0)</f>
        <v>0.29701676811760652</v>
      </c>
      <c r="Q2588" t="str">
        <f>TEXT(Table1[Purchase_Date],"mmm-yyyy")</f>
        <v>Aug-2024</v>
      </c>
      <c r="R2588">
        <f>Table1[[#This Row],[Quantity]]*Table1[[#This Row],[Unit_Price]]</f>
        <v>487592</v>
      </c>
    </row>
    <row r="2589" spans="1:18" x14ac:dyDescent="0.25">
      <c r="A2589" t="s">
        <v>2602</v>
      </c>
      <c r="B2589" t="s">
        <v>10553</v>
      </c>
      <c r="C2589" t="s">
        <v>15631</v>
      </c>
      <c r="D2589" t="s">
        <v>15635</v>
      </c>
      <c r="E2589" t="s">
        <v>15642</v>
      </c>
      <c r="F2589">
        <v>1</v>
      </c>
      <c r="G2589">
        <v>3023</v>
      </c>
      <c r="H2589">
        <v>3023</v>
      </c>
      <c r="I2589">
        <v>1629</v>
      </c>
      <c r="J2589">
        <v>1394</v>
      </c>
      <c r="K2589">
        <v>5</v>
      </c>
      <c r="L2589" t="s">
        <v>15648</v>
      </c>
      <c r="M2589">
        <v>99</v>
      </c>
      <c r="N2589" t="s">
        <v>15652</v>
      </c>
      <c r="O2589" t="s">
        <v>15960</v>
      </c>
      <c r="P2589" s="3">
        <f>IFERROR(Table1[[#This Row],[Profit]]/Table1[[#This Row],[Revenue]],0)</f>
        <v>0.46113132649685745</v>
      </c>
      <c r="Q2589" t="str">
        <f>TEXT(Table1[Purchase_Date],"mmm-yyyy")</f>
        <v>Nov-2024</v>
      </c>
      <c r="R2589">
        <f>Table1[[#This Row],[Quantity]]*Table1[[#This Row],[Unit_Price]]</f>
        <v>3023</v>
      </c>
    </row>
    <row r="2590" spans="1:18" x14ac:dyDescent="0.25">
      <c r="A2590" t="s">
        <v>2603</v>
      </c>
      <c r="B2590" t="s">
        <v>10554</v>
      </c>
      <c r="C2590" t="s">
        <v>15628</v>
      </c>
      <c r="D2590" t="s">
        <v>15636</v>
      </c>
      <c r="E2590" t="s">
        <v>15640</v>
      </c>
      <c r="F2590">
        <v>4</v>
      </c>
      <c r="G2590">
        <v>18410</v>
      </c>
      <c r="H2590">
        <v>73640</v>
      </c>
      <c r="I2590">
        <v>47615</v>
      </c>
      <c r="J2590">
        <v>26025</v>
      </c>
      <c r="K2590">
        <v>4</v>
      </c>
      <c r="L2590" t="s">
        <v>15646</v>
      </c>
      <c r="M2590">
        <v>92</v>
      </c>
      <c r="N2590" t="s">
        <v>15650</v>
      </c>
      <c r="O2590" t="s">
        <v>16015</v>
      </c>
      <c r="P2590" s="3">
        <f>IFERROR(Table1[[#This Row],[Profit]]/Table1[[#This Row],[Revenue]],0)</f>
        <v>0.35340847365562195</v>
      </c>
      <c r="Q2590" t="str">
        <f>TEXT(Table1[Purchase_Date],"mmm-yyyy")</f>
        <v>Jul-2024</v>
      </c>
      <c r="R2590">
        <f>Table1[[#This Row],[Quantity]]*Table1[[#This Row],[Unit_Price]]</f>
        <v>73640</v>
      </c>
    </row>
    <row r="2591" spans="1:18" x14ac:dyDescent="0.25">
      <c r="A2591" t="s">
        <v>2604</v>
      </c>
      <c r="B2591" t="s">
        <v>10555</v>
      </c>
      <c r="C2591" t="s">
        <v>15631</v>
      </c>
      <c r="D2591" t="s">
        <v>15635</v>
      </c>
      <c r="E2591" t="s">
        <v>15644</v>
      </c>
      <c r="F2591">
        <v>3</v>
      </c>
      <c r="G2591">
        <v>43898</v>
      </c>
      <c r="H2591">
        <v>131694</v>
      </c>
      <c r="I2591">
        <v>104673</v>
      </c>
      <c r="J2591">
        <v>27021</v>
      </c>
      <c r="K2591">
        <v>2</v>
      </c>
      <c r="L2591" t="s">
        <v>15648</v>
      </c>
      <c r="M2591">
        <v>83</v>
      </c>
      <c r="N2591" t="s">
        <v>15651</v>
      </c>
      <c r="O2591" t="s">
        <v>15761</v>
      </c>
      <c r="P2591" s="3">
        <f>IFERROR(Table1[[#This Row],[Profit]]/Table1[[#This Row],[Revenue]],0)</f>
        <v>0.20518019044147798</v>
      </c>
      <c r="Q2591" t="str">
        <f>TEXT(Table1[Purchase_Date],"mmm-yyyy")</f>
        <v>Aug-2024</v>
      </c>
      <c r="R2591">
        <f>Table1[[#This Row],[Quantity]]*Table1[[#This Row],[Unit_Price]]</f>
        <v>131694</v>
      </c>
    </row>
    <row r="2592" spans="1:18" x14ac:dyDescent="0.25">
      <c r="A2592" t="s">
        <v>2605</v>
      </c>
      <c r="B2592" t="s">
        <v>10556</v>
      </c>
      <c r="C2592" t="s">
        <v>15627</v>
      </c>
      <c r="D2592" t="s">
        <v>15634</v>
      </c>
      <c r="E2592" t="s">
        <v>15639</v>
      </c>
      <c r="F2592">
        <v>10</v>
      </c>
      <c r="G2592">
        <v>18186</v>
      </c>
      <c r="H2592">
        <v>181860</v>
      </c>
      <c r="I2592">
        <v>84401</v>
      </c>
      <c r="J2592">
        <v>97459</v>
      </c>
      <c r="K2592">
        <v>3</v>
      </c>
      <c r="L2592" t="s">
        <v>15649</v>
      </c>
      <c r="M2592">
        <v>53</v>
      </c>
      <c r="N2592" t="s">
        <v>15653</v>
      </c>
      <c r="O2592" t="s">
        <v>15777</v>
      </c>
      <c r="P2592" s="3">
        <f>IFERROR(Table1[[#This Row],[Profit]]/Table1[[#This Row],[Revenue]],0)</f>
        <v>0.53590124271417572</v>
      </c>
      <c r="Q2592" t="str">
        <f>TEXT(Table1[Purchase_Date],"mmm-yyyy")</f>
        <v>May-2025</v>
      </c>
      <c r="R2592">
        <f>Table1[[#This Row],[Quantity]]*Table1[[#This Row],[Unit_Price]]</f>
        <v>181860</v>
      </c>
    </row>
    <row r="2593" spans="1:18" x14ac:dyDescent="0.25">
      <c r="A2593" t="s">
        <v>2606</v>
      </c>
      <c r="B2593" t="s">
        <v>10557</v>
      </c>
      <c r="C2593" t="s">
        <v>15627</v>
      </c>
      <c r="D2593" t="s">
        <v>15637</v>
      </c>
      <c r="E2593" t="s">
        <v>15639</v>
      </c>
      <c r="F2593">
        <v>3</v>
      </c>
      <c r="G2593">
        <v>21365</v>
      </c>
      <c r="H2593">
        <v>64095</v>
      </c>
      <c r="I2593">
        <v>48118</v>
      </c>
      <c r="J2593">
        <v>15977</v>
      </c>
      <c r="K2593">
        <v>5</v>
      </c>
      <c r="L2593" t="s">
        <v>15647</v>
      </c>
      <c r="M2593">
        <v>83</v>
      </c>
      <c r="N2593" t="s">
        <v>15651</v>
      </c>
      <c r="O2593" t="s">
        <v>16062</v>
      </c>
      <c r="P2593" s="3">
        <f>IFERROR(Table1[[#This Row],[Profit]]/Table1[[#This Row],[Revenue]],0)</f>
        <v>0.24927061393244404</v>
      </c>
      <c r="Q2593" t="str">
        <f>TEXT(Table1[Purchase_Date],"mmm-yyyy")</f>
        <v>Mar-2024</v>
      </c>
      <c r="R2593">
        <f>Table1[[#This Row],[Quantity]]*Table1[[#This Row],[Unit_Price]]</f>
        <v>64095</v>
      </c>
    </row>
    <row r="2594" spans="1:18" x14ac:dyDescent="0.25">
      <c r="A2594" t="s">
        <v>2607</v>
      </c>
      <c r="B2594" t="s">
        <v>10558</v>
      </c>
      <c r="C2594" t="s">
        <v>15629</v>
      </c>
      <c r="D2594" t="s">
        <v>15633</v>
      </c>
      <c r="E2594" t="s">
        <v>15644</v>
      </c>
      <c r="F2594">
        <v>1</v>
      </c>
      <c r="G2594">
        <v>59020</v>
      </c>
      <c r="H2594">
        <v>59020</v>
      </c>
      <c r="I2594">
        <v>51201</v>
      </c>
      <c r="J2594">
        <v>7819</v>
      </c>
      <c r="K2594">
        <v>4</v>
      </c>
      <c r="L2594" t="s">
        <v>15647</v>
      </c>
      <c r="M2594">
        <v>86</v>
      </c>
      <c r="N2594" t="s">
        <v>15652</v>
      </c>
      <c r="O2594" t="s">
        <v>16112</v>
      </c>
      <c r="P2594" s="3">
        <f>IFERROR(Table1[[#This Row],[Profit]]/Table1[[#This Row],[Revenue]],0)</f>
        <v>0.13248051507963401</v>
      </c>
      <c r="Q2594" t="str">
        <f>TEXT(Table1[Purchase_Date],"mmm-yyyy")</f>
        <v>Feb-2024</v>
      </c>
      <c r="R2594">
        <f>Table1[[#This Row],[Quantity]]*Table1[[#This Row],[Unit_Price]]</f>
        <v>59020</v>
      </c>
    </row>
    <row r="2595" spans="1:18" x14ac:dyDescent="0.25">
      <c r="A2595" t="s">
        <v>2608</v>
      </c>
      <c r="B2595" t="s">
        <v>10559</v>
      </c>
      <c r="C2595" t="s">
        <v>15632</v>
      </c>
      <c r="D2595" t="s">
        <v>15638</v>
      </c>
      <c r="E2595" t="s">
        <v>15641</v>
      </c>
      <c r="F2595">
        <v>4</v>
      </c>
      <c r="G2595">
        <v>28502</v>
      </c>
      <c r="H2595">
        <v>114008</v>
      </c>
      <c r="I2595">
        <v>70417</v>
      </c>
      <c r="J2595">
        <v>43591</v>
      </c>
      <c r="K2595">
        <v>4</v>
      </c>
      <c r="L2595" t="s">
        <v>15646</v>
      </c>
      <c r="M2595">
        <v>95</v>
      </c>
      <c r="N2595" t="s">
        <v>15651</v>
      </c>
      <c r="O2595" t="s">
        <v>15797</v>
      </c>
      <c r="P2595" s="3">
        <f>IFERROR(Table1[[#This Row],[Profit]]/Table1[[#This Row],[Revenue]],0)</f>
        <v>0.38235036137814893</v>
      </c>
      <c r="Q2595" t="str">
        <f>TEXT(Table1[Purchase_Date],"mmm-yyyy")</f>
        <v>Jan-2025</v>
      </c>
      <c r="R2595">
        <f>Table1[[#This Row],[Quantity]]*Table1[[#This Row],[Unit_Price]]</f>
        <v>114008</v>
      </c>
    </row>
    <row r="2596" spans="1:18" x14ac:dyDescent="0.25">
      <c r="A2596" t="s">
        <v>2609</v>
      </c>
      <c r="B2596" t="s">
        <v>10560</v>
      </c>
      <c r="C2596" t="s">
        <v>15629</v>
      </c>
      <c r="D2596" t="s">
        <v>15634</v>
      </c>
      <c r="E2596" t="s">
        <v>15643</v>
      </c>
      <c r="F2596">
        <v>5</v>
      </c>
      <c r="G2596">
        <v>70298</v>
      </c>
      <c r="H2596">
        <v>351490</v>
      </c>
      <c r="I2596">
        <v>222435</v>
      </c>
      <c r="J2596">
        <v>129055</v>
      </c>
      <c r="K2596">
        <v>3</v>
      </c>
      <c r="L2596" t="s">
        <v>15649</v>
      </c>
      <c r="M2596">
        <v>91</v>
      </c>
      <c r="N2596" t="s">
        <v>15650</v>
      </c>
      <c r="O2596" t="s">
        <v>16013</v>
      </c>
      <c r="P2596" s="3">
        <f>IFERROR(Table1[[#This Row],[Profit]]/Table1[[#This Row],[Revenue]],0)</f>
        <v>0.36716549546217531</v>
      </c>
      <c r="Q2596" t="str">
        <f>TEXT(Table1[Purchase_Date],"mmm-yyyy")</f>
        <v>Mar-2025</v>
      </c>
      <c r="R2596">
        <f>Table1[[#This Row],[Quantity]]*Table1[[#This Row],[Unit_Price]]</f>
        <v>351490</v>
      </c>
    </row>
    <row r="2597" spans="1:18" x14ac:dyDescent="0.25">
      <c r="A2597" t="s">
        <v>2610</v>
      </c>
      <c r="B2597" t="s">
        <v>10561</v>
      </c>
      <c r="C2597" t="s">
        <v>15627</v>
      </c>
      <c r="D2597" t="s">
        <v>15634</v>
      </c>
      <c r="E2597" t="s">
        <v>15639</v>
      </c>
      <c r="F2597">
        <v>9</v>
      </c>
      <c r="G2597">
        <v>64776</v>
      </c>
      <c r="H2597">
        <v>582984</v>
      </c>
      <c r="I2597">
        <v>361492</v>
      </c>
      <c r="J2597">
        <v>221492</v>
      </c>
      <c r="K2597">
        <v>2</v>
      </c>
      <c r="L2597" t="s">
        <v>15646</v>
      </c>
      <c r="M2597">
        <v>64</v>
      </c>
      <c r="N2597" t="s">
        <v>15652</v>
      </c>
      <c r="O2597" t="s">
        <v>15943</v>
      </c>
      <c r="P2597" s="3">
        <f>IFERROR(Table1[[#This Row],[Profit]]/Table1[[#This Row],[Revenue]],0)</f>
        <v>0.3799280940814842</v>
      </c>
      <c r="Q2597" t="str">
        <f>TEXT(Table1[Purchase_Date],"mmm-yyyy")</f>
        <v>Mar-2025</v>
      </c>
      <c r="R2597">
        <f>Table1[[#This Row],[Quantity]]*Table1[[#This Row],[Unit_Price]]</f>
        <v>582984</v>
      </c>
    </row>
    <row r="2598" spans="1:18" x14ac:dyDescent="0.25">
      <c r="A2598" t="s">
        <v>2611</v>
      </c>
      <c r="B2598" t="s">
        <v>10562</v>
      </c>
      <c r="C2598" t="s">
        <v>15631</v>
      </c>
      <c r="D2598" t="s">
        <v>15635</v>
      </c>
      <c r="E2598" t="s">
        <v>15643</v>
      </c>
      <c r="F2598">
        <v>3</v>
      </c>
      <c r="G2598">
        <v>2138</v>
      </c>
      <c r="H2598">
        <v>6414</v>
      </c>
      <c r="I2598">
        <v>3997</v>
      </c>
      <c r="J2598">
        <v>2417</v>
      </c>
      <c r="K2598">
        <v>4</v>
      </c>
      <c r="L2598" t="s">
        <v>15649</v>
      </c>
      <c r="M2598">
        <v>79</v>
      </c>
      <c r="N2598" t="s">
        <v>15650</v>
      </c>
      <c r="O2598" t="s">
        <v>15827</v>
      </c>
      <c r="P2598" s="3">
        <f>IFERROR(Table1[[#This Row],[Profit]]/Table1[[#This Row],[Revenue]],0)</f>
        <v>0.37683193015279076</v>
      </c>
      <c r="Q2598" t="str">
        <f>TEXT(Table1[Purchase_Date],"mmm-yyyy")</f>
        <v>Aug-2024</v>
      </c>
      <c r="R2598">
        <f>Table1[[#This Row],[Quantity]]*Table1[[#This Row],[Unit_Price]]</f>
        <v>6414</v>
      </c>
    </row>
    <row r="2599" spans="1:18" x14ac:dyDescent="0.25">
      <c r="A2599" t="s">
        <v>2612</v>
      </c>
      <c r="B2599" t="s">
        <v>10563</v>
      </c>
      <c r="C2599" t="s">
        <v>15628</v>
      </c>
      <c r="D2599" t="s">
        <v>15636</v>
      </c>
      <c r="E2599" t="s">
        <v>15644</v>
      </c>
      <c r="F2599">
        <v>10</v>
      </c>
      <c r="G2599">
        <v>34742</v>
      </c>
      <c r="H2599">
        <v>347420</v>
      </c>
      <c r="I2599">
        <v>264552</v>
      </c>
      <c r="J2599">
        <v>82868</v>
      </c>
      <c r="K2599">
        <v>4</v>
      </c>
      <c r="L2599" t="s">
        <v>15648</v>
      </c>
      <c r="M2599">
        <v>96</v>
      </c>
      <c r="N2599" t="s">
        <v>15650</v>
      </c>
      <c r="O2599" t="s">
        <v>16065</v>
      </c>
      <c r="P2599" s="3">
        <f>IFERROR(Table1[[#This Row],[Profit]]/Table1[[#This Row],[Revenue]],0)</f>
        <v>0.23852397674284728</v>
      </c>
      <c r="Q2599" t="str">
        <f>TEXT(Table1[Purchase_Date],"mmm-yyyy")</f>
        <v>Aug-2024</v>
      </c>
      <c r="R2599">
        <f>Table1[[#This Row],[Quantity]]*Table1[[#This Row],[Unit_Price]]</f>
        <v>347420</v>
      </c>
    </row>
    <row r="2600" spans="1:18" x14ac:dyDescent="0.25">
      <c r="A2600" t="s">
        <v>2613</v>
      </c>
      <c r="B2600" t="s">
        <v>10564</v>
      </c>
      <c r="C2600" t="s">
        <v>15632</v>
      </c>
      <c r="D2600" t="s">
        <v>15635</v>
      </c>
      <c r="E2600" t="s">
        <v>15643</v>
      </c>
      <c r="F2600">
        <v>7</v>
      </c>
      <c r="G2600">
        <v>21753</v>
      </c>
      <c r="H2600">
        <v>152271</v>
      </c>
      <c r="I2600">
        <v>94227</v>
      </c>
      <c r="J2600">
        <v>58044</v>
      </c>
      <c r="K2600">
        <v>3</v>
      </c>
      <c r="L2600" t="s">
        <v>15647</v>
      </c>
      <c r="M2600">
        <v>96</v>
      </c>
      <c r="N2600" t="s">
        <v>15650</v>
      </c>
      <c r="O2600" t="s">
        <v>15880</v>
      </c>
      <c r="P2600" s="3">
        <f>IFERROR(Table1[[#This Row],[Profit]]/Table1[[#This Row],[Revenue]],0)</f>
        <v>0.38118880154461454</v>
      </c>
      <c r="Q2600" t="str">
        <f>TEXT(Table1[Purchase_Date],"mmm-yyyy")</f>
        <v>Oct-2024</v>
      </c>
      <c r="R2600">
        <f>Table1[[#This Row],[Quantity]]*Table1[[#This Row],[Unit_Price]]</f>
        <v>152271</v>
      </c>
    </row>
    <row r="2601" spans="1:18" x14ac:dyDescent="0.25">
      <c r="A2601" t="s">
        <v>2614</v>
      </c>
      <c r="B2601" t="s">
        <v>10565</v>
      </c>
      <c r="C2601" t="s">
        <v>15630</v>
      </c>
      <c r="D2601" t="s">
        <v>15633</v>
      </c>
      <c r="E2601" t="s">
        <v>15639</v>
      </c>
      <c r="F2601">
        <v>8</v>
      </c>
      <c r="G2601">
        <v>28991</v>
      </c>
      <c r="H2601">
        <v>231928</v>
      </c>
      <c r="I2601">
        <v>139354</v>
      </c>
      <c r="J2601">
        <v>92574</v>
      </c>
      <c r="K2601">
        <v>5</v>
      </c>
      <c r="L2601" t="s">
        <v>15646</v>
      </c>
      <c r="M2601">
        <v>84</v>
      </c>
      <c r="N2601" t="s">
        <v>15653</v>
      </c>
      <c r="O2601" t="s">
        <v>16024</v>
      </c>
      <c r="P2601" s="3">
        <f>IFERROR(Table1[[#This Row],[Profit]]/Table1[[#This Row],[Revenue]],0)</f>
        <v>0.39914973612500432</v>
      </c>
      <c r="Q2601" t="str">
        <f>TEXT(Table1[Purchase_Date],"mmm-yyyy")</f>
        <v>May-2024</v>
      </c>
      <c r="R2601">
        <f>Table1[[#This Row],[Quantity]]*Table1[[#This Row],[Unit_Price]]</f>
        <v>231928</v>
      </c>
    </row>
    <row r="2602" spans="1:18" x14ac:dyDescent="0.25">
      <c r="A2602" t="s">
        <v>2615</v>
      </c>
      <c r="B2602" t="s">
        <v>10566</v>
      </c>
      <c r="C2602" t="s">
        <v>15629</v>
      </c>
      <c r="D2602" t="s">
        <v>15634</v>
      </c>
      <c r="E2602" t="s">
        <v>15645</v>
      </c>
      <c r="F2602">
        <v>2</v>
      </c>
      <c r="G2602">
        <v>60442</v>
      </c>
      <c r="H2602">
        <v>120884</v>
      </c>
      <c r="I2602">
        <v>100797</v>
      </c>
      <c r="J2602">
        <v>20087</v>
      </c>
      <c r="K2602">
        <v>2</v>
      </c>
      <c r="L2602" t="s">
        <v>15647</v>
      </c>
      <c r="M2602">
        <v>88</v>
      </c>
      <c r="N2602" t="s">
        <v>15653</v>
      </c>
      <c r="O2602" t="s">
        <v>15951</v>
      </c>
      <c r="P2602" s="3">
        <f>IFERROR(Table1[[#This Row],[Profit]]/Table1[[#This Row],[Revenue]],0)</f>
        <v>0.16616756560007942</v>
      </c>
      <c r="Q2602" t="str">
        <f>TEXT(Table1[Purchase_Date],"mmm-yyyy")</f>
        <v>Mar-2025</v>
      </c>
      <c r="R2602">
        <f>Table1[[#This Row],[Quantity]]*Table1[[#This Row],[Unit_Price]]</f>
        <v>120884</v>
      </c>
    </row>
    <row r="2603" spans="1:18" x14ac:dyDescent="0.25">
      <c r="A2603" t="s">
        <v>2616</v>
      </c>
      <c r="B2603" t="s">
        <v>10567</v>
      </c>
      <c r="C2603" t="s">
        <v>15628</v>
      </c>
      <c r="D2603" t="s">
        <v>15636</v>
      </c>
      <c r="E2603" t="s">
        <v>15645</v>
      </c>
      <c r="F2603">
        <v>8</v>
      </c>
      <c r="G2603">
        <v>57902</v>
      </c>
      <c r="H2603">
        <v>463216</v>
      </c>
      <c r="I2603">
        <v>406631</v>
      </c>
      <c r="J2603">
        <v>56585</v>
      </c>
      <c r="K2603">
        <v>2</v>
      </c>
      <c r="L2603" t="s">
        <v>15646</v>
      </c>
      <c r="M2603">
        <v>65</v>
      </c>
      <c r="N2603" t="s">
        <v>15651</v>
      </c>
      <c r="O2603" t="s">
        <v>16151</v>
      </c>
      <c r="P2603" s="3">
        <f>IFERROR(Table1[[#This Row],[Profit]]/Table1[[#This Row],[Revenue]],0)</f>
        <v>0.12215683396083037</v>
      </c>
      <c r="Q2603" t="str">
        <f>TEXT(Table1[Purchase_Date],"mmm-yyyy")</f>
        <v>Dec-2024</v>
      </c>
      <c r="R2603">
        <f>Table1[[#This Row],[Quantity]]*Table1[[#This Row],[Unit_Price]]</f>
        <v>463216</v>
      </c>
    </row>
    <row r="2604" spans="1:18" x14ac:dyDescent="0.25">
      <c r="A2604" t="s">
        <v>2617</v>
      </c>
      <c r="B2604" t="s">
        <v>10568</v>
      </c>
      <c r="C2604" t="s">
        <v>15631</v>
      </c>
      <c r="D2604" t="s">
        <v>15638</v>
      </c>
      <c r="E2604" t="s">
        <v>15642</v>
      </c>
      <c r="F2604">
        <v>9</v>
      </c>
      <c r="G2604">
        <v>13310</v>
      </c>
      <c r="H2604">
        <v>119790</v>
      </c>
      <c r="I2604">
        <v>68280</v>
      </c>
      <c r="J2604">
        <v>51510</v>
      </c>
      <c r="K2604">
        <v>5</v>
      </c>
      <c r="L2604" t="s">
        <v>15646</v>
      </c>
      <c r="M2604">
        <v>79</v>
      </c>
      <c r="N2604" t="s">
        <v>15653</v>
      </c>
      <c r="O2604" t="s">
        <v>16152</v>
      </c>
      <c r="P2604" s="3">
        <f>IFERROR(Table1[[#This Row],[Profit]]/Table1[[#This Row],[Revenue]],0)</f>
        <v>0.43000250438266968</v>
      </c>
      <c r="Q2604" t="str">
        <f>TEXT(Table1[Purchase_Date],"mmm-yyyy")</f>
        <v>Aug-2024</v>
      </c>
      <c r="R2604">
        <f>Table1[[#This Row],[Quantity]]*Table1[[#This Row],[Unit_Price]]</f>
        <v>119790</v>
      </c>
    </row>
    <row r="2605" spans="1:18" x14ac:dyDescent="0.25">
      <c r="A2605" t="s">
        <v>2618</v>
      </c>
      <c r="B2605" t="s">
        <v>8120</v>
      </c>
      <c r="C2605" t="s">
        <v>15631</v>
      </c>
      <c r="D2605" t="s">
        <v>15637</v>
      </c>
      <c r="E2605" t="s">
        <v>15644</v>
      </c>
      <c r="F2605">
        <v>5</v>
      </c>
      <c r="G2605">
        <v>31314</v>
      </c>
      <c r="H2605">
        <v>156570</v>
      </c>
      <c r="I2605">
        <v>96034</v>
      </c>
      <c r="J2605">
        <v>60536</v>
      </c>
      <c r="K2605">
        <v>4</v>
      </c>
      <c r="L2605" t="s">
        <v>15648</v>
      </c>
      <c r="M2605">
        <v>87</v>
      </c>
      <c r="N2605" t="s">
        <v>15650</v>
      </c>
      <c r="O2605" t="s">
        <v>15816</v>
      </c>
      <c r="P2605" s="3">
        <f>IFERROR(Table1[[#This Row],[Profit]]/Table1[[#This Row],[Revenue]],0)</f>
        <v>0.38663856422047649</v>
      </c>
      <c r="Q2605" t="str">
        <f>TEXT(Table1[Purchase_Date],"mmm-yyyy")</f>
        <v>Sep-2024</v>
      </c>
      <c r="R2605">
        <f>Table1[[#This Row],[Quantity]]*Table1[[#This Row],[Unit_Price]]</f>
        <v>156570</v>
      </c>
    </row>
    <row r="2606" spans="1:18" x14ac:dyDescent="0.25">
      <c r="A2606" t="s">
        <v>2619</v>
      </c>
      <c r="B2606" t="s">
        <v>10569</v>
      </c>
      <c r="C2606" t="s">
        <v>15631</v>
      </c>
      <c r="D2606" t="s">
        <v>15635</v>
      </c>
      <c r="E2606" t="s">
        <v>15642</v>
      </c>
      <c r="F2606">
        <v>7</v>
      </c>
      <c r="G2606">
        <v>20914</v>
      </c>
      <c r="H2606">
        <v>146398</v>
      </c>
      <c r="I2606">
        <v>91665</v>
      </c>
      <c r="J2606">
        <v>54733</v>
      </c>
      <c r="K2606">
        <v>3</v>
      </c>
      <c r="L2606" t="s">
        <v>15648</v>
      </c>
      <c r="M2606">
        <v>60</v>
      </c>
      <c r="N2606" t="s">
        <v>15651</v>
      </c>
      <c r="O2606" t="s">
        <v>16149</v>
      </c>
      <c r="P2606" s="3">
        <f>IFERROR(Table1[[#This Row],[Profit]]/Table1[[#This Row],[Revenue]],0)</f>
        <v>0.37386439705460456</v>
      </c>
      <c r="Q2606" t="str">
        <f>TEXT(Table1[Purchase_Date],"mmm-yyyy")</f>
        <v>Dec-2024</v>
      </c>
      <c r="R2606">
        <f>Table1[[#This Row],[Quantity]]*Table1[[#This Row],[Unit_Price]]</f>
        <v>146398</v>
      </c>
    </row>
    <row r="2607" spans="1:18" x14ac:dyDescent="0.25">
      <c r="A2607" t="s">
        <v>2620</v>
      </c>
      <c r="B2607" t="s">
        <v>10570</v>
      </c>
      <c r="C2607" t="s">
        <v>15629</v>
      </c>
      <c r="D2607" t="s">
        <v>15638</v>
      </c>
      <c r="E2607" t="s">
        <v>15641</v>
      </c>
      <c r="F2607">
        <v>10</v>
      </c>
      <c r="G2607">
        <v>24546</v>
      </c>
      <c r="H2607">
        <v>245460</v>
      </c>
      <c r="I2607">
        <v>138051</v>
      </c>
      <c r="J2607">
        <v>107409</v>
      </c>
      <c r="K2607">
        <v>3</v>
      </c>
      <c r="L2607" t="s">
        <v>15649</v>
      </c>
      <c r="M2607">
        <v>61</v>
      </c>
      <c r="N2607" t="s">
        <v>15652</v>
      </c>
      <c r="O2607" t="s">
        <v>15979</v>
      </c>
      <c r="P2607" s="3">
        <f>IFERROR(Table1[[#This Row],[Profit]]/Table1[[#This Row],[Revenue]],0)</f>
        <v>0.43758249816670741</v>
      </c>
      <c r="Q2607" t="str">
        <f>TEXT(Table1[Purchase_Date],"mmm-yyyy")</f>
        <v>Mar-2025</v>
      </c>
      <c r="R2607">
        <f>Table1[[#This Row],[Quantity]]*Table1[[#This Row],[Unit_Price]]</f>
        <v>245460</v>
      </c>
    </row>
    <row r="2608" spans="1:18" x14ac:dyDescent="0.25">
      <c r="A2608" t="s">
        <v>2621</v>
      </c>
      <c r="B2608" t="s">
        <v>10571</v>
      </c>
      <c r="C2608" t="s">
        <v>15632</v>
      </c>
      <c r="D2608" t="s">
        <v>15634</v>
      </c>
      <c r="E2608" t="s">
        <v>15645</v>
      </c>
      <c r="F2608">
        <v>10</v>
      </c>
      <c r="G2608">
        <v>52321</v>
      </c>
      <c r="H2608">
        <v>523210</v>
      </c>
      <c r="I2608">
        <v>468329</v>
      </c>
      <c r="J2608">
        <v>54881</v>
      </c>
      <c r="K2608">
        <v>5</v>
      </c>
      <c r="L2608" t="s">
        <v>15646</v>
      </c>
      <c r="M2608">
        <v>80</v>
      </c>
      <c r="N2608" t="s">
        <v>15652</v>
      </c>
      <c r="O2608" t="s">
        <v>16043</v>
      </c>
      <c r="P2608" s="3">
        <f>IFERROR(Table1[[#This Row],[Profit]]/Table1[[#This Row],[Revenue]],0)</f>
        <v>0.10489287284264444</v>
      </c>
      <c r="Q2608" t="str">
        <f>TEXT(Table1[Purchase_Date],"mmm-yyyy")</f>
        <v>Jan-2024</v>
      </c>
      <c r="R2608">
        <f>Table1[[#This Row],[Quantity]]*Table1[[#This Row],[Unit_Price]]</f>
        <v>523210</v>
      </c>
    </row>
    <row r="2609" spans="1:18" x14ac:dyDescent="0.25">
      <c r="A2609" t="s">
        <v>2622</v>
      </c>
      <c r="B2609" t="s">
        <v>10572</v>
      </c>
      <c r="C2609" t="s">
        <v>15627</v>
      </c>
      <c r="D2609" t="s">
        <v>15637</v>
      </c>
      <c r="E2609" t="s">
        <v>15642</v>
      </c>
      <c r="F2609">
        <v>9</v>
      </c>
      <c r="G2609">
        <v>49552</v>
      </c>
      <c r="H2609">
        <v>445968</v>
      </c>
      <c r="I2609">
        <v>367669</v>
      </c>
      <c r="J2609">
        <v>78299</v>
      </c>
      <c r="K2609">
        <v>2</v>
      </c>
      <c r="L2609" t="s">
        <v>15647</v>
      </c>
      <c r="M2609">
        <v>74</v>
      </c>
      <c r="N2609" t="s">
        <v>15652</v>
      </c>
      <c r="O2609" t="s">
        <v>16022</v>
      </c>
      <c r="P2609" s="3">
        <f>IFERROR(Table1[[#This Row],[Profit]]/Table1[[#This Row],[Revenue]],0)</f>
        <v>0.17557089297886844</v>
      </c>
      <c r="Q2609" t="str">
        <f>TEXT(Table1[Purchase_Date],"mmm-yyyy")</f>
        <v>Apr-2024</v>
      </c>
      <c r="R2609">
        <f>Table1[[#This Row],[Quantity]]*Table1[[#This Row],[Unit_Price]]</f>
        <v>445968</v>
      </c>
    </row>
    <row r="2610" spans="1:18" x14ac:dyDescent="0.25">
      <c r="A2610" t="s">
        <v>2623</v>
      </c>
      <c r="B2610" t="s">
        <v>10573</v>
      </c>
      <c r="C2610" t="s">
        <v>15627</v>
      </c>
      <c r="D2610" t="s">
        <v>15636</v>
      </c>
      <c r="E2610" t="s">
        <v>15639</v>
      </c>
      <c r="F2610">
        <v>7</v>
      </c>
      <c r="G2610">
        <v>36002</v>
      </c>
      <c r="H2610">
        <v>252014</v>
      </c>
      <c r="I2610">
        <v>213468</v>
      </c>
      <c r="J2610">
        <v>38546</v>
      </c>
      <c r="K2610">
        <v>3</v>
      </c>
      <c r="L2610" t="s">
        <v>15646</v>
      </c>
      <c r="M2610">
        <v>75</v>
      </c>
      <c r="N2610" t="s">
        <v>15653</v>
      </c>
      <c r="O2610" t="s">
        <v>15792</v>
      </c>
      <c r="P2610" s="3">
        <f>IFERROR(Table1[[#This Row],[Profit]]/Table1[[#This Row],[Revenue]],0)</f>
        <v>0.15295182013697653</v>
      </c>
      <c r="Q2610" t="str">
        <f>TEXT(Table1[Purchase_Date],"mmm-yyyy")</f>
        <v>Mar-2024</v>
      </c>
      <c r="R2610">
        <f>Table1[[#This Row],[Quantity]]*Table1[[#This Row],[Unit_Price]]</f>
        <v>252014</v>
      </c>
    </row>
    <row r="2611" spans="1:18" x14ac:dyDescent="0.25">
      <c r="A2611" t="s">
        <v>2624</v>
      </c>
      <c r="B2611" t="s">
        <v>10574</v>
      </c>
      <c r="C2611" t="s">
        <v>15630</v>
      </c>
      <c r="D2611" t="s">
        <v>15634</v>
      </c>
      <c r="E2611" t="s">
        <v>15643</v>
      </c>
      <c r="F2611">
        <v>5</v>
      </c>
      <c r="G2611">
        <v>16275</v>
      </c>
      <c r="H2611">
        <v>81375</v>
      </c>
      <c r="I2611">
        <v>56939</v>
      </c>
      <c r="J2611">
        <v>24436</v>
      </c>
      <c r="K2611">
        <v>1</v>
      </c>
      <c r="L2611" t="s">
        <v>15648</v>
      </c>
      <c r="M2611">
        <v>85</v>
      </c>
      <c r="N2611" t="s">
        <v>15652</v>
      </c>
      <c r="O2611" t="s">
        <v>15822</v>
      </c>
      <c r="P2611" s="3">
        <f>IFERROR(Table1[[#This Row],[Profit]]/Table1[[#This Row],[Revenue]],0)</f>
        <v>0.30028878648233487</v>
      </c>
      <c r="Q2611" t="str">
        <f>TEXT(Table1[Purchase_Date],"mmm-yyyy")</f>
        <v>Mar-2024</v>
      </c>
      <c r="R2611">
        <f>Table1[[#This Row],[Quantity]]*Table1[[#This Row],[Unit_Price]]</f>
        <v>81375</v>
      </c>
    </row>
    <row r="2612" spans="1:18" x14ac:dyDescent="0.25">
      <c r="A2612" t="s">
        <v>2625</v>
      </c>
      <c r="B2612" t="s">
        <v>10575</v>
      </c>
      <c r="C2612" t="s">
        <v>15627</v>
      </c>
      <c r="D2612" t="s">
        <v>15636</v>
      </c>
      <c r="E2612" t="s">
        <v>15641</v>
      </c>
      <c r="F2612">
        <v>3</v>
      </c>
      <c r="G2612">
        <v>9163</v>
      </c>
      <c r="H2612">
        <v>27489</v>
      </c>
      <c r="I2612">
        <v>22803</v>
      </c>
      <c r="J2612">
        <v>4686</v>
      </c>
      <c r="K2612">
        <v>2</v>
      </c>
      <c r="L2612" t="s">
        <v>15649</v>
      </c>
      <c r="M2612">
        <v>50</v>
      </c>
      <c r="N2612" t="s">
        <v>15652</v>
      </c>
      <c r="O2612" t="s">
        <v>16073</v>
      </c>
      <c r="P2612" s="3">
        <f>IFERROR(Table1[[#This Row],[Profit]]/Table1[[#This Row],[Revenue]],0)</f>
        <v>0.17046818727490998</v>
      </c>
      <c r="Q2612" t="str">
        <f>TEXT(Table1[Purchase_Date],"mmm-yyyy")</f>
        <v>Aug-2024</v>
      </c>
      <c r="R2612">
        <f>Table1[[#This Row],[Quantity]]*Table1[[#This Row],[Unit_Price]]</f>
        <v>27489</v>
      </c>
    </row>
    <row r="2613" spans="1:18" x14ac:dyDescent="0.25">
      <c r="A2613" t="s">
        <v>2626</v>
      </c>
      <c r="B2613" t="s">
        <v>10576</v>
      </c>
      <c r="C2613" t="s">
        <v>15632</v>
      </c>
      <c r="D2613" t="s">
        <v>15636</v>
      </c>
      <c r="E2613" t="s">
        <v>15643</v>
      </c>
      <c r="F2613">
        <v>7</v>
      </c>
      <c r="G2613">
        <v>33993</v>
      </c>
      <c r="H2613">
        <v>237951</v>
      </c>
      <c r="I2613">
        <v>113586</v>
      </c>
      <c r="J2613">
        <v>124365</v>
      </c>
      <c r="K2613">
        <v>2</v>
      </c>
      <c r="L2613" t="s">
        <v>15649</v>
      </c>
      <c r="M2613">
        <v>62</v>
      </c>
      <c r="N2613" t="s">
        <v>15650</v>
      </c>
      <c r="O2613" t="s">
        <v>15667</v>
      </c>
      <c r="P2613" s="3">
        <f>IFERROR(Table1[[#This Row],[Profit]]/Table1[[#This Row],[Revenue]],0)</f>
        <v>0.52264962114048685</v>
      </c>
      <c r="Q2613" t="str">
        <f>TEXT(Table1[Purchase_Date],"mmm-yyyy")</f>
        <v>Jan-2025</v>
      </c>
      <c r="R2613">
        <f>Table1[[#This Row],[Quantity]]*Table1[[#This Row],[Unit_Price]]</f>
        <v>237951</v>
      </c>
    </row>
    <row r="2614" spans="1:18" x14ac:dyDescent="0.25">
      <c r="A2614" t="s">
        <v>2627</v>
      </c>
      <c r="B2614" t="s">
        <v>9702</v>
      </c>
      <c r="C2614" t="s">
        <v>15628</v>
      </c>
      <c r="D2614" t="s">
        <v>15638</v>
      </c>
      <c r="E2614" t="s">
        <v>15641</v>
      </c>
      <c r="F2614">
        <v>6</v>
      </c>
      <c r="G2614">
        <v>8696</v>
      </c>
      <c r="H2614">
        <v>52176</v>
      </c>
      <c r="I2614">
        <v>38799</v>
      </c>
      <c r="J2614">
        <v>13377</v>
      </c>
      <c r="K2614">
        <v>1</v>
      </c>
      <c r="L2614" t="s">
        <v>15649</v>
      </c>
      <c r="M2614">
        <v>64</v>
      </c>
      <c r="N2614" t="s">
        <v>15651</v>
      </c>
      <c r="O2614" t="s">
        <v>15956</v>
      </c>
      <c r="P2614" s="3">
        <f>IFERROR(Table1[[#This Row],[Profit]]/Table1[[#This Row],[Revenue]],0)</f>
        <v>0.25638224471021159</v>
      </c>
      <c r="Q2614" t="str">
        <f>TEXT(Table1[Purchase_Date],"mmm-yyyy")</f>
        <v>Apr-2024</v>
      </c>
      <c r="R2614">
        <f>Table1[[#This Row],[Quantity]]*Table1[[#This Row],[Unit_Price]]</f>
        <v>52176</v>
      </c>
    </row>
    <row r="2615" spans="1:18" x14ac:dyDescent="0.25">
      <c r="A2615" t="s">
        <v>2628</v>
      </c>
      <c r="B2615" t="s">
        <v>10577</v>
      </c>
      <c r="C2615" t="s">
        <v>15630</v>
      </c>
      <c r="D2615" t="s">
        <v>15634</v>
      </c>
      <c r="E2615" t="s">
        <v>15642</v>
      </c>
      <c r="F2615">
        <v>8</v>
      </c>
      <c r="G2615">
        <v>4459</v>
      </c>
      <c r="H2615">
        <v>35672</v>
      </c>
      <c r="I2615">
        <v>31718</v>
      </c>
      <c r="J2615">
        <v>3954</v>
      </c>
      <c r="K2615">
        <v>5</v>
      </c>
      <c r="L2615" t="s">
        <v>15648</v>
      </c>
      <c r="M2615">
        <v>84</v>
      </c>
      <c r="N2615" t="s">
        <v>15650</v>
      </c>
      <c r="O2615" t="s">
        <v>15707</v>
      </c>
      <c r="P2615" s="3">
        <f>IFERROR(Table1[[#This Row],[Profit]]/Table1[[#This Row],[Revenue]],0)</f>
        <v>0.1108432383942588</v>
      </c>
      <c r="Q2615" t="str">
        <f>TEXT(Table1[Purchase_Date],"mmm-yyyy")</f>
        <v>Nov-2024</v>
      </c>
      <c r="R2615">
        <f>Table1[[#This Row],[Quantity]]*Table1[[#This Row],[Unit_Price]]</f>
        <v>35672</v>
      </c>
    </row>
    <row r="2616" spans="1:18" x14ac:dyDescent="0.25">
      <c r="A2616" t="s">
        <v>2629</v>
      </c>
      <c r="B2616" t="s">
        <v>10578</v>
      </c>
      <c r="C2616" t="s">
        <v>15630</v>
      </c>
      <c r="D2616" t="s">
        <v>15634</v>
      </c>
      <c r="E2616" t="s">
        <v>15645</v>
      </c>
      <c r="F2616">
        <v>1</v>
      </c>
      <c r="G2616">
        <v>46325</v>
      </c>
      <c r="H2616">
        <v>46325</v>
      </c>
      <c r="I2616">
        <v>31162</v>
      </c>
      <c r="J2616">
        <v>15163</v>
      </c>
      <c r="K2616">
        <v>5</v>
      </c>
      <c r="L2616" t="s">
        <v>15647</v>
      </c>
      <c r="M2616">
        <v>87</v>
      </c>
      <c r="N2616" t="s">
        <v>15651</v>
      </c>
      <c r="O2616" t="s">
        <v>16070</v>
      </c>
      <c r="P2616" s="3">
        <f>IFERROR(Table1[[#This Row],[Profit]]/Table1[[#This Row],[Revenue]],0)</f>
        <v>0.32731786292498649</v>
      </c>
      <c r="Q2616" t="str">
        <f>TEXT(Table1[Purchase_Date],"mmm-yyyy")</f>
        <v>Oct-2024</v>
      </c>
      <c r="R2616">
        <f>Table1[[#This Row],[Quantity]]*Table1[[#This Row],[Unit_Price]]</f>
        <v>46325</v>
      </c>
    </row>
    <row r="2617" spans="1:18" x14ac:dyDescent="0.25">
      <c r="A2617" t="s">
        <v>2630</v>
      </c>
      <c r="B2617" t="s">
        <v>10579</v>
      </c>
      <c r="C2617" t="s">
        <v>15628</v>
      </c>
      <c r="D2617" t="s">
        <v>15633</v>
      </c>
      <c r="E2617" t="s">
        <v>15645</v>
      </c>
      <c r="F2617">
        <v>6</v>
      </c>
      <c r="G2617">
        <v>33831</v>
      </c>
      <c r="H2617">
        <v>202986</v>
      </c>
      <c r="I2617">
        <v>98234</v>
      </c>
      <c r="J2617">
        <v>104752</v>
      </c>
      <c r="K2617">
        <v>4</v>
      </c>
      <c r="L2617" t="s">
        <v>15647</v>
      </c>
      <c r="M2617">
        <v>80</v>
      </c>
      <c r="N2617" t="s">
        <v>15652</v>
      </c>
      <c r="O2617" t="s">
        <v>15884</v>
      </c>
      <c r="P2617" s="3">
        <f>IFERROR(Table1[[#This Row],[Profit]]/Table1[[#This Row],[Revenue]],0)</f>
        <v>0.51605529445380471</v>
      </c>
      <c r="Q2617" t="str">
        <f>TEXT(Table1[Purchase_Date],"mmm-yyyy")</f>
        <v>Feb-2025</v>
      </c>
      <c r="R2617">
        <f>Table1[[#This Row],[Quantity]]*Table1[[#This Row],[Unit_Price]]</f>
        <v>202986</v>
      </c>
    </row>
    <row r="2618" spans="1:18" x14ac:dyDescent="0.25">
      <c r="A2618" t="s">
        <v>2631</v>
      </c>
      <c r="B2618" t="s">
        <v>10580</v>
      </c>
      <c r="C2618" t="s">
        <v>15629</v>
      </c>
      <c r="D2618" t="s">
        <v>15637</v>
      </c>
      <c r="E2618" t="s">
        <v>15644</v>
      </c>
      <c r="F2618">
        <v>9</v>
      </c>
      <c r="G2618">
        <v>52745</v>
      </c>
      <c r="H2618">
        <v>474705</v>
      </c>
      <c r="I2618">
        <v>384023</v>
      </c>
      <c r="J2618">
        <v>90682</v>
      </c>
      <c r="K2618">
        <v>4</v>
      </c>
      <c r="L2618" t="s">
        <v>15648</v>
      </c>
      <c r="M2618">
        <v>51</v>
      </c>
      <c r="N2618" t="s">
        <v>15652</v>
      </c>
      <c r="O2618" t="s">
        <v>15922</v>
      </c>
      <c r="P2618" s="3">
        <f>IFERROR(Table1[[#This Row],[Profit]]/Table1[[#This Row],[Revenue]],0)</f>
        <v>0.19102811219599541</v>
      </c>
      <c r="Q2618" t="str">
        <f>TEXT(Table1[Purchase_Date],"mmm-yyyy")</f>
        <v>Dec-2024</v>
      </c>
      <c r="R2618">
        <f>Table1[[#This Row],[Quantity]]*Table1[[#This Row],[Unit_Price]]</f>
        <v>474705</v>
      </c>
    </row>
    <row r="2619" spans="1:18" x14ac:dyDescent="0.25">
      <c r="A2619" t="s">
        <v>2632</v>
      </c>
      <c r="B2619" t="s">
        <v>10581</v>
      </c>
      <c r="C2619" t="s">
        <v>15627</v>
      </c>
      <c r="D2619" t="s">
        <v>15638</v>
      </c>
      <c r="E2619" t="s">
        <v>15642</v>
      </c>
      <c r="F2619">
        <v>9</v>
      </c>
      <c r="G2619">
        <v>56792</v>
      </c>
      <c r="H2619">
        <v>511128</v>
      </c>
      <c r="I2619">
        <v>449516</v>
      </c>
      <c r="J2619">
        <v>61612</v>
      </c>
      <c r="K2619">
        <v>3</v>
      </c>
      <c r="L2619" t="s">
        <v>15649</v>
      </c>
      <c r="M2619">
        <v>81</v>
      </c>
      <c r="N2619" t="s">
        <v>15650</v>
      </c>
      <c r="O2619" t="s">
        <v>16096</v>
      </c>
      <c r="P2619" s="3">
        <f>IFERROR(Table1[[#This Row],[Profit]]/Table1[[#This Row],[Revenue]],0)</f>
        <v>0.12054123428964957</v>
      </c>
      <c r="Q2619" t="str">
        <f>TEXT(Table1[Purchase_Date],"mmm-yyyy")</f>
        <v>Oct-2024</v>
      </c>
      <c r="R2619">
        <f>Table1[[#This Row],[Quantity]]*Table1[[#This Row],[Unit_Price]]</f>
        <v>511128</v>
      </c>
    </row>
    <row r="2620" spans="1:18" x14ac:dyDescent="0.25">
      <c r="A2620" t="s">
        <v>2633</v>
      </c>
      <c r="B2620" t="s">
        <v>10582</v>
      </c>
      <c r="C2620" t="s">
        <v>15627</v>
      </c>
      <c r="D2620" t="s">
        <v>15634</v>
      </c>
      <c r="E2620" t="s">
        <v>15645</v>
      </c>
      <c r="F2620">
        <v>10</v>
      </c>
      <c r="G2620">
        <v>18831</v>
      </c>
      <c r="H2620">
        <v>188310</v>
      </c>
      <c r="I2620">
        <v>101451</v>
      </c>
      <c r="J2620">
        <v>86859</v>
      </c>
      <c r="K2620">
        <v>5</v>
      </c>
      <c r="L2620" t="s">
        <v>15647</v>
      </c>
      <c r="M2620">
        <v>62</v>
      </c>
      <c r="N2620" t="s">
        <v>15652</v>
      </c>
      <c r="O2620" t="s">
        <v>15855</v>
      </c>
      <c r="P2620" s="3">
        <f>IFERROR(Table1[[#This Row],[Profit]]/Table1[[#This Row],[Revenue]],0)</f>
        <v>0.46125537677234346</v>
      </c>
      <c r="Q2620" t="str">
        <f>TEXT(Table1[Purchase_Date],"mmm-yyyy")</f>
        <v>Mar-2024</v>
      </c>
      <c r="R2620">
        <f>Table1[[#This Row],[Quantity]]*Table1[[#This Row],[Unit_Price]]</f>
        <v>188310</v>
      </c>
    </row>
    <row r="2621" spans="1:18" x14ac:dyDescent="0.25">
      <c r="A2621" t="s">
        <v>2634</v>
      </c>
      <c r="B2621" t="s">
        <v>10583</v>
      </c>
      <c r="C2621" t="s">
        <v>15627</v>
      </c>
      <c r="D2621" t="s">
        <v>15637</v>
      </c>
      <c r="E2621" t="s">
        <v>15644</v>
      </c>
      <c r="F2621">
        <v>9</v>
      </c>
      <c r="G2621">
        <v>69500</v>
      </c>
      <c r="H2621">
        <v>625500</v>
      </c>
      <c r="I2621">
        <v>280117</v>
      </c>
      <c r="J2621">
        <v>345383</v>
      </c>
      <c r="K2621">
        <v>5</v>
      </c>
      <c r="L2621" t="s">
        <v>15649</v>
      </c>
      <c r="M2621">
        <v>99</v>
      </c>
      <c r="N2621" t="s">
        <v>15652</v>
      </c>
      <c r="O2621" t="s">
        <v>15802</v>
      </c>
      <c r="P2621" s="3">
        <f>IFERROR(Table1[[#This Row],[Profit]]/Table1[[#This Row],[Revenue]],0)</f>
        <v>0.55217106314948039</v>
      </c>
      <c r="Q2621" t="str">
        <f>TEXT(Table1[Purchase_Date],"mmm-yyyy")</f>
        <v>Jan-2024</v>
      </c>
      <c r="R2621">
        <f>Table1[[#This Row],[Quantity]]*Table1[[#This Row],[Unit_Price]]</f>
        <v>625500</v>
      </c>
    </row>
    <row r="2622" spans="1:18" x14ac:dyDescent="0.25">
      <c r="A2622" t="s">
        <v>2635</v>
      </c>
      <c r="B2622" t="s">
        <v>10584</v>
      </c>
      <c r="C2622" t="s">
        <v>15632</v>
      </c>
      <c r="D2622" t="s">
        <v>15638</v>
      </c>
      <c r="E2622" t="s">
        <v>15641</v>
      </c>
      <c r="F2622">
        <v>10</v>
      </c>
      <c r="G2622">
        <v>45555</v>
      </c>
      <c r="H2622">
        <v>455550</v>
      </c>
      <c r="I2622">
        <v>290272</v>
      </c>
      <c r="J2622">
        <v>165278</v>
      </c>
      <c r="K2622">
        <v>5</v>
      </c>
      <c r="L2622" t="s">
        <v>15648</v>
      </c>
      <c r="M2622">
        <v>71</v>
      </c>
      <c r="N2622" t="s">
        <v>15651</v>
      </c>
      <c r="O2622" t="s">
        <v>15816</v>
      </c>
      <c r="P2622" s="3">
        <f>IFERROR(Table1[[#This Row],[Profit]]/Table1[[#This Row],[Revenue]],0)</f>
        <v>0.36280979036329714</v>
      </c>
      <c r="Q2622" t="str">
        <f>TEXT(Table1[Purchase_Date],"mmm-yyyy")</f>
        <v>Sep-2024</v>
      </c>
      <c r="R2622">
        <f>Table1[[#This Row],[Quantity]]*Table1[[#This Row],[Unit_Price]]</f>
        <v>455550</v>
      </c>
    </row>
    <row r="2623" spans="1:18" x14ac:dyDescent="0.25">
      <c r="A2623" t="s">
        <v>2636</v>
      </c>
      <c r="B2623" t="s">
        <v>10585</v>
      </c>
      <c r="C2623" t="s">
        <v>15632</v>
      </c>
      <c r="D2623" t="s">
        <v>15635</v>
      </c>
      <c r="E2623" t="s">
        <v>15645</v>
      </c>
      <c r="F2623">
        <v>8</v>
      </c>
      <c r="G2623">
        <v>57540</v>
      </c>
      <c r="H2623">
        <v>460320</v>
      </c>
      <c r="I2623">
        <v>327667</v>
      </c>
      <c r="J2623">
        <v>132653</v>
      </c>
      <c r="K2623">
        <v>2</v>
      </c>
      <c r="L2623" t="s">
        <v>15648</v>
      </c>
      <c r="M2623">
        <v>70</v>
      </c>
      <c r="N2623" t="s">
        <v>15652</v>
      </c>
      <c r="O2623" t="s">
        <v>15738</v>
      </c>
      <c r="P2623" s="3">
        <f>IFERROR(Table1[[#This Row],[Profit]]/Table1[[#This Row],[Revenue]],0)</f>
        <v>0.2881756169621133</v>
      </c>
      <c r="Q2623" t="str">
        <f>TEXT(Table1[Purchase_Date],"mmm-yyyy")</f>
        <v>Oct-2024</v>
      </c>
      <c r="R2623">
        <f>Table1[[#This Row],[Quantity]]*Table1[[#This Row],[Unit_Price]]</f>
        <v>460320</v>
      </c>
    </row>
    <row r="2624" spans="1:18" x14ac:dyDescent="0.25">
      <c r="A2624" t="s">
        <v>2637</v>
      </c>
      <c r="B2624" t="s">
        <v>10586</v>
      </c>
      <c r="C2624" t="s">
        <v>15630</v>
      </c>
      <c r="D2624" t="s">
        <v>15634</v>
      </c>
      <c r="E2624" t="s">
        <v>15643</v>
      </c>
      <c r="F2624">
        <v>6</v>
      </c>
      <c r="G2624">
        <v>9944</v>
      </c>
      <c r="H2624">
        <v>59664</v>
      </c>
      <c r="I2624">
        <v>33373</v>
      </c>
      <c r="J2624">
        <v>26291</v>
      </c>
      <c r="K2624">
        <v>4</v>
      </c>
      <c r="L2624" t="s">
        <v>15648</v>
      </c>
      <c r="M2624">
        <v>97</v>
      </c>
      <c r="N2624" t="s">
        <v>15652</v>
      </c>
      <c r="O2624" t="s">
        <v>15705</v>
      </c>
      <c r="P2624" s="3">
        <f>IFERROR(Table1[[#This Row],[Profit]]/Table1[[#This Row],[Revenue]],0)</f>
        <v>0.44065097881469562</v>
      </c>
      <c r="Q2624" t="str">
        <f>TEXT(Table1[Purchase_Date],"mmm-yyyy")</f>
        <v>Sep-2024</v>
      </c>
      <c r="R2624">
        <f>Table1[[#This Row],[Quantity]]*Table1[[#This Row],[Unit_Price]]</f>
        <v>59664</v>
      </c>
    </row>
    <row r="2625" spans="1:18" x14ac:dyDescent="0.25">
      <c r="A2625" t="s">
        <v>2638</v>
      </c>
      <c r="B2625" t="s">
        <v>10587</v>
      </c>
      <c r="C2625" t="s">
        <v>15627</v>
      </c>
      <c r="D2625" t="s">
        <v>15636</v>
      </c>
      <c r="E2625" t="s">
        <v>15639</v>
      </c>
      <c r="F2625">
        <v>5</v>
      </c>
      <c r="G2625">
        <v>4467</v>
      </c>
      <c r="H2625">
        <v>22335</v>
      </c>
      <c r="I2625">
        <v>14174</v>
      </c>
      <c r="J2625">
        <v>8161</v>
      </c>
      <c r="K2625">
        <v>2</v>
      </c>
      <c r="L2625" t="s">
        <v>15649</v>
      </c>
      <c r="M2625">
        <v>76</v>
      </c>
      <c r="N2625" t="s">
        <v>15652</v>
      </c>
      <c r="O2625" t="s">
        <v>15879</v>
      </c>
      <c r="P2625" s="3">
        <f>IFERROR(Table1[[#This Row],[Profit]]/Table1[[#This Row],[Revenue]],0)</f>
        <v>0.36539064248936648</v>
      </c>
      <c r="Q2625" t="str">
        <f>TEXT(Table1[Purchase_Date],"mmm-yyyy")</f>
        <v>Mar-2024</v>
      </c>
      <c r="R2625">
        <f>Table1[[#This Row],[Quantity]]*Table1[[#This Row],[Unit_Price]]</f>
        <v>22335</v>
      </c>
    </row>
    <row r="2626" spans="1:18" x14ac:dyDescent="0.25">
      <c r="A2626" t="s">
        <v>2639</v>
      </c>
      <c r="B2626" t="s">
        <v>10588</v>
      </c>
      <c r="C2626" t="s">
        <v>15628</v>
      </c>
      <c r="D2626" t="s">
        <v>15635</v>
      </c>
      <c r="E2626" t="s">
        <v>15645</v>
      </c>
      <c r="F2626">
        <v>1</v>
      </c>
      <c r="G2626">
        <v>32054</v>
      </c>
      <c r="H2626">
        <v>32054</v>
      </c>
      <c r="I2626">
        <v>21226</v>
      </c>
      <c r="J2626">
        <v>10828</v>
      </c>
      <c r="K2626">
        <v>5</v>
      </c>
      <c r="L2626" t="s">
        <v>15649</v>
      </c>
      <c r="M2626">
        <v>95</v>
      </c>
      <c r="N2626" t="s">
        <v>15650</v>
      </c>
      <c r="O2626" t="s">
        <v>16071</v>
      </c>
      <c r="P2626" s="3">
        <f>IFERROR(Table1[[#This Row],[Profit]]/Table1[[#This Row],[Revenue]],0)</f>
        <v>0.33780495413988892</v>
      </c>
      <c r="Q2626" t="str">
        <f>TEXT(Table1[Purchase_Date],"mmm-yyyy")</f>
        <v>Apr-2024</v>
      </c>
      <c r="R2626">
        <f>Table1[[#This Row],[Quantity]]*Table1[[#This Row],[Unit_Price]]</f>
        <v>32054</v>
      </c>
    </row>
    <row r="2627" spans="1:18" x14ac:dyDescent="0.25">
      <c r="A2627" t="s">
        <v>2640</v>
      </c>
      <c r="B2627" t="s">
        <v>10589</v>
      </c>
      <c r="C2627" t="s">
        <v>15627</v>
      </c>
      <c r="D2627" t="s">
        <v>15635</v>
      </c>
      <c r="E2627" t="s">
        <v>15643</v>
      </c>
      <c r="F2627">
        <v>3</v>
      </c>
      <c r="G2627">
        <v>15106</v>
      </c>
      <c r="H2627">
        <v>45318</v>
      </c>
      <c r="I2627">
        <v>18825</v>
      </c>
      <c r="J2627">
        <v>26493</v>
      </c>
      <c r="K2627">
        <v>2</v>
      </c>
      <c r="L2627" t="s">
        <v>15648</v>
      </c>
      <c r="M2627">
        <v>88</v>
      </c>
      <c r="N2627" t="s">
        <v>15652</v>
      </c>
      <c r="O2627" t="s">
        <v>15958</v>
      </c>
      <c r="P2627" s="3">
        <f>IFERROR(Table1[[#This Row],[Profit]]/Table1[[#This Row],[Revenue]],0)</f>
        <v>0.58460214484310868</v>
      </c>
      <c r="Q2627" t="str">
        <f>TEXT(Table1[Purchase_Date],"mmm-yyyy")</f>
        <v>Jul-2024</v>
      </c>
      <c r="R2627">
        <f>Table1[[#This Row],[Quantity]]*Table1[[#This Row],[Unit_Price]]</f>
        <v>45318</v>
      </c>
    </row>
    <row r="2628" spans="1:18" x14ac:dyDescent="0.25">
      <c r="A2628" t="s">
        <v>2641</v>
      </c>
      <c r="B2628" t="s">
        <v>10590</v>
      </c>
      <c r="C2628" t="s">
        <v>15629</v>
      </c>
      <c r="D2628" t="s">
        <v>15638</v>
      </c>
      <c r="E2628" t="s">
        <v>15643</v>
      </c>
      <c r="F2628">
        <v>8</v>
      </c>
      <c r="G2628">
        <v>54787</v>
      </c>
      <c r="H2628">
        <v>438296</v>
      </c>
      <c r="I2628">
        <v>246199</v>
      </c>
      <c r="J2628">
        <v>192097</v>
      </c>
      <c r="K2628">
        <v>1</v>
      </c>
      <c r="L2628" t="s">
        <v>15646</v>
      </c>
      <c r="M2628">
        <v>91</v>
      </c>
      <c r="N2628" t="s">
        <v>15650</v>
      </c>
      <c r="O2628" t="s">
        <v>16003</v>
      </c>
      <c r="P2628" s="3">
        <f>IFERROR(Table1[[#This Row],[Profit]]/Table1[[#This Row],[Revenue]],0)</f>
        <v>0.43828143537700548</v>
      </c>
      <c r="Q2628" t="str">
        <f>TEXT(Table1[Purchase_Date],"mmm-yyyy")</f>
        <v>Feb-2024</v>
      </c>
      <c r="R2628">
        <f>Table1[[#This Row],[Quantity]]*Table1[[#This Row],[Unit_Price]]</f>
        <v>438296</v>
      </c>
    </row>
    <row r="2629" spans="1:18" x14ac:dyDescent="0.25">
      <c r="A2629" t="s">
        <v>2642</v>
      </c>
      <c r="B2629" t="s">
        <v>10591</v>
      </c>
      <c r="C2629" t="s">
        <v>15632</v>
      </c>
      <c r="D2629" t="s">
        <v>15637</v>
      </c>
      <c r="E2629" t="s">
        <v>15641</v>
      </c>
      <c r="F2629">
        <v>1</v>
      </c>
      <c r="G2629">
        <v>25302</v>
      </c>
      <c r="H2629">
        <v>25302</v>
      </c>
      <c r="I2629">
        <v>17796</v>
      </c>
      <c r="J2629">
        <v>7506</v>
      </c>
      <c r="K2629">
        <v>2</v>
      </c>
      <c r="L2629" t="s">
        <v>15647</v>
      </c>
      <c r="M2629">
        <v>94</v>
      </c>
      <c r="N2629" t="s">
        <v>15651</v>
      </c>
      <c r="O2629" t="s">
        <v>15956</v>
      </c>
      <c r="P2629" s="3">
        <f>IFERROR(Table1[[#This Row],[Profit]]/Table1[[#This Row],[Revenue]],0)</f>
        <v>0.2966563907991463</v>
      </c>
      <c r="Q2629" t="str">
        <f>TEXT(Table1[Purchase_Date],"mmm-yyyy")</f>
        <v>Apr-2024</v>
      </c>
      <c r="R2629">
        <f>Table1[[#This Row],[Quantity]]*Table1[[#This Row],[Unit_Price]]</f>
        <v>25302</v>
      </c>
    </row>
    <row r="2630" spans="1:18" x14ac:dyDescent="0.25">
      <c r="A2630" t="s">
        <v>2643</v>
      </c>
      <c r="B2630" t="s">
        <v>10592</v>
      </c>
      <c r="C2630" t="s">
        <v>15630</v>
      </c>
      <c r="D2630" t="s">
        <v>15638</v>
      </c>
      <c r="E2630" t="s">
        <v>15640</v>
      </c>
      <c r="F2630">
        <v>1</v>
      </c>
      <c r="G2630">
        <v>32444</v>
      </c>
      <c r="H2630">
        <v>32444</v>
      </c>
      <c r="I2630">
        <v>28357</v>
      </c>
      <c r="J2630">
        <v>4087</v>
      </c>
      <c r="K2630">
        <v>2</v>
      </c>
      <c r="L2630" t="s">
        <v>15647</v>
      </c>
      <c r="M2630">
        <v>56</v>
      </c>
      <c r="N2630" t="s">
        <v>15650</v>
      </c>
      <c r="O2630" t="s">
        <v>15683</v>
      </c>
      <c r="P2630" s="3">
        <f>IFERROR(Table1[[#This Row],[Profit]]/Table1[[#This Row],[Revenue]],0)</f>
        <v>0.12597090371100975</v>
      </c>
      <c r="Q2630" t="str">
        <f>TEXT(Table1[Purchase_Date],"mmm-yyyy")</f>
        <v>Sep-2024</v>
      </c>
      <c r="R2630">
        <f>Table1[[#This Row],[Quantity]]*Table1[[#This Row],[Unit_Price]]</f>
        <v>32444</v>
      </c>
    </row>
    <row r="2631" spans="1:18" x14ac:dyDescent="0.25">
      <c r="A2631" t="s">
        <v>2644</v>
      </c>
      <c r="B2631" t="s">
        <v>10593</v>
      </c>
      <c r="C2631" t="s">
        <v>15631</v>
      </c>
      <c r="D2631" t="s">
        <v>15635</v>
      </c>
      <c r="E2631" t="s">
        <v>15642</v>
      </c>
      <c r="F2631">
        <v>7</v>
      </c>
      <c r="G2631">
        <v>6962</v>
      </c>
      <c r="H2631">
        <v>48734</v>
      </c>
      <c r="I2631">
        <v>41340</v>
      </c>
      <c r="J2631">
        <v>7394</v>
      </c>
      <c r="K2631">
        <v>5</v>
      </c>
      <c r="L2631" t="s">
        <v>15648</v>
      </c>
      <c r="M2631">
        <v>60</v>
      </c>
      <c r="N2631" t="s">
        <v>15651</v>
      </c>
      <c r="O2631" t="s">
        <v>16135</v>
      </c>
      <c r="P2631" s="3">
        <f>IFERROR(Table1[[#This Row],[Profit]]/Table1[[#This Row],[Revenue]],0)</f>
        <v>0.15172159067591415</v>
      </c>
      <c r="Q2631" t="str">
        <f>TEXT(Table1[Purchase_Date],"mmm-yyyy")</f>
        <v>Jul-2024</v>
      </c>
      <c r="R2631">
        <f>Table1[[#This Row],[Quantity]]*Table1[[#This Row],[Unit_Price]]</f>
        <v>48734</v>
      </c>
    </row>
    <row r="2632" spans="1:18" x14ac:dyDescent="0.25">
      <c r="A2632" t="s">
        <v>2645</v>
      </c>
      <c r="B2632" t="s">
        <v>10594</v>
      </c>
      <c r="C2632" t="s">
        <v>15628</v>
      </c>
      <c r="D2632" t="s">
        <v>15635</v>
      </c>
      <c r="E2632" t="s">
        <v>15640</v>
      </c>
      <c r="F2632">
        <v>5</v>
      </c>
      <c r="G2632">
        <v>48892</v>
      </c>
      <c r="H2632">
        <v>244460</v>
      </c>
      <c r="I2632">
        <v>143162</v>
      </c>
      <c r="J2632">
        <v>101298</v>
      </c>
      <c r="K2632">
        <v>5</v>
      </c>
      <c r="L2632" t="s">
        <v>15647</v>
      </c>
      <c r="M2632">
        <v>72</v>
      </c>
      <c r="N2632" t="s">
        <v>15652</v>
      </c>
      <c r="O2632" t="s">
        <v>15662</v>
      </c>
      <c r="P2632" s="3">
        <f>IFERROR(Table1[[#This Row],[Profit]]/Table1[[#This Row],[Revenue]],0)</f>
        <v>0.41437453980201261</v>
      </c>
      <c r="Q2632" t="str">
        <f>TEXT(Table1[Purchase_Date],"mmm-yyyy")</f>
        <v>Apr-2025</v>
      </c>
      <c r="R2632">
        <f>Table1[[#This Row],[Quantity]]*Table1[[#This Row],[Unit_Price]]</f>
        <v>244460</v>
      </c>
    </row>
    <row r="2633" spans="1:18" x14ac:dyDescent="0.25">
      <c r="A2633" t="s">
        <v>2646</v>
      </c>
      <c r="B2633" t="s">
        <v>10595</v>
      </c>
      <c r="C2633" t="s">
        <v>15630</v>
      </c>
      <c r="D2633" t="s">
        <v>15635</v>
      </c>
      <c r="E2633" t="s">
        <v>15640</v>
      </c>
      <c r="F2633">
        <v>10</v>
      </c>
      <c r="G2633">
        <v>27646</v>
      </c>
      <c r="H2633">
        <v>276460</v>
      </c>
      <c r="I2633">
        <v>157588</v>
      </c>
      <c r="J2633">
        <v>118872</v>
      </c>
      <c r="K2633">
        <v>5</v>
      </c>
      <c r="L2633" t="s">
        <v>15646</v>
      </c>
      <c r="M2633">
        <v>91</v>
      </c>
      <c r="N2633" t="s">
        <v>15653</v>
      </c>
      <c r="O2633" t="s">
        <v>15956</v>
      </c>
      <c r="P2633" s="3">
        <f>IFERROR(Table1[[#This Row],[Profit]]/Table1[[#This Row],[Revenue]],0)</f>
        <v>0.42997902047312453</v>
      </c>
      <c r="Q2633" t="str">
        <f>TEXT(Table1[Purchase_Date],"mmm-yyyy")</f>
        <v>Apr-2024</v>
      </c>
      <c r="R2633">
        <f>Table1[[#This Row],[Quantity]]*Table1[[#This Row],[Unit_Price]]</f>
        <v>276460</v>
      </c>
    </row>
    <row r="2634" spans="1:18" x14ac:dyDescent="0.25">
      <c r="A2634" t="s">
        <v>2647</v>
      </c>
      <c r="B2634" t="s">
        <v>10596</v>
      </c>
      <c r="C2634" t="s">
        <v>15629</v>
      </c>
      <c r="D2634" t="s">
        <v>15634</v>
      </c>
      <c r="E2634" t="s">
        <v>15643</v>
      </c>
      <c r="F2634">
        <v>2</v>
      </c>
      <c r="G2634">
        <v>69216</v>
      </c>
      <c r="H2634">
        <v>138432</v>
      </c>
      <c r="I2634">
        <v>105870</v>
      </c>
      <c r="J2634">
        <v>32562</v>
      </c>
      <c r="K2634">
        <v>3</v>
      </c>
      <c r="L2634" t="s">
        <v>15649</v>
      </c>
      <c r="M2634">
        <v>72</v>
      </c>
      <c r="N2634" t="s">
        <v>15651</v>
      </c>
      <c r="O2634" t="s">
        <v>16119</v>
      </c>
      <c r="P2634" s="3">
        <f>IFERROR(Table1[[#This Row],[Profit]]/Table1[[#This Row],[Revenue]],0)</f>
        <v>0.23522018030513175</v>
      </c>
      <c r="Q2634" t="str">
        <f>TEXT(Table1[Purchase_Date],"mmm-yyyy")</f>
        <v>Apr-2025</v>
      </c>
      <c r="R2634">
        <f>Table1[[#This Row],[Quantity]]*Table1[[#This Row],[Unit_Price]]</f>
        <v>138432</v>
      </c>
    </row>
    <row r="2635" spans="1:18" x14ac:dyDescent="0.25">
      <c r="A2635" t="s">
        <v>2648</v>
      </c>
      <c r="B2635" t="s">
        <v>10597</v>
      </c>
      <c r="C2635" t="s">
        <v>15631</v>
      </c>
      <c r="D2635" t="s">
        <v>15637</v>
      </c>
      <c r="E2635" t="s">
        <v>15639</v>
      </c>
      <c r="F2635">
        <v>4</v>
      </c>
      <c r="G2635">
        <v>53053</v>
      </c>
      <c r="H2635">
        <v>212212</v>
      </c>
      <c r="I2635">
        <v>184155</v>
      </c>
      <c r="J2635">
        <v>28057</v>
      </c>
      <c r="K2635">
        <v>3</v>
      </c>
      <c r="L2635" t="s">
        <v>15647</v>
      </c>
      <c r="M2635">
        <v>76</v>
      </c>
      <c r="N2635" t="s">
        <v>15650</v>
      </c>
      <c r="O2635" t="s">
        <v>15920</v>
      </c>
      <c r="P2635" s="3">
        <f>IFERROR(Table1[[#This Row],[Profit]]/Table1[[#This Row],[Revenue]],0)</f>
        <v>0.13221212749514635</v>
      </c>
      <c r="Q2635" t="str">
        <f>TEXT(Table1[Purchase_Date],"mmm-yyyy")</f>
        <v>Dec-2024</v>
      </c>
      <c r="R2635">
        <f>Table1[[#This Row],[Quantity]]*Table1[[#This Row],[Unit_Price]]</f>
        <v>212212</v>
      </c>
    </row>
    <row r="2636" spans="1:18" x14ac:dyDescent="0.25">
      <c r="A2636" t="s">
        <v>2649</v>
      </c>
      <c r="B2636" t="s">
        <v>10598</v>
      </c>
      <c r="C2636" t="s">
        <v>15627</v>
      </c>
      <c r="D2636" t="s">
        <v>15638</v>
      </c>
      <c r="E2636" t="s">
        <v>15645</v>
      </c>
      <c r="F2636">
        <v>8</v>
      </c>
      <c r="G2636">
        <v>59255</v>
      </c>
      <c r="H2636">
        <v>474040</v>
      </c>
      <c r="I2636">
        <v>329415</v>
      </c>
      <c r="J2636">
        <v>144625</v>
      </c>
      <c r="K2636">
        <v>1</v>
      </c>
      <c r="L2636" t="s">
        <v>15647</v>
      </c>
      <c r="M2636">
        <v>83</v>
      </c>
      <c r="N2636" t="s">
        <v>15651</v>
      </c>
      <c r="O2636" t="s">
        <v>15795</v>
      </c>
      <c r="P2636" s="3">
        <f>IFERROR(Table1[[#This Row],[Profit]]/Table1[[#This Row],[Revenue]],0)</f>
        <v>0.30509028773943125</v>
      </c>
      <c r="Q2636" t="str">
        <f>TEXT(Table1[Purchase_Date],"mmm-yyyy")</f>
        <v>Mar-2025</v>
      </c>
      <c r="R2636">
        <f>Table1[[#This Row],[Quantity]]*Table1[[#This Row],[Unit_Price]]</f>
        <v>474040</v>
      </c>
    </row>
    <row r="2637" spans="1:18" x14ac:dyDescent="0.25">
      <c r="A2637" t="s">
        <v>2650</v>
      </c>
      <c r="B2637" t="s">
        <v>10599</v>
      </c>
      <c r="C2637" t="s">
        <v>15630</v>
      </c>
      <c r="D2637" t="s">
        <v>15638</v>
      </c>
      <c r="E2637" t="s">
        <v>15642</v>
      </c>
      <c r="F2637">
        <v>3</v>
      </c>
      <c r="G2637">
        <v>77663</v>
      </c>
      <c r="H2637">
        <v>232989</v>
      </c>
      <c r="I2637">
        <v>99135</v>
      </c>
      <c r="J2637">
        <v>133854</v>
      </c>
      <c r="K2637">
        <v>4</v>
      </c>
      <c r="L2637" t="s">
        <v>15647</v>
      </c>
      <c r="M2637">
        <v>86</v>
      </c>
      <c r="N2637" t="s">
        <v>15653</v>
      </c>
      <c r="O2637" t="s">
        <v>16133</v>
      </c>
      <c r="P2637" s="3">
        <f>IFERROR(Table1[[#This Row],[Profit]]/Table1[[#This Row],[Revenue]],0)</f>
        <v>0.57450780938155876</v>
      </c>
      <c r="Q2637" t="str">
        <f>TEXT(Table1[Purchase_Date],"mmm-yyyy")</f>
        <v>Apr-2024</v>
      </c>
      <c r="R2637">
        <f>Table1[[#This Row],[Quantity]]*Table1[[#This Row],[Unit_Price]]</f>
        <v>232989</v>
      </c>
    </row>
    <row r="2638" spans="1:18" x14ac:dyDescent="0.25">
      <c r="A2638" t="s">
        <v>2651</v>
      </c>
      <c r="B2638" t="s">
        <v>10600</v>
      </c>
      <c r="C2638" t="s">
        <v>15629</v>
      </c>
      <c r="D2638" t="s">
        <v>15633</v>
      </c>
      <c r="E2638" t="s">
        <v>15643</v>
      </c>
      <c r="F2638">
        <v>3</v>
      </c>
      <c r="G2638">
        <v>28375</v>
      </c>
      <c r="H2638">
        <v>85125</v>
      </c>
      <c r="I2638">
        <v>35053</v>
      </c>
      <c r="J2638">
        <v>50072</v>
      </c>
      <c r="K2638">
        <v>3</v>
      </c>
      <c r="L2638" t="s">
        <v>15646</v>
      </c>
      <c r="M2638">
        <v>90</v>
      </c>
      <c r="N2638" t="s">
        <v>15652</v>
      </c>
      <c r="O2638" t="s">
        <v>15774</v>
      </c>
      <c r="P2638" s="3">
        <f>IFERROR(Table1[[#This Row],[Profit]]/Table1[[#This Row],[Revenue]],0)</f>
        <v>0.58821732745961819</v>
      </c>
      <c r="Q2638" t="str">
        <f>TEXT(Table1[Purchase_Date],"mmm-yyyy")</f>
        <v>Mar-2025</v>
      </c>
      <c r="R2638">
        <f>Table1[[#This Row],[Quantity]]*Table1[[#This Row],[Unit_Price]]</f>
        <v>85125</v>
      </c>
    </row>
    <row r="2639" spans="1:18" x14ac:dyDescent="0.25">
      <c r="A2639" t="s">
        <v>2652</v>
      </c>
      <c r="B2639" t="s">
        <v>10601</v>
      </c>
      <c r="C2639" t="s">
        <v>15630</v>
      </c>
      <c r="D2639" t="s">
        <v>15633</v>
      </c>
      <c r="E2639" t="s">
        <v>15644</v>
      </c>
      <c r="F2639">
        <v>6</v>
      </c>
      <c r="G2639">
        <v>54087</v>
      </c>
      <c r="H2639">
        <v>324522</v>
      </c>
      <c r="I2639">
        <v>187910</v>
      </c>
      <c r="J2639">
        <v>136612</v>
      </c>
      <c r="K2639">
        <v>4</v>
      </c>
      <c r="L2639" t="s">
        <v>15649</v>
      </c>
      <c r="M2639">
        <v>54</v>
      </c>
      <c r="N2639" t="s">
        <v>15650</v>
      </c>
      <c r="O2639" t="s">
        <v>15816</v>
      </c>
      <c r="P2639" s="3">
        <f>IFERROR(Table1[[#This Row],[Profit]]/Table1[[#This Row],[Revenue]],0)</f>
        <v>0.42096375592409757</v>
      </c>
      <c r="Q2639" t="str">
        <f>TEXT(Table1[Purchase_Date],"mmm-yyyy")</f>
        <v>Sep-2024</v>
      </c>
      <c r="R2639">
        <f>Table1[[#This Row],[Quantity]]*Table1[[#This Row],[Unit_Price]]</f>
        <v>324522</v>
      </c>
    </row>
    <row r="2640" spans="1:18" x14ac:dyDescent="0.25">
      <c r="A2640" t="s">
        <v>2653</v>
      </c>
      <c r="B2640" t="s">
        <v>10602</v>
      </c>
      <c r="C2640" t="s">
        <v>15628</v>
      </c>
      <c r="D2640" t="s">
        <v>15637</v>
      </c>
      <c r="E2640" t="s">
        <v>15639</v>
      </c>
      <c r="F2640">
        <v>4</v>
      </c>
      <c r="G2640">
        <v>26731</v>
      </c>
      <c r="H2640">
        <v>106924</v>
      </c>
      <c r="I2640">
        <v>48850</v>
      </c>
      <c r="J2640">
        <v>58074</v>
      </c>
      <c r="K2640">
        <v>5</v>
      </c>
      <c r="L2640" t="s">
        <v>15646</v>
      </c>
      <c r="M2640">
        <v>58</v>
      </c>
      <c r="N2640" t="s">
        <v>15651</v>
      </c>
      <c r="O2640" t="s">
        <v>16136</v>
      </c>
      <c r="P2640" s="3">
        <f>IFERROR(Table1[[#This Row],[Profit]]/Table1[[#This Row],[Revenue]],0)</f>
        <v>0.54313344057461377</v>
      </c>
      <c r="Q2640" t="str">
        <f>TEXT(Table1[Purchase_Date],"mmm-yyyy")</f>
        <v>Jun-2024</v>
      </c>
      <c r="R2640">
        <f>Table1[[#This Row],[Quantity]]*Table1[[#This Row],[Unit_Price]]</f>
        <v>106924</v>
      </c>
    </row>
    <row r="2641" spans="1:18" x14ac:dyDescent="0.25">
      <c r="A2641" t="s">
        <v>2654</v>
      </c>
      <c r="B2641" t="s">
        <v>10603</v>
      </c>
      <c r="C2641" t="s">
        <v>15632</v>
      </c>
      <c r="D2641" t="s">
        <v>15637</v>
      </c>
      <c r="E2641" t="s">
        <v>15640</v>
      </c>
      <c r="F2641">
        <v>9</v>
      </c>
      <c r="G2641">
        <v>55033</v>
      </c>
      <c r="H2641">
        <v>495297</v>
      </c>
      <c r="I2641">
        <v>299682</v>
      </c>
      <c r="J2641">
        <v>195615</v>
      </c>
      <c r="K2641">
        <v>4</v>
      </c>
      <c r="L2641" t="s">
        <v>15649</v>
      </c>
      <c r="M2641">
        <v>66</v>
      </c>
      <c r="N2641" t="s">
        <v>15653</v>
      </c>
      <c r="O2641" t="s">
        <v>16054</v>
      </c>
      <c r="P2641" s="3">
        <f>IFERROR(Table1[[#This Row],[Profit]]/Table1[[#This Row],[Revenue]],0)</f>
        <v>0.39494485127105555</v>
      </c>
      <c r="Q2641" t="str">
        <f>TEXT(Table1[Purchase_Date],"mmm-yyyy")</f>
        <v>Jan-2024</v>
      </c>
      <c r="R2641">
        <f>Table1[[#This Row],[Quantity]]*Table1[[#This Row],[Unit_Price]]</f>
        <v>495297</v>
      </c>
    </row>
    <row r="2642" spans="1:18" x14ac:dyDescent="0.25">
      <c r="A2642" t="s">
        <v>2655</v>
      </c>
      <c r="B2642" t="s">
        <v>10604</v>
      </c>
      <c r="C2642" t="s">
        <v>15632</v>
      </c>
      <c r="D2642" t="s">
        <v>15635</v>
      </c>
      <c r="E2642" t="s">
        <v>15645</v>
      </c>
      <c r="F2642">
        <v>6</v>
      </c>
      <c r="G2642">
        <v>45678</v>
      </c>
      <c r="H2642">
        <v>274068</v>
      </c>
      <c r="I2642">
        <v>111250</v>
      </c>
      <c r="J2642">
        <v>162818</v>
      </c>
      <c r="K2642">
        <v>5</v>
      </c>
      <c r="L2642" t="s">
        <v>15648</v>
      </c>
      <c r="M2642">
        <v>96</v>
      </c>
      <c r="N2642" t="s">
        <v>15652</v>
      </c>
      <c r="O2642" t="s">
        <v>15721</v>
      </c>
      <c r="P2642" s="3">
        <f>IFERROR(Table1[[#This Row],[Profit]]/Table1[[#This Row],[Revenue]],0)</f>
        <v>0.59407884174730363</v>
      </c>
      <c r="Q2642" t="str">
        <f>TEXT(Table1[Purchase_Date],"mmm-yyyy")</f>
        <v>Jan-2024</v>
      </c>
      <c r="R2642">
        <f>Table1[[#This Row],[Quantity]]*Table1[[#This Row],[Unit_Price]]</f>
        <v>274068</v>
      </c>
    </row>
    <row r="2643" spans="1:18" x14ac:dyDescent="0.25">
      <c r="A2643" t="s">
        <v>2656</v>
      </c>
      <c r="B2643" t="s">
        <v>10605</v>
      </c>
      <c r="C2643" t="s">
        <v>15632</v>
      </c>
      <c r="D2643" t="s">
        <v>15637</v>
      </c>
      <c r="E2643" t="s">
        <v>15642</v>
      </c>
      <c r="F2643">
        <v>7</v>
      </c>
      <c r="G2643">
        <v>13573</v>
      </c>
      <c r="H2643">
        <v>95011</v>
      </c>
      <c r="I2643">
        <v>64753</v>
      </c>
      <c r="J2643">
        <v>30258</v>
      </c>
      <c r="K2643">
        <v>5</v>
      </c>
      <c r="L2643" t="s">
        <v>15647</v>
      </c>
      <c r="M2643">
        <v>70</v>
      </c>
      <c r="N2643" t="s">
        <v>15651</v>
      </c>
      <c r="O2643" t="s">
        <v>15992</v>
      </c>
      <c r="P2643" s="3">
        <f>IFERROR(Table1[[#This Row],[Profit]]/Table1[[#This Row],[Revenue]],0)</f>
        <v>0.31846838787087811</v>
      </c>
      <c r="Q2643" t="str">
        <f>TEXT(Table1[Purchase_Date],"mmm-yyyy")</f>
        <v>Mar-2024</v>
      </c>
      <c r="R2643">
        <f>Table1[[#This Row],[Quantity]]*Table1[[#This Row],[Unit_Price]]</f>
        <v>95011</v>
      </c>
    </row>
    <row r="2644" spans="1:18" x14ac:dyDescent="0.25">
      <c r="A2644" t="s">
        <v>2657</v>
      </c>
      <c r="B2644" t="s">
        <v>10606</v>
      </c>
      <c r="C2644" t="s">
        <v>15629</v>
      </c>
      <c r="D2644" t="s">
        <v>15638</v>
      </c>
      <c r="E2644" t="s">
        <v>15642</v>
      </c>
      <c r="F2644">
        <v>3</v>
      </c>
      <c r="G2644">
        <v>38534</v>
      </c>
      <c r="H2644">
        <v>115602</v>
      </c>
      <c r="I2644">
        <v>73922</v>
      </c>
      <c r="J2644">
        <v>41680</v>
      </c>
      <c r="K2644">
        <v>4</v>
      </c>
      <c r="L2644" t="s">
        <v>15647</v>
      </c>
      <c r="M2644">
        <v>74</v>
      </c>
      <c r="N2644" t="s">
        <v>15651</v>
      </c>
      <c r="O2644" t="s">
        <v>16098</v>
      </c>
      <c r="P2644" s="3">
        <f>IFERROR(Table1[[#This Row],[Profit]]/Table1[[#This Row],[Revenue]],0)</f>
        <v>0.36054739537378244</v>
      </c>
      <c r="Q2644" t="str">
        <f>TEXT(Table1[Purchase_Date],"mmm-yyyy")</f>
        <v>Dec-2024</v>
      </c>
      <c r="R2644">
        <f>Table1[[#This Row],[Quantity]]*Table1[[#This Row],[Unit_Price]]</f>
        <v>115602</v>
      </c>
    </row>
    <row r="2645" spans="1:18" x14ac:dyDescent="0.25">
      <c r="A2645" t="s">
        <v>2658</v>
      </c>
      <c r="B2645" t="s">
        <v>10607</v>
      </c>
      <c r="C2645" t="s">
        <v>15628</v>
      </c>
      <c r="D2645" t="s">
        <v>15636</v>
      </c>
      <c r="E2645" t="s">
        <v>15644</v>
      </c>
      <c r="F2645">
        <v>5</v>
      </c>
      <c r="G2645">
        <v>41243</v>
      </c>
      <c r="H2645">
        <v>206215</v>
      </c>
      <c r="I2645">
        <v>112130</v>
      </c>
      <c r="J2645">
        <v>94085</v>
      </c>
      <c r="K2645">
        <v>3</v>
      </c>
      <c r="L2645" t="s">
        <v>15648</v>
      </c>
      <c r="M2645">
        <v>50</v>
      </c>
      <c r="N2645" t="s">
        <v>15650</v>
      </c>
      <c r="O2645" t="s">
        <v>15935</v>
      </c>
      <c r="P2645" s="3">
        <f>IFERROR(Table1[[#This Row],[Profit]]/Table1[[#This Row],[Revenue]],0)</f>
        <v>0.4562471207235167</v>
      </c>
      <c r="Q2645" t="str">
        <f>TEXT(Table1[Purchase_Date],"mmm-yyyy")</f>
        <v>May-2025</v>
      </c>
      <c r="R2645">
        <f>Table1[[#This Row],[Quantity]]*Table1[[#This Row],[Unit_Price]]</f>
        <v>206215</v>
      </c>
    </row>
    <row r="2646" spans="1:18" x14ac:dyDescent="0.25">
      <c r="A2646" t="s">
        <v>2659</v>
      </c>
      <c r="B2646" t="s">
        <v>10608</v>
      </c>
      <c r="C2646" t="s">
        <v>15628</v>
      </c>
      <c r="D2646" t="s">
        <v>15638</v>
      </c>
      <c r="E2646" t="s">
        <v>15644</v>
      </c>
      <c r="F2646">
        <v>6</v>
      </c>
      <c r="G2646">
        <v>70658</v>
      </c>
      <c r="H2646">
        <v>423948</v>
      </c>
      <c r="I2646">
        <v>307712</v>
      </c>
      <c r="J2646">
        <v>116236</v>
      </c>
      <c r="K2646">
        <v>3</v>
      </c>
      <c r="L2646" t="s">
        <v>15646</v>
      </c>
      <c r="M2646">
        <v>85</v>
      </c>
      <c r="N2646" t="s">
        <v>15650</v>
      </c>
      <c r="O2646" t="s">
        <v>16022</v>
      </c>
      <c r="P2646" s="3">
        <f>IFERROR(Table1[[#This Row],[Profit]]/Table1[[#This Row],[Revenue]],0)</f>
        <v>0.27417513468632948</v>
      </c>
      <c r="Q2646" t="str">
        <f>TEXT(Table1[Purchase_Date],"mmm-yyyy")</f>
        <v>Apr-2024</v>
      </c>
      <c r="R2646">
        <f>Table1[[#This Row],[Quantity]]*Table1[[#This Row],[Unit_Price]]</f>
        <v>423948</v>
      </c>
    </row>
    <row r="2647" spans="1:18" x14ac:dyDescent="0.25">
      <c r="A2647" t="s">
        <v>2660</v>
      </c>
      <c r="B2647" t="s">
        <v>10609</v>
      </c>
      <c r="C2647" t="s">
        <v>15631</v>
      </c>
      <c r="D2647" t="s">
        <v>15638</v>
      </c>
      <c r="E2647" t="s">
        <v>15640</v>
      </c>
      <c r="F2647">
        <v>3</v>
      </c>
      <c r="G2647">
        <v>57323</v>
      </c>
      <c r="H2647">
        <v>171969</v>
      </c>
      <c r="I2647">
        <v>73146</v>
      </c>
      <c r="J2647">
        <v>98823</v>
      </c>
      <c r="K2647">
        <v>1</v>
      </c>
      <c r="L2647" t="s">
        <v>15649</v>
      </c>
      <c r="M2647">
        <v>93</v>
      </c>
      <c r="N2647" t="s">
        <v>15650</v>
      </c>
      <c r="O2647" t="s">
        <v>15763</v>
      </c>
      <c r="P2647" s="3">
        <f>IFERROR(Table1[[#This Row],[Profit]]/Table1[[#This Row],[Revenue]],0)</f>
        <v>0.57465589728381283</v>
      </c>
      <c r="Q2647" t="str">
        <f>TEXT(Table1[Purchase_Date],"mmm-yyyy")</f>
        <v>Dec-2024</v>
      </c>
      <c r="R2647">
        <f>Table1[[#This Row],[Quantity]]*Table1[[#This Row],[Unit_Price]]</f>
        <v>171969</v>
      </c>
    </row>
    <row r="2648" spans="1:18" x14ac:dyDescent="0.25">
      <c r="A2648" t="s">
        <v>2661</v>
      </c>
      <c r="B2648" t="s">
        <v>10610</v>
      </c>
      <c r="C2648" t="s">
        <v>15628</v>
      </c>
      <c r="D2648" t="s">
        <v>15637</v>
      </c>
      <c r="E2648" t="s">
        <v>15642</v>
      </c>
      <c r="F2648">
        <v>2</v>
      </c>
      <c r="G2648">
        <v>13149</v>
      </c>
      <c r="H2648">
        <v>26298</v>
      </c>
      <c r="I2648">
        <v>20045</v>
      </c>
      <c r="J2648">
        <v>6253</v>
      </c>
      <c r="K2648">
        <v>3</v>
      </c>
      <c r="L2648" t="s">
        <v>15646</v>
      </c>
      <c r="M2648">
        <v>75</v>
      </c>
      <c r="N2648" t="s">
        <v>15652</v>
      </c>
      <c r="O2648" t="s">
        <v>15942</v>
      </c>
      <c r="P2648" s="3">
        <f>IFERROR(Table1[[#This Row],[Profit]]/Table1[[#This Row],[Revenue]],0)</f>
        <v>0.23777473572134764</v>
      </c>
      <c r="Q2648" t="str">
        <f>TEXT(Table1[Purchase_Date],"mmm-yyyy")</f>
        <v>Mar-2025</v>
      </c>
      <c r="R2648">
        <f>Table1[[#This Row],[Quantity]]*Table1[[#This Row],[Unit_Price]]</f>
        <v>26298</v>
      </c>
    </row>
    <row r="2649" spans="1:18" x14ac:dyDescent="0.25">
      <c r="A2649" t="s">
        <v>2662</v>
      </c>
      <c r="B2649" t="s">
        <v>10611</v>
      </c>
      <c r="C2649" t="s">
        <v>15627</v>
      </c>
      <c r="D2649" t="s">
        <v>15633</v>
      </c>
      <c r="E2649" t="s">
        <v>15645</v>
      </c>
      <c r="F2649">
        <v>1</v>
      </c>
      <c r="G2649">
        <v>27785</v>
      </c>
      <c r="H2649">
        <v>27785</v>
      </c>
      <c r="I2649">
        <v>20929</v>
      </c>
      <c r="J2649">
        <v>6856</v>
      </c>
      <c r="K2649">
        <v>3</v>
      </c>
      <c r="L2649" t="s">
        <v>15649</v>
      </c>
      <c r="M2649">
        <v>77</v>
      </c>
      <c r="N2649" t="s">
        <v>15653</v>
      </c>
      <c r="O2649" t="s">
        <v>15741</v>
      </c>
      <c r="P2649" s="3">
        <f>IFERROR(Table1[[#This Row],[Profit]]/Table1[[#This Row],[Revenue]],0)</f>
        <v>0.2467518445204247</v>
      </c>
      <c r="Q2649" t="str">
        <f>TEXT(Table1[Purchase_Date],"mmm-yyyy")</f>
        <v>Apr-2024</v>
      </c>
      <c r="R2649">
        <f>Table1[[#This Row],[Quantity]]*Table1[[#This Row],[Unit_Price]]</f>
        <v>27785</v>
      </c>
    </row>
    <row r="2650" spans="1:18" x14ac:dyDescent="0.25">
      <c r="A2650" t="s">
        <v>2663</v>
      </c>
      <c r="B2650" t="s">
        <v>10612</v>
      </c>
      <c r="C2650" t="s">
        <v>15630</v>
      </c>
      <c r="D2650" t="s">
        <v>15636</v>
      </c>
      <c r="E2650" t="s">
        <v>15640</v>
      </c>
      <c r="F2650">
        <v>2</v>
      </c>
      <c r="G2650">
        <v>56155</v>
      </c>
      <c r="H2650">
        <v>112310</v>
      </c>
      <c r="I2650">
        <v>46468</v>
      </c>
      <c r="J2650">
        <v>65842</v>
      </c>
      <c r="K2650">
        <v>5</v>
      </c>
      <c r="L2650" t="s">
        <v>15646</v>
      </c>
      <c r="M2650">
        <v>79</v>
      </c>
      <c r="N2650" t="s">
        <v>15653</v>
      </c>
      <c r="O2650" t="s">
        <v>15759</v>
      </c>
      <c r="P2650" s="3">
        <f>IFERROR(Table1[[#This Row],[Profit]]/Table1[[#This Row],[Revenue]],0)</f>
        <v>0.58625233728074078</v>
      </c>
      <c r="Q2650" t="str">
        <f>TEXT(Table1[Purchase_Date],"mmm-yyyy")</f>
        <v>Jul-2024</v>
      </c>
      <c r="R2650">
        <f>Table1[[#This Row],[Quantity]]*Table1[[#This Row],[Unit_Price]]</f>
        <v>112310</v>
      </c>
    </row>
    <row r="2651" spans="1:18" x14ac:dyDescent="0.25">
      <c r="A2651" t="s">
        <v>2664</v>
      </c>
      <c r="B2651" t="s">
        <v>10613</v>
      </c>
      <c r="C2651" t="s">
        <v>15631</v>
      </c>
      <c r="D2651" t="s">
        <v>15638</v>
      </c>
      <c r="E2651" t="s">
        <v>15639</v>
      </c>
      <c r="F2651">
        <v>3</v>
      </c>
      <c r="G2651">
        <v>78331</v>
      </c>
      <c r="H2651">
        <v>234993</v>
      </c>
      <c r="I2651">
        <v>129305</v>
      </c>
      <c r="J2651">
        <v>105688</v>
      </c>
      <c r="K2651">
        <v>5</v>
      </c>
      <c r="L2651" t="s">
        <v>15648</v>
      </c>
      <c r="M2651">
        <v>93</v>
      </c>
      <c r="N2651" t="s">
        <v>15650</v>
      </c>
      <c r="O2651" t="s">
        <v>15859</v>
      </c>
      <c r="P2651" s="3">
        <f>IFERROR(Table1[[#This Row],[Profit]]/Table1[[#This Row],[Revenue]],0)</f>
        <v>0.44974956700837898</v>
      </c>
      <c r="Q2651" t="str">
        <f>TEXT(Table1[Purchase_Date],"mmm-yyyy")</f>
        <v>Oct-2024</v>
      </c>
      <c r="R2651">
        <f>Table1[[#This Row],[Quantity]]*Table1[[#This Row],[Unit_Price]]</f>
        <v>234993</v>
      </c>
    </row>
    <row r="2652" spans="1:18" x14ac:dyDescent="0.25">
      <c r="A2652" t="s">
        <v>2665</v>
      </c>
      <c r="B2652" t="s">
        <v>10614</v>
      </c>
      <c r="C2652" t="s">
        <v>15629</v>
      </c>
      <c r="D2652" t="s">
        <v>15636</v>
      </c>
      <c r="E2652" t="s">
        <v>15642</v>
      </c>
      <c r="F2652">
        <v>8</v>
      </c>
      <c r="G2652">
        <v>69801</v>
      </c>
      <c r="H2652">
        <v>558408</v>
      </c>
      <c r="I2652">
        <v>322291</v>
      </c>
      <c r="J2652">
        <v>236117</v>
      </c>
      <c r="K2652">
        <v>1</v>
      </c>
      <c r="L2652" t="s">
        <v>15646</v>
      </c>
      <c r="M2652">
        <v>76</v>
      </c>
      <c r="N2652" t="s">
        <v>15650</v>
      </c>
      <c r="O2652" t="s">
        <v>15976</v>
      </c>
      <c r="P2652" s="3">
        <f>IFERROR(Table1[[#This Row],[Profit]]/Table1[[#This Row],[Revenue]],0)</f>
        <v>0.42283957249896131</v>
      </c>
      <c r="Q2652" t="str">
        <f>TEXT(Table1[Purchase_Date],"mmm-yyyy")</f>
        <v>Oct-2024</v>
      </c>
      <c r="R2652">
        <f>Table1[[#This Row],[Quantity]]*Table1[[#This Row],[Unit_Price]]</f>
        <v>558408</v>
      </c>
    </row>
    <row r="2653" spans="1:18" x14ac:dyDescent="0.25">
      <c r="A2653" t="s">
        <v>2666</v>
      </c>
      <c r="B2653" t="s">
        <v>10615</v>
      </c>
      <c r="C2653" t="s">
        <v>15629</v>
      </c>
      <c r="D2653" t="s">
        <v>15635</v>
      </c>
      <c r="E2653" t="s">
        <v>15644</v>
      </c>
      <c r="F2653">
        <v>4</v>
      </c>
      <c r="G2653">
        <v>4181</v>
      </c>
      <c r="H2653">
        <v>16724</v>
      </c>
      <c r="I2653">
        <v>10368</v>
      </c>
      <c r="J2653">
        <v>6356</v>
      </c>
      <c r="K2653">
        <v>3</v>
      </c>
      <c r="L2653" t="s">
        <v>15647</v>
      </c>
      <c r="M2653">
        <v>81</v>
      </c>
      <c r="N2653" t="s">
        <v>15650</v>
      </c>
      <c r="O2653" t="s">
        <v>15917</v>
      </c>
      <c r="P2653" s="3">
        <f>IFERROR(Table1[[#This Row],[Profit]]/Table1[[#This Row],[Revenue]],0)</f>
        <v>0.38005261899067211</v>
      </c>
      <c r="Q2653" t="str">
        <f>TEXT(Table1[Purchase_Date],"mmm-yyyy")</f>
        <v>Oct-2024</v>
      </c>
      <c r="R2653">
        <f>Table1[[#This Row],[Quantity]]*Table1[[#This Row],[Unit_Price]]</f>
        <v>16724</v>
      </c>
    </row>
    <row r="2654" spans="1:18" x14ac:dyDescent="0.25">
      <c r="A2654" t="s">
        <v>2667</v>
      </c>
      <c r="B2654" t="s">
        <v>10616</v>
      </c>
      <c r="C2654" t="s">
        <v>15631</v>
      </c>
      <c r="D2654" t="s">
        <v>15635</v>
      </c>
      <c r="E2654" t="s">
        <v>15645</v>
      </c>
      <c r="F2654">
        <v>7</v>
      </c>
      <c r="G2654">
        <v>22342</v>
      </c>
      <c r="H2654">
        <v>156394</v>
      </c>
      <c r="I2654">
        <v>102747</v>
      </c>
      <c r="J2654">
        <v>53647</v>
      </c>
      <c r="K2654">
        <v>5</v>
      </c>
      <c r="L2654" t="s">
        <v>15647</v>
      </c>
      <c r="M2654">
        <v>83</v>
      </c>
      <c r="N2654" t="s">
        <v>15652</v>
      </c>
      <c r="O2654" t="s">
        <v>15745</v>
      </c>
      <c r="P2654" s="3">
        <f>IFERROR(Table1[[#This Row],[Profit]]/Table1[[#This Row],[Revenue]],0)</f>
        <v>0.34302466846554214</v>
      </c>
      <c r="Q2654" t="str">
        <f>TEXT(Table1[Purchase_Date],"mmm-yyyy")</f>
        <v>Jan-2025</v>
      </c>
      <c r="R2654">
        <f>Table1[[#This Row],[Quantity]]*Table1[[#This Row],[Unit_Price]]</f>
        <v>156394</v>
      </c>
    </row>
    <row r="2655" spans="1:18" x14ac:dyDescent="0.25">
      <c r="A2655" t="s">
        <v>2668</v>
      </c>
      <c r="B2655" t="s">
        <v>10617</v>
      </c>
      <c r="C2655" t="s">
        <v>15629</v>
      </c>
      <c r="D2655" t="s">
        <v>15637</v>
      </c>
      <c r="E2655" t="s">
        <v>15640</v>
      </c>
      <c r="F2655">
        <v>6</v>
      </c>
      <c r="G2655">
        <v>42505</v>
      </c>
      <c r="H2655">
        <v>255030</v>
      </c>
      <c r="I2655">
        <v>132553</v>
      </c>
      <c r="J2655">
        <v>122477</v>
      </c>
      <c r="K2655">
        <v>4</v>
      </c>
      <c r="L2655" t="s">
        <v>15647</v>
      </c>
      <c r="M2655">
        <v>72</v>
      </c>
      <c r="N2655" t="s">
        <v>15653</v>
      </c>
      <c r="O2655" t="s">
        <v>15885</v>
      </c>
      <c r="P2655" s="3">
        <f>IFERROR(Table1[[#This Row],[Profit]]/Table1[[#This Row],[Revenue]],0)</f>
        <v>0.48024546131827628</v>
      </c>
      <c r="Q2655" t="str">
        <f>TEXT(Table1[Purchase_Date],"mmm-yyyy")</f>
        <v>Sep-2024</v>
      </c>
      <c r="R2655">
        <f>Table1[[#This Row],[Quantity]]*Table1[[#This Row],[Unit_Price]]</f>
        <v>255030</v>
      </c>
    </row>
    <row r="2656" spans="1:18" x14ac:dyDescent="0.25">
      <c r="A2656" t="s">
        <v>2669</v>
      </c>
      <c r="B2656" t="s">
        <v>9950</v>
      </c>
      <c r="C2656" t="s">
        <v>15631</v>
      </c>
      <c r="D2656" t="s">
        <v>15633</v>
      </c>
      <c r="E2656" t="s">
        <v>15641</v>
      </c>
      <c r="F2656">
        <v>10</v>
      </c>
      <c r="G2656">
        <v>52354</v>
      </c>
      <c r="H2656">
        <v>523540</v>
      </c>
      <c r="I2656">
        <v>218534</v>
      </c>
      <c r="J2656">
        <v>305006</v>
      </c>
      <c r="K2656">
        <v>2</v>
      </c>
      <c r="L2656" t="s">
        <v>15648</v>
      </c>
      <c r="M2656">
        <v>73</v>
      </c>
      <c r="N2656" t="s">
        <v>15653</v>
      </c>
      <c r="O2656" t="s">
        <v>15694</v>
      </c>
      <c r="P2656" s="3">
        <f>IFERROR(Table1[[#This Row],[Profit]]/Table1[[#This Row],[Revenue]],0)</f>
        <v>0.5825839477403828</v>
      </c>
      <c r="Q2656" t="str">
        <f>TEXT(Table1[Purchase_Date],"mmm-yyyy")</f>
        <v>Jul-2024</v>
      </c>
      <c r="R2656">
        <f>Table1[[#This Row],[Quantity]]*Table1[[#This Row],[Unit_Price]]</f>
        <v>523540</v>
      </c>
    </row>
    <row r="2657" spans="1:18" x14ac:dyDescent="0.25">
      <c r="A2657" t="s">
        <v>2670</v>
      </c>
      <c r="B2657" t="s">
        <v>10618</v>
      </c>
      <c r="C2657" t="s">
        <v>15627</v>
      </c>
      <c r="D2657" t="s">
        <v>15637</v>
      </c>
      <c r="E2657" t="s">
        <v>15640</v>
      </c>
      <c r="F2657">
        <v>1</v>
      </c>
      <c r="G2657">
        <v>65825</v>
      </c>
      <c r="H2657">
        <v>65825</v>
      </c>
      <c r="I2657">
        <v>51214</v>
      </c>
      <c r="J2657">
        <v>14611</v>
      </c>
      <c r="K2657">
        <v>2</v>
      </c>
      <c r="L2657" t="s">
        <v>15648</v>
      </c>
      <c r="M2657">
        <v>83</v>
      </c>
      <c r="N2657" t="s">
        <v>15650</v>
      </c>
      <c r="O2657" t="s">
        <v>15697</v>
      </c>
      <c r="P2657" s="3">
        <f>IFERROR(Table1[[#This Row],[Profit]]/Table1[[#This Row],[Revenue]],0)</f>
        <v>0.22196733763767565</v>
      </c>
      <c r="Q2657" t="str">
        <f>TEXT(Table1[Purchase_Date],"mmm-yyyy")</f>
        <v>Jul-2024</v>
      </c>
      <c r="R2657">
        <f>Table1[[#This Row],[Quantity]]*Table1[[#This Row],[Unit_Price]]</f>
        <v>65825</v>
      </c>
    </row>
    <row r="2658" spans="1:18" x14ac:dyDescent="0.25">
      <c r="A2658" t="s">
        <v>2671</v>
      </c>
      <c r="B2658" t="s">
        <v>10619</v>
      </c>
      <c r="C2658" t="s">
        <v>15628</v>
      </c>
      <c r="D2658" t="s">
        <v>15634</v>
      </c>
      <c r="E2658" t="s">
        <v>15644</v>
      </c>
      <c r="F2658">
        <v>4</v>
      </c>
      <c r="G2658">
        <v>42791</v>
      </c>
      <c r="H2658">
        <v>171164</v>
      </c>
      <c r="I2658">
        <v>106635</v>
      </c>
      <c r="J2658">
        <v>64529</v>
      </c>
      <c r="K2658">
        <v>4</v>
      </c>
      <c r="L2658" t="s">
        <v>15649</v>
      </c>
      <c r="M2658">
        <v>91</v>
      </c>
      <c r="N2658" t="s">
        <v>15650</v>
      </c>
      <c r="O2658" t="s">
        <v>15895</v>
      </c>
      <c r="P2658" s="3">
        <f>IFERROR(Table1[[#This Row],[Profit]]/Table1[[#This Row],[Revenue]],0)</f>
        <v>0.37700100488420463</v>
      </c>
      <c r="Q2658" t="str">
        <f>TEXT(Table1[Purchase_Date],"mmm-yyyy")</f>
        <v>Feb-2025</v>
      </c>
      <c r="R2658">
        <f>Table1[[#This Row],[Quantity]]*Table1[[#This Row],[Unit_Price]]</f>
        <v>171164</v>
      </c>
    </row>
    <row r="2659" spans="1:18" x14ac:dyDescent="0.25">
      <c r="A2659" t="s">
        <v>2672</v>
      </c>
      <c r="B2659" t="s">
        <v>10620</v>
      </c>
      <c r="C2659" t="s">
        <v>15629</v>
      </c>
      <c r="D2659" t="s">
        <v>15636</v>
      </c>
      <c r="E2659" t="s">
        <v>15641</v>
      </c>
      <c r="F2659">
        <v>10</v>
      </c>
      <c r="G2659">
        <v>19605</v>
      </c>
      <c r="H2659">
        <v>196050</v>
      </c>
      <c r="I2659">
        <v>150465</v>
      </c>
      <c r="J2659">
        <v>45585</v>
      </c>
      <c r="K2659">
        <v>3</v>
      </c>
      <c r="L2659" t="s">
        <v>15646</v>
      </c>
      <c r="M2659">
        <v>57</v>
      </c>
      <c r="N2659" t="s">
        <v>15652</v>
      </c>
      <c r="O2659" t="s">
        <v>15899</v>
      </c>
      <c r="P2659" s="3">
        <f>IFERROR(Table1[[#This Row],[Profit]]/Table1[[#This Row],[Revenue]],0)</f>
        <v>0.23251721499617445</v>
      </c>
      <c r="Q2659" t="str">
        <f>TEXT(Table1[Purchase_Date],"mmm-yyyy")</f>
        <v>Jul-2024</v>
      </c>
      <c r="R2659">
        <f>Table1[[#This Row],[Quantity]]*Table1[[#This Row],[Unit_Price]]</f>
        <v>196050</v>
      </c>
    </row>
    <row r="2660" spans="1:18" x14ac:dyDescent="0.25">
      <c r="A2660" t="s">
        <v>2673</v>
      </c>
      <c r="B2660" t="s">
        <v>10621</v>
      </c>
      <c r="C2660" t="s">
        <v>15629</v>
      </c>
      <c r="D2660" t="s">
        <v>15638</v>
      </c>
      <c r="E2660" t="s">
        <v>15640</v>
      </c>
      <c r="F2660">
        <v>4</v>
      </c>
      <c r="G2660">
        <v>1403</v>
      </c>
      <c r="H2660">
        <v>5612</v>
      </c>
      <c r="I2660">
        <v>3759</v>
      </c>
      <c r="J2660">
        <v>1853</v>
      </c>
      <c r="K2660">
        <v>2</v>
      </c>
      <c r="L2660" t="s">
        <v>15648</v>
      </c>
      <c r="M2660">
        <v>78</v>
      </c>
      <c r="N2660" t="s">
        <v>15653</v>
      </c>
      <c r="O2660" t="s">
        <v>15945</v>
      </c>
      <c r="P2660" s="3">
        <f>IFERROR(Table1[[#This Row],[Profit]]/Table1[[#This Row],[Revenue]],0)</f>
        <v>0.33018531717747684</v>
      </c>
      <c r="Q2660" t="str">
        <f>TEXT(Table1[Purchase_Date],"mmm-yyyy")</f>
        <v>Sep-2024</v>
      </c>
      <c r="R2660">
        <f>Table1[[#This Row],[Quantity]]*Table1[[#This Row],[Unit_Price]]</f>
        <v>5612</v>
      </c>
    </row>
    <row r="2661" spans="1:18" x14ac:dyDescent="0.25">
      <c r="A2661" t="s">
        <v>2674</v>
      </c>
      <c r="B2661" t="s">
        <v>10622</v>
      </c>
      <c r="C2661" t="s">
        <v>15630</v>
      </c>
      <c r="D2661" t="s">
        <v>15635</v>
      </c>
      <c r="E2661" t="s">
        <v>15644</v>
      </c>
      <c r="F2661">
        <v>4</v>
      </c>
      <c r="G2661">
        <v>59788</v>
      </c>
      <c r="H2661">
        <v>239152</v>
      </c>
      <c r="I2661">
        <v>162585</v>
      </c>
      <c r="J2661">
        <v>76567</v>
      </c>
      <c r="K2661">
        <v>2</v>
      </c>
      <c r="L2661" t="s">
        <v>15646</v>
      </c>
      <c r="M2661">
        <v>63</v>
      </c>
      <c r="N2661" t="s">
        <v>15651</v>
      </c>
      <c r="O2661" t="s">
        <v>15934</v>
      </c>
      <c r="P2661" s="3">
        <f>IFERROR(Table1[[#This Row],[Profit]]/Table1[[#This Row],[Revenue]],0)</f>
        <v>0.32016040008028368</v>
      </c>
      <c r="Q2661" t="str">
        <f>TEXT(Table1[Purchase_Date],"mmm-yyyy")</f>
        <v>Apr-2025</v>
      </c>
      <c r="R2661">
        <f>Table1[[#This Row],[Quantity]]*Table1[[#This Row],[Unit_Price]]</f>
        <v>239152</v>
      </c>
    </row>
    <row r="2662" spans="1:18" x14ac:dyDescent="0.25">
      <c r="A2662" t="s">
        <v>2675</v>
      </c>
      <c r="B2662" t="s">
        <v>10623</v>
      </c>
      <c r="C2662" t="s">
        <v>15627</v>
      </c>
      <c r="D2662" t="s">
        <v>15634</v>
      </c>
      <c r="E2662" t="s">
        <v>15645</v>
      </c>
      <c r="F2662">
        <v>4</v>
      </c>
      <c r="G2662">
        <v>52755</v>
      </c>
      <c r="H2662">
        <v>211020</v>
      </c>
      <c r="I2662">
        <v>88585</v>
      </c>
      <c r="J2662">
        <v>122435</v>
      </c>
      <c r="K2662">
        <v>4</v>
      </c>
      <c r="L2662" t="s">
        <v>15646</v>
      </c>
      <c r="M2662">
        <v>89</v>
      </c>
      <c r="N2662" t="s">
        <v>15653</v>
      </c>
      <c r="O2662" t="s">
        <v>16099</v>
      </c>
      <c r="P2662" s="3">
        <f>IFERROR(Table1[[#This Row],[Profit]]/Table1[[#This Row],[Revenue]],0)</f>
        <v>0.58020566770922188</v>
      </c>
      <c r="Q2662" t="str">
        <f>TEXT(Table1[Purchase_Date],"mmm-yyyy")</f>
        <v>May-2024</v>
      </c>
      <c r="R2662">
        <f>Table1[[#This Row],[Quantity]]*Table1[[#This Row],[Unit_Price]]</f>
        <v>211020</v>
      </c>
    </row>
    <row r="2663" spans="1:18" x14ac:dyDescent="0.25">
      <c r="A2663" t="s">
        <v>2676</v>
      </c>
      <c r="B2663" t="s">
        <v>10624</v>
      </c>
      <c r="C2663" t="s">
        <v>15631</v>
      </c>
      <c r="D2663" t="s">
        <v>15635</v>
      </c>
      <c r="E2663" t="s">
        <v>15639</v>
      </c>
      <c r="F2663">
        <v>6</v>
      </c>
      <c r="G2663">
        <v>48395</v>
      </c>
      <c r="H2663">
        <v>290370</v>
      </c>
      <c r="I2663">
        <v>243219</v>
      </c>
      <c r="J2663">
        <v>47151</v>
      </c>
      <c r="K2663">
        <v>5</v>
      </c>
      <c r="L2663" t="s">
        <v>15648</v>
      </c>
      <c r="M2663">
        <v>51</v>
      </c>
      <c r="N2663" t="s">
        <v>15650</v>
      </c>
      <c r="O2663" t="s">
        <v>15736</v>
      </c>
      <c r="P2663" s="3">
        <f>IFERROR(Table1[[#This Row],[Profit]]/Table1[[#This Row],[Revenue]],0)</f>
        <v>0.16238247752867033</v>
      </c>
      <c r="Q2663" t="str">
        <f>TEXT(Table1[Purchase_Date],"mmm-yyyy")</f>
        <v>May-2025</v>
      </c>
      <c r="R2663">
        <f>Table1[[#This Row],[Quantity]]*Table1[[#This Row],[Unit_Price]]</f>
        <v>290370</v>
      </c>
    </row>
    <row r="2664" spans="1:18" x14ac:dyDescent="0.25">
      <c r="A2664" t="s">
        <v>2677</v>
      </c>
      <c r="B2664" t="s">
        <v>10625</v>
      </c>
      <c r="C2664" t="s">
        <v>15628</v>
      </c>
      <c r="D2664" t="s">
        <v>15634</v>
      </c>
      <c r="E2664" t="s">
        <v>15643</v>
      </c>
      <c r="F2664">
        <v>4</v>
      </c>
      <c r="G2664">
        <v>8841</v>
      </c>
      <c r="H2664">
        <v>35364</v>
      </c>
      <c r="I2664">
        <v>18481</v>
      </c>
      <c r="J2664">
        <v>16883</v>
      </c>
      <c r="K2664">
        <v>5</v>
      </c>
      <c r="L2664" t="s">
        <v>15648</v>
      </c>
      <c r="M2664">
        <v>85</v>
      </c>
      <c r="N2664" t="s">
        <v>15650</v>
      </c>
      <c r="O2664" t="s">
        <v>16074</v>
      </c>
      <c r="P2664" s="3">
        <f>IFERROR(Table1[[#This Row],[Profit]]/Table1[[#This Row],[Revenue]],0)</f>
        <v>0.47740640199072504</v>
      </c>
      <c r="Q2664" t="str">
        <f>TEXT(Table1[Purchase_Date],"mmm-yyyy")</f>
        <v>Apr-2025</v>
      </c>
      <c r="R2664">
        <f>Table1[[#This Row],[Quantity]]*Table1[[#This Row],[Unit_Price]]</f>
        <v>35364</v>
      </c>
    </row>
    <row r="2665" spans="1:18" x14ac:dyDescent="0.25">
      <c r="A2665" t="s">
        <v>2678</v>
      </c>
      <c r="B2665" t="s">
        <v>10626</v>
      </c>
      <c r="C2665" t="s">
        <v>15629</v>
      </c>
      <c r="D2665" t="s">
        <v>15634</v>
      </c>
      <c r="E2665" t="s">
        <v>15645</v>
      </c>
      <c r="F2665">
        <v>1</v>
      </c>
      <c r="G2665">
        <v>24549</v>
      </c>
      <c r="H2665">
        <v>24549</v>
      </c>
      <c r="I2665">
        <v>14059</v>
      </c>
      <c r="J2665">
        <v>10490</v>
      </c>
      <c r="K2665">
        <v>2</v>
      </c>
      <c r="L2665" t="s">
        <v>15649</v>
      </c>
      <c r="M2665">
        <v>82</v>
      </c>
      <c r="N2665" t="s">
        <v>15653</v>
      </c>
      <c r="O2665" t="s">
        <v>15865</v>
      </c>
      <c r="P2665" s="3">
        <f>IFERROR(Table1[[#This Row],[Profit]]/Table1[[#This Row],[Revenue]],0)</f>
        <v>0.42730864801010227</v>
      </c>
      <c r="Q2665" t="str">
        <f>TEXT(Table1[Purchase_Date],"mmm-yyyy")</f>
        <v>Nov-2024</v>
      </c>
      <c r="R2665">
        <f>Table1[[#This Row],[Quantity]]*Table1[[#This Row],[Unit_Price]]</f>
        <v>24549</v>
      </c>
    </row>
    <row r="2666" spans="1:18" x14ac:dyDescent="0.25">
      <c r="A2666" t="s">
        <v>2679</v>
      </c>
      <c r="B2666" t="s">
        <v>10627</v>
      </c>
      <c r="C2666" t="s">
        <v>15627</v>
      </c>
      <c r="D2666" t="s">
        <v>15633</v>
      </c>
      <c r="E2666" t="s">
        <v>15645</v>
      </c>
      <c r="F2666">
        <v>1</v>
      </c>
      <c r="G2666">
        <v>62430</v>
      </c>
      <c r="H2666">
        <v>62430</v>
      </c>
      <c r="I2666">
        <v>26647</v>
      </c>
      <c r="J2666">
        <v>35783</v>
      </c>
      <c r="K2666">
        <v>1</v>
      </c>
      <c r="L2666" t="s">
        <v>15646</v>
      </c>
      <c r="M2666">
        <v>90</v>
      </c>
      <c r="N2666" t="s">
        <v>15651</v>
      </c>
      <c r="O2666" t="s">
        <v>15711</v>
      </c>
      <c r="P2666" s="3">
        <f>IFERROR(Table1[[#This Row],[Profit]]/Table1[[#This Row],[Revenue]],0)</f>
        <v>0.57316995034438567</v>
      </c>
      <c r="Q2666" t="str">
        <f>TEXT(Table1[Purchase_Date],"mmm-yyyy")</f>
        <v>Aug-2024</v>
      </c>
      <c r="R2666">
        <f>Table1[[#This Row],[Quantity]]*Table1[[#This Row],[Unit_Price]]</f>
        <v>62430</v>
      </c>
    </row>
    <row r="2667" spans="1:18" x14ac:dyDescent="0.25">
      <c r="A2667" t="s">
        <v>2680</v>
      </c>
      <c r="B2667" t="s">
        <v>10628</v>
      </c>
      <c r="C2667" t="s">
        <v>15630</v>
      </c>
      <c r="D2667" t="s">
        <v>15638</v>
      </c>
      <c r="E2667" t="s">
        <v>15645</v>
      </c>
      <c r="F2667">
        <v>5</v>
      </c>
      <c r="G2667">
        <v>9308</v>
      </c>
      <c r="H2667">
        <v>46540</v>
      </c>
      <c r="I2667">
        <v>41197</v>
      </c>
      <c r="J2667">
        <v>5343</v>
      </c>
      <c r="K2667">
        <v>5</v>
      </c>
      <c r="L2667" t="s">
        <v>15649</v>
      </c>
      <c r="M2667">
        <v>89</v>
      </c>
      <c r="N2667" t="s">
        <v>15651</v>
      </c>
      <c r="O2667" t="s">
        <v>15664</v>
      </c>
      <c r="P2667" s="3">
        <f>IFERROR(Table1[[#This Row],[Profit]]/Table1[[#This Row],[Revenue]],0)</f>
        <v>0.11480446927374302</v>
      </c>
      <c r="Q2667" t="str">
        <f>TEXT(Table1[Purchase_Date],"mmm-yyyy")</f>
        <v>Jun-2024</v>
      </c>
      <c r="R2667">
        <f>Table1[[#This Row],[Quantity]]*Table1[[#This Row],[Unit_Price]]</f>
        <v>46540</v>
      </c>
    </row>
    <row r="2668" spans="1:18" x14ac:dyDescent="0.25">
      <c r="A2668" t="s">
        <v>2681</v>
      </c>
      <c r="B2668" t="s">
        <v>10629</v>
      </c>
      <c r="C2668" t="s">
        <v>15630</v>
      </c>
      <c r="D2668" t="s">
        <v>15634</v>
      </c>
      <c r="E2668" t="s">
        <v>15642</v>
      </c>
      <c r="F2668">
        <v>9</v>
      </c>
      <c r="G2668">
        <v>51289</v>
      </c>
      <c r="H2668">
        <v>461601</v>
      </c>
      <c r="I2668">
        <v>389889</v>
      </c>
      <c r="J2668">
        <v>71712</v>
      </c>
      <c r="K2668">
        <v>2</v>
      </c>
      <c r="L2668" t="s">
        <v>15649</v>
      </c>
      <c r="M2668">
        <v>61</v>
      </c>
      <c r="N2668" t="s">
        <v>15652</v>
      </c>
      <c r="O2668" t="s">
        <v>15790</v>
      </c>
      <c r="P2668" s="3">
        <f>IFERROR(Table1[[#This Row],[Profit]]/Table1[[#This Row],[Revenue]],0)</f>
        <v>0.15535494940435571</v>
      </c>
      <c r="Q2668" t="str">
        <f>TEXT(Table1[Purchase_Date],"mmm-yyyy")</f>
        <v>Dec-2024</v>
      </c>
      <c r="R2668">
        <f>Table1[[#This Row],[Quantity]]*Table1[[#This Row],[Unit_Price]]</f>
        <v>461601</v>
      </c>
    </row>
    <row r="2669" spans="1:18" x14ac:dyDescent="0.25">
      <c r="A2669" t="s">
        <v>2682</v>
      </c>
      <c r="B2669" t="s">
        <v>10630</v>
      </c>
      <c r="C2669" t="s">
        <v>15627</v>
      </c>
      <c r="D2669" t="s">
        <v>15638</v>
      </c>
      <c r="E2669" t="s">
        <v>15644</v>
      </c>
      <c r="F2669">
        <v>3</v>
      </c>
      <c r="G2669">
        <v>5527</v>
      </c>
      <c r="H2669">
        <v>16581</v>
      </c>
      <c r="I2669">
        <v>14004</v>
      </c>
      <c r="J2669">
        <v>2577</v>
      </c>
      <c r="K2669">
        <v>3</v>
      </c>
      <c r="L2669" t="s">
        <v>15647</v>
      </c>
      <c r="M2669">
        <v>64</v>
      </c>
      <c r="N2669" t="s">
        <v>15651</v>
      </c>
      <c r="O2669" t="s">
        <v>16089</v>
      </c>
      <c r="P2669" s="3">
        <f>IFERROR(Table1[[#This Row],[Profit]]/Table1[[#This Row],[Revenue]],0)</f>
        <v>0.15541885290392618</v>
      </c>
      <c r="Q2669" t="str">
        <f>TEXT(Table1[Purchase_Date],"mmm-yyyy")</f>
        <v>Apr-2024</v>
      </c>
      <c r="R2669">
        <f>Table1[[#This Row],[Quantity]]*Table1[[#This Row],[Unit_Price]]</f>
        <v>16581</v>
      </c>
    </row>
    <row r="2670" spans="1:18" x14ac:dyDescent="0.25">
      <c r="A2670" t="s">
        <v>2683</v>
      </c>
      <c r="B2670" t="s">
        <v>10631</v>
      </c>
      <c r="C2670" t="s">
        <v>15628</v>
      </c>
      <c r="D2670" t="s">
        <v>15636</v>
      </c>
      <c r="E2670" t="s">
        <v>15644</v>
      </c>
      <c r="F2670">
        <v>2</v>
      </c>
      <c r="G2670">
        <v>71439</v>
      </c>
      <c r="H2670">
        <v>142878</v>
      </c>
      <c r="I2670">
        <v>107875</v>
      </c>
      <c r="J2670">
        <v>35003</v>
      </c>
      <c r="K2670">
        <v>1</v>
      </c>
      <c r="L2670" t="s">
        <v>15647</v>
      </c>
      <c r="M2670">
        <v>71</v>
      </c>
      <c r="N2670" t="s">
        <v>15653</v>
      </c>
      <c r="O2670" t="s">
        <v>15975</v>
      </c>
      <c r="P2670" s="3">
        <f>IFERROR(Table1[[#This Row],[Profit]]/Table1[[#This Row],[Revenue]],0)</f>
        <v>0.24498523215610521</v>
      </c>
      <c r="Q2670" t="str">
        <f>TEXT(Table1[Purchase_Date],"mmm-yyyy")</f>
        <v>Apr-2025</v>
      </c>
      <c r="R2670">
        <f>Table1[[#This Row],[Quantity]]*Table1[[#This Row],[Unit_Price]]</f>
        <v>142878</v>
      </c>
    </row>
    <row r="2671" spans="1:18" x14ac:dyDescent="0.25">
      <c r="A2671" t="s">
        <v>2684</v>
      </c>
      <c r="B2671" t="s">
        <v>10632</v>
      </c>
      <c r="C2671" t="s">
        <v>15629</v>
      </c>
      <c r="D2671" t="s">
        <v>15633</v>
      </c>
      <c r="E2671" t="s">
        <v>15642</v>
      </c>
      <c r="F2671">
        <v>7</v>
      </c>
      <c r="G2671">
        <v>69714</v>
      </c>
      <c r="H2671">
        <v>487998</v>
      </c>
      <c r="I2671">
        <v>244263</v>
      </c>
      <c r="J2671">
        <v>243735</v>
      </c>
      <c r="K2671">
        <v>2</v>
      </c>
      <c r="L2671" t="s">
        <v>15647</v>
      </c>
      <c r="M2671">
        <v>71</v>
      </c>
      <c r="N2671" t="s">
        <v>15652</v>
      </c>
      <c r="O2671" t="s">
        <v>15857</v>
      </c>
      <c r="P2671" s="3">
        <f>IFERROR(Table1[[#This Row],[Profit]]/Table1[[#This Row],[Revenue]],0)</f>
        <v>0.49945901417628763</v>
      </c>
      <c r="Q2671" t="str">
        <f>TEXT(Table1[Purchase_Date],"mmm-yyyy")</f>
        <v>Sep-2024</v>
      </c>
      <c r="R2671">
        <f>Table1[[#This Row],[Quantity]]*Table1[[#This Row],[Unit_Price]]</f>
        <v>487998</v>
      </c>
    </row>
    <row r="2672" spans="1:18" x14ac:dyDescent="0.25">
      <c r="A2672" t="s">
        <v>2685</v>
      </c>
      <c r="B2672" t="s">
        <v>10633</v>
      </c>
      <c r="C2672" t="s">
        <v>15630</v>
      </c>
      <c r="D2672" t="s">
        <v>15633</v>
      </c>
      <c r="E2672" t="s">
        <v>15643</v>
      </c>
      <c r="F2672">
        <v>1</v>
      </c>
      <c r="G2672">
        <v>11344</v>
      </c>
      <c r="H2672">
        <v>11344</v>
      </c>
      <c r="I2672">
        <v>6052</v>
      </c>
      <c r="J2672">
        <v>5292</v>
      </c>
      <c r="K2672">
        <v>5</v>
      </c>
      <c r="L2672" t="s">
        <v>15647</v>
      </c>
      <c r="M2672">
        <v>81</v>
      </c>
      <c r="N2672" t="s">
        <v>15653</v>
      </c>
      <c r="O2672" t="s">
        <v>16060</v>
      </c>
      <c r="P2672" s="3">
        <f>IFERROR(Table1[[#This Row],[Profit]]/Table1[[#This Row],[Revenue]],0)</f>
        <v>0.46650211565585331</v>
      </c>
      <c r="Q2672" t="str">
        <f>TEXT(Table1[Purchase_Date],"mmm-yyyy")</f>
        <v>Oct-2024</v>
      </c>
      <c r="R2672">
        <f>Table1[[#This Row],[Quantity]]*Table1[[#This Row],[Unit_Price]]</f>
        <v>11344</v>
      </c>
    </row>
    <row r="2673" spans="1:18" x14ac:dyDescent="0.25">
      <c r="A2673" t="s">
        <v>2686</v>
      </c>
      <c r="B2673" t="s">
        <v>10634</v>
      </c>
      <c r="C2673" t="s">
        <v>15631</v>
      </c>
      <c r="D2673" t="s">
        <v>15635</v>
      </c>
      <c r="E2673" t="s">
        <v>15640</v>
      </c>
      <c r="F2673">
        <v>4</v>
      </c>
      <c r="G2673">
        <v>52790</v>
      </c>
      <c r="H2673">
        <v>211160</v>
      </c>
      <c r="I2673">
        <v>132942</v>
      </c>
      <c r="J2673">
        <v>78218</v>
      </c>
      <c r="K2673">
        <v>2</v>
      </c>
      <c r="L2673" t="s">
        <v>15648</v>
      </c>
      <c r="M2673">
        <v>88</v>
      </c>
      <c r="N2673" t="s">
        <v>15650</v>
      </c>
      <c r="O2673" t="s">
        <v>15838</v>
      </c>
      <c r="P2673" s="3">
        <f>IFERROR(Table1[[#This Row],[Profit]]/Table1[[#This Row],[Revenue]],0)</f>
        <v>0.37042053419208182</v>
      </c>
      <c r="Q2673" t="str">
        <f>TEXT(Table1[Purchase_Date],"mmm-yyyy")</f>
        <v>Apr-2025</v>
      </c>
      <c r="R2673">
        <f>Table1[[#This Row],[Quantity]]*Table1[[#This Row],[Unit_Price]]</f>
        <v>211160</v>
      </c>
    </row>
    <row r="2674" spans="1:18" x14ac:dyDescent="0.25">
      <c r="A2674" t="s">
        <v>2687</v>
      </c>
      <c r="B2674" t="s">
        <v>10635</v>
      </c>
      <c r="C2674" t="s">
        <v>15627</v>
      </c>
      <c r="D2674" t="s">
        <v>15634</v>
      </c>
      <c r="E2674" t="s">
        <v>15640</v>
      </c>
      <c r="F2674">
        <v>4</v>
      </c>
      <c r="G2674">
        <v>7734</v>
      </c>
      <c r="H2674">
        <v>30936</v>
      </c>
      <c r="I2674">
        <v>22274</v>
      </c>
      <c r="J2674">
        <v>8662</v>
      </c>
      <c r="K2674">
        <v>1</v>
      </c>
      <c r="L2674" t="s">
        <v>15647</v>
      </c>
      <c r="M2674">
        <v>61</v>
      </c>
      <c r="N2674" t="s">
        <v>15650</v>
      </c>
      <c r="O2674" t="s">
        <v>15832</v>
      </c>
      <c r="P2674" s="3">
        <f>IFERROR(Table1[[#This Row],[Profit]]/Table1[[#This Row],[Revenue]],0)</f>
        <v>0.27999741401603312</v>
      </c>
      <c r="Q2674" t="str">
        <f>TEXT(Table1[Purchase_Date],"mmm-yyyy")</f>
        <v>Jul-2024</v>
      </c>
      <c r="R2674">
        <f>Table1[[#This Row],[Quantity]]*Table1[[#This Row],[Unit_Price]]</f>
        <v>30936</v>
      </c>
    </row>
    <row r="2675" spans="1:18" x14ac:dyDescent="0.25">
      <c r="A2675" t="s">
        <v>2688</v>
      </c>
      <c r="B2675" t="s">
        <v>10636</v>
      </c>
      <c r="C2675" t="s">
        <v>15627</v>
      </c>
      <c r="D2675" t="s">
        <v>15633</v>
      </c>
      <c r="E2675" t="s">
        <v>15641</v>
      </c>
      <c r="F2675">
        <v>8</v>
      </c>
      <c r="G2675">
        <v>50191</v>
      </c>
      <c r="H2675">
        <v>401528</v>
      </c>
      <c r="I2675">
        <v>357715</v>
      </c>
      <c r="J2675">
        <v>43813</v>
      </c>
      <c r="K2675">
        <v>4</v>
      </c>
      <c r="L2675" t="s">
        <v>15647</v>
      </c>
      <c r="M2675">
        <v>92</v>
      </c>
      <c r="N2675" t="s">
        <v>15651</v>
      </c>
      <c r="O2675" t="s">
        <v>15691</v>
      </c>
      <c r="P2675" s="3">
        <f>IFERROR(Table1[[#This Row],[Profit]]/Table1[[#This Row],[Revenue]],0)</f>
        <v>0.10911567810962125</v>
      </c>
      <c r="Q2675" t="str">
        <f>TEXT(Table1[Purchase_Date],"mmm-yyyy")</f>
        <v>Oct-2024</v>
      </c>
      <c r="R2675">
        <f>Table1[[#This Row],[Quantity]]*Table1[[#This Row],[Unit_Price]]</f>
        <v>401528</v>
      </c>
    </row>
    <row r="2676" spans="1:18" x14ac:dyDescent="0.25">
      <c r="A2676" t="s">
        <v>2689</v>
      </c>
      <c r="B2676" t="s">
        <v>10637</v>
      </c>
      <c r="C2676" t="s">
        <v>15628</v>
      </c>
      <c r="D2676" t="s">
        <v>15634</v>
      </c>
      <c r="E2676" t="s">
        <v>15639</v>
      </c>
      <c r="F2676">
        <v>7</v>
      </c>
      <c r="G2676">
        <v>58273</v>
      </c>
      <c r="H2676">
        <v>407911</v>
      </c>
      <c r="I2676">
        <v>252987</v>
      </c>
      <c r="J2676">
        <v>154924</v>
      </c>
      <c r="K2676">
        <v>2</v>
      </c>
      <c r="L2676" t="s">
        <v>15647</v>
      </c>
      <c r="M2676">
        <v>96</v>
      </c>
      <c r="N2676" t="s">
        <v>15652</v>
      </c>
      <c r="O2676" t="s">
        <v>15846</v>
      </c>
      <c r="P2676" s="3">
        <f>IFERROR(Table1[[#This Row],[Profit]]/Table1[[#This Row],[Revenue]],0)</f>
        <v>0.379798534484238</v>
      </c>
      <c r="Q2676" t="str">
        <f>TEXT(Table1[Purchase_Date],"mmm-yyyy")</f>
        <v>Mar-2025</v>
      </c>
      <c r="R2676">
        <f>Table1[[#This Row],[Quantity]]*Table1[[#This Row],[Unit_Price]]</f>
        <v>407911</v>
      </c>
    </row>
    <row r="2677" spans="1:18" x14ac:dyDescent="0.25">
      <c r="A2677" t="s">
        <v>2690</v>
      </c>
      <c r="B2677" t="s">
        <v>10638</v>
      </c>
      <c r="C2677" t="s">
        <v>15629</v>
      </c>
      <c r="D2677" t="s">
        <v>15635</v>
      </c>
      <c r="E2677" t="s">
        <v>15643</v>
      </c>
      <c r="F2677">
        <v>7</v>
      </c>
      <c r="G2677">
        <v>31107</v>
      </c>
      <c r="H2677">
        <v>217749</v>
      </c>
      <c r="I2677">
        <v>91103</v>
      </c>
      <c r="J2677">
        <v>126646</v>
      </c>
      <c r="K2677">
        <v>2</v>
      </c>
      <c r="L2677" t="s">
        <v>15649</v>
      </c>
      <c r="M2677">
        <v>65</v>
      </c>
      <c r="N2677" t="s">
        <v>15651</v>
      </c>
      <c r="O2677" t="s">
        <v>15858</v>
      </c>
      <c r="P2677" s="3">
        <f>IFERROR(Table1[[#This Row],[Profit]]/Table1[[#This Row],[Revenue]],0)</f>
        <v>0.58161461131853653</v>
      </c>
      <c r="Q2677" t="str">
        <f>TEXT(Table1[Purchase_Date],"mmm-yyyy")</f>
        <v>Dec-2024</v>
      </c>
      <c r="R2677">
        <f>Table1[[#This Row],[Quantity]]*Table1[[#This Row],[Unit_Price]]</f>
        <v>217749</v>
      </c>
    </row>
    <row r="2678" spans="1:18" x14ac:dyDescent="0.25">
      <c r="A2678" t="s">
        <v>2691</v>
      </c>
      <c r="B2678" t="s">
        <v>10639</v>
      </c>
      <c r="C2678" t="s">
        <v>15629</v>
      </c>
      <c r="D2678" t="s">
        <v>15636</v>
      </c>
      <c r="E2678" t="s">
        <v>15640</v>
      </c>
      <c r="F2678">
        <v>2</v>
      </c>
      <c r="G2678">
        <v>6421</v>
      </c>
      <c r="H2678">
        <v>12842</v>
      </c>
      <c r="I2678">
        <v>10017</v>
      </c>
      <c r="J2678">
        <v>2825</v>
      </c>
      <c r="K2678">
        <v>2</v>
      </c>
      <c r="L2678" t="s">
        <v>15648</v>
      </c>
      <c r="M2678">
        <v>93</v>
      </c>
      <c r="N2678" t="s">
        <v>15650</v>
      </c>
      <c r="O2678" t="s">
        <v>16054</v>
      </c>
      <c r="P2678" s="3">
        <f>IFERROR(Table1[[#This Row],[Profit]]/Table1[[#This Row],[Revenue]],0)</f>
        <v>0.21998131132222395</v>
      </c>
      <c r="Q2678" t="str">
        <f>TEXT(Table1[Purchase_Date],"mmm-yyyy")</f>
        <v>Jan-2024</v>
      </c>
      <c r="R2678">
        <f>Table1[[#This Row],[Quantity]]*Table1[[#This Row],[Unit_Price]]</f>
        <v>12842</v>
      </c>
    </row>
    <row r="2679" spans="1:18" x14ac:dyDescent="0.25">
      <c r="A2679" t="s">
        <v>2692</v>
      </c>
      <c r="B2679" t="s">
        <v>10640</v>
      </c>
      <c r="C2679" t="s">
        <v>15630</v>
      </c>
      <c r="D2679" t="s">
        <v>15635</v>
      </c>
      <c r="E2679" t="s">
        <v>15645</v>
      </c>
      <c r="F2679">
        <v>2</v>
      </c>
      <c r="G2679">
        <v>50903</v>
      </c>
      <c r="H2679">
        <v>101806</v>
      </c>
      <c r="I2679">
        <v>53043</v>
      </c>
      <c r="J2679">
        <v>48763</v>
      </c>
      <c r="K2679">
        <v>5</v>
      </c>
      <c r="L2679" t="s">
        <v>15648</v>
      </c>
      <c r="M2679">
        <v>72</v>
      </c>
      <c r="N2679" t="s">
        <v>15653</v>
      </c>
      <c r="O2679" t="s">
        <v>16045</v>
      </c>
      <c r="P2679" s="3">
        <f>IFERROR(Table1[[#This Row],[Profit]]/Table1[[#This Row],[Revenue]],0)</f>
        <v>0.47897962791976895</v>
      </c>
      <c r="Q2679" t="str">
        <f>TEXT(Table1[Purchase_Date],"mmm-yyyy")</f>
        <v>Jan-2024</v>
      </c>
      <c r="R2679">
        <f>Table1[[#This Row],[Quantity]]*Table1[[#This Row],[Unit_Price]]</f>
        <v>101806</v>
      </c>
    </row>
    <row r="2680" spans="1:18" x14ac:dyDescent="0.25">
      <c r="A2680" t="s">
        <v>2693</v>
      </c>
      <c r="B2680" t="s">
        <v>10641</v>
      </c>
      <c r="C2680" t="s">
        <v>15632</v>
      </c>
      <c r="D2680" t="s">
        <v>15633</v>
      </c>
      <c r="E2680" t="s">
        <v>15640</v>
      </c>
      <c r="F2680">
        <v>6</v>
      </c>
      <c r="G2680">
        <v>15493</v>
      </c>
      <c r="H2680">
        <v>92958</v>
      </c>
      <c r="I2680">
        <v>45194</v>
      </c>
      <c r="J2680">
        <v>47764</v>
      </c>
      <c r="K2680">
        <v>4</v>
      </c>
      <c r="L2680" t="s">
        <v>15649</v>
      </c>
      <c r="M2680">
        <v>55</v>
      </c>
      <c r="N2680" t="s">
        <v>15651</v>
      </c>
      <c r="O2680" t="s">
        <v>15903</v>
      </c>
      <c r="P2680" s="3">
        <f>IFERROR(Table1[[#This Row],[Profit]]/Table1[[#This Row],[Revenue]],0)</f>
        <v>0.51382344714817441</v>
      </c>
      <c r="Q2680" t="str">
        <f>TEXT(Table1[Purchase_Date],"mmm-yyyy")</f>
        <v>Apr-2025</v>
      </c>
      <c r="R2680">
        <f>Table1[[#This Row],[Quantity]]*Table1[[#This Row],[Unit_Price]]</f>
        <v>92958</v>
      </c>
    </row>
    <row r="2681" spans="1:18" x14ac:dyDescent="0.25">
      <c r="A2681" t="s">
        <v>2694</v>
      </c>
      <c r="B2681" t="s">
        <v>10642</v>
      </c>
      <c r="C2681" t="s">
        <v>15630</v>
      </c>
      <c r="D2681" t="s">
        <v>15634</v>
      </c>
      <c r="E2681" t="s">
        <v>15643</v>
      </c>
      <c r="F2681">
        <v>4</v>
      </c>
      <c r="G2681">
        <v>66540</v>
      </c>
      <c r="H2681">
        <v>266160</v>
      </c>
      <c r="I2681">
        <v>234839</v>
      </c>
      <c r="J2681">
        <v>31321</v>
      </c>
      <c r="K2681">
        <v>3</v>
      </c>
      <c r="L2681" t="s">
        <v>15646</v>
      </c>
      <c r="M2681">
        <v>81</v>
      </c>
      <c r="N2681" t="s">
        <v>15650</v>
      </c>
      <c r="O2681" t="s">
        <v>15721</v>
      </c>
      <c r="P2681" s="3">
        <f>IFERROR(Table1[[#This Row],[Profit]]/Table1[[#This Row],[Revenue]],0)</f>
        <v>0.11767733694018635</v>
      </c>
      <c r="Q2681" t="str">
        <f>TEXT(Table1[Purchase_Date],"mmm-yyyy")</f>
        <v>Jan-2024</v>
      </c>
      <c r="R2681">
        <f>Table1[[#This Row],[Quantity]]*Table1[[#This Row],[Unit_Price]]</f>
        <v>266160</v>
      </c>
    </row>
    <row r="2682" spans="1:18" x14ac:dyDescent="0.25">
      <c r="A2682" t="s">
        <v>2695</v>
      </c>
      <c r="B2682" t="s">
        <v>10643</v>
      </c>
      <c r="C2682" t="s">
        <v>15630</v>
      </c>
      <c r="D2682" t="s">
        <v>15638</v>
      </c>
      <c r="E2682" t="s">
        <v>15640</v>
      </c>
      <c r="F2682">
        <v>9</v>
      </c>
      <c r="G2682">
        <v>68106</v>
      </c>
      <c r="H2682">
        <v>612954</v>
      </c>
      <c r="I2682">
        <v>297951</v>
      </c>
      <c r="J2682">
        <v>315003</v>
      </c>
      <c r="K2682">
        <v>2</v>
      </c>
      <c r="L2682" t="s">
        <v>15646</v>
      </c>
      <c r="M2682">
        <v>60</v>
      </c>
      <c r="N2682" t="s">
        <v>15650</v>
      </c>
      <c r="O2682" t="s">
        <v>16103</v>
      </c>
      <c r="P2682" s="3">
        <f>IFERROR(Table1[[#This Row],[Profit]]/Table1[[#This Row],[Revenue]],0)</f>
        <v>0.5139096897972768</v>
      </c>
      <c r="Q2682" t="str">
        <f>TEXT(Table1[Purchase_Date],"mmm-yyyy")</f>
        <v>Oct-2024</v>
      </c>
      <c r="R2682">
        <f>Table1[[#This Row],[Quantity]]*Table1[[#This Row],[Unit_Price]]</f>
        <v>612954</v>
      </c>
    </row>
    <row r="2683" spans="1:18" x14ac:dyDescent="0.25">
      <c r="A2683" t="s">
        <v>2696</v>
      </c>
      <c r="B2683" t="s">
        <v>10644</v>
      </c>
      <c r="C2683" t="s">
        <v>15627</v>
      </c>
      <c r="D2683" t="s">
        <v>15637</v>
      </c>
      <c r="E2683" t="s">
        <v>15639</v>
      </c>
      <c r="F2683">
        <v>7</v>
      </c>
      <c r="G2683">
        <v>60542</v>
      </c>
      <c r="H2683">
        <v>423794</v>
      </c>
      <c r="I2683">
        <v>183701</v>
      </c>
      <c r="J2683">
        <v>240093</v>
      </c>
      <c r="K2683">
        <v>4</v>
      </c>
      <c r="L2683" t="s">
        <v>15648</v>
      </c>
      <c r="M2683">
        <v>91</v>
      </c>
      <c r="N2683" t="s">
        <v>15653</v>
      </c>
      <c r="O2683" t="s">
        <v>15903</v>
      </c>
      <c r="P2683" s="3">
        <f>IFERROR(Table1[[#This Row],[Profit]]/Table1[[#This Row],[Revenue]],0)</f>
        <v>0.56653232466717318</v>
      </c>
      <c r="Q2683" t="str">
        <f>TEXT(Table1[Purchase_Date],"mmm-yyyy")</f>
        <v>Apr-2025</v>
      </c>
      <c r="R2683">
        <f>Table1[[#This Row],[Quantity]]*Table1[[#This Row],[Unit_Price]]</f>
        <v>423794</v>
      </c>
    </row>
    <row r="2684" spans="1:18" x14ac:dyDescent="0.25">
      <c r="A2684" t="s">
        <v>2697</v>
      </c>
      <c r="B2684" t="s">
        <v>10645</v>
      </c>
      <c r="C2684" t="s">
        <v>15627</v>
      </c>
      <c r="D2684" t="s">
        <v>15634</v>
      </c>
      <c r="E2684" t="s">
        <v>15644</v>
      </c>
      <c r="F2684">
        <v>4</v>
      </c>
      <c r="G2684">
        <v>79220</v>
      </c>
      <c r="H2684">
        <v>316880</v>
      </c>
      <c r="I2684">
        <v>195678</v>
      </c>
      <c r="J2684">
        <v>121202</v>
      </c>
      <c r="K2684">
        <v>3</v>
      </c>
      <c r="L2684" t="s">
        <v>15649</v>
      </c>
      <c r="M2684">
        <v>57</v>
      </c>
      <c r="N2684" t="s">
        <v>15650</v>
      </c>
      <c r="O2684" t="s">
        <v>16041</v>
      </c>
      <c r="P2684" s="3">
        <f>IFERROR(Table1[[#This Row],[Profit]]/Table1[[#This Row],[Revenue]],0)</f>
        <v>0.38248548346377176</v>
      </c>
      <c r="Q2684" t="str">
        <f>TEXT(Table1[Purchase_Date],"mmm-yyyy")</f>
        <v>Jun-2024</v>
      </c>
      <c r="R2684">
        <f>Table1[[#This Row],[Quantity]]*Table1[[#This Row],[Unit_Price]]</f>
        <v>316880</v>
      </c>
    </row>
    <row r="2685" spans="1:18" x14ac:dyDescent="0.25">
      <c r="A2685" t="s">
        <v>2698</v>
      </c>
      <c r="B2685" t="s">
        <v>10646</v>
      </c>
      <c r="C2685" t="s">
        <v>15627</v>
      </c>
      <c r="D2685" t="s">
        <v>15633</v>
      </c>
      <c r="E2685" t="s">
        <v>15641</v>
      </c>
      <c r="F2685">
        <v>3</v>
      </c>
      <c r="G2685">
        <v>43594</v>
      </c>
      <c r="H2685">
        <v>130782</v>
      </c>
      <c r="I2685">
        <v>56887</v>
      </c>
      <c r="J2685">
        <v>73895</v>
      </c>
      <c r="K2685">
        <v>2</v>
      </c>
      <c r="L2685" t="s">
        <v>15648</v>
      </c>
      <c r="M2685">
        <v>94</v>
      </c>
      <c r="N2685" t="s">
        <v>15652</v>
      </c>
      <c r="O2685" t="s">
        <v>15968</v>
      </c>
      <c r="P2685" s="3">
        <f>IFERROR(Table1[[#This Row],[Profit]]/Table1[[#This Row],[Revenue]],0)</f>
        <v>0.56502423880962216</v>
      </c>
      <c r="Q2685" t="str">
        <f>TEXT(Table1[Purchase_Date],"mmm-yyyy")</f>
        <v>May-2025</v>
      </c>
      <c r="R2685">
        <f>Table1[[#This Row],[Quantity]]*Table1[[#This Row],[Unit_Price]]</f>
        <v>130782</v>
      </c>
    </row>
    <row r="2686" spans="1:18" x14ac:dyDescent="0.25">
      <c r="A2686" t="s">
        <v>2699</v>
      </c>
      <c r="B2686" t="s">
        <v>10647</v>
      </c>
      <c r="C2686" t="s">
        <v>15630</v>
      </c>
      <c r="D2686" t="s">
        <v>15633</v>
      </c>
      <c r="E2686" t="s">
        <v>15639</v>
      </c>
      <c r="F2686">
        <v>1</v>
      </c>
      <c r="G2686">
        <v>61565</v>
      </c>
      <c r="H2686">
        <v>61565</v>
      </c>
      <c r="I2686">
        <v>25403</v>
      </c>
      <c r="J2686">
        <v>36162</v>
      </c>
      <c r="K2686">
        <v>4</v>
      </c>
      <c r="L2686" t="s">
        <v>15647</v>
      </c>
      <c r="M2686">
        <v>87</v>
      </c>
      <c r="N2686" t="s">
        <v>15650</v>
      </c>
      <c r="O2686" t="s">
        <v>16016</v>
      </c>
      <c r="P2686" s="3">
        <f>IFERROR(Table1[[#This Row],[Profit]]/Table1[[#This Row],[Revenue]],0)</f>
        <v>0.5873791927231381</v>
      </c>
      <c r="Q2686" t="str">
        <f>TEXT(Table1[Purchase_Date],"mmm-yyyy")</f>
        <v>Sep-2024</v>
      </c>
      <c r="R2686">
        <f>Table1[[#This Row],[Quantity]]*Table1[[#This Row],[Unit_Price]]</f>
        <v>61565</v>
      </c>
    </row>
    <row r="2687" spans="1:18" x14ac:dyDescent="0.25">
      <c r="A2687" t="s">
        <v>2700</v>
      </c>
      <c r="B2687" t="s">
        <v>10648</v>
      </c>
      <c r="C2687" t="s">
        <v>15630</v>
      </c>
      <c r="D2687" t="s">
        <v>15636</v>
      </c>
      <c r="E2687" t="s">
        <v>15645</v>
      </c>
      <c r="F2687">
        <v>7</v>
      </c>
      <c r="G2687">
        <v>24645</v>
      </c>
      <c r="H2687">
        <v>172515</v>
      </c>
      <c r="I2687">
        <v>123373</v>
      </c>
      <c r="J2687">
        <v>49142</v>
      </c>
      <c r="K2687">
        <v>2</v>
      </c>
      <c r="L2687" t="s">
        <v>15648</v>
      </c>
      <c r="M2687">
        <v>97</v>
      </c>
      <c r="N2687" t="s">
        <v>15651</v>
      </c>
      <c r="O2687" t="s">
        <v>15820</v>
      </c>
      <c r="P2687" s="3">
        <f>IFERROR(Table1[[#This Row],[Profit]]/Table1[[#This Row],[Revenue]],0)</f>
        <v>0.28485638929948121</v>
      </c>
      <c r="Q2687" t="str">
        <f>TEXT(Table1[Purchase_Date],"mmm-yyyy")</f>
        <v>Apr-2024</v>
      </c>
      <c r="R2687">
        <f>Table1[[#This Row],[Quantity]]*Table1[[#This Row],[Unit_Price]]</f>
        <v>172515</v>
      </c>
    </row>
    <row r="2688" spans="1:18" x14ac:dyDescent="0.25">
      <c r="A2688" t="s">
        <v>2701</v>
      </c>
      <c r="B2688" t="s">
        <v>10649</v>
      </c>
      <c r="C2688" t="s">
        <v>15630</v>
      </c>
      <c r="D2688" t="s">
        <v>15637</v>
      </c>
      <c r="E2688" t="s">
        <v>15639</v>
      </c>
      <c r="F2688">
        <v>3</v>
      </c>
      <c r="G2688">
        <v>39037</v>
      </c>
      <c r="H2688">
        <v>117111</v>
      </c>
      <c r="I2688">
        <v>92789</v>
      </c>
      <c r="J2688">
        <v>24322</v>
      </c>
      <c r="K2688">
        <v>2</v>
      </c>
      <c r="L2688" t="s">
        <v>15646</v>
      </c>
      <c r="M2688">
        <v>84</v>
      </c>
      <c r="N2688" t="s">
        <v>15651</v>
      </c>
      <c r="O2688" t="s">
        <v>16040</v>
      </c>
      <c r="P2688" s="3">
        <f>IFERROR(Table1[[#This Row],[Profit]]/Table1[[#This Row],[Revenue]],0)</f>
        <v>0.20768330899744686</v>
      </c>
      <c r="Q2688" t="str">
        <f>TEXT(Table1[Purchase_Date],"mmm-yyyy")</f>
        <v>Jun-2024</v>
      </c>
      <c r="R2688">
        <f>Table1[[#This Row],[Quantity]]*Table1[[#This Row],[Unit_Price]]</f>
        <v>117111</v>
      </c>
    </row>
    <row r="2689" spans="1:18" x14ac:dyDescent="0.25">
      <c r="A2689" t="s">
        <v>2702</v>
      </c>
      <c r="B2689" t="s">
        <v>10650</v>
      </c>
      <c r="C2689" t="s">
        <v>15629</v>
      </c>
      <c r="D2689" t="s">
        <v>15637</v>
      </c>
      <c r="E2689" t="s">
        <v>15645</v>
      </c>
      <c r="F2689">
        <v>9</v>
      </c>
      <c r="G2689">
        <v>65375</v>
      </c>
      <c r="H2689">
        <v>588375</v>
      </c>
      <c r="I2689">
        <v>325687</v>
      </c>
      <c r="J2689">
        <v>262688</v>
      </c>
      <c r="K2689">
        <v>2</v>
      </c>
      <c r="L2689" t="s">
        <v>15647</v>
      </c>
      <c r="M2689">
        <v>67</v>
      </c>
      <c r="N2689" t="s">
        <v>15650</v>
      </c>
      <c r="O2689" t="s">
        <v>15860</v>
      </c>
      <c r="P2689" s="3">
        <f>IFERROR(Table1[[#This Row],[Profit]]/Table1[[#This Row],[Revenue]],0)</f>
        <v>0.44646356490333544</v>
      </c>
      <c r="Q2689" t="str">
        <f>TEXT(Table1[Purchase_Date],"mmm-yyyy")</f>
        <v>Oct-2024</v>
      </c>
      <c r="R2689">
        <f>Table1[[#This Row],[Quantity]]*Table1[[#This Row],[Unit_Price]]</f>
        <v>588375</v>
      </c>
    </row>
    <row r="2690" spans="1:18" x14ac:dyDescent="0.25">
      <c r="A2690" t="s">
        <v>2703</v>
      </c>
      <c r="B2690" t="s">
        <v>10651</v>
      </c>
      <c r="C2690" t="s">
        <v>15632</v>
      </c>
      <c r="D2690" t="s">
        <v>15637</v>
      </c>
      <c r="E2690" t="s">
        <v>15645</v>
      </c>
      <c r="F2690">
        <v>8</v>
      </c>
      <c r="G2690">
        <v>70565</v>
      </c>
      <c r="H2690">
        <v>564520</v>
      </c>
      <c r="I2690">
        <v>353446</v>
      </c>
      <c r="J2690">
        <v>211074</v>
      </c>
      <c r="K2690">
        <v>5</v>
      </c>
      <c r="L2690" t="s">
        <v>15649</v>
      </c>
      <c r="M2690">
        <v>62</v>
      </c>
      <c r="N2690" t="s">
        <v>15650</v>
      </c>
      <c r="O2690" t="s">
        <v>15829</v>
      </c>
      <c r="P2690" s="3">
        <f>IFERROR(Table1[[#This Row],[Profit]]/Table1[[#This Row],[Revenue]],0)</f>
        <v>0.37389995040034013</v>
      </c>
      <c r="Q2690" t="str">
        <f>TEXT(Table1[Purchase_Date],"mmm-yyyy")</f>
        <v>May-2024</v>
      </c>
      <c r="R2690">
        <f>Table1[[#This Row],[Quantity]]*Table1[[#This Row],[Unit_Price]]</f>
        <v>564520</v>
      </c>
    </row>
    <row r="2691" spans="1:18" x14ac:dyDescent="0.25">
      <c r="A2691" t="s">
        <v>2704</v>
      </c>
      <c r="B2691" t="s">
        <v>10652</v>
      </c>
      <c r="C2691" t="s">
        <v>15627</v>
      </c>
      <c r="D2691" t="s">
        <v>15633</v>
      </c>
      <c r="E2691" t="s">
        <v>15640</v>
      </c>
      <c r="F2691">
        <v>9</v>
      </c>
      <c r="G2691">
        <v>77307</v>
      </c>
      <c r="H2691">
        <v>695763</v>
      </c>
      <c r="I2691">
        <v>393821</v>
      </c>
      <c r="J2691">
        <v>301942</v>
      </c>
      <c r="K2691">
        <v>1</v>
      </c>
      <c r="L2691" t="s">
        <v>15648</v>
      </c>
      <c r="M2691">
        <v>90</v>
      </c>
      <c r="N2691" t="s">
        <v>15650</v>
      </c>
      <c r="O2691" t="s">
        <v>15894</v>
      </c>
      <c r="P2691" s="3">
        <f>IFERROR(Table1[[#This Row],[Profit]]/Table1[[#This Row],[Revenue]],0)</f>
        <v>0.43397248775804403</v>
      </c>
      <c r="Q2691" t="str">
        <f>TEXT(Table1[Purchase_Date],"mmm-yyyy")</f>
        <v>Mar-2024</v>
      </c>
      <c r="R2691">
        <f>Table1[[#This Row],[Quantity]]*Table1[[#This Row],[Unit_Price]]</f>
        <v>695763</v>
      </c>
    </row>
    <row r="2692" spans="1:18" x14ac:dyDescent="0.25">
      <c r="A2692" t="s">
        <v>2705</v>
      </c>
      <c r="B2692" t="s">
        <v>10653</v>
      </c>
      <c r="C2692" t="s">
        <v>15630</v>
      </c>
      <c r="D2692" t="s">
        <v>15634</v>
      </c>
      <c r="E2692" t="s">
        <v>15645</v>
      </c>
      <c r="F2692">
        <v>6</v>
      </c>
      <c r="G2692">
        <v>64077</v>
      </c>
      <c r="H2692">
        <v>384462</v>
      </c>
      <c r="I2692">
        <v>210631</v>
      </c>
      <c r="J2692">
        <v>173831</v>
      </c>
      <c r="K2692">
        <v>3</v>
      </c>
      <c r="L2692" t="s">
        <v>15648</v>
      </c>
      <c r="M2692">
        <v>85</v>
      </c>
      <c r="N2692" t="s">
        <v>15653</v>
      </c>
      <c r="O2692" t="s">
        <v>16106</v>
      </c>
      <c r="P2692" s="3">
        <f>IFERROR(Table1[[#This Row],[Profit]]/Table1[[#This Row],[Revenue]],0)</f>
        <v>0.45214091379642202</v>
      </c>
      <c r="Q2692" t="str">
        <f>TEXT(Table1[Purchase_Date],"mmm-yyyy")</f>
        <v>Mar-2024</v>
      </c>
      <c r="R2692">
        <f>Table1[[#This Row],[Quantity]]*Table1[[#This Row],[Unit_Price]]</f>
        <v>384462</v>
      </c>
    </row>
    <row r="2693" spans="1:18" x14ac:dyDescent="0.25">
      <c r="A2693" t="s">
        <v>2706</v>
      </c>
      <c r="B2693" t="s">
        <v>10654</v>
      </c>
      <c r="C2693" t="s">
        <v>15627</v>
      </c>
      <c r="D2693" t="s">
        <v>15635</v>
      </c>
      <c r="E2693" t="s">
        <v>15645</v>
      </c>
      <c r="F2693">
        <v>5</v>
      </c>
      <c r="G2693">
        <v>37807</v>
      </c>
      <c r="H2693">
        <v>189035</v>
      </c>
      <c r="I2693">
        <v>124688</v>
      </c>
      <c r="J2693">
        <v>64347</v>
      </c>
      <c r="K2693">
        <v>2</v>
      </c>
      <c r="L2693" t="s">
        <v>15649</v>
      </c>
      <c r="M2693">
        <v>77</v>
      </c>
      <c r="N2693" t="s">
        <v>15652</v>
      </c>
      <c r="O2693" t="s">
        <v>15926</v>
      </c>
      <c r="P2693" s="3">
        <f>IFERROR(Table1[[#This Row],[Profit]]/Table1[[#This Row],[Revenue]],0)</f>
        <v>0.34039728092681248</v>
      </c>
      <c r="Q2693" t="str">
        <f>TEXT(Table1[Purchase_Date],"mmm-yyyy")</f>
        <v>Jan-2024</v>
      </c>
      <c r="R2693">
        <f>Table1[[#This Row],[Quantity]]*Table1[[#This Row],[Unit_Price]]</f>
        <v>189035</v>
      </c>
    </row>
    <row r="2694" spans="1:18" x14ac:dyDescent="0.25">
      <c r="A2694" t="s">
        <v>2707</v>
      </c>
      <c r="B2694" t="s">
        <v>10655</v>
      </c>
      <c r="C2694" t="s">
        <v>15632</v>
      </c>
      <c r="D2694" t="s">
        <v>15636</v>
      </c>
      <c r="E2694" t="s">
        <v>15644</v>
      </c>
      <c r="F2694">
        <v>8</v>
      </c>
      <c r="G2694">
        <v>62923</v>
      </c>
      <c r="H2694">
        <v>503384</v>
      </c>
      <c r="I2694">
        <v>306650</v>
      </c>
      <c r="J2694">
        <v>196734</v>
      </c>
      <c r="K2694">
        <v>3</v>
      </c>
      <c r="L2694" t="s">
        <v>15646</v>
      </c>
      <c r="M2694">
        <v>79</v>
      </c>
      <c r="N2694" t="s">
        <v>15652</v>
      </c>
      <c r="O2694" t="s">
        <v>15845</v>
      </c>
      <c r="P2694" s="3">
        <f>IFERROR(Table1[[#This Row],[Profit]]/Table1[[#This Row],[Revenue]],0)</f>
        <v>0.3908229105414554</v>
      </c>
      <c r="Q2694" t="str">
        <f>TEXT(Table1[Purchase_Date],"mmm-yyyy")</f>
        <v>Apr-2025</v>
      </c>
      <c r="R2694">
        <f>Table1[[#This Row],[Quantity]]*Table1[[#This Row],[Unit_Price]]</f>
        <v>503384</v>
      </c>
    </row>
    <row r="2695" spans="1:18" x14ac:dyDescent="0.25">
      <c r="A2695" t="s">
        <v>2708</v>
      </c>
      <c r="B2695" t="s">
        <v>10656</v>
      </c>
      <c r="C2695" t="s">
        <v>15632</v>
      </c>
      <c r="D2695" t="s">
        <v>15634</v>
      </c>
      <c r="E2695" t="s">
        <v>15640</v>
      </c>
      <c r="F2695">
        <v>3</v>
      </c>
      <c r="G2695">
        <v>5141</v>
      </c>
      <c r="H2695">
        <v>15423</v>
      </c>
      <c r="I2695">
        <v>8510</v>
      </c>
      <c r="J2695">
        <v>6913</v>
      </c>
      <c r="K2695">
        <v>3</v>
      </c>
      <c r="L2695" t="s">
        <v>15649</v>
      </c>
      <c r="M2695">
        <v>68</v>
      </c>
      <c r="N2695" t="s">
        <v>15651</v>
      </c>
      <c r="O2695" t="s">
        <v>15779</v>
      </c>
      <c r="P2695" s="3">
        <f>IFERROR(Table1[[#This Row],[Profit]]/Table1[[#This Row],[Revenue]],0)</f>
        <v>0.44822667444725411</v>
      </c>
      <c r="Q2695" t="str">
        <f>TEXT(Table1[Purchase_Date],"mmm-yyyy")</f>
        <v>Dec-2024</v>
      </c>
      <c r="R2695">
        <f>Table1[[#This Row],[Quantity]]*Table1[[#This Row],[Unit_Price]]</f>
        <v>15423</v>
      </c>
    </row>
    <row r="2696" spans="1:18" x14ac:dyDescent="0.25">
      <c r="A2696" t="s">
        <v>2709</v>
      </c>
      <c r="B2696" t="s">
        <v>10657</v>
      </c>
      <c r="C2696" t="s">
        <v>15628</v>
      </c>
      <c r="D2696" t="s">
        <v>15635</v>
      </c>
      <c r="E2696" t="s">
        <v>15639</v>
      </c>
      <c r="F2696">
        <v>2</v>
      </c>
      <c r="G2696">
        <v>30988</v>
      </c>
      <c r="H2696">
        <v>61976</v>
      </c>
      <c r="I2696">
        <v>25531</v>
      </c>
      <c r="J2696">
        <v>36445</v>
      </c>
      <c r="K2696">
        <v>5</v>
      </c>
      <c r="L2696" t="s">
        <v>15649</v>
      </c>
      <c r="M2696">
        <v>61</v>
      </c>
      <c r="N2696" t="s">
        <v>15653</v>
      </c>
      <c r="O2696" t="s">
        <v>15820</v>
      </c>
      <c r="P2696" s="3">
        <f>IFERROR(Table1[[#This Row],[Profit]]/Table1[[#This Row],[Revenue]],0)</f>
        <v>0.58805021298567184</v>
      </c>
      <c r="Q2696" t="str">
        <f>TEXT(Table1[Purchase_Date],"mmm-yyyy")</f>
        <v>Apr-2024</v>
      </c>
      <c r="R2696">
        <f>Table1[[#This Row],[Quantity]]*Table1[[#This Row],[Unit_Price]]</f>
        <v>61976</v>
      </c>
    </row>
    <row r="2697" spans="1:18" x14ac:dyDescent="0.25">
      <c r="A2697" t="s">
        <v>2710</v>
      </c>
      <c r="B2697" t="s">
        <v>10658</v>
      </c>
      <c r="C2697" t="s">
        <v>15629</v>
      </c>
      <c r="D2697" t="s">
        <v>15637</v>
      </c>
      <c r="E2697" t="s">
        <v>15642</v>
      </c>
      <c r="F2697">
        <v>3</v>
      </c>
      <c r="G2697">
        <v>40622</v>
      </c>
      <c r="H2697">
        <v>121866</v>
      </c>
      <c r="I2697">
        <v>58784</v>
      </c>
      <c r="J2697">
        <v>63082</v>
      </c>
      <c r="K2697">
        <v>1</v>
      </c>
      <c r="L2697" t="s">
        <v>15647</v>
      </c>
      <c r="M2697">
        <v>78</v>
      </c>
      <c r="N2697" t="s">
        <v>15653</v>
      </c>
      <c r="O2697" t="s">
        <v>15761</v>
      </c>
      <c r="P2697" s="3">
        <f>IFERROR(Table1[[#This Row],[Profit]]/Table1[[#This Row],[Revenue]],0)</f>
        <v>0.51763412272496023</v>
      </c>
      <c r="Q2697" t="str">
        <f>TEXT(Table1[Purchase_Date],"mmm-yyyy")</f>
        <v>Aug-2024</v>
      </c>
      <c r="R2697">
        <f>Table1[[#This Row],[Quantity]]*Table1[[#This Row],[Unit_Price]]</f>
        <v>121866</v>
      </c>
    </row>
    <row r="2698" spans="1:18" x14ac:dyDescent="0.25">
      <c r="A2698" t="s">
        <v>2711</v>
      </c>
      <c r="B2698" t="s">
        <v>10659</v>
      </c>
      <c r="C2698" t="s">
        <v>15628</v>
      </c>
      <c r="D2698" t="s">
        <v>15633</v>
      </c>
      <c r="E2698" t="s">
        <v>15641</v>
      </c>
      <c r="F2698">
        <v>1</v>
      </c>
      <c r="G2698">
        <v>2154</v>
      </c>
      <c r="H2698">
        <v>2154</v>
      </c>
      <c r="I2698">
        <v>908</v>
      </c>
      <c r="J2698">
        <v>1246</v>
      </c>
      <c r="K2698">
        <v>1</v>
      </c>
      <c r="L2698" t="s">
        <v>15648</v>
      </c>
      <c r="M2698">
        <v>93</v>
      </c>
      <c r="N2698" t="s">
        <v>15651</v>
      </c>
      <c r="O2698" t="s">
        <v>15784</v>
      </c>
      <c r="P2698" s="3">
        <f>IFERROR(Table1[[#This Row],[Profit]]/Table1[[#This Row],[Revenue]],0)</f>
        <v>0.57845868152274837</v>
      </c>
      <c r="Q2698" t="str">
        <f>TEXT(Table1[Purchase_Date],"mmm-yyyy")</f>
        <v>Dec-2024</v>
      </c>
      <c r="R2698">
        <f>Table1[[#This Row],[Quantity]]*Table1[[#This Row],[Unit_Price]]</f>
        <v>2154</v>
      </c>
    </row>
    <row r="2699" spans="1:18" x14ac:dyDescent="0.25">
      <c r="A2699" t="s">
        <v>2712</v>
      </c>
      <c r="B2699" t="s">
        <v>10660</v>
      </c>
      <c r="C2699" t="s">
        <v>15632</v>
      </c>
      <c r="D2699" t="s">
        <v>15638</v>
      </c>
      <c r="E2699" t="s">
        <v>15639</v>
      </c>
      <c r="F2699">
        <v>8</v>
      </c>
      <c r="G2699">
        <v>29249</v>
      </c>
      <c r="H2699">
        <v>233992</v>
      </c>
      <c r="I2699">
        <v>107326</v>
      </c>
      <c r="J2699">
        <v>126666</v>
      </c>
      <c r="K2699">
        <v>1</v>
      </c>
      <c r="L2699" t="s">
        <v>15647</v>
      </c>
      <c r="M2699">
        <v>77</v>
      </c>
      <c r="N2699" t="s">
        <v>15652</v>
      </c>
      <c r="O2699" t="s">
        <v>15691</v>
      </c>
      <c r="P2699" s="3">
        <f>IFERROR(Table1[[#This Row],[Profit]]/Table1[[#This Row],[Revenue]],0)</f>
        <v>0.54132619918629699</v>
      </c>
      <c r="Q2699" t="str">
        <f>TEXT(Table1[Purchase_Date],"mmm-yyyy")</f>
        <v>Oct-2024</v>
      </c>
      <c r="R2699">
        <f>Table1[[#This Row],[Quantity]]*Table1[[#This Row],[Unit_Price]]</f>
        <v>233992</v>
      </c>
    </row>
    <row r="2700" spans="1:18" x14ac:dyDescent="0.25">
      <c r="A2700" t="s">
        <v>2713</v>
      </c>
      <c r="B2700" t="s">
        <v>10661</v>
      </c>
      <c r="C2700" t="s">
        <v>15630</v>
      </c>
      <c r="D2700" t="s">
        <v>15634</v>
      </c>
      <c r="E2700" t="s">
        <v>15639</v>
      </c>
      <c r="F2700">
        <v>4</v>
      </c>
      <c r="G2700">
        <v>15257</v>
      </c>
      <c r="H2700">
        <v>61028</v>
      </c>
      <c r="I2700">
        <v>27870</v>
      </c>
      <c r="J2700">
        <v>33158</v>
      </c>
      <c r="K2700">
        <v>5</v>
      </c>
      <c r="L2700" t="s">
        <v>15649</v>
      </c>
      <c r="M2700">
        <v>64</v>
      </c>
      <c r="N2700" t="s">
        <v>15650</v>
      </c>
      <c r="O2700" t="s">
        <v>15716</v>
      </c>
      <c r="P2700" s="3">
        <f>IFERROR(Table1[[#This Row],[Profit]]/Table1[[#This Row],[Revenue]],0)</f>
        <v>0.54332437569640168</v>
      </c>
      <c r="Q2700" t="str">
        <f>TEXT(Table1[Purchase_Date],"mmm-yyyy")</f>
        <v>Oct-2024</v>
      </c>
      <c r="R2700">
        <f>Table1[[#This Row],[Quantity]]*Table1[[#This Row],[Unit_Price]]</f>
        <v>61028</v>
      </c>
    </row>
    <row r="2701" spans="1:18" x14ac:dyDescent="0.25">
      <c r="A2701" t="s">
        <v>2714</v>
      </c>
      <c r="B2701" t="s">
        <v>10662</v>
      </c>
      <c r="C2701" t="s">
        <v>15630</v>
      </c>
      <c r="D2701" t="s">
        <v>15636</v>
      </c>
      <c r="E2701" t="s">
        <v>15641</v>
      </c>
      <c r="F2701">
        <v>6</v>
      </c>
      <c r="G2701">
        <v>72487</v>
      </c>
      <c r="H2701">
        <v>434922</v>
      </c>
      <c r="I2701">
        <v>306010</v>
      </c>
      <c r="J2701">
        <v>128912</v>
      </c>
      <c r="K2701">
        <v>2</v>
      </c>
      <c r="L2701" t="s">
        <v>15647</v>
      </c>
      <c r="M2701">
        <v>95</v>
      </c>
      <c r="N2701" t="s">
        <v>15651</v>
      </c>
      <c r="O2701" t="s">
        <v>15987</v>
      </c>
      <c r="P2701" s="3">
        <f>IFERROR(Table1[[#This Row],[Profit]]/Table1[[#This Row],[Revenue]],0)</f>
        <v>0.29640257333498882</v>
      </c>
      <c r="Q2701" t="str">
        <f>TEXT(Table1[Purchase_Date],"mmm-yyyy")</f>
        <v>Sep-2024</v>
      </c>
      <c r="R2701">
        <f>Table1[[#This Row],[Quantity]]*Table1[[#This Row],[Unit_Price]]</f>
        <v>434922</v>
      </c>
    </row>
    <row r="2702" spans="1:18" x14ac:dyDescent="0.25">
      <c r="A2702" t="s">
        <v>2715</v>
      </c>
      <c r="B2702" t="s">
        <v>10663</v>
      </c>
      <c r="C2702" t="s">
        <v>15630</v>
      </c>
      <c r="D2702" t="s">
        <v>15633</v>
      </c>
      <c r="E2702" t="s">
        <v>15639</v>
      </c>
      <c r="F2702">
        <v>2</v>
      </c>
      <c r="G2702">
        <v>44010</v>
      </c>
      <c r="H2702">
        <v>88020</v>
      </c>
      <c r="I2702">
        <v>43026</v>
      </c>
      <c r="J2702">
        <v>44994</v>
      </c>
      <c r="K2702">
        <v>1</v>
      </c>
      <c r="L2702" t="s">
        <v>15647</v>
      </c>
      <c r="M2702">
        <v>58</v>
      </c>
      <c r="N2702" t="s">
        <v>15651</v>
      </c>
      <c r="O2702" t="s">
        <v>15889</v>
      </c>
      <c r="P2702" s="3">
        <f>IFERROR(Table1[[#This Row],[Profit]]/Table1[[#This Row],[Revenue]],0)</f>
        <v>0.51117927743694613</v>
      </c>
      <c r="Q2702" t="str">
        <f>TEXT(Table1[Purchase_Date],"mmm-yyyy")</f>
        <v>Nov-2024</v>
      </c>
      <c r="R2702">
        <f>Table1[[#This Row],[Quantity]]*Table1[[#This Row],[Unit_Price]]</f>
        <v>88020</v>
      </c>
    </row>
    <row r="2703" spans="1:18" x14ac:dyDescent="0.25">
      <c r="A2703" t="s">
        <v>2716</v>
      </c>
      <c r="B2703" t="s">
        <v>10664</v>
      </c>
      <c r="C2703" t="s">
        <v>15631</v>
      </c>
      <c r="D2703" t="s">
        <v>15638</v>
      </c>
      <c r="E2703" t="s">
        <v>15643</v>
      </c>
      <c r="F2703">
        <v>2</v>
      </c>
      <c r="G2703">
        <v>17325</v>
      </c>
      <c r="H2703">
        <v>34650</v>
      </c>
      <c r="I2703">
        <v>23393</v>
      </c>
      <c r="J2703">
        <v>11257</v>
      </c>
      <c r="K2703">
        <v>1</v>
      </c>
      <c r="L2703" t="s">
        <v>15647</v>
      </c>
      <c r="M2703">
        <v>99</v>
      </c>
      <c r="N2703" t="s">
        <v>15650</v>
      </c>
      <c r="O2703" t="s">
        <v>16036</v>
      </c>
      <c r="P2703" s="3">
        <f>IFERROR(Table1[[#This Row],[Profit]]/Table1[[#This Row],[Revenue]],0)</f>
        <v>0.32487734487734488</v>
      </c>
      <c r="Q2703" t="str">
        <f>TEXT(Table1[Purchase_Date],"mmm-yyyy")</f>
        <v>Feb-2024</v>
      </c>
      <c r="R2703">
        <f>Table1[[#This Row],[Quantity]]*Table1[[#This Row],[Unit_Price]]</f>
        <v>34650</v>
      </c>
    </row>
    <row r="2704" spans="1:18" x14ac:dyDescent="0.25">
      <c r="A2704" t="s">
        <v>2717</v>
      </c>
      <c r="B2704" t="s">
        <v>10665</v>
      </c>
      <c r="C2704" t="s">
        <v>15630</v>
      </c>
      <c r="D2704" t="s">
        <v>15634</v>
      </c>
      <c r="E2704" t="s">
        <v>15640</v>
      </c>
      <c r="F2704">
        <v>7</v>
      </c>
      <c r="G2704">
        <v>28884</v>
      </c>
      <c r="H2704">
        <v>202188</v>
      </c>
      <c r="I2704">
        <v>164657</v>
      </c>
      <c r="J2704">
        <v>37531</v>
      </c>
      <c r="K2704">
        <v>2</v>
      </c>
      <c r="L2704" t="s">
        <v>15649</v>
      </c>
      <c r="M2704">
        <v>72</v>
      </c>
      <c r="N2704" t="s">
        <v>15652</v>
      </c>
      <c r="O2704" t="s">
        <v>16035</v>
      </c>
      <c r="P2704" s="3">
        <f>IFERROR(Table1[[#This Row],[Profit]]/Table1[[#This Row],[Revenue]],0)</f>
        <v>0.18562427048093852</v>
      </c>
      <c r="Q2704" t="str">
        <f>TEXT(Table1[Purchase_Date],"mmm-yyyy")</f>
        <v>Nov-2024</v>
      </c>
      <c r="R2704">
        <f>Table1[[#This Row],[Quantity]]*Table1[[#This Row],[Unit_Price]]</f>
        <v>202188</v>
      </c>
    </row>
    <row r="2705" spans="1:18" x14ac:dyDescent="0.25">
      <c r="A2705" t="s">
        <v>2718</v>
      </c>
      <c r="B2705" t="s">
        <v>10666</v>
      </c>
      <c r="C2705" t="s">
        <v>15628</v>
      </c>
      <c r="D2705" t="s">
        <v>15638</v>
      </c>
      <c r="E2705" t="s">
        <v>15642</v>
      </c>
      <c r="F2705">
        <v>3</v>
      </c>
      <c r="G2705">
        <v>36508</v>
      </c>
      <c r="H2705">
        <v>109524</v>
      </c>
      <c r="I2705">
        <v>76526</v>
      </c>
      <c r="J2705">
        <v>32998</v>
      </c>
      <c r="K2705">
        <v>4</v>
      </c>
      <c r="L2705" t="s">
        <v>15648</v>
      </c>
      <c r="M2705">
        <v>76</v>
      </c>
      <c r="N2705" t="s">
        <v>15652</v>
      </c>
      <c r="O2705" t="s">
        <v>15710</v>
      </c>
      <c r="P2705" s="3">
        <f>IFERROR(Table1[[#This Row],[Profit]]/Table1[[#This Row],[Revenue]],0)</f>
        <v>0.30128556298162962</v>
      </c>
      <c r="Q2705" t="str">
        <f>TEXT(Table1[Purchase_Date],"mmm-yyyy")</f>
        <v>Apr-2024</v>
      </c>
      <c r="R2705">
        <f>Table1[[#This Row],[Quantity]]*Table1[[#This Row],[Unit_Price]]</f>
        <v>109524</v>
      </c>
    </row>
    <row r="2706" spans="1:18" x14ac:dyDescent="0.25">
      <c r="A2706" t="s">
        <v>2719</v>
      </c>
      <c r="B2706" t="s">
        <v>10667</v>
      </c>
      <c r="C2706" t="s">
        <v>15632</v>
      </c>
      <c r="D2706" t="s">
        <v>15637</v>
      </c>
      <c r="E2706" t="s">
        <v>15639</v>
      </c>
      <c r="F2706">
        <v>3</v>
      </c>
      <c r="G2706">
        <v>59655</v>
      </c>
      <c r="H2706">
        <v>178965</v>
      </c>
      <c r="I2706">
        <v>113088</v>
      </c>
      <c r="J2706">
        <v>65877</v>
      </c>
      <c r="K2706">
        <v>4</v>
      </c>
      <c r="L2706" t="s">
        <v>15646</v>
      </c>
      <c r="M2706">
        <v>67</v>
      </c>
      <c r="N2706" t="s">
        <v>15652</v>
      </c>
      <c r="O2706" t="s">
        <v>16126</v>
      </c>
      <c r="P2706" s="3">
        <f>IFERROR(Table1[[#This Row],[Profit]]/Table1[[#This Row],[Revenue]],0)</f>
        <v>0.36809990780320173</v>
      </c>
      <c r="Q2706" t="str">
        <f>TEXT(Table1[Purchase_Date],"mmm-yyyy")</f>
        <v>Feb-2024</v>
      </c>
      <c r="R2706">
        <f>Table1[[#This Row],[Quantity]]*Table1[[#This Row],[Unit_Price]]</f>
        <v>178965</v>
      </c>
    </row>
    <row r="2707" spans="1:18" x14ac:dyDescent="0.25">
      <c r="A2707" t="s">
        <v>2720</v>
      </c>
      <c r="B2707" t="s">
        <v>10668</v>
      </c>
      <c r="C2707" t="s">
        <v>15630</v>
      </c>
      <c r="D2707" t="s">
        <v>15638</v>
      </c>
      <c r="E2707" t="s">
        <v>15643</v>
      </c>
      <c r="F2707">
        <v>10</v>
      </c>
      <c r="G2707">
        <v>9161</v>
      </c>
      <c r="H2707">
        <v>91610</v>
      </c>
      <c r="I2707">
        <v>73297</v>
      </c>
      <c r="J2707">
        <v>18313</v>
      </c>
      <c r="K2707">
        <v>2</v>
      </c>
      <c r="L2707" t="s">
        <v>15649</v>
      </c>
      <c r="M2707">
        <v>53</v>
      </c>
      <c r="N2707" t="s">
        <v>15651</v>
      </c>
      <c r="O2707" t="s">
        <v>15830</v>
      </c>
      <c r="P2707" s="3">
        <f>IFERROR(Table1[[#This Row],[Profit]]/Table1[[#This Row],[Revenue]],0)</f>
        <v>0.19990175745006003</v>
      </c>
      <c r="Q2707" t="str">
        <f>TEXT(Table1[Purchase_Date],"mmm-yyyy")</f>
        <v>Mar-2024</v>
      </c>
      <c r="R2707">
        <f>Table1[[#This Row],[Quantity]]*Table1[[#This Row],[Unit_Price]]</f>
        <v>91610</v>
      </c>
    </row>
    <row r="2708" spans="1:18" x14ac:dyDescent="0.25">
      <c r="A2708" t="s">
        <v>2721</v>
      </c>
      <c r="B2708" t="s">
        <v>10669</v>
      </c>
      <c r="C2708" t="s">
        <v>15628</v>
      </c>
      <c r="D2708" t="s">
        <v>15634</v>
      </c>
      <c r="E2708" t="s">
        <v>15639</v>
      </c>
      <c r="F2708">
        <v>7</v>
      </c>
      <c r="G2708">
        <v>37184</v>
      </c>
      <c r="H2708">
        <v>260288</v>
      </c>
      <c r="I2708">
        <v>164784</v>
      </c>
      <c r="J2708">
        <v>95504</v>
      </c>
      <c r="K2708">
        <v>4</v>
      </c>
      <c r="L2708" t="s">
        <v>15646</v>
      </c>
      <c r="M2708">
        <v>96</v>
      </c>
      <c r="N2708" t="s">
        <v>15650</v>
      </c>
      <c r="O2708" t="s">
        <v>15808</v>
      </c>
      <c r="P2708" s="3">
        <f>IFERROR(Table1[[#This Row],[Profit]]/Table1[[#This Row],[Revenue]],0)</f>
        <v>0.3669166461765429</v>
      </c>
      <c r="Q2708" t="str">
        <f>TEXT(Table1[Purchase_Date],"mmm-yyyy")</f>
        <v>Mar-2025</v>
      </c>
      <c r="R2708">
        <f>Table1[[#This Row],[Quantity]]*Table1[[#This Row],[Unit_Price]]</f>
        <v>260288</v>
      </c>
    </row>
    <row r="2709" spans="1:18" x14ac:dyDescent="0.25">
      <c r="A2709" t="s">
        <v>2722</v>
      </c>
      <c r="B2709" t="s">
        <v>10670</v>
      </c>
      <c r="C2709" t="s">
        <v>15632</v>
      </c>
      <c r="D2709" t="s">
        <v>15638</v>
      </c>
      <c r="E2709" t="s">
        <v>15641</v>
      </c>
      <c r="F2709">
        <v>7</v>
      </c>
      <c r="G2709">
        <v>16256</v>
      </c>
      <c r="H2709">
        <v>113792</v>
      </c>
      <c r="I2709">
        <v>90056</v>
      </c>
      <c r="J2709">
        <v>23736</v>
      </c>
      <c r="K2709">
        <v>2</v>
      </c>
      <c r="L2709" t="s">
        <v>15648</v>
      </c>
      <c r="M2709">
        <v>93</v>
      </c>
      <c r="N2709" t="s">
        <v>15653</v>
      </c>
      <c r="O2709" t="s">
        <v>15720</v>
      </c>
      <c r="P2709" s="3">
        <f>IFERROR(Table1[[#This Row],[Profit]]/Table1[[#This Row],[Revenue]],0)</f>
        <v>0.20859111361079866</v>
      </c>
      <c r="Q2709" t="str">
        <f>TEXT(Table1[Purchase_Date],"mmm-yyyy")</f>
        <v>Apr-2025</v>
      </c>
      <c r="R2709">
        <f>Table1[[#This Row],[Quantity]]*Table1[[#This Row],[Unit_Price]]</f>
        <v>113792</v>
      </c>
    </row>
    <row r="2710" spans="1:18" x14ac:dyDescent="0.25">
      <c r="A2710" t="s">
        <v>2723</v>
      </c>
      <c r="B2710" t="s">
        <v>10671</v>
      </c>
      <c r="C2710" t="s">
        <v>15628</v>
      </c>
      <c r="D2710" t="s">
        <v>15636</v>
      </c>
      <c r="E2710" t="s">
        <v>15640</v>
      </c>
      <c r="F2710">
        <v>1</v>
      </c>
      <c r="G2710">
        <v>59044</v>
      </c>
      <c r="H2710">
        <v>59044</v>
      </c>
      <c r="I2710">
        <v>32294</v>
      </c>
      <c r="J2710">
        <v>26750</v>
      </c>
      <c r="K2710">
        <v>3</v>
      </c>
      <c r="L2710" t="s">
        <v>15646</v>
      </c>
      <c r="M2710">
        <v>98</v>
      </c>
      <c r="N2710" t="s">
        <v>15651</v>
      </c>
      <c r="O2710" t="s">
        <v>15858</v>
      </c>
      <c r="P2710" s="3">
        <f>IFERROR(Table1[[#This Row],[Profit]]/Table1[[#This Row],[Revenue]],0)</f>
        <v>0.45305196124923786</v>
      </c>
      <c r="Q2710" t="str">
        <f>TEXT(Table1[Purchase_Date],"mmm-yyyy")</f>
        <v>Dec-2024</v>
      </c>
      <c r="R2710">
        <f>Table1[[#This Row],[Quantity]]*Table1[[#This Row],[Unit_Price]]</f>
        <v>59044</v>
      </c>
    </row>
    <row r="2711" spans="1:18" x14ac:dyDescent="0.25">
      <c r="A2711" t="s">
        <v>2724</v>
      </c>
      <c r="B2711" t="s">
        <v>10672</v>
      </c>
      <c r="C2711" t="s">
        <v>15632</v>
      </c>
      <c r="D2711" t="s">
        <v>15634</v>
      </c>
      <c r="E2711" t="s">
        <v>15643</v>
      </c>
      <c r="F2711">
        <v>3</v>
      </c>
      <c r="G2711">
        <v>79124</v>
      </c>
      <c r="H2711">
        <v>237372</v>
      </c>
      <c r="I2711">
        <v>154809</v>
      </c>
      <c r="J2711">
        <v>82563</v>
      </c>
      <c r="K2711">
        <v>2</v>
      </c>
      <c r="L2711" t="s">
        <v>15647</v>
      </c>
      <c r="M2711">
        <v>95</v>
      </c>
      <c r="N2711" t="s">
        <v>15651</v>
      </c>
      <c r="O2711" t="s">
        <v>15686</v>
      </c>
      <c r="P2711" s="3">
        <f>IFERROR(Table1[[#This Row],[Profit]]/Table1[[#This Row],[Revenue]],0)</f>
        <v>0.34782114149941862</v>
      </c>
      <c r="Q2711" t="str">
        <f>TEXT(Table1[Purchase_Date],"mmm-yyyy")</f>
        <v>Feb-2025</v>
      </c>
      <c r="R2711">
        <f>Table1[[#This Row],[Quantity]]*Table1[[#This Row],[Unit_Price]]</f>
        <v>237372</v>
      </c>
    </row>
    <row r="2712" spans="1:18" x14ac:dyDescent="0.25">
      <c r="A2712" t="s">
        <v>2725</v>
      </c>
      <c r="B2712" t="s">
        <v>10673</v>
      </c>
      <c r="C2712" t="s">
        <v>15629</v>
      </c>
      <c r="D2712" t="s">
        <v>15634</v>
      </c>
      <c r="E2712" t="s">
        <v>15641</v>
      </c>
      <c r="F2712">
        <v>2</v>
      </c>
      <c r="G2712">
        <v>22545</v>
      </c>
      <c r="H2712">
        <v>45090</v>
      </c>
      <c r="I2712">
        <v>22085</v>
      </c>
      <c r="J2712">
        <v>23005</v>
      </c>
      <c r="K2712">
        <v>4</v>
      </c>
      <c r="L2712" t="s">
        <v>15647</v>
      </c>
      <c r="M2712">
        <v>77</v>
      </c>
      <c r="N2712" t="s">
        <v>15650</v>
      </c>
      <c r="O2712" t="s">
        <v>15924</v>
      </c>
      <c r="P2712" s="3">
        <f>IFERROR(Table1[[#This Row],[Profit]]/Table1[[#This Row],[Revenue]],0)</f>
        <v>0.51020181858505209</v>
      </c>
      <c r="Q2712" t="str">
        <f>TEXT(Table1[Purchase_Date],"mmm-yyyy")</f>
        <v>Nov-2024</v>
      </c>
      <c r="R2712">
        <f>Table1[[#This Row],[Quantity]]*Table1[[#This Row],[Unit_Price]]</f>
        <v>45090</v>
      </c>
    </row>
    <row r="2713" spans="1:18" x14ac:dyDescent="0.25">
      <c r="A2713" t="s">
        <v>2726</v>
      </c>
      <c r="B2713" t="s">
        <v>10674</v>
      </c>
      <c r="C2713" t="s">
        <v>15627</v>
      </c>
      <c r="D2713" t="s">
        <v>15634</v>
      </c>
      <c r="E2713" t="s">
        <v>15644</v>
      </c>
      <c r="F2713">
        <v>6</v>
      </c>
      <c r="G2713">
        <v>69335</v>
      </c>
      <c r="H2713">
        <v>416010</v>
      </c>
      <c r="I2713">
        <v>168813</v>
      </c>
      <c r="J2713">
        <v>247197</v>
      </c>
      <c r="K2713">
        <v>5</v>
      </c>
      <c r="L2713" t="s">
        <v>15646</v>
      </c>
      <c r="M2713">
        <v>56</v>
      </c>
      <c r="N2713" t="s">
        <v>15650</v>
      </c>
      <c r="O2713" t="s">
        <v>15793</v>
      </c>
      <c r="P2713" s="3">
        <f>IFERROR(Table1[[#This Row],[Profit]]/Table1[[#This Row],[Revenue]],0)</f>
        <v>0.59420927381553323</v>
      </c>
      <c r="Q2713" t="str">
        <f>TEXT(Table1[Purchase_Date],"mmm-yyyy")</f>
        <v>Jul-2024</v>
      </c>
      <c r="R2713">
        <f>Table1[[#This Row],[Quantity]]*Table1[[#This Row],[Unit_Price]]</f>
        <v>416010</v>
      </c>
    </row>
    <row r="2714" spans="1:18" x14ac:dyDescent="0.25">
      <c r="A2714" t="s">
        <v>2727</v>
      </c>
      <c r="B2714" t="s">
        <v>10000</v>
      </c>
      <c r="C2714" t="s">
        <v>15629</v>
      </c>
      <c r="D2714" t="s">
        <v>15635</v>
      </c>
      <c r="E2714" t="s">
        <v>15644</v>
      </c>
      <c r="F2714">
        <v>8</v>
      </c>
      <c r="G2714">
        <v>49721</v>
      </c>
      <c r="H2714">
        <v>397768</v>
      </c>
      <c r="I2714">
        <v>310379</v>
      </c>
      <c r="J2714">
        <v>87389</v>
      </c>
      <c r="K2714">
        <v>1</v>
      </c>
      <c r="L2714" t="s">
        <v>15647</v>
      </c>
      <c r="M2714">
        <v>51</v>
      </c>
      <c r="N2714" t="s">
        <v>15652</v>
      </c>
      <c r="O2714" t="s">
        <v>16115</v>
      </c>
      <c r="P2714" s="3">
        <f>IFERROR(Table1[[#This Row],[Profit]]/Table1[[#This Row],[Revenue]],0)</f>
        <v>0.21969841716779631</v>
      </c>
      <c r="Q2714" t="str">
        <f>TEXT(Table1[Purchase_Date],"mmm-yyyy")</f>
        <v>Sep-2024</v>
      </c>
      <c r="R2714">
        <f>Table1[[#This Row],[Quantity]]*Table1[[#This Row],[Unit_Price]]</f>
        <v>397768</v>
      </c>
    </row>
    <row r="2715" spans="1:18" x14ac:dyDescent="0.25">
      <c r="A2715" t="s">
        <v>2728</v>
      </c>
      <c r="B2715" t="s">
        <v>10675</v>
      </c>
      <c r="C2715" t="s">
        <v>15629</v>
      </c>
      <c r="D2715" t="s">
        <v>15638</v>
      </c>
      <c r="E2715" t="s">
        <v>15641</v>
      </c>
      <c r="F2715">
        <v>6</v>
      </c>
      <c r="G2715">
        <v>44298</v>
      </c>
      <c r="H2715">
        <v>265788</v>
      </c>
      <c r="I2715">
        <v>221726</v>
      </c>
      <c r="J2715">
        <v>44062</v>
      </c>
      <c r="K2715">
        <v>3</v>
      </c>
      <c r="L2715" t="s">
        <v>15646</v>
      </c>
      <c r="M2715">
        <v>99</v>
      </c>
      <c r="N2715" t="s">
        <v>15651</v>
      </c>
      <c r="O2715" t="s">
        <v>15894</v>
      </c>
      <c r="P2715" s="3">
        <f>IFERROR(Table1[[#This Row],[Profit]]/Table1[[#This Row],[Revenue]],0)</f>
        <v>0.16577874095143497</v>
      </c>
      <c r="Q2715" t="str">
        <f>TEXT(Table1[Purchase_Date],"mmm-yyyy")</f>
        <v>Mar-2024</v>
      </c>
      <c r="R2715">
        <f>Table1[[#This Row],[Quantity]]*Table1[[#This Row],[Unit_Price]]</f>
        <v>265788</v>
      </c>
    </row>
    <row r="2716" spans="1:18" x14ac:dyDescent="0.25">
      <c r="A2716" t="s">
        <v>2729</v>
      </c>
      <c r="B2716" t="s">
        <v>10676</v>
      </c>
      <c r="C2716" t="s">
        <v>15630</v>
      </c>
      <c r="D2716" t="s">
        <v>15637</v>
      </c>
      <c r="E2716" t="s">
        <v>15642</v>
      </c>
      <c r="F2716">
        <v>1</v>
      </c>
      <c r="G2716">
        <v>19878</v>
      </c>
      <c r="H2716">
        <v>19878</v>
      </c>
      <c r="I2716">
        <v>15284</v>
      </c>
      <c r="J2716">
        <v>4594</v>
      </c>
      <c r="K2716">
        <v>1</v>
      </c>
      <c r="L2716" t="s">
        <v>15647</v>
      </c>
      <c r="M2716">
        <v>78</v>
      </c>
      <c r="N2716" t="s">
        <v>15652</v>
      </c>
      <c r="O2716" t="s">
        <v>15895</v>
      </c>
      <c r="P2716" s="3">
        <f>IFERROR(Table1[[#This Row],[Profit]]/Table1[[#This Row],[Revenue]],0)</f>
        <v>0.23110976959452662</v>
      </c>
      <c r="Q2716" t="str">
        <f>TEXT(Table1[Purchase_Date],"mmm-yyyy")</f>
        <v>Feb-2025</v>
      </c>
      <c r="R2716">
        <f>Table1[[#This Row],[Quantity]]*Table1[[#This Row],[Unit_Price]]</f>
        <v>19878</v>
      </c>
    </row>
    <row r="2717" spans="1:18" x14ac:dyDescent="0.25">
      <c r="A2717" t="s">
        <v>2730</v>
      </c>
      <c r="B2717" t="s">
        <v>10677</v>
      </c>
      <c r="C2717" t="s">
        <v>15628</v>
      </c>
      <c r="D2717" t="s">
        <v>15636</v>
      </c>
      <c r="E2717" t="s">
        <v>15642</v>
      </c>
      <c r="F2717">
        <v>9</v>
      </c>
      <c r="G2717">
        <v>3784</v>
      </c>
      <c r="H2717">
        <v>34056</v>
      </c>
      <c r="I2717">
        <v>26236</v>
      </c>
      <c r="J2717">
        <v>7820</v>
      </c>
      <c r="K2717">
        <v>2</v>
      </c>
      <c r="L2717" t="s">
        <v>15648</v>
      </c>
      <c r="M2717">
        <v>65</v>
      </c>
      <c r="N2717" t="s">
        <v>15651</v>
      </c>
      <c r="O2717" t="s">
        <v>16143</v>
      </c>
      <c r="P2717" s="3">
        <f>IFERROR(Table1[[#This Row],[Profit]]/Table1[[#This Row],[Revenue]],0)</f>
        <v>0.22962179938924124</v>
      </c>
      <c r="Q2717" t="str">
        <f>TEXT(Table1[Purchase_Date],"mmm-yyyy")</f>
        <v>Nov-2024</v>
      </c>
      <c r="R2717">
        <f>Table1[[#This Row],[Quantity]]*Table1[[#This Row],[Unit_Price]]</f>
        <v>34056</v>
      </c>
    </row>
    <row r="2718" spans="1:18" x14ac:dyDescent="0.25">
      <c r="A2718" t="s">
        <v>2731</v>
      </c>
      <c r="B2718" t="s">
        <v>10678</v>
      </c>
      <c r="C2718" t="s">
        <v>15632</v>
      </c>
      <c r="D2718" t="s">
        <v>15633</v>
      </c>
      <c r="E2718" t="s">
        <v>15644</v>
      </c>
      <c r="F2718">
        <v>2</v>
      </c>
      <c r="G2718">
        <v>38152</v>
      </c>
      <c r="H2718">
        <v>76304</v>
      </c>
      <c r="I2718">
        <v>33070</v>
      </c>
      <c r="J2718">
        <v>43234</v>
      </c>
      <c r="K2718">
        <v>2</v>
      </c>
      <c r="L2718" t="s">
        <v>15646</v>
      </c>
      <c r="M2718">
        <v>54</v>
      </c>
      <c r="N2718" t="s">
        <v>15651</v>
      </c>
      <c r="O2718" t="s">
        <v>16102</v>
      </c>
      <c r="P2718" s="3">
        <f>IFERROR(Table1[[#This Row],[Profit]]/Table1[[#This Row],[Revenue]],0)</f>
        <v>0.56660201300062907</v>
      </c>
      <c r="Q2718" t="str">
        <f>TEXT(Table1[Purchase_Date],"mmm-yyyy")</f>
        <v>Feb-2025</v>
      </c>
      <c r="R2718">
        <f>Table1[[#This Row],[Quantity]]*Table1[[#This Row],[Unit_Price]]</f>
        <v>76304</v>
      </c>
    </row>
    <row r="2719" spans="1:18" x14ac:dyDescent="0.25">
      <c r="A2719" t="s">
        <v>2732</v>
      </c>
      <c r="B2719" t="s">
        <v>10679</v>
      </c>
      <c r="C2719" t="s">
        <v>15631</v>
      </c>
      <c r="D2719" t="s">
        <v>15633</v>
      </c>
      <c r="E2719" t="s">
        <v>15644</v>
      </c>
      <c r="F2719">
        <v>1</v>
      </c>
      <c r="G2719">
        <v>64924</v>
      </c>
      <c r="H2719">
        <v>64924</v>
      </c>
      <c r="I2719">
        <v>49148</v>
      </c>
      <c r="J2719">
        <v>15776</v>
      </c>
      <c r="K2719">
        <v>3</v>
      </c>
      <c r="L2719" t="s">
        <v>15649</v>
      </c>
      <c r="M2719">
        <v>67</v>
      </c>
      <c r="N2719" t="s">
        <v>15652</v>
      </c>
      <c r="O2719" t="s">
        <v>16029</v>
      </c>
      <c r="P2719" s="3">
        <f>IFERROR(Table1[[#This Row],[Profit]]/Table1[[#This Row],[Revenue]],0)</f>
        <v>0.24299180580370897</v>
      </c>
      <c r="Q2719" t="str">
        <f>TEXT(Table1[Purchase_Date],"mmm-yyyy")</f>
        <v>Feb-2024</v>
      </c>
      <c r="R2719">
        <f>Table1[[#This Row],[Quantity]]*Table1[[#This Row],[Unit_Price]]</f>
        <v>64924</v>
      </c>
    </row>
    <row r="2720" spans="1:18" x14ac:dyDescent="0.25">
      <c r="A2720" t="s">
        <v>2733</v>
      </c>
      <c r="B2720" t="s">
        <v>10680</v>
      </c>
      <c r="C2720" t="s">
        <v>15631</v>
      </c>
      <c r="D2720" t="s">
        <v>15633</v>
      </c>
      <c r="E2720" t="s">
        <v>15640</v>
      </c>
      <c r="F2720">
        <v>5</v>
      </c>
      <c r="G2720">
        <v>33822</v>
      </c>
      <c r="H2720">
        <v>169110</v>
      </c>
      <c r="I2720">
        <v>74341</v>
      </c>
      <c r="J2720">
        <v>94769</v>
      </c>
      <c r="K2720">
        <v>5</v>
      </c>
      <c r="L2720" t="s">
        <v>15649</v>
      </c>
      <c r="M2720">
        <v>94</v>
      </c>
      <c r="N2720" t="s">
        <v>15653</v>
      </c>
      <c r="O2720" t="s">
        <v>15762</v>
      </c>
      <c r="P2720" s="3">
        <f>IFERROR(Table1[[#This Row],[Profit]]/Table1[[#This Row],[Revenue]],0)</f>
        <v>0.56039855715214948</v>
      </c>
      <c r="Q2720" t="str">
        <f>TEXT(Table1[Purchase_Date],"mmm-yyyy")</f>
        <v>Nov-2024</v>
      </c>
      <c r="R2720">
        <f>Table1[[#This Row],[Quantity]]*Table1[[#This Row],[Unit_Price]]</f>
        <v>169110</v>
      </c>
    </row>
    <row r="2721" spans="1:18" x14ac:dyDescent="0.25">
      <c r="A2721" t="s">
        <v>2734</v>
      </c>
      <c r="B2721" t="s">
        <v>10681</v>
      </c>
      <c r="C2721" t="s">
        <v>15629</v>
      </c>
      <c r="D2721" t="s">
        <v>15634</v>
      </c>
      <c r="E2721" t="s">
        <v>15645</v>
      </c>
      <c r="F2721">
        <v>7</v>
      </c>
      <c r="G2721">
        <v>21444</v>
      </c>
      <c r="H2721">
        <v>150108</v>
      </c>
      <c r="I2721">
        <v>119208</v>
      </c>
      <c r="J2721">
        <v>30900</v>
      </c>
      <c r="K2721">
        <v>2</v>
      </c>
      <c r="L2721" t="s">
        <v>15648</v>
      </c>
      <c r="M2721">
        <v>56</v>
      </c>
      <c r="N2721" t="s">
        <v>15650</v>
      </c>
      <c r="O2721" t="s">
        <v>15951</v>
      </c>
      <c r="P2721" s="3">
        <f>IFERROR(Table1[[#This Row],[Profit]]/Table1[[#This Row],[Revenue]],0)</f>
        <v>0.20585178671356624</v>
      </c>
      <c r="Q2721" t="str">
        <f>TEXT(Table1[Purchase_Date],"mmm-yyyy")</f>
        <v>Mar-2025</v>
      </c>
      <c r="R2721">
        <f>Table1[[#This Row],[Quantity]]*Table1[[#This Row],[Unit_Price]]</f>
        <v>150108</v>
      </c>
    </row>
    <row r="2722" spans="1:18" x14ac:dyDescent="0.25">
      <c r="A2722" t="s">
        <v>2735</v>
      </c>
      <c r="B2722" t="s">
        <v>10682</v>
      </c>
      <c r="C2722" t="s">
        <v>15631</v>
      </c>
      <c r="D2722" t="s">
        <v>15633</v>
      </c>
      <c r="E2722" t="s">
        <v>15645</v>
      </c>
      <c r="F2722">
        <v>6</v>
      </c>
      <c r="G2722">
        <v>55555</v>
      </c>
      <c r="H2722">
        <v>333330</v>
      </c>
      <c r="I2722">
        <v>286870</v>
      </c>
      <c r="J2722">
        <v>46460</v>
      </c>
      <c r="K2722">
        <v>2</v>
      </c>
      <c r="L2722" t="s">
        <v>15649</v>
      </c>
      <c r="M2722">
        <v>63</v>
      </c>
      <c r="N2722" t="s">
        <v>15653</v>
      </c>
      <c r="O2722" t="s">
        <v>15905</v>
      </c>
      <c r="P2722" s="3">
        <f>IFERROR(Table1[[#This Row],[Profit]]/Table1[[#This Row],[Revenue]],0)</f>
        <v>0.13938139381393813</v>
      </c>
      <c r="Q2722" t="str">
        <f>TEXT(Table1[Purchase_Date],"mmm-yyyy")</f>
        <v>Feb-2025</v>
      </c>
      <c r="R2722">
        <f>Table1[[#This Row],[Quantity]]*Table1[[#This Row],[Unit_Price]]</f>
        <v>333330</v>
      </c>
    </row>
    <row r="2723" spans="1:18" x14ac:dyDescent="0.25">
      <c r="A2723" t="s">
        <v>2736</v>
      </c>
      <c r="B2723" t="s">
        <v>10683</v>
      </c>
      <c r="C2723" t="s">
        <v>15630</v>
      </c>
      <c r="D2723" t="s">
        <v>15636</v>
      </c>
      <c r="E2723" t="s">
        <v>15640</v>
      </c>
      <c r="F2723">
        <v>4</v>
      </c>
      <c r="G2723">
        <v>78483</v>
      </c>
      <c r="H2723">
        <v>313932</v>
      </c>
      <c r="I2723">
        <v>181617</v>
      </c>
      <c r="J2723">
        <v>132315</v>
      </c>
      <c r="K2723">
        <v>3</v>
      </c>
      <c r="L2723" t="s">
        <v>15649</v>
      </c>
      <c r="M2723">
        <v>84</v>
      </c>
      <c r="N2723" t="s">
        <v>15650</v>
      </c>
      <c r="O2723" t="s">
        <v>15791</v>
      </c>
      <c r="P2723" s="3">
        <f>IFERROR(Table1[[#This Row],[Profit]]/Table1[[#This Row],[Revenue]],0)</f>
        <v>0.4214766255112572</v>
      </c>
      <c r="Q2723" t="str">
        <f>TEXT(Table1[Purchase_Date],"mmm-yyyy")</f>
        <v>Feb-2024</v>
      </c>
      <c r="R2723">
        <f>Table1[[#This Row],[Quantity]]*Table1[[#This Row],[Unit_Price]]</f>
        <v>313932</v>
      </c>
    </row>
    <row r="2724" spans="1:18" x14ac:dyDescent="0.25">
      <c r="A2724" t="s">
        <v>2737</v>
      </c>
      <c r="B2724" t="s">
        <v>10684</v>
      </c>
      <c r="C2724" t="s">
        <v>15629</v>
      </c>
      <c r="D2724" t="s">
        <v>15633</v>
      </c>
      <c r="E2724" t="s">
        <v>15641</v>
      </c>
      <c r="F2724">
        <v>6</v>
      </c>
      <c r="G2724">
        <v>6817</v>
      </c>
      <c r="H2724">
        <v>40902</v>
      </c>
      <c r="I2724">
        <v>36760</v>
      </c>
      <c r="J2724">
        <v>4142</v>
      </c>
      <c r="K2724">
        <v>4</v>
      </c>
      <c r="L2724" t="s">
        <v>15647</v>
      </c>
      <c r="M2724">
        <v>71</v>
      </c>
      <c r="N2724" t="s">
        <v>15651</v>
      </c>
      <c r="O2724" t="s">
        <v>15792</v>
      </c>
      <c r="P2724" s="3">
        <f>IFERROR(Table1[[#This Row],[Profit]]/Table1[[#This Row],[Revenue]],0)</f>
        <v>0.10126644173879028</v>
      </c>
      <c r="Q2724" t="str">
        <f>TEXT(Table1[Purchase_Date],"mmm-yyyy")</f>
        <v>Mar-2024</v>
      </c>
      <c r="R2724">
        <f>Table1[[#This Row],[Quantity]]*Table1[[#This Row],[Unit_Price]]</f>
        <v>40902</v>
      </c>
    </row>
    <row r="2725" spans="1:18" x14ac:dyDescent="0.25">
      <c r="A2725" t="s">
        <v>2738</v>
      </c>
      <c r="B2725" t="s">
        <v>10685</v>
      </c>
      <c r="C2725" t="s">
        <v>15631</v>
      </c>
      <c r="D2725" t="s">
        <v>15634</v>
      </c>
      <c r="E2725" t="s">
        <v>15640</v>
      </c>
      <c r="F2725">
        <v>9</v>
      </c>
      <c r="G2725">
        <v>49726</v>
      </c>
      <c r="H2725">
        <v>447534</v>
      </c>
      <c r="I2725">
        <v>183938</v>
      </c>
      <c r="J2725">
        <v>263596</v>
      </c>
      <c r="K2725">
        <v>2</v>
      </c>
      <c r="L2725" t="s">
        <v>15649</v>
      </c>
      <c r="M2725">
        <v>53</v>
      </c>
      <c r="N2725" t="s">
        <v>15652</v>
      </c>
      <c r="O2725" t="s">
        <v>15914</v>
      </c>
      <c r="P2725" s="3">
        <f>IFERROR(Table1[[#This Row],[Profit]]/Table1[[#This Row],[Revenue]],0)</f>
        <v>0.58899659020320239</v>
      </c>
      <c r="Q2725" t="str">
        <f>TEXT(Table1[Purchase_Date],"mmm-yyyy")</f>
        <v>Feb-2025</v>
      </c>
      <c r="R2725">
        <f>Table1[[#This Row],[Quantity]]*Table1[[#This Row],[Unit_Price]]</f>
        <v>447534</v>
      </c>
    </row>
    <row r="2726" spans="1:18" x14ac:dyDescent="0.25">
      <c r="A2726" t="s">
        <v>2739</v>
      </c>
      <c r="B2726" t="s">
        <v>10686</v>
      </c>
      <c r="C2726" t="s">
        <v>15628</v>
      </c>
      <c r="D2726" t="s">
        <v>15635</v>
      </c>
      <c r="E2726" t="s">
        <v>15641</v>
      </c>
      <c r="F2726">
        <v>1</v>
      </c>
      <c r="G2726">
        <v>25816</v>
      </c>
      <c r="H2726">
        <v>25816</v>
      </c>
      <c r="I2726">
        <v>21674</v>
      </c>
      <c r="J2726">
        <v>4142</v>
      </c>
      <c r="K2726">
        <v>4</v>
      </c>
      <c r="L2726" t="s">
        <v>15648</v>
      </c>
      <c r="M2726">
        <v>89</v>
      </c>
      <c r="N2726" t="s">
        <v>15651</v>
      </c>
      <c r="O2726" t="s">
        <v>16089</v>
      </c>
      <c r="P2726" s="3">
        <f>IFERROR(Table1[[#This Row],[Profit]]/Table1[[#This Row],[Revenue]],0)</f>
        <v>0.16044313603966531</v>
      </c>
      <c r="Q2726" t="str">
        <f>TEXT(Table1[Purchase_Date],"mmm-yyyy")</f>
        <v>Apr-2024</v>
      </c>
      <c r="R2726">
        <f>Table1[[#This Row],[Quantity]]*Table1[[#This Row],[Unit_Price]]</f>
        <v>25816</v>
      </c>
    </row>
    <row r="2727" spans="1:18" x14ac:dyDescent="0.25">
      <c r="A2727" t="s">
        <v>2740</v>
      </c>
      <c r="B2727" t="s">
        <v>10687</v>
      </c>
      <c r="C2727" t="s">
        <v>15627</v>
      </c>
      <c r="D2727" t="s">
        <v>15638</v>
      </c>
      <c r="E2727" t="s">
        <v>15639</v>
      </c>
      <c r="F2727">
        <v>4</v>
      </c>
      <c r="G2727">
        <v>3560</v>
      </c>
      <c r="H2727">
        <v>14240</v>
      </c>
      <c r="I2727">
        <v>8051</v>
      </c>
      <c r="J2727">
        <v>6189</v>
      </c>
      <c r="K2727">
        <v>2</v>
      </c>
      <c r="L2727" t="s">
        <v>15647</v>
      </c>
      <c r="M2727">
        <v>72</v>
      </c>
      <c r="N2727" t="s">
        <v>15651</v>
      </c>
      <c r="O2727" t="s">
        <v>15680</v>
      </c>
      <c r="P2727" s="3">
        <f>IFERROR(Table1[[#This Row],[Profit]]/Table1[[#This Row],[Revenue]],0)</f>
        <v>0.43462078651685393</v>
      </c>
      <c r="Q2727" t="str">
        <f>TEXT(Table1[Purchase_Date],"mmm-yyyy")</f>
        <v>Mar-2024</v>
      </c>
      <c r="R2727">
        <f>Table1[[#This Row],[Quantity]]*Table1[[#This Row],[Unit_Price]]</f>
        <v>14240</v>
      </c>
    </row>
    <row r="2728" spans="1:18" x14ac:dyDescent="0.25">
      <c r="A2728" t="s">
        <v>2741</v>
      </c>
      <c r="B2728" t="s">
        <v>10688</v>
      </c>
      <c r="C2728" t="s">
        <v>15629</v>
      </c>
      <c r="D2728" t="s">
        <v>15637</v>
      </c>
      <c r="E2728" t="s">
        <v>15640</v>
      </c>
      <c r="F2728">
        <v>5</v>
      </c>
      <c r="G2728">
        <v>11334</v>
      </c>
      <c r="H2728">
        <v>56670</v>
      </c>
      <c r="I2728">
        <v>44339</v>
      </c>
      <c r="J2728">
        <v>12331</v>
      </c>
      <c r="K2728">
        <v>5</v>
      </c>
      <c r="L2728" t="s">
        <v>15647</v>
      </c>
      <c r="M2728">
        <v>98</v>
      </c>
      <c r="N2728" t="s">
        <v>15651</v>
      </c>
      <c r="O2728" t="s">
        <v>15721</v>
      </c>
      <c r="P2728" s="3">
        <f>IFERROR(Table1[[#This Row],[Profit]]/Table1[[#This Row],[Revenue]],0)</f>
        <v>0.21759308275983766</v>
      </c>
      <c r="Q2728" t="str">
        <f>TEXT(Table1[Purchase_Date],"mmm-yyyy")</f>
        <v>Jan-2024</v>
      </c>
      <c r="R2728">
        <f>Table1[[#This Row],[Quantity]]*Table1[[#This Row],[Unit_Price]]</f>
        <v>56670</v>
      </c>
    </row>
    <row r="2729" spans="1:18" x14ac:dyDescent="0.25">
      <c r="A2729" t="s">
        <v>2742</v>
      </c>
      <c r="B2729" t="s">
        <v>10689</v>
      </c>
      <c r="C2729" t="s">
        <v>15627</v>
      </c>
      <c r="D2729" t="s">
        <v>15636</v>
      </c>
      <c r="E2729" t="s">
        <v>15642</v>
      </c>
      <c r="F2729">
        <v>8</v>
      </c>
      <c r="G2729">
        <v>5913</v>
      </c>
      <c r="H2729">
        <v>47304</v>
      </c>
      <c r="I2729">
        <v>26459</v>
      </c>
      <c r="J2729">
        <v>20845</v>
      </c>
      <c r="K2729">
        <v>3</v>
      </c>
      <c r="L2729" t="s">
        <v>15646</v>
      </c>
      <c r="M2729">
        <v>80</v>
      </c>
      <c r="N2729" t="s">
        <v>15651</v>
      </c>
      <c r="O2729" t="s">
        <v>15918</v>
      </c>
      <c r="P2729" s="3">
        <f>IFERROR(Table1[[#This Row],[Profit]]/Table1[[#This Row],[Revenue]],0)</f>
        <v>0.44066040926771521</v>
      </c>
      <c r="Q2729" t="str">
        <f>TEXT(Table1[Purchase_Date],"mmm-yyyy")</f>
        <v>Apr-2025</v>
      </c>
      <c r="R2729">
        <f>Table1[[#This Row],[Quantity]]*Table1[[#This Row],[Unit_Price]]</f>
        <v>47304</v>
      </c>
    </row>
    <row r="2730" spans="1:18" x14ac:dyDescent="0.25">
      <c r="A2730" t="s">
        <v>2743</v>
      </c>
      <c r="B2730" t="s">
        <v>10690</v>
      </c>
      <c r="C2730" t="s">
        <v>15632</v>
      </c>
      <c r="D2730" t="s">
        <v>15636</v>
      </c>
      <c r="E2730" t="s">
        <v>15639</v>
      </c>
      <c r="F2730">
        <v>9</v>
      </c>
      <c r="G2730">
        <v>2740</v>
      </c>
      <c r="H2730">
        <v>24660</v>
      </c>
      <c r="I2730">
        <v>22024</v>
      </c>
      <c r="J2730">
        <v>2636</v>
      </c>
      <c r="K2730">
        <v>4</v>
      </c>
      <c r="L2730" t="s">
        <v>15646</v>
      </c>
      <c r="M2730">
        <v>92</v>
      </c>
      <c r="N2730" t="s">
        <v>15652</v>
      </c>
      <c r="O2730" t="s">
        <v>16064</v>
      </c>
      <c r="P2730" s="3">
        <f>IFERROR(Table1[[#This Row],[Profit]]/Table1[[#This Row],[Revenue]],0)</f>
        <v>0.10689375506893756</v>
      </c>
      <c r="Q2730" t="str">
        <f>TEXT(Table1[Purchase_Date],"mmm-yyyy")</f>
        <v>May-2025</v>
      </c>
      <c r="R2730">
        <f>Table1[[#This Row],[Quantity]]*Table1[[#This Row],[Unit_Price]]</f>
        <v>24660</v>
      </c>
    </row>
    <row r="2731" spans="1:18" x14ac:dyDescent="0.25">
      <c r="A2731" t="s">
        <v>2744</v>
      </c>
      <c r="B2731" t="s">
        <v>10691</v>
      </c>
      <c r="C2731" t="s">
        <v>15630</v>
      </c>
      <c r="D2731" t="s">
        <v>15636</v>
      </c>
      <c r="E2731" t="s">
        <v>15641</v>
      </c>
      <c r="F2731">
        <v>9</v>
      </c>
      <c r="G2731">
        <v>73630</v>
      </c>
      <c r="H2731">
        <v>662670</v>
      </c>
      <c r="I2731">
        <v>489317</v>
      </c>
      <c r="J2731">
        <v>173353</v>
      </c>
      <c r="K2731">
        <v>2</v>
      </c>
      <c r="L2731" t="s">
        <v>15646</v>
      </c>
      <c r="M2731">
        <v>52</v>
      </c>
      <c r="N2731" t="s">
        <v>15652</v>
      </c>
      <c r="O2731" t="s">
        <v>15657</v>
      </c>
      <c r="P2731" s="3">
        <f>IFERROR(Table1[[#This Row],[Profit]]/Table1[[#This Row],[Revenue]],0)</f>
        <v>0.26159777868320583</v>
      </c>
      <c r="Q2731" t="str">
        <f>TEXT(Table1[Purchase_Date],"mmm-yyyy")</f>
        <v>Mar-2024</v>
      </c>
      <c r="R2731">
        <f>Table1[[#This Row],[Quantity]]*Table1[[#This Row],[Unit_Price]]</f>
        <v>662670</v>
      </c>
    </row>
    <row r="2732" spans="1:18" x14ac:dyDescent="0.25">
      <c r="A2732" t="s">
        <v>2745</v>
      </c>
      <c r="B2732" t="s">
        <v>10692</v>
      </c>
      <c r="C2732" t="s">
        <v>15630</v>
      </c>
      <c r="D2732" t="s">
        <v>15634</v>
      </c>
      <c r="E2732" t="s">
        <v>15644</v>
      </c>
      <c r="F2732">
        <v>9</v>
      </c>
      <c r="G2732">
        <v>73718</v>
      </c>
      <c r="H2732">
        <v>663462</v>
      </c>
      <c r="I2732">
        <v>351581</v>
      </c>
      <c r="J2732">
        <v>311881</v>
      </c>
      <c r="K2732">
        <v>4</v>
      </c>
      <c r="L2732" t="s">
        <v>15648</v>
      </c>
      <c r="M2732">
        <v>59</v>
      </c>
      <c r="N2732" t="s">
        <v>15650</v>
      </c>
      <c r="O2732" t="s">
        <v>15867</v>
      </c>
      <c r="P2732" s="3">
        <f>IFERROR(Table1[[#This Row],[Profit]]/Table1[[#This Row],[Revenue]],0)</f>
        <v>0.47008118023338186</v>
      </c>
      <c r="Q2732" t="str">
        <f>TEXT(Table1[Purchase_Date],"mmm-yyyy")</f>
        <v>Apr-2025</v>
      </c>
      <c r="R2732">
        <f>Table1[[#This Row],[Quantity]]*Table1[[#This Row],[Unit_Price]]</f>
        <v>663462</v>
      </c>
    </row>
    <row r="2733" spans="1:18" x14ac:dyDescent="0.25">
      <c r="A2733" t="s">
        <v>2746</v>
      </c>
      <c r="B2733" t="s">
        <v>10693</v>
      </c>
      <c r="C2733" t="s">
        <v>15631</v>
      </c>
      <c r="D2733" t="s">
        <v>15633</v>
      </c>
      <c r="E2733" t="s">
        <v>15641</v>
      </c>
      <c r="F2733">
        <v>5</v>
      </c>
      <c r="G2733">
        <v>12172</v>
      </c>
      <c r="H2733">
        <v>60860</v>
      </c>
      <c r="I2733">
        <v>53569</v>
      </c>
      <c r="J2733">
        <v>7291</v>
      </c>
      <c r="K2733">
        <v>5</v>
      </c>
      <c r="L2733" t="s">
        <v>15646</v>
      </c>
      <c r="M2733">
        <v>54</v>
      </c>
      <c r="N2733" t="s">
        <v>15650</v>
      </c>
      <c r="O2733" t="s">
        <v>15922</v>
      </c>
      <c r="P2733" s="3">
        <f>IFERROR(Table1[[#This Row],[Profit]]/Table1[[#This Row],[Revenue]],0)</f>
        <v>0.11979953992770292</v>
      </c>
      <c r="Q2733" t="str">
        <f>TEXT(Table1[Purchase_Date],"mmm-yyyy")</f>
        <v>Dec-2024</v>
      </c>
      <c r="R2733">
        <f>Table1[[#This Row],[Quantity]]*Table1[[#This Row],[Unit_Price]]</f>
        <v>60860</v>
      </c>
    </row>
    <row r="2734" spans="1:18" x14ac:dyDescent="0.25">
      <c r="A2734" t="s">
        <v>2747</v>
      </c>
      <c r="B2734" t="s">
        <v>10694</v>
      </c>
      <c r="C2734" t="s">
        <v>15628</v>
      </c>
      <c r="D2734" t="s">
        <v>15637</v>
      </c>
      <c r="E2734" t="s">
        <v>15642</v>
      </c>
      <c r="F2734">
        <v>10</v>
      </c>
      <c r="G2734">
        <v>73074</v>
      </c>
      <c r="H2734">
        <v>730740</v>
      </c>
      <c r="I2734">
        <v>311784</v>
      </c>
      <c r="J2734">
        <v>418956</v>
      </c>
      <c r="K2734">
        <v>1</v>
      </c>
      <c r="L2734" t="s">
        <v>15646</v>
      </c>
      <c r="M2734">
        <v>62</v>
      </c>
      <c r="N2734" t="s">
        <v>15652</v>
      </c>
      <c r="O2734" t="s">
        <v>16143</v>
      </c>
      <c r="P2734" s="3">
        <f>IFERROR(Table1[[#This Row],[Profit]]/Table1[[#This Row],[Revenue]],0)</f>
        <v>0.57333114377206662</v>
      </c>
      <c r="Q2734" t="str">
        <f>TEXT(Table1[Purchase_Date],"mmm-yyyy")</f>
        <v>Nov-2024</v>
      </c>
      <c r="R2734">
        <f>Table1[[#This Row],[Quantity]]*Table1[[#This Row],[Unit_Price]]</f>
        <v>730740</v>
      </c>
    </row>
    <row r="2735" spans="1:18" x14ac:dyDescent="0.25">
      <c r="A2735" t="s">
        <v>2748</v>
      </c>
      <c r="B2735" t="s">
        <v>9297</v>
      </c>
      <c r="C2735" t="s">
        <v>15631</v>
      </c>
      <c r="D2735" t="s">
        <v>15635</v>
      </c>
      <c r="E2735" t="s">
        <v>15643</v>
      </c>
      <c r="F2735">
        <v>3</v>
      </c>
      <c r="G2735">
        <v>78344</v>
      </c>
      <c r="H2735">
        <v>235032</v>
      </c>
      <c r="I2735">
        <v>94164</v>
      </c>
      <c r="J2735">
        <v>140868</v>
      </c>
      <c r="K2735">
        <v>3</v>
      </c>
      <c r="L2735" t="s">
        <v>15646</v>
      </c>
      <c r="M2735">
        <v>80</v>
      </c>
      <c r="N2735" t="s">
        <v>15652</v>
      </c>
      <c r="O2735" t="s">
        <v>15688</v>
      </c>
      <c r="P2735" s="3">
        <f>IFERROR(Table1[[#This Row],[Profit]]/Table1[[#This Row],[Revenue]],0)</f>
        <v>0.59935668334524661</v>
      </c>
      <c r="Q2735" t="str">
        <f>TEXT(Table1[Purchase_Date],"mmm-yyyy")</f>
        <v>Feb-2025</v>
      </c>
      <c r="R2735">
        <f>Table1[[#This Row],[Quantity]]*Table1[[#This Row],[Unit_Price]]</f>
        <v>235032</v>
      </c>
    </row>
    <row r="2736" spans="1:18" x14ac:dyDescent="0.25">
      <c r="A2736" t="s">
        <v>2749</v>
      </c>
      <c r="B2736" t="s">
        <v>10695</v>
      </c>
      <c r="C2736" t="s">
        <v>15630</v>
      </c>
      <c r="D2736" t="s">
        <v>15634</v>
      </c>
      <c r="E2736" t="s">
        <v>15645</v>
      </c>
      <c r="F2736">
        <v>9</v>
      </c>
      <c r="G2736">
        <v>10341</v>
      </c>
      <c r="H2736">
        <v>93069</v>
      </c>
      <c r="I2736">
        <v>76359</v>
      </c>
      <c r="J2736">
        <v>16710</v>
      </c>
      <c r="K2736">
        <v>3</v>
      </c>
      <c r="L2736" t="s">
        <v>15649</v>
      </c>
      <c r="M2736">
        <v>60</v>
      </c>
      <c r="N2736" t="s">
        <v>15650</v>
      </c>
      <c r="O2736" t="s">
        <v>15714</v>
      </c>
      <c r="P2736" s="3">
        <f>IFERROR(Table1[[#This Row],[Profit]]/Table1[[#This Row],[Revenue]],0)</f>
        <v>0.17954420913515778</v>
      </c>
      <c r="Q2736" t="str">
        <f>TEXT(Table1[Purchase_Date],"mmm-yyyy")</f>
        <v>May-2024</v>
      </c>
      <c r="R2736">
        <f>Table1[[#This Row],[Quantity]]*Table1[[#This Row],[Unit_Price]]</f>
        <v>93069</v>
      </c>
    </row>
    <row r="2737" spans="1:18" x14ac:dyDescent="0.25">
      <c r="A2737" t="s">
        <v>2750</v>
      </c>
      <c r="B2737" t="s">
        <v>10696</v>
      </c>
      <c r="C2737" t="s">
        <v>15627</v>
      </c>
      <c r="D2737" t="s">
        <v>15638</v>
      </c>
      <c r="E2737" t="s">
        <v>15640</v>
      </c>
      <c r="F2737">
        <v>7</v>
      </c>
      <c r="G2737">
        <v>47222</v>
      </c>
      <c r="H2737">
        <v>330554</v>
      </c>
      <c r="I2737">
        <v>226125</v>
      </c>
      <c r="J2737">
        <v>104429</v>
      </c>
      <c r="K2737">
        <v>3</v>
      </c>
      <c r="L2737" t="s">
        <v>15649</v>
      </c>
      <c r="M2737">
        <v>91</v>
      </c>
      <c r="N2737" t="s">
        <v>15653</v>
      </c>
      <c r="O2737" t="s">
        <v>16153</v>
      </c>
      <c r="P2737" s="3">
        <f>IFERROR(Table1[[#This Row],[Profit]]/Table1[[#This Row],[Revenue]],0)</f>
        <v>0.31592115055331355</v>
      </c>
      <c r="Q2737" t="str">
        <f>TEXT(Table1[Purchase_Date],"mmm-yyyy")</f>
        <v>Aug-2024</v>
      </c>
      <c r="R2737">
        <f>Table1[[#This Row],[Quantity]]*Table1[[#This Row],[Unit_Price]]</f>
        <v>330554</v>
      </c>
    </row>
    <row r="2738" spans="1:18" x14ac:dyDescent="0.25">
      <c r="A2738" t="s">
        <v>2751</v>
      </c>
      <c r="B2738" t="s">
        <v>8953</v>
      </c>
      <c r="C2738" t="s">
        <v>15632</v>
      </c>
      <c r="D2738" t="s">
        <v>15638</v>
      </c>
      <c r="E2738" t="s">
        <v>15643</v>
      </c>
      <c r="F2738">
        <v>5</v>
      </c>
      <c r="G2738">
        <v>65900</v>
      </c>
      <c r="H2738">
        <v>329500</v>
      </c>
      <c r="I2738">
        <v>135243</v>
      </c>
      <c r="J2738">
        <v>194257</v>
      </c>
      <c r="K2738">
        <v>4</v>
      </c>
      <c r="L2738" t="s">
        <v>15649</v>
      </c>
      <c r="M2738">
        <v>65</v>
      </c>
      <c r="N2738" t="s">
        <v>15651</v>
      </c>
      <c r="O2738" t="s">
        <v>15657</v>
      </c>
      <c r="P2738" s="3">
        <f>IFERROR(Table1[[#This Row],[Profit]]/Table1[[#This Row],[Revenue]],0)</f>
        <v>0.58955083459787561</v>
      </c>
      <c r="Q2738" t="str">
        <f>TEXT(Table1[Purchase_Date],"mmm-yyyy")</f>
        <v>Mar-2024</v>
      </c>
      <c r="R2738">
        <f>Table1[[#This Row],[Quantity]]*Table1[[#This Row],[Unit_Price]]</f>
        <v>329500</v>
      </c>
    </row>
    <row r="2739" spans="1:18" x14ac:dyDescent="0.25">
      <c r="A2739" t="s">
        <v>2752</v>
      </c>
      <c r="B2739" t="s">
        <v>10697</v>
      </c>
      <c r="C2739" t="s">
        <v>15630</v>
      </c>
      <c r="D2739" t="s">
        <v>15635</v>
      </c>
      <c r="E2739" t="s">
        <v>15642</v>
      </c>
      <c r="F2739">
        <v>9</v>
      </c>
      <c r="G2739">
        <v>40763</v>
      </c>
      <c r="H2739">
        <v>366867</v>
      </c>
      <c r="I2739">
        <v>308816</v>
      </c>
      <c r="J2739">
        <v>58051</v>
      </c>
      <c r="K2739">
        <v>5</v>
      </c>
      <c r="L2739" t="s">
        <v>15646</v>
      </c>
      <c r="M2739">
        <v>86</v>
      </c>
      <c r="N2739" t="s">
        <v>15650</v>
      </c>
      <c r="O2739" t="s">
        <v>15794</v>
      </c>
      <c r="P2739" s="3">
        <f>IFERROR(Table1[[#This Row],[Profit]]/Table1[[#This Row],[Revenue]],0)</f>
        <v>0.15823445553838311</v>
      </c>
      <c r="Q2739" t="str">
        <f>TEXT(Table1[Purchase_Date],"mmm-yyyy")</f>
        <v>Apr-2024</v>
      </c>
      <c r="R2739">
        <f>Table1[[#This Row],[Quantity]]*Table1[[#This Row],[Unit_Price]]</f>
        <v>366867</v>
      </c>
    </row>
    <row r="2740" spans="1:18" x14ac:dyDescent="0.25">
      <c r="A2740" t="s">
        <v>2753</v>
      </c>
      <c r="B2740" t="s">
        <v>10698</v>
      </c>
      <c r="C2740" t="s">
        <v>15627</v>
      </c>
      <c r="D2740" t="s">
        <v>15635</v>
      </c>
      <c r="E2740" t="s">
        <v>15645</v>
      </c>
      <c r="F2740">
        <v>6</v>
      </c>
      <c r="G2740">
        <v>34983</v>
      </c>
      <c r="H2740">
        <v>209898</v>
      </c>
      <c r="I2740">
        <v>157872</v>
      </c>
      <c r="J2740">
        <v>52026</v>
      </c>
      <c r="K2740">
        <v>5</v>
      </c>
      <c r="L2740" t="s">
        <v>15648</v>
      </c>
      <c r="M2740">
        <v>73</v>
      </c>
      <c r="N2740" t="s">
        <v>15651</v>
      </c>
      <c r="O2740" t="s">
        <v>16013</v>
      </c>
      <c r="P2740" s="3">
        <f>IFERROR(Table1[[#This Row],[Profit]]/Table1[[#This Row],[Revenue]],0)</f>
        <v>0.24786324786324787</v>
      </c>
      <c r="Q2740" t="str">
        <f>TEXT(Table1[Purchase_Date],"mmm-yyyy")</f>
        <v>Mar-2025</v>
      </c>
      <c r="R2740">
        <f>Table1[[#This Row],[Quantity]]*Table1[[#This Row],[Unit_Price]]</f>
        <v>209898</v>
      </c>
    </row>
    <row r="2741" spans="1:18" x14ac:dyDescent="0.25">
      <c r="A2741" t="s">
        <v>2754</v>
      </c>
      <c r="B2741" t="s">
        <v>10699</v>
      </c>
      <c r="C2741" t="s">
        <v>15630</v>
      </c>
      <c r="D2741" t="s">
        <v>15638</v>
      </c>
      <c r="E2741" t="s">
        <v>15645</v>
      </c>
      <c r="F2741">
        <v>8</v>
      </c>
      <c r="G2741">
        <v>76088</v>
      </c>
      <c r="H2741">
        <v>608704</v>
      </c>
      <c r="I2741">
        <v>388289</v>
      </c>
      <c r="J2741">
        <v>220415</v>
      </c>
      <c r="K2741">
        <v>3</v>
      </c>
      <c r="L2741" t="s">
        <v>15648</v>
      </c>
      <c r="M2741">
        <v>93</v>
      </c>
      <c r="N2741" t="s">
        <v>15653</v>
      </c>
      <c r="O2741" t="s">
        <v>15836</v>
      </c>
      <c r="P2741" s="3">
        <f>IFERROR(Table1[[#This Row],[Profit]]/Table1[[#This Row],[Revenue]],0)</f>
        <v>0.36210539112606455</v>
      </c>
      <c r="Q2741" t="str">
        <f>TEXT(Table1[Purchase_Date],"mmm-yyyy")</f>
        <v>Aug-2024</v>
      </c>
      <c r="R2741">
        <f>Table1[[#This Row],[Quantity]]*Table1[[#This Row],[Unit_Price]]</f>
        <v>608704</v>
      </c>
    </row>
    <row r="2742" spans="1:18" x14ac:dyDescent="0.25">
      <c r="A2742" t="s">
        <v>2755</v>
      </c>
      <c r="B2742" t="s">
        <v>10700</v>
      </c>
      <c r="C2742" t="s">
        <v>15630</v>
      </c>
      <c r="D2742" t="s">
        <v>15636</v>
      </c>
      <c r="E2742" t="s">
        <v>15643</v>
      </c>
      <c r="F2742">
        <v>7</v>
      </c>
      <c r="G2742">
        <v>33941</v>
      </c>
      <c r="H2742">
        <v>237587</v>
      </c>
      <c r="I2742">
        <v>213559</v>
      </c>
      <c r="J2742">
        <v>24028</v>
      </c>
      <c r="K2742">
        <v>2</v>
      </c>
      <c r="L2742" t="s">
        <v>15648</v>
      </c>
      <c r="M2742">
        <v>96</v>
      </c>
      <c r="N2742" t="s">
        <v>15653</v>
      </c>
      <c r="O2742" t="s">
        <v>15991</v>
      </c>
      <c r="P2742" s="3">
        <f>IFERROR(Table1[[#This Row],[Profit]]/Table1[[#This Row],[Revenue]],0)</f>
        <v>0.10113347952539491</v>
      </c>
      <c r="Q2742" t="str">
        <f>TEXT(Table1[Purchase_Date],"mmm-yyyy")</f>
        <v>May-2025</v>
      </c>
      <c r="R2742">
        <f>Table1[[#This Row],[Quantity]]*Table1[[#This Row],[Unit_Price]]</f>
        <v>237587</v>
      </c>
    </row>
    <row r="2743" spans="1:18" x14ac:dyDescent="0.25">
      <c r="A2743" t="s">
        <v>2756</v>
      </c>
      <c r="B2743" t="s">
        <v>10701</v>
      </c>
      <c r="C2743" t="s">
        <v>15631</v>
      </c>
      <c r="D2743" t="s">
        <v>15633</v>
      </c>
      <c r="E2743" t="s">
        <v>15641</v>
      </c>
      <c r="F2743">
        <v>6</v>
      </c>
      <c r="G2743">
        <v>57288</v>
      </c>
      <c r="H2743">
        <v>343728</v>
      </c>
      <c r="I2743">
        <v>247722</v>
      </c>
      <c r="J2743">
        <v>96006</v>
      </c>
      <c r="K2743">
        <v>3</v>
      </c>
      <c r="L2743" t="s">
        <v>15648</v>
      </c>
      <c r="M2743">
        <v>63</v>
      </c>
      <c r="N2743" t="s">
        <v>15652</v>
      </c>
      <c r="O2743" t="s">
        <v>15940</v>
      </c>
      <c r="P2743" s="3">
        <f>IFERROR(Table1[[#This Row],[Profit]]/Table1[[#This Row],[Revenue]],0)</f>
        <v>0.27930805753386401</v>
      </c>
      <c r="Q2743" t="str">
        <f>TEXT(Table1[Purchase_Date],"mmm-yyyy")</f>
        <v>Mar-2024</v>
      </c>
      <c r="R2743">
        <f>Table1[[#This Row],[Quantity]]*Table1[[#This Row],[Unit_Price]]</f>
        <v>343728</v>
      </c>
    </row>
    <row r="2744" spans="1:18" x14ac:dyDescent="0.25">
      <c r="A2744" t="s">
        <v>2757</v>
      </c>
      <c r="B2744" t="s">
        <v>10702</v>
      </c>
      <c r="C2744" t="s">
        <v>15629</v>
      </c>
      <c r="D2744" t="s">
        <v>15637</v>
      </c>
      <c r="E2744" t="s">
        <v>15641</v>
      </c>
      <c r="F2744">
        <v>4</v>
      </c>
      <c r="G2744">
        <v>8653</v>
      </c>
      <c r="H2744">
        <v>34612</v>
      </c>
      <c r="I2744">
        <v>24346</v>
      </c>
      <c r="J2744">
        <v>10266</v>
      </c>
      <c r="K2744">
        <v>3</v>
      </c>
      <c r="L2744" t="s">
        <v>15649</v>
      </c>
      <c r="M2744">
        <v>53</v>
      </c>
      <c r="N2744" t="s">
        <v>15653</v>
      </c>
      <c r="O2744" t="s">
        <v>15695</v>
      </c>
      <c r="P2744" s="3">
        <f>IFERROR(Table1[[#This Row],[Profit]]/Table1[[#This Row],[Revenue]],0)</f>
        <v>0.29660233445047962</v>
      </c>
      <c r="Q2744" t="str">
        <f>TEXT(Table1[Purchase_Date],"mmm-yyyy")</f>
        <v>Oct-2024</v>
      </c>
      <c r="R2744">
        <f>Table1[[#This Row],[Quantity]]*Table1[[#This Row],[Unit_Price]]</f>
        <v>34612</v>
      </c>
    </row>
    <row r="2745" spans="1:18" x14ac:dyDescent="0.25">
      <c r="A2745" t="s">
        <v>2758</v>
      </c>
      <c r="B2745" t="s">
        <v>10703</v>
      </c>
      <c r="C2745" t="s">
        <v>15630</v>
      </c>
      <c r="D2745" t="s">
        <v>15636</v>
      </c>
      <c r="E2745" t="s">
        <v>15640</v>
      </c>
      <c r="F2745">
        <v>10</v>
      </c>
      <c r="G2745">
        <v>7457</v>
      </c>
      <c r="H2745">
        <v>74570</v>
      </c>
      <c r="I2745">
        <v>59738</v>
      </c>
      <c r="J2745">
        <v>14832</v>
      </c>
      <c r="K2745">
        <v>1</v>
      </c>
      <c r="L2745" t="s">
        <v>15648</v>
      </c>
      <c r="M2745">
        <v>62</v>
      </c>
      <c r="N2745" t="s">
        <v>15651</v>
      </c>
      <c r="O2745" t="s">
        <v>16136</v>
      </c>
      <c r="P2745" s="3">
        <f>IFERROR(Table1[[#This Row],[Profit]]/Table1[[#This Row],[Revenue]],0)</f>
        <v>0.19890036207590184</v>
      </c>
      <c r="Q2745" t="str">
        <f>TEXT(Table1[Purchase_Date],"mmm-yyyy")</f>
        <v>Jun-2024</v>
      </c>
      <c r="R2745">
        <f>Table1[[#This Row],[Quantity]]*Table1[[#This Row],[Unit_Price]]</f>
        <v>74570</v>
      </c>
    </row>
    <row r="2746" spans="1:18" x14ac:dyDescent="0.25">
      <c r="A2746" t="s">
        <v>2759</v>
      </c>
      <c r="B2746" t="s">
        <v>10704</v>
      </c>
      <c r="C2746" t="s">
        <v>15628</v>
      </c>
      <c r="D2746" t="s">
        <v>15633</v>
      </c>
      <c r="E2746" t="s">
        <v>15645</v>
      </c>
      <c r="F2746">
        <v>4</v>
      </c>
      <c r="G2746">
        <v>16388</v>
      </c>
      <c r="H2746">
        <v>65552</v>
      </c>
      <c r="I2746">
        <v>49395</v>
      </c>
      <c r="J2746">
        <v>16157</v>
      </c>
      <c r="K2746">
        <v>2</v>
      </c>
      <c r="L2746" t="s">
        <v>15647</v>
      </c>
      <c r="M2746">
        <v>84</v>
      </c>
      <c r="N2746" t="s">
        <v>15653</v>
      </c>
      <c r="O2746" t="s">
        <v>15866</v>
      </c>
      <c r="P2746" s="3">
        <f>IFERROR(Table1[[#This Row],[Profit]]/Table1[[#This Row],[Revenue]],0)</f>
        <v>0.24647608005857946</v>
      </c>
      <c r="Q2746" t="str">
        <f>TEXT(Table1[Purchase_Date],"mmm-yyyy")</f>
        <v>Jan-2025</v>
      </c>
      <c r="R2746">
        <f>Table1[[#This Row],[Quantity]]*Table1[[#This Row],[Unit_Price]]</f>
        <v>65552</v>
      </c>
    </row>
    <row r="2747" spans="1:18" x14ac:dyDescent="0.25">
      <c r="A2747" t="s">
        <v>2760</v>
      </c>
      <c r="B2747" t="s">
        <v>10705</v>
      </c>
      <c r="C2747" t="s">
        <v>15631</v>
      </c>
      <c r="D2747" t="s">
        <v>15633</v>
      </c>
      <c r="E2747" t="s">
        <v>15639</v>
      </c>
      <c r="F2747">
        <v>10</v>
      </c>
      <c r="G2747">
        <v>55528</v>
      </c>
      <c r="H2747">
        <v>555280</v>
      </c>
      <c r="I2747">
        <v>380349</v>
      </c>
      <c r="J2747">
        <v>174931</v>
      </c>
      <c r="K2747">
        <v>5</v>
      </c>
      <c r="L2747" t="s">
        <v>15649</v>
      </c>
      <c r="M2747">
        <v>89</v>
      </c>
      <c r="N2747" t="s">
        <v>15653</v>
      </c>
      <c r="O2747" t="s">
        <v>16119</v>
      </c>
      <c r="P2747" s="3">
        <f>IFERROR(Table1[[#This Row],[Profit]]/Table1[[#This Row],[Revenue]],0)</f>
        <v>0.31503205589972627</v>
      </c>
      <c r="Q2747" t="str">
        <f>TEXT(Table1[Purchase_Date],"mmm-yyyy")</f>
        <v>Apr-2025</v>
      </c>
      <c r="R2747">
        <f>Table1[[#This Row],[Quantity]]*Table1[[#This Row],[Unit_Price]]</f>
        <v>555280</v>
      </c>
    </row>
    <row r="2748" spans="1:18" x14ac:dyDescent="0.25">
      <c r="A2748" t="s">
        <v>2761</v>
      </c>
      <c r="B2748" t="s">
        <v>10706</v>
      </c>
      <c r="C2748" t="s">
        <v>15629</v>
      </c>
      <c r="D2748" t="s">
        <v>15635</v>
      </c>
      <c r="E2748" t="s">
        <v>15640</v>
      </c>
      <c r="F2748">
        <v>9</v>
      </c>
      <c r="G2748">
        <v>40056</v>
      </c>
      <c r="H2748">
        <v>360504</v>
      </c>
      <c r="I2748">
        <v>227945</v>
      </c>
      <c r="J2748">
        <v>132559</v>
      </c>
      <c r="K2748">
        <v>3</v>
      </c>
      <c r="L2748" t="s">
        <v>15649</v>
      </c>
      <c r="M2748">
        <v>68</v>
      </c>
      <c r="N2748" t="s">
        <v>15652</v>
      </c>
      <c r="O2748" t="s">
        <v>16092</v>
      </c>
      <c r="P2748" s="3">
        <f>IFERROR(Table1[[#This Row],[Profit]]/Table1[[#This Row],[Revenue]],0)</f>
        <v>0.36770465792335177</v>
      </c>
      <c r="Q2748" t="str">
        <f>TEXT(Table1[Purchase_Date],"mmm-yyyy")</f>
        <v>Feb-2024</v>
      </c>
      <c r="R2748">
        <f>Table1[[#This Row],[Quantity]]*Table1[[#This Row],[Unit_Price]]</f>
        <v>360504</v>
      </c>
    </row>
    <row r="2749" spans="1:18" x14ac:dyDescent="0.25">
      <c r="A2749" t="s">
        <v>2762</v>
      </c>
      <c r="B2749" t="s">
        <v>10707</v>
      </c>
      <c r="C2749" t="s">
        <v>15631</v>
      </c>
      <c r="D2749" t="s">
        <v>15636</v>
      </c>
      <c r="E2749" t="s">
        <v>15640</v>
      </c>
      <c r="F2749">
        <v>1</v>
      </c>
      <c r="G2749">
        <v>3359</v>
      </c>
      <c r="H2749">
        <v>3359</v>
      </c>
      <c r="I2749">
        <v>2463</v>
      </c>
      <c r="J2749">
        <v>896</v>
      </c>
      <c r="K2749">
        <v>4</v>
      </c>
      <c r="L2749" t="s">
        <v>15648</v>
      </c>
      <c r="M2749">
        <v>50</v>
      </c>
      <c r="N2749" t="s">
        <v>15652</v>
      </c>
      <c r="O2749" t="s">
        <v>16025</v>
      </c>
      <c r="P2749" s="3">
        <f>IFERROR(Table1[[#This Row],[Profit]]/Table1[[#This Row],[Revenue]],0)</f>
        <v>0.26674605537362311</v>
      </c>
      <c r="Q2749" t="str">
        <f>TEXT(Table1[Purchase_Date],"mmm-yyyy")</f>
        <v>Feb-2024</v>
      </c>
      <c r="R2749">
        <f>Table1[[#This Row],[Quantity]]*Table1[[#This Row],[Unit_Price]]</f>
        <v>3359</v>
      </c>
    </row>
    <row r="2750" spans="1:18" x14ac:dyDescent="0.25">
      <c r="A2750" t="s">
        <v>2763</v>
      </c>
      <c r="B2750" t="s">
        <v>10708</v>
      </c>
      <c r="C2750" t="s">
        <v>15628</v>
      </c>
      <c r="D2750" t="s">
        <v>15635</v>
      </c>
      <c r="E2750" t="s">
        <v>15642</v>
      </c>
      <c r="F2750">
        <v>2</v>
      </c>
      <c r="G2750">
        <v>3996</v>
      </c>
      <c r="H2750">
        <v>7992</v>
      </c>
      <c r="I2750">
        <v>6874</v>
      </c>
      <c r="J2750">
        <v>1118</v>
      </c>
      <c r="K2750">
        <v>1</v>
      </c>
      <c r="L2750" t="s">
        <v>15649</v>
      </c>
      <c r="M2750">
        <v>78</v>
      </c>
      <c r="N2750" t="s">
        <v>15652</v>
      </c>
      <c r="O2750" t="s">
        <v>16044</v>
      </c>
      <c r="P2750" s="3">
        <f>IFERROR(Table1[[#This Row],[Profit]]/Table1[[#This Row],[Revenue]],0)</f>
        <v>0.1398898898898899</v>
      </c>
      <c r="Q2750" t="str">
        <f>TEXT(Table1[Purchase_Date],"mmm-yyyy")</f>
        <v>Jan-2024</v>
      </c>
      <c r="R2750">
        <f>Table1[[#This Row],[Quantity]]*Table1[[#This Row],[Unit_Price]]</f>
        <v>7992</v>
      </c>
    </row>
    <row r="2751" spans="1:18" x14ac:dyDescent="0.25">
      <c r="A2751" t="s">
        <v>2764</v>
      </c>
      <c r="B2751" t="s">
        <v>10709</v>
      </c>
      <c r="C2751" t="s">
        <v>15630</v>
      </c>
      <c r="D2751" t="s">
        <v>15636</v>
      </c>
      <c r="E2751" t="s">
        <v>15640</v>
      </c>
      <c r="F2751">
        <v>4</v>
      </c>
      <c r="G2751">
        <v>18719</v>
      </c>
      <c r="H2751">
        <v>74876</v>
      </c>
      <c r="I2751">
        <v>53540</v>
      </c>
      <c r="J2751">
        <v>21336</v>
      </c>
      <c r="K2751">
        <v>5</v>
      </c>
      <c r="L2751" t="s">
        <v>15649</v>
      </c>
      <c r="M2751">
        <v>78</v>
      </c>
      <c r="N2751" t="s">
        <v>15652</v>
      </c>
      <c r="O2751" t="s">
        <v>15704</v>
      </c>
      <c r="P2751" s="3">
        <f>IFERROR(Table1[[#This Row],[Profit]]/Table1[[#This Row],[Revenue]],0)</f>
        <v>0.28495111918371707</v>
      </c>
      <c r="Q2751" t="str">
        <f>TEXT(Table1[Purchase_Date],"mmm-yyyy")</f>
        <v>Sep-2024</v>
      </c>
      <c r="R2751">
        <f>Table1[[#This Row],[Quantity]]*Table1[[#This Row],[Unit_Price]]</f>
        <v>74876</v>
      </c>
    </row>
    <row r="2752" spans="1:18" x14ac:dyDescent="0.25">
      <c r="A2752" t="s">
        <v>2765</v>
      </c>
      <c r="B2752" t="s">
        <v>10710</v>
      </c>
      <c r="C2752" t="s">
        <v>15627</v>
      </c>
      <c r="D2752" t="s">
        <v>15637</v>
      </c>
      <c r="E2752" t="s">
        <v>15641</v>
      </c>
      <c r="F2752">
        <v>6</v>
      </c>
      <c r="G2752">
        <v>75414</v>
      </c>
      <c r="H2752">
        <v>452484</v>
      </c>
      <c r="I2752">
        <v>208076</v>
      </c>
      <c r="J2752">
        <v>244408</v>
      </c>
      <c r="K2752">
        <v>2</v>
      </c>
      <c r="L2752" t="s">
        <v>15647</v>
      </c>
      <c r="M2752">
        <v>57</v>
      </c>
      <c r="N2752" t="s">
        <v>15651</v>
      </c>
      <c r="O2752" t="s">
        <v>15949</v>
      </c>
      <c r="P2752" s="3">
        <f>IFERROR(Table1[[#This Row],[Profit]]/Table1[[#This Row],[Revenue]],0)</f>
        <v>0.5401472759257786</v>
      </c>
      <c r="Q2752" t="str">
        <f>TEXT(Table1[Purchase_Date],"mmm-yyyy")</f>
        <v>Aug-2024</v>
      </c>
      <c r="R2752">
        <f>Table1[[#This Row],[Quantity]]*Table1[[#This Row],[Unit_Price]]</f>
        <v>452484</v>
      </c>
    </row>
    <row r="2753" spans="1:18" x14ac:dyDescent="0.25">
      <c r="A2753" t="s">
        <v>2766</v>
      </c>
      <c r="B2753" t="s">
        <v>10711</v>
      </c>
      <c r="C2753" t="s">
        <v>15627</v>
      </c>
      <c r="D2753" t="s">
        <v>15636</v>
      </c>
      <c r="E2753" t="s">
        <v>15640</v>
      </c>
      <c r="F2753">
        <v>3</v>
      </c>
      <c r="G2753">
        <v>53422</v>
      </c>
      <c r="H2753">
        <v>160266</v>
      </c>
      <c r="I2753">
        <v>68260</v>
      </c>
      <c r="J2753">
        <v>92006</v>
      </c>
      <c r="K2753">
        <v>5</v>
      </c>
      <c r="L2753" t="s">
        <v>15646</v>
      </c>
      <c r="M2753">
        <v>100</v>
      </c>
      <c r="N2753" t="s">
        <v>15651</v>
      </c>
      <c r="O2753" t="s">
        <v>15962</v>
      </c>
      <c r="P2753" s="3">
        <f>IFERROR(Table1[[#This Row],[Profit]]/Table1[[#This Row],[Revenue]],0)</f>
        <v>0.57408308686808185</v>
      </c>
      <c r="Q2753" t="str">
        <f>TEXT(Table1[Purchase_Date],"mmm-yyyy")</f>
        <v>Sep-2024</v>
      </c>
      <c r="R2753">
        <f>Table1[[#This Row],[Quantity]]*Table1[[#This Row],[Unit_Price]]</f>
        <v>160266</v>
      </c>
    </row>
    <row r="2754" spans="1:18" x14ac:dyDescent="0.25">
      <c r="A2754" t="s">
        <v>2767</v>
      </c>
      <c r="B2754" t="s">
        <v>10712</v>
      </c>
      <c r="C2754" t="s">
        <v>15631</v>
      </c>
      <c r="D2754" t="s">
        <v>15636</v>
      </c>
      <c r="E2754" t="s">
        <v>15641</v>
      </c>
      <c r="F2754">
        <v>10</v>
      </c>
      <c r="G2754">
        <v>78720</v>
      </c>
      <c r="H2754">
        <v>787200</v>
      </c>
      <c r="I2754">
        <v>658092</v>
      </c>
      <c r="J2754">
        <v>129108</v>
      </c>
      <c r="K2754">
        <v>1</v>
      </c>
      <c r="L2754" t="s">
        <v>15649</v>
      </c>
      <c r="M2754">
        <v>69</v>
      </c>
      <c r="N2754" t="s">
        <v>15650</v>
      </c>
      <c r="O2754" t="s">
        <v>16121</v>
      </c>
      <c r="P2754" s="3">
        <f>IFERROR(Table1[[#This Row],[Profit]]/Table1[[#This Row],[Revenue]],0)</f>
        <v>0.16400914634146341</v>
      </c>
      <c r="Q2754" t="str">
        <f>TEXT(Table1[Purchase_Date],"mmm-yyyy")</f>
        <v>Aug-2024</v>
      </c>
      <c r="R2754">
        <f>Table1[[#This Row],[Quantity]]*Table1[[#This Row],[Unit_Price]]</f>
        <v>787200</v>
      </c>
    </row>
    <row r="2755" spans="1:18" x14ac:dyDescent="0.25">
      <c r="A2755" t="s">
        <v>2768</v>
      </c>
      <c r="B2755" t="s">
        <v>10713</v>
      </c>
      <c r="C2755" t="s">
        <v>15627</v>
      </c>
      <c r="D2755" t="s">
        <v>15638</v>
      </c>
      <c r="E2755" t="s">
        <v>15639</v>
      </c>
      <c r="F2755">
        <v>8</v>
      </c>
      <c r="G2755">
        <v>78300</v>
      </c>
      <c r="H2755">
        <v>626400</v>
      </c>
      <c r="I2755">
        <v>440143</v>
      </c>
      <c r="J2755">
        <v>186257</v>
      </c>
      <c r="K2755">
        <v>5</v>
      </c>
      <c r="L2755" t="s">
        <v>15646</v>
      </c>
      <c r="M2755">
        <v>77</v>
      </c>
      <c r="N2755" t="s">
        <v>15650</v>
      </c>
      <c r="O2755" t="s">
        <v>15858</v>
      </c>
      <c r="P2755" s="3">
        <f>IFERROR(Table1[[#This Row],[Profit]]/Table1[[#This Row],[Revenue]],0)</f>
        <v>0.29734514687100894</v>
      </c>
      <c r="Q2755" t="str">
        <f>TEXT(Table1[Purchase_Date],"mmm-yyyy")</f>
        <v>Dec-2024</v>
      </c>
      <c r="R2755">
        <f>Table1[[#This Row],[Quantity]]*Table1[[#This Row],[Unit_Price]]</f>
        <v>626400</v>
      </c>
    </row>
    <row r="2756" spans="1:18" x14ac:dyDescent="0.25">
      <c r="A2756" t="s">
        <v>2769</v>
      </c>
      <c r="B2756" t="s">
        <v>10714</v>
      </c>
      <c r="C2756" t="s">
        <v>15630</v>
      </c>
      <c r="D2756" t="s">
        <v>15638</v>
      </c>
      <c r="E2756" t="s">
        <v>15643</v>
      </c>
      <c r="F2756">
        <v>6</v>
      </c>
      <c r="G2756">
        <v>36851</v>
      </c>
      <c r="H2756">
        <v>221106</v>
      </c>
      <c r="I2756">
        <v>113139</v>
      </c>
      <c r="J2756">
        <v>107967</v>
      </c>
      <c r="K2756">
        <v>1</v>
      </c>
      <c r="L2756" t="s">
        <v>15646</v>
      </c>
      <c r="M2756">
        <v>83</v>
      </c>
      <c r="N2756" t="s">
        <v>15653</v>
      </c>
      <c r="O2756" t="s">
        <v>16145</v>
      </c>
      <c r="P2756" s="3">
        <f>IFERROR(Table1[[#This Row],[Profit]]/Table1[[#This Row],[Revenue]],0)</f>
        <v>0.48830425225909746</v>
      </c>
      <c r="Q2756" t="str">
        <f>TEXT(Table1[Purchase_Date],"mmm-yyyy")</f>
        <v>Apr-2025</v>
      </c>
      <c r="R2756">
        <f>Table1[[#This Row],[Quantity]]*Table1[[#This Row],[Unit_Price]]</f>
        <v>221106</v>
      </c>
    </row>
    <row r="2757" spans="1:18" x14ac:dyDescent="0.25">
      <c r="A2757" t="s">
        <v>2770</v>
      </c>
      <c r="B2757" t="s">
        <v>10715</v>
      </c>
      <c r="C2757" t="s">
        <v>15630</v>
      </c>
      <c r="D2757" t="s">
        <v>15636</v>
      </c>
      <c r="E2757" t="s">
        <v>15644</v>
      </c>
      <c r="F2757">
        <v>9</v>
      </c>
      <c r="G2757">
        <v>45331</v>
      </c>
      <c r="H2757">
        <v>407979</v>
      </c>
      <c r="I2757">
        <v>200654</v>
      </c>
      <c r="J2757">
        <v>207325</v>
      </c>
      <c r="K2757">
        <v>2</v>
      </c>
      <c r="L2757" t="s">
        <v>15648</v>
      </c>
      <c r="M2757">
        <v>71</v>
      </c>
      <c r="N2757" t="s">
        <v>15650</v>
      </c>
      <c r="O2757" t="s">
        <v>15824</v>
      </c>
      <c r="P2757" s="3">
        <f>IFERROR(Table1[[#This Row],[Profit]]/Table1[[#This Row],[Revenue]],0)</f>
        <v>0.50817566590437258</v>
      </c>
      <c r="Q2757" t="str">
        <f>TEXT(Table1[Purchase_Date],"mmm-yyyy")</f>
        <v>Jan-2025</v>
      </c>
      <c r="R2757">
        <f>Table1[[#This Row],[Quantity]]*Table1[[#This Row],[Unit_Price]]</f>
        <v>407979</v>
      </c>
    </row>
    <row r="2758" spans="1:18" x14ac:dyDescent="0.25">
      <c r="A2758" t="s">
        <v>2771</v>
      </c>
      <c r="B2758" t="s">
        <v>10716</v>
      </c>
      <c r="C2758" t="s">
        <v>15631</v>
      </c>
      <c r="D2758" t="s">
        <v>15634</v>
      </c>
      <c r="E2758" t="s">
        <v>15643</v>
      </c>
      <c r="F2758">
        <v>8</v>
      </c>
      <c r="G2758">
        <v>3930</v>
      </c>
      <c r="H2758">
        <v>31440</v>
      </c>
      <c r="I2758">
        <v>16109</v>
      </c>
      <c r="J2758">
        <v>15331</v>
      </c>
      <c r="K2758">
        <v>4</v>
      </c>
      <c r="L2758" t="s">
        <v>15648</v>
      </c>
      <c r="M2758">
        <v>51</v>
      </c>
      <c r="N2758" t="s">
        <v>15653</v>
      </c>
      <c r="O2758" t="s">
        <v>16101</v>
      </c>
      <c r="P2758" s="3">
        <f>IFERROR(Table1[[#This Row],[Profit]]/Table1[[#This Row],[Revenue]],0)</f>
        <v>0.4876272264631043</v>
      </c>
      <c r="Q2758" t="str">
        <f>TEXT(Table1[Purchase_Date],"mmm-yyyy")</f>
        <v>Feb-2024</v>
      </c>
      <c r="R2758">
        <f>Table1[[#This Row],[Quantity]]*Table1[[#This Row],[Unit_Price]]</f>
        <v>31440</v>
      </c>
    </row>
    <row r="2759" spans="1:18" x14ac:dyDescent="0.25">
      <c r="A2759" t="s">
        <v>2772</v>
      </c>
      <c r="B2759" t="s">
        <v>10717</v>
      </c>
      <c r="C2759" t="s">
        <v>15632</v>
      </c>
      <c r="D2759" t="s">
        <v>15638</v>
      </c>
      <c r="E2759" t="s">
        <v>15645</v>
      </c>
      <c r="F2759">
        <v>2</v>
      </c>
      <c r="G2759">
        <v>17597</v>
      </c>
      <c r="H2759">
        <v>35194</v>
      </c>
      <c r="I2759">
        <v>27490</v>
      </c>
      <c r="J2759">
        <v>7704</v>
      </c>
      <c r="K2759">
        <v>5</v>
      </c>
      <c r="L2759" t="s">
        <v>15647</v>
      </c>
      <c r="M2759">
        <v>68</v>
      </c>
      <c r="N2759" t="s">
        <v>15650</v>
      </c>
      <c r="O2759" t="s">
        <v>16103</v>
      </c>
      <c r="P2759" s="3">
        <f>IFERROR(Table1[[#This Row],[Profit]]/Table1[[#This Row],[Revenue]],0)</f>
        <v>0.21890094902540205</v>
      </c>
      <c r="Q2759" t="str">
        <f>TEXT(Table1[Purchase_Date],"mmm-yyyy")</f>
        <v>Oct-2024</v>
      </c>
      <c r="R2759">
        <f>Table1[[#This Row],[Quantity]]*Table1[[#This Row],[Unit_Price]]</f>
        <v>35194</v>
      </c>
    </row>
    <row r="2760" spans="1:18" x14ac:dyDescent="0.25">
      <c r="A2760" t="s">
        <v>2773</v>
      </c>
      <c r="B2760" t="s">
        <v>10718</v>
      </c>
      <c r="C2760" t="s">
        <v>15630</v>
      </c>
      <c r="D2760" t="s">
        <v>15635</v>
      </c>
      <c r="E2760" t="s">
        <v>15644</v>
      </c>
      <c r="F2760">
        <v>1</v>
      </c>
      <c r="G2760">
        <v>65776</v>
      </c>
      <c r="H2760">
        <v>65776</v>
      </c>
      <c r="I2760">
        <v>54411</v>
      </c>
      <c r="J2760">
        <v>11365</v>
      </c>
      <c r="K2760">
        <v>5</v>
      </c>
      <c r="L2760" t="s">
        <v>15649</v>
      </c>
      <c r="M2760">
        <v>85</v>
      </c>
      <c r="N2760" t="s">
        <v>15650</v>
      </c>
      <c r="O2760" t="s">
        <v>16096</v>
      </c>
      <c r="P2760" s="3">
        <f>IFERROR(Table1[[#This Row],[Profit]]/Table1[[#This Row],[Revenue]],0)</f>
        <v>0.17278338603746046</v>
      </c>
      <c r="Q2760" t="str">
        <f>TEXT(Table1[Purchase_Date],"mmm-yyyy")</f>
        <v>Oct-2024</v>
      </c>
      <c r="R2760">
        <f>Table1[[#This Row],[Quantity]]*Table1[[#This Row],[Unit_Price]]</f>
        <v>65776</v>
      </c>
    </row>
    <row r="2761" spans="1:18" x14ac:dyDescent="0.25">
      <c r="A2761" t="s">
        <v>2774</v>
      </c>
      <c r="B2761" t="s">
        <v>10719</v>
      </c>
      <c r="C2761" t="s">
        <v>15631</v>
      </c>
      <c r="D2761" t="s">
        <v>15633</v>
      </c>
      <c r="E2761" t="s">
        <v>15644</v>
      </c>
      <c r="F2761">
        <v>4</v>
      </c>
      <c r="G2761">
        <v>63559</v>
      </c>
      <c r="H2761">
        <v>254236</v>
      </c>
      <c r="I2761">
        <v>124339</v>
      </c>
      <c r="J2761">
        <v>129897</v>
      </c>
      <c r="K2761">
        <v>2</v>
      </c>
      <c r="L2761" t="s">
        <v>15646</v>
      </c>
      <c r="M2761">
        <v>52</v>
      </c>
      <c r="N2761" t="s">
        <v>15650</v>
      </c>
      <c r="O2761" t="s">
        <v>16000</v>
      </c>
      <c r="P2761" s="3">
        <f>IFERROR(Table1[[#This Row],[Profit]]/Table1[[#This Row],[Revenue]],0)</f>
        <v>0.51093078871599618</v>
      </c>
      <c r="Q2761" t="str">
        <f>TEXT(Table1[Purchase_Date],"mmm-yyyy")</f>
        <v>May-2024</v>
      </c>
      <c r="R2761">
        <f>Table1[[#This Row],[Quantity]]*Table1[[#This Row],[Unit_Price]]</f>
        <v>254236</v>
      </c>
    </row>
    <row r="2762" spans="1:18" x14ac:dyDescent="0.25">
      <c r="A2762" t="s">
        <v>2775</v>
      </c>
      <c r="B2762" t="s">
        <v>10720</v>
      </c>
      <c r="C2762" t="s">
        <v>15629</v>
      </c>
      <c r="D2762" t="s">
        <v>15633</v>
      </c>
      <c r="E2762" t="s">
        <v>15644</v>
      </c>
      <c r="F2762">
        <v>10</v>
      </c>
      <c r="G2762">
        <v>24469</v>
      </c>
      <c r="H2762">
        <v>244690</v>
      </c>
      <c r="I2762">
        <v>115178</v>
      </c>
      <c r="J2762">
        <v>129512</v>
      </c>
      <c r="K2762">
        <v>5</v>
      </c>
      <c r="L2762" t="s">
        <v>15646</v>
      </c>
      <c r="M2762">
        <v>91</v>
      </c>
      <c r="N2762" t="s">
        <v>15652</v>
      </c>
      <c r="O2762" t="s">
        <v>16128</v>
      </c>
      <c r="P2762" s="3">
        <f>IFERROR(Table1[[#This Row],[Profit]]/Table1[[#This Row],[Revenue]],0)</f>
        <v>0.52929012219543092</v>
      </c>
      <c r="Q2762" t="str">
        <f>TEXT(Table1[Purchase_Date],"mmm-yyyy")</f>
        <v>Mar-2024</v>
      </c>
      <c r="R2762">
        <f>Table1[[#This Row],[Quantity]]*Table1[[#This Row],[Unit_Price]]</f>
        <v>244690</v>
      </c>
    </row>
    <row r="2763" spans="1:18" x14ac:dyDescent="0.25">
      <c r="A2763" t="s">
        <v>2776</v>
      </c>
      <c r="B2763" t="s">
        <v>10721</v>
      </c>
      <c r="C2763" t="s">
        <v>15632</v>
      </c>
      <c r="D2763" t="s">
        <v>15633</v>
      </c>
      <c r="E2763" t="s">
        <v>15644</v>
      </c>
      <c r="F2763">
        <v>9</v>
      </c>
      <c r="G2763">
        <v>34184</v>
      </c>
      <c r="H2763">
        <v>307656</v>
      </c>
      <c r="I2763">
        <v>267569</v>
      </c>
      <c r="J2763">
        <v>40087</v>
      </c>
      <c r="K2763">
        <v>4</v>
      </c>
      <c r="L2763" t="s">
        <v>15646</v>
      </c>
      <c r="M2763">
        <v>52</v>
      </c>
      <c r="N2763" t="s">
        <v>15653</v>
      </c>
      <c r="O2763" t="s">
        <v>15936</v>
      </c>
      <c r="P2763" s="3">
        <f>IFERROR(Table1[[#This Row],[Profit]]/Table1[[#This Row],[Revenue]],0)</f>
        <v>0.1302981251787711</v>
      </c>
      <c r="Q2763" t="str">
        <f>TEXT(Table1[Purchase_Date],"mmm-yyyy")</f>
        <v>May-2024</v>
      </c>
      <c r="R2763">
        <f>Table1[[#This Row],[Quantity]]*Table1[[#This Row],[Unit_Price]]</f>
        <v>307656</v>
      </c>
    </row>
    <row r="2764" spans="1:18" x14ac:dyDescent="0.25">
      <c r="A2764" t="s">
        <v>2777</v>
      </c>
      <c r="B2764" t="s">
        <v>10722</v>
      </c>
      <c r="C2764" t="s">
        <v>15632</v>
      </c>
      <c r="D2764" t="s">
        <v>15638</v>
      </c>
      <c r="E2764" t="s">
        <v>15644</v>
      </c>
      <c r="F2764">
        <v>7</v>
      </c>
      <c r="G2764">
        <v>54309</v>
      </c>
      <c r="H2764">
        <v>380163</v>
      </c>
      <c r="I2764">
        <v>241016</v>
      </c>
      <c r="J2764">
        <v>139147</v>
      </c>
      <c r="K2764">
        <v>5</v>
      </c>
      <c r="L2764" t="s">
        <v>15648</v>
      </c>
      <c r="M2764">
        <v>67</v>
      </c>
      <c r="N2764" t="s">
        <v>15650</v>
      </c>
      <c r="O2764" t="s">
        <v>16134</v>
      </c>
      <c r="P2764" s="3">
        <f>IFERROR(Table1[[#This Row],[Profit]]/Table1[[#This Row],[Revenue]],0)</f>
        <v>0.36601931276847038</v>
      </c>
      <c r="Q2764" t="str">
        <f>TEXT(Table1[Purchase_Date],"mmm-yyyy")</f>
        <v>May-2024</v>
      </c>
      <c r="R2764">
        <f>Table1[[#This Row],[Quantity]]*Table1[[#This Row],[Unit_Price]]</f>
        <v>380163</v>
      </c>
    </row>
    <row r="2765" spans="1:18" x14ac:dyDescent="0.25">
      <c r="A2765" t="s">
        <v>2778</v>
      </c>
      <c r="B2765" t="s">
        <v>10723</v>
      </c>
      <c r="C2765" t="s">
        <v>15631</v>
      </c>
      <c r="D2765" t="s">
        <v>15634</v>
      </c>
      <c r="E2765" t="s">
        <v>15644</v>
      </c>
      <c r="F2765">
        <v>9</v>
      </c>
      <c r="G2765">
        <v>17234</v>
      </c>
      <c r="H2765">
        <v>155106</v>
      </c>
      <c r="I2765">
        <v>110683</v>
      </c>
      <c r="J2765">
        <v>44423</v>
      </c>
      <c r="K2765">
        <v>4</v>
      </c>
      <c r="L2765" t="s">
        <v>15646</v>
      </c>
      <c r="M2765">
        <v>62</v>
      </c>
      <c r="N2765" t="s">
        <v>15653</v>
      </c>
      <c r="O2765" t="s">
        <v>15786</v>
      </c>
      <c r="P2765" s="3">
        <f>IFERROR(Table1[[#This Row],[Profit]]/Table1[[#This Row],[Revenue]],0)</f>
        <v>0.28640413652598867</v>
      </c>
      <c r="Q2765" t="str">
        <f>TEXT(Table1[Purchase_Date],"mmm-yyyy")</f>
        <v>Jan-2024</v>
      </c>
      <c r="R2765">
        <f>Table1[[#This Row],[Quantity]]*Table1[[#This Row],[Unit_Price]]</f>
        <v>155106</v>
      </c>
    </row>
    <row r="2766" spans="1:18" x14ac:dyDescent="0.25">
      <c r="A2766" t="s">
        <v>2779</v>
      </c>
      <c r="B2766" t="s">
        <v>10724</v>
      </c>
      <c r="C2766" t="s">
        <v>15630</v>
      </c>
      <c r="D2766" t="s">
        <v>15636</v>
      </c>
      <c r="E2766" t="s">
        <v>15642</v>
      </c>
      <c r="F2766">
        <v>3</v>
      </c>
      <c r="G2766">
        <v>54426</v>
      </c>
      <c r="H2766">
        <v>163278</v>
      </c>
      <c r="I2766">
        <v>143829</v>
      </c>
      <c r="J2766">
        <v>19449</v>
      </c>
      <c r="K2766">
        <v>2</v>
      </c>
      <c r="L2766" t="s">
        <v>15648</v>
      </c>
      <c r="M2766">
        <v>50</v>
      </c>
      <c r="N2766" t="s">
        <v>15650</v>
      </c>
      <c r="O2766" t="s">
        <v>15860</v>
      </c>
      <c r="P2766" s="3">
        <f>IFERROR(Table1[[#This Row],[Profit]]/Table1[[#This Row],[Revenue]],0)</f>
        <v>0.11911586374159409</v>
      </c>
      <c r="Q2766" t="str">
        <f>TEXT(Table1[Purchase_Date],"mmm-yyyy")</f>
        <v>Oct-2024</v>
      </c>
      <c r="R2766">
        <f>Table1[[#This Row],[Quantity]]*Table1[[#This Row],[Unit_Price]]</f>
        <v>163278</v>
      </c>
    </row>
    <row r="2767" spans="1:18" x14ac:dyDescent="0.25">
      <c r="A2767" t="s">
        <v>2780</v>
      </c>
      <c r="B2767" t="s">
        <v>10725</v>
      </c>
      <c r="C2767" t="s">
        <v>15628</v>
      </c>
      <c r="D2767" t="s">
        <v>15635</v>
      </c>
      <c r="E2767" t="s">
        <v>15643</v>
      </c>
      <c r="F2767">
        <v>7</v>
      </c>
      <c r="G2767">
        <v>48251</v>
      </c>
      <c r="H2767">
        <v>337757</v>
      </c>
      <c r="I2767">
        <v>159341</v>
      </c>
      <c r="J2767">
        <v>178416</v>
      </c>
      <c r="K2767">
        <v>4</v>
      </c>
      <c r="L2767" t="s">
        <v>15647</v>
      </c>
      <c r="M2767">
        <v>85</v>
      </c>
      <c r="N2767" t="s">
        <v>15652</v>
      </c>
      <c r="O2767" t="s">
        <v>15694</v>
      </c>
      <c r="P2767" s="3">
        <f>IFERROR(Table1[[#This Row],[Profit]]/Table1[[#This Row],[Revenue]],0)</f>
        <v>0.5282377567304305</v>
      </c>
      <c r="Q2767" t="str">
        <f>TEXT(Table1[Purchase_Date],"mmm-yyyy")</f>
        <v>Jul-2024</v>
      </c>
      <c r="R2767">
        <f>Table1[[#This Row],[Quantity]]*Table1[[#This Row],[Unit_Price]]</f>
        <v>337757</v>
      </c>
    </row>
    <row r="2768" spans="1:18" x14ac:dyDescent="0.25">
      <c r="A2768" t="s">
        <v>2781</v>
      </c>
      <c r="B2768" t="s">
        <v>10726</v>
      </c>
      <c r="C2768" t="s">
        <v>15628</v>
      </c>
      <c r="D2768" t="s">
        <v>15633</v>
      </c>
      <c r="E2768" t="s">
        <v>15642</v>
      </c>
      <c r="F2768">
        <v>10</v>
      </c>
      <c r="G2768">
        <v>23954</v>
      </c>
      <c r="H2768">
        <v>239540</v>
      </c>
      <c r="I2768">
        <v>110707</v>
      </c>
      <c r="J2768">
        <v>128833</v>
      </c>
      <c r="K2768">
        <v>1</v>
      </c>
      <c r="L2768" t="s">
        <v>15647</v>
      </c>
      <c r="M2768">
        <v>66</v>
      </c>
      <c r="N2768" t="s">
        <v>15651</v>
      </c>
      <c r="O2768" t="s">
        <v>15828</v>
      </c>
      <c r="P2768" s="3">
        <f>IFERROR(Table1[[#This Row],[Profit]]/Table1[[#This Row],[Revenue]],0)</f>
        <v>0.53783501711613924</v>
      </c>
      <c r="Q2768" t="str">
        <f>TEXT(Table1[Purchase_Date],"mmm-yyyy")</f>
        <v>Nov-2024</v>
      </c>
      <c r="R2768">
        <f>Table1[[#This Row],[Quantity]]*Table1[[#This Row],[Unit_Price]]</f>
        <v>239540</v>
      </c>
    </row>
    <row r="2769" spans="1:18" x14ac:dyDescent="0.25">
      <c r="A2769" t="s">
        <v>2782</v>
      </c>
      <c r="B2769" t="s">
        <v>10727</v>
      </c>
      <c r="C2769" t="s">
        <v>15627</v>
      </c>
      <c r="D2769" t="s">
        <v>15633</v>
      </c>
      <c r="E2769" t="s">
        <v>15641</v>
      </c>
      <c r="F2769">
        <v>6</v>
      </c>
      <c r="G2769">
        <v>39169</v>
      </c>
      <c r="H2769">
        <v>235014</v>
      </c>
      <c r="I2769">
        <v>179870</v>
      </c>
      <c r="J2769">
        <v>55144</v>
      </c>
      <c r="K2769">
        <v>5</v>
      </c>
      <c r="L2769" t="s">
        <v>15647</v>
      </c>
      <c r="M2769">
        <v>88</v>
      </c>
      <c r="N2769" t="s">
        <v>15653</v>
      </c>
      <c r="O2769" t="s">
        <v>16090</v>
      </c>
      <c r="P2769" s="3">
        <f>IFERROR(Table1[[#This Row],[Profit]]/Table1[[#This Row],[Revenue]],0)</f>
        <v>0.23464134051588417</v>
      </c>
      <c r="Q2769" t="str">
        <f>TEXT(Table1[Purchase_Date],"mmm-yyyy")</f>
        <v>May-2024</v>
      </c>
      <c r="R2769">
        <f>Table1[[#This Row],[Quantity]]*Table1[[#This Row],[Unit_Price]]</f>
        <v>235014</v>
      </c>
    </row>
    <row r="2770" spans="1:18" x14ac:dyDescent="0.25">
      <c r="A2770" t="s">
        <v>2783</v>
      </c>
      <c r="B2770" t="s">
        <v>10728</v>
      </c>
      <c r="C2770" t="s">
        <v>15630</v>
      </c>
      <c r="D2770" t="s">
        <v>15634</v>
      </c>
      <c r="E2770" t="s">
        <v>15644</v>
      </c>
      <c r="F2770">
        <v>4</v>
      </c>
      <c r="G2770">
        <v>77616</v>
      </c>
      <c r="H2770">
        <v>310464</v>
      </c>
      <c r="I2770">
        <v>129072</v>
      </c>
      <c r="J2770">
        <v>181392</v>
      </c>
      <c r="K2770">
        <v>5</v>
      </c>
      <c r="L2770" t="s">
        <v>15648</v>
      </c>
      <c r="M2770">
        <v>93</v>
      </c>
      <c r="N2770" t="s">
        <v>15651</v>
      </c>
      <c r="O2770" t="s">
        <v>16106</v>
      </c>
      <c r="P2770" s="3">
        <f>IFERROR(Table1[[#This Row],[Profit]]/Table1[[#This Row],[Revenue]],0)</f>
        <v>0.58426097711811997</v>
      </c>
      <c r="Q2770" t="str">
        <f>TEXT(Table1[Purchase_Date],"mmm-yyyy")</f>
        <v>Mar-2024</v>
      </c>
      <c r="R2770">
        <f>Table1[[#This Row],[Quantity]]*Table1[[#This Row],[Unit_Price]]</f>
        <v>310464</v>
      </c>
    </row>
    <row r="2771" spans="1:18" x14ac:dyDescent="0.25">
      <c r="A2771" t="s">
        <v>2784</v>
      </c>
      <c r="B2771" t="s">
        <v>10729</v>
      </c>
      <c r="C2771" t="s">
        <v>15628</v>
      </c>
      <c r="D2771" t="s">
        <v>15635</v>
      </c>
      <c r="E2771" t="s">
        <v>15645</v>
      </c>
      <c r="F2771">
        <v>6</v>
      </c>
      <c r="G2771">
        <v>38394</v>
      </c>
      <c r="H2771">
        <v>230364</v>
      </c>
      <c r="I2771">
        <v>136479</v>
      </c>
      <c r="J2771">
        <v>93885</v>
      </c>
      <c r="K2771">
        <v>4</v>
      </c>
      <c r="L2771" t="s">
        <v>15647</v>
      </c>
      <c r="M2771">
        <v>81</v>
      </c>
      <c r="N2771" t="s">
        <v>15652</v>
      </c>
      <c r="O2771" t="s">
        <v>16153</v>
      </c>
      <c r="P2771" s="3">
        <f>IFERROR(Table1[[#This Row],[Profit]]/Table1[[#This Row],[Revenue]],0)</f>
        <v>0.40755065895712872</v>
      </c>
      <c r="Q2771" t="str">
        <f>TEXT(Table1[Purchase_Date],"mmm-yyyy")</f>
        <v>Aug-2024</v>
      </c>
      <c r="R2771">
        <f>Table1[[#This Row],[Quantity]]*Table1[[#This Row],[Unit_Price]]</f>
        <v>230364</v>
      </c>
    </row>
    <row r="2772" spans="1:18" x14ac:dyDescent="0.25">
      <c r="A2772" t="s">
        <v>2785</v>
      </c>
      <c r="B2772" t="s">
        <v>9233</v>
      </c>
      <c r="C2772" t="s">
        <v>15627</v>
      </c>
      <c r="D2772" t="s">
        <v>15638</v>
      </c>
      <c r="E2772" t="s">
        <v>15645</v>
      </c>
      <c r="F2772">
        <v>3</v>
      </c>
      <c r="G2772">
        <v>28203</v>
      </c>
      <c r="H2772">
        <v>84609</v>
      </c>
      <c r="I2772">
        <v>44288</v>
      </c>
      <c r="J2772">
        <v>40321</v>
      </c>
      <c r="K2772">
        <v>5</v>
      </c>
      <c r="L2772" t="s">
        <v>15648</v>
      </c>
      <c r="M2772">
        <v>86</v>
      </c>
      <c r="N2772" t="s">
        <v>15653</v>
      </c>
      <c r="O2772" t="s">
        <v>15893</v>
      </c>
      <c r="P2772" s="3">
        <f>IFERROR(Table1[[#This Row],[Profit]]/Table1[[#This Row],[Revenue]],0)</f>
        <v>0.47655686747272746</v>
      </c>
      <c r="Q2772" t="str">
        <f>TEXT(Table1[Purchase_Date],"mmm-yyyy")</f>
        <v>Feb-2025</v>
      </c>
      <c r="R2772">
        <f>Table1[[#This Row],[Quantity]]*Table1[[#This Row],[Unit_Price]]</f>
        <v>84609</v>
      </c>
    </row>
    <row r="2773" spans="1:18" x14ac:dyDescent="0.25">
      <c r="A2773" t="s">
        <v>2786</v>
      </c>
      <c r="B2773" t="s">
        <v>10730</v>
      </c>
      <c r="C2773" t="s">
        <v>15627</v>
      </c>
      <c r="D2773" t="s">
        <v>15633</v>
      </c>
      <c r="E2773" t="s">
        <v>15645</v>
      </c>
      <c r="F2773">
        <v>9</v>
      </c>
      <c r="G2773">
        <v>1292</v>
      </c>
      <c r="H2773">
        <v>11628</v>
      </c>
      <c r="I2773">
        <v>9347</v>
      </c>
      <c r="J2773">
        <v>2281</v>
      </c>
      <c r="K2773">
        <v>1</v>
      </c>
      <c r="L2773" t="s">
        <v>15648</v>
      </c>
      <c r="M2773">
        <v>54</v>
      </c>
      <c r="N2773" t="s">
        <v>15651</v>
      </c>
      <c r="O2773" t="s">
        <v>15800</v>
      </c>
      <c r="P2773" s="3">
        <f>IFERROR(Table1[[#This Row],[Profit]]/Table1[[#This Row],[Revenue]],0)</f>
        <v>0.19616443068455452</v>
      </c>
      <c r="Q2773" t="str">
        <f>TEXT(Table1[Purchase_Date],"mmm-yyyy")</f>
        <v>May-2025</v>
      </c>
      <c r="R2773">
        <f>Table1[[#This Row],[Quantity]]*Table1[[#This Row],[Unit_Price]]</f>
        <v>11628</v>
      </c>
    </row>
    <row r="2774" spans="1:18" x14ac:dyDescent="0.25">
      <c r="A2774" t="s">
        <v>2787</v>
      </c>
      <c r="B2774" t="s">
        <v>10731</v>
      </c>
      <c r="C2774" t="s">
        <v>15631</v>
      </c>
      <c r="D2774" t="s">
        <v>15638</v>
      </c>
      <c r="E2774" t="s">
        <v>15643</v>
      </c>
      <c r="F2774">
        <v>9</v>
      </c>
      <c r="G2774">
        <v>34350</v>
      </c>
      <c r="H2774">
        <v>309150</v>
      </c>
      <c r="I2774">
        <v>208008</v>
      </c>
      <c r="J2774">
        <v>101142</v>
      </c>
      <c r="K2774">
        <v>2</v>
      </c>
      <c r="L2774" t="s">
        <v>15648</v>
      </c>
      <c r="M2774">
        <v>67</v>
      </c>
      <c r="N2774" t="s">
        <v>15652</v>
      </c>
      <c r="O2774" t="s">
        <v>15875</v>
      </c>
      <c r="P2774" s="3">
        <f>IFERROR(Table1[[#This Row],[Profit]]/Table1[[#This Row],[Revenue]],0)</f>
        <v>0.32716157205240176</v>
      </c>
      <c r="Q2774" t="str">
        <f>TEXT(Table1[Purchase_Date],"mmm-yyyy")</f>
        <v>Apr-2025</v>
      </c>
      <c r="R2774">
        <f>Table1[[#This Row],[Quantity]]*Table1[[#This Row],[Unit_Price]]</f>
        <v>309150</v>
      </c>
    </row>
    <row r="2775" spans="1:18" x14ac:dyDescent="0.25">
      <c r="A2775" t="s">
        <v>2788</v>
      </c>
      <c r="B2775" t="s">
        <v>10732</v>
      </c>
      <c r="C2775" t="s">
        <v>15630</v>
      </c>
      <c r="D2775" t="s">
        <v>15636</v>
      </c>
      <c r="E2775" t="s">
        <v>15642</v>
      </c>
      <c r="F2775">
        <v>7</v>
      </c>
      <c r="G2775">
        <v>52660</v>
      </c>
      <c r="H2775">
        <v>368620</v>
      </c>
      <c r="I2775">
        <v>302535</v>
      </c>
      <c r="J2775">
        <v>66085</v>
      </c>
      <c r="K2775">
        <v>2</v>
      </c>
      <c r="L2775" t="s">
        <v>15647</v>
      </c>
      <c r="M2775">
        <v>78</v>
      </c>
      <c r="N2775" t="s">
        <v>15651</v>
      </c>
      <c r="O2775" t="s">
        <v>15831</v>
      </c>
      <c r="P2775" s="3">
        <f>IFERROR(Table1[[#This Row],[Profit]]/Table1[[#This Row],[Revenue]],0)</f>
        <v>0.17927676197710379</v>
      </c>
      <c r="Q2775" t="str">
        <f>TEXT(Table1[Purchase_Date],"mmm-yyyy")</f>
        <v>Feb-2025</v>
      </c>
      <c r="R2775">
        <f>Table1[[#This Row],[Quantity]]*Table1[[#This Row],[Unit_Price]]</f>
        <v>368620</v>
      </c>
    </row>
    <row r="2776" spans="1:18" x14ac:dyDescent="0.25">
      <c r="A2776" t="s">
        <v>2789</v>
      </c>
      <c r="B2776" t="s">
        <v>10733</v>
      </c>
      <c r="C2776" t="s">
        <v>15630</v>
      </c>
      <c r="D2776" t="s">
        <v>15638</v>
      </c>
      <c r="E2776" t="s">
        <v>15645</v>
      </c>
      <c r="F2776">
        <v>7</v>
      </c>
      <c r="G2776">
        <v>49026</v>
      </c>
      <c r="H2776">
        <v>343182</v>
      </c>
      <c r="I2776">
        <v>162905</v>
      </c>
      <c r="J2776">
        <v>180277</v>
      </c>
      <c r="K2776">
        <v>1</v>
      </c>
      <c r="L2776" t="s">
        <v>15648</v>
      </c>
      <c r="M2776">
        <v>72</v>
      </c>
      <c r="N2776" t="s">
        <v>15653</v>
      </c>
      <c r="O2776" t="s">
        <v>16083</v>
      </c>
      <c r="P2776" s="3">
        <f>IFERROR(Table1[[#This Row],[Profit]]/Table1[[#This Row],[Revenue]],0)</f>
        <v>0.52531018526612705</v>
      </c>
      <c r="Q2776" t="str">
        <f>TEXT(Table1[Purchase_Date],"mmm-yyyy")</f>
        <v>May-2024</v>
      </c>
      <c r="R2776">
        <f>Table1[[#This Row],[Quantity]]*Table1[[#This Row],[Unit_Price]]</f>
        <v>343182</v>
      </c>
    </row>
    <row r="2777" spans="1:18" x14ac:dyDescent="0.25">
      <c r="A2777" t="s">
        <v>2790</v>
      </c>
      <c r="B2777" t="s">
        <v>10734</v>
      </c>
      <c r="C2777" t="s">
        <v>15630</v>
      </c>
      <c r="D2777" t="s">
        <v>15634</v>
      </c>
      <c r="E2777" t="s">
        <v>15640</v>
      </c>
      <c r="F2777">
        <v>5</v>
      </c>
      <c r="G2777">
        <v>3715</v>
      </c>
      <c r="H2777">
        <v>18575</v>
      </c>
      <c r="I2777">
        <v>13610</v>
      </c>
      <c r="J2777">
        <v>4965</v>
      </c>
      <c r="K2777">
        <v>3</v>
      </c>
      <c r="L2777" t="s">
        <v>15648</v>
      </c>
      <c r="M2777">
        <v>83</v>
      </c>
      <c r="N2777" t="s">
        <v>15650</v>
      </c>
      <c r="O2777" t="s">
        <v>15868</v>
      </c>
      <c r="P2777" s="3">
        <f>IFERROR(Table1[[#This Row],[Profit]]/Table1[[#This Row],[Revenue]],0)</f>
        <v>0.26729475100942124</v>
      </c>
      <c r="Q2777" t="str">
        <f>TEXT(Table1[Purchase_Date],"mmm-yyyy")</f>
        <v>Nov-2024</v>
      </c>
      <c r="R2777">
        <f>Table1[[#This Row],[Quantity]]*Table1[[#This Row],[Unit_Price]]</f>
        <v>18575</v>
      </c>
    </row>
    <row r="2778" spans="1:18" x14ac:dyDescent="0.25">
      <c r="A2778" t="s">
        <v>2791</v>
      </c>
      <c r="B2778" t="s">
        <v>10735</v>
      </c>
      <c r="C2778" t="s">
        <v>15629</v>
      </c>
      <c r="D2778" t="s">
        <v>15633</v>
      </c>
      <c r="E2778" t="s">
        <v>15644</v>
      </c>
      <c r="F2778">
        <v>5</v>
      </c>
      <c r="G2778">
        <v>16052</v>
      </c>
      <c r="H2778">
        <v>80260</v>
      </c>
      <c r="I2778">
        <v>32270</v>
      </c>
      <c r="J2778">
        <v>47990</v>
      </c>
      <c r="K2778">
        <v>5</v>
      </c>
      <c r="L2778" t="s">
        <v>15647</v>
      </c>
      <c r="M2778">
        <v>53</v>
      </c>
      <c r="N2778" t="s">
        <v>15650</v>
      </c>
      <c r="O2778" t="s">
        <v>16125</v>
      </c>
      <c r="P2778" s="3">
        <f>IFERROR(Table1[[#This Row],[Profit]]/Table1[[#This Row],[Revenue]],0)</f>
        <v>0.59793172190381261</v>
      </c>
      <c r="Q2778" t="str">
        <f>TEXT(Table1[Purchase_Date],"mmm-yyyy")</f>
        <v>May-2024</v>
      </c>
      <c r="R2778">
        <f>Table1[[#This Row],[Quantity]]*Table1[[#This Row],[Unit_Price]]</f>
        <v>80260</v>
      </c>
    </row>
    <row r="2779" spans="1:18" x14ac:dyDescent="0.25">
      <c r="A2779" t="s">
        <v>2792</v>
      </c>
      <c r="B2779" t="s">
        <v>10736</v>
      </c>
      <c r="C2779" t="s">
        <v>15627</v>
      </c>
      <c r="D2779" t="s">
        <v>15635</v>
      </c>
      <c r="E2779" t="s">
        <v>15643</v>
      </c>
      <c r="F2779">
        <v>7</v>
      </c>
      <c r="G2779">
        <v>48645</v>
      </c>
      <c r="H2779">
        <v>340515</v>
      </c>
      <c r="I2779">
        <v>290438</v>
      </c>
      <c r="J2779">
        <v>50077</v>
      </c>
      <c r="K2779">
        <v>3</v>
      </c>
      <c r="L2779" t="s">
        <v>15646</v>
      </c>
      <c r="M2779">
        <v>53</v>
      </c>
      <c r="N2779" t="s">
        <v>15652</v>
      </c>
      <c r="O2779" t="s">
        <v>15666</v>
      </c>
      <c r="P2779" s="3">
        <f>IFERROR(Table1[[#This Row],[Profit]]/Table1[[#This Row],[Revenue]],0)</f>
        <v>0.14706253762682994</v>
      </c>
      <c r="Q2779" t="str">
        <f>TEXT(Table1[Purchase_Date],"mmm-yyyy")</f>
        <v>Feb-2025</v>
      </c>
      <c r="R2779">
        <f>Table1[[#This Row],[Quantity]]*Table1[[#This Row],[Unit_Price]]</f>
        <v>340515</v>
      </c>
    </row>
    <row r="2780" spans="1:18" x14ac:dyDescent="0.25">
      <c r="A2780" t="s">
        <v>2793</v>
      </c>
      <c r="B2780" t="s">
        <v>10737</v>
      </c>
      <c r="C2780" t="s">
        <v>15627</v>
      </c>
      <c r="D2780" t="s">
        <v>15638</v>
      </c>
      <c r="E2780" t="s">
        <v>15644</v>
      </c>
      <c r="F2780">
        <v>1</v>
      </c>
      <c r="G2780">
        <v>67389</v>
      </c>
      <c r="H2780">
        <v>67389</v>
      </c>
      <c r="I2780">
        <v>39164</v>
      </c>
      <c r="J2780">
        <v>28225</v>
      </c>
      <c r="K2780">
        <v>4</v>
      </c>
      <c r="L2780" t="s">
        <v>15647</v>
      </c>
      <c r="M2780">
        <v>64</v>
      </c>
      <c r="N2780" t="s">
        <v>15650</v>
      </c>
      <c r="O2780" t="s">
        <v>15928</v>
      </c>
      <c r="P2780" s="3">
        <f>IFERROR(Table1[[#This Row],[Profit]]/Table1[[#This Row],[Revenue]],0)</f>
        <v>0.41883690216504177</v>
      </c>
      <c r="Q2780" t="str">
        <f>TEXT(Table1[Purchase_Date],"mmm-yyyy")</f>
        <v>Feb-2024</v>
      </c>
      <c r="R2780">
        <f>Table1[[#This Row],[Quantity]]*Table1[[#This Row],[Unit_Price]]</f>
        <v>67389</v>
      </c>
    </row>
    <row r="2781" spans="1:18" x14ac:dyDescent="0.25">
      <c r="A2781" t="s">
        <v>2794</v>
      </c>
      <c r="B2781" t="s">
        <v>10738</v>
      </c>
      <c r="C2781" t="s">
        <v>15631</v>
      </c>
      <c r="D2781" t="s">
        <v>15634</v>
      </c>
      <c r="E2781" t="s">
        <v>15639</v>
      </c>
      <c r="F2781">
        <v>2</v>
      </c>
      <c r="G2781">
        <v>73531</v>
      </c>
      <c r="H2781">
        <v>147062</v>
      </c>
      <c r="I2781">
        <v>98779</v>
      </c>
      <c r="J2781">
        <v>48283</v>
      </c>
      <c r="K2781">
        <v>1</v>
      </c>
      <c r="L2781" t="s">
        <v>15646</v>
      </c>
      <c r="M2781">
        <v>76</v>
      </c>
      <c r="N2781" t="s">
        <v>15651</v>
      </c>
      <c r="O2781" t="s">
        <v>15934</v>
      </c>
      <c r="P2781" s="3">
        <f>IFERROR(Table1[[#This Row],[Profit]]/Table1[[#This Row],[Revenue]],0)</f>
        <v>0.3283173083461397</v>
      </c>
      <c r="Q2781" t="str">
        <f>TEXT(Table1[Purchase_Date],"mmm-yyyy")</f>
        <v>Apr-2025</v>
      </c>
      <c r="R2781">
        <f>Table1[[#This Row],[Quantity]]*Table1[[#This Row],[Unit_Price]]</f>
        <v>147062</v>
      </c>
    </row>
    <row r="2782" spans="1:18" x14ac:dyDescent="0.25">
      <c r="A2782" t="s">
        <v>2795</v>
      </c>
      <c r="B2782" t="s">
        <v>10739</v>
      </c>
      <c r="C2782" t="s">
        <v>15631</v>
      </c>
      <c r="D2782" t="s">
        <v>15638</v>
      </c>
      <c r="E2782" t="s">
        <v>15643</v>
      </c>
      <c r="F2782">
        <v>3</v>
      </c>
      <c r="G2782">
        <v>23326</v>
      </c>
      <c r="H2782">
        <v>69978</v>
      </c>
      <c r="I2782">
        <v>41463</v>
      </c>
      <c r="J2782">
        <v>28515</v>
      </c>
      <c r="K2782">
        <v>3</v>
      </c>
      <c r="L2782" t="s">
        <v>15648</v>
      </c>
      <c r="M2782">
        <v>55</v>
      </c>
      <c r="N2782" t="s">
        <v>15651</v>
      </c>
      <c r="O2782" t="s">
        <v>15873</v>
      </c>
      <c r="P2782" s="3">
        <f>IFERROR(Table1[[#This Row],[Profit]]/Table1[[#This Row],[Revenue]],0)</f>
        <v>0.4074852096373146</v>
      </c>
      <c r="Q2782" t="str">
        <f>TEXT(Table1[Purchase_Date],"mmm-yyyy")</f>
        <v>May-2024</v>
      </c>
      <c r="R2782">
        <f>Table1[[#This Row],[Quantity]]*Table1[[#This Row],[Unit_Price]]</f>
        <v>69978</v>
      </c>
    </row>
    <row r="2783" spans="1:18" x14ac:dyDescent="0.25">
      <c r="A2783" t="s">
        <v>2796</v>
      </c>
      <c r="B2783" t="s">
        <v>10740</v>
      </c>
      <c r="C2783" t="s">
        <v>15629</v>
      </c>
      <c r="D2783" t="s">
        <v>15637</v>
      </c>
      <c r="E2783" t="s">
        <v>15643</v>
      </c>
      <c r="F2783">
        <v>2</v>
      </c>
      <c r="G2783">
        <v>8075</v>
      </c>
      <c r="H2783">
        <v>16150</v>
      </c>
      <c r="I2783">
        <v>7796</v>
      </c>
      <c r="J2783">
        <v>8354</v>
      </c>
      <c r="K2783">
        <v>3</v>
      </c>
      <c r="L2783" t="s">
        <v>15649</v>
      </c>
      <c r="M2783">
        <v>94</v>
      </c>
      <c r="N2783" t="s">
        <v>15653</v>
      </c>
      <c r="O2783" t="s">
        <v>16080</v>
      </c>
      <c r="P2783" s="3">
        <f>IFERROR(Table1[[#This Row],[Profit]]/Table1[[#This Row],[Revenue]],0)</f>
        <v>0.51727554179566559</v>
      </c>
      <c r="Q2783" t="str">
        <f>TEXT(Table1[Purchase_Date],"mmm-yyyy")</f>
        <v>Dec-2024</v>
      </c>
      <c r="R2783">
        <f>Table1[[#This Row],[Quantity]]*Table1[[#This Row],[Unit_Price]]</f>
        <v>16150</v>
      </c>
    </row>
    <row r="2784" spans="1:18" x14ac:dyDescent="0.25">
      <c r="A2784" t="s">
        <v>2797</v>
      </c>
      <c r="B2784" t="s">
        <v>10741</v>
      </c>
      <c r="C2784" t="s">
        <v>15630</v>
      </c>
      <c r="D2784" t="s">
        <v>15633</v>
      </c>
      <c r="E2784" t="s">
        <v>15643</v>
      </c>
      <c r="F2784">
        <v>3</v>
      </c>
      <c r="G2784">
        <v>46098</v>
      </c>
      <c r="H2784">
        <v>138294</v>
      </c>
      <c r="I2784">
        <v>110736</v>
      </c>
      <c r="J2784">
        <v>27558</v>
      </c>
      <c r="K2784">
        <v>4</v>
      </c>
      <c r="L2784" t="s">
        <v>15649</v>
      </c>
      <c r="M2784">
        <v>55</v>
      </c>
      <c r="N2784" t="s">
        <v>15650</v>
      </c>
      <c r="O2784" t="s">
        <v>16003</v>
      </c>
      <c r="P2784" s="3">
        <f>IFERROR(Table1[[#This Row],[Profit]]/Table1[[#This Row],[Revenue]],0)</f>
        <v>0.19927111805284395</v>
      </c>
      <c r="Q2784" t="str">
        <f>TEXT(Table1[Purchase_Date],"mmm-yyyy")</f>
        <v>Feb-2024</v>
      </c>
      <c r="R2784">
        <f>Table1[[#This Row],[Quantity]]*Table1[[#This Row],[Unit_Price]]</f>
        <v>138294</v>
      </c>
    </row>
    <row r="2785" spans="1:18" x14ac:dyDescent="0.25">
      <c r="A2785" t="s">
        <v>2798</v>
      </c>
      <c r="B2785" t="s">
        <v>10742</v>
      </c>
      <c r="C2785" t="s">
        <v>15631</v>
      </c>
      <c r="D2785" t="s">
        <v>15638</v>
      </c>
      <c r="E2785" t="s">
        <v>15644</v>
      </c>
      <c r="F2785">
        <v>1</v>
      </c>
      <c r="G2785">
        <v>3508</v>
      </c>
      <c r="H2785">
        <v>3508</v>
      </c>
      <c r="I2785">
        <v>1801</v>
      </c>
      <c r="J2785">
        <v>1707</v>
      </c>
      <c r="K2785">
        <v>3</v>
      </c>
      <c r="L2785" t="s">
        <v>15646</v>
      </c>
      <c r="M2785">
        <v>85</v>
      </c>
      <c r="N2785" t="s">
        <v>15653</v>
      </c>
      <c r="O2785" t="s">
        <v>15856</v>
      </c>
      <c r="P2785" s="3">
        <f>IFERROR(Table1[[#This Row],[Profit]]/Table1[[#This Row],[Revenue]],0)</f>
        <v>0.48660205245153931</v>
      </c>
      <c r="Q2785" t="str">
        <f>TEXT(Table1[Purchase_Date],"mmm-yyyy")</f>
        <v>Apr-2025</v>
      </c>
      <c r="R2785">
        <f>Table1[[#This Row],[Quantity]]*Table1[[#This Row],[Unit_Price]]</f>
        <v>3508</v>
      </c>
    </row>
    <row r="2786" spans="1:18" x14ac:dyDescent="0.25">
      <c r="A2786" t="s">
        <v>2799</v>
      </c>
      <c r="B2786" t="s">
        <v>10743</v>
      </c>
      <c r="C2786" t="s">
        <v>15632</v>
      </c>
      <c r="D2786" t="s">
        <v>15635</v>
      </c>
      <c r="E2786" t="s">
        <v>15644</v>
      </c>
      <c r="F2786">
        <v>3</v>
      </c>
      <c r="G2786">
        <v>20187</v>
      </c>
      <c r="H2786">
        <v>60561</v>
      </c>
      <c r="I2786">
        <v>50585</v>
      </c>
      <c r="J2786">
        <v>9976</v>
      </c>
      <c r="K2786">
        <v>2</v>
      </c>
      <c r="L2786" t="s">
        <v>15646</v>
      </c>
      <c r="M2786">
        <v>62</v>
      </c>
      <c r="N2786" t="s">
        <v>15651</v>
      </c>
      <c r="O2786" t="s">
        <v>15785</v>
      </c>
      <c r="P2786" s="3">
        <f>IFERROR(Table1[[#This Row],[Profit]]/Table1[[#This Row],[Revenue]],0)</f>
        <v>0.16472647413351826</v>
      </c>
      <c r="Q2786" t="str">
        <f>TEXT(Table1[Purchase_Date],"mmm-yyyy")</f>
        <v>Nov-2024</v>
      </c>
      <c r="R2786">
        <f>Table1[[#This Row],[Quantity]]*Table1[[#This Row],[Unit_Price]]</f>
        <v>60561</v>
      </c>
    </row>
    <row r="2787" spans="1:18" x14ac:dyDescent="0.25">
      <c r="A2787" t="s">
        <v>2800</v>
      </c>
      <c r="B2787" t="s">
        <v>10744</v>
      </c>
      <c r="C2787" t="s">
        <v>15630</v>
      </c>
      <c r="D2787" t="s">
        <v>15634</v>
      </c>
      <c r="E2787" t="s">
        <v>15639</v>
      </c>
      <c r="F2787">
        <v>6</v>
      </c>
      <c r="G2787">
        <v>71048</v>
      </c>
      <c r="H2787">
        <v>426288</v>
      </c>
      <c r="I2787">
        <v>342980</v>
      </c>
      <c r="J2787">
        <v>83308</v>
      </c>
      <c r="K2787">
        <v>1</v>
      </c>
      <c r="L2787" t="s">
        <v>15647</v>
      </c>
      <c r="M2787">
        <v>50</v>
      </c>
      <c r="N2787" t="s">
        <v>15652</v>
      </c>
      <c r="O2787" t="s">
        <v>15840</v>
      </c>
      <c r="P2787" s="3">
        <f>IFERROR(Table1[[#This Row],[Profit]]/Table1[[#This Row],[Revenue]],0)</f>
        <v>0.1954265660773937</v>
      </c>
      <c r="Q2787" t="str">
        <f>TEXT(Table1[Purchase_Date],"mmm-yyyy")</f>
        <v>Jan-2024</v>
      </c>
      <c r="R2787">
        <f>Table1[[#This Row],[Quantity]]*Table1[[#This Row],[Unit_Price]]</f>
        <v>426288</v>
      </c>
    </row>
    <row r="2788" spans="1:18" x14ac:dyDescent="0.25">
      <c r="A2788" t="s">
        <v>2801</v>
      </c>
      <c r="B2788" t="s">
        <v>9595</v>
      </c>
      <c r="C2788" t="s">
        <v>15629</v>
      </c>
      <c r="D2788" t="s">
        <v>15634</v>
      </c>
      <c r="E2788" t="s">
        <v>15644</v>
      </c>
      <c r="F2788">
        <v>1</v>
      </c>
      <c r="G2788">
        <v>69104</v>
      </c>
      <c r="H2788">
        <v>69104</v>
      </c>
      <c r="I2788">
        <v>57680</v>
      </c>
      <c r="J2788">
        <v>11424</v>
      </c>
      <c r="K2788">
        <v>5</v>
      </c>
      <c r="L2788" t="s">
        <v>15649</v>
      </c>
      <c r="M2788">
        <v>83</v>
      </c>
      <c r="N2788" t="s">
        <v>15653</v>
      </c>
      <c r="O2788" t="s">
        <v>15969</v>
      </c>
      <c r="P2788" s="3">
        <f>IFERROR(Table1[[#This Row],[Profit]]/Table1[[#This Row],[Revenue]],0)</f>
        <v>0.16531604538087522</v>
      </c>
      <c r="Q2788" t="str">
        <f>TEXT(Table1[Purchase_Date],"mmm-yyyy")</f>
        <v>Aug-2024</v>
      </c>
      <c r="R2788">
        <f>Table1[[#This Row],[Quantity]]*Table1[[#This Row],[Unit_Price]]</f>
        <v>69104</v>
      </c>
    </row>
    <row r="2789" spans="1:18" x14ac:dyDescent="0.25">
      <c r="A2789" t="s">
        <v>2802</v>
      </c>
      <c r="B2789" t="s">
        <v>10745</v>
      </c>
      <c r="C2789" t="s">
        <v>15627</v>
      </c>
      <c r="D2789" t="s">
        <v>15638</v>
      </c>
      <c r="E2789" t="s">
        <v>15642</v>
      </c>
      <c r="F2789">
        <v>10</v>
      </c>
      <c r="G2789">
        <v>44984</v>
      </c>
      <c r="H2789">
        <v>449840</v>
      </c>
      <c r="I2789">
        <v>203790</v>
      </c>
      <c r="J2789">
        <v>246050</v>
      </c>
      <c r="K2789">
        <v>4</v>
      </c>
      <c r="L2789" t="s">
        <v>15646</v>
      </c>
      <c r="M2789">
        <v>96</v>
      </c>
      <c r="N2789" t="s">
        <v>15653</v>
      </c>
      <c r="O2789" t="s">
        <v>15680</v>
      </c>
      <c r="P2789" s="3">
        <f>IFERROR(Table1[[#This Row],[Profit]]/Table1[[#This Row],[Revenue]],0)</f>
        <v>0.54697225680241868</v>
      </c>
      <c r="Q2789" t="str">
        <f>TEXT(Table1[Purchase_Date],"mmm-yyyy")</f>
        <v>Mar-2024</v>
      </c>
      <c r="R2789">
        <f>Table1[[#This Row],[Quantity]]*Table1[[#This Row],[Unit_Price]]</f>
        <v>449840</v>
      </c>
    </row>
    <row r="2790" spans="1:18" x14ac:dyDescent="0.25">
      <c r="A2790" t="s">
        <v>2803</v>
      </c>
      <c r="B2790" t="s">
        <v>10746</v>
      </c>
      <c r="C2790" t="s">
        <v>15629</v>
      </c>
      <c r="D2790" t="s">
        <v>15635</v>
      </c>
      <c r="E2790" t="s">
        <v>15645</v>
      </c>
      <c r="F2790">
        <v>5</v>
      </c>
      <c r="G2790">
        <v>39422</v>
      </c>
      <c r="H2790">
        <v>197110</v>
      </c>
      <c r="I2790">
        <v>110019</v>
      </c>
      <c r="J2790">
        <v>87091</v>
      </c>
      <c r="K2790">
        <v>4</v>
      </c>
      <c r="L2790" t="s">
        <v>15649</v>
      </c>
      <c r="M2790">
        <v>97</v>
      </c>
      <c r="N2790" t="s">
        <v>15653</v>
      </c>
      <c r="O2790" t="s">
        <v>16112</v>
      </c>
      <c r="P2790" s="3">
        <f>IFERROR(Table1[[#This Row],[Profit]]/Table1[[#This Row],[Revenue]],0)</f>
        <v>0.44183958195931206</v>
      </c>
      <c r="Q2790" t="str">
        <f>TEXT(Table1[Purchase_Date],"mmm-yyyy")</f>
        <v>Feb-2024</v>
      </c>
      <c r="R2790">
        <f>Table1[[#This Row],[Quantity]]*Table1[[#This Row],[Unit_Price]]</f>
        <v>197110</v>
      </c>
    </row>
    <row r="2791" spans="1:18" x14ac:dyDescent="0.25">
      <c r="A2791" t="s">
        <v>2804</v>
      </c>
      <c r="B2791" t="s">
        <v>10747</v>
      </c>
      <c r="C2791" t="s">
        <v>15628</v>
      </c>
      <c r="D2791" t="s">
        <v>15634</v>
      </c>
      <c r="E2791" t="s">
        <v>15640</v>
      </c>
      <c r="F2791">
        <v>5</v>
      </c>
      <c r="G2791">
        <v>68910</v>
      </c>
      <c r="H2791">
        <v>344550</v>
      </c>
      <c r="I2791">
        <v>275549</v>
      </c>
      <c r="J2791">
        <v>69001</v>
      </c>
      <c r="K2791">
        <v>5</v>
      </c>
      <c r="L2791" t="s">
        <v>15647</v>
      </c>
      <c r="M2791">
        <v>57</v>
      </c>
      <c r="N2791" t="s">
        <v>15653</v>
      </c>
      <c r="O2791" t="s">
        <v>15739</v>
      </c>
      <c r="P2791" s="3">
        <f>IFERROR(Table1[[#This Row],[Profit]]/Table1[[#This Row],[Revenue]],0)</f>
        <v>0.20026411261065158</v>
      </c>
      <c r="Q2791" t="str">
        <f>TEXT(Table1[Purchase_Date],"mmm-yyyy")</f>
        <v>Oct-2024</v>
      </c>
      <c r="R2791">
        <f>Table1[[#This Row],[Quantity]]*Table1[[#This Row],[Unit_Price]]</f>
        <v>344550</v>
      </c>
    </row>
    <row r="2792" spans="1:18" x14ac:dyDescent="0.25">
      <c r="A2792" t="s">
        <v>2805</v>
      </c>
      <c r="B2792" t="s">
        <v>10748</v>
      </c>
      <c r="C2792" t="s">
        <v>15629</v>
      </c>
      <c r="D2792" t="s">
        <v>15634</v>
      </c>
      <c r="E2792" t="s">
        <v>15645</v>
      </c>
      <c r="F2792">
        <v>3</v>
      </c>
      <c r="G2792">
        <v>50169</v>
      </c>
      <c r="H2792">
        <v>150507</v>
      </c>
      <c r="I2792">
        <v>98287</v>
      </c>
      <c r="J2792">
        <v>52220</v>
      </c>
      <c r="K2792">
        <v>4</v>
      </c>
      <c r="L2792" t="s">
        <v>15646</v>
      </c>
      <c r="M2792">
        <v>61</v>
      </c>
      <c r="N2792" t="s">
        <v>15650</v>
      </c>
      <c r="O2792" t="s">
        <v>15722</v>
      </c>
      <c r="P2792" s="3">
        <f>IFERROR(Table1[[#This Row],[Profit]]/Table1[[#This Row],[Revenue]],0)</f>
        <v>0.34696060648341936</v>
      </c>
      <c r="Q2792" t="str">
        <f>TEXT(Table1[Purchase_Date],"mmm-yyyy")</f>
        <v>Feb-2025</v>
      </c>
      <c r="R2792">
        <f>Table1[[#This Row],[Quantity]]*Table1[[#This Row],[Unit_Price]]</f>
        <v>150507</v>
      </c>
    </row>
    <row r="2793" spans="1:18" x14ac:dyDescent="0.25">
      <c r="A2793" t="s">
        <v>2806</v>
      </c>
      <c r="B2793" t="s">
        <v>10749</v>
      </c>
      <c r="C2793" t="s">
        <v>15627</v>
      </c>
      <c r="D2793" t="s">
        <v>15635</v>
      </c>
      <c r="E2793" t="s">
        <v>15639</v>
      </c>
      <c r="F2793">
        <v>8</v>
      </c>
      <c r="G2793">
        <v>28747</v>
      </c>
      <c r="H2793">
        <v>229976</v>
      </c>
      <c r="I2793">
        <v>166622</v>
      </c>
      <c r="J2793">
        <v>63354</v>
      </c>
      <c r="K2793">
        <v>1</v>
      </c>
      <c r="L2793" t="s">
        <v>15649</v>
      </c>
      <c r="M2793">
        <v>59</v>
      </c>
      <c r="N2793" t="s">
        <v>15650</v>
      </c>
      <c r="O2793" t="s">
        <v>16117</v>
      </c>
      <c r="P2793" s="3">
        <f>IFERROR(Table1[[#This Row],[Profit]]/Table1[[#This Row],[Revenue]],0)</f>
        <v>0.27548091974814765</v>
      </c>
      <c r="Q2793" t="str">
        <f>TEXT(Table1[Purchase_Date],"mmm-yyyy")</f>
        <v>Apr-2025</v>
      </c>
      <c r="R2793">
        <f>Table1[[#This Row],[Quantity]]*Table1[[#This Row],[Unit_Price]]</f>
        <v>229976</v>
      </c>
    </row>
    <row r="2794" spans="1:18" x14ac:dyDescent="0.25">
      <c r="A2794" t="s">
        <v>2807</v>
      </c>
      <c r="B2794" t="s">
        <v>10750</v>
      </c>
      <c r="C2794" t="s">
        <v>15630</v>
      </c>
      <c r="D2794" t="s">
        <v>15633</v>
      </c>
      <c r="E2794" t="s">
        <v>15645</v>
      </c>
      <c r="F2794">
        <v>6</v>
      </c>
      <c r="G2794">
        <v>63971</v>
      </c>
      <c r="H2794">
        <v>383826</v>
      </c>
      <c r="I2794">
        <v>196284</v>
      </c>
      <c r="J2794">
        <v>187542</v>
      </c>
      <c r="K2794">
        <v>3</v>
      </c>
      <c r="L2794" t="s">
        <v>15648</v>
      </c>
      <c r="M2794">
        <v>95</v>
      </c>
      <c r="N2794" t="s">
        <v>15652</v>
      </c>
      <c r="O2794" t="s">
        <v>16146</v>
      </c>
      <c r="P2794" s="3">
        <f>IFERROR(Table1[[#This Row],[Profit]]/Table1[[#This Row],[Revenue]],0)</f>
        <v>0.48861202732488157</v>
      </c>
      <c r="Q2794" t="str">
        <f>TEXT(Table1[Purchase_Date],"mmm-yyyy")</f>
        <v>Feb-2024</v>
      </c>
      <c r="R2794">
        <f>Table1[[#This Row],[Quantity]]*Table1[[#This Row],[Unit_Price]]</f>
        <v>383826</v>
      </c>
    </row>
    <row r="2795" spans="1:18" x14ac:dyDescent="0.25">
      <c r="A2795" t="s">
        <v>2808</v>
      </c>
      <c r="B2795" t="s">
        <v>10751</v>
      </c>
      <c r="C2795" t="s">
        <v>15627</v>
      </c>
      <c r="D2795" t="s">
        <v>15634</v>
      </c>
      <c r="E2795" t="s">
        <v>15639</v>
      </c>
      <c r="F2795">
        <v>1</v>
      </c>
      <c r="G2795">
        <v>57759</v>
      </c>
      <c r="H2795">
        <v>57759</v>
      </c>
      <c r="I2795">
        <v>39412</v>
      </c>
      <c r="J2795">
        <v>18347</v>
      </c>
      <c r="K2795">
        <v>5</v>
      </c>
      <c r="L2795" t="s">
        <v>15649</v>
      </c>
      <c r="M2795">
        <v>91</v>
      </c>
      <c r="N2795" t="s">
        <v>15653</v>
      </c>
      <c r="O2795" t="s">
        <v>15959</v>
      </c>
      <c r="P2795" s="3">
        <f>IFERROR(Table1[[#This Row],[Profit]]/Table1[[#This Row],[Revenue]],0)</f>
        <v>0.31764746619574441</v>
      </c>
      <c r="Q2795" t="str">
        <f>TEXT(Table1[Purchase_Date],"mmm-yyyy")</f>
        <v>Jan-2025</v>
      </c>
      <c r="R2795">
        <f>Table1[[#This Row],[Quantity]]*Table1[[#This Row],[Unit_Price]]</f>
        <v>57759</v>
      </c>
    </row>
    <row r="2796" spans="1:18" x14ac:dyDescent="0.25">
      <c r="A2796" t="s">
        <v>2809</v>
      </c>
      <c r="B2796" t="s">
        <v>10752</v>
      </c>
      <c r="C2796" t="s">
        <v>15629</v>
      </c>
      <c r="D2796" t="s">
        <v>15638</v>
      </c>
      <c r="E2796" t="s">
        <v>15645</v>
      </c>
      <c r="F2796">
        <v>7</v>
      </c>
      <c r="G2796">
        <v>6845</v>
      </c>
      <c r="H2796">
        <v>47915</v>
      </c>
      <c r="I2796">
        <v>27025</v>
      </c>
      <c r="J2796">
        <v>20890</v>
      </c>
      <c r="K2796">
        <v>5</v>
      </c>
      <c r="L2796" t="s">
        <v>15647</v>
      </c>
      <c r="M2796">
        <v>66</v>
      </c>
      <c r="N2796" t="s">
        <v>15650</v>
      </c>
      <c r="O2796" t="s">
        <v>15767</v>
      </c>
      <c r="P2796" s="3">
        <f>IFERROR(Table1[[#This Row],[Profit]]/Table1[[#This Row],[Revenue]],0)</f>
        <v>0.43598038192632788</v>
      </c>
      <c r="Q2796" t="str">
        <f>TEXT(Table1[Purchase_Date],"mmm-yyyy")</f>
        <v>Oct-2024</v>
      </c>
      <c r="R2796">
        <f>Table1[[#This Row],[Quantity]]*Table1[[#This Row],[Unit_Price]]</f>
        <v>47915</v>
      </c>
    </row>
    <row r="2797" spans="1:18" x14ac:dyDescent="0.25">
      <c r="A2797" t="s">
        <v>2810</v>
      </c>
      <c r="B2797" t="s">
        <v>10753</v>
      </c>
      <c r="C2797" t="s">
        <v>15632</v>
      </c>
      <c r="D2797" t="s">
        <v>15637</v>
      </c>
      <c r="E2797" t="s">
        <v>15639</v>
      </c>
      <c r="F2797">
        <v>9</v>
      </c>
      <c r="G2797">
        <v>15745</v>
      </c>
      <c r="H2797">
        <v>141705</v>
      </c>
      <c r="I2797">
        <v>89979</v>
      </c>
      <c r="J2797">
        <v>51726</v>
      </c>
      <c r="K2797">
        <v>1</v>
      </c>
      <c r="L2797" t="s">
        <v>15648</v>
      </c>
      <c r="M2797">
        <v>86</v>
      </c>
      <c r="N2797" t="s">
        <v>15652</v>
      </c>
      <c r="O2797" t="s">
        <v>15831</v>
      </c>
      <c r="P2797" s="3">
        <f>IFERROR(Table1[[#This Row],[Profit]]/Table1[[#This Row],[Revenue]],0)</f>
        <v>0.36502593415899226</v>
      </c>
      <c r="Q2797" t="str">
        <f>TEXT(Table1[Purchase_Date],"mmm-yyyy")</f>
        <v>Feb-2025</v>
      </c>
      <c r="R2797">
        <f>Table1[[#This Row],[Quantity]]*Table1[[#This Row],[Unit_Price]]</f>
        <v>141705</v>
      </c>
    </row>
    <row r="2798" spans="1:18" x14ac:dyDescent="0.25">
      <c r="A2798" t="s">
        <v>2811</v>
      </c>
      <c r="B2798" t="s">
        <v>10754</v>
      </c>
      <c r="C2798" t="s">
        <v>15630</v>
      </c>
      <c r="D2798" t="s">
        <v>15637</v>
      </c>
      <c r="E2798" t="s">
        <v>15640</v>
      </c>
      <c r="F2798">
        <v>5</v>
      </c>
      <c r="G2798">
        <v>52315</v>
      </c>
      <c r="H2798">
        <v>261575</v>
      </c>
      <c r="I2798">
        <v>226290</v>
      </c>
      <c r="J2798">
        <v>35285</v>
      </c>
      <c r="K2798">
        <v>4</v>
      </c>
      <c r="L2798" t="s">
        <v>15646</v>
      </c>
      <c r="M2798">
        <v>75</v>
      </c>
      <c r="N2798" t="s">
        <v>15652</v>
      </c>
      <c r="O2798" t="s">
        <v>16036</v>
      </c>
      <c r="P2798" s="3">
        <f>IFERROR(Table1[[#This Row],[Profit]]/Table1[[#This Row],[Revenue]],0)</f>
        <v>0.13489438975437254</v>
      </c>
      <c r="Q2798" t="str">
        <f>TEXT(Table1[Purchase_Date],"mmm-yyyy")</f>
        <v>Feb-2024</v>
      </c>
      <c r="R2798">
        <f>Table1[[#This Row],[Quantity]]*Table1[[#This Row],[Unit_Price]]</f>
        <v>261575</v>
      </c>
    </row>
    <row r="2799" spans="1:18" x14ac:dyDescent="0.25">
      <c r="A2799" t="s">
        <v>2812</v>
      </c>
      <c r="B2799" t="s">
        <v>10755</v>
      </c>
      <c r="C2799" t="s">
        <v>15630</v>
      </c>
      <c r="D2799" t="s">
        <v>15635</v>
      </c>
      <c r="E2799" t="s">
        <v>15641</v>
      </c>
      <c r="F2799">
        <v>1</v>
      </c>
      <c r="G2799">
        <v>71457</v>
      </c>
      <c r="H2799">
        <v>71457</v>
      </c>
      <c r="I2799">
        <v>63902</v>
      </c>
      <c r="J2799">
        <v>7555</v>
      </c>
      <c r="K2799">
        <v>1</v>
      </c>
      <c r="L2799" t="s">
        <v>15647</v>
      </c>
      <c r="M2799">
        <v>66</v>
      </c>
      <c r="N2799" t="s">
        <v>15653</v>
      </c>
      <c r="O2799" t="s">
        <v>15868</v>
      </c>
      <c r="P2799" s="3">
        <f>IFERROR(Table1[[#This Row],[Profit]]/Table1[[#This Row],[Revenue]],0)</f>
        <v>0.10572792028772549</v>
      </c>
      <c r="Q2799" t="str">
        <f>TEXT(Table1[Purchase_Date],"mmm-yyyy")</f>
        <v>Nov-2024</v>
      </c>
      <c r="R2799">
        <f>Table1[[#This Row],[Quantity]]*Table1[[#This Row],[Unit_Price]]</f>
        <v>71457</v>
      </c>
    </row>
    <row r="2800" spans="1:18" x14ac:dyDescent="0.25">
      <c r="A2800" t="s">
        <v>2813</v>
      </c>
      <c r="B2800" t="s">
        <v>10756</v>
      </c>
      <c r="C2800" t="s">
        <v>15629</v>
      </c>
      <c r="D2800" t="s">
        <v>15633</v>
      </c>
      <c r="E2800" t="s">
        <v>15640</v>
      </c>
      <c r="F2800">
        <v>7</v>
      </c>
      <c r="G2800">
        <v>6782</v>
      </c>
      <c r="H2800">
        <v>47474</v>
      </c>
      <c r="I2800">
        <v>23888</v>
      </c>
      <c r="J2800">
        <v>23586</v>
      </c>
      <c r="K2800">
        <v>1</v>
      </c>
      <c r="L2800" t="s">
        <v>15648</v>
      </c>
      <c r="M2800">
        <v>70</v>
      </c>
      <c r="N2800" t="s">
        <v>15650</v>
      </c>
      <c r="O2800" t="s">
        <v>15735</v>
      </c>
      <c r="P2800" s="3">
        <f>IFERROR(Table1[[#This Row],[Profit]]/Table1[[#This Row],[Revenue]],0)</f>
        <v>0.49681931162320431</v>
      </c>
      <c r="Q2800" t="str">
        <f>TEXT(Table1[Purchase_Date],"mmm-yyyy")</f>
        <v>Jul-2024</v>
      </c>
      <c r="R2800">
        <f>Table1[[#This Row],[Quantity]]*Table1[[#This Row],[Unit_Price]]</f>
        <v>47474</v>
      </c>
    </row>
    <row r="2801" spans="1:18" x14ac:dyDescent="0.25">
      <c r="A2801" t="s">
        <v>2814</v>
      </c>
      <c r="B2801" t="s">
        <v>10757</v>
      </c>
      <c r="C2801" t="s">
        <v>15628</v>
      </c>
      <c r="D2801" t="s">
        <v>15635</v>
      </c>
      <c r="E2801" t="s">
        <v>15639</v>
      </c>
      <c r="F2801">
        <v>2</v>
      </c>
      <c r="G2801">
        <v>78989</v>
      </c>
      <c r="H2801">
        <v>157978</v>
      </c>
      <c r="I2801">
        <v>118680</v>
      </c>
      <c r="J2801">
        <v>39298</v>
      </c>
      <c r="K2801">
        <v>4</v>
      </c>
      <c r="L2801" t="s">
        <v>15646</v>
      </c>
      <c r="M2801">
        <v>82</v>
      </c>
      <c r="N2801" t="s">
        <v>15650</v>
      </c>
      <c r="O2801" t="s">
        <v>16011</v>
      </c>
      <c r="P2801" s="3">
        <f>IFERROR(Table1[[#This Row],[Profit]]/Table1[[#This Row],[Revenue]],0)</f>
        <v>0.24875615592044462</v>
      </c>
      <c r="Q2801" t="str">
        <f>TEXT(Table1[Purchase_Date],"mmm-yyyy")</f>
        <v>Mar-2024</v>
      </c>
      <c r="R2801">
        <f>Table1[[#This Row],[Quantity]]*Table1[[#This Row],[Unit_Price]]</f>
        <v>157978</v>
      </c>
    </row>
    <row r="2802" spans="1:18" x14ac:dyDescent="0.25">
      <c r="A2802" t="s">
        <v>2815</v>
      </c>
      <c r="B2802" t="s">
        <v>10758</v>
      </c>
      <c r="C2802" t="s">
        <v>15630</v>
      </c>
      <c r="D2802" t="s">
        <v>15636</v>
      </c>
      <c r="E2802" t="s">
        <v>15644</v>
      </c>
      <c r="F2802">
        <v>9</v>
      </c>
      <c r="G2802">
        <v>39208</v>
      </c>
      <c r="H2802">
        <v>352872</v>
      </c>
      <c r="I2802">
        <v>300772</v>
      </c>
      <c r="J2802">
        <v>52100</v>
      </c>
      <c r="K2802">
        <v>5</v>
      </c>
      <c r="L2802" t="s">
        <v>15646</v>
      </c>
      <c r="M2802">
        <v>92</v>
      </c>
      <c r="N2802" t="s">
        <v>15653</v>
      </c>
      <c r="O2802" t="s">
        <v>16051</v>
      </c>
      <c r="P2802" s="3">
        <f>IFERROR(Table1[[#This Row],[Profit]]/Table1[[#This Row],[Revenue]],0)</f>
        <v>0.14764560520528691</v>
      </c>
      <c r="Q2802" t="str">
        <f>TEXT(Table1[Purchase_Date],"mmm-yyyy")</f>
        <v>Feb-2025</v>
      </c>
      <c r="R2802">
        <f>Table1[[#This Row],[Quantity]]*Table1[[#This Row],[Unit_Price]]</f>
        <v>352872</v>
      </c>
    </row>
    <row r="2803" spans="1:18" x14ac:dyDescent="0.25">
      <c r="A2803" t="s">
        <v>2816</v>
      </c>
      <c r="B2803" t="s">
        <v>10759</v>
      </c>
      <c r="C2803" t="s">
        <v>15628</v>
      </c>
      <c r="D2803" t="s">
        <v>15637</v>
      </c>
      <c r="E2803" t="s">
        <v>15644</v>
      </c>
      <c r="F2803">
        <v>6</v>
      </c>
      <c r="G2803">
        <v>55584</v>
      </c>
      <c r="H2803">
        <v>333504</v>
      </c>
      <c r="I2803">
        <v>298653</v>
      </c>
      <c r="J2803">
        <v>34851</v>
      </c>
      <c r="K2803">
        <v>1</v>
      </c>
      <c r="L2803" t="s">
        <v>15647</v>
      </c>
      <c r="M2803">
        <v>85</v>
      </c>
      <c r="N2803" t="s">
        <v>15652</v>
      </c>
      <c r="O2803" t="s">
        <v>16006</v>
      </c>
      <c r="P2803" s="3">
        <f>IFERROR(Table1[[#This Row],[Profit]]/Table1[[#This Row],[Revenue]],0)</f>
        <v>0.10449949625791595</v>
      </c>
      <c r="Q2803" t="str">
        <f>TEXT(Table1[Purchase_Date],"mmm-yyyy")</f>
        <v>Jun-2024</v>
      </c>
      <c r="R2803">
        <f>Table1[[#This Row],[Quantity]]*Table1[[#This Row],[Unit_Price]]</f>
        <v>333504</v>
      </c>
    </row>
    <row r="2804" spans="1:18" x14ac:dyDescent="0.25">
      <c r="A2804" t="s">
        <v>2817</v>
      </c>
      <c r="B2804" t="s">
        <v>10760</v>
      </c>
      <c r="C2804" t="s">
        <v>15628</v>
      </c>
      <c r="D2804" t="s">
        <v>15637</v>
      </c>
      <c r="E2804" t="s">
        <v>15640</v>
      </c>
      <c r="F2804">
        <v>10</v>
      </c>
      <c r="G2804">
        <v>7914</v>
      </c>
      <c r="H2804">
        <v>79140</v>
      </c>
      <c r="I2804">
        <v>41813</v>
      </c>
      <c r="J2804">
        <v>37327</v>
      </c>
      <c r="K2804">
        <v>2</v>
      </c>
      <c r="L2804" t="s">
        <v>15649</v>
      </c>
      <c r="M2804">
        <v>60</v>
      </c>
      <c r="N2804" t="s">
        <v>15651</v>
      </c>
      <c r="O2804" t="s">
        <v>16103</v>
      </c>
      <c r="P2804" s="3">
        <f>IFERROR(Table1[[#This Row],[Profit]]/Table1[[#This Row],[Revenue]],0)</f>
        <v>0.47165782158200659</v>
      </c>
      <c r="Q2804" t="str">
        <f>TEXT(Table1[Purchase_Date],"mmm-yyyy")</f>
        <v>Oct-2024</v>
      </c>
      <c r="R2804">
        <f>Table1[[#This Row],[Quantity]]*Table1[[#This Row],[Unit_Price]]</f>
        <v>79140</v>
      </c>
    </row>
    <row r="2805" spans="1:18" x14ac:dyDescent="0.25">
      <c r="A2805" t="s">
        <v>2818</v>
      </c>
      <c r="B2805" t="s">
        <v>9169</v>
      </c>
      <c r="C2805" t="s">
        <v>15630</v>
      </c>
      <c r="D2805" t="s">
        <v>15635</v>
      </c>
      <c r="E2805" t="s">
        <v>15643</v>
      </c>
      <c r="F2805">
        <v>2</v>
      </c>
      <c r="G2805">
        <v>37755</v>
      </c>
      <c r="H2805">
        <v>75510</v>
      </c>
      <c r="I2805">
        <v>47893</v>
      </c>
      <c r="J2805">
        <v>27617</v>
      </c>
      <c r="K2805">
        <v>2</v>
      </c>
      <c r="L2805" t="s">
        <v>15648</v>
      </c>
      <c r="M2805">
        <v>85</v>
      </c>
      <c r="N2805" t="s">
        <v>15652</v>
      </c>
      <c r="O2805" t="s">
        <v>15810</v>
      </c>
      <c r="P2805" s="3">
        <f>IFERROR(Table1[[#This Row],[Profit]]/Table1[[#This Row],[Revenue]],0)</f>
        <v>0.36573963713415442</v>
      </c>
      <c r="Q2805" t="str">
        <f>TEXT(Table1[Purchase_Date],"mmm-yyyy")</f>
        <v>May-2024</v>
      </c>
      <c r="R2805">
        <f>Table1[[#This Row],[Quantity]]*Table1[[#This Row],[Unit_Price]]</f>
        <v>75510</v>
      </c>
    </row>
    <row r="2806" spans="1:18" x14ac:dyDescent="0.25">
      <c r="A2806" t="s">
        <v>2819</v>
      </c>
      <c r="B2806" t="s">
        <v>10761</v>
      </c>
      <c r="C2806" t="s">
        <v>15632</v>
      </c>
      <c r="D2806" t="s">
        <v>15634</v>
      </c>
      <c r="E2806" t="s">
        <v>15641</v>
      </c>
      <c r="F2806">
        <v>8</v>
      </c>
      <c r="G2806">
        <v>10375</v>
      </c>
      <c r="H2806">
        <v>83000</v>
      </c>
      <c r="I2806">
        <v>55782</v>
      </c>
      <c r="J2806">
        <v>27218</v>
      </c>
      <c r="K2806">
        <v>2</v>
      </c>
      <c r="L2806" t="s">
        <v>15647</v>
      </c>
      <c r="M2806">
        <v>93</v>
      </c>
      <c r="N2806" t="s">
        <v>15650</v>
      </c>
      <c r="O2806" t="s">
        <v>16003</v>
      </c>
      <c r="P2806" s="3">
        <f>IFERROR(Table1[[#This Row],[Profit]]/Table1[[#This Row],[Revenue]],0)</f>
        <v>0.32792771084337352</v>
      </c>
      <c r="Q2806" t="str">
        <f>TEXT(Table1[Purchase_Date],"mmm-yyyy")</f>
        <v>Feb-2024</v>
      </c>
      <c r="R2806">
        <f>Table1[[#This Row],[Quantity]]*Table1[[#This Row],[Unit_Price]]</f>
        <v>83000</v>
      </c>
    </row>
    <row r="2807" spans="1:18" x14ac:dyDescent="0.25">
      <c r="A2807" t="s">
        <v>2820</v>
      </c>
      <c r="B2807" t="s">
        <v>10762</v>
      </c>
      <c r="C2807" t="s">
        <v>15627</v>
      </c>
      <c r="D2807" t="s">
        <v>15633</v>
      </c>
      <c r="E2807" t="s">
        <v>15641</v>
      </c>
      <c r="F2807">
        <v>9</v>
      </c>
      <c r="G2807">
        <v>730</v>
      </c>
      <c r="H2807">
        <v>6570</v>
      </c>
      <c r="I2807">
        <v>4354</v>
      </c>
      <c r="J2807">
        <v>2216</v>
      </c>
      <c r="K2807">
        <v>3</v>
      </c>
      <c r="L2807" t="s">
        <v>15648</v>
      </c>
      <c r="M2807">
        <v>86</v>
      </c>
      <c r="N2807" t="s">
        <v>15653</v>
      </c>
      <c r="O2807" t="s">
        <v>16140</v>
      </c>
      <c r="P2807" s="3">
        <f>IFERROR(Table1[[#This Row],[Profit]]/Table1[[#This Row],[Revenue]],0)</f>
        <v>0.33729071537290717</v>
      </c>
      <c r="Q2807" t="str">
        <f>TEXT(Table1[Purchase_Date],"mmm-yyyy")</f>
        <v>Jan-2025</v>
      </c>
      <c r="R2807">
        <f>Table1[[#This Row],[Quantity]]*Table1[[#This Row],[Unit_Price]]</f>
        <v>6570</v>
      </c>
    </row>
    <row r="2808" spans="1:18" x14ac:dyDescent="0.25">
      <c r="A2808" t="s">
        <v>2821</v>
      </c>
      <c r="B2808" t="s">
        <v>10763</v>
      </c>
      <c r="C2808" t="s">
        <v>15631</v>
      </c>
      <c r="D2808" t="s">
        <v>15637</v>
      </c>
      <c r="E2808" t="s">
        <v>15641</v>
      </c>
      <c r="F2808">
        <v>5</v>
      </c>
      <c r="G2808">
        <v>44463</v>
      </c>
      <c r="H2808">
        <v>222315</v>
      </c>
      <c r="I2808">
        <v>105333</v>
      </c>
      <c r="J2808">
        <v>116982</v>
      </c>
      <c r="K2808">
        <v>3</v>
      </c>
      <c r="L2808" t="s">
        <v>15649</v>
      </c>
      <c r="M2808">
        <v>85</v>
      </c>
      <c r="N2808" t="s">
        <v>15650</v>
      </c>
      <c r="O2808" t="s">
        <v>16084</v>
      </c>
      <c r="P2808" s="3">
        <f>IFERROR(Table1[[#This Row],[Profit]]/Table1[[#This Row],[Revenue]],0)</f>
        <v>0.52619931178732882</v>
      </c>
      <c r="Q2808" t="str">
        <f>TEXT(Table1[Purchase_Date],"mmm-yyyy")</f>
        <v>Mar-2024</v>
      </c>
      <c r="R2808">
        <f>Table1[[#This Row],[Quantity]]*Table1[[#This Row],[Unit_Price]]</f>
        <v>222315</v>
      </c>
    </row>
    <row r="2809" spans="1:18" x14ac:dyDescent="0.25">
      <c r="A2809" t="s">
        <v>2822</v>
      </c>
      <c r="B2809" t="s">
        <v>10764</v>
      </c>
      <c r="C2809" t="s">
        <v>15630</v>
      </c>
      <c r="D2809" t="s">
        <v>15635</v>
      </c>
      <c r="E2809" t="s">
        <v>15640</v>
      </c>
      <c r="F2809">
        <v>7</v>
      </c>
      <c r="G2809">
        <v>78638</v>
      </c>
      <c r="H2809">
        <v>550466</v>
      </c>
      <c r="I2809">
        <v>440792</v>
      </c>
      <c r="J2809">
        <v>109674</v>
      </c>
      <c r="K2809">
        <v>1</v>
      </c>
      <c r="L2809" t="s">
        <v>15647</v>
      </c>
      <c r="M2809">
        <v>80</v>
      </c>
      <c r="N2809" t="s">
        <v>15652</v>
      </c>
      <c r="O2809" t="s">
        <v>15928</v>
      </c>
      <c r="P2809" s="3">
        <f>IFERROR(Table1[[#This Row],[Profit]]/Table1[[#This Row],[Revenue]],0)</f>
        <v>0.19923846341100085</v>
      </c>
      <c r="Q2809" t="str">
        <f>TEXT(Table1[Purchase_Date],"mmm-yyyy")</f>
        <v>Feb-2024</v>
      </c>
      <c r="R2809">
        <f>Table1[[#This Row],[Quantity]]*Table1[[#This Row],[Unit_Price]]</f>
        <v>550466</v>
      </c>
    </row>
    <row r="2810" spans="1:18" x14ac:dyDescent="0.25">
      <c r="A2810" t="s">
        <v>2823</v>
      </c>
      <c r="B2810" t="s">
        <v>10765</v>
      </c>
      <c r="C2810" t="s">
        <v>15631</v>
      </c>
      <c r="D2810" t="s">
        <v>15633</v>
      </c>
      <c r="E2810" t="s">
        <v>15642</v>
      </c>
      <c r="F2810">
        <v>9</v>
      </c>
      <c r="G2810">
        <v>16967</v>
      </c>
      <c r="H2810">
        <v>152703</v>
      </c>
      <c r="I2810">
        <v>135422</v>
      </c>
      <c r="J2810">
        <v>17281</v>
      </c>
      <c r="K2810">
        <v>4</v>
      </c>
      <c r="L2810" t="s">
        <v>15647</v>
      </c>
      <c r="M2810">
        <v>79</v>
      </c>
      <c r="N2810" t="s">
        <v>15650</v>
      </c>
      <c r="O2810" t="s">
        <v>15698</v>
      </c>
      <c r="P2810" s="3">
        <f>IFERROR(Table1[[#This Row],[Profit]]/Table1[[#This Row],[Revenue]],0)</f>
        <v>0.11316739029357642</v>
      </c>
      <c r="Q2810" t="str">
        <f>TEXT(Table1[Purchase_Date],"mmm-yyyy")</f>
        <v>Feb-2025</v>
      </c>
      <c r="R2810">
        <f>Table1[[#This Row],[Quantity]]*Table1[[#This Row],[Unit_Price]]</f>
        <v>152703</v>
      </c>
    </row>
    <row r="2811" spans="1:18" x14ac:dyDescent="0.25">
      <c r="A2811" t="s">
        <v>2824</v>
      </c>
      <c r="B2811" t="s">
        <v>10766</v>
      </c>
      <c r="C2811" t="s">
        <v>15632</v>
      </c>
      <c r="D2811" t="s">
        <v>15636</v>
      </c>
      <c r="E2811" t="s">
        <v>15639</v>
      </c>
      <c r="F2811">
        <v>4</v>
      </c>
      <c r="G2811">
        <v>58213</v>
      </c>
      <c r="H2811">
        <v>232852</v>
      </c>
      <c r="I2811">
        <v>127621</v>
      </c>
      <c r="J2811">
        <v>105231</v>
      </c>
      <c r="K2811">
        <v>2</v>
      </c>
      <c r="L2811" t="s">
        <v>15646</v>
      </c>
      <c r="M2811">
        <v>99</v>
      </c>
      <c r="N2811" t="s">
        <v>15653</v>
      </c>
      <c r="O2811" t="s">
        <v>16056</v>
      </c>
      <c r="P2811" s="3">
        <f>IFERROR(Table1[[#This Row],[Profit]]/Table1[[#This Row],[Revenue]],0)</f>
        <v>0.45192225104358136</v>
      </c>
      <c r="Q2811" t="str">
        <f>TEXT(Table1[Purchase_Date],"mmm-yyyy")</f>
        <v>Sep-2024</v>
      </c>
      <c r="R2811">
        <f>Table1[[#This Row],[Quantity]]*Table1[[#This Row],[Unit_Price]]</f>
        <v>232852</v>
      </c>
    </row>
    <row r="2812" spans="1:18" x14ac:dyDescent="0.25">
      <c r="A2812" t="s">
        <v>2825</v>
      </c>
      <c r="B2812" t="s">
        <v>10767</v>
      </c>
      <c r="C2812" t="s">
        <v>15631</v>
      </c>
      <c r="D2812" t="s">
        <v>15638</v>
      </c>
      <c r="E2812" t="s">
        <v>15641</v>
      </c>
      <c r="F2812">
        <v>8</v>
      </c>
      <c r="G2812">
        <v>62575</v>
      </c>
      <c r="H2812">
        <v>500600</v>
      </c>
      <c r="I2812">
        <v>339812</v>
      </c>
      <c r="J2812">
        <v>160788</v>
      </c>
      <c r="K2812">
        <v>3</v>
      </c>
      <c r="L2812" t="s">
        <v>15646</v>
      </c>
      <c r="M2812">
        <v>89</v>
      </c>
      <c r="N2812" t="s">
        <v>15650</v>
      </c>
      <c r="O2812" t="s">
        <v>16006</v>
      </c>
      <c r="P2812" s="3">
        <f>IFERROR(Table1[[#This Row],[Profit]]/Table1[[#This Row],[Revenue]],0)</f>
        <v>0.32119057131442269</v>
      </c>
      <c r="Q2812" t="str">
        <f>TEXT(Table1[Purchase_Date],"mmm-yyyy")</f>
        <v>Jun-2024</v>
      </c>
      <c r="R2812">
        <f>Table1[[#This Row],[Quantity]]*Table1[[#This Row],[Unit_Price]]</f>
        <v>500600</v>
      </c>
    </row>
    <row r="2813" spans="1:18" x14ac:dyDescent="0.25">
      <c r="A2813" t="s">
        <v>2826</v>
      </c>
      <c r="B2813" t="s">
        <v>10768</v>
      </c>
      <c r="C2813" t="s">
        <v>15628</v>
      </c>
      <c r="D2813" t="s">
        <v>15636</v>
      </c>
      <c r="E2813" t="s">
        <v>15642</v>
      </c>
      <c r="F2813">
        <v>7</v>
      </c>
      <c r="G2813">
        <v>43385</v>
      </c>
      <c r="H2813">
        <v>303695</v>
      </c>
      <c r="I2813">
        <v>134022</v>
      </c>
      <c r="J2813">
        <v>169673</v>
      </c>
      <c r="K2813">
        <v>1</v>
      </c>
      <c r="L2813" t="s">
        <v>15647</v>
      </c>
      <c r="M2813">
        <v>69</v>
      </c>
      <c r="N2813" t="s">
        <v>15653</v>
      </c>
      <c r="O2813" t="s">
        <v>15729</v>
      </c>
      <c r="P2813" s="3">
        <f>IFERROR(Table1[[#This Row],[Profit]]/Table1[[#This Row],[Revenue]],0)</f>
        <v>0.55869540163651032</v>
      </c>
      <c r="Q2813" t="str">
        <f>TEXT(Table1[Purchase_Date],"mmm-yyyy")</f>
        <v>Nov-2024</v>
      </c>
      <c r="R2813">
        <f>Table1[[#This Row],[Quantity]]*Table1[[#This Row],[Unit_Price]]</f>
        <v>303695</v>
      </c>
    </row>
    <row r="2814" spans="1:18" x14ac:dyDescent="0.25">
      <c r="A2814" t="s">
        <v>2827</v>
      </c>
      <c r="B2814" t="s">
        <v>10769</v>
      </c>
      <c r="C2814" t="s">
        <v>15627</v>
      </c>
      <c r="D2814" t="s">
        <v>15634</v>
      </c>
      <c r="E2814" t="s">
        <v>15643</v>
      </c>
      <c r="F2814">
        <v>9</v>
      </c>
      <c r="G2814">
        <v>59086</v>
      </c>
      <c r="H2814">
        <v>531774</v>
      </c>
      <c r="I2814">
        <v>469820</v>
      </c>
      <c r="J2814">
        <v>61954</v>
      </c>
      <c r="K2814">
        <v>5</v>
      </c>
      <c r="L2814" t="s">
        <v>15647</v>
      </c>
      <c r="M2814">
        <v>73</v>
      </c>
      <c r="N2814" t="s">
        <v>15651</v>
      </c>
      <c r="O2814" t="s">
        <v>15742</v>
      </c>
      <c r="P2814" s="3">
        <f>IFERROR(Table1[[#This Row],[Profit]]/Table1[[#This Row],[Revenue]],0)</f>
        <v>0.11650437968008966</v>
      </c>
      <c r="Q2814" t="str">
        <f>TEXT(Table1[Purchase_Date],"mmm-yyyy")</f>
        <v>Jul-2024</v>
      </c>
      <c r="R2814">
        <f>Table1[[#This Row],[Quantity]]*Table1[[#This Row],[Unit_Price]]</f>
        <v>531774</v>
      </c>
    </row>
    <row r="2815" spans="1:18" x14ac:dyDescent="0.25">
      <c r="A2815" t="s">
        <v>2828</v>
      </c>
      <c r="B2815" t="s">
        <v>10770</v>
      </c>
      <c r="C2815" t="s">
        <v>15630</v>
      </c>
      <c r="D2815" t="s">
        <v>15637</v>
      </c>
      <c r="E2815" t="s">
        <v>15645</v>
      </c>
      <c r="F2815">
        <v>2</v>
      </c>
      <c r="G2815">
        <v>33572</v>
      </c>
      <c r="H2815">
        <v>67144</v>
      </c>
      <c r="I2815">
        <v>47036</v>
      </c>
      <c r="J2815">
        <v>20108</v>
      </c>
      <c r="K2815">
        <v>5</v>
      </c>
      <c r="L2815" t="s">
        <v>15649</v>
      </c>
      <c r="M2815">
        <v>65</v>
      </c>
      <c r="N2815" t="s">
        <v>15652</v>
      </c>
      <c r="O2815" t="s">
        <v>16015</v>
      </c>
      <c r="P2815" s="3">
        <f>IFERROR(Table1[[#This Row],[Profit]]/Table1[[#This Row],[Revenue]],0)</f>
        <v>0.29947575360419398</v>
      </c>
      <c r="Q2815" t="str">
        <f>TEXT(Table1[Purchase_Date],"mmm-yyyy")</f>
        <v>Jul-2024</v>
      </c>
      <c r="R2815">
        <f>Table1[[#This Row],[Quantity]]*Table1[[#This Row],[Unit_Price]]</f>
        <v>67144</v>
      </c>
    </row>
    <row r="2816" spans="1:18" x14ac:dyDescent="0.25">
      <c r="A2816" t="s">
        <v>2829</v>
      </c>
      <c r="B2816" t="s">
        <v>10771</v>
      </c>
      <c r="C2816" t="s">
        <v>15628</v>
      </c>
      <c r="D2816" t="s">
        <v>15633</v>
      </c>
      <c r="E2816" t="s">
        <v>15642</v>
      </c>
      <c r="F2816">
        <v>2</v>
      </c>
      <c r="G2816">
        <v>42023</v>
      </c>
      <c r="H2816">
        <v>84046</v>
      </c>
      <c r="I2816">
        <v>44875</v>
      </c>
      <c r="J2816">
        <v>39171</v>
      </c>
      <c r="K2816">
        <v>4</v>
      </c>
      <c r="L2816" t="s">
        <v>15646</v>
      </c>
      <c r="M2816">
        <v>58</v>
      </c>
      <c r="N2816" t="s">
        <v>15652</v>
      </c>
      <c r="O2816" t="s">
        <v>15953</v>
      </c>
      <c r="P2816" s="3">
        <f>IFERROR(Table1[[#This Row],[Profit]]/Table1[[#This Row],[Revenue]],0)</f>
        <v>0.46606620184184849</v>
      </c>
      <c r="Q2816" t="str">
        <f>TEXT(Table1[Purchase_Date],"mmm-yyyy")</f>
        <v>Apr-2024</v>
      </c>
      <c r="R2816">
        <f>Table1[[#This Row],[Quantity]]*Table1[[#This Row],[Unit_Price]]</f>
        <v>84046</v>
      </c>
    </row>
    <row r="2817" spans="1:18" x14ac:dyDescent="0.25">
      <c r="A2817" t="s">
        <v>2830</v>
      </c>
      <c r="B2817" t="s">
        <v>10772</v>
      </c>
      <c r="C2817" t="s">
        <v>15627</v>
      </c>
      <c r="D2817" t="s">
        <v>15636</v>
      </c>
      <c r="E2817" t="s">
        <v>15643</v>
      </c>
      <c r="F2817">
        <v>5</v>
      </c>
      <c r="G2817">
        <v>32134</v>
      </c>
      <c r="H2817">
        <v>160670</v>
      </c>
      <c r="I2817">
        <v>142628</v>
      </c>
      <c r="J2817">
        <v>18042</v>
      </c>
      <c r="K2817">
        <v>5</v>
      </c>
      <c r="L2817" t="s">
        <v>15647</v>
      </c>
      <c r="M2817">
        <v>62</v>
      </c>
      <c r="N2817" t="s">
        <v>15651</v>
      </c>
      <c r="O2817" t="s">
        <v>15870</v>
      </c>
      <c r="P2817" s="3">
        <f>IFERROR(Table1[[#This Row],[Profit]]/Table1[[#This Row],[Revenue]],0)</f>
        <v>0.11229227609385697</v>
      </c>
      <c r="Q2817" t="str">
        <f>TEXT(Table1[Purchase_Date],"mmm-yyyy")</f>
        <v>Jun-2024</v>
      </c>
      <c r="R2817">
        <f>Table1[[#This Row],[Quantity]]*Table1[[#This Row],[Unit_Price]]</f>
        <v>160670</v>
      </c>
    </row>
    <row r="2818" spans="1:18" x14ac:dyDescent="0.25">
      <c r="A2818" t="s">
        <v>2831</v>
      </c>
      <c r="B2818" t="s">
        <v>10773</v>
      </c>
      <c r="C2818" t="s">
        <v>15629</v>
      </c>
      <c r="D2818" t="s">
        <v>15638</v>
      </c>
      <c r="E2818" t="s">
        <v>15642</v>
      </c>
      <c r="F2818">
        <v>5</v>
      </c>
      <c r="G2818">
        <v>37937</v>
      </c>
      <c r="H2818">
        <v>189685</v>
      </c>
      <c r="I2818">
        <v>84098</v>
      </c>
      <c r="J2818">
        <v>105587</v>
      </c>
      <c r="K2818">
        <v>3</v>
      </c>
      <c r="L2818" t="s">
        <v>15646</v>
      </c>
      <c r="M2818">
        <v>55</v>
      </c>
      <c r="N2818" t="s">
        <v>15651</v>
      </c>
      <c r="O2818" t="s">
        <v>15880</v>
      </c>
      <c r="P2818" s="3">
        <f>IFERROR(Table1[[#This Row],[Profit]]/Table1[[#This Row],[Revenue]],0)</f>
        <v>0.55664390963966581</v>
      </c>
      <c r="Q2818" t="str">
        <f>TEXT(Table1[Purchase_Date],"mmm-yyyy")</f>
        <v>Oct-2024</v>
      </c>
      <c r="R2818">
        <f>Table1[[#This Row],[Quantity]]*Table1[[#This Row],[Unit_Price]]</f>
        <v>189685</v>
      </c>
    </row>
    <row r="2819" spans="1:18" x14ac:dyDescent="0.25">
      <c r="A2819" t="s">
        <v>2832</v>
      </c>
      <c r="B2819" t="s">
        <v>10774</v>
      </c>
      <c r="C2819" t="s">
        <v>15629</v>
      </c>
      <c r="D2819" t="s">
        <v>15637</v>
      </c>
      <c r="E2819" t="s">
        <v>15645</v>
      </c>
      <c r="F2819">
        <v>7</v>
      </c>
      <c r="G2819">
        <v>24994</v>
      </c>
      <c r="H2819">
        <v>174958</v>
      </c>
      <c r="I2819">
        <v>75154</v>
      </c>
      <c r="J2819">
        <v>99804</v>
      </c>
      <c r="K2819">
        <v>1</v>
      </c>
      <c r="L2819" t="s">
        <v>15648</v>
      </c>
      <c r="M2819">
        <v>65</v>
      </c>
      <c r="N2819" t="s">
        <v>15651</v>
      </c>
      <c r="O2819" t="s">
        <v>16069</v>
      </c>
      <c r="P2819" s="3">
        <f>IFERROR(Table1[[#This Row],[Profit]]/Table1[[#This Row],[Revenue]],0)</f>
        <v>0.57044547834337389</v>
      </c>
      <c r="Q2819" t="str">
        <f>TEXT(Table1[Purchase_Date],"mmm-yyyy")</f>
        <v>Jun-2024</v>
      </c>
      <c r="R2819">
        <f>Table1[[#This Row],[Quantity]]*Table1[[#This Row],[Unit_Price]]</f>
        <v>174958</v>
      </c>
    </row>
    <row r="2820" spans="1:18" x14ac:dyDescent="0.25">
      <c r="A2820" t="s">
        <v>2833</v>
      </c>
      <c r="B2820" t="s">
        <v>10775</v>
      </c>
      <c r="C2820" t="s">
        <v>15627</v>
      </c>
      <c r="D2820" t="s">
        <v>15637</v>
      </c>
      <c r="E2820" t="s">
        <v>15641</v>
      </c>
      <c r="F2820">
        <v>8</v>
      </c>
      <c r="G2820">
        <v>8240</v>
      </c>
      <c r="H2820">
        <v>65920</v>
      </c>
      <c r="I2820">
        <v>49475</v>
      </c>
      <c r="J2820">
        <v>16445</v>
      </c>
      <c r="K2820">
        <v>4</v>
      </c>
      <c r="L2820" t="s">
        <v>15649</v>
      </c>
      <c r="M2820">
        <v>84</v>
      </c>
      <c r="N2820" t="s">
        <v>15650</v>
      </c>
      <c r="O2820" t="s">
        <v>16103</v>
      </c>
      <c r="P2820" s="3">
        <f>IFERROR(Table1[[#This Row],[Profit]]/Table1[[#This Row],[Revenue]],0)</f>
        <v>0.24946905339805825</v>
      </c>
      <c r="Q2820" t="str">
        <f>TEXT(Table1[Purchase_Date],"mmm-yyyy")</f>
        <v>Oct-2024</v>
      </c>
      <c r="R2820">
        <f>Table1[[#This Row],[Quantity]]*Table1[[#This Row],[Unit_Price]]</f>
        <v>65920</v>
      </c>
    </row>
    <row r="2821" spans="1:18" x14ac:dyDescent="0.25">
      <c r="A2821" t="s">
        <v>2834</v>
      </c>
      <c r="B2821" t="s">
        <v>10776</v>
      </c>
      <c r="C2821" t="s">
        <v>15630</v>
      </c>
      <c r="D2821" t="s">
        <v>15637</v>
      </c>
      <c r="E2821" t="s">
        <v>15640</v>
      </c>
      <c r="F2821">
        <v>5</v>
      </c>
      <c r="G2821">
        <v>25898</v>
      </c>
      <c r="H2821">
        <v>129490</v>
      </c>
      <c r="I2821">
        <v>79893</v>
      </c>
      <c r="J2821">
        <v>49597</v>
      </c>
      <c r="K2821">
        <v>3</v>
      </c>
      <c r="L2821" t="s">
        <v>15649</v>
      </c>
      <c r="M2821">
        <v>94</v>
      </c>
      <c r="N2821" t="s">
        <v>15650</v>
      </c>
      <c r="O2821" t="s">
        <v>15734</v>
      </c>
      <c r="P2821" s="3">
        <f>IFERROR(Table1[[#This Row],[Profit]]/Table1[[#This Row],[Revenue]],0)</f>
        <v>0.3830179936674647</v>
      </c>
      <c r="Q2821" t="str">
        <f>TEXT(Table1[Purchase_Date],"mmm-yyyy")</f>
        <v>Aug-2024</v>
      </c>
      <c r="R2821">
        <f>Table1[[#This Row],[Quantity]]*Table1[[#This Row],[Unit_Price]]</f>
        <v>129490</v>
      </c>
    </row>
    <row r="2822" spans="1:18" x14ac:dyDescent="0.25">
      <c r="A2822" t="s">
        <v>2835</v>
      </c>
      <c r="B2822" t="s">
        <v>10777</v>
      </c>
      <c r="C2822" t="s">
        <v>15632</v>
      </c>
      <c r="D2822" t="s">
        <v>15637</v>
      </c>
      <c r="E2822" t="s">
        <v>15644</v>
      </c>
      <c r="F2822">
        <v>9</v>
      </c>
      <c r="G2822">
        <v>67266</v>
      </c>
      <c r="H2822">
        <v>605394</v>
      </c>
      <c r="I2822">
        <v>309529</v>
      </c>
      <c r="J2822">
        <v>295865</v>
      </c>
      <c r="K2822">
        <v>1</v>
      </c>
      <c r="L2822" t="s">
        <v>15648</v>
      </c>
      <c r="M2822">
        <v>87</v>
      </c>
      <c r="N2822" t="s">
        <v>15652</v>
      </c>
      <c r="O2822" t="s">
        <v>16118</v>
      </c>
      <c r="P2822" s="3">
        <f>IFERROR(Table1[[#This Row],[Profit]]/Table1[[#This Row],[Revenue]],0)</f>
        <v>0.4887147873946554</v>
      </c>
      <c r="Q2822" t="str">
        <f>TEXT(Table1[Purchase_Date],"mmm-yyyy")</f>
        <v>Oct-2024</v>
      </c>
      <c r="R2822">
        <f>Table1[[#This Row],[Quantity]]*Table1[[#This Row],[Unit_Price]]</f>
        <v>605394</v>
      </c>
    </row>
    <row r="2823" spans="1:18" x14ac:dyDescent="0.25">
      <c r="A2823" t="s">
        <v>2836</v>
      </c>
      <c r="B2823" t="s">
        <v>10778</v>
      </c>
      <c r="C2823" t="s">
        <v>15630</v>
      </c>
      <c r="D2823" t="s">
        <v>15633</v>
      </c>
      <c r="E2823" t="s">
        <v>15641</v>
      </c>
      <c r="F2823">
        <v>10</v>
      </c>
      <c r="G2823">
        <v>45763</v>
      </c>
      <c r="H2823">
        <v>457630</v>
      </c>
      <c r="I2823">
        <v>369079</v>
      </c>
      <c r="J2823">
        <v>88551</v>
      </c>
      <c r="K2823">
        <v>1</v>
      </c>
      <c r="L2823" t="s">
        <v>15646</v>
      </c>
      <c r="M2823">
        <v>55</v>
      </c>
      <c r="N2823" t="s">
        <v>15650</v>
      </c>
      <c r="O2823" t="s">
        <v>16019</v>
      </c>
      <c r="P2823" s="3">
        <f>IFERROR(Table1[[#This Row],[Profit]]/Table1[[#This Row],[Revenue]],0)</f>
        <v>0.19349911500557218</v>
      </c>
      <c r="Q2823" t="str">
        <f>TEXT(Table1[Purchase_Date],"mmm-yyyy")</f>
        <v>Oct-2024</v>
      </c>
      <c r="R2823">
        <f>Table1[[#This Row],[Quantity]]*Table1[[#This Row],[Unit_Price]]</f>
        <v>457630</v>
      </c>
    </row>
    <row r="2824" spans="1:18" x14ac:dyDescent="0.25">
      <c r="A2824" t="s">
        <v>2837</v>
      </c>
      <c r="B2824" t="s">
        <v>10779</v>
      </c>
      <c r="C2824" t="s">
        <v>15627</v>
      </c>
      <c r="D2824" t="s">
        <v>15635</v>
      </c>
      <c r="E2824" t="s">
        <v>15642</v>
      </c>
      <c r="F2824">
        <v>1</v>
      </c>
      <c r="G2824">
        <v>6351</v>
      </c>
      <c r="H2824">
        <v>6351</v>
      </c>
      <c r="I2824">
        <v>5054</v>
      </c>
      <c r="J2824">
        <v>1297</v>
      </c>
      <c r="K2824">
        <v>1</v>
      </c>
      <c r="L2824" t="s">
        <v>15646</v>
      </c>
      <c r="M2824">
        <v>86</v>
      </c>
      <c r="N2824" t="s">
        <v>15651</v>
      </c>
      <c r="O2824" t="s">
        <v>15842</v>
      </c>
      <c r="P2824" s="3">
        <f>IFERROR(Table1[[#This Row],[Profit]]/Table1[[#This Row],[Revenue]],0)</f>
        <v>0.20421980790426705</v>
      </c>
      <c r="Q2824" t="str">
        <f>TEXT(Table1[Purchase_Date],"mmm-yyyy")</f>
        <v>Mar-2024</v>
      </c>
      <c r="R2824">
        <f>Table1[[#This Row],[Quantity]]*Table1[[#This Row],[Unit_Price]]</f>
        <v>6351</v>
      </c>
    </row>
    <row r="2825" spans="1:18" x14ac:dyDescent="0.25">
      <c r="A2825" t="s">
        <v>2838</v>
      </c>
      <c r="B2825" t="s">
        <v>10780</v>
      </c>
      <c r="C2825" t="s">
        <v>15630</v>
      </c>
      <c r="D2825" t="s">
        <v>15633</v>
      </c>
      <c r="E2825" t="s">
        <v>15645</v>
      </c>
      <c r="F2825">
        <v>4</v>
      </c>
      <c r="G2825">
        <v>44263</v>
      </c>
      <c r="H2825">
        <v>177052</v>
      </c>
      <c r="I2825">
        <v>102631</v>
      </c>
      <c r="J2825">
        <v>74421</v>
      </c>
      <c r="K2825">
        <v>4</v>
      </c>
      <c r="L2825" t="s">
        <v>15646</v>
      </c>
      <c r="M2825">
        <v>100</v>
      </c>
      <c r="N2825" t="s">
        <v>15651</v>
      </c>
      <c r="O2825" t="s">
        <v>16066</v>
      </c>
      <c r="P2825" s="3">
        <f>IFERROR(Table1[[#This Row],[Profit]]/Table1[[#This Row],[Revenue]],0)</f>
        <v>0.42033413912296952</v>
      </c>
      <c r="Q2825" t="str">
        <f>TEXT(Table1[Purchase_Date],"mmm-yyyy")</f>
        <v>Mar-2025</v>
      </c>
      <c r="R2825">
        <f>Table1[[#This Row],[Quantity]]*Table1[[#This Row],[Unit_Price]]</f>
        <v>177052</v>
      </c>
    </row>
    <row r="2826" spans="1:18" x14ac:dyDescent="0.25">
      <c r="A2826" t="s">
        <v>2839</v>
      </c>
      <c r="B2826" t="s">
        <v>10781</v>
      </c>
      <c r="C2826" t="s">
        <v>15632</v>
      </c>
      <c r="D2826" t="s">
        <v>15638</v>
      </c>
      <c r="E2826" t="s">
        <v>15645</v>
      </c>
      <c r="F2826">
        <v>9</v>
      </c>
      <c r="G2826">
        <v>10677</v>
      </c>
      <c r="H2826">
        <v>96093</v>
      </c>
      <c r="I2826">
        <v>59536</v>
      </c>
      <c r="J2826">
        <v>36557</v>
      </c>
      <c r="K2826">
        <v>1</v>
      </c>
      <c r="L2826" t="s">
        <v>15646</v>
      </c>
      <c r="M2826">
        <v>56</v>
      </c>
      <c r="N2826" t="s">
        <v>15650</v>
      </c>
      <c r="O2826" t="s">
        <v>15727</v>
      </c>
      <c r="P2826" s="3">
        <f>IFERROR(Table1[[#This Row],[Profit]]/Table1[[#This Row],[Revenue]],0)</f>
        <v>0.38043353834306348</v>
      </c>
      <c r="Q2826" t="str">
        <f>TEXT(Table1[Purchase_Date],"mmm-yyyy")</f>
        <v>Feb-2025</v>
      </c>
      <c r="R2826">
        <f>Table1[[#This Row],[Quantity]]*Table1[[#This Row],[Unit_Price]]</f>
        <v>96093</v>
      </c>
    </row>
    <row r="2827" spans="1:18" x14ac:dyDescent="0.25">
      <c r="A2827" t="s">
        <v>2840</v>
      </c>
      <c r="B2827" t="s">
        <v>10782</v>
      </c>
      <c r="C2827" t="s">
        <v>15627</v>
      </c>
      <c r="D2827" t="s">
        <v>15634</v>
      </c>
      <c r="E2827" t="s">
        <v>15644</v>
      </c>
      <c r="F2827">
        <v>10</v>
      </c>
      <c r="G2827">
        <v>38993</v>
      </c>
      <c r="H2827">
        <v>389930</v>
      </c>
      <c r="I2827">
        <v>261590</v>
      </c>
      <c r="J2827">
        <v>128340</v>
      </c>
      <c r="K2827">
        <v>3</v>
      </c>
      <c r="L2827" t="s">
        <v>15646</v>
      </c>
      <c r="M2827">
        <v>57</v>
      </c>
      <c r="N2827" t="s">
        <v>15650</v>
      </c>
      <c r="O2827" t="s">
        <v>15926</v>
      </c>
      <c r="P2827" s="3">
        <f>IFERROR(Table1[[#This Row],[Profit]]/Table1[[#This Row],[Revenue]],0)</f>
        <v>0.32913599876900984</v>
      </c>
      <c r="Q2827" t="str">
        <f>TEXT(Table1[Purchase_Date],"mmm-yyyy")</f>
        <v>Jan-2024</v>
      </c>
      <c r="R2827">
        <f>Table1[[#This Row],[Quantity]]*Table1[[#This Row],[Unit_Price]]</f>
        <v>389930</v>
      </c>
    </row>
    <row r="2828" spans="1:18" x14ac:dyDescent="0.25">
      <c r="A2828" t="s">
        <v>2841</v>
      </c>
      <c r="B2828" t="s">
        <v>10783</v>
      </c>
      <c r="C2828" t="s">
        <v>15627</v>
      </c>
      <c r="D2828" t="s">
        <v>15634</v>
      </c>
      <c r="E2828" t="s">
        <v>15640</v>
      </c>
      <c r="F2828">
        <v>1</v>
      </c>
      <c r="G2828">
        <v>5290</v>
      </c>
      <c r="H2828">
        <v>5290</v>
      </c>
      <c r="I2828">
        <v>4478</v>
      </c>
      <c r="J2828">
        <v>812</v>
      </c>
      <c r="K2828">
        <v>4</v>
      </c>
      <c r="L2828" t="s">
        <v>15647</v>
      </c>
      <c r="M2828">
        <v>81</v>
      </c>
      <c r="N2828" t="s">
        <v>15652</v>
      </c>
      <c r="O2828" t="s">
        <v>15718</v>
      </c>
      <c r="P2828" s="3">
        <f>IFERROR(Table1[[#This Row],[Profit]]/Table1[[#This Row],[Revenue]],0)</f>
        <v>0.15349716446124764</v>
      </c>
      <c r="Q2828" t="str">
        <f>TEXT(Table1[Purchase_Date],"mmm-yyyy")</f>
        <v>Jan-2025</v>
      </c>
      <c r="R2828">
        <f>Table1[[#This Row],[Quantity]]*Table1[[#This Row],[Unit_Price]]</f>
        <v>5290</v>
      </c>
    </row>
    <row r="2829" spans="1:18" x14ac:dyDescent="0.25">
      <c r="A2829" t="s">
        <v>2842</v>
      </c>
      <c r="B2829" t="s">
        <v>10784</v>
      </c>
      <c r="C2829" t="s">
        <v>15631</v>
      </c>
      <c r="D2829" t="s">
        <v>15638</v>
      </c>
      <c r="E2829" t="s">
        <v>15643</v>
      </c>
      <c r="F2829">
        <v>9</v>
      </c>
      <c r="G2829">
        <v>30355</v>
      </c>
      <c r="H2829">
        <v>273195</v>
      </c>
      <c r="I2829">
        <v>141125</v>
      </c>
      <c r="J2829">
        <v>132070</v>
      </c>
      <c r="K2829">
        <v>5</v>
      </c>
      <c r="L2829" t="s">
        <v>15649</v>
      </c>
      <c r="M2829">
        <v>96</v>
      </c>
      <c r="N2829" t="s">
        <v>15652</v>
      </c>
      <c r="O2829" t="s">
        <v>15684</v>
      </c>
      <c r="P2829" s="3">
        <f>IFERROR(Table1[[#This Row],[Profit]]/Table1[[#This Row],[Revenue]],0)</f>
        <v>0.48342758835264188</v>
      </c>
      <c r="Q2829" t="str">
        <f>TEXT(Table1[Purchase_Date],"mmm-yyyy")</f>
        <v>Jun-2024</v>
      </c>
      <c r="R2829">
        <f>Table1[[#This Row],[Quantity]]*Table1[[#This Row],[Unit_Price]]</f>
        <v>273195</v>
      </c>
    </row>
    <row r="2830" spans="1:18" x14ac:dyDescent="0.25">
      <c r="A2830" t="s">
        <v>2843</v>
      </c>
      <c r="B2830" t="s">
        <v>10785</v>
      </c>
      <c r="C2830" t="s">
        <v>15627</v>
      </c>
      <c r="D2830" t="s">
        <v>15635</v>
      </c>
      <c r="E2830" t="s">
        <v>15645</v>
      </c>
      <c r="F2830">
        <v>5</v>
      </c>
      <c r="G2830">
        <v>2339</v>
      </c>
      <c r="H2830">
        <v>11695</v>
      </c>
      <c r="I2830">
        <v>7289</v>
      </c>
      <c r="J2830">
        <v>4406</v>
      </c>
      <c r="K2830">
        <v>1</v>
      </c>
      <c r="L2830" t="s">
        <v>15647</v>
      </c>
      <c r="M2830">
        <v>87</v>
      </c>
      <c r="N2830" t="s">
        <v>15651</v>
      </c>
      <c r="O2830" t="s">
        <v>16098</v>
      </c>
      <c r="P2830" s="3">
        <f>IFERROR(Table1[[#This Row],[Profit]]/Table1[[#This Row],[Revenue]],0)</f>
        <v>0.3767421975203078</v>
      </c>
      <c r="Q2830" t="str">
        <f>TEXT(Table1[Purchase_Date],"mmm-yyyy")</f>
        <v>Dec-2024</v>
      </c>
      <c r="R2830">
        <f>Table1[[#This Row],[Quantity]]*Table1[[#This Row],[Unit_Price]]</f>
        <v>11695</v>
      </c>
    </row>
    <row r="2831" spans="1:18" x14ac:dyDescent="0.25">
      <c r="A2831" t="s">
        <v>2844</v>
      </c>
      <c r="B2831" t="s">
        <v>10786</v>
      </c>
      <c r="C2831" t="s">
        <v>15627</v>
      </c>
      <c r="D2831" t="s">
        <v>15637</v>
      </c>
      <c r="E2831" t="s">
        <v>15642</v>
      </c>
      <c r="F2831">
        <v>2</v>
      </c>
      <c r="G2831">
        <v>36242</v>
      </c>
      <c r="H2831">
        <v>72484</v>
      </c>
      <c r="I2831">
        <v>57348</v>
      </c>
      <c r="J2831">
        <v>15136</v>
      </c>
      <c r="K2831">
        <v>1</v>
      </c>
      <c r="L2831" t="s">
        <v>15648</v>
      </c>
      <c r="M2831">
        <v>87</v>
      </c>
      <c r="N2831" t="s">
        <v>15652</v>
      </c>
      <c r="O2831" t="s">
        <v>15837</v>
      </c>
      <c r="P2831" s="3">
        <f>IFERROR(Table1[[#This Row],[Profit]]/Table1[[#This Row],[Revenue]],0)</f>
        <v>0.20881849787539319</v>
      </c>
      <c r="Q2831" t="str">
        <f>TEXT(Table1[Purchase_Date],"mmm-yyyy")</f>
        <v>Mar-2025</v>
      </c>
      <c r="R2831">
        <f>Table1[[#This Row],[Quantity]]*Table1[[#This Row],[Unit_Price]]</f>
        <v>72484</v>
      </c>
    </row>
    <row r="2832" spans="1:18" x14ac:dyDescent="0.25">
      <c r="A2832" t="s">
        <v>2845</v>
      </c>
      <c r="B2832" t="s">
        <v>10787</v>
      </c>
      <c r="C2832" t="s">
        <v>15628</v>
      </c>
      <c r="D2832" t="s">
        <v>15635</v>
      </c>
      <c r="E2832" t="s">
        <v>15644</v>
      </c>
      <c r="F2832">
        <v>6</v>
      </c>
      <c r="G2832">
        <v>62772</v>
      </c>
      <c r="H2832">
        <v>376632</v>
      </c>
      <c r="I2832">
        <v>270284</v>
      </c>
      <c r="J2832">
        <v>106348</v>
      </c>
      <c r="K2832">
        <v>4</v>
      </c>
      <c r="L2832" t="s">
        <v>15647</v>
      </c>
      <c r="M2832">
        <v>99</v>
      </c>
      <c r="N2832" t="s">
        <v>15651</v>
      </c>
      <c r="O2832" t="s">
        <v>16123</v>
      </c>
      <c r="P2832" s="3">
        <f>IFERROR(Table1[[#This Row],[Profit]]/Table1[[#This Row],[Revenue]],0)</f>
        <v>0.28236581065868011</v>
      </c>
      <c r="Q2832" t="str">
        <f>TEXT(Table1[Purchase_Date],"mmm-yyyy")</f>
        <v>Feb-2025</v>
      </c>
      <c r="R2832">
        <f>Table1[[#This Row],[Quantity]]*Table1[[#This Row],[Unit_Price]]</f>
        <v>376632</v>
      </c>
    </row>
    <row r="2833" spans="1:18" x14ac:dyDescent="0.25">
      <c r="A2833" t="s">
        <v>2846</v>
      </c>
      <c r="B2833" t="s">
        <v>10788</v>
      </c>
      <c r="C2833" t="s">
        <v>15629</v>
      </c>
      <c r="D2833" t="s">
        <v>15638</v>
      </c>
      <c r="E2833" t="s">
        <v>15645</v>
      </c>
      <c r="F2833">
        <v>5</v>
      </c>
      <c r="G2833">
        <v>65390</v>
      </c>
      <c r="H2833">
        <v>326950</v>
      </c>
      <c r="I2833">
        <v>250792</v>
      </c>
      <c r="J2833">
        <v>76158</v>
      </c>
      <c r="K2833">
        <v>2</v>
      </c>
      <c r="L2833" t="s">
        <v>15647</v>
      </c>
      <c r="M2833">
        <v>78</v>
      </c>
      <c r="N2833" t="s">
        <v>15650</v>
      </c>
      <c r="O2833" t="s">
        <v>15952</v>
      </c>
      <c r="P2833" s="3">
        <f>IFERROR(Table1[[#This Row],[Profit]]/Table1[[#This Row],[Revenue]],0)</f>
        <v>0.23293469949533568</v>
      </c>
      <c r="Q2833" t="str">
        <f>TEXT(Table1[Purchase_Date],"mmm-yyyy")</f>
        <v>Aug-2024</v>
      </c>
      <c r="R2833">
        <f>Table1[[#This Row],[Quantity]]*Table1[[#This Row],[Unit_Price]]</f>
        <v>326950</v>
      </c>
    </row>
    <row r="2834" spans="1:18" x14ac:dyDescent="0.25">
      <c r="A2834" t="s">
        <v>2847</v>
      </c>
      <c r="B2834" t="s">
        <v>10789</v>
      </c>
      <c r="C2834" t="s">
        <v>15632</v>
      </c>
      <c r="D2834" t="s">
        <v>15637</v>
      </c>
      <c r="E2834" t="s">
        <v>15643</v>
      </c>
      <c r="F2834">
        <v>1</v>
      </c>
      <c r="G2834">
        <v>77540</v>
      </c>
      <c r="H2834">
        <v>77540</v>
      </c>
      <c r="I2834">
        <v>36592</v>
      </c>
      <c r="J2834">
        <v>40948</v>
      </c>
      <c r="K2834">
        <v>1</v>
      </c>
      <c r="L2834" t="s">
        <v>15648</v>
      </c>
      <c r="M2834">
        <v>51</v>
      </c>
      <c r="N2834" t="s">
        <v>15650</v>
      </c>
      <c r="O2834" t="s">
        <v>16139</v>
      </c>
      <c r="P2834" s="3">
        <f>IFERROR(Table1[[#This Row],[Profit]]/Table1[[#This Row],[Revenue]],0)</f>
        <v>0.52808872839824605</v>
      </c>
      <c r="Q2834" t="str">
        <f>TEXT(Table1[Purchase_Date],"mmm-yyyy")</f>
        <v>Jan-2025</v>
      </c>
      <c r="R2834">
        <f>Table1[[#This Row],[Quantity]]*Table1[[#This Row],[Unit_Price]]</f>
        <v>77540</v>
      </c>
    </row>
    <row r="2835" spans="1:18" x14ac:dyDescent="0.25">
      <c r="A2835" t="s">
        <v>2848</v>
      </c>
      <c r="B2835" t="s">
        <v>10790</v>
      </c>
      <c r="C2835" t="s">
        <v>15627</v>
      </c>
      <c r="D2835" t="s">
        <v>15635</v>
      </c>
      <c r="E2835" t="s">
        <v>15639</v>
      </c>
      <c r="F2835">
        <v>10</v>
      </c>
      <c r="G2835">
        <v>32359</v>
      </c>
      <c r="H2835">
        <v>323590</v>
      </c>
      <c r="I2835">
        <v>259977</v>
      </c>
      <c r="J2835">
        <v>63613</v>
      </c>
      <c r="K2835">
        <v>1</v>
      </c>
      <c r="L2835" t="s">
        <v>15648</v>
      </c>
      <c r="M2835">
        <v>76</v>
      </c>
      <c r="N2835" t="s">
        <v>15653</v>
      </c>
      <c r="O2835" t="s">
        <v>15836</v>
      </c>
      <c r="P2835" s="3">
        <f>IFERROR(Table1[[#This Row],[Profit]]/Table1[[#This Row],[Revenue]],0)</f>
        <v>0.19658518495627184</v>
      </c>
      <c r="Q2835" t="str">
        <f>TEXT(Table1[Purchase_Date],"mmm-yyyy")</f>
        <v>Aug-2024</v>
      </c>
      <c r="R2835">
        <f>Table1[[#This Row],[Quantity]]*Table1[[#This Row],[Unit_Price]]</f>
        <v>323590</v>
      </c>
    </row>
    <row r="2836" spans="1:18" x14ac:dyDescent="0.25">
      <c r="A2836" t="s">
        <v>2849</v>
      </c>
      <c r="B2836" t="s">
        <v>10791</v>
      </c>
      <c r="C2836" t="s">
        <v>15630</v>
      </c>
      <c r="D2836" t="s">
        <v>15634</v>
      </c>
      <c r="E2836" t="s">
        <v>15645</v>
      </c>
      <c r="F2836">
        <v>2</v>
      </c>
      <c r="G2836">
        <v>54986</v>
      </c>
      <c r="H2836">
        <v>109972</v>
      </c>
      <c r="I2836">
        <v>72024</v>
      </c>
      <c r="J2836">
        <v>37948</v>
      </c>
      <c r="K2836">
        <v>3</v>
      </c>
      <c r="L2836" t="s">
        <v>15649</v>
      </c>
      <c r="M2836">
        <v>87</v>
      </c>
      <c r="N2836" t="s">
        <v>15652</v>
      </c>
      <c r="O2836" t="s">
        <v>15670</v>
      </c>
      <c r="P2836" s="3">
        <f>IFERROR(Table1[[#This Row],[Profit]]/Table1[[#This Row],[Revenue]],0)</f>
        <v>0.34506965409376933</v>
      </c>
      <c r="Q2836" t="str">
        <f>TEXT(Table1[Purchase_Date],"mmm-yyyy")</f>
        <v>Jan-2024</v>
      </c>
      <c r="R2836">
        <f>Table1[[#This Row],[Quantity]]*Table1[[#This Row],[Unit_Price]]</f>
        <v>109972</v>
      </c>
    </row>
    <row r="2837" spans="1:18" x14ac:dyDescent="0.25">
      <c r="A2837" t="s">
        <v>2850</v>
      </c>
      <c r="B2837" t="s">
        <v>10792</v>
      </c>
      <c r="C2837" t="s">
        <v>15631</v>
      </c>
      <c r="D2837" t="s">
        <v>15636</v>
      </c>
      <c r="E2837" t="s">
        <v>15640</v>
      </c>
      <c r="F2837">
        <v>5</v>
      </c>
      <c r="G2837">
        <v>54623</v>
      </c>
      <c r="H2837">
        <v>273115</v>
      </c>
      <c r="I2837">
        <v>172539</v>
      </c>
      <c r="J2837">
        <v>100576</v>
      </c>
      <c r="K2837">
        <v>5</v>
      </c>
      <c r="L2837" t="s">
        <v>15648</v>
      </c>
      <c r="M2837">
        <v>78</v>
      </c>
      <c r="N2837" t="s">
        <v>15650</v>
      </c>
      <c r="O2837" t="s">
        <v>15666</v>
      </c>
      <c r="P2837" s="3">
        <f>IFERROR(Table1[[#This Row],[Profit]]/Table1[[#This Row],[Revenue]],0)</f>
        <v>0.36825513062263149</v>
      </c>
      <c r="Q2837" t="str">
        <f>TEXT(Table1[Purchase_Date],"mmm-yyyy")</f>
        <v>Feb-2025</v>
      </c>
      <c r="R2837">
        <f>Table1[[#This Row],[Quantity]]*Table1[[#This Row],[Unit_Price]]</f>
        <v>273115</v>
      </c>
    </row>
    <row r="2838" spans="1:18" x14ac:dyDescent="0.25">
      <c r="A2838" t="s">
        <v>2851</v>
      </c>
      <c r="B2838" t="s">
        <v>10793</v>
      </c>
      <c r="C2838" t="s">
        <v>15630</v>
      </c>
      <c r="D2838" t="s">
        <v>15636</v>
      </c>
      <c r="E2838" t="s">
        <v>15643</v>
      </c>
      <c r="F2838">
        <v>1</v>
      </c>
      <c r="G2838">
        <v>50037</v>
      </c>
      <c r="H2838">
        <v>50037</v>
      </c>
      <c r="I2838">
        <v>20023</v>
      </c>
      <c r="J2838">
        <v>30014</v>
      </c>
      <c r="K2838">
        <v>1</v>
      </c>
      <c r="L2838" t="s">
        <v>15649</v>
      </c>
      <c r="M2838">
        <v>53</v>
      </c>
      <c r="N2838" t="s">
        <v>15652</v>
      </c>
      <c r="O2838" t="s">
        <v>15775</v>
      </c>
      <c r="P2838" s="3">
        <f>IFERROR(Table1[[#This Row],[Profit]]/Table1[[#This Row],[Revenue]],0)</f>
        <v>0.59983612127025998</v>
      </c>
      <c r="Q2838" t="str">
        <f>TEXT(Table1[Purchase_Date],"mmm-yyyy")</f>
        <v>Feb-2025</v>
      </c>
      <c r="R2838">
        <f>Table1[[#This Row],[Quantity]]*Table1[[#This Row],[Unit_Price]]</f>
        <v>50037</v>
      </c>
    </row>
    <row r="2839" spans="1:18" x14ac:dyDescent="0.25">
      <c r="A2839" t="s">
        <v>2852</v>
      </c>
      <c r="B2839" t="s">
        <v>10794</v>
      </c>
      <c r="C2839" t="s">
        <v>15632</v>
      </c>
      <c r="D2839" t="s">
        <v>15636</v>
      </c>
      <c r="E2839" t="s">
        <v>15644</v>
      </c>
      <c r="F2839">
        <v>6</v>
      </c>
      <c r="G2839">
        <v>38938</v>
      </c>
      <c r="H2839">
        <v>233628</v>
      </c>
      <c r="I2839">
        <v>199984</v>
      </c>
      <c r="J2839">
        <v>33644</v>
      </c>
      <c r="K2839">
        <v>5</v>
      </c>
      <c r="L2839" t="s">
        <v>15648</v>
      </c>
      <c r="M2839">
        <v>94</v>
      </c>
      <c r="N2839" t="s">
        <v>15651</v>
      </c>
      <c r="O2839" t="s">
        <v>15763</v>
      </c>
      <c r="P2839" s="3">
        <f>IFERROR(Table1[[#This Row],[Profit]]/Table1[[#This Row],[Revenue]],0)</f>
        <v>0.14400671152430358</v>
      </c>
      <c r="Q2839" t="str">
        <f>TEXT(Table1[Purchase_Date],"mmm-yyyy")</f>
        <v>Dec-2024</v>
      </c>
      <c r="R2839">
        <f>Table1[[#This Row],[Quantity]]*Table1[[#This Row],[Unit_Price]]</f>
        <v>233628</v>
      </c>
    </row>
    <row r="2840" spans="1:18" x14ac:dyDescent="0.25">
      <c r="A2840" t="s">
        <v>2853</v>
      </c>
      <c r="B2840" t="s">
        <v>10795</v>
      </c>
      <c r="C2840" t="s">
        <v>15629</v>
      </c>
      <c r="D2840" t="s">
        <v>15635</v>
      </c>
      <c r="E2840" t="s">
        <v>15644</v>
      </c>
      <c r="F2840">
        <v>3</v>
      </c>
      <c r="G2840">
        <v>57467</v>
      </c>
      <c r="H2840">
        <v>172401</v>
      </c>
      <c r="I2840">
        <v>146450</v>
      </c>
      <c r="J2840">
        <v>25951</v>
      </c>
      <c r="K2840">
        <v>2</v>
      </c>
      <c r="L2840" t="s">
        <v>15649</v>
      </c>
      <c r="M2840">
        <v>93</v>
      </c>
      <c r="N2840" t="s">
        <v>15651</v>
      </c>
      <c r="O2840" t="s">
        <v>16119</v>
      </c>
      <c r="P2840" s="3">
        <f>IFERROR(Table1[[#This Row],[Profit]]/Table1[[#This Row],[Revenue]],0)</f>
        <v>0.1505269691011073</v>
      </c>
      <c r="Q2840" t="str">
        <f>TEXT(Table1[Purchase_Date],"mmm-yyyy")</f>
        <v>Apr-2025</v>
      </c>
      <c r="R2840">
        <f>Table1[[#This Row],[Quantity]]*Table1[[#This Row],[Unit_Price]]</f>
        <v>172401</v>
      </c>
    </row>
    <row r="2841" spans="1:18" x14ac:dyDescent="0.25">
      <c r="A2841" t="s">
        <v>2854</v>
      </c>
      <c r="B2841" t="s">
        <v>10796</v>
      </c>
      <c r="C2841" t="s">
        <v>15629</v>
      </c>
      <c r="D2841" t="s">
        <v>15634</v>
      </c>
      <c r="E2841" t="s">
        <v>15644</v>
      </c>
      <c r="F2841">
        <v>2</v>
      </c>
      <c r="G2841">
        <v>59993</v>
      </c>
      <c r="H2841">
        <v>119986</v>
      </c>
      <c r="I2841">
        <v>61108</v>
      </c>
      <c r="J2841">
        <v>58878</v>
      </c>
      <c r="K2841">
        <v>1</v>
      </c>
      <c r="L2841" t="s">
        <v>15647</v>
      </c>
      <c r="M2841">
        <v>67</v>
      </c>
      <c r="N2841" t="s">
        <v>15653</v>
      </c>
      <c r="O2841" t="s">
        <v>15817</v>
      </c>
      <c r="P2841" s="3">
        <f>IFERROR(Table1[[#This Row],[Profit]]/Table1[[#This Row],[Revenue]],0)</f>
        <v>0.49070724917907088</v>
      </c>
      <c r="Q2841" t="str">
        <f>TEXT(Table1[Purchase_Date],"mmm-yyyy")</f>
        <v>Mar-2024</v>
      </c>
      <c r="R2841">
        <f>Table1[[#This Row],[Quantity]]*Table1[[#This Row],[Unit_Price]]</f>
        <v>119986</v>
      </c>
    </row>
    <row r="2842" spans="1:18" x14ac:dyDescent="0.25">
      <c r="A2842" t="s">
        <v>2855</v>
      </c>
      <c r="B2842" t="s">
        <v>10797</v>
      </c>
      <c r="C2842" t="s">
        <v>15630</v>
      </c>
      <c r="D2842" t="s">
        <v>15638</v>
      </c>
      <c r="E2842" t="s">
        <v>15645</v>
      </c>
      <c r="F2842">
        <v>1</v>
      </c>
      <c r="G2842">
        <v>15003</v>
      </c>
      <c r="H2842">
        <v>15003</v>
      </c>
      <c r="I2842">
        <v>13055</v>
      </c>
      <c r="J2842">
        <v>1948</v>
      </c>
      <c r="K2842">
        <v>2</v>
      </c>
      <c r="L2842" t="s">
        <v>15646</v>
      </c>
      <c r="M2842">
        <v>67</v>
      </c>
      <c r="N2842" t="s">
        <v>15650</v>
      </c>
      <c r="O2842" t="s">
        <v>16138</v>
      </c>
      <c r="P2842" s="3">
        <f>IFERROR(Table1[[#This Row],[Profit]]/Table1[[#This Row],[Revenue]],0)</f>
        <v>0.12984069852696128</v>
      </c>
      <c r="Q2842" t="str">
        <f>TEXT(Table1[Purchase_Date],"mmm-yyyy")</f>
        <v>Jun-2024</v>
      </c>
      <c r="R2842">
        <f>Table1[[#This Row],[Quantity]]*Table1[[#This Row],[Unit_Price]]</f>
        <v>15003</v>
      </c>
    </row>
    <row r="2843" spans="1:18" x14ac:dyDescent="0.25">
      <c r="A2843" t="s">
        <v>2856</v>
      </c>
      <c r="B2843" t="s">
        <v>10798</v>
      </c>
      <c r="C2843" t="s">
        <v>15629</v>
      </c>
      <c r="D2843" t="s">
        <v>15636</v>
      </c>
      <c r="E2843" t="s">
        <v>15644</v>
      </c>
      <c r="F2843">
        <v>9</v>
      </c>
      <c r="G2843">
        <v>29119</v>
      </c>
      <c r="H2843">
        <v>262071</v>
      </c>
      <c r="I2843">
        <v>163626</v>
      </c>
      <c r="J2843">
        <v>98445</v>
      </c>
      <c r="K2843">
        <v>5</v>
      </c>
      <c r="L2843" t="s">
        <v>15646</v>
      </c>
      <c r="M2843">
        <v>89</v>
      </c>
      <c r="N2843" t="s">
        <v>15652</v>
      </c>
      <c r="O2843" t="s">
        <v>15991</v>
      </c>
      <c r="P2843" s="3">
        <f>IFERROR(Table1[[#This Row],[Profit]]/Table1[[#This Row],[Revenue]],0)</f>
        <v>0.37564247856496902</v>
      </c>
      <c r="Q2843" t="str">
        <f>TEXT(Table1[Purchase_Date],"mmm-yyyy")</f>
        <v>May-2025</v>
      </c>
      <c r="R2843">
        <f>Table1[[#This Row],[Quantity]]*Table1[[#This Row],[Unit_Price]]</f>
        <v>262071</v>
      </c>
    </row>
    <row r="2844" spans="1:18" x14ac:dyDescent="0.25">
      <c r="A2844" t="s">
        <v>2857</v>
      </c>
      <c r="B2844" t="s">
        <v>10799</v>
      </c>
      <c r="C2844" t="s">
        <v>15631</v>
      </c>
      <c r="D2844" t="s">
        <v>15634</v>
      </c>
      <c r="E2844" t="s">
        <v>15640</v>
      </c>
      <c r="F2844">
        <v>7</v>
      </c>
      <c r="G2844">
        <v>11907</v>
      </c>
      <c r="H2844">
        <v>83349</v>
      </c>
      <c r="I2844">
        <v>53337</v>
      </c>
      <c r="J2844">
        <v>30012</v>
      </c>
      <c r="K2844">
        <v>5</v>
      </c>
      <c r="L2844" t="s">
        <v>15648</v>
      </c>
      <c r="M2844">
        <v>90</v>
      </c>
      <c r="N2844" t="s">
        <v>15652</v>
      </c>
      <c r="O2844" t="s">
        <v>15729</v>
      </c>
      <c r="P2844" s="3">
        <f>IFERROR(Table1[[#This Row],[Profit]]/Table1[[#This Row],[Revenue]],0)</f>
        <v>0.36007630565453697</v>
      </c>
      <c r="Q2844" t="str">
        <f>TEXT(Table1[Purchase_Date],"mmm-yyyy")</f>
        <v>Nov-2024</v>
      </c>
      <c r="R2844">
        <f>Table1[[#This Row],[Quantity]]*Table1[[#This Row],[Unit_Price]]</f>
        <v>83349</v>
      </c>
    </row>
    <row r="2845" spans="1:18" x14ac:dyDescent="0.25">
      <c r="A2845" t="s">
        <v>2858</v>
      </c>
      <c r="B2845" t="s">
        <v>10800</v>
      </c>
      <c r="C2845" t="s">
        <v>15628</v>
      </c>
      <c r="D2845" t="s">
        <v>15636</v>
      </c>
      <c r="E2845" t="s">
        <v>15644</v>
      </c>
      <c r="F2845">
        <v>2</v>
      </c>
      <c r="G2845">
        <v>41352</v>
      </c>
      <c r="H2845">
        <v>82704</v>
      </c>
      <c r="I2845">
        <v>62990</v>
      </c>
      <c r="J2845">
        <v>19714</v>
      </c>
      <c r="K2845">
        <v>4</v>
      </c>
      <c r="L2845" t="s">
        <v>15649</v>
      </c>
      <c r="M2845">
        <v>85</v>
      </c>
      <c r="N2845" t="s">
        <v>15651</v>
      </c>
      <c r="O2845" t="s">
        <v>16029</v>
      </c>
      <c r="P2845" s="3">
        <f>IFERROR(Table1[[#This Row],[Profit]]/Table1[[#This Row],[Revenue]],0)</f>
        <v>0.23836815631650221</v>
      </c>
      <c r="Q2845" t="str">
        <f>TEXT(Table1[Purchase_Date],"mmm-yyyy")</f>
        <v>Feb-2024</v>
      </c>
      <c r="R2845">
        <f>Table1[[#This Row],[Quantity]]*Table1[[#This Row],[Unit_Price]]</f>
        <v>82704</v>
      </c>
    </row>
    <row r="2846" spans="1:18" x14ac:dyDescent="0.25">
      <c r="A2846" t="s">
        <v>2859</v>
      </c>
      <c r="B2846" t="s">
        <v>10801</v>
      </c>
      <c r="C2846" t="s">
        <v>15629</v>
      </c>
      <c r="D2846" t="s">
        <v>15635</v>
      </c>
      <c r="E2846" t="s">
        <v>15639</v>
      </c>
      <c r="F2846">
        <v>4</v>
      </c>
      <c r="G2846">
        <v>16147</v>
      </c>
      <c r="H2846">
        <v>64588</v>
      </c>
      <c r="I2846">
        <v>55261</v>
      </c>
      <c r="J2846">
        <v>9327</v>
      </c>
      <c r="K2846">
        <v>5</v>
      </c>
      <c r="L2846" t="s">
        <v>15647</v>
      </c>
      <c r="M2846">
        <v>87</v>
      </c>
      <c r="N2846" t="s">
        <v>15653</v>
      </c>
      <c r="O2846" t="s">
        <v>15820</v>
      </c>
      <c r="P2846" s="3">
        <f>IFERROR(Table1[[#This Row],[Profit]]/Table1[[#This Row],[Revenue]],0)</f>
        <v>0.14440762990029107</v>
      </c>
      <c r="Q2846" t="str">
        <f>TEXT(Table1[Purchase_Date],"mmm-yyyy")</f>
        <v>Apr-2024</v>
      </c>
      <c r="R2846">
        <f>Table1[[#This Row],[Quantity]]*Table1[[#This Row],[Unit_Price]]</f>
        <v>64588</v>
      </c>
    </row>
    <row r="2847" spans="1:18" x14ac:dyDescent="0.25">
      <c r="A2847" t="s">
        <v>2860</v>
      </c>
      <c r="B2847" t="s">
        <v>10802</v>
      </c>
      <c r="C2847" t="s">
        <v>15629</v>
      </c>
      <c r="D2847" t="s">
        <v>15637</v>
      </c>
      <c r="E2847" t="s">
        <v>15639</v>
      </c>
      <c r="F2847">
        <v>10</v>
      </c>
      <c r="G2847">
        <v>32828</v>
      </c>
      <c r="H2847">
        <v>328280</v>
      </c>
      <c r="I2847">
        <v>175514</v>
      </c>
      <c r="J2847">
        <v>152766</v>
      </c>
      <c r="K2847">
        <v>3</v>
      </c>
      <c r="L2847" t="s">
        <v>15649</v>
      </c>
      <c r="M2847">
        <v>90</v>
      </c>
      <c r="N2847" t="s">
        <v>15653</v>
      </c>
      <c r="O2847" t="s">
        <v>15934</v>
      </c>
      <c r="P2847" s="3">
        <f>IFERROR(Table1[[#This Row],[Profit]]/Table1[[#This Row],[Revenue]],0)</f>
        <v>0.46535274765444135</v>
      </c>
      <c r="Q2847" t="str">
        <f>TEXT(Table1[Purchase_Date],"mmm-yyyy")</f>
        <v>Apr-2025</v>
      </c>
      <c r="R2847">
        <f>Table1[[#This Row],[Quantity]]*Table1[[#This Row],[Unit_Price]]</f>
        <v>328280</v>
      </c>
    </row>
    <row r="2848" spans="1:18" x14ac:dyDescent="0.25">
      <c r="A2848" t="s">
        <v>2861</v>
      </c>
      <c r="B2848" t="s">
        <v>10803</v>
      </c>
      <c r="C2848" t="s">
        <v>15628</v>
      </c>
      <c r="D2848" t="s">
        <v>15634</v>
      </c>
      <c r="E2848" t="s">
        <v>15639</v>
      </c>
      <c r="F2848">
        <v>7</v>
      </c>
      <c r="G2848">
        <v>61429</v>
      </c>
      <c r="H2848">
        <v>430003</v>
      </c>
      <c r="I2848">
        <v>381680</v>
      </c>
      <c r="J2848">
        <v>48323</v>
      </c>
      <c r="K2848">
        <v>3</v>
      </c>
      <c r="L2848" t="s">
        <v>15647</v>
      </c>
      <c r="M2848">
        <v>51</v>
      </c>
      <c r="N2848" t="s">
        <v>15650</v>
      </c>
      <c r="O2848" t="s">
        <v>15812</v>
      </c>
      <c r="P2848" s="3">
        <f>IFERROR(Table1[[#This Row],[Profit]]/Table1[[#This Row],[Revenue]],0)</f>
        <v>0.11237828573289023</v>
      </c>
      <c r="Q2848" t="str">
        <f>TEXT(Table1[Purchase_Date],"mmm-yyyy")</f>
        <v>Jul-2024</v>
      </c>
      <c r="R2848">
        <f>Table1[[#This Row],[Quantity]]*Table1[[#This Row],[Unit_Price]]</f>
        <v>430003</v>
      </c>
    </row>
    <row r="2849" spans="1:18" x14ac:dyDescent="0.25">
      <c r="A2849" t="s">
        <v>2862</v>
      </c>
      <c r="B2849" t="s">
        <v>10804</v>
      </c>
      <c r="C2849" t="s">
        <v>15632</v>
      </c>
      <c r="D2849" t="s">
        <v>15638</v>
      </c>
      <c r="E2849" t="s">
        <v>15643</v>
      </c>
      <c r="F2849">
        <v>2</v>
      </c>
      <c r="G2849">
        <v>27632</v>
      </c>
      <c r="H2849">
        <v>55264</v>
      </c>
      <c r="I2849">
        <v>33313</v>
      </c>
      <c r="J2849">
        <v>21951</v>
      </c>
      <c r="K2849">
        <v>1</v>
      </c>
      <c r="L2849" t="s">
        <v>15646</v>
      </c>
      <c r="M2849">
        <v>59</v>
      </c>
      <c r="N2849" t="s">
        <v>15653</v>
      </c>
      <c r="O2849" t="s">
        <v>15905</v>
      </c>
      <c r="P2849" s="3">
        <f>IFERROR(Table1[[#This Row],[Profit]]/Table1[[#This Row],[Revenue]],0)</f>
        <v>0.39720251881876084</v>
      </c>
      <c r="Q2849" t="str">
        <f>TEXT(Table1[Purchase_Date],"mmm-yyyy")</f>
        <v>Feb-2025</v>
      </c>
      <c r="R2849">
        <f>Table1[[#This Row],[Quantity]]*Table1[[#This Row],[Unit_Price]]</f>
        <v>55264</v>
      </c>
    </row>
    <row r="2850" spans="1:18" x14ac:dyDescent="0.25">
      <c r="A2850" t="s">
        <v>2863</v>
      </c>
      <c r="B2850" t="s">
        <v>10805</v>
      </c>
      <c r="C2850" t="s">
        <v>15628</v>
      </c>
      <c r="D2850" t="s">
        <v>15633</v>
      </c>
      <c r="E2850" t="s">
        <v>15642</v>
      </c>
      <c r="F2850">
        <v>4</v>
      </c>
      <c r="G2850">
        <v>4684</v>
      </c>
      <c r="H2850">
        <v>18736</v>
      </c>
      <c r="I2850">
        <v>14374</v>
      </c>
      <c r="J2850">
        <v>4362</v>
      </c>
      <c r="K2850">
        <v>3</v>
      </c>
      <c r="L2850" t="s">
        <v>15648</v>
      </c>
      <c r="M2850">
        <v>50</v>
      </c>
      <c r="N2850" t="s">
        <v>15652</v>
      </c>
      <c r="O2850" t="s">
        <v>15723</v>
      </c>
      <c r="P2850" s="3">
        <f>IFERROR(Table1[[#This Row],[Profit]]/Table1[[#This Row],[Revenue]],0)</f>
        <v>0.23281383432963279</v>
      </c>
      <c r="Q2850" t="str">
        <f>TEXT(Table1[Purchase_Date],"mmm-yyyy")</f>
        <v>Dec-2024</v>
      </c>
      <c r="R2850">
        <f>Table1[[#This Row],[Quantity]]*Table1[[#This Row],[Unit_Price]]</f>
        <v>18736</v>
      </c>
    </row>
    <row r="2851" spans="1:18" x14ac:dyDescent="0.25">
      <c r="A2851" t="s">
        <v>2864</v>
      </c>
      <c r="B2851" t="s">
        <v>10806</v>
      </c>
      <c r="C2851" t="s">
        <v>15631</v>
      </c>
      <c r="D2851" t="s">
        <v>15633</v>
      </c>
      <c r="E2851" t="s">
        <v>15641</v>
      </c>
      <c r="F2851">
        <v>9</v>
      </c>
      <c r="G2851">
        <v>37826</v>
      </c>
      <c r="H2851">
        <v>340434</v>
      </c>
      <c r="I2851">
        <v>202070</v>
      </c>
      <c r="J2851">
        <v>138364</v>
      </c>
      <c r="K2851">
        <v>1</v>
      </c>
      <c r="L2851" t="s">
        <v>15646</v>
      </c>
      <c r="M2851">
        <v>50</v>
      </c>
      <c r="N2851" t="s">
        <v>15653</v>
      </c>
      <c r="O2851" t="s">
        <v>15992</v>
      </c>
      <c r="P2851" s="3">
        <f>IFERROR(Table1[[#This Row],[Profit]]/Table1[[#This Row],[Revenue]],0)</f>
        <v>0.40643413995076871</v>
      </c>
      <c r="Q2851" t="str">
        <f>TEXT(Table1[Purchase_Date],"mmm-yyyy")</f>
        <v>Mar-2024</v>
      </c>
      <c r="R2851">
        <f>Table1[[#This Row],[Quantity]]*Table1[[#This Row],[Unit_Price]]</f>
        <v>340434</v>
      </c>
    </row>
    <row r="2852" spans="1:18" x14ac:dyDescent="0.25">
      <c r="A2852" t="s">
        <v>2865</v>
      </c>
      <c r="B2852" t="s">
        <v>10807</v>
      </c>
      <c r="C2852" t="s">
        <v>15630</v>
      </c>
      <c r="D2852" t="s">
        <v>15636</v>
      </c>
      <c r="E2852" t="s">
        <v>15645</v>
      </c>
      <c r="F2852">
        <v>4</v>
      </c>
      <c r="G2852">
        <v>50618</v>
      </c>
      <c r="H2852">
        <v>202472</v>
      </c>
      <c r="I2852">
        <v>115224</v>
      </c>
      <c r="J2852">
        <v>87248</v>
      </c>
      <c r="K2852">
        <v>4</v>
      </c>
      <c r="L2852" t="s">
        <v>15649</v>
      </c>
      <c r="M2852">
        <v>51</v>
      </c>
      <c r="N2852" t="s">
        <v>15650</v>
      </c>
      <c r="O2852" t="s">
        <v>15719</v>
      </c>
      <c r="P2852" s="3">
        <f>IFERROR(Table1[[#This Row],[Profit]]/Table1[[#This Row],[Revenue]],0)</f>
        <v>0.43091390414477065</v>
      </c>
      <c r="Q2852" t="str">
        <f>TEXT(Table1[Purchase_Date],"mmm-yyyy")</f>
        <v>Sep-2024</v>
      </c>
      <c r="R2852">
        <f>Table1[[#This Row],[Quantity]]*Table1[[#This Row],[Unit_Price]]</f>
        <v>202472</v>
      </c>
    </row>
    <row r="2853" spans="1:18" x14ac:dyDescent="0.25">
      <c r="A2853" t="s">
        <v>2866</v>
      </c>
      <c r="B2853" t="s">
        <v>10808</v>
      </c>
      <c r="C2853" t="s">
        <v>15628</v>
      </c>
      <c r="D2853" t="s">
        <v>15635</v>
      </c>
      <c r="E2853" t="s">
        <v>15643</v>
      </c>
      <c r="F2853">
        <v>1</v>
      </c>
      <c r="G2853">
        <v>35437</v>
      </c>
      <c r="H2853">
        <v>35437</v>
      </c>
      <c r="I2853">
        <v>26148</v>
      </c>
      <c r="J2853">
        <v>9289</v>
      </c>
      <c r="K2853">
        <v>4</v>
      </c>
      <c r="L2853" t="s">
        <v>15646</v>
      </c>
      <c r="M2853">
        <v>90</v>
      </c>
      <c r="N2853" t="s">
        <v>15652</v>
      </c>
      <c r="O2853" t="s">
        <v>15781</v>
      </c>
      <c r="P2853" s="3">
        <f>IFERROR(Table1[[#This Row],[Profit]]/Table1[[#This Row],[Revenue]],0)</f>
        <v>0.26212715523323082</v>
      </c>
      <c r="Q2853" t="str">
        <f>TEXT(Table1[Purchase_Date],"mmm-yyyy")</f>
        <v>Jul-2024</v>
      </c>
      <c r="R2853">
        <f>Table1[[#This Row],[Quantity]]*Table1[[#This Row],[Unit_Price]]</f>
        <v>35437</v>
      </c>
    </row>
    <row r="2854" spans="1:18" x14ac:dyDescent="0.25">
      <c r="A2854" t="s">
        <v>2867</v>
      </c>
      <c r="B2854" t="s">
        <v>10809</v>
      </c>
      <c r="C2854" t="s">
        <v>15628</v>
      </c>
      <c r="D2854" t="s">
        <v>15637</v>
      </c>
      <c r="E2854" t="s">
        <v>15644</v>
      </c>
      <c r="F2854">
        <v>6</v>
      </c>
      <c r="G2854">
        <v>44067</v>
      </c>
      <c r="H2854">
        <v>264402</v>
      </c>
      <c r="I2854">
        <v>143100</v>
      </c>
      <c r="J2854">
        <v>121302</v>
      </c>
      <c r="K2854">
        <v>5</v>
      </c>
      <c r="L2854" t="s">
        <v>15648</v>
      </c>
      <c r="M2854">
        <v>53</v>
      </c>
      <c r="N2854" t="s">
        <v>15652</v>
      </c>
      <c r="O2854" t="s">
        <v>16002</v>
      </c>
      <c r="P2854" s="3">
        <f>IFERROR(Table1[[#This Row],[Profit]]/Table1[[#This Row],[Revenue]],0)</f>
        <v>0.45877867792225474</v>
      </c>
      <c r="Q2854" t="str">
        <f>TEXT(Table1[Purchase_Date],"mmm-yyyy")</f>
        <v>Jul-2024</v>
      </c>
      <c r="R2854">
        <f>Table1[[#This Row],[Quantity]]*Table1[[#This Row],[Unit_Price]]</f>
        <v>264402</v>
      </c>
    </row>
    <row r="2855" spans="1:18" x14ac:dyDescent="0.25">
      <c r="A2855" t="s">
        <v>2868</v>
      </c>
      <c r="B2855" t="s">
        <v>10810</v>
      </c>
      <c r="C2855" t="s">
        <v>15629</v>
      </c>
      <c r="D2855" t="s">
        <v>15636</v>
      </c>
      <c r="E2855" t="s">
        <v>15639</v>
      </c>
      <c r="F2855">
        <v>8</v>
      </c>
      <c r="G2855">
        <v>17830</v>
      </c>
      <c r="H2855">
        <v>142640</v>
      </c>
      <c r="I2855">
        <v>98329</v>
      </c>
      <c r="J2855">
        <v>44311</v>
      </c>
      <c r="K2855">
        <v>4</v>
      </c>
      <c r="L2855" t="s">
        <v>15647</v>
      </c>
      <c r="M2855">
        <v>88</v>
      </c>
      <c r="N2855" t="s">
        <v>15653</v>
      </c>
      <c r="O2855" t="s">
        <v>15977</v>
      </c>
      <c r="P2855" s="3">
        <f>IFERROR(Table1[[#This Row],[Profit]]/Table1[[#This Row],[Revenue]],0)</f>
        <v>0.31064918676388109</v>
      </c>
      <c r="Q2855" t="str">
        <f>TEXT(Table1[Purchase_Date],"mmm-yyyy")</f>
        <v>Jan-2024</v>
      </c>
      <c r="R2855">
        <f>Table1[[#This Row],[Quantity]]*Table1[[#This Row],[Unit_Price]]</f>
        <v>142640</v>
      </c>
    </row>
    <row r="2856" spans="1:18" x14ac:dyDescent="0.25">
      <c r="A2856" t="s">
        <v>2869</v>
      </c>
      <c r="B2856" t="s">
        <v>10811</v>
      </c>
      <c r="C2856" t="s">
        <v>15628</v>
      </c>
      <c r="D2856" t="s">
        <v>15637</v>
      </c>
      <c r="E2856" t="s">
        <v>15640</v>
      </c>
      <c r="F2856">
        <v>3</v>
      </c>
      <c r="G2856">
        <v>13483</v>
      </c>
      <c r="H2856">
        <v>40449</v>
      </c>
      <c r="I2856">
        <v>35773</v>
      </c>
      <c r="J2856">
        <v>4676</v>
      </c>
      <c r="K2856">
        <v>5</v>
      </c>
      <c r="L2856" t="s">
        <v>15646</v>
      </c>
      <c r="M2856">
        <v>67</v>
      </c>
      <c r="N2856" t="s">
        <v>15653</v>
      </c>
      <c r="O2856" t="s">
        <v>15779</v>
      </c>
      <c r="P2856" s="3">
        <f>IFERROR(Table1[[#This Row],[Profit]]/Table1[[#This Row],[Revenue]],0)</f>
        <v>0.11560236347004871</v>
      </c>
      <c r="Q2856" t="str">
        <f>TEXT(Table1[Purchase_Date],"mmm-yyyy")</f>
        <v>Dec-2024</v>
      </c>
      <c r="R2856">
        <f>Table1[[#This Row],[Quantity]]*Table1[[#This Row],[Unit_Price]]</f>
        <v>40449</v>
      </c>
    </row>
    <row r="2857" spans="1:18" x14ac:dyDescent="0.25">
      <c r="A2857" t="s">
        <v>2870</v>
      </c>
      <c r="B2857" t="s">
        <v>10812</v>
      </c>
      <c r="C2857" t="s">
        <v>15628</v>
      </c>
      <c r="D2857" t="s">
        <v>15638</v>
      </c>
      <c r="E2857" t="s">
        <v>15642</v>
      </c>
      <c r="F2857">
        <v>1</v>
      </c>
      <c r="G2857">
        <v>10161</v>
      </c>
      <c r="H2857">
        <v>10161</v>
      </c>
      <c r="I2857">
        <v>7299</v>
      </c>
      <c r="J2857">
        <v>2862</v>
      </c>
      <c r="K2857">
        <v>4</v>
      </c>
      <c r="L2857" t="s">
        <v>15646</v>
      </c>
      <c r="M2857">
        <v>59</v>
      </c>
      <c r="N2857" t="s">
        <v>15650</v>
      </c>
      <c r="O2857" t="s">
        <v>15998</v>
      </c>
      <c r="P2857" s="3">
        <f>IFERROR(Table1[[#This Row],[Profit]]/Table1[[#This Row],[Revenue]],0)</f>
        <v>0.28166519043401239</v>
      </c>
      <c r="Q2857" t="str">
        <f>TEXT(Table1[Purchase_Date],"mmm-yyyy")</f>
        <v>Jul-2024</v>
      </c>
      <c r="R2857">
        <f>Table1[[#This Row],[Quantity]]*Table1[[#This Row],[Unit_Price]]</f>
        <v>10161</v>
      </c>
    </row>
    <row r="2858" spans="1:18" x14ac:dyDescent="0.25">
      <c r="A2858" t="s">
        <v>2871</v>
      </c>
      <c r="B2858" t="s">
        <v>10813</v>
      </c>
      <c r="C2858" t="s">
        <v>15631</v>
      </c>
      <c r="D2858" t="s">
        <v>15633</v>
      </c>
      <c r="E2858" t="s">
        <v>15641</v>
      </c>
      <c r="F2858">
        <v>2</v>
      </c>
      <c r="G2858">
        <v>65752</v>
      </c>
      <c r="H2858">
        <v>131504</v>
      </c>
      <c r="I2858">
        <v>86332</v>
      </c>
      <c r="J2858">
        <v>45172</v>
      </c>
      <c r="K2858">
        <v>1</v>
      </c>
      <c r="L2858" t="s">
        <v>15649</v>
      </c>
      <c r="M2858">
        <v>81</v>
      </c>
      <c r="N2858" t="s">
        <v>15650</v>
      </c>
      <c r="O2858" t="s">
        <v>15935</v>
      </c>
      <c r="P2858" s="3">
        <f>IFERROR(Table1[[#This Row],[Profit]]/Table1[[#This Row],[Revenue]],0)</f>
        <v>0.34350285922861662</v>
      </c>
      <c r="Q2858" t="str">
        <f>TEXT(Table1[Purchase_Date],"mmm-yyyy")</f>
        <v>May-2025</v>
      </c>
      <c r="R2858">
        <f>Table1[[#This Row],[Quantity]]*Table1[[#This Row],[Unit_Price]]</f>
        <v>131504</v>
      </c>
    </row>
    <row r="2859" spans="1:18" x14ac:dyDescent="0.25">
      <c r="A2859" t="s">
        <v>2872</v>
      </c>
      <c r="B2859" t="s">
        <v>10814</v>
      </c>
      <c r="C2859" t="s">
        <v>15632</v>
      </c>
      <c r="D2859" t="s">
        <v>15635</v>
      </c>
      <c r="E2859" t="s">
        <v>15642</v>
      </c>
      <c r="F2859">
        <v>3</v>
      </c>
      <c r="G2859">
        <v>26383</v>
      </c>
      <c r="H2859">
        <v>79149</v>
      </c>
      <c r="I2859">
        <v>64140</v>
      </c>
      <c r="J2859">
        <v>15009</v>
      </c>
      <c r="K2859">
        <v>2</v>
      </c>
      <c r="L2859" t="s">
        <v>15646</v>
      </c>
      <c r="M2859">
        <v>71</v>
      </c>
      <c r="N2859" t="s">
        <v>15653</v>
      </c>
      <c r="O2859" t="s">
        <v>15825</v>
      </c>
      <c r="P2859" s="3">
        <f>IFERROR(Table1[[#This Row],[Profit]]/Table1[[#This Row],[Revenue]],0)</f>
        <v>0.18962968578251146</v>
      </c>
      <c r="Q2859" t="str">
        <f>TEXT(Table1[Purchase_Date],"mmm-yyyy")</f>
        <v>Feb-2024</v>
      </c>
      <c r="R2859">
        <f>Table1[[#This Row],[Quantity]]*Table1[[#This Row],[Unit_Price]]</f>
        <v>79149</v>
      </c>
    </row>
    <row r="2860" spans="1:18" x14ac:dyDescent="0.25">
      <c r="A2860" t="s">
        <v>2873</v>
      </c>
      <c r="B2860" t="s">
        <v>10815</v>
      </c>
      <c r="C2860" t="s">
        <v>15628</v>
      </c>
      <c r="D2860" t="s">
        <v>15635</v>
      </c>
      <c r="E2860" t="s">
        <v>15641</v>
      </c>
      <c r="F2860">
        <v>3</v>
      </c>
      <c r="G2860">
        <v>59179</v>
      </c>
      <c r="H2860">
        <v>177537</v>
      </c>
      <c r="I2860">
        <v>113641</v>
      </c>
      <c r="J2860">
        <v>63896</v>
      </c>
      <c r="K2860">
        <v>3</v>
      </c>
      <c r="L2860" t="s">
        <v>15648</v>
      </c>
      <c r="M2860">
        <v>59</v>
      </c>
      <c r="N2860" t="s">
        <v>15651</v>
      </c>
      <c r="O2860" t="s">
        <v>15877</v>
      </c>
      <c r="P2860" s="3">
        <f>IFERROR(Table1[[#This Row],[Profit]]/Table1[[#This Row],[Revenue]],0)</f>
        <v>0.35990244287106349</v>
      </c>
      <c r="Q2860" t="str">
        <f>TEXT(Table1[Purchase_Date],"mmm-yyyy")</f>
        <v>Apr-2024</v>
      </c>
      <c r="R2860">
        <f>Table1[[#This Row],[Quantity]]*Table1[[#This Row],[Unit_Price]]</f>
        <v>177537</v>
      </c>
    </row>
    <row r="2861" spans="1:18" x14ac:dyDescent="0.25">
      <c r="A2861" t="s">
        <v>2874</v>
      </c>
      <c r="B2861" t="s">
        <v>10816</v>
      </c>
      <c r="C2861" t="s">
        <v>15632</v>
      </c>
      <c r="D2861" t="s">
        <v>15636</v>
      </c>
      <c r="E2861" t="s">
        <v>15642</v>
      </c>
      <c r="F2861">
        <v>9</v>
      </c>
      <c r="G2861">
        <v>73657</v>
      </c>
      <c r="H2861">
        <v>662913</v>
      </c>
      <c r="I2861">
        <v>294408</v>
      </c>
      <c r="J2861">
        <v>368505</v>
      </c>
      <c r="K2861">
        <v>1</v>
      </c>
      <c r="L2861" t="s">
        <v>15647</v>
      </c>
      <c r="M2861">
        <v>79</v>
      </c>
      <c r="N2861" t="s">
        <v>15651</v>
      </c>
      <c r="O2861" t="s">
        <v>15917</v>
      </c>
      <c r="P2861" s="3">
        <f>IFERROR(Table1[[#This Row],[Profit]]/Table1[[#This Row],[Revenue]],0)</f>
        <v>0.55588742414162939</v>
      </c>
      <c r="Q2861" t="str">
        <f>TEXT(Table1[Purchase_Date],"mmm-yyyy")</f>
        <v>Oct-2024</v>
      </c>
      <c r="R2861">
        <f>Table1[[#This Row],[Quantity]]*Table1[[#This Row],[Unit_Price]]</f>
        <v>662913</v>
      </c>
    </row>
    <row r="2862" spans="1:18" x14ac:dyDescent="0.25">
      <c r="A2862" t="s">
        <v>2875</v>
      </c>
      <c r="B2862" t="s">
        <v>10817</v>
      </c>
      <c r="C2862" t="s">
        <v>15627</v>
      </c>
      <c r="D2862" t="s">
        <v>15635</v>
      </c>
      <c r="E2862" t="s">
        <v>15639</v>
      </c>
      <c r="F2862">
        <v>8</v>
      </c>
      <c r="G2862">
        <v>76911</v>
      </c>
      <c r="H2862">
        <v>615288</v>
      </c>
      <c r="I2862">
        <v>516480</v>
      </c>
      <c r="J2862">
        <v>98808</v>
      </c>
      <c r="K2862">
        <v>3</v>
      </c>
      <c r="L2862" t="s">
        <v>15646</v>
      </c>
      <c r="M2862">
        <v>53</v>
      </c>
      <c r="N2862" t="s">
        <v>15652</v>
      </c>
      <c r="O2862" t="s">
        <v>16067</v>
      </c>
      <c r="P2862" s="3">
        <f>IFERROR(Table1[[#This Row],[Profit]]/Table1[[#This Row],[Revenue]],0)</f>
        <v>0.16058821234933884</v>
      </c>
      <c r="Q2862" t="str">
        <f>TEXT(Table1[Purchase_Date],"mmm-yyyy")</f>
        <v>Mar-2024</v>
      </c>
      <c r="R2862">
        <f>Table1[[#This Row],[Quantity]]*Table1[[#This Row],[Unit_Price]]</f>
        <v>615288</v>
      </c>
    </row>
    <row r="2863" spans="1:18" x14ac:dyDescent="0.25">
      <c r="A2863" t="s">
        <v>2876</v>
      </c>
      <c r="B2863" t="s">
        <v>10818</v>
      </c>
      <c r="C2863" t="s">
        <v>15628</v>
      </c>
      <c r="D2863" t="s">
        <v>15638</v>
      </c>
      <c r="E2863" t="s">
        <v>15639</v>
      </c>
      <c r="F2863">
        <v>1</v>
      </c>
      <c r="G2863">
        <v>39360</v>
      </c>
      <c r="H2863">
        <v>39360</v>
      </c>
      <c r="I2863">
        <v>18560</v>
      </c>
      <c r="J2863">
        <v>20800</v>
      </c>
      <c r="K2863">
        <v>1</v>
      </c>
      <c r="L2863" t="s">
        <v>15648</v>
      </c>
      <c r="M2863">
        <v>73</v>
      </c>
      <c r="N2863" t="s">
        <v>15651</v>
      </c>
      <c r="O2863" t="s">
        <v>15677</v>
      </c>
      <c r="P2863" s="3">
        <f>IFERROR(Table1[[#This Row],[Profit]]/Table1[[#This Row],[Revenue]],0)</f>
        <v>0.52845528455284552</v>
      </c>
      <c r="Q2863" t="str">
        <f>TEXT(Table1[Purchase_Date],"mmm-yyyy")</f>
        <v>Mar-2025</v>
      </c>
      <c r="R2863">
        <f>Table1[[#This Row],[Quantity]]*Table1[[#This Row],[Unit_Price]]</f>
        <v>39360</v>
      </c>
    </row>
    <row r="2864" spans="1:18" x14ac:dyDescent="0.25">
      <c r="A2864" t="s">
        <v>2877</v>
      </c>
      <c r="B2864" t="s">
        <v>10819</v>
      </c>
      <c r="C2864" t="s">
        <v>15631</v>
      </c>
      <c r="D2864" t="s">
        <v>15637</v>
      </c>
      <c r="E2864" t="s">
        <v>15644</v>
      </c>
      <c r="F2864">
        <v>5</v>
      </c>
      <c r="G2864">
        <v>38968</v>
      </c>
      <c r="H2864">
        <v>194840</v>
      </c>
      <c r="I2864">
        <v>85062</v>
      </c>
      <c r="J2864">
        <v>109778</v>
      </c>
      <c r="K2864">
        <v>2</v>
      </c>
      <c r="L2864" t="s">
        <v>15647</v>
      </c>
      <c r="M2864">
        <v>90</v>
      </c>
      <c r="N2864" t="s">
        <v>15651</v>
      </c>
      <c r="O2864" t="s">
        <v>15774</v>
      </c>
      <c r="P2864" s="3">
        <f>IFERROR(Table1[[#This Row],[Profit]]/Table1[[#This Row],[Revenue]],0)</f>
        <v>0.56342640114966125</v>
      </c>
      <c r="Q2864" t="str">
        <f>TEXT(Table1[Purchase_Date],"mmm-yyyy")</f>
        <v>Mar-2025</v>
      </c>
      <c r="R2864">
        <f>Table1[[#This Row],[Quantity]]*Table1[[#This Row],[Unit_Price]]</f>
        <v>194840</v>
      </c>
    </row>
    <row r="2865" spans="1:18" x14ac:dyDescent="0.25">
      <c r="A2865" t="s">
        <v>2878</v>
      </c>
      <c r="B2865" t="s">
        <v>10820</v>
      </c>
      <c r="C2865" t="s">
        <v>15627</v>
      </c>
      <c r="D2865" t="s">
        <v>15635</v>
      </c>
      <c r="E2865" t="s">
        <v>15641</v>
      </c>
      <c r="F2865">
        <v>1</v>
      </c>
      <c r="G2865">
        <v>45821</v>
      </c>
      <c r="H2865">
        <v>45821</v>
      </c>
      <c r="I2865">
        <v>20956</v>
      </c>
      <c r="J2865">
        <v>24865</v>
      </c>
      <c r="K2865">
        <v>3</v>
      </c>
      <c r="L2865" t="s">
        <v>15649</v>
      </c>
      <c r="M2865">
        <v>53</v>
      </c>
      <c r="N2865" t="s">
        <v>15653</v>
      </c>
      <c r="O2865" t="s">
        <v>16150</v>
      </c>
      <c r="P2865" s="3">
        <f>IFERROR(Table1[[#This Row],[Profit]]/Table1[[#This Row],[Revenue]],0)</f>
        <v>0.54265511446716574</v>
      </c>
      <c r="Q2865" t="str">
        <f>TEXT(Table1[Purchase_Date],"mmm-yyyy")</f>
        <v>Dec-2024</v>
      </c>
      <c r="R2865">
        <f>Table1[[#This Row],[Quantity]]*Table1[[#This Row],[Unit_Price]]</f>
        <v>45821</v>
      </c>
    </row>
    <row r="2866" spans="1:18" x14ac:dyDescent="0.25">
      <c r="A2866" t="s">
        <v>2879</v>
      </c>
      <c r="B2866" t="s">
        <v>10821</v>
      </c>
      <c r="C2866" t="s">
        <v>15630</v>
      </c>
      <c r="D2866" t="s">
        <v>15634</v>
      </c>
      <c r="E2866" t="s">
        <v>15639</v>
      </c>
      <c r="F2866">
        <v>3</v>
      </c>
      <c r="G2866">
        <v>12285</v>
      </c>
      <c r="H2866">
        <v>36855</v>
      </c>
      <c r="I2866">
        <v>19765</v>
      </c>
      <c r="J2866">
        <v>17090</v>
      </c>
      <c r="K2866">
        <v>3</v>
      </c>
      <c r="L2866" t="s">
        <v>15648</v>
      </c>
      <c r="M2866">
        <v>74</v>
      </c>
      <c r="N2866" t="s">
        <v>15651</v>
      </c>
      <c r="O2866" t="s">
        <v>16129</v>
      </c>
      <c r="P2866" s="3">
        <f>IFERROR(Table1[[#This Row],[Profit]]/Table1[[#This Row],[Revenue]],0)</f>
        <v>0.46370913037579703</v>
      </c>
      <c r="Q2866" t="str">
        <f>TEXT(Table1[Purchase_Date],"mmm-yyyy")</f>
        <v>Sep-2024</v>
      </c>
      <c r="R2866">
        <f>Table1[[#This Row],[Quantity]]*Table1[[#This Row],[Unit_Price]]</f>
        <v>36855</v>
      </c>
    </row>
    <row r="2867" spans="1:18" x14ac:dyDescent="0.25">
      <c r="A2867" t="s">
        <v>2880</v>
      </c>
      <c r="B2867" t="s">
        <v>10822</v>
      </c>
      <c r="C2867" t="s">
        <v>15630</v>
      </c>
      <c r="D2867" t="s">
        <v>15637</v>
      </c>
      <c r="E2867" t="s">
        <v>15644</v>
      </c>
      <c r="F2867">
        <v>2</v>
      </c>
      <c r="G2867">
        <v>13502</v>
      </c>
      <c r="H2867">
        <v>27004</v>
      </c>
      <c r="I2867">
        <v>11890</v>
      </c>
      <c r="J2867">
        <v>15114</v>
      </c>
      <c r="K2867">
        <v>1</v>
      </c>
      <c r="L2867" t="s">
        <v>15647</v>
      </c>
      <c r="M2867">
        <v>56</v>
      </c>
      <c r="N2867" t="s">
        <v>15650</v>
      </c>
      <c r="O2867" t="s">
        <v>15832</v>
      </c>
      <c r="P2867" s="3">
        <f>IFERROR(Table1[[#This Row],[Profit]]/Table1[[#This Row],[Revenue]],0)</f>
        <v>0.55969486002073765</v>
      </c>
      <c r="Q2867" t="str">
        <f>TEXT(Table1[Purchase_Date],"mmm-yyyy")</f>
        <v>Jul-2024</v>
      </c>
      <c r="R2867">
        <f>Table1[[#This Row],[Quantity]]*Table1[[#This Row],[Unit_Price]]</f>
        <v>27004</v>
      </c>
    </row>
    <row r="2868" spans="1:18" x14ac:dyDescent="0.25">
      <c r="A2868" t="s">
        <v>2881</v>
      </c>
      <c r="B2868" t="s">
        <v>10823</v>
      </c>
      <c r="C2868" t="s">
        <v>15630</v>
      </c>
      <c r="D2868" t="s">
        <v>15633</v>
      </c>
      <c r="E2868" t="s">
        <v>15641</v>
      </c>
      <c r="F2868">
        <v>3</v>
      </c>
      <c r="G2868">
        <v>7610</v>
      </c>
      <c r="H2868">
        <v>22830</v>
      </c>
      <c r="I2868">
        <v>20175</v>
      </c>
      <c r="J2868">
        <v>2655</v>
      </c>
      <c r="K2868">
        <v>2</v>
      </c>
      <c r="L2868" t="s">
        <v>15649</v>
      </c>
      <c r="M2868">
        <v>80</v>
      </c>
      <c r="N2868" t="s">
        <v>15652</v>
      </c>
      <c r="O2868" t="s">
        <v>16029</v>
      </c>
      <c r="P2868" s="3">
        <f>IFERROR(Table1[[#This Row],[Profit]]/Table1[[#This Row],[Revenue]],0)</f>
        <v>0.11629434954007885</v>
      </c>
      <c r="Q2868" t="str">
        <f>TEXT(Table1[Purchase_Date],"mmm-yyyy")</f>
        <v>Feb-2024</v>
      </c>
      <c r="R2868">
        <f>Table1[[#This Row],[Quantity]]*Table1[[#This Row],[Unit_Price]]</f>
        <v>22830</v>
      </c>
    </row>
    <row r="2869" spans="1:18" x14ac:dyDescent="0.25">
      <c r="A2869" t="s">
        <v>2882</v>
      </c>
      <c r="B2869" t="s">
        <v>10824</v>
      </c>
      <c r="C2869" t="s">
        <v>15630</v>
      </c>
      <c r="D2869" t="s">
        <v>15633</v>
      </c>
      <c r="E2869" t="s">
        <v>15640</v>
      </c>
      <c r="F2869">
        <v>2</v>
      </c>
      <c r="G2869">
        <v>48131</v>
      </c>
      <c r="H2869">
        <v>96262</v>
      </c>
      <c r="I2869">
        <v>59737</v>
      </c>
      <c r="J2869">
        <v>36525</v>
      </c>
      <c r="K2869">
        <v>1</v>
      </c>
      <c r="L2869" t="s">
        <v>15649</v>
      </c>
      <c r="M2869">
        <v>93</v>
      </c>
      <c r="N2869" t="s">
        <v>15653</v>
      </c>
      <c r="O2869" t="s">
        <v>15882</v>
      </c>
      <c r="P2869" s="3">
        <f>IFERROR(Table1[[#This Row],[Profit]]/Table1[[#This Row],[Revenue]],0)</f>
        <v>0.37943321352143111</v>
      </c>
      <c r="Q2869" t="str">
        <f>TEXT(Table1[Purchase_Date],"mmm-yyyy")</f>
        <v>Apr-2024</v>
      </c>
      <c r="R2869">
        <f>Table1[[#This Row],[Quantity]]*Table1[[#This Row],[Unit_Price]]</f>
        <v>96262</v>
      </c>
    </row>
    <row r="2870" spans="1:18" x14ac:dyDescent="0.25">
      <c r="A2870" t="s">
        <v>2883</v>
      </c>
      <c r="B2870" t="s">
        <v>10825</v>
      </c>
      <c r="C2870" t="s">
        <v>15630</v>
      </c>
      <c r="D2870" t="s">
        <v>15634</v>
      </c>
      <c r="E2870" t="s">
        <v>15644</v>
      </c>
      <c r="F2870">
        <v>10</v>
      </c>
      <c r="G2870">
        <v>49085</v>
      </c>
      <c r="H2870">
        <v>490850</v>
      </c>
      <c r="I2870">
        <v>360730</v>
      </c>
      <c r="J2870">
        <v>130120</v>
      </c>
      <c r="K2870">
        <v>5</v>
      </c>
      <c r="L2870" t="s">
        <v>15649</v>
      </c>
      <c r="M2870">
        <v>88</v>
      </c>
      <c r="N2870" t="s">
        <v>15653</v>
      </c>
      <c r="O2870" t="s">
        <v>15837</v>
      </c>
      <c r="P2870" s="3">
        <f>IFERROR(Table1[[#This Row],[Profit]]/Table1[[#This Row],[Revenue]],0)</f>
        <v>0.26509116838137925</v>
      </c>
      <c r="Q2870" t="str">
        <f>TEXT(Table1[Purchase_Date],"mmm-yyyy")</f>
        <v>Mar-2025</v>
      </c>
      <c r="R2870">
        <f>Table1[[#This Row],[Quantity]]*Table1[[#This Row],[Unit_Price]]</f>
        <v>490850</v>
      </c>
    </row>
    <row r="2871" spans="1:18" x14ac:dyDescent="0.25">
      <c r="A2871" t="s">
        <v>2884</v>
      </c>
      <c r="B2871" t="s">
        <v>10826</v>
      </c>
      <c r="C2871" t="s">
        <v>15632</v>
      </c>
      <c r="D2871" t="s">
        <v>15638</v>
      </c>
      <c r="E2871" t="s">
        <v>15644</v>
      </c>
      <c r="F2871">
        <v>5</v>
      </c>
      <c r="G2871">
        <v>35618</v>
      </c>
      <c r="H2871">
        <v>178090</v>
      </c>
      <c r="I2871">
        <v>72769</v>
      </c>
      <c r="J2871">
        <v>105321</v>
      </c>
      <c r="K2871">
        <v>4</v>
      </c>
      <c r="L2871" t="s">
        <v>15649</v>
      </c>
      <c r="M2871">
        <v>77</v>
      </c>
      <c r="N2871" t="s">
        <v>15653</v>
      </c>
      <c r="O2871" t="s">
        <v>15960</v>
      </c>
      <c r="P2871" s="3">
        <f>IFERROR(Table1[[#This Row],[Profit]]/Table1[[#This Row],[Revenue]],0)</f>
        <v>0.59139199281262278</v>
      </c>
      <c r="Q2871" t="str">
        <f>TEXT(Table1[Purchase_Date],"mmm-yyyy")</f>
        <v>Nov-2024</v>
      </c>
      <c r="R2871">
        <f>Table1[[#This Row],[Quantity]]*Table1[[#This Row],[Unit_Price]]</f>
        <v>178090</v>
      </c>
    </row>
    <row r="2872" spans="1:18" x14ac:dyDescent="0.25">
      <c r="A2872" t="s">
        <v>2885</v>
      </c>
      <c r="B2872" t="s">
        <v>10827</v>
      </c>
      <c r="C2872" t="s">
        <v>15628</v>
      </c>
      <c r="D2872" t="s">
        <v>15634</v>
      </c>
      <c r="E2872" t="s">
        <v>15641</v>
      </c>
      <c r="F2872">
        <v>8</v>
      </c>
      <c r="G2872">
        <v>48395</v>
      </c>
      <c r="H2872">
        <v>387160</v>
      </c>
      <c r="I2872">
        <v>290651</v>
      </c>
      <c r="J2872">
        <v>96509</v>
      </c>
      <c r="K2872">
        <v>1</v>
      </c>
      <c r="L2872" t="s">
        <v>15648</v>
      </c>
      <c r="M2872">
        <v>59</v>
      </c>
      <c r="N2872" t="s">
        <v>15652</v>
      </c>
      <c r="O2872" t="s">
        <v>15913</v>
      </c>
      <c r="P2872" s="3">
        <f>IFERROR(Table1[[#This Row],[Profit]]/Table1[[#This Row],[Revenue]],0)</f>
        <v>0.24927420188035954</v>
      </c>
      <c r="Q2872" t="str">
        <f>TEXT(Table1[Purchase_Date],"mmm-yyyy")</f>
        <v>Jan-2024</v>
      </c>
      <c r="R2872">
        <f>Table1[[#This Row],[Quantity]]*Table1[[#This Row],[Unit_Price]]</f>
        <v>387160</v>
      </c>
    </row>
    <row r="2873" spans="1:18" x14ac:dyDescent="0.25">
      <c r="A2873" t="s">
        <v>2886</v>
      </c>
      <c r="B2873" t="s">
        <v>10828</v>
      </c>
      <c r="C2873" t="s">
        <v>15632</v>
      </c>
      <c r="D2873" t="s">
        <v>15633</v>
      </c>
      <c r="E2873" t="s">
        <v>15642</v>
      </c>
      <c r="F2873">
        <v>7</v>
      </c>
      <c r="G2873">
        <v>3106</v>
      </c>
      <c r="H2873">
        <v>21742</v>
      </c>
      <c r="I2873">
        <v>9611</v>
      </c>
      <c r="J2873">
        <v>12131</v>
      </c>
      <c r="K2873">
        <v>1</v>
      </c>
      <c r="L2873" t="s">
        <v>15647</v>
      </c>
      <c r="M2873">
        <v>71</v>
      </c>
      <c r="N2873" t="s">
        <v>15651</v>
      </c>
      <c r="O2873" t="s">
        <v>15750</v>
      </c>
      <c r="P2873" s="3">
        <f>IFERROR(Table1[[#This Row],[Profit]]/Table1[[#This Row],[Revenue]],0)</f>
        <v>0.55795235028976176</v>
      </c>
      <c r="Q2873" t="str">
        <f>TEXT(Table1[Purchase_Date],"mmm-yyyy")</f>
        <v>Oct-2024</v>
      </c>
      <c r="R2873">
        <f>Table1[[#This Row],[Quantity]]*Table1[[#This Row],[Unit_Price]]</f>
        <v>21742</v>
      </c>
    </row>
    <row r="2874" spans="1:18" x14ac:dyDescent="0.25">
      <c r="A2874" t="s">
        <v>2887</v>
      </c>
      <c r="B2874" t="s">
        <v>10829</v>
      </c>
      <c r="C2874" t="s">
        <v>15632</v>
      </c>
      <c r="D2874" t="s">
        <v>15636</v>
      </c>
      <c r="E2874" t="s">
        <v>15645</v>
      </c>
      <c r="F2874">
        <v>9</v>
      </c>
      <c r="G2874">
        <v>59981</v>
      </c>
      <c r="H2874">
        <v>539829</v>
      </c>
      <c r="I2874">
        <v>421247</v>
      </c>
      <c r="J2874">
        <v>118582</v>
      </c>
      <c r="K2874">
        <v>3</v>
      </c>
      <c r="L2874" t="s">
        <v>15648</v>
      </c>
      <c r="M2874">
        <v>97</v>
      </c>
      <c r="N2874" t="s">
        <v>15650</v>
      </c>
      <c r="O2874" t="s">
        <v>15960</v>
      </c>
      <c r="P2874" s="3">
        <f>IFERROR(Table1[[#This Row],[Profit]]/Table1[[#This Row],[Revenue]],0)</f>
        <v>0.21966585715106079</v>
      </c>
      <c r="Q2874" t="str">
        <f>TEXT(Table1[Purchase_Date],"mmm-yyyy")</f>
        <v>Nov-2024</v>
      </c>
      <c r="R2874">
        <f>Table1[[#This Row],[Quantity]]*Table1[[#This Row],[Unit_Price]]</f>
        <v>539829</v>
      </c>
    </row>
    <row r="2875" spans="1:18" x14ac:dyDescent="0.25">
      <c r="A2875" t="s">
        <v>2888</v>
      </c>
      <c r="B2875" t="s">
        <v>10830</v>
      </c>
      <c r="C2875" t="s">
        <v>15629</v>
      </c>
      <c r="D2875" t="s">
        <v>15635</v>
      </c>
      <c r="E2875" t="s">
        <v>15643</v>
      </c>
      <c r="F2875">
        <v>5</v>
      </c>
      <c r="G2875">
        <v>74497</v>
      </c>
      <c r="H2875">
        <v>372485</v>
      </c>
      <c r="I2875">
        <v>316953</v>
      </c>
      <c r="J2875">
        <v>55532</v>
      </c>
      <c r="K2875">
        <v>4</v>
      </c>
      <c r="L2875" t="s">
        <v>15648</v>
      </c>
      <c r="M2875">
        <v>78</v>
      </c>
      <c r="N2875" t="s">
        <v>15651</v>
      </c>
      <c r="O2875" t="s">
        <v>16053</v>
      </c>
      <c r="P2875" s="3">
        <f>IFERROR(Table1[[#This Row],[Profit]]/Table1[[#This Row],[Revenue]],0)</f>
        <v>0.14908519806166692</v>
      </c>
      <c r="Q2875" t="str">
        <f>TEXT(Table1[Purchase_Date],"mmm-yyyy")</f>
        <v>May-2024</v>
      </c>
      <c r="R2875">
        <f>Table1[[#This Row],[Quantity]]*Table1[[#This Row],[Unit_Price]]</f>
        <v>372485</v>
      </c>
    </row>
    <row r="2876" spans="1:18" x14ac:dyDescent="0.25">
      <c r="A2876" t="s">
        <v>2889</v>
      </c>
      <c r="B2876" t="s">
        <v>10831</v>
      </c>
      <c r="C2876" t="s">
        <v>15627</v>
      </c>
      <c r="D2876" t="s">
        <v>15636</v>
      </c>
      <c r="E2876" t="s">
        <v>15642</v>
      </c>
      <c r="F2876">
        <v>5</v>
      </c>
      <c r="G2876">
        <v>15560</v>
      </c>
      <c r="H2876">
        <v>77800</v>
      </c>
      <c r="I2876">
        <v>49881</v>
      </c>
      <c r="J2876">
        <v>27919</v>
      </c>
      <c r="K2876">
        <v>4</v>
      </c>
      <c r="L2876" t="s">
        <v>15647</v>
      </c>
      <c r="M2876">
        <v>77</v>
      </c>
      <c r="N2876" t="s">
        <v>15650</v>
      </c>
      <c r="O2876" t="s">
        <v>16041</v>
      </c>
      <c r="P2876" s="3">
        <f>IFERROR(Table1[[#This Row],[Profit]]/Table1[[#This Row],[Revenue]],0)</f>
        <v>0.35885604113110542</v>
      </c>
      <c r="Q2876" t="str">
        <f>TEXT(Table1[Purchase_Date],"mmm-yyyy")</f>
        <v>Jun-2024</v>
      </c>
      <c r="R2876">
        <f>Table1[[#This Row],[Quantity]]*Table1[[#This Row],[Unit_Price]]</f>
        <v>77800</v>
      </c>
    </row>
    <row r="2877" spans="1:18" x14ac:dyDescent="0.25">
      <c r="A2877" t="s">
        <v>2890</v>
      </c>
      <c r="B2877" t="s">
        <v>10832</v>
      </c>
      <c r="C2877" t="s">
        <v>15631</v>
      </c>
      <c r="D2877" t="s">
        <v>15636</v>
      </c>
      <c r="E2877" t="s">
        <v>15641</v>
      </c>
      <c r="F2877">
        <v>1</v>
      </c>
      <c r="G2877">
        <v>55714</v>
      </c>
      <c r="H2877">
        <v>55714</v>
      </c>
      <c r="I2877">
        <v>42727</v>
      </c>
      <c r="J2877">
        <v>12987</v>
      </c>
      <c r="K2877">
        <v>4</v>
      </c>
      <c r="L2877" t="s">
        <v>15647</v>
      </c>
      <c r="M2877">
        <v>59</v>
      </c>
      <c r="N2877" t="s">
        <v>15650</v>
      </c>
      <c r="O2877" t="s">
        <v>15771</v>
      </c>
      <c r="P2877" s="3">
        <f>IFERROR(Table1[[#This Row],[Profit]]/Table1[[#This Row],[Revenue]],0)</f>
        <v>0.23310119539074559</v>
      </c>
      <c r="Q2877" t="str">
        <f>TEXT(Table1[Purchase_Date],"mmm-yyyy")</f>
        <v>Dec-2024</v>
      </c>
      <c r="R2877">
        <f>Table1[[#This Row],[Quantity]]*Table1[[#This Row],[Unit_Price]]</f>
        <v>55714</v>
      </c>
    </row>
    <row r="2878" spans="1:18" x14ac:dyDescent="0.25">
      <c r="A2878" t="s">
        <v>2891</v>
      </c>
      <c r="B2878" t="s">
        <v>10833</v>
      </c>
      <c r="C2878" t="s">
        <v>15632</v>
      </c>
      <c r="D2878" t="s">
        <v>15633</v>
      </c>
      <c r="E2878" t="s">
        <v>15642</v>
      </c>
      <c r="F2878">
        <v>9</v>
      </c>
      <c r="G2878">
        <v>60466</v>
      </c>
      <c r="H2878">
        <v>544194</v>
      </c>
      <c r="I2878">
        <v>394727</v>
      </c>
      <c r="J2878">
        <v>149467</v>
      </c>
      <c r="K2878">
        <v>1</v>
      </c>
      <c r="L2878" t="s">
        <v>15647</v>
      </c>
      <c r="M2878">
        <v>70</v>
      </c>
      <c r="N2878" t="s">
        <v>15650</v>
      </c>
      <c r="O2878" t="s">
        <v>15876</v>
      </c>
      <c r="P2878" s="3">
        <f>IFERROR(Table1[[#This Row],[Profit]]/Table1[[#This Row],[Revenue]],0)</f>
        <v>0.2746575669706024</v>
      </c>
      <c r="Q2878" t="str">
        <f>TEXT(Table1[Purchase_Date],"mmm-yyyy")</f>
        <v>Apr-2025</v>
      </c>
      <c r="R2878">
        <f>Table1[[#This Row],[Quantity]]*Table1[[#This Row],[Unit_Price]]</f>
        <v>544194</v>
      </c>
    </row>
    <row r="2879" spans="1:18" x14ac:dyDescent="0.25">
      <c r="A2879" t="s">
        <v>2892</v>
      </c>
      <c r="B2879" t="s">
        <v>10834</v>
      </c>
      <c r="C2879" t="s">
        <v>15628</v>
      </c>
      <c r="D2879" t="s">
        <v>15637</v>
      </c>
      <c r="E2879" t="s">
        <v>15641</v>
      </c>
      <c r="F2879">
        <v>3</v>
      </c>
      <c r="G2879">
        <v>51803</v>
      </c>
      <c r="H2879">
        <v>155409</v>
      </c>
      <c r="I2879">
        <v>116969</v>
      </c>
      <c r="J2879">
        <v>38440</v>
      </c>
      <c r="K2879">
        <v>2</v>
      </c>
      <c r="L2879" t="s">
        <v>15648</v>
      </c>
      <c r="M2879">
        <v>64</v>
      </c>
      <c r="N2879" t="s">
        <v>15650</v>
      </c>
      <c r="O2879" t="s">
        <v>15850</v>
      </c>
      <c r="P2879" s="3">
        <f>IFERROR(Table1[[#This Row],[Profit]]/Table1[[#This Row],[Revenue]],0)</f>
        <v>0.24734732222715544</v>
      </c>
      <c r="Q2879" t="str">
        <f>TEXT(Table1[Purchase_Date],"mmm-yyyy")</f>
        <v>Mar-2024</v>
      </c>
      <c r="R2879">
        <f>Table1[[#This Row],[Quantity]]*Table1[[#This Row],[Unit_Price]]</f>
        <v>155409</v>
      </c>
    </row>
    <row r="2880" spans="1:18" x14ac:dyDescent="0.25">
      <c r="A2880" t="s">
        <v>2893</v>
      </c>
      <c r="B2880" t="s">
        <v>10835</v>
      </c>
      <c r="C2880" t="s">
        <v>15630</v>
      </c>
      <c r="D2880" t="s">
        <v>15637</v>
      </c>
      <c r="E2880" t="s">
        <v>15643</v>
      </c>
      <c r="F2880">
        <v>6</v>
      </c>
      <c r="G2880">
        <v>5209</v>
      </c>
      <c r="H2880">
        <v>31254</v>
      </c>
      <c r="I2880">
        <v>23544</v>
      </c>
      <c r="J2880">
        <v>7710</v>
      </c>
      <c r="K2880">
        <v>4</v>
      </c>
      <c r="L2880" t="s">
        <v>15646</v>
      </c>
      <c r="M2880">
        <v>59</v>
      </c>
      <c r="N2880" t="s">
        <v>15652</v>
      </c>
      <c r="O2880" t="s">
        <v>15659</v>
      </c>
      <c r="P2880" s="3">
        <f>IFERROR(Table1[[#This Row],[Profit]]/Table1[[#This Row],[Revenue]],0)</f>
        <v>0.24668842388174314</v>
      </c>
      <c r="Q2880" t="str">
        <f>TEXT(Table1[Purchase_Date],"mmm-yyyy")</f>
        <v>Aug-2024</v>
      </c>
      <c r="R2880">
        <f>Table1[[#This Row],[Quantity]]*Table1[[#This Row],[Unit_Price]]</f>
        <v>31254</v>
      </c>
    </row>
    <row r="2881" spans="1:18" x14ac:dyDescent="0.25">
      <c r="A2881" t="s">
        <v>2894</v>
      </c>
      <c r="B2881" t="s">
        <v>10836</v>
      </c>
      <c r="C2881" t="s">
        <v>15631</v>
      </c>
      <c r="D2881" t="s">
        <v>15637</v>
      </c>
      <c r="E2881" t="s">
        <v>15645</v>
      </c>
      <c r="F2881">
        <v>9</v>
      </c>
      <c r="G2881">
        <v>26638</v>
      </c>
      <c r="H2881">
        <v>239742</v>
      </c>
      <c r="I2881">
        <v>106362</v>
      </c>
      <c r="J2881">
        <v>133380</v>
      </c>
      <c r="K2881">
        <v>3</v>
      </c>
      <c r="L2881" t="s">
        <v>15649</v>
      </c>
      <c r="M2881">
        <v>63</v>
      </c>
      <c r="N2881" t="s">
        <v>15653</v>
      </c>
      <c r="O2881" t="s">
        <v>15665</v>
      </c>
      <c r="P2881" s="3">
        <f>IFERROR(Table1[[#This Row],[Profit]]/Table1[[#This Row],[Revenue]],0)</f>
        <v>0.55634807417974319</v>
      </c>
      <c r="Q2881" t="str">
        <f>TEXT(Table1[Purchase_Date],"mmm-yyyy")</f>
        <v>Oct-2024</v>
      </c>
      <c r="R2881">
        <f>Table1[[#This Row],[Quantity]]*Table1[[#This Row],[Unit_Price]]</f>
        <v>239742</v>
      </c>
    </row>
    <row r="2882" spans="1:18" x14ac:dyDescent="0.25">
      <c r="A2882" t="s">
        <v>2895</v>
      </c>
      <c r="B2882" t="s">
        <v>10837</v>
      </c>
      <c r="C2882" t="s">
        <v>15627</v>
      </c>
      <c r="D2882" t="s">
        <v>15637</v>
      </c>
      <c r="E2882" t="s">
        <v>15643</v>
      </c>
      <c r="F2882">
        <v>1</v>
      </c>
      <c r="G2882">
        <v>1813</v>
      </c>
      <c r="H2882">
        <v>1813</v>
      </c>
      <c r="I2882">
        <v>1219</v>
      </c>
      <c r="J2882">
        <v>594</v>
      </c>
      <c r="K2882">
        <v>2</v>
      </c>
      <c r="L2882" t="s">
        <v>15648</v>
      </c>
      <c r="M2882">
        <v>53</v>
      </c>
      <c r="N2882" t="s">
        <v>15651</v>
      </c>
      <c r="O2882" t="s">
        <v>15806</v>
      </c>
      <c r="P2882" s="3">
        <f>IFERROR(Table1[[#This Row],[Profit]]/Table1[[#This Row],[Revenue]],0)</f>
        <v>0.32763375620518476</v>
      </c>
      <c r="Q2882" t="str">
        <f>TEXT(Table1[Purchase_Date],"mmm-yyyy")</f>
        <v>Mar-2025</v>
      </c>
      <c r="R2882">
        <f>Table1[[#This Row],[Quantity]]*Table1[[#This Row],[Unit_Price]]</f>
        <v>1813</v>
      </c>
    </row>
    <row r="2883" spans="1:18" x14ac:dyDescent="0.25">
      <c r="A2883" t="s">
        <v>2896</v>
      </c>
      <c r="B2883" t="s">
        <v>10838</v>
      </c>
      <c r="C2883" t="s">
        <v>15630</v>
      </c>
      <c r="D2883" t="s">
        <v>15637</v>
      </c>
      <c r="E2883" t="s">
        <v>15641</v>
      </c>
      <c r="F2883">
        <v>5</v>
      </c>
      <c r="G2883">
        <v>55223</v>
      </c>
      <c r="H2883">
        <v>276115</v>
      </c>
      <c r="I2883">
        <v>209528</v>
      </c>
      <c r="J2883">
        <v>66587</v>
      </c>
      <c r="K2883">
        <v>4</v>
      </c>
      <c r="L2883" t="s">
        <v>15646</v>
      </c>
      <c r="M2883">
        <v>88</v>
      </c>
      <c r="N2883" t="s">
        <v>15651</v>
      </c>
      <c r="O2883" t="s">
        <v>16113</v>
      </c>
      <c r="P2883" s="3">
        <f>IFERROR(Table1[[#This Row],[Profit]]/Table1[[#This Row],[Revenue]],0)</f>
        <v>0.2411567643916484</v>
      </c>
      <c r="Q2883" t="str">
        <f>TEXT(Table1[Purchase_Date],"mmm-yyyy")</f>
        <v>Oct-2024</v>
      </c>
      <c r="R2883">
        <f>Table1[[#This Row],[Quantity]]*Table1[[#This Row],[Unit_Price]]</f>
        <v>276115</v>
      </c>
    </row>
    <row r="2884" spans="1:18" x14ac:dyDescent="0.25">
      <c r="A2884" t="s">
        <v>2897</v>
      </c>
      <c r="B2884" t="s">
        <v>10839</v>
      </c>
      <c r="C2884" t="s">
        <v>15628</v>
      </c>
      <c r="D2884" t="s">
        <v>15637</v>
      </c>
      <c r="E2884" t="s">
        <v>15639</v>
      </c>
      <c r="F2884">
        <v>8</v>
      </c>
      <c r="G2884">
        <v>5425</v>
      </c>
      <c r="H2884">
        <v>43400</v>
      </c>
      <c r="I2884">
        <v>18987</v>
      </c>
      <c r="J2884">
        <v>24413</v>
      </c>
      <c r="K2884">
        <v>4</v>
      </c>
      <c r="L2884" t="s">
        <v>15649</v>
      </c>
      <c r="M2884">
        <v>84</v>
      </c>
      <c r="N2884" t="s">
        <v>15651</v>
      </c>
      <c r="O2884" t="s">
        <v>16128</v>
      </c>
      <c r="P2884" s="3">
        <f>IFERROR(Table1[[#This Row],[Profit]]/Table1[[#This Row],[Revenue]],0)</f>
        <v>0.56251152073732724</v>
      </c>
      <c r="Q2884" t="str">
        <f>TEXT(Table1[Purchase_Date],"mmm-yyyy")</f>
        <v>Mar-2024</v>
      </c>
      <c r="R2884">
        <f>Table1[[#This Row],[Quantity]]*Table1[[#This Row],[Unit_Price]]</f>
        <v>43400</v>
      </c>
    </row>
    <row r="2885" spans="1:18" x14ac:dyDescent="0.25">
      <c r="A2885" t="s">
        <v>2898</v>
      </c>
      <c r="B2885" t="s">
        <v>10840</v>
      </c>
      <c r="C2885" t="s">
        <v>15631</v>
      </c>
      <c r="D2885" t="s">
        <v>15635</v>
      </c>
      <c r="E2885" t="s">
        <v>15645</v>
      </c>
      <c r="F2885">
        <v>4</v>
      </c>
      <c r="G2885">
        <v>35331</v>
      </c>
      <c r="H2885">
        <v>141324</v>
      </c>
      <c r="I2885">
        <v>82585</v>
      </c>
      <c r="J2885">
        <v>58739</v>
      </c>
      <c r="K2885">
        <v>4</v>
      </c>
      <c r="L2885" t="s">
        <v>15646</v>
      </c>
      <c r="M2885">
        <v>95</v>
      </c>
      <c r="N2885" t="s">
        <v>15650</v>
      </c>
      <c r="O2885" t="s">
        <v>16097</v>
      </c>
      <c r="P2885" s="3">
        <f>IFERROR(Table1[[#This Row],[Profit]]/Table1[[#This Row],[Revenue]],0)</f>
        <v>0.41563357957600972</v>
      </c>
      <c r="Q2885" t="str">
        <f>TEXT(Table1[Purchase_Date],"mmm-yyyy")</f>
        <v>Feb-2024</v>
      </c>
      <c r="R2885">
        <f>Table1[[#This Row],[Quantity]]*Table1[[#This Row],[Unit_Price]]</f>
        <v>141324</v>
      </c>
    </row>
    <row r="2886" spans="1:18" x14ac:dyDescent="0.25">
      <c r="A2886" t="s">
        <v>2899</v>
      </c>
      <c r="B2886" t="s">
        <v>10841</v>
      </c>
      <c r="C2886" t="s">
        <v>15627</v>
      </c>
      <c r="D2886" t="s">
        <v>15635</v>
      </c>
      <c r="E2886" t="s">
        <v>15640</v>
      </c>
      <c r="F2886">
        <v>9</v>
      </c>
      <c r="G2886">
        <v>6546</v>
      </c>
      <c r="H2886">
        <v>58914</v>
      </c>
      <c r="I2886">
        <v>39798</v>
      </c>
      <c r="J2886">
        <v>19116</v>
      </c>
      <c r="K2886">
        <v>5</v>
      </c>
      <c r="L2886" t="s">
        <v>15649</v>
      </c>
      <c r="M2886">
        <v>66</v>
      </c>
      <c r="N2886" t="s">
        <v>15650</v>
      </c>
      <c r="O2886" t="s">
        <v>15669</v>
      </c>
      <c r="P2886" s="3">
        <f>IFERROR(Table1[[#This Row],[Profit]]/Table1[[#This Row],[Revenue]],0)</f>
        <v>0.32447296058661779</v>
      </c>
      <c r="Q2886" t="str">
        <f>TEXT(Table1[Purchase_Date],"mmm-yyyy")</f>
        <v>Mar-2024</v>
      </c>
      <c r="R2886">
        <f>Table1[[#This Row],[Quantity]]*Table1[[#This Row],[Unit_Price]]</f>
        <v>58914</v>
      </c>
    </row>
    <row r="2887" spans="1:18" x14ac:dyDescent="0.25">
      <c r="A2887" t="s">
        <v>2900</v>
      </c>
      <c r="B2887" t="s">
        <v>10842</v>
      </c>
      <c r="C2887" t="s">
        <v>15630</v>
      </c>
      <c r="D2887" t="s">
        <v>15637</v>
      </c>
      <c r="E2887" t="s">
        <v>15645</v>
      </c>
      <c r="F2887">
        <v>1</v>
      </c>
      <c r="G2887">
        <v>79353</v>
      </c>
      <c r="H2887">
        <v>79353</v>
      </c>
      <c r="I2887">
        <v>70060</v>
      </c>
      <c r="J2887">
        <v>9293</v>
      </c>
      <c r="K2887">
        <v>3</v>
      </c>
      <c r="L2887" t="s">
        <v>15647</v>
      </c>
      <c r="M2887">
        <v>68</v>
      </c>
      <c r="N2887" t="s">
        <v>15650</v>
      </c>
      <c r="O2887" t="s">
        <v>15906</v>
      </c>
      <c r="P2887" s="3">
        <f>IFERROR(Table1[[#This Row],[Profit]]/Table1[[#This Row],[Revenue]],0)</f>
        <v>0.1171096240847857</v>
      </c>
      <c r="Q2887" t="str">
        <f>TEXT(Table1[Purchase_Date],"mmm-yyyy")</f>
        <v>Jun-2024</v>
      </c>
      <c r="R2887">
        <f>Table1[[#This Row],[Quantity]]*Table1[[#This Row],[Unit_Price]]</f>
        <v>79353</v>
      </c>
    </row>
    <row r="2888" spans="1:18" x14ac:dyDescent="0.25">
      <c r="A2888" t="s">
        <v>2901</v>
      </c>
      <c r="B2888" t="s">
        <v>10843</v>
      </c>
      <c r="C2888" t="s">
        <v>15630</v>
      </c>
      <c r="D2888" t="s">
        <v>15633</v>
      </c>
      <c r="E2888" t="s">
        <v>15639</v>
      </c>
      <c r="F2888">
        <v>4</v>
      </c>
      <c r="G2888">
        <v>29878</v>
      </c>
      <c r="H2888">
        <v>119512</v>
      </c>
      <c r="I2888">
        <v>80450</v>
      </c>
      <c r="J2888">
        <v>39062</v>
      </c>
      <c r="K2888">
        <v>2</v>
      </c>
      <c r="L2888" t="s">
        <v>15649</v>
      </c>
      <c r="M2888">
        <v>59</v>
      </c>
      <c r="N2888" t="s">
        <v>15652</v>
      </c>
      <c r="O2888" t="s">
        <v>15735</v>
      </c>
      <c r="P2888" s="3">
        <f>IFERROR(Table1[[#This Row],[Profit]]/Table1[[#This Row],[Revenue]],0)</f>
        <v>0.32684583974830977</v>
      </c>
      <c r="Q2888" t="str">
        <f>TEXT(Table1[Purchase_Date],"mmm-yyyy")</f>
        <v>Jul-2024</v>
      </c>
      <c r="R2888">
        <f>Table1[[#This Row],[Quantity]]*Table1[[#This Row],[Unit_Price]]</f>
        <v>119512</v>
      </c>
    </row>
    <row r="2889" spans="1:18" x14ac:dyDescent="0.25">
      <c r="A2889" t="s">
        <v>2902</v>
      </c>
      <c r="B2889" t="s">
        <v>10844</v>
      </c>
      <c r="C2889" t="s">
        <v>15629</v>
      </c>
      <c r="D2889" t="s">
        <v>15637</v>
      </c>
      <c r="E2889" t="s">
        <v>15645</v>
      </c>
      <c r="F2889">
        <v>10</v>
      </c>
      <c r="G2889">
        <v>70707</v>
      </c>
      <c r="H2889">
        <v>707070</v>
      </c>
      <c r="I2889">
        <v>346745</v>
      </c>
      <c r="J2889">
        <v>360325</v>
      </c>
      <c r="K2889">
        <v>1</v>
      </c>
      <c r="L2889" t="s">
        <v>15647</v>
      </c>
      <c r="M2889">
        <v>69</v>
      </c>
      <c r="N2889" t="s">
        <v>15651</v>
      </c>
      <c r="O2889" t="s">
        <v>16015</v>
      </c>
      <c r="P2889" s="3">
        <f>IFERROR(Table1[[#This Row],[Profit]]/Table1[[#This Row],[Revenue]],0)</f>
        <v>0.50960300960300964</v>
      </c>
      <c r="Q2889" t="str">
        <f>TEXT(Table1[Purchase_Date],"mmm-yyyy")</f>
        <v>Jul-2024</v>
      </c>
      <c r="R2889">
        <f>Table1[[#This Row],[Quantity]]*Table1[[#This Row],[Unit_Price]]</f>
        <v>707070</v>
      </c>
    </row>
    <row r="2890" spans="1:18" x14ac:dyDescent="0.25">
      <c r="A2890" t="s">
        <v>2903</v>
      </c>
      <c r="B2890" t="s">
        <v>10845</v>
      </c>
      <c r="C2890" t="s">
        <v>15627</v>
      </c>
      <c r="D2890" t="s">
        <v>15636</v>
      </c>
      <c r="E2890" t="s">
        <v>15642</v>
      </c>
      <c r="F2890">
        <v>3</v>
      </c>
      <c r="G2890">
        <v>18340</v>
      </c>
      <c r="H2890">
        <v>55020</v>
      </c>
      <c r="I2890">
        <v>25802</v>
      </c>
      <c r="J2890">
        <v>29218</v>
      </c>
      <c r="K2890">
        <v>4</v>
      </c>
      <c r="L2890" t="s">
        <v>15647</v>
      </c>
      <c r="M2890">
        <v>58</v>
      </c>
      <c r="N2890" t="s">
        <v>15650</v>
      </c>
      <c r="O2890" t="s">
        <v>15737</v>
      </c>
      <c r="P2890" s="3">
        <f>IFERROR(Table1[[#This Row],[Profit]]/Table1[[#This Row],[Revenue]],0)</f>
        <v>0.53104325699745547</v>
      </c>
      <c r="Q2890" t="str">
        <f>TEXT(Table1[Purchase_Date],"mmm-yyyy")</f>
        <v>Mar-2025</v>
      </c>
      <c r="R2890">
        <f>Table1[[#This Row],[Quantity]]*Table1[[#This Row],[Unit_Price]]</f>
        <v>55020</v>
      </c>
    </row>
    <row r="2891" spans="1:18" x14ac:dyDescent="0.25">
      <c r="A2891" t="s">
        <v>2904</v>
      </c>
      <c r="B2891" t="s">
        <v>10846</v>
      </c>
      <c r="C2891" t="s">
        <v>15628</v>
      </c>
      <c r="D2891" t="s">
        <v>15638</v>
      </c>
      <c r="E2891" t="s">
        <v>15639</v>
      </c>
      <c r="F2891">
        <v>7</v>
      </c>
      <c r="G2891">
        <v>3347</v>
      </c>
      <c r="H2891">
        <v>23429</v>
      </c>
      <c r="I2891">
        <v>12527</v>
      </c>
      <c r="J2891">
        <v>10902</v>
      </c>
      <c r="K2891">
        <v>5</v>
      </c>
      <c r="L2891" t="s">
        <v>15647</v>
      </c>
      <c r="M2891">
        <v>67</v>
      </c>
      <c r="N2891" t="s">
        <v>15651</v>
      </c>
      <c r="O2891" t="s">
        <v>15817</v>
      </c>
      <c r="P2891" s="3">
        <f>IFERROR(Table1[[#This Row],[Profit]]/Table1[[#This Row],[Revenue]],0)</f>
        <v>0.46532075632762815</v>
      </c>
      <c r="Q2891" t="str">
        <f>TEXT(Table1[Purchase_Date],"mmm-yyyy")</f>
        <v>Mar-2024</v>
      </c>
      <c r="R2891">
        <f>Table1[[#This Row],[Quantity]]*Table1[[#This Row],[Unit_Price]]</f>
        <v>23429</v>
      </c>
    </row>
    <row r="2892" spans="1:18" x14ac:dyDescent="0.25">
      <c r="A2892" t="s">
        <v>2905</v>
      </c>
      <c r="B2892" t="s">
        <v>10847</v>
      </c>
      <c r="C2892" t="s">
        <v>15629</v>
      </c>
      <c r="D2892" t="s">
        <v>15635</v>
      </c>
      <c r="E2892" t="s">
        <v>15642</v>
      </c>
      <c r="F2892">
        <v>4</v>
      </c>
      <c r="G2892">
        <v>937</v>
      </c>
      <c r="H2892">
        <v>3748</v>
      </c>
      <c r="I2892">
        <v>1554</v>
      </c>
      <c r="J2892">
        <v>2194</v>
      </c>
      <c r="K2892">
        <v>4</v>
      </c>
      <c r="L2892" t="s">
        <v>15649</v>
      </c>
      <c r="M2892">
        <v>89</v>
      </c>
      <c r="N2892" t="s">
        <v>15652</v>
      </c>
      <c r="O2892" t="s">
        <v>15845</v>
      </c>
      <c r="P2892" s="3">
        <f>IFERROR(Table1[[#This Row],[Profit]]/Table1[[#This Row],[Revenue]],0)</f>
        <v>0.58537886872998934</v>
      </c>
      <c r="Q2892" t="str">
        <f>TEXT(Table1[Purchase_Date],"mmm-yyyy")</f>
        <v>Apr-2025</v>
      </c>
      <c r="R2892">
        <f>Table1[[#This Row],[Quantity]]*Table1[[#This Row],[Unit_Price]]</f>
        <v>3748</v>
      </c>
    </row>
    <row r="2893" spans="1:18" x14ac:dyDescent="0.25">
      <c r="A2893" t="s">
        <v>2906</v>
      </c>
      <c r="B2893" t="s">
        <v>10848</v>
      </c>
      <c r="C2893" t="s">
        <v>15632</v>
      </c>
      <c r="D2893" t="s">
        <v>15634</v>
      </c>
      <c r="E2893" t="s">
        <v>15645</v>
      </c>
      <c r="F2893">
        <v>8</v>
      </c>
      <c r="G2893">
        <v>24785</v>
      </c>
      <c r="H2893">
        <v>198280</v>
      </c>
      <c r="I2893">
        <v>159035</v>
      </c>
      <c r="J2893">
        <v>39245</v>
      </c>
      <c r="K2893">
        <v>3</v>
      </c>
      <c r="L2893" t="s">
        <v>15649</v>
      </c>
      <c r="M2893">
        <v>74</v>
      </c>
      <c r="N2893" t="s">
        <v>15652</v>
      </c>
      <c r="O2893" t="s">
        <v>15824</v>
      </c>
      <c r="P2893" s="3">
        <f>IFERROR(Table1[[#This Row],[Profit]]/Table1[[#This Row],[Revenue]],0)</f>
        <v>0.19792717369376639</v>
      </c>
      <c r="Q2893" t="str">
        <f>TEXT(Table1[Purchase_Date],"mmm-yyyy")</f>
        <v>Jan-2025</v>
      </c>
      <c r="R2893">
        <f>Table1[[#This Row],[Quantity]]*Table1[[#This Row],[Unit_Price]]</f>
        <v>198280</v>
      </c>
    </row>
    <row r="2894" spans="1:18" x14ac:dyDescent="0.25">
      <c r="A2894" t="s">
        <v>2907</v>
      </c>
      <c r="B2894" t="s">
        <v>10849</v>
      </c>
      <c r="C2894" t="s">
        <v>15627</v>
      </c>
      <c r="D2894" t="s">
        <v>15637</v>
      </c>
      <c r="E2894" t="s">
        <v>15641</v>
      </c>
      <c r="F2894">
        <v>9</v>
      </c>
      <c r="G2894">
        <v>55199</v>
      </c>
      <c r="H2894">
        <v>496791</v>
      </c>
      <c r="I2894">
        <v>206191</v>
      </c>
      <c r="J2894">
        <v>290600</v>
      </c>
      <c r="K2894">
        <v>4</v>
      </c>
      <c r="L2894" t="s">
        <v>15646</v>
      </c>
      <c r="M2894">
        <v>87</v>
      </c>
      <c r="N2894" t="s">
        <v>15650</v>
      </c>
      <c r="O2894" t="s">
        <v>16144</v>
      </c>
      <c r="P2894" s="3">
        <f>IFERROR(Table1[[#This Row],[Profit]]/Table1[[#This Row],[Revenue]],0)</f>
        <v>0.58495423628849963</v>
      </c>
      <c r="Q2894" t="str">
        <f>TEXT(Table1[Purchase_Date],"mmm-yyyy")</f>
        <v>Feb-2024</v>
      </c>
      <c r="R2894">
        <f>Table1[[#This Row],[Quantity]]*Table1[[#This Row],[Unit_Price]]</f>
        <v>496791</v>
      </c>
    </row>
    <row r="2895" spans="1:18" x14ac:dyDescent="0.25">
      <c r="A2895" t="s">
        <v>2908</v>
      </c>
      <c r="B2895" t="s">
        <v>10850</v>
      </c>
      <c r="C2895" t="s">
        <v>15630</v>
      </c>
      <c r="D2895" t="s">
        <v>15634</v>
      </c>
      <c r="E2895" t="s">
        <v>15643</v>
      </c>
      <c r="F2895">
        <v>1</v>
      </c>
      <c r="G2895">
        <v>73944</v>
      </c>
      <c r="H2895">
        <v>73944</v>
      </c>
      <c r="I2895">
        <v>53783</v>
      </c>
      <c r="J2895">
        <v>20161</v>
      </c>
      <c r="K2895">
        <v>3</v>
      </c>
      <c r="L2895" t="s">
        <v>15646</v>
      </c>
      <c r="M2895">
        <v>55</v>
      </c>
      <c r="N2895" t="s">
        <v>15653</v>
      </c>
      <c r="O2895" t="s">
        <v>15669</v>
      </c>
      <c r="P2895" s="3">
        <f>IFERROR(Table1[[#This Row],[Profit]]/Table1[[#This Row],[Revenue]],0)</f>
        <v>0.27265227739911285</v>
      </c>
      <c r="Q2895" t="str">
        <f>TEXT(Table1[Purchase_Date],"mmm-yyyy")</f>
        <v>Mar-2024</v>
      </c>
      <c r="R2895">
        <f>Table1[[#This Row],[Quantity]]*Table1[[#This Row],[Unit_Price]]</f>
        <v>73944</v>
      </c>
    </row>
    <row r="2896" spans="1:18" x14ac:dyDescent="0.25">
      <c r="A2896" t="s">
        <v>2909</v>
      </c>
      <c r="B2896" t="s">
        <v>10851</v>
      </c>
      <c r="C2896" t="s">
        <v>15627</v>
      </c>
      <c r="D2896" t="s">
        <v>15635</v>
      </c>
      <c r="E2896" t="s">
        <v>15642</v>
      </c>
      <c r="F2896">
        <v>9</v>
      </c>
      <c r="G2896">
        <v>23771</v>
      </c>
      <c r="H2896">
        <v>213939</v>
      </c>
      <c r="I2896">
        <v>155997</v>
      </c>
      <c r="J2896">
        <v>57942</v>
      </c>
      <c r="K2896">
        <v>4</v>
      </c>
      <c r="L2896" t="s">
        <v>15646</v>
      </c>
      <c r="M2896">
        <v>86</v>
      </c>
      <c r="N2896" t="s">
        <v>15652</v>
      </c>
      <c r="O2896" t="s">
        <v>15865</v>
      </c>
      <c r="P2896" s="3">
        <f>IFERROR(Table1[[#This Row],[Profit]]/Table1[[#This Row],[Revenue]],0)</f>
        <v>0.27083420975137773</v>
      </c>
      <c r="Q2896" t="str">
        <f>TEXT(Table1[Purchase_Date],"mmm-yyyy")</f>
        <v>Nov-2024</v>
      </c>
      <c r="R2896">
        <f>Table1[[#This Row],[Quantity]]*Table1[[#This Row],[Unit_Price]]</f>
        <v>213939</v>
      </c>
    </row>
    <row r="2897" spans="1:18" x14ac:dyDescent="0.25">
      <c r="A2897" t="s">
        <v>2910</v>
      </c>
      <c r="B2897" t="s">
        <v>10852</v>
      </c>
      <c r="C2897" t="s">
        <v>15630</v>
      </c>
      <c r="D2897" t="s">
        <v>15638</v>
      </c>
      <c r="E2897" t="s">
        <v>15644</v>
      </c>
      <c r="F2897">
        <v>3</v>
      </c>
      <c r="G2897">
        <v>74988</v>
      </c>
      <c r="H2897">
        <v>224964</v>
      </c>
      <c r="I2897">
        <v>167654</v>
      </c>
      <c r="J2897">
        <v>57310</v>
      </c>
      <c r="K2897">
        <v>4</v>
      </c>
      <c r="L2897" t="s">
        <v>15647</v>
      </c>
      <c r="M2897">
        <v>78</v>
      </c>
      <c r="N2897" t="s">
        <v>15652</v>
      </c>
      <c r="O2897" t="s">
        <v>15785</v>
      </c>
      <c r="P2897" s="3">
        <f>IFERROR(Table1[[#This Row],[Profit]]/Table1[[#This Row],[Revenue]],0)</f>
        <v>0.25475187141053679</v>
      </c>
      <c r="Q2897" t="str">
        <f>TEXT(Table1[Purchase_Date],"mmm-yyyy")</f>
        <v>Nov-2024</v>
      </c>
      <c r="R2897">
        <f>Table1[[#This Row],[Quantity]]*Table1[[#This Row],[Unit_Price]]</f>
        <v>224964</v>
      </c>
    </row>
    <row r="2898" spans="1:18" x14ac:dyDescent="0.25">
      <c r="A2898" t="s">
        <v>2911</v>
      </c>
      <c r="B2898" t="s">
        <v>10853</v>
      </c>
      <c r="C2898" t="s">
        <v>15631</v>
      </c>
      <c r="D2898" t="s">
        <v>15633</v>
      </c>
      <c r="E2898" t="s">
        <v>15640</v>
      </c>
      <c r="F2898">
        <v>1</v>
      </c>
      <c r="G2898">
        <v>50098</v>
      </c>
      <c r="H2898">
        <v>50098</v>
      </c>
      <c r="I2898">
        <v>44144</v>
      </c>
      <c r="J2898">
        <v>5954</v>
      </c>
      <c r="K2898">
        <v>1</v>
      </c>
      <c r="L2898" t="s">
        <v>15649</v>
      </c>
      <c r="M2898">
        <v>93</v>
      </c>
      <c r="N2898" t="s">
        <v>15652</v>
      </c>
      <c r="O2898" t="s">
        <v>16127</v>
      </c>
      <c r="P2898" s="3">
        <f>IFERROR(Table1[[#This Row],[Profit]]/Table1[[#This Row],[Revenue]],0)</f>
        <v>0.11884705976286479</v>
      </c>
      <c r="Q2898" t="str">
        <f>TEXT(Table1[Purchase_Date],"mmm-yyyy")</f>
        <v>Feb-2025</v>
      </c>
      <c r="R2898">
        <f>Table1[[#This Row],[Quantity]]*Table1[[#This Row],[Unit_Price]]</f>
        <v>50098</v>
      </c>
    </row>
    <row r="2899" spans="1:18" x14ac:dyDescent="0.25">
      <c r="A2899" t="s">
        <v>2912</v>
      </c>
      <c r="B2899" t="s">
        <v>10854</v>
      </c>
      <c r="C2899" t="s">
        <v>15629</v>
      </c>
      <c r="D2899" t="s">
        <v>15633</v>
      </c>
      <c r="E2899" t="s">
        <v>15640</v>
      </c>
      <c r="F2899">
        <v>1</v>
      </c>
      <c r="G2899">
        <v>12173</v>
      </c>
      <c r="H2899">
        <v>12173</v>
      </c>
      <c r="I2899">
        <v>6839</v>
      </c>
      <c r="J2899">
        <v>5334</v>
      </c>
      <c r="K2899">
        <v>3</v>
      </c>
      <c r="L2899" t="s">
        <v>15648</v>
      </c>
      <c r="M2899">
        <v>59</v>
      </c>
      <c r="N2899" t="s">
        <v>15653</v>
      </c>
      <c r="O2899" t="s">
        <v>16086</v>
      </c>
      <c r="P2899" s="3">
        <f>IFERROR(Table1[[#This Row],[Profit]]/Table1[[#This Row],[Revenue]],0)</f>
        <v>0.4381828637147786</v>
      </c>
      <c r="Q2899" t="str">
        <f>TEXT(Table1[Purchase_Date],"mmm-yyyy")</f>
        <v>May-2024</v>
      </c>
      <c r="R2899">
        <f>Table1[[#This Row],[Quantity]]*Table1[[#This Row],[Unit_Price]]</f>
        <v>12173</v>
      </c>
    </row>
    <row r="2900" spans="1:18" x14ac:dyDescent="0.25">
      <c r="A2900" t="s">
        <v>2913</v>
      </c>
      <c r="B2900" t="s">
        <v>10855</v>
      </c>
      <c r="C2900" t="s">
        <v>15630</v>
      </c>
      <c r="D2900" t="s">
        <v>15637</v>
      </c>
      <c r="E2900" t="s">
        <v>15639</v>
      </c>
      <c r="F2900">
        <v>4</v>
      </c>
      <c r="G2900">
        <v>71960</v>
      </c>
      <c r="H2900">
        <v>287840</v>
      </c>
      <c r="I2900">
        <v>203017</v>
      </c>
      <c r="J2900">
        <v>84823</v>
      </c>
      <c r="K2900">
        <v>5</v>
      </c>
      <c r="L2900" t="s">
        <v>15648</v>
      </c>
      <c r="M2900">
        <v>78</v>
      </c>
      <c r="N2900" t="s">
        <v>15651</v>
      </c>
      <c r="O2900" t="s">
        <v>15860</v>
      </c>
      <c r="P2900" s="3">
        <f>IFERROR(Table1[[#This Row],[Profit]]/Table1[[#This Row],[Revenue]],0)</f>
        <v>0.29468802112284603</v>
      </c>
      <c r="Q2900" t="str">
        <f>TEXT(Table1[Purchase_Date],"mmm-yyyy")</f>
        <v>Oct-2024</v>
      </c>
      <c r="R2900">
        <f>Table1[[#This Row],[Quantity]]*Table1[[#This Row],[Unit_Price]]</f>
        <v>287840</v>
      </c>
    </row>
    <row r="2901" spans="1:18" x14ac:dyDescent="0.25">
      <c r="A2901" t="s">
        <v>2914</v>
      </c>
      <c r="B2901" t="s">
        <v>10856</v>
      </c>
      <c r="C2901" t="s">
        <v>15628</v>
      </c>
      <c r="D2901" t="s">
        <v>15637</v>
      </c>
      <c r="E2901" t="s">
        <v>15645</v>
      </c>
      <c r="F2901">
        <v>7</v>
      </c>
      <c r="G2901">
        <v>9417</v>
      </c>
      <c r="H2901">
        <v>65919</v>
      </c>
      <c r="I2901">
        <v>42932</v>
      </c>
      <c r="J2901">
        <v>22987</v>
      </c>
      <c r="K2901">
        <v>5</v>
      </c>
      <c r="L2901" t="s">
        <v>15646</v>
      </c>
      <c r="M2901">
        <v>100</v>
      </c>
      <c r="N2901" t="s">
        <v>15652</v>
      </c>
      <c r="O2901" t="s">
        <v>15978</v>
      </c>
      <c r="P2901" s="3">
        <f>IFERROR(Table1[[#This Row],[Profit]]/Table1[[#This Row],[Revenue]],0)</f>
        <v>0.34871584823798907</v>
      </c>
      <c r="Q2901" t="str">
        <f>TEXT(Table1[Purchase_Date],"mmm-yyyy")</f>
        <v>Feb-2025</v>
      </c>
      <c r="R2901">
        <f>Table1[[#This Row],[Quantity]]*Table1[[#This Row],[Unit_Price]]</f>
        <v>65919</v>
      </c>
    </row>
    <row r="2902" spans="1:18" x14ac:dyDescent="0.25">
      <c r="A2902" t="s">
        <v>2915</v>
      </c>
      <c r="B2902" t="s">
        <v>10857</v>
      </c>
      <c r="C2902" t="s">
        <v>15630</v>
      </c>
      <c r="D2902" t="s">
        <v>15636</v>
      </c>
      <c r="E2902" t="s">
        <v>15639</v>
      </c>
      <c r="F2902">
        <v>3</v>
      </c>
      <c r="G2902">
        <v>37070</v>
      </c>
      <c r="H2902">
        <v>111210</v>
      </c>
      <c r="I2902">
        <v>50694</v>
      </c>
      <c r="J2902">
        <v>60516</v>
      </c>
      <c r="K2902">
        <v>2</v>
      </c>
      <c r="L2902" t="s">
        <v>15648</v>
      </c>
      <c r="M2902">
        <v>57</v>
      </c>
      <c r="N2902" t="s">
        <v>15653</v>
      </c>
      <c r="O2902" t="s">
        <v>15767</v>
      </c>
      <c r="P2902" s="3">
        <f>IFERROR(Table1[[#This Row],[Profit]]/Table1[[#This Row],[Revenue]],0)</f>
        <v>0.54415969786889673</v>
      </c>
      <c r="Q2902" t="str">
        <f>TEXT(Table1[Purchase_Date],"mmm-yyyy")</f>
        <v>Oct-2024</v>
      </c>
      <c r="R2902">
        <f>Table1[[#This Row],[Quantity]]*Table1[[#This Row],[Unit_Price]]</f>
        <v>111210</v>
      </c>
    </row>
    <row r="2903" spans="1:18" x14ac:dyDescent="0.25">
      <c r="A2903" t="s">
        <v>2916</v>
      </c>
      <c r="B2903" t="s">
        <v>10858</v>
      </c>
      <c r="C2903" t="s">
        <v>15632</v>
      </c>
      <c r="D2903" t="s">
        <v>15634</v>
      </c>
      <c r="E2903" t="s">
        <v>15639</v>
      </c>
      <c r="F2903">
        <v>5</v>
      </c>
      <c r="G2903">
        <v>21624</v>
      </c>
      <c r="H2903">
        <v>108120</v>
      </c>
      <c r="I2903">
        <v>72882</v>
      </c>
      <c r="J2903">
        <v>35238</v>
      </c>
      <c r="K2903">
        <v>4</v>
      </c>
      <c r="L2903" t="s">
        <v>15649</v>
      </c>
      <c r="M2903">
        <v>60</v>
      </c>
      <c r="N2903" t="s">
        <v>15653</v>
      </c>
      <c r="O2903" t="s">
        <v>16049</v>
      </c>
      <c r="P2903" s="3">
        <f>IFERROR(Table1[[#This Row],[Profit]]/Table1[[#This Row],[Revenue]],0)</f>
        <v>0.32591564927857936</v>
      </c>
      <c r="Q2903" t="str">
        <f>TEXT(Table1[Purchase_Date],"mmm-yyyy")</f>
        <v>Dec-2024</v>
      </c>
      <c r="R2903">
        <f>Table1[[#This Row],[Quantity]]*Table1[[#This Row],[Unit_Price]]</f>
        <v>108120</v>
      </c>
    </row>
    <row r="2904" spans="1:18" x14ac:dyDescent="0.25">
      <c r="A2904" t="s">
        <v>2917</v>
      </c>
      <c r="B2904" t="s">
        <v>10859</v>
      </c>
      <c r="C2904" t="s">
        <v>15627</v>
      </c>
      <c r="D2904" t="s">
        <v>15634</v>
      </c>
      <c r="E2904" t="s">
        <v>15641</v>
      </c>
      <c r="F2904">
        <v>6</v>
      </c>
      <c r="G2904">
        <v>23002</v>
      </c>
      <c r="H2904">
        <v>138012</v>
      </c>
      <c r="I2904">
        <v>58677</v>
      </c>
      <c r="J2904">
        <v>79335</v>
      </c>
      <c r="K2904">
        <v>5</v>
      </c>
      <c r="L2904" t="s">
        <v>15648</v>
      </c>
      <c r="M2904">
        <v>54</v>
      </c>
      <c r="N2904" t="s">
        <v>15653</v>
      </c>
      <c r="O2904" t="s">
        <v>15901</v>
      </c>
      <c r="P2904" s="3">
        <f>IFERROR(Table1[[#This Row],[Profit]]/Table1[[#This Row],[Revenue]],0)</f>
        <v>0.57484131814624817</v>
      </c>
      <c r="Q2904" t="str">
        <f>TEXT(Table1[Purchase_Date],"mmm-yyyy")</f>
        <v>Feb-2025</v>
      </c>
      <c r="R2904">
        <f>Table1[[#This Row],[Quantity]]*Table1[[#This Row],[Unit_Price]]</f>
        <v>138012</v>
      </c>
    </row>
    <row r="2905" spans="1:18" x14ac:dyDescent="0.25">
      <c r="A2905" t="s">
        <v>2918</v>
      </c>
      <c r="B2905" t="s">
        <v>10596</v>
      </c>
      <c r="C2905" t="s">
        <v>15628</v>
      </c>
      <c r="D2905" t="s">
        <v>15638</v>
      </c>
      <c r="E2905" t="s">
        <v>15642</v>
      </c>
      <c r="F2905">
        <v>7</v>
      </c>
      <c r="G2905">
        <v>43063</v>
      </c>
      <c r="H2905">
        <v>301441</v>
      </c>
      <c r="I2905">
        <v>132264</v>
      </c>
      <c r="J2905">
        <v>169177</v>
      </c>
      <c r="K2905">
        <v>2</v>
      </c>
      <c r="L2905" t="s">
        <v>15648</v>
      </c>
      <c r="M2905">
        <v>85</v>
      </c>
      <c r="N2905" t="s">
        <v>15650</v>
      </c>
      <c r="O2905" t="s">
        <v>15772</v>
      </c>
      <c r="P2905" s="3">
        <f>IFERROR(Table1[[#This Row],[Profit]]/Table1[[#This Row],[Revenue]],0)</f>
        <v>0.56122757023762526</v>
      </c>
      <c r="Q2905" t="str">
        <f>TEXT(Table1[Purchase_Date],"mmm-yyyy")</f>
        <v>Nov-2024</v>
      </c>
      <c r="R2905">
        <f>Table1[[#This Row],[Quantity]]*Table1[[#This Row],[Unit_Price]]</f>
        <v>301441</v>
      </c>
    </row>
    <row r="2906" spans="1:18" x14ac:dyDescent="0.25">
      <c r="A2906" t="s">
        <v>2919</v>
      </c>
      <c r="B2906" t="s">
        <v>10860</v>
      </c>
      <c r="C2906" t="s">
        <v>15631</v>
      </c>
      <c r="D2906" t="s">
        <v>15636</v>
      </c>
      <c r="E2906" t="s">
        <v>15643</v>
      </c>
      <c r="F2906">
        <v>4</v>
      </c>
      <c r="G2906">
        <v>10534</v>
      </c>
      <c r="H2906">
        <v>42136</v>
      </c>
      <c r="I2906">
        <v>37177</v>
      </c>
      <c r="J2906">
        <v>4959</v>
      </c>
      <c r="K2906">
        <v>1</v>
      </c>
      <c r="L2906" t="s">
        <v>15646</v>
      </c>
      <c r="M2906">
        <v>60</v>
      </c>
      <c r="N2906" t="s">
        <v>15653</v>
      </c>
      <c r="O2906" t="s">
        <v>15803</v>
      </c>
      <c r="P2906" s="3">
        <f>IFERROR(Table1[[#This Row],[Profit]]/Table1[[#This Row],[Revenue]],0)</f>
        <v>0.11769033605468009</v>
      </c>
      <c r="Q2906" t="str">
        <f>TEXT(Table1[Purchase_Date],"mmm-yyyy")</f>
        <v>Feb-2025</v>
      </c>
      <c r="R2906">
        <f>Table1[[#This Row],[Quantity]]*Table1[[#This Row],[Unit_Price]]</f>
        <v>42136</v>
      </c>
    </row>
    <row r="2907" spans="1:18" x14ac:dyDescent="0.25">
      <c r="A2907" t="s">
        <v>2920</v>
      </c>
      <c r="B2907" t="s">
        <v>10861</v>
      </c>
      <c r="C2907" t="s">
        <v>15630</v>
      </c>
      <c r="D2907" t="s">
        <v>15636</v>
      </c>
      <c r="E2907" t="s">
        <v>15639</v>
      </c>
      <c r="F2907">
        <v>6</v>
      </c>
      <c r="G2907">
        <v>70760</v>
      </c>
      <c r="H2907">
        <v>424560</v>
      </c>
      <c r="I2907">
        <v>314237</v>
      </c>
      <c r="J2907">
        <v>110323</v>
      </c>
      <c r="K2907">
        <v>4</v>
      </c>
      <c r="L2907" t="s">
        <v>15646</v>
      </c>
      <c r="M2907">
        <v>91</v>
      </c>
      <c r="N2907" t="s">
        <v>15651</v>
      </c>
      <c r="O2907" t="s">
        <v>16024</v>
      </c>
      <c r="P2907" s="3">
        <f>IFERROR(Table1[[#This Row],[Profit]]/Table1[[#This Row],[Revenue]],0)</f>
        <v>0.25985255323158091</v>
      </c>
      <c r="Q2907" t="str">
        <f>TEXT(Table1[Purchase_Date],"mmm-yyyy")</f>
        <v>May-2024</v>
      </c>
      <c r="R2907">
        <f>Table1[[#This Row],[Quantity]]*Table1[[#This Row],[Unit_Price]]</f>
        <v>424560</v>
      </c>
    </row>
    <row r="2908" spans="1:18" x14ac:dyDescent="0.25">
      <c r="A2908" t="s">
        <v>2921</v>
      </c>
      <c r="B2908" t="s">
        <v>10862</v>
      </c>
      <c r="C2908" t="s">
        <v>15632</v>
      </c>
      <c r="D2908" t="s">
        <v>15638</v>
      </c>
      <c r="E2908" t="s">
        <v>15642</v>
      </c>
      <c r="F2908">
        <v>6</v>
      </c>
      <c r="G2908">
        <v>40628</v>
      </c>
      <c r="H2908">
        <v>243768</v>
      </c>
      <c r="I2908">
        <v>150516</v>
      </c>
      <c r="J2908">
        <v>93252</v>
      </c>
      <c r="K2908">
        <v>3</v>
      </c>
      <c r="L2908" t="s">
        <v>15647</v>
      </c>
      <c r="M2908">
        <v>51</v>
      </c>
      <c r="N2908" t="s">
        <v>15650</v>
      </c>
      <c r="O2908" t="s">
        <v>15925</v>
      </c>
      <c r="P2908" s="3">
        <f>IFERROR(Table1[[#This Row],[Profit]]/Table1[[#This Row],[Revenue]],0)</f>
        <v>0.38254405828492666</v>
      </c>
      <c r="Q2908" t="str">
        <f>TEXT(Table1[Purchase_Date],"mmm-yyyy")</f>
        <v>May-2025</v>
      </c>
      <c r="R2908">
        <f>Table1[[#This Row],[Quantity]]*Table1[[#This Row],[Unit_Price]]</f>
        <v>243768</v>
      </c>
    </row>
    <row r="2909" spans="1:18" x14ac:dyDescent="0.25">
      <c r="A2909" t="s">
        <v>2922</v>
      </c>
      <c r="B2909" t="s">
        <v>10631</v>
      </c>
      <c r="C2909" t="s">
        <v>15627</v>
      </c>
      <c r="D2909" t="s">
        <v>15633</v>
      </c>
      <c r="E2909" t="s">
        <v>15641</v>
      </c>
      <c r="F2909">
        <v>7</v>
      </c>
      <c r="G2909">
        <v>19314</v>
      </c>
      <c r="H2909">
        <v>135198</v>
      </c>
      <c r="I2909">
        <v>107385</v>
      </c>
      <c r="J2909">
        <v>27813</v>
      </c>
      <c r="K2909">
        <v>1</v>
      </c>
      <c r="L2909" t="s">
        <v>15647</v>
      </c>
      <c r="M2909">
        <v>74</v>
      </c>
      <c r="N2909" t="s">
        <v>15650</v>
      </c>
      <c r="O2909" t="s">
        <v>16051</v>
      </c>
      <c r="P2909" s="3">
        <f>IFERROR(Table1[[#This Row],[Profit]]/Table1[[#This Row],[Revenue]],0)</f>
        <v>0.20572049882394711</v>
      </c>
      <c r="Q2909" t="str">
        <f>TEXT(Table1[Purchase_Date],"mmm-yyyy")</f>
        <v>Feb-2025</v>
      </c>
      <c r="R2909">
        <f>Table1[[#This Row],[Quantity]]*Table1[[#This Row],[Unit_Price]]</f>
        <v>135198</v>
      </c>
    </row>
    <row r="2910" spans="1:18" x14ac:dyDescent="0.25">
      <c r="A2910" t="s">
        <v>2923</v>
      </c>
      <c r="B2910" t="s">
        <v>10863</v>
      </c>
      <c r="C2910" t="s">
        <v>15630</v>
      </c>
      <c r="D2910" t="s">
        <v>15634</v>
      </c>
      <c r="E2910" t="s">
        <v>15642</v>
      </c>
      <c r="F2910">
        <v>8</v>
      </c>
      <c r="G2910">
        <v>31571</v>
      </c>
      <c r="H2910">
        <v>252568</v>
      </c>
      <c r="I2910">
        <v>120610</v>
      </c>
      <c r="J2910">
        <v>131958</v>
      </c>
      <c r="K2910">
        <v>4</v>
      </c>
      <c r="L2910" t="s">
        <v>15647</v>
      </c>
      <c r="M2910">
        <v>55</v>
      </c>
      <c r="N2910" t="s">
        <v>15653</v>
      </c>
      <c r="O2910" t="s">
        <v>15868</v>
      </c>
      <c r="P2910" s="3">
        <f>IFERROR(Table1[[#This Row],[Profit]]/Table1[[#This Row],[Revenue]],0)</f>
        <v>0.5224652370846663</v>
      </c>
      <c r="Q2910" t="str">
        <f>TEXT(Table1[Purchase_Date],"mmm-yyyy")</f>
        <v>Nov-2024</v>
      </c>
      <c r="R2910">
        <f>Table1[[#This Row],[Quantity]]*Table1[[#This Row],[Unit_Price]]</f>
        <v>252568</v>
      </c>
    </row>
    <row r="2911" spans="1:18" x14ac:dyDescent="0.25">
      <c r="A2911" t="s">
        <v>2924</v>
      </c>
      <c r="B2911" t="s">
        <v>10864</v>
      </c>
      <c r="C2911" t="s">
        <v>15627</v>
      </c>
      <c r="D2911" t="s">
        <v>15634</v>
      </c>
      <c r="E2911" t="s">
        <v>15645</v>
      </c>
      <c r="F2911">
        <v>1</v>
      </c>
      <c r="G2911">
        <v>72274</v>
      </c>
      <c r="H2911">
        <v>72274</v>
      </c>
      <c r="I2911">
        <v>56108</v>
      </c>
      <c r="J2911">
        <v>16166</v>
      </c>
      <c r="K2911">
        <v>4</v>
      </c>
      <c r="L2911" t="s">
        <v>15649</v>
      </c>
      <c r="M2911">
        <v>71</v>
      </c>
      <c r="N2911" t="s">
        <v>15652</v>
      </c>
      <c r="O2911" t="s">
        <v>16104</v>
      </c>
      <c r="P2911" s="3">
        <f>IFERROR(Table1[[#This Row],[Profit]]/Table1[[#This Row],[Revenue]],0)</f>
        <v>0.22367656418629106</v>
      </c>
      <c r="Q2911" t="str">
        <f>TEXT(Table1[Purchase_Date],"mmm-yyyy")</f>
        <v>Jul-2024</v>
      </c>
      <c r="R2911">
        <f>Table1[[#This Row],[Quantity]]*Table1[[#This Row],[Unit_Price]]</f>
        <v>72274</v>
      </c>
    </row>
    <row r="2912" spans="1:18" x14ac:dyDescent="0.25">
      <c r="A2912" t="s">
        <v>2925</v>
      </c>
      <c r="B2912" t="s">
        <v>10865</v>
      </c>
      <c r="C2912" t="s">
        <v>15632</v>
      </c>
      <c r="D2912" t="s">
        <v>15635</v>
      </c>
      <c r="E2912" t="s">
        <v>15641</v>
      </c>
      <c r="F2912">
        <v>5</v>
      </c>
      <c r="G2912">
        <v>60842</v>
      </c>
      <c r="H2912">
        <v>304210</v>
      </c>
      <c r="I2912">
        <v>140586</v>
      </c>
      <c r="J2912">
        <v>163624</v>
      </c>
      <c r="K2912">
        <v>2</v>
      </c>
      <c r="L2912" t="s">
        <v>15647</v>
      </c>
      <c r="M2912">
        <v>85</v>
      </c>
      <c r="N2912" t="s">
        <v>15651</v>
      </c>
      <c r="O2912" t="s">
        <v>16117</v>
      </c>
      <c r="P2912" s="3">
        <f>IFERROR(Table1[[#This Row],[Profit]]/Table1[[#This Row],[Revenue]],0)</f>
        <v>0.53786529042437792</v>
      </c>
      <c r="Q2912" t="str">
        <f>TEXT(Table1[Purchase_Date],"mmm-yyyy")</f>
        <v>Apr-2025</v>
      </c>
      <c r="R2912">
        <f>Table1[[#This Row],[Quantity]]*Table1[[#This Row],[Unit_Price]]</f>
        <v>304210</v>
      </c>
    </row>
    <row r="2913" spans="1:18" x14ac:dyDescent="0.25">
      <c r="A2913" t="s">
        <v>2926</v>
      </c>
      <c r="B2913" t="s">
        <v>10866</v>
      </c>
      <c r="C2913" t="s">
        <v>15630</v>
      </c>
      <c r="D2913" t="s">
        <v>15637</v>
      </c>
      <c r="E2913" t="s">
        <v>15643</v>
      </c>
      <c r="F2913">
        <v>7</v>
      </c>
      <c r="G2913">
        <v>50371</v>
      </c>
      <c r="H2913">
        <v>352597</v>
      </c>
      <c r="I2913">
        <v>256008</v>
      </c>
      <c r="J2913">
        <v>96589</v>
      </c>
      <c r="K2913">
        <v>1</v>
      </c>
      <c r="L2913" t="s">
        <v>15647</v>
      </c>
      <c r="M2913">
        <v>89</v>
      </c>
      <c r="N2913" t="s">
        <v>15651</v>
      </c>
      <c r="O2913" t="s">
        <v>15704</v>
      </c>
      <c r="P2913" s="3">
        <f>IFERROR(Table1[[#This Row],[Profit]]/Table1[[#This Row],[Revenue]],0)</f>
        <v>0.27393596655672059</v>
      </c>
      <c r="Q2913" t="str">
        <f>TEXT(Table1[Purchase_Date],"mmm-yyyy")</f>
        <v>Sep-2024</v>
      </c>
      <c r="R2913">
        <f>Table1[[#This Row],[Quantity]]*Table1[[#This Row],[Unit_Price]]</f>
        <v>352597</v>
      </c>
    </row>
    <row r="2914" spans="1:18" x14ac:dyDescent="0.25">
      <c r="A2914" t="s">
        <v>2927</v>
      </c>
      <c r="B2914" t="s">
        <v>10240</v>
      </c>
      <c r="C2914" t="s">
        <v>15628</v>
      </c>
      <c r="D2914" t="s">
        <v>15634</v>
      </c>
      <c r="E2914" t="s">
        <v>15643</v>
      </c>
      <c r="F2914">
        <v>1</v>
      </c>
      <c r="G2914">
        <v>74889</v>
      </c>
      <c r="H2914">
        <v>74889</v>
      </c>
      <c r="I2914">
        <v>57785</v>
      </c>
      <c r="J2914">
        <v>17104</v>
      </c>
      <c r="K2914">
        <v>4</v>
      </c>
      <c r="L2914" t="s">
        <v>15647</v>
      </c>
      <c r="M2914">
        <v>61</v>
      </c>
      <c r="N2914" t="s">
        <v>15652</v>
      </c>
      <c r="O2914" t="s">
        <v>15868</v>
      </c>
      <c r="P2914" s="3">
        <f>IFERROR(Table1[[#This Row],[Profit]]/Table1[[#This Row],[Revenue]],0)</f>
        <v>0.22839135253508525</v>
      </c>
      <c r="Q2914" t="str">
        <f>TEXT(Table1[Purchase_Date],"mmm-yyyy")</f>
        <v>Nov-2024</v>
      </c>
      <c r="R2914">
        <f>Table1[[#This Row],[Quantity]]*Table1[[#This Row],[Unit_Price]]</f>
        <v>74889</v>
      </c>
    </row>
    <row r="2915" spans="1:18" x14ac:dyDescent="0.25">
      <c r="A2915" t="s">
        <v>2928</v>
      </c>
      <c r="B2915" t="s">
        <v>10867</v>
      </c>
      <c r="C2915" t="s">
        <v>15630</v>
      </c>
      <c r="D2915" t="s">
        <v>15633</v>
      </c>
      <c r="E2915" t="s">
        <v>15640</v>
      </c>
      <c r="F2915">
        <v>4</v>
      </c>
      <c r="G2915">
        <v>40347</v>
      </c>
      <c r="H2915">
        <v>161388</v>
      </c>
      <c r="I2915">
        <v>96655</v>
      </c>
      <c r="J2915">
        <v>64733</v>
      </c>
      <c r="K2915">
        <v>5</v>
      </c>
      <c r="L2915" t="s">
        <v>15648</v>
      </c>
      <c r="M2915">
        <v>95</v>
      </c>
      <c r="N2915" t="s">
        <v>15651</v>
      </c>
      <c r="O2915" t="s">
        <v>15669</v>
      </c>
      <c r="P2915" s="3">
        <f>IFERROR(Table1[[#This Row],[Profit]]/Table1[[#This Row],[Revenue]],0)</f>
        <v>0.40110169281483132</v>
      </c>
      <c r="Q2915" t="str">
        <f>TEXT(Table1[Purchase_Date],"mmm-yyyy")</f>
        <v>Mar-2024</v>
      </c>
      <c r="R2915">
        <f>Table1[[#This Row],[Quantity]]*Table1[[#This Row],[Unit_Price]]</f>
        <v>161388</v>
      </c>
    </row>
    <row r="2916" spans="1:18" x14ac:dyDescent="0.25">
      <c r="A2916" t="s">
        <v>2929</v>
      </c>
      <c r="B2916" t="s">
        <v>10868</v>
      </c>
      <c r="C2916" t="s">
        <v>15631</v>
      </c>
      <c r="D2916" t="s">
        <v>15637</v>
      </c>
      <c r="E2916" t="s">
        <v>15640</v>
      </c>
      <c r="F2916">
        <v>4</v>
      </c>
      <c r="G2916">
        <v>24287</v>
      </c>
      <c r="H2916">
        <v>97148</v>
      </c>
      <c r="I2916">
        <v>72008</v>
      </c>
      <c r="J2916">
        <v>25140</v>
      </c>
      <c r="K2916">
        <v>3</v>
      </c>
      <c r="L2916" t="s">
        <v>15647</v>
      </c>
      <c r="M2916">
        <v>75</v>
      </c>
      <c r="N2916" t="s">
        <v>15650</v>
      </c>
      <c r="O2916" t="s">
        <v>15903</v>
      </c>
      <c r="P2916" s="3">
        <f>IFERROR(Table1[[#This Row],[Profit]]/Table1[[#This Row],[Revenue]],0)</f>
        <v>0.25878041750730846</v>
      </c>
      <c r="Q2916" t="str">
        <f>TEXT(Table1[Purchase_Date],"mmm-yyyy")</f>
        <v>Apr-2025</v>
      </c>
      <c r="R2916">
        <f>Table1[[#This Row],[Quantity]]*Table1[[#This Row],[Unit_Price]]</f>
        <v>97148</v>
      </c>
    </row>
    <row r="2917" spans="1:18" x14ac:dyDescent="0.25">
      <c r="A2917" t="s">
        <v>2930</v>
      </c>
      <c r="B2917" t="s">
        <v>10869</v>
      </c>
      <c r="C2917" t="s">
        <v>15632</v>
      </c>
      <c r="D2917" t="s">
        <v>15635</v>
      </c>
      <c r="E2917" t="s">
        <v>15641</v>
      </c>
      <c r="F2917">
        <v>4</v>
      </c>
      <c r="G2917">
        <v>44886</v>
      </c>
      <c r="H2917">
        <v>179544</v>
      </c>
      <c r="I2917">
        <v>126038</v>
      </c>
      <c r="J2917">
        <v>53506</v>
      </c>
      <c r="K2917">
        <v>1</v>
      </c>
      <c r="L2917" t="s">
        <v>15648</v>
      </c>
      <c r="M2917">
        <v>71</v>
      </c>
      <c r="N2917" t="s">
        <v>15653</v>
      </c>
      <c r="O2917" t="s">
        <v>16002</v>
      </c>
      <c r="P2917" s="3">
        <f>IFERROR(Table1[[#This Row],[Profit]]/Table1[[#This Row],[Revenue]],0)</f>
        <v>0.29801051552822705</v>
      </c>
      <c r="Q2917" t="str">
        <f>TEXT(Table1[Purchase_Date],"mmm-yyyy")</f>
        <v>Jul-2024</v>
      </c>
      <c r="R2917">
        <f>Table1[[#This Row],[Quantity]]*Table1[[#This Row],[Unit_Price]]</f>
        <v>179544</v>
      </c>
    </row>
    <row r="2918" spans="1:18" x14ac:dyDescent="0.25">
      <c r="A2918" t="s">
        <v>2931</v>
      </c>
      <c r="B2918" t="s">
        <v>10870</v>
      </c>
      <c r="C2918" t="s">
        <v>15629</v>
      </c>
      <c r="D2918" t="s">
        <v>15633</v>
      </c>
      <c r="E2918" t="s">
        <v>15644</v>
      </c>
      <c r="F2918">
        <v>8</v>
      </c>
      <c r="G2918">
        <v>49032</v>
      </c>
      <c r="H2918">
        <v>392256</v>
      </c>
      <c r="I2918">
        <v>334423</v>
      </c>
      <c r="J2918">
        <v>57833</v>
      </c>
      <c r="K2918">
        <v>5</v>
      </c>
      <c r="L2918" t="s">
        <v>15649</v>
      </c>
      <c r="M2918">
        <v>77</v>
      </c>
      <c r="N2918" t="s">
        <v>15651</v>
      </c>
      <c r="O2918" t="s">
        <v>15995</v>
      </c>
      <c r="P2918" s="3">
        <f>IFERROR(Table1[[#This Row],[Profit]]/Table1[[#This Row],[Revenue]],0)</f>
        <v>0.14743687795725241</v>
      </c>
      <c r="Q2918" t="str">
        <f>TEXT(Table1[Purchase_Date],"mmm-yyyy")</f>
        <v>Jul-2024</v>
      </c>
      <c r="R2918">
        <f>Table1[[#This Row],[Quantity]]*Table1[[#This Row],[Unit_Price]]</f>
        <v>392256</v>
      </c>
    </row>
    <row r="2919" spans="1:18" x14ac:dyDescent="0.25">
      <c r="A2919" t="s">
        <v>2932</v>
      </c>
      <c r="B2919" t="s">
        <v>10871</v>
      </c>
      <c r="C2919" t="s">
        <v>15627</v>
      </c>
      <c r="D2919" t="s">
        <v>15636</v>
      </c>
      <c r="E2919" t="s">
        <v>15642</v>
      </c>
      <c r="F2919">
        <v>10</v>
      </c>
      <c r="G2919">
        <v>72392</v>
      </c>
      <c r="H2919">
        <v>723920</v>
      </c>
      <c r="I2919">
        <v>649771</v>
      </c>
      <c r="J2919">
        <v>74149</v>
      </c>
      <c r="K2919">
        <v>2</v>
      </c>
      <c r="L2919" t="s">
        <v>15649</v>
      </c>
      <c r="M2919">
        <v>85</v>
      </c>
      <c r="N2919" t="s">
        <v>15651</v>
      </c>
      <c r="O2919" t="s">
        <v>16105</v>
      </c>
      <c r="P2919" s="3">
        <f>IFERROR(Table1[[#This Row],[Profit]]/Table1[[#This Row],[Revenue]],0)</f>
        <v>0.10242706376395182</v>
      </c>
      <c r="Q2919" t="str">
        <f>TEXT(Table1[Purchase_Date],"mmm-yyyy")</f>
        <v>May-2024</v>
      </c>
      <c r="R2919">
        <f>Table1[[#This Row],[Quantity]]*Table1[[#This Row],[Unit_Price]]</f>
        <v>723920</v>
      </c>
    </row>
    <row r="2920" spans="1:18" x14ac:dyDescent="0.25">
      <c r="A2920" t="s">
        <v>2933</v>
      </c>
      <c r="B2920" t="s">
        <v>10872</v>
      </c>
      <c r="C2920" t="s">
        <v>15628</v>
      </c>
      <c r="D2920" t="s">
        <v>15633</v>
      </c>
      <c r="E2920" t="s">
        <v>15642</v>
      </c>
      <c r="F2920">
        <v>5</v>
      </c>
      <c r="G2920">
        <v>19280</v>
      </c>
      <c r="H2920">
        <v>96400</v>
      </c>
      <c r="I2920">
        <v>75985</v>
      </c>
      <c r="J2920">
        <v>20415</v>
      </c>
      <c r="K2920">
        <v>4</v>
      </c>
      <c r="L2920" t="s">
        <v>15646</v>
      </c>
      <c r="M2920">
        <v>66</v>
      </c>
      <c r="N2920" t="s">
        <v>15652</v>
      </c>
      <c r="O2920" t="s">
        <v>15665</v>
      </c>
      <c r="P2920" s="3">
        <f>IFERROR(Table1[[#This Row],[Profit]]/Table1[[#This Row],[Revenue]],0)</f>
        <v>0.21177385892116182</v>
      </c>
      <c r="Q2920" t="str">
        <f>TEXT(Table1[Purchase_Date],"mmm-yyyy")</f>
        <v>Oct-2024</v>
      </c>
      <c r="R2920">
        <f>Table1[[#This Row],[Quantity]]*Table1[[#This Row],[Unit_Price]]</f>
        <v>96400</v>
      </c>
    </row>
    <row r="2921" spans="1:18" x14ac:dyDescent="0.25">
      <c r="A2921" t="s">
        <v>2934</v>
      </c>
      <c r="B2921" t="s">
        <v>10873</v>
      </c>
      <c r="C2921" t="s">
        <v>15629</v>
      </c>
      <c r="D2921" t="s">
        <v>15633</v>
      </c>
      <c r="E2921" t="s">
        <v>15642</v>
      </c>
      <c r="F2921">
        <v>9</v>
      </c>
      <c r="G2921">
        <v>39991</v>
      </c>
      <c r="H2921">
        <v>359919</v>
      </c>
      <c r="I2921">
        <v>288816</v>
      </c>
      <c r="J2921">
        <v>71103</v>
      </c>
      <c r="K2921">
        <v>4</v>
      </c>
      <c r="L2921" t="s">
        <v>15647</v>
      </c>
      <c r="M2921">
        <v>98</v>
      </c>
      <c r="N2921" t="s">
        <v>15651</v>
      </c>
      <c r="O2921" t="s">
        <v>16020</v>
      </c>
      <c r="P2921" s="3">
        <f>IFERROR(Table1[[#This Row],[Profit]]/Table1[[#This Row],[Revenue]],0)</f>
        <v>0.19755278270944296</v>
      </c>
      <c r="Q2921" t="str">
        <f>TEXT(Table1[Purchase_Date],"mmm-yyyy")</f>
        <v>Jan-2025</v>
      </c>
      <c r="R2921">
        <f>Table1[[#This Row],[Quantity]]*Table1[[#This Row],[Unit_Price]]</f>
        <v>359919</v>
      </c>
    </row>
    <row r="2922" spans="1:18" x14ac:dyDescent="0.25">
      <c r="A2922" t="s">
        <v>2935</v>
      </c>
      <c r="B2922" t="s">
        <v>10874</v>
      </c>
      <c r="C2922" t="s">
        <v>15628</v>
      </c>
      <c r="D2922" t="s">
        <v>15633</v>
      </c>
      <c r="E2922" t="s">
        <v>15644</v>
      </c>
      <c r="F2922">
        <v>5</v>
      </c>
      <c r="G2922">
        <v>27152</v>
      </c>
      <c r="H2922">
        <v>135760</v>
      </c>
      <c r="I2922">
        <v>75399</v>
      </c>
      <c r="J2922">
        <v>60361</v>
      </c>
      <c r="K2922">
        <v>1</v>
      </c>
      <c r="L2922" t="s">
        <v>15647</v>
      </c>
      <c r="M2922">
        <v>67</v>
      </c>
      <c r="N2922" t="s">
        <v>15652</v>
      </c>
      <c r="O2922" t="s">
        <v>15908</v>
      </c>
      <c r="P2922" s="3">
        <f>IFERROR(Table1[[#This Row],[Profit]]/Table1[[#This Row],[Revenue]],0)</f>
        <v>0.44461549793753685</v>
      </c>
      <c r="Q2922" t="str">
        <f>TEXT(Table1[Purchase_Date],"mmm-yyyy")</f>
        <v>Apr-2024</v>
      </c>
      <c r="R2922">
        <f>Table1[[#This Row],[Quantity]]*Table1[[#This Row],[Unit_Price]]</f>
        <v>135760</v>
      </c>
    </row>
    <row r="2923" spans="1:18" x14ac:dyDescent="0.25">
      <c r="A2923" t="s">
        <v>2936</v>
      </c>
      <c r="B2923" t="s">
        <v>10875</v>
      </c>
      <c r="C2923" t="s">
        <v>15630</v>
      </c>
      <c r="D2923" t="s">
        <v>15634</v>
      </c>
      <c r="E2923" t="s">
        <v>15641</v>
      </c>
      <c r="F2923">
        <v>1</v>
      </c>
      <c r="G2923">
        <v>67852</v>
      </c>
      <c r="H2923">
        <v>67852</v>
      </c>
      <c r="I2923">
        <v>48107</v>
      </c>
      <c r="J2923">
        <v>19745</v>
      </c>
      <c r="K2923">
        <v>3</v>
      </c>
      <c r="L2923" t="s">
        <v>15648</v>
      </c>
      <c r="M2923">
        <v>93</v>
      </c>
      <c r="N2923" t="s">
        <v>15651</v>
      </c>
      <c r="O2923" t="s">
        <v>15827</v>
      </c>
      <c r="P2923" s="3">
        <f>IFERROR(Table1[[#This Row],[Profit]]/Table1[[#This Row],[Revenue]],0)</f>
        <v>0.29100100218121794</v>
      </c>
      <c r="Q2923" t="str">
        <f>TEXT(Table1[Purchase_Date],"mmm-yyyy")</f>
        <v>Aug-2024</v>
      </c>
      <c r="R2923">
        <f>Table1[[#This Row],[Quantity]]*Table1[[#This Row],[Unit_Price]]</f>
        <v>67852</v>
      </c>
    </row>
    <row r="2924" spans="1:18" x14ac:dyDescent="0.25">
      <c r="A2924" t="s">
        <v>2937</v>
      </c>
      <c r="B2924" t="s">
        <v>10876</v>
      </c>
      <c r="C2924" t="s">
        <v>15632</v>
      </c>
      <c r="D2924" t="s">
        <v>15635</v>
      </c>
      <c r="E2924" t="s">
        <v>15643</v>
      </c>
      <c r="F2924">
        <v>6</v>
      </c>
      <c r="G2924">
        <v>16817</v>
      </c>
      <c r="H2924">
        <v>100902</v>
      </c>
      <c r="I2924">
        <v>48904</v>
      </c>
      <c r="J2924">
        <v>51998</v>
      </c>
      <c r="K2924">
        <v>5</v>
      </c>
      <c r="L2924" t="s">
        <v>15647</v>
      </c>
      <c r="M2924">
        <v>77</v>
      </c>
      <c r="N2924" t="s">
        <v>15651</v>
      </c>
      <c r="O2924" t="s">
        <v>15805</v>
      </c>
      <c r="P2924" s="3">
        <f>IFERROR(Table1[[#This Row],[Profit]]/Table1[[#This Row],[Revenue]],0)</f>
        <v>0.51533170799389505</v>
      </c>
      <c r="Q2924" t="str">
        <f>TEXT(Table1[Purchase_Date],"mmm-yyyy")</f>
        <v>Jan-2025</v>
      </c>
      <c r="R2924">
        <f>Table1[[#This Row],[Quantity]]*Table1[[#This Row],[Unit_Price]]</f>
        <v>100902</v>
      </c>
    </row>
    <row r="2925" spans="1:18" x14ac:dyDescent="0.25">
      <c r="A2925" t="s">
        <v>2938</v>
      </c>
      <c r="B2925" t="s">
        <v>10877</v>
      </c>
      <c r="C2925" t="s">
        <v>15630</v>
      </c>
      <c r="D2925" t="s">
        <v>15633</v>
      </c>
      <c r="E2925" t="s">
        <v>15645</v>
      </c>
      <c r="F2925">
        <v>8</v>
      </c>
      <c r="G2925">
        <v>34732</v>
      </c>
      <c r="H2925">
        <v>277856</v>
      </c>
      <c r="I2925">
        <v>112378</v>
      </c>
      <c r="J2925">
        <v>165478</v>
      </c>
      <c r="K2925">
        <v>4</v>
      </c>
      <c r="L2925" t="s">
        <v>15648</v>
      </c>
      <c r="M2925">
        <v>68</v>
      </c>
      <c r="N2925" t="s">
        <v>15651</v>
      </c>
      <c r="O2925" t="s">
        <v>15958</v>
      </c>
      <c r="P2925" s="3">
        <f>IFERROR(Table1[[#This Row],[Profit]]/Table1[[#This Row],[Revenue]],0)</f>
        <v>0.59555309224922259</v>
      </c>
      <c r="Q2925" t="str">
        <f>TEXT(Table1[Purchase_Date],"mmm-yyyy")</f>
        <v>Jul-2024</v>
      </c>
      <c r="R2925">
        <f>Table1[[#This Row],[Quantity]]*Table1[[#This Row],[Unit_Price]]</f>
        <v>277856</v>
      </c>
    </row>
    <row r="2926" spans="1:18" x14ac:dyDescent="0.25">
      <c r="A2926" t="s">
        <v>2939</v>
      </c>
      <c r="B2926" t="s">
        <v>10878</v>
      </c>
      <c r="C2926" t="s">
        <v>15630</v>
      </c>
      <c r="D2926" t="s">
        <v>15635</v>
      </c>
      <c r="E2926" t="s">
        <v>15643</v>
      </c>
      <c r="F2926">
        <v>3</v>
      </c>
      <c r="G2926">
        <v>27606</v>
      </c>
      <c r="H2926">
        <v>82818</v>
      </c>
      <c r="I2926">
        <v>39260</v>
      </c>
      <c r="J2926">
        <v>43558</v>
      </c>
      <c r="K2926">
        <v>5</v>
      </c>
      <c r="L2926" t="s">
        <v>15648</v>
      </c>
      <c r="M2926">
        <v>61</v>
      </c>
      <c r="N2926" t="s">
        <v>15650</v>
      </c>
      <c r="O2926" t="s">
        <v>16040</v>
      </c>
      <c r="P2926" s="3">
        <f>IFERROR(Table1[[#This Row],[Profit]]/Table1[[#This Row],[Revenue]],0)</f>
        <v>0.52594846530947381</v>
      </c>
      <c r="Q2926" t="str">
        <f>TEXT(Table1[Purchase_Date],"mmm-yyyy")</f>
        <v>Jun-2024</v>
      </c>
      <c r="R2926">
        <f>Table1[[#This Row],[Quantity]]*Table1[[#This Row],[Unit_Price]]</f>
        <v>82818</v>
      </c>
    </row>
    <row r="2927" spans="1:18" x14ac:dyDescent="0.25">
      <c r="A2927" t="s">
        <v>2940</v>
      </c>
      <c r="B2927" t="s">
        <v>10879</v>
      </c>
      <c r="C2927" t="s">
        <v>15630</v>
      </c>
      <c r="D2927" t="s">
        <v>15634</v>
      </c>
      <c r="E2927" t="s">
        <v>15642</v>
      </c>
      <c r="F2927">
        <v>6</v>
      </c>
      <c r="G2927">
        <v>34857</v>
      </c>
      <c r="H2927">
        <v>209142</v>
      </c>
      <c r="I2927">
        <v>154240</v>
      </c>
      <c r="J2927">
        <v>54902</v>
      </c>
      <c r="K2927">
        <v>3</v>
      </c>
      <c r="L2927" t="s">
        <v>15647</v>
      </c>
      <c r="M2927">
        <v>94</v>
      </c>
      <c r="N2927" t="s">
        <v>15652</v>
      </c>
      <c r="O2927" t="s">
        <v>15751</v>
      </c>
      <c r="P2927" s="3">
        <f>IFERROR(Table1[[#This Row],[Profit]]/Table1[[#This Row],[Revenue]],0)</f>
        <v>0.26251063870480346</v>
      </c>
      <c r="Q2927" t="str">
        <f>TEXT(Table1[Purchase_Date],"mmm-yyyy")</f>
        <v>Aug-2024</v>
      </c>
      <c r="R2927">
        <f>Table1[[#This Row],[Quantity]]*Table1[[#This Row],[Unit_Price]]</f>
        <v>209142</v>
      </c>
    </row>
    <row r="2928" spans="1:18" x14ac:dyDescent="0.25">
      <c r="A2928" t="s">
        <v>2941</v>
      </c>
      <c r="B2928" t="s">
        <v>10880</v>
      </c>
      <c r="C2928" t="s">
        <v>15631</v>
      </c>
      <c r="D2928" t="s">
        <v>15635</v>
      </c>
      <c r="E2928" t="s">
        <v>15644</v>
      </c>
      <c r="F2928">
        <v>6</v>
      </c>
      <c r="G2928">
        <v>17475</v>
      </c>
      <c r="H2928">
        <v>104850</v>
      </c>
      <c r="I2928">
        <v>44688</v>
      </c>
      <c r="J2928">
        <v>60162</v>
      </c>
      <c r="K2928">
        <v>4</v>
      </c>
      <c r="L2928" t="s">
        <v>15646</v>
      </c>
      <c r="M2928">
        <v>56</v>
      </c>
      <c r="N2928" t="s">
        <v>15652</v>
      </c>
      <c r="O2928" t="s">
        <v>15680</v>
      </c>
      <c r="P2928" s="3">
        <f>IFERROR(Table1[[#This Row],[Profit]]/Table1[[#This Row],[Revenue]],0)</f>
        <v>0.57379113018597994</v>
      </c>
      <c r="Q2928" t="str">
        <f>TEXT(Table1[Purchase_Date],"mmm-yyyy")</f>
        <v>Mar-2024</v>
      </c>
      <c r="R2928">
        <f>Table1[[#This Row],[Quantity]]*Table1[[#This Row],[Unit_Price]]</f>
        <v>104850</v>
      </c>
    </row>
    <row r="2929" spans="1:18" x14ac:dyDescent="0.25">
      <c r="A2929" t="s">
        <v>2942</v>
      </c>
      <c r="B2929" t="s">
        <v>10881</v>
      </c>
      <c r="C2929" t="s">
        <v>15630</v>
      </c>
      <c r="D2929" t="s">
        <v>15637</v>
      </c>
      <c r="E2929" t="s">
        <v>15641</v>
      </c>
      <c r="F2929">
        <v>4</v>
      </c>
      <c r="G2929">
        <v>15096</v>
      </c>
      <c r="H2929">
        <v>60384</v>
      </c>
      <c r="I2929">
        <v>27654</v>
      </c>
      <c r="J2929">
        <v>32730</v>
      </c>
      <c r="K2929">
        <v>5</v>
      </c>
      <c r="L2929" t="s">
        <v>15648</v>
      </c>
      <c r="M2929">
        <v>68</v>
      </c>
      <c r="N2929" t="s">
        <v>15653</v>
      </c>
      <c r="O2929" t="s">
        <v>15690</v>
      </c>
      <c r="P2929" s="3">
        <f>IFERROR(Table1[[#This Row],[Profit]]/Table1[[#This Row],[Revenue]],0)</f>
        <v>0.54203100158982509</v>
      </c>
      <c r="Q2929" t="str">
        <f>TEXT(Table1[Purchase_Date],"mmm-yyyy")</f>
        <v>Jan-2025</v>
      </c>
      <c r="R2929">
        <f>Table1[[#This Row],[Quantity]]*Table1[[#This Row],[Unit_Price]]</f>
        <v>60384</v>
      </c>
    </row>
    <row r="2930" spans="1:18" x14ac:dyDescent="0.25">
      <c r="A2930" t="s">
        <v>2943</v>
      </c>
      <c r="B2930" t="s">
        <v>10882</v>
      </c>
      <c r="C2930" t="s">
        <v>15627</v>
      </c>
      <c r="D2930" t="s">
        <v>15634</v>
      </c>
      <c r="E2930" t="s">
        <v>15645</v>
      </c>
      <c r="F2930">
        <v>1</v>
      </c>
      <c r="G2930">
        <v>28216</v>
      </c>
      <c r="H2930">
        <v>28216</v>
      </c>
      <c r="I2930">
        <v>22722</v>
      </c>
      <c r="J2930">
        <v>5494</v>
      </c>
      <c r="K2930">
        <v>2</v>
      </c>
      <c r="L2930" t="s">
        <v>15648</v>
      </c>
      <c r="M2930">
        <v>60</v>
      </c>
      <c r="N2930" t="s">
        <v>15653</v>
      </c>
      <c r="O2930" t="s">
        <v>15986</v>
      </c>
      <c r="P2930" s="3">
        <f>IFERROR(Table1[[#This Row],[Profit]]/Table1[[#This Row],[Revenue]],0)</f>
        <v>0.19471222001701163</v>
      </c>
      <c r="Q2930" t="str">
        <f>TEXT(Table1[Purchase_Date],"mmm-yyyy")</f>
        <v>Jul-2024</v>
      </c>
      <c r="R2930">
        <f>Table1[[#This Row],[Quantity]]*Table1[[#This Row],[Unit_Price]]</f>
        <v>28216</v>
      </c>
    </row>
    <row r="2931" spans="1:18" x14ac:dyDescent="0.25">
      <c r="A2931" t="s">
        <v>2944</v>
      </c>
      <c r="B2931" t="s">
        <v>10883</v>
      </c>
      <c r="C2931" t="s">
        <v>15631</v>
      </c>
      <c r="D2931" t="s">
        <v>15637</v>
      </c>
      <c r="E2931" t="s">
        <v>15641</v>
      </c>
      <c r="F2931">
        <v>2</v>
      </c>
      <c r="G2931">
        <v>30958</v>
      </c>
      <c r="H2931">
        <v>61916</v>
      </c>
      <c r="I2931">
        <v>43972</v>
      </c>
      <c r="J2931">
        <v>17944</v>
      </c>
      <c r="K2931">
        <v>4</v>
      </c>
      <c r="L2931" t="s">
        <v>15649</v>
      </c>
      <c r="M2931">
        <v>60</v>
      </c>
      <c r="N2931" t="s">
        <v>15651</v>
      </c>
      <c r="O2931" t="s">
        <v>15970</v>
      </c>
      <c r="P2931" s="3">
        <f>IFERROR(Table1[[#This Row],[Profit]]/Table1[[#This Row],[Revenue]],0)</f>
        <v>0.28981200335939017</v>
      </c>
      <c r="Q2931" t="str">
        <f>TEXT(Table1[Purchase_Date],"mmm-yyyy")</f>
        <v>Feb-2025</v>
      </c>
      <c r="R2931">
        <f>Table1[[#This Row],[Quantity]]*Table1[[#This Row],[Unit_Price]]</f>
        <v>61916</v>
      </c>
    </row>
    <row r="2932" spans="1:18" x14ac:dyDescent="0.25">
      <c r="A2932" t="s">
        <v>2945</v>
      </c>
      <c r="B2932" t="s">
        <v>10884</v>
      </c>
      <c r="C2932" t="s">
        <v>15632</v>
      </c>
      <c r="D2932" t="s">
        <v>15638</v>
      </c>
      <c r="E2932" t="s">
        <v>15642</v>
      </c>
      <c r="F2932">
        <v>4</v>
      </c>
      <c r="G2932">
        <v>6783</v>
      </c>
      <c r="H2932">
        <v>27132</v>
      </c>
      <c r="I2932">
        <v>13426</v>
      </c>
      <c r="J2932">
        <v>13706</v>
      </c>
      <c r="K2932">
        <v>3</v>
      </c>
      <c r="L2932" t="s">
        <v>15648</v>
      </c>
      <c r="M2932">
        <v>84</v>
      </c>
      <c r="N2932" t="s">
        <v>15653</v>
      </c>
      <c r="O2932" t="s">
        <v>16142</v>
      </c>
      <c r="P2932" s="3">
        <f>IFERROR(Table1[[#This Row],[Profit]]/Table1[[#This Row],[Revenue]],0)</f>
        <v>0.50515995872033026</v>
      </c>
      <c r="Q2932" t="str">
        <f>TEXT(Table1[Purchase_Date],"mmm-yyyy")</f>
        <v>Apr-2025</v>
      </c>
      <c r="R2932">
        <f>Table1[[#This Row],[Quantity]]*Table1[[#This Row],[Unit_Price]]</f>
        <v>27132</v>
      </c>
    </row>
    <row r="2933" spans="1:18" x14ac:dyDescent="0.25">
      <c r="A2933" t="s">
        <v>2946</v>
      </c>
      <c r="B2933" t="s">
        <v>10885</v>
      </c>
      <c r="C2933" t="s">
        <v>15632</v>
      </c>
      <c r="D2933" t="s">
        <v>15638</v>
      </c>
      <c r="E2933" t="s">
        <v>15639</v>
      </c>
      <c r="F2933">
        <v>9</v>
      </c>
      <c r="G2933">
        <v>66687</v>
      </c>
      <c r="H2933">
        <v>600183</v>
      </c>
      <c r="I2933">
        <v>426967</v>
      </c>
      <c r="J2933">
        <v>173216</v>
      </c>
      <c r="K2933">
        <v>2</v>
      </c>
      <c r="L2933" t="s">
        <v>15646</v>
      </c>
      <c r="M2933">
        <v>53</v>
      </c>
      <c r="N2933" t="s">
        <v>15652</v>
      </c>
      <c r="O2933" t="s">
        <v>15699</v>
      </c>
      <c r="P2933" s="3">
        <f>IFERROR(Table1[[#This Row],[Profit]]/Table1[[#This Row],[Revenue]],0)</f>
        <v>0.2886053087141755</v>
      </c>
      <c r="Q2933" t="str">
        <f>TEXT(Table1[Purchase_Date],"mmm-yyyy")</f>
        <v>Apr-2025</v>
      </c>
      <c r="R2933">
        <f>Table1[[#This Row],[Quantity]]*Table1[[#This Row],[Unit_Price]]</f>
        <v>600183</v>
      </c>
    </row>
    <row r="2934" spans="1:18" x14ac:dyDescent="0.25">
      <c r="A2934" t="s">
        <v>2947</v>
      </c>
      <c r="B2934" t="s">
        <v>10886</v>
      </c>
      <c r="C2934" t="s">
        <v>15631</v>
      </c>
      <c r="D2934" t="s">
        <v>15634</v>
      </c>
      <c r="E2934" t="s">
        <v>15641</v>
      </c>
      <c r="F2934">
        <v>5</v>
      </c>
      <c r="G2934">
        <v>37881</v>
      </c>
      <c r="H2934">
        <v>189405</v>
      </c>
      <c r="I2934">
        <v>131573</v>
      </c>
      <c r="J2934">
        <v>57832</v>
      </c>
      <c r="K2934">
        <v>1</v>
      </c>
      <c r="L2934" t="s">
        <v>15648</v>
      </c>
      <c r="M2934">
        <v>93</v>
      </c>
      <c r="N2934" t="s">
        <v>15650</v>
      </c>
      <c r="O2934" t="s">
        <v>16030</v>
      </c>
      <c r="P2934" s="3">
        <f>IFERROR(Table1[[#This Row],[Profit]]/Table1[[#This Row],[Revenue]],0)</f>
        <v>0.3053351284284998</v>
      </c>
      <c r="Q2934" t="str">
        <f>TEXT(Table1[Purchase_Date],"mmm-yyyy")</f>
        <v>Mar-2025</v>
      </c>
      <c r="R2934">
        <f>Table1[[#This Row],[Quantity]]*Table1[[#This Row],[Unit_Price]]</f>
        <v>189405</v>
      </c>
    </row>
    <row r="2935" spans="1:18" x14ac:dyDescent="0.25">
      <c r="A2935" t="s">
        <v>2948</v>
      </c>
      <c r="B2935" t="s">
        <v>10887</v>
      </c>
      <c r="C2935" t="s">
        <v>15628</v>
      </c>
      <c r="D2935" t="s">
        <v>15634</v>
      </c>
      <c r="E2935" t="s">
        <v>15644</v>
      </c>
      <c r="F2935">
        <v>10</v>
      </c>
      <c r="G2935">
        <v>68724</v>
      </c>
      <c r="H2935">
        <v>687240</v>
      </c>
      <c r="I2935">
        <v>344380</v>
      </c>
      <c r="J2935">
        <v>342860</v>
      </c>
      <c r="K2935">
        <v>5</v>
      </c>
      <c r="L2935" t="s">
        <v>15646</v>
      </c>
      <c r="M2935">
        <v>54</v>
      </c>
      <c r="N2935" t="s">
        <v>15651</v>
      </c>
      <c r="O2935" t="s">
        <v>15787</v>
      </c>
      <c r="P2935" s="3">
        <f>IFERROR(Table1[[#This Row],[Profit]]/Table1[[#This Row],[Revenue]],0)</f>
        <v>0.49889412723357196</v>
      </c>
      <c r="Q2935" t="str">
        <f>TEXT(Table1[Purchase_Date],"mmm-yyyy")</f>
        <v>Feb-2024</v>
      </c>
      <c r="R2935">
        <f>Table1[[#This Row],[Quantity]]*Table1[[#This Row],[Unit_Price]]</f>
        <v>687240</v>
      </c>
    </row>
    <row r="2936" spans="1:18" x14ac:dyDescent="0.25">
      <c r="A2936" t="s">
        <v>2949</v>
      </c>
      <c r="B2936" t="s">
        <v>10888</v>
      </c>
      <c r="C2936" t="s">
        <v>15630</v>
      </c>
      <c r="D2936" t="s">
        <v>15635</v>
      </c>
      <c r="E2936" t="s">
        <v>15639</v>
      </c>
      <c r="F2936">
        <v>1</v>
      </c>
      <c r="G2936">
        <v>26534</v>
      </c>
      <c r="H2936">
        <v>26534</v>
      </c>
      <c r="I2936">
        <v>21684</v>
      </c>
      <c r="J2936">
        <v>4850</v>
      </c>
      <c r="K2936">
        <v>4</v>
      </c>
      <c r="L2936" t="s">
        <v>15649</v>
      </c>
      <c r="M2936">
        <v>71</v>
      </c>
      <c r="N2936" t="s">
        <v>15653</v>
      </c>
      <c r="O2936" t="s">
        <v>16142</v>
      </c>
      <c r="P2936" s="3">
        <f>IFERROR(Table1[[#This Row],[Profit]]/Table1[[#This Row],[Revenue]],0)</f>
        <v>0.18278435215195599</v>
      </c>
      <c r="Q2936" t="str">
        <f>TEXT(Table1[Purchase_Date],"mmm-yyyy")</f>
        <v>Apr-2025</v>
      </c>
      <c r="R2936">
        <f>Table1[[#This Row],[Quantity]]*Table1[[#This Row],[Unit_Price]]</f>
        <v>26534</v>
      </c>
    </row>
    <row r="2937" spans="1:18" x14ac:dyDescent="0.25">
      <c r="A2937" t="s">
        <v>2950</v>
      </c>
      <c r="B2937" t="s">
        <v>10889</v>
      </c>
      <c r="C2937" t="s">
        <v>15631</v>
      </c>
      <c r="D2937" t="s">
        <v>15637</v>
      </c>
      <c r="E2937" t="s">
        <v>15641</v>
      </c>
      <c r="F2937">
        <v>10</v>
      </c>
      <c r="G2937">
        <v>54675</v>
      </c>
      <c r="H2937">
        <v>546750</v>
      </c>
      <c r="I2937">
        <v>312205</v>
      </c>
      <c r="J2937">
        <v>234545</v>
      </c>
      <c r="K2937">
        <v>3</v>
      </c>
      <c r="L2937" t="s">
        <v>15649</v>
      </c>
      <c r="M2937">
        <v>58</v>
      </c>
      <c r="N2937" t="s">
        <v>15651</v>
      </c>
      <c r="O2937" t="s">
        <v>15776</v>
      </c>
      <c r="P2937" s="3">
        <f>IFERROR(Table1[[#This Row],[Profit]]/Table1[[#This Row],[Revenue]],0)</f>
        <v>0.42898033836305444</v>
      </c>
      <c r="Q2937" t="str">
        <f>TEXT(Table1[Purchase_Date],"mmm-yyyy")</f>
        <v>May-2024</v>
      </c>
      <c r="R2937">
        <f>Table1[[#This Row],[Quantity]]*Table1[[#This Row],[Unit_Price]]</f>
        <v>546750</v>
      </c>
    </row>
    <row r="2938" spans="1:18" x14ac:dyDescent="0.25">
      <c r="A2938" t="s">
        <v>2951</v>
      </c>
      <c r="B2938" t="s">
        <v>10890</v>
      </c>
      <c r="C2938" t="s">
        <v>15632</v>
      </c>
      <c r="D2938" t="s">
        <v>15636</v>
      </c>
      <c r="E2938" t="s">
        <v>15639</v>
      </c>
      <c r="F2938">
        <v>4</v>
      </c>
      <c r="G2938">
        <v>36362</v>
      </c>
      <c r="H2938">
        <v>145448</v>
      </c>
      <c r="I2938">
        <v>60898</v>
      </c>
      <c r="J2938">
        <v>84550</v>
      </c>
      <c r="K2938">
        <v>2</v>
      </c>
      <c r="L2938" t="s">
        <v>15648</v>
      </c>
      <c r="M2938">
        <v>87</v>
      </c>
      <c r="N2938" t="s">
        <v>15650</v>
      </c>
      <c r="O2938" t="s">
        <v>15804</v>
      </c>
      <c r="P2938" s="3">
        <f>IFERROR(Table1[[#This Row],[Profit]]/Table1[[#This Row],[Revenue]],0)</f>
        <v>0.58130740883339749</v>
      </c>
      <c r="Q2938" t="str">
        <f>TEXT(Table1[Purchase_Date],"mmm-yyyy")</f>
        <v>Mar-2025</v>
      </c>
      <c r="R2938">
        <f>Table1[[#This Row],[Quantity]]*Table1[[#This Row],[Unit_Price]]</f>
        <v>145448</v>
      </c>
    </row>
    <row r="2939" spans="1:18" x14ac:dyDescent="0.25">
      <c r="A2939" t="s">
        <v>2952</v>
      </c>
      <c r="B2939" t="s">
        <v>10891</v>
      </c>
      <c r="C2939" t="s">
        <v>15628</v>
      </c>
      <c r="D2939" t="s">
        <v>15638</v>
      </c>
      <c r="E2939" t="s">
        <v>15639</v>
      </c>
      <c r="F2939">
        <v>9</v>
      </c>
      <c r="G2939">
        <v>77797</v>
      </c>
      <c r="H2939">
        <v>700173</v>
      </c>
      <c r="I2939">
        <v>366004</v>
      </c>
      <c r="J2939">
        <v>334169</v>
      </c>
      <c r="K2939">
        <v>2</v>
      </c>
      <c r="L2939" t="s">
        <v>15647</v>
      </c>
      <c r="M2939">
        <v>57</v>
      </c>
      <c r="N2939" t="s">
        <v>15652</v>
      </c>
      <c r="O2939" t="s">
        <v>16094</v>
      </c>
      <c r="P2939" s="3">
        <f>IFERROR(Table1[[#This Row],[Profit]]/Table1[[#This Row],[Revenue]],0)</f>
        <v>0.477266332749192</v>
      </c>
      <c r="Q2939" t="str">
        <f>TEXT(Table1[Purchase_Date],"mmm-yyyy")</f>
        <v>Jun-2024</v>
      </c>
      <c r="R2939">
        <f>Table1[[#This Row],[Quantity]]*Table1[[#This Row],[Unit_Price]]</f>
        <v>700173</v>
      </c>
    </row>
    <row r="2940" spans="1:18" x14ac:dyDescent="0.25">
      <c r="A2940" t="s">
        <v>2953</v>
      </c>
      <c r="B2940" t="s">
        <v>10892</v>
      </c>
      <c r="C2940" t="s">
        <v>15631</v>
      </c>
      <c r="D2940" t="s">
        <v>15637</v>
      </c>
      <c r="E2940" t="s">
        <v>15641</v>
      </c>
      <c r="F2940">
        <v>5</v>
      </c>
      <c r="G2940">
        <v>72859</v>
      </c>
      <c r="H2940">
        <v>364295</v>
      </c>
      <c r="I2940">
        <v>200410</v>
      </c>
      <c r="J2940">
        <v>163885</v>
      </c>
      <c r="K2940">
        <v>1</v>
      </c>
      <c r="L2940" t="s">
        <v>15648</v>
      </c>
      <c r="M2940">
        <v>90</v>
      </c>
      <c r="N2940" t="s">
        <v>15652</v>
      </c>
      <c r="O2940" t="s">
        <v>16050</v>
      </c>
      <c r="P2940" s="3">
        <f>IFERROR(Table1[[#This Row],[Profit]]/Table1[[#This Row],[Revenue]],0)</f>
        <v>0.44986892490975722</v>
      </c>
      <c r="Q2940" t="str">
        <f>TEXT(Table1[Purchase_Date],"mmm-yyyy")</f>
        <v>Apr-2024</v>
      </c>
      <c r="R2940">
        <f>Table1[[#This Row],[Quantity]]*Table1[[#This Row],[Unit_Price]]</f>
        <v>364295</v>
      </c>
    </row>
    <row r="2941" spans="1:18" x14ac:dyDescent="0.25">
      <c r="A2941" t="s">
        <v>2954</v>
      </c>
      <c r="B2941" t="s">
        <v>10893</v>
      </c>
      <c r="C2941" t="s">
        <v>15631</v>
      </c>
      <c r="D2941" t="s">
        <v>15635</v>
      </c>
      <c r="E2941" t="s">
        <v>15643</v>
      </c>
      <c r="F2941">
        <v>5</v>
      </c>
      <c r="G2941">
        <v>21756</v>
      </c>
      <c r="H2941">
        <v>108780</v>
      </c>
      <c r="I2941">
        <v>43709</v>
      </c>
      <c r="J2941">
        <v>65071</v>
      </c>
      <c r="K2941">
        <v>5</v>
      </c>
      <c r="L2941" t="s">
        <v>15649</v>
      </c>
      <c r="M2941">
        <v>84</v>
      </c>
      <c r="N2941" t="s">
        <v>15653</v>
      </c>
      <c r="O2941" t="s">
        <v>16070</v>
      </c>
      <c r="P2941" s="3">
        <f>IFERROR(Table1[[#This Row],[Profit]]/Table1[[#This Row],[Revenue]],0)</f>
        <v>0.59818900533186248</v>
      </c>
      <c r="Q2941" t="str">
        <f>TEXT(Table1[Purchase_Date],"mmm-yyyy")</f>
        <v>Oct-2024</v>
      </c>
      <c r="R2941">
        <f>Table1[[#This Row],[Quantity]]*Table1[[#This Row],[Unit_Price]]</f>
        <v>108780</v>
      </c>
    </row>
    <row r="2942" spans="1:18" x14ac:dyDescent="0.25">
      <c r="A2942" t="s">
        <v>2955</v>
      </c>
      <c r="B2942" t="s">
        <v>10894</v>
      </c>
      <c r="C2942" t="s">
        <v>15628</v>
      </c>
      <c r="D2942" t="s">
        <v>15635</v>
      </c>
      <c r="E2942" t="s">
        <v>15639</v>
      </c>
      <c r="F2942">
        <v>10</v>
      </c>
      <c r="G2942">
        <v>40211</v>
      </c>
      <c r="H2942">
        <v>402110</v>
      </c>
      <c r="I2942">
        <v>319219</v>
      </c>
      <c r="J2942">
        <v>82891</v>
      </c>
      <c r="K2942">
        <v>4</v>
      </c>
      <c r="L2942" t="s">
        <v>15649</v>
      </c>
      <c r="M2942">
        <v>51</v>
      </c>
      <c r="N2942" t="s">
        <v>15652</v>
      </c>
      <c r="O2942" t="s">
        <v>16127</v>
      </c>
      <c r="P2942" s="3">
        <f>IFERROR(Table1[[#This Row],[Profit]]/Table1[[#This Row],[Revenue]],0)</f>
        <v>0.20614011091492379</v>
      </c>
      <c r="Q2942" t="str">
        <f>TEXT(Table1[Purchase_Date],"mmm-yyyy")</f>
        <v>Feb-2025</v>
      </c>
      <c r="R2942">
        <f>Table1[[#This Row],[Quantity]]*Table1[[#This Row],[Unit_Price]]</f>
        <v>402110</v>
      </c>
    </row>
    <row r="2943" spans="1:18" x14ac:dyDescent="0.25">
      <c r="A2943" t="s">
        <v>2956</v>
      </c>
      <c r="B2943" t="s">
        <v>10895</v>
      </c>
      <c r="C2943" t="s">
        <v>15632</v>
      </c>
      <c r="D2943" t="s">
        <v>15638</v>
      </c>
      <c r="E2943" t="s">
        <v>15639</v>
      </c>
      <c r="F2943">
        <v>6</v>
      </c>
      <c r="G2943">
        <v>7357</v>
      </c>
      <c r="H2943">
        <v>44142</v>
      </c>
      <c r="I2943">
        <v>33225</v>
      </c>
      <c r="J2943">
        <v>10917</v>
      </c>
      <c r="K2943">
        <v>4</v>
      </c>
      <c r="L2943" t="s">
        <v>15649</v>
      </c>
      <c r="M2943">
        <v>54</v>
      </c>
      <c r="N2943" t="s">
        <v>15651</v>
      </c>
      <c r="O2943" t="s">
        <v>15941</v>
      </c>
      <c r="P2943" s="3">
        <f>IFERROR(Table1[[#This Row],[Profit]]/Table1[[#This Row],[Revenue]],0)</f>
        <v>0.24731548185401658</v>
      </c>
      <c r="Q2943" t="str">
        <f>TEXT(Table1[Purchase_Date],"mmm-yyyy")</f>
        <v>Jun-2024</v>
      </c>
      <c r="R2943">
        <f>Table1[[#This Row],[Quantity]]*Table1[[#This Row],[Unit_Price]]</f>
        <v>44142</v>
      </c>
    </row>
    <row r="2944" spans="1:18" x14ac:dyDescent="0.25">
      <c r="A2944" t="s">
        <v>2957</v>
      </c>
      <c r="B2944" t="s">
        <v>10896</v>
      </c>
      <c r="C2944" t="s">
        <v>15627</v>
      </c>
      <c r="D2944" t="s">
        <v>15636</v>
      </c>
      <c r="E2944" t="s">
        <v>15640</v>
      </c>
      <c r="F2944">
        <v>9</v>
      </c>
      <c r="G2944">
        <v>31359</v>
      </c>
      <c r="H2944">
        <v>282231</v>
      </c>
      <c r="I2944">
        <v>182991</v>
      </c>
      <c r="J2944">
        <v>99240</v>
      </c>
      <c r="K2944">
        <v>4</v>
      </c>
      <c r="L2944" t="s">
        <v>15647</v>
      </c>
      <c r="M2944">
        <v>96</v>
      </c>
      <c r="N2944" t="s">
        <v>15650</v>
      </c>
      <c r="O2944" t="s">
        <v>15912</v>
      </c>
      <c r="P2944" s="3">
        <f>IFERROR(Table1[[#This Row],[Profit]]/Table1[[#This Row],[Revenue]],0)</f>
        <v>0.35162685884966571</v>
      </c>
      <c r="Q2944" t="str">
        <f>TEXT(Table1[Purchase_Date],"mmm-yyyy")</f>
        <v>Feb-2025</v>
      </c>
      <c r="R2944">
        <f>Table1[[#This Row],[Quantity]]*Table1[[#This Row],[Unit_Price]]</f>
        <v>282231</v>
      </c>
    </row>
    <row r="2945" spans="1:18" x14ac:dyDescent="0.25">
      <c r="A2945" t="s">
        <v>2958</v>
      </c>
      <c r="B2945" t="s">
        <v>10897</v>
      </c>
      <c r="C2945" t="s">
        <v>15630</v>
      </c>
      <c r="D2945" t="s">
        <v>15633</v>
      </c>
      <c r="E2945" t="s">
        <v>15640</v>
      </c>
      <c r="F2945">
        <v>1</v>
      </c>
      <c r="G2945">
        <v>6159</v>
      </c>
      <c r="H2945">
        <v>6159</v>
      </c>
      <c r="I2945">
        <v>3944</v>
      </c>
      <c r="J2945">
        <v>2215</v>
      </c>
      <c r="K2945">
        <v>2</v>
      </c>
      <c r="L2945" t="s">
        <v>15649</v>
      </c>
      <c r="M2945">
        <v>71</v>
      </c>
      <c r="N2945" t="s">
        <v>15651</v>
      </c>
      <c r="O2945" t="s">
        <v>15862</v>
      </c>
      <c r="P2945" s="3">
        <f>IFERROR(Table1[[#This Row],[Profit]]/Table1[[#This Row],[Revenue]],0)</f>
        <v>0.35963630459490176</v>
      </c>
      <c r="Q2945" t="str">
        <f>TEXT(Table1[Purchase_Date],"mmm-yyyy")</f>
        <v>Apr-2024</v>
      </c>
      <c r="R2945">
        <f>Table1[[#This Row],[Quantity]]*Table1[[#This Row],[Unit_Price]]</f>
        <v>6159</v>
      </c>
    </row>
    <row r="2946" spans="1:18" x14ac:dyDescent="0.25">
      <c r="A2946" t="s">
        <v>2959</v>
      </c>
      <c r="B2946" t="s">
        <v>10898</v>
      </c>
      <c r="C2946" t="s">
        <v>15632</v>
      </c>
      <c r="D2946" t="s">
        <v>15633</v>
      </c>
      <c r="E2946" t="s">
        <v>15645</v>
      </c>
      <c r="F2946">
        <v>9</v>
      </c>
      <c r="G2946">
        <v>50625</v>
      </c>
      <c r="H2946">
        <v>455625</v>
      </c>
      <c r="I2946">
        <v>319308</v>
      </c>
      <c r="J2946">
        <v>136317</v>
      </c>
      <c r="K2946">
        <v>1</v>
      </c>
      <c r="L2946" t="s">
        <v>15648</v>
      </c>
      <c r="M2946">
        <v>85</v>
      </c>
      <c r="N2946" t="s">
        <v>15650</v>
      </c>
      <c r="O2946" t="s">
        <v>15720</v>
      </c>
      <c r="P2946" s="3">
        <f>IFERROR(Table1[[#This Row],[Profit]]/Table1[[#This Row],[Revenue]],0)</f>
        <v>0.29918683127572016</v>
      </c>
      <c r="Q2946" t="str">
        <f>TEXT(Table1[Purchase_Date],"mmm-yyyy")</f>
        <v>Apr-2025</v>
      </c>
      <c r="R2946">
        <f>Table1[[#This Row],[Quantity]]*Table1[[#This Row],[Unit_Price]]</f>
        <v>455625</v>
      </c>
    </row>
    <row r="2947" spans="1:18" x14ac:dyDescent="0.25">
      <c r="A2947" t="s">
        <v>2960</v>
      </c>
      <c r="B2947" t="s">
        <v>10899</v>
      </c>
      <c r="C2947" t="s">
        <v>15631</v>
      </c>
      <c r="D2947" t="s">
        <v>15634</v>
      </c>
      <c r="E2947" t="s">
        <v>15640</v>
      </c>
      <c r="F2947">
        <v>3</v>
      </c>
      <c r="G2947">
        <v>53276</v>
      </c>
      <c r="H2947">
        <v>159828</v>
      </c>
      <c r="I2947">
        <v>142973</v>
      </c>
      <c r="J2947">
        <v>16855</v>
      </c>
      <c r="K2947">
        <v>4</v>
      </c>
      <c r="L2947" t="s">
        <v>15648</v>
      </c>
      <c r="M2947">
        <v>82</v>
      </c>
      <c r="N2947" t="s">
        <v>15651</v>
      </c>
      <c r="O2947" t="s">
        <v>15943</v>
      </c>
      <c r="P2947" s="3">
        <f>IFERROR(Table1[[#This Row],[Profit]]/Table1[[#This Row],[Revenue]],0)</f>
        <v>0.10545711640013014</v>
      </c>
      <c r="Q2947" t="str">
        <f>TEXT(Table1[Purchase_Date],"mmm-yyyy")</f>
        <v>Mar-2025</v>
      </c>
      <c r="R2947">
        <f>Table1[[#This Row],[Quantity]]*Table1[[#This Row],[Unit_Price]]</f>
        <v>159828</v>
      </c>
    </row>
    <row r="2948" spans="1:18" x14ac:dyDescent="0.25">
      <c r="A2948" t="s">
        <v>2961</v>
      </c>
      <c r="B2948" t="s">
        <v>10900</v>
      </c>
      <c r="C2948" t="s">
        <v>15627</v>
      </c>
      <c r="D2948" t="s">
        <v>15635</v>
      </c>
      <c r="E2948" t="s">
        <v>15639</v>
      </c>
      <c r="F2948">
        <v>10</v>
      </c>
      <c r="G2948">
        <v>3442</v>
      </c>
      <c r="H2948">
        <v>34420</v>
      </c>
      <c r="I2948">
        <v>18347</v>
      </c>
      <c r="J2948">
        <v>16073</v>
      </c>
      <c r="K2948">
        <v>4</v>
      </c>
      <c r="L2948" t="s">
        <v>15648</v>
      </c>
      <c r="M2948">
        <v>98</v>
      </c>
      <c r="N2948" t="s">
        <v>15650</v>
      </c>
      <c r="O2948" t="s">
        <v>15800</v>
      </c>
      <c r="P2948" s="3">
        <f>IFERROR(Table1[[#This Row],[Profit]]/Table1[[#This Row],[Revenue]],0)</f>
        <v>0.46696687972109241</v>
      </c>
      <c r="Q2948" t="str">
        <f>TEXT(Table1[Purchase_Date],"mmm-yyyy")</f>
        <v>May-2025</v>
      </c>
      <c r="R2948">
        <f>Table1[[#This Row],[Quantity]]*Table1[[#This Row],[Unit_Price]]</f>
        <v>34420</v>
      </c>
    </row>
    <row r="2949" spans="1:18" x14ac:dyDescent="0.25">
      <c r="A2949" t="s">
        <v>2962</v>
      </c>
      <c r="B2949" t="s">
        <v>10901</v>
      </c>
      <c r="C2949" t="s">
        <v>15632</v>
      </c>
      <c r="D2949" t="s">
        <v>15634</v>
      </c>
      <c r="E2949" t="s">
        <v>15642</v>
      </c>
      <c r="F2949">
        <v>7</v>
      </c>
      <c r="G2949">
        <v>60679</v>
      </c>
      <c r="H2949">
        <v>424753</v>
      </c>
      <c r="I2949">
        <v>322062</v>
      </c>
      <c r="J2949">
        <v>102691</v>
      </c>
      <c r="K2949">
        <v>2</v>
      </c>
      <c r="L2949" t="s">
        <v>15648</v>
      </c>
      <c r="M2949">
        <v>66</v>
      </c>
      <c r="N2949" t="s">
        <v>15651</v>
      </c>
      <c r="O2949" t="s">
        <v>16062</v>
      </c>
      <c r="P2949" s="3">
        <f>IFERROR(Table1[[#This Row],[Profit]]/Table1[[#This Row],[Revenue]],0)</f>
        <v>0.24176639129093849</v>
      </c>
      <c r="Q2949" t="str">
        <f>TEXT(Table1[Purchase_Date],"mmm-yyyy")</f>
        <v>Mar-2024</v>
      </c>
      <c r="R2949">
        <f>Table1[[#This Row],[Quantity]]*Table1[[#This Row],[Unit_Price]]</f>
        <v>424753</v>
      </c>
    </row>
    <row r="2950" spans="1:18" x14ac:dyDescent="0.25">
      <c r="A2950" t="s">
        <v>2963</v>
      </c>
      <c r="B2950" t="s">
        <v>10902</v>
      </c>
      <c r="C2950" t="s">
        <v>15631</v>
      </c>
      <c r="D2950" t="s">
        <v>15634</v>
      </c>
      <c r="E2950" t="s">
        <v>15642</v>
      </c>
      <c r="F2950">
        <v>3</v>
      </c>
      <c r="G2950">
        <v>40570</v>
      </c>
      <c r="H2950">
        <v>121710</v>
      </c>
      <c r="I2950">
        <v>67513</v>
      </c>
      <c r="J2950">
        <v>54197</v>
      </c>
      <c r="K2950">
        <v>2</v>
      </c>
      <c r="L2950" t="s">
        <v>15648</v>
      </c>
      <c r="M2950">
        <v>52</v>
      </c>
      <c r="N2950" t="s">
        <v>15653</v>
      </c>
      <c r="O2950" t="s">
        <v>15738</v>
      </c>
      <c r="P2950" s="3">
        <f>IFERROR(Table1[[#This Row],[Profit]]/Table1[[#This Row],[Revenue]],0)</f>
        <v>0.44529619587544161</v>
      </c>
      <c r="Q2950" t="str">
        <f>TEXT(Table1[Purchase_Date],"mmm-yyyy")</f>
        <v>Oct-2024</v>
      </c>
      <c r="R2950">
        <f>Table1[[#This Row],[Quantity]]*Table1[[#This Row],[Unit_Price]]</f>
        <v>121710</v>
      </c>
    </row>
    <row r="2951" spans="1:18" x14ac:dyDescent="0.25">
      <c r="A2951" t="s">
        <v>2964</v>
      </c>
      <c r="B2951" t="s">
        <v>10903</v>
      </c>
      <c r="C2951" t="s">
        <v>15627</v>
      </c>
      <c r="D2951" t="s">
        <v>15638</v>
      </c>
      <c r="E2951" t="s">
        <v>15645</v>
      </c>
      <c r="F2951">
        <v>3</v>
      </c>
      <c r="G2951">
        <v>1698</v>
      </c>
      <c r="H2951">
        <v>5094</v>
      </c>
      <c r="I2951">
        <v>3132</v>
      </c>
      <c r="J2951">
        <v>1962</v>
      </c>
      <c r="K2951">
        <v>2</v>
      </c>
      <c r="L2951" t="s">
        <v>15646</v>
      </c>
      <c r="M2951">
        <v>56</v>
      </c>
      <c r="N2951" t="s">
        <v>15653</v>
      </c>
      <c r="O2951" t="s">
        <v>15814</v>
      </c>
      <c r="P2951" s="3">
        <f>IFERROR(Table1[[#This Row],[Profit]]/Table1[[#This Row],[Revenue]],0)</f>
        <v>0.38515901060070673</v>
      </c>
      <c r="Q2951" t="str">
        <f>TEXT(Table1[Purchase_Date],"mmm-yyyy")</f>
        <v>Apr-2025</v>
      </c>
      <c r="R2951">
        <f>Table1[[#This Row],[Quantity]]*Table1[[#This Row],[Unit_Price]]</f>
        <v>5094</v>
      </c>
    </row>
    <row r="2952" spans="1:18" x14ac:dyDescent="0.25">
      <c r="A2952" t="s">
        <v>2965</v>
      </c>
      <c r="B2952" t="s">
        <v>10904</v>
      </c>
      <c r="C2952" t="s">
        <v>15628</v>
      </c>
      <c r="D2952" t="s">
        <v>15634</v>
      </c>
      <c r="E2952" t="s">
        <v>15641</v>
      </c>
      <c r="F2952">
        <v>8</v>
      </c>
      <c r="G2952">
        <v>43812</v>
      </c>
      <c r="H2952">
        <v>350496</v>
      </c>
      <c r="I2952">
        <v>152196</v>
      </c>
      <c r="J2952">
        <v>198300</v>
      </c>
      <c r="K2952">
        <v>4</v>
      </c>
      <c r="L2952" t="s">
        <v>15649</v>
      </c>
      <c r="M2952">
        <v>98</v>
      </c>
      <c r="N2952" t="s">
        <v>15650</v>
      </c>
      <c r="O2952" t="s">
        <v>16051</v>
      </c>
      <c r="P2952" s="3">
        <f>IFERROR(Table1[[#This Row],[Profit]]/Table1[[#This Row],[Revenue]],0)</f>
        <v>0.56576965215009589</v>
      </c>
      <c r="Q2952" t="str">
        <f>TEXT(Table1[Purchase_Date],"mmm-yyyy")</f>
        <v>Feb-2025</v>
      </c>
      <c r="R2952">
        <f>Table1[[#This Row],[Quantity]]*Table1[[#This Row],[Unit_Price]]</f>
        <v>350496</v>
      </c>
    </row>
    <row r="2953" spans="1:18" x14ac:dyDescent="0.25">
      <c r="A2953" t="s">
        <v>2966</v>
      </c>
      <c r="B2953" t="s">
        <v>10905</v>
      </c>
      <c r="C2953" t="s">
        <v>15627</v>
      </c>
      <c r="D2953" t="s">
        <v>15636</v>
      </c>
      <c r="E2953" t="s">
        <v>15642</v>
      </c>
      <c r="F2953">
        <v>8</v>
      </c>
      <c r="G2953">
        <v>51669</v>
      </c>
      <c r="H2953">
        <v>413352</v>
      </c>
      <c r="I2953">
        <v>294816</v>
      </c>
      <c r="J2953">
        <v>118536</v>
      </c>
      <c r="K2953">
        <v>5</v>
      </c>
      <c r="L2953" t="s">
        <v>15647</v>
      </c>
      <c r="M2953">
        <v>92</v>
      </c>
      <c r="N2953" t="s">
        <v>15653</v>
      </c>
      <c r="O2953" t="s">
        <v>16074</v>
      </c>
      <c r="P2953" s="3">
        <f>IFERROR(Table1[[#This Row],[Profit]]/Table1[[#This Row],[Revenue]],0)</f>
        <v>0.28676769436219007</v>
      </c>
      <c r="Q2953" t="str">
        <f>TEXT(Table1[Purchase_Date],"mmm-yyyy")</f>
        <v>Apr-2025</v>
      </c>
      <c r="R2953">
        <f>Table1[[#This Row],[Quantity]]*Table1[[#This Row],[Unit_Price]]</f>
        <v>413352</v>
      </c>
    </row>
    <row r="2954" spans="1:18" x14ac:dyDescent="0.25">
      <c r="A2954" t="s">
        <v>2967</v>
      </c>
      <c r="B2954" t="s">
        <v>10906</v>
      </c>
      <c r="C2954" t="s">
        <v>15627</v>
      </c>
      <c r="D2954" t="s">
        <v>15633</v>
      </c>
      <c r="E2954" t="s">
        <v>15642</v>
      </c>
      <c r="F2954">
        <v>6</v>
      </c>
      <c r="G2954">
        <v>888</v>
      </c>
      <c r="H2954">
        <v>5328</v>
      </c>
      <c r="I2954">
        <v>2332</v>
      </c>
      <c r="J2954">
        <v>2996</v>
      </c>
      <c r="K2954">
        <v>4</v>
      </c>
      <c r="L2954" t="s">
        <v>15646</v>
      </c>
      <c r="M2954">
        <v>91</v>
      </c>
      <c r="N2954" t="s">
        <v>15651</v>
      </c>
      <c r="O2954" t="s">
        <v>16140</v>
      </c>
      <c r="P2954" s="3">
        <f>IFERROR(Table1[[#This Row],[Profit]]/Table1[[#This Row],[Revenue]],0)</f>
        <v>0.56231231231231227</v>
      </c>
      <c r="Q2954" t="str">
        <f>TEXT(Table1[Purchase_Date],"mmm-yyyy")</f>
        <v>Jan-2025</v>
      </c>
      <c r="R2954">
        <f>Table1[[#This Row],[Quantity]]*Table1[[#This Row],[Unit_Price]]</f>
        <v>5328</v>
      </c>
    </row>
    <row r="2955" spans="1:18" x14ac:dyDescent="0.25">
      <c r="A2955" t="s">
        <v>2968</v>
      </c>
      <c r="B2955" t="s">
        <v>10907</v>
      </c>
      <c r="C2955" t="s">
        <v>15632</v>
      </c>
      <c r="D2955" t="s">
        <v>15635</v>
      </c>
      <c r="E2955" t="s">
        <v>15639</v>
      </c>
      <c r="F2955">
        <v>2</v>
      </c>
      <c r="G2955">
        <v>48229</v>
      </c>
      <c r="H2955">
        <v>96458</v>
      </c>
      <c r="I2955">
        <v>41828</v>
      </c>
      <c r="J2955">
        <v>54630</v>
      </c>
      <c r="K2955">
        <v>5</v>
      </c>
      <c r="L2955" t="s">
        <v>15646</v>
      </c>
      <c r="M2955">
        <v>90</v>
      </c>
      <c r="N2955" t="s">
        <v>15653</v>
      </c>
      <c r="O2955" t="s">
        <v>16029</v>
      </c>
      <c r="P2955" s="3">
        <f>IFERROR(Table1[[#This Row],[Profit]]/Table1[[#This Row],[Revenue]],0)</f>
        <v>0.56636048850276799</v>
      </c>
      <c r="Q2955" t="str">
        <f>TEXT(Table1[Purchase_Date],"mmm-yyyy")</f>
        <v>Feb-2024</v>
      </c>
      <c r="R2955">
        <f>Table1[[#This Row],[Quantity]]*Table1[[#This Row],[Unit_Price]]</f>
        <v>96458</v>
      </c>
    </row>
    <row r="2956" spans="1:18" x14ac:dyDescent="0.25">
      <c r="A2956" t="s">
        <v>2969</v>
      </c>
      <c r="B2956" t="s">
        <v>10908</v>
      </c>
      <c r="C2956" t="s">
        <v>15632</v>
      </c>
      <c r="D2956" t="s">
        <v>15636</v>
      </c>
      <c r="E2956" t="s">
        <v>15642</v>
      </c>
      <c r="F2956">
        <v>7</v>
      </c>
      <c r="G2956">
        <v>58779</v>
      </c>
      <c r="H2956">
        <v>411453</v>
      </c>
      <c r="I2956">
        <v>167489</v>
      </c>
      <c r="J2956">
        <v>243964</v>
      </c>
      <c r="K2956">
        <v>1</v>
      </c>
      <c r="L2956" t="s">
        <v>15646</v>
      </c>
      <c r="M2956">
        <v>78</v>
      </c>
      <c r="N2956" t="s">
        <v>15653</v>
      </c>
      <c r="O2956" t="s">
        <v>15847</v>
      </c>
      <c r="P2956" s="3">
        <f>IFERROR(Table1[[#This Row],[Profit]]/Table1[[#This Row],[Revenue]],0)</f>
        <v>0.59293285016757691</v>
      </c>
      <c r="Q2956" t="str">
        <f>TEXT(Table1[Purchase_Date],"mmm-yyyy")</f>
        <v>May-2024</v>
      </c>
      <c r="R2956">
        <f>Table1[[#This Row],[Quantity]]*Table1[[#This Row],[Unit_Price]]</f>
        <v>411453</v>
      </c>
    </row>
    <row r="2957" spans="1:18" x14ac:dyDescent="0.25">
      <c r="A2957" t="s">
        <v>2970</v>
      </c>
      <c r="B2957" t="s">
        <v>10909</v>
      </c>
      <c r="C2957" t="s">
        <v>15627</v>
      </c>
      <c r="D2957" t="s">
        <v>15636</v>
      </c>
      <c r="E2957" t="s">
        <v>15644</v>
      </c>
      <c r="F2957">
        <v>4</v>
      </c>
      <c r="G2957">
        <v>63027</v>
      </c>
      <c r="H2957">
        <v>252108</v>
      </c>
      <c r="I2957">
        <v>107555</v>
      </c>
      <c r="J2957">
        <v>144553</v>
      </c>
      <c r="K2957">
        <v>1</v>
      </c>
      <c r="L2957" t="s">
        <v>15646</v>
      </c>
      <c r="M2957">
        <v>52</v>
      </c>
      <c r="N2957" t="s">
        <v>15652</v>
      </c>
      <c r="O2957" t="s">
        <v>15780</v>
      </c>
      <c r="P2957" s="3">
        <f>IFERROR(Table1[[#This Row],[Profit]]/Table1[[#This Row],[Revenue]],0)</f>
        <v>0.57337728275183653</v>
      </c>
      <c r="Q2957" t="str">
        <f>TEXT(Table1[Purchase_Date],"mmm-yyyy")</f>
        <v>Nov-2024</v>
      </c>
      <c r="R2957">
        <f>Table1[[#This Row],[Quantity]]*Table1[[#This Row],[Unit_Price]]</f>
        <v>252108</v>
      </c>
    </row>
    <row r="2958" spans="1:18" x14ac:dyDescent="0.25">
      <c r="A2958" t="s">
        <v>2971</v>
      </c>
      <c r="B2958" t="s">
        <v>10910</v>
      </c>
      <c r="C2958" t="s">
        <v>15630</v>
      </c>
      <c r="D2958" t="s">
        <v>15637</v>
      </c>
      <c r="E2958" t="s">
        <v>15644</v>
      </c>
      <c r="F2958">
        <v>10</v>
      </c>
      <c r="G2958">
        <v>70639</v>
      </c>
      <c r="H2958">
        <v>706390</v>
      </c>
      <c r="I2958">
        <v>631946</v>
      </c>
      <c r="J2958">
        <v>74444</v>
      </c>
      <c r="K2958">
        <v>4</v>
      </c>
      <c r="L2958" t="s">
        <v>15646</v>
      </c>
      <c r="M2958">
        <v>93</v>
      </c>
      <c r="N2958" t="s">
        <v>15650</v>
      </c>
      <c r="O2958" t="s">
        <v>15911</v>
      </c>
      <c r="P2958" s="3">
        <f>IFERROR(Table1[[#This Row],[Profit]]/Table1[[#This Row],[Revenue]],0)</f>
        <v>0.10538654284460426</v>
      </c>
      <c r="Q2958" t="str">
        <f>TEXT(Table1[Purchase_Date],"mmm-yyyy")</f>
        <v>Jul-2024</v>
      </c>
      <c r="R2958">
        <f>Table1[[#This Row],[Quantity]]*Table1[[#This Row],[Unit_Price]]</f>
        <v>706390</v>
      </c>
    </row>
    <row r="2959" spans="1:18" x14ac:dyDescent="0.25">
      <c r="A2959" t="s">
        <v>2972</v>
      </c>
      <c r="B2959" t="s">
        <v>10911</v>
      </c>
      <c r="C2959" t="s">
        <v>15629</v>
      </c>
      <c r="D2959" t="s">
        <v>15636</v>
      </c>
      <c r="E2959" t="s">
        <v>15640</v>
      </c>
      <c r="F2959">
        <v>10</v>
      </c>
      <c r="G2959">
        <v>76725</v>
      </c>
      <c r="H2959">
        <v>767250</v>
      </c>
      <c r="I2959">
        <v>360106</v>
      </c>
      <c r="J2959">
        <v>407144</v>
      </c>
      <c r="K2959">
        <v>1</v>
      </c>
      <c r="L2959" t="s">
        <v>15646</v>
      </c>
      <c r="M2959">
        <v>65</v>
      </c>
      <c r="N2959" t="s">
        <v>15652</v>
      </c>
      <c r="O2959" t="s">
        <v>15937</v>
      </c>
      <c r="P2959" s="3">
        <f>IFERROR(Table1[[#This Row],[Profit]]/Table1[[#This Row],[Revenue]],0)</f>
        <v>0.53065363310524605</v>
      </c>
      <c r="Q2959" t="str">
        <f>TEXT(Table1[Purchase_Date],"mmm-yyyy")</f>
        <v>May-2024</v>
      </c>
      <c r="R2959">
        <f>Table1[[#This Row],[Quantity]]*Table1[[#This Row],[Unit_Price]]</f>
        <v>767250</v>
      </c>
    </row>
    <row r="2960" spans="1:18" x14ac:dyDescent="0.25">
      <c r="A2960" t="s">
        <v>2973</v>
      </c>
      <c r="B2960" t="s">
        <v>10912</v>
      </c>
      <c r="C2960" t="s">
        <v>15631</v>
      </c>
      <c r="D2960" t="s">
        <v>15635</v>
      </c>
      <c r="E2960" t="s">
        <v>15639</v>
      </c>
      <c r="F2960">
        <v>6</v>
      </c>
      <c r="G2960">
        <v>4463</v>
      </c>
      <c r="H2960">
        <v>26778</v>
      </c>
      <c r="I2960">
        <v>20127</v>
      </c>
      <c r="J2960">
        <v>6651</v>
      </c>
      <c r="K2960">
        <v>1</v>
      </c>
      <c r="L2960" t="s">
        <v>15648</v>
      </c>
      <c r="M2960">
        <v>65</v>
      </c>
      <c r="N2960" t="s">
        <v>15651</v>
      </c>
      <c r="O2960" t="s">
        <v>15806</v>
      </c>
      <c r="P2960" s="3">
        <f>IFERROR(Table1[[#This Row],[Profit]]/Table1[[#This Row],[Revenue]],0)</f>
        <v>0.24837553215326014</v>
      </c>
      <c r="Q2960" t="str">
        <f>TEXT(Table1[Purchase_Date],"mmm-yyyy")</f>
        <v>Mar-2025</v>
      </c>
      <c r="R2960">
        <f>Table1[[#This Row],[Quantity]]*Table1[[#This Row],[Unit_Price]]</f>
        <v>26778</v>
      </c>
    </row>
    <row r="2961" spans="1:18" x14ac:dyDescent="0.25">
      <c r="A2961" t="s">
        <v>2974</v>
      </c>
      <c r="B2961" t="s">
        <v>10913</v>
      </c>
      <c r="C2961" t="s">
        <v>15631</v>
      </c>
      <c r="D2961" t="s">
        <v>15633</v>
      </c>
      <c r="E2961" t="s">
        <v>15639</v>
      </c>
      <c r="F2961">
        <v>8</v>
      </c>
      <c r="G2961">
        <v>30848</v>
      </c>
      <c r="H2961">
        <v>246784</v>
      </c>
      <c r="I2961">
        <v>157435</v>
      </c>
      <c r="J2961">
        <v>89349</v>
      </c>
      <c r="K2961">
        <v>5</v>
      </c>
      <c r="L2961" t="s">
        <v>15647</v>
      </c>
      <c r="M2961">
        <v>90</v>
      </c>
      <c r="N2961" t="s">
        <v>15650</v>
      </c>
      <c r="O2961" t="s">
        <v>15796</v>
      </c>
      <c r="P2961" s="3">
        <f>IFERROR(Table1[[#This Row],[Profit]]/Table1[[#This Row],[Revenue]],0)</f>
        <v>0.36205345565352698</v>
      </c>
      <c r="Q2961" t="str">
        <f>TEXT(Table1[Purchase_Date],"mmm-yyyy")</f>
        <v>Jun-2024</v>
      </c>
      <c r="R2961">
        <f>Table1[[#This Row],[Quantity]]*Table1[[#This Row],[Unit_Price]]</f>
        <v>246784</v>
      </c>
    </row>
    <row r="2962" spans="1:18" x14ac:dyDescent="0.25">
      <c r="A2962" t="s">
        <v>2975</v>
      </c>
      <c r="B2962" t="s">
        <v>10914</v>
      </c>
      <c r="C2962" t="s">
        <v>15629</v>
      </c>
      <c r="D2962" t="s">
        <v>15635</v>
      </c>
      <c r="E2962" t="s">
        <v>15642</v>
      </c>
      <c r="F2962">
        <v>6</v>
      </c>
      <c r="G2962">
        <v>34455</v>
      </c>
      <c r="H2962">
        <v>206730</v>
      </c>
      <c r="I2962">
        <v>143599</v>
      </c>
      <c r="J2962">
        <v>63131</v>
      </c>
      <c r="K2962">
        <v>5</v>
      </c>
      <c r="L2962" t="s">
        <v>15646</v>
      </c>
      <c r="M2962">
        <v>66</v>
      </c>
      <c r="N2962" t="s">
        <v>15653</v>
      </c>
      <c r="O2962" t="s">
        <v>16133</v>
      </c>
      <c r="P2962" s="3">
        <f>IFERROR(Table1[[#This Row],[Profit]]/Table1[[#This Row],[Revenue]],0)</f>
        <v>0.30537899675905772</v>
      </c>
      <c r="Q2962" t="str">
        <f>TEXT(Table1[Purchase_Date],"mmm-yyyy")</f>
        <v>Apr-2024</v>
      </c>
      <c r="R2962">
        <f>Table1[[#This Row],[Quantity]]*Table1[[#This Row],[Unit_Price]]</f>
        <v>206730</v>
      </c>
    </row>
    <row r="2963" spans="1:18" x14ac:dyDescent="0.25">
      <c r="A2963" t="s">
        <v>2976</v>
      </c>
      <c r="B2963" t="s">
        <v>10915</v>
      </c>
      <c r="C2963" t="s">
        <v>15628</v>
      </c>
      <c r="D2963" t="s">
        <v>15633</v>
      </c>
      <c r="E2963" t="s">
        <v>15640</v>
      </c>
      <c r="F2963">
        <v>8</v>
      </c>
      <c r="G2963">
        <v>34093</v>
      </c>
      <c r="H2963">
        <v>272744</v>
      </c>
      <c r="I2963">
        <v>161757</v>
      </c>
      <c r="J2963">
        <v>110987</v>
      </c>
      <c r="K2963">
        <v>3</v>
      </c>
      <c r="L2963" t="s">
        <v>15646</v>
      </c>
      <c r="M2963">
        <v>71</v>
      </c>
      <c r="N2963" t="s">
        <v>15653</v>
      </c>
      <c r="O2963" t="s">
        <v>15883</v>
      </c>
      <c r="P2963" s="3">
        <f>IFERROR(Table1[[#This Row],[Profit]]/Table1[[#This Row],[Revenue]],0)</f>
        <v>0.40692737512099258</v>
      </c>
      <c r="Q2963" t="str">
        <f>TEXT(Table1[Purchase_Date],"mmm-yyyy")</f>
        <v>Dec-2024</v>
      </c>
      <c r="R2963">
        <f>Table1[[#This Row],[Quantity]]*Table1[[#This Row],[Unit_Price]]</f>
        <v>272744</v>
      </c>
    </row>
    <row r="2964" spans="1:18" x14ac:dyDescent="0.25">
      <c r="A2964" t="s">
        <v>2977</v>
      </c>
      <c r="B2964" t="s">
        <v>10916</v>
      </c>
      <c r="C2964" t="s">
        <v>15632</v>
      </c>
      <c r="D2964" t="s">
        <v>15637</v>
      </c>
      <c r="E2964" t="s">
        <v>15643</v>
      </c>
      <c r="F2964">
        <v>9</v>
      </c>
      <c r="G2964">
        <v>5768</v>
      </c>
      <c r="H2964">
        <v>51912</v>
      </c>
      <c r="I2964">
        <v>29988</v>
      </c>
      <c r="J2964">
        <v>21924</v>
      </c>
      <c r="K2964">
        <v>5</v>
      </c>
      <c r="L2964" t="s">
        <v>15646</v>
      </c>
      <c r="M2964">
        <v>96</v>
      </c>
      <c r="N2964" t="s">
        <v>15651</v>
      </c>
      <c r="O2964" t="s">
        <v>15915</v>
      </c>
      <c r="P2964" s="3">
        <f>IFERROR(Table1[[#This Row],[Profit]]/Table1[[#This Row],[Revenue]],0)</f>
        <v>0.42233009708737862</v>
      </c>
      <c r="Q2964" t="str">
        <f>TEXT(Table1[Purchase_Date],"mmm-yyyy")</f>
        <v>May-2024</v>
      </c>
      <c r="R2964">
        <f>Table1[[#This Row],[Quantity]]*Table1[[#This Row],[Unit_Price]]</f>
        <v>51912</v>
      </c>
    </row>
    <row r="2965" spans="1:18" x14ac:dyDescent="0.25">
      <c r="A2965" t="s">
        <v>2978</v>
      </c>
      <c r="B2965" t="s">
        <v>8264</v>
      </c>
      <c r="C2965" t="s">
        <v>15629</v>
      </c>
      <c r="D2965" t="s">
        <v>15635</v>
      </c>
      <c r="E2965" t="s">
        <v>15644</v>
      </c>
      <c r="F2965">
        <v>2</v>
      </c>
      <c r="G2965">
        <v>20727</v>
      </c>
      <c r="H2965">
        <v>41454</v>
      </c>
      <c r="I2965">
        <v>17470</v>
      </c>
      <c r="J2965">
        <v>23984</v>
      </c>
      <c r="K2965">
        <v>1</v>
      </c>
      <c r="L2965" t="s">
        <v>15649</v>
      </c>
      <c r="M2965">
        <v>70</v>
      </c>
      <c r="N2965" t="s">
        <v>15650</v>
      </c>
      <c r="O2965" t="s">
        <v>15732</v>
      </c>
      <c r="P2965" s="3">
        <f>IFERROR(Table1[[#This Row],[Profit]]/Table1[[#This Row],[Revenue]],0)</f>
        <v>0.57856901625898582</v>
      </c>
      <c r="Q2965" t="str">
        <f>TEXT(Table1[Purchase_Date],"mmm-yyyy")</f>
        <v>Apr-2024</v>
      </c>
      <c r="R2965">
        <f>Table1[[#This Row],[Quantity]]*Table1[[#This Row],[Unit_Price]]</f>
        <v>41454</v>
      </c>
    </row>
    <row r="2966" spans="1:18" x14ac:dyDescent="0.25">
      <c r="A2966" t="s">
        <v>2979</v>
      </c>
      <c r="B2966" t="s">
        <v>10917</v>
      </c>
      <c r="C2966" t="s">
        <v>15631</v>
      </c>
      <c r="D2966" t="s">
        <v>15637</v>
      </c>
      <c r="E2966" t="s">
        <v>15641</v>
      </c>
      <c r="F2966">
        <v>2</v>
      </c>
      <c r="G2966">
        <v>29402</v>
      </c>
      <c r="H2966">
        <v>58804</v>
      </c>
      <c r="I2966">
        <v>52589</v>
      </c>
      <c r="J2966">
        <v>6215</v>
      </c>
      <c r="K2966">
        <v>5</v>
      </c>
      <c r="L2966" t="s">
        <v>15647</v>
      </c>
      <c r="M2966">
        <v>52</v>
      </c>
      <c r="N2966" t="s">
        <v>15650</v>
      </c>
      <c r="O2966" t="s">
        <v>15726</v>
      </c>
      <c r="P2966" s="3">
        <f>IFERROR(Table1[[#This Row],[Profit]]/Table1[[#This Row],[Revenue]],0)</f>
        <v>0.10569008910958438</v>
      </c>
      <c r="Q2966" t="str">
        <f>TEXT(Table1[Purchase_Date],"mmm-yyyy")</f>
        <v>Mar-2025</v>
      </c>
      <c r="R2966">
        <f>Table1[[#This Row],[Quantity]]*Table1[[#This Row],[Unit_Price]]</f>
        <v>58804</v>
      </c>
    </row>
    <row r="2967" spans="1:18" x14ac:dyDescent="0.25">
      <c r="A2967" t="s">
        <v>2980</v>
      </c>
      <c r="B2967" t="s">
        <v>10918</v>
      </c>
      <c r="C2967" t="s">
        <v>15632</v>
      </c>
      <c r="D2967" t="s">
        <v>15635</v>
      </c>
      <c r="E2967" t="s">
        <v>15643</v>
      </c>
      <c r="F2967">
        <v>9</v>
      </c>
      <c r="G2967">
        <v>64734</v>
      </c>
      <c r="H2967">
        <v>582606</v>
      </c>
      <c r="I2967">
        <v>450959</v>
      </c>
      <c r="J2967">
        <v>131647</v>
      </c>
      <c r="K2967">
        <v>2</v>
      </c>
      <c r="L2967" t="s">
        <v>15649</v>
      </c>
      <c r="M2967">
        <v>54</v>
      </c>
      <c r="N2967" t="s">
        <v>15652</v>
      </c>
      <c r="O2967" t="s">
        <v>16030</v>
      </c>
      <c r="P2967" s="3">
        <f>IFERROR(Table1[[#This Row],[Profit]]/Table1[[#This Row],[Revenue]],0)</f>
        <v>0.22596231415399087</v>
      </c>
      <c r="Q2967" t="str">
        <f>TEXT(Table1[Purchase_Date],"mmm-yyyy")</f>
        <v>Mar-2025</v>
      </c>
      <c r="R2967">
        <f>Table1[[#This Row],[Quantity]]*Table1[[#This Row],[Unit_Price]]</f>
        <v>582606</v>
      </c>
    </row>
    <row r="2968" spans="1:18" x14ac:dyDescent="0.25">
      <c r="A2968" t="s">
        <v>2981</v>
      </c>
      <c r="B2968" t="s">
        <v>10919</v>
      </c>
      <c r="C2968" t="s">
        <v>15631</v>
      </c>
      <c r="D2968" t="s">
        <v>15635</v>
      </c>
      <c r="E2968" t="s">
        <v>15641</v>
      </c>
      <c r="F2968">
        <v>7</v>
      </c>
      <c r="G2968">
        <v>44161</v>
      </c>
      <c r="H2968">
        <v>309127</v>
      </c>
      <c r="I2968">
        <v>242970</v>
      </c>
      <c r="J2968">
        <v>66157</v>
      </c>
      <c r="K2968">
        <v>4</v>
      </c>
      <c r="L2968" t="s">
        <v>15649</v>
      </c>
      <c r="M2968">
        <v>50</v>
      </c>
      <c r="N2968" t="s">
        <v>15653</v>
      </c>
      <c r="O2968" t="s">
        <v>15867</v>
      </c>
      <c r="P2968" s="3">
        <f>IFERROR(Table1[[#This Row],[Profit]]/Table1[[#This Row],[Revenue]],0)</f>
        <v>0.21401236385045627</v>
      </c>
      <c r="Q2968" t="str">
        <f>TEXT(Table1[Purchase_Date],"mmm-yyyy")</f>
        <v>Apr-2025</v>
      </c>
      <c r="R2968">
        <f>Table1[[#This Row],[Quantity]]*Table1[[#This Row],[Unit_Price]]</f>
        <v>309127</v>
      </c>
    </row>
    <row r="2969" spans="1:18" x14ac:dyDescent="0.25">
      <c r="A2969" t="s">
        <v>2982</v>
      </c>
      <c r="B2969" t="s">
        <v>10920</v>
      </c>
      <c r="C2969" t="s">
        <v>15631</v>
      </c>
      <c r="D2969" t="s">
        <v>15635</v>
      </c>
      <c r="E2969" t="s">
        <v>15641</v>
      </c>
      <c r="F2969">
        <v>1</v>
      </c>
      <c r="G2969">
        <v>69815</v>
      </c>
      <c r="H2969">
        <v>69815</v>
      </c>
      <c r="I2969">
        <v>52403</v>
      </c>
      <c r="J2969">
        <v>17412</v>
      </c>
      <c r="K2969">
        <v>5</v>
      </c>
      <c r="L2969" t="s">
        <v>15648</v>
      </c>
      <c r="M2969">
        <v>82</v>
      </c>
      <c r="N2969" t="s">
        <v>15652</v>
      </c>
      <c r="O2969" t="s">
        <v>15865</v>
      </c>
      <c r="P2969" s="3">
        <f>IFERROR(Table1[[#This Row],[Profit]]/Table1[[#This Row],[Revenue]],0)</f>
        <v>0.24940199097615126</v>
      </c>
      <c r="Q2969" t="str">
        <f>TEXT(Table1[Purchase_Date],"mmm-yyyy")</f>
        <v>Nov-2024</v>
      </c>
      <c r="R2969">
        <f>Table1[[#This Row],[Quantity]]*Table1[[#This Row],[Unit_Price]]</f>
        <v>69815</v>
      </c>
    </row>
    <row r="2970" spans="1:18" x14ac:dyDescent="0.25">
      <c r="A2970" t="s">
        <v>2983</v>
      </c>
      <c r="B2970" t="s">
        <v>10921</v>
      </c>
      <c r="C2970" t="s">
        <v>15632</v>
      </c>
      <c r="D2970" t="s">
        <v>15634</v>
      </c>
      <c r="E2970" t="s">
        <v>15642</v>
      </c>
      <c r="F2970">
        <v>9</v>
      </c>
      <c r="G2970">
        <v>52404</v>
      </c>
      <c r="H2970">
        <v>471636</v>
      </c>
      <c r="I2970">
        <v>274524</v>
      </c>
      <c r="J2970">
        <v>197112</v>
      </c>
      <c r="K2970">
        <v>2</v>
      </c>
      <c r="L2970" t="s">
        <v>15647</v>
      </c>
      <c r="M2970">
        <v>76</v>
      </c>
      <c r="N2970" t="s">
        <v>15652</v>
      </c>
      <c r="O2970" t="s">
        <v>15784</v>
      </c>
      <c r="P2970" s="3">
        <f>IFERROR(Table1[[#This Row],[Profit]]/Table1[[#This Row],[Revenue]],0)</f>
        <v>0.41793247334809047</v>
      </c>
      <c r="Q2970" t="str">
        <f>TEXT(Table1[Purchase_Date],"mmm-yyyy")</f>
        <v>Dec-2024</v>
      </c>
      <c r="R2970">
        <f>Table1[[#This Row],[Quantity]]*Table1[[#This Row],[Unit_Price]]</f>
        <v>471636</v>
      </c>
    </row>
    <row r="2971" spans="1:18" x14ac:dyDescent="0.25">
      <c r="A2971" t="s">
        <v>2984</v>
      </c>
      <c r="B2971" t="s">
        <v>10922</v>
      </c>
      <c r="C2971" t="s">
        <v>15628</v>
      </c>
      <c r="D2971" t="s">
        <v>15633</v>
      </c>
      <c r="E2971" t="s">
        <v>15642</v>
      </c>
      <c r="F2971">
        <v>2</v>
      </c>
      <c r="G2971">
        <v>47402</v>
      </c>
      <c r="H2971">
        <v>94804</v>
      </c>
      <c r="I2971">
        <v>63659</v>
      </c>
      <c r="J2971">
        <v>31145</v>
      </c>
      <c r="K2971">
        <v>5</v>
      </c>
      <c r="L2971" t="s">
        <v>15649</v>
      </c>
      <c r="M2971">
        <v>78</v>
      </c>
      <c r="N2971" t="s">
        <v>15653</v>
      </c>
      <c r="O2971" t="s">
        <v>15757</v>
      </c>
      <c r="P2971" s="3">
        <f>IFERROR(Table1[[#This Row],[Profit]]/Table1[[#This Row],[Revenue]],0)</f>
        <v>0.32851989367537232</v>
      </c>
      <c r="Q2971" t="str">
        <f>TEXT(Table1[Purchase_Date],"mmm-yyyy")</f>
        <v>Apr-2024</v>
      </c>
      <c r="R2971">
        <f>Table1[[#This Row],[Quantity]]*Table1[[#This Row],[Unit_Price]]</f>
        <v>94804</v>
      </c>
    </row>
    <row r="2972" spans="1:18" x14ac:dyDescent="0.25">
      <c r="A2972" t="s">
        <v>2985</v>
      </c>
      <c r="B2972" t="s">
        <v>10923</v>
      </c>
      <c r="C2972" t="s">
        <v>15631</v>
      </c>
      <c r="D2972" t="s">
        <v>15636</v>
      </c>
      <c r="E2972" t="s">
        <v>15641</v>
      </c>
      <c r="F2972">
        <v>2</v>
      </c>
      <c r="G2972">
        <v>20089</v>
      </c>
      <c r="H2972">
        <v>40178</v>
      </c>
      <c r="I2972">
        <v>32138</v>
      </c>
      <c r="J2972">
        <v>8040</v>
      </c>
      <c r="K2972">
        <v>2</v>
      </c>
      <c r="L2972" t="s">
        <v>15647</v>
      </c>
      <c r="M2972">
        <v>52</v>
      </c>
      <c r="N2972" t="s">
        <v>15651</v>
      </c>
      <c r="O2972" t="s">
        <v>15739</v>
      </c>
      <c r="P2972" s="3">
        <f>IFERROR(Table1[[#This Row],[Profit]]/Table1[[#This Row],[Revenue]],0)</f>
        <v>0.20010951266862462</v>
      </c>
      <c r="Q2972" t="str">
        <f>TEXT(Table1[Purchase_Date],"mmm-yyyy")</f>
        <v>Oct-2024</v>
      </c>
      <c r="R2972">
        <f>Table1[[#This Row],[Quantity]]*Table1[[#This Row],[Unit_Price]]</f>
        <v>40178</v>
      </c>
    </row>
    <row r="2973" spans="1:18" x14ac:dyDescent="0.25">
      <c r="A2973" t="s">
        <v>2986</v>
      </c>
      <c r="B2973" t="s">
        <v>10924</v>
      </c>
      <c r="C2973" t="s">
        <v>15628</v>
      </c>
      <c r="D2973" t="s">
        <v>15637</v>
      </c>
      <c r="E2973" t="s">
        <v>15639</v>
      </c>
      <c r="F2973">
        <v>5</v>
      </c>
      <c r="G2973">
        <v>13138</v>
      </c>
      <c r="H2973">
        <v>65690</v>
      </c>
      <c r="I2973">
        <v>45248</v>
      </c>
      <c r="J2973">
        <v>20442</v>
      </c>
      <c r="K2973">
        <v>3</v>
      </c>
      <c r="L2973" t="s">
        <v>15646</v>
      </c>
      <c r="M2973">
        <v>77</v>
      </c>
      <c r="N2973" t="s">
        <v>15652</v>
      </c>
      <c r="O2973" t="s">
        <v>16068</v>
      </c>
      <c r="P2973" s="3">
        <f>IFERROR(Table1[[#This Row],[Profit]]/Table1[[#This Row],[Revenue]],0)</f>
        <v>0.31118891764347695</v>
      </c>
      <c r="Q2973" t="str">
        <f>TEXT(Table1[Purchase_Date],"mmm-yyyy")</f>
        <v>Jan-2025</v>
      </c>
      <c r="R2973">
        <f>Table1[[#This Row],[Quantity]]*Table1[[#This Row],[Unit_Price]]</f>
        <v>65690</v>
      </c>
    </row>
    <row r="2974" spans="1:18" x14ac:dyDescent="0.25">
      <c r="A2974" t="s">
        <v>2987</v>
      </c>
      <c r="B2974" t="s">
        <v>10925</v>
      </c>
      <c r="C2974" t="s">
        <v>15630</v>
      </c>
      <c r="D2974" t="s">
        <v>15634</v>
      </c>
      <c r="E2974" t="s">
        <v>15640</v>
      </c>
      <c r="F2974">
        <v>5</v>
      </c>
      <c r="G2974">
        <v>45780</v>
      </c>
      <c r="H2974">
        <v>228900</v>
      </c>
      <c r="I2974">
        <v>140345</v>
      </c>
      <c r="J2974">
        <v>88555</v>
      </c>
      <c r="K2974">
        <v>2</v>
      </c>
      <c r="L2974" t="s">
        <v>15646</v>
      </c>
      <c r="M2974">
        <v>92</v>
      </c>
      <c r="N2974" t="s">
        <v>15651</v>
      </c>
      <c r="O2974" t="s">
        <v>15942</v>
      </c>
      <c r="P2974" s="3">
        <f>IFERROR(Table1[[#This Row],[Profit]]/Table1[[#This Row],[Revenue]],0)</f>
        <v>0.38687199650502402</v>
      </c>
      <c r="Q2974" t="str">
        <f>TEXT(Table1[Purchase_Date],"mmm-yyyy")</f>
        <v>Mar-2025</v>
      </c>
      <c r="R2974">
        <f>Table1[[#This Row],[Quantity]]*Table1[[#This Row],[Unit_Price]]</f>
        <v>228900</v>
      </c>
    </row>
    <row r="2975" spans="1:18" x14ac:dyDescent="0.25">
      <c r="A2975" t="s">
        <v>2988</v>
      </c>
      <c r="B2975" t="s">
        <v>10926</v>
      </c>
      <c r="C2975" t="s">
        <v>15629</v>
      </c>
      <c r="D2975" t="s">
        <v>15635</v>
      </c>
      <c r="E2975" t="s">
        <v>15644</v>
      </c>
      <c r="F2975">
        <v>8</v>
      </c>
      <c r="G2975">
        <v>1010</v>
      </c>
      <c r="H2975">
        <v>8080</v>
      </c>
      <c r="I2975">
        <v>5497</v>
      </c>
      <c r="J2975">
        <v>2583</v>
      </c>
      <c r="K2975">
        <v>2</v>
      </c>
      <c r="L2975" t="s">
        <v>15649</v>
      </c>
      <c r="M2975">
        <v>60</v>
      </c>
      <c r="N2975" t="s">
        <v>15653</v>
      </c>
      <c r="O2975" t="s">
        <v>16029</v>
      </c>
      <c r="P2975" s="3">
        <f>IFERROR(Table1[[#This Row],[Profit]]/Table1[[#This Row],[Revenue]],0)</f>
        <v>0.31967821782178218</v>
      </c>
      <c r="Q2975" t="str">
        <f>TEXT(Table1[Purchase_Date],"mmm-yyyy")</f>
        <v>Feb-2024</v>
      </c>
      <c r="R2975">
        <f>Table1[[#This Row],[Quantity]]*Table1[[#This Row],[Unit_Price]]</f>
        <v>8080</v>
      </c>
    </row>
    <row r="2976" spans="1:18" x14ac:dyDescent="0.25">
      <c r="A2976" t="s">
        <v>2989</v>
      </c>
      <c r="B2976" t="s">
        <v>10927</v>
      </c>
      <c r="C2976" t="s">
        <v>15630</v>
      </c>
      <c r="D2976" t="s">
        <v>15638</v>
      </c>
      <c r="E2976" t="s">
        <v>15643</v>
      </c>
      <c r="F2976">
        <v>7</v>
      </c>
      <c r="G2976">
        <v>79527</v>
      </c>
      <c r="H2976">
        <v>556689</v>
      </c>
      <c r="I2976">
        <v>424101</v>
      </c>
      <c r="J2976">
        <v>132588</v>
      </c>
      <c r="K2976">
        <v>3</v>
      </c>
      <c r="L2976" t="s">
        <v>15648</v>
      </c>
      <c r="M2976">
        <v>75</v>
      </c>
      <c r="N2976" t="s">
        <v>15652</v>
      </c>
      <c r="O2976" t="s">
        <v>15744</v>
      </c>
      <c r="P2976" s="3">
        <f>IFERROR(Table1[[#This Row],[Profit]]/Table1[[#This Row],[Revenue]],0)</f>
        <v>0.23817248050527315</v>
      </c>
      <c r="Q2976" t="str">
        <f>TEXT(Table1[Purchase_Date],"mmm-yyyy")</f>
        <v>Apr-2024</v>
      </c>
      <c r="R2976">
        <f>Table1[[#This Row],[Quantity]]*Table1[[#This Row],[Unit_Price]]</f>
        <v>556689</v>
      </c>
    </row>
    <row r="2977" spans="1:18" x14ac:dyDescent="0.25">
      <c r="A2977" t="s">
        <v>2990</v>
      </c>
      <c r="B2977" t="s">
        <v>10928</v>
      </c>
      <c r="C2977" t="s">
        <v>15629</v>
      </c>
      <c r="D2977" t="s">
        <v>15633</v>
      </c>
      <c r="E2977" t="s">
        <v>15644</v>
      </c>
      <c r="F2977">
        <v>8</v>
      </c>
      <c r="G2977">
        <v>1615</v>
      </c>
      <c r="H2977">
        <v>12920</v>
      </c>
      <c r="I2977">
        <v>9150</v>
      </c>
      <c r="J2977">
        <v>3770</v>
      </c>
      <c r="K2977">
        <v>2</v>
      </c>
      <c r="L2977" t="s">
        <v>15646</v>
      </c>
      <c r="M2977">
        <v>85</v>
      </c>
      <c r="N2977" t="s">
        <v>15652</v>
      </c>
      <c r="O2977" t="s">
        <v>15763</v>
      </c>
      <c r="P2977" s="3">
        <f>IFERROR(Table1[[#This Row],[Profit]]/Table1[[#This Row],[Revenue]],0)</f>
        <v>0.29179566563467491</v>
      </c>
      <c r="Q2977" t="str">
        <f>TEXT(Table1[Purchase_Date],"mmm-yyyy")</f>
        <v>Dec-2024</v>
      </c>
      <c r="R2977">
        <f>Table1[[#This Row],[Quantity]]*Table1[[#This Row],[Unit_Price]]</f>
        <v>12920</v>
      </c>
    </row>
    <row r="2978" spans="1:18" x14ac:dyDescent="0.25">
      <c r="A2978" t="s">
        <v>2991</v>
      </c>
      <c r="B2978" t="s">
        <v>10929</v>
      </c>
      <c r="C2978" t="s">
        <v>15631</v>
      </c>
      <c r="D2978" t="s">
        <v>15638</v>
      </c>
      <c r="E2978" t="s">
        <v>15644</v>
      </c>
      <c r="F2978">
        <v>8</v>
      </c>
      <c r="G2978">
        <v>48701</v>
      </c>
      <c r="H2978">
        <v>389608</v>
      </c>
      <c r="I2978">
        <v>155844</v>
      </c>
      <c r="J2978">
        <v>233764</v>
      </c>
      <c r="K2978">
        <v>4</v>
      </c>
      <c r="L2978" t="s">
        <v>15647</v>
      </c>
      <c r="M2978">
        <v>88</v>
      </c>
      <c r="N2978" t="s">
        <v>15653</v>
      </c>
      <c r="O2978" t="s">
        <v>15960</v>
      </c>
      <c r="P2978" s="3">
        <f>IFERROR(Table1[[#This Row],[Profit]]/Table1[[#This Row],[Revenue]],0)</f>
        <v>0.5999979466540728</v>
      </c>
      <c r="Q2978" t="str">
        <f>TEXT(Table1[Purchase_Date],"mmm-yyyy")</f>
        <v>Nov-2024</v>
      </c>
      <c r="R2978">
        <f>Table1[[#This Row],[Quantity]]*Table1[[#This Row],[Unit_Price]]</f>
        <v>389608</v>
      </c>
    </row>
    <row r="2979" spans="1:18" x14ac:dyDescent="0.25">
      <c r="A2979" t="s">
        <v>2992</v>
      </c>
      <c r="B2979" t="s">
        <v>10930</v>
      </c>
      <c r="C2979" t="s">
        <v>15627</v>
      </c>
      <c r="D2979" t="s">
        <v>15638</v>
      </c>
      <c r="E2979" t="s">
        <v>15645</v>
      </c>
      <c r="F2979">
        <v>4</v>
      </c>
      <c r="G2979">
        <v>32715</v>
      </c>
      <c r="H2979">
        <v>130860</v>
      </c>
      <c r="I2979">
        <v>92769</v>
      </c>
      <c r="J2979">
        <v>38091</v>
      </c>
      <c r="K2979">
        <v>1</v>
      </c>
      <c r="L2979" t="s">
        <v>15648</v>
      </c>
      <c r="M2979">
        <v>86</v>
      </c>
      <c r="N2979" t="s">
        <v>15650</v>
      </c>
      <c r="O2979" t="s">
        <v>15729</v>
      </c>
      <c r="P2979" s="3">
        <f>IFERROR(Table1[[#This Row],[Profit]]/Table1[[#This Row],[Revenue]],0)</f>
        <v>0.29108207244383311</v>
      </c>
      <c r="Q2979" t="str">
        <f>TEXT(Table1[Purchase_Date],"mmm-yyyy")</f>
        <v>Nov-2024</v>
      </c>
      <c r="R2979">
        <f>Table1[[#This Row],[Quantity]]*Table1[[#This Row],[Unit_Price]]</f>
        <v>130860</v>
      </c>
    </row>
    <row r="2980" spans="1:18" x14ac:dyDescent="0.25">
      <c r="A2980" t="s">
        <v>2993</v>
      </c>
      <c r="B2980" t="s">
        <v>10931</v>
      </c>
      <c r="C2980" t="s">
        <v>15629</v>
      </c>
      <c r="D2980" t="s">
        <v>15636</v>
      </c>
      <c r="E2980" t="s">
        <v>15644</v>
      </c>
      <c r="F2980">
        <v>4</v>
      </c>
      <c r="G2980">
        <v>68337</v>
      </c>
      <c r="H2980">
        <v>273348</v>
      </c>
      <c r="I2980">
        <v>238593</v>
      </c>
      <c r="J2980">
        <v>34755</v>
      </c>
      <c r="K2980">
        <v>1</v>
      </c>
      <c r="L2980" t="s">
        <v>15646</v>
      </c>
      <c r="M2980">
        <v>74</v>
      </c>
      <c r="N2980" t="s">
        <v>15651</v>
      </c>
      <c r="O2980" t="s">
        <v>15724</v>
      </c>
      <c r="P2980" s="3">
        <f>IFERROR(Table1[[#This Row],[Profit]]/Table1[[#This Row],[Revenue]],0)</f>
        <v>0.12714561657667151</v>
      </c>
      <c r="Q2980" t="str">
        <f>TEXT(Table1[Purchase_Date],"mmm-yyyy")</f>
        <v>Dec-2024</v>
      </c>
      <c r="R2980">
        <f>Table1[[#This Row],[Quantity]]*Table1[[#This Row],[Unit_Price]]</f>
        <v>273348</v>
      </c>
    </row>
    <row r="2981" spans="1:18" x14ac:dyDescent="0.25">
      <c r="A2981" t="s">
        <v>2994</v>
      </c>
      <c r="B2981" t="s">
        <v>8270</v>
      </c>
      <c r="C2981" t="s">
        <v>15630</v>
      </c>
      <c r="D2981" t="s">
        <v>15634</v>
      </c>
      <c r="E2981" t="s">
        <v>15640</v>
      </c>
      <c r="F2981">
        <v>5</v>
      </c>
      <c r="G2981">
        <v>15620</v>
      </c>
      <c r="H2981">
        <v>78100</v>
      </c>
      <c r="I2981">
        <v>38134</v>
      </c>
      <c r="J2981">
        <v>39966</v>
      </c>
      <c r="K2981">
        <v>4</v>
      </c>
      <c r="L2981" t="s">
        <v>15647</v>
      </c>
      <c r="M2981">
        <v>97</v>
      </c>
      <c r="N2981" t="s">
        <v>15651</v>
      </c>
      <c r="O2981" t="s">
        <v>15794</v>
      </c>
      <c r="P2981" s="3">
        <f>IFERROR(Table1[[#This Row],[Profit]]/Table1[[#This Row],[Revenue]],0)</f>
        <v>0.51172855313700383</v>
      </c>
      <c r="Q2981" t="str">
        <f>TEXT(Table1[Purchase_Date],"mmm-yyyy")</f>
        <v>Apr-2024</v>
      </c>
      <c r="R2981">
        <f>Table1[[#This Row],[Quantity]]*Table1[[#This Row],[Unit_Price]]</f>
        <v>78100</v>
      </c>
    </row>
    <row r="2982" spans="1:18" x14ac:dyDescent="0.25">
      <c r="A2982" t="s">
        <v>2995</v>
      </c>
      <c r="B2982" t="s">
        <v>10932</v>
      </c>
      <c r="C2982" t="s">
        <v>15630</v>
      </c>
      <c r="D2982" t="s">
        <v>15636</v>
      </c>
      <c r="E2982" t="s">
        <v>15640</v>
      </c>
      <c r="F2982">
        <v>9</v>
      </c>
      <c r="G2982">
        <v>78030</v>
      </c>
      <c r="H2982">
        <v>702270</v>
      </c>
      <c r="I2982">
        <v>402789</v>
      </c>
      <c r="J2982">
        <v>299481</v>
      </c>
      <c r="K2982">
        <v>5</v>
      </c>
      <c r="L2982" t="s">
        <v>15649</v>
      </c>
      <c r="M2982">
        <v>55</v>
      </c>
      <c r="N2982" t="s">
        <v>15652</v>
      </c>
      <c r="O2982" t="s">
        <v>15965</v>
      </c>
      <c r="P2982" s="3">
        <f>IFERROR(Table1[[#This Row],[Profit]]/Table1[[#This Row],[Revenue]],0)</f>
        <v>0.42644709299841943</v>
      </c>
      <c r="Q2982" t="str">
        <f>TEXT(Table1[Purchase_Date],"mmm-yyyy")</f>
        <v>Dec-2024</v>
      </c>
      <c r="R2982">
        <f>Table1[[#This Row],[Quantity]]*Table1[[#This Row],[Unit_Price]]</f>
        <v>702270</v>
      </c>
    </row>
    <row r="2983" spans="1:18" x14ac:dyDescent="0.25">
      <c r="A2983" t="s">
        <v>2996</v>
      </c>
      <c r="B2983" t="s">
        <v>10933</v>
      </c>
      <c r="C2983" t="s">
        <v>15628</v>
      </c>
      <c r="D2983" t="s">
        <v>15634</v>
      </c>
      <c r="E2983" t="s">
        <v>15643</v>
      </c>
      <c r="F2983">
        <v>7</v>
      </c>
      <c r="G2983">
        <v>54172</v>
      </c>
      <c r="H2983">
        <v>379204</v>
      </c>
      <c r="I2983">
        <v>319003</v>
      </c>
      <c r="J2983">
        <v>60201</v>
      </c>
      <c r="K2983">
        <v>2</v>
      </c>
      <c r="L2983" t="s">
        <v>15649</v>
      </c>
      <c r="M2983">
        <v>63</v>
      </c>
      <c r="N2983" t="s">
        <v>15653</v>
      </c>
      <c r="O2983" t="s">
        <v>15797</v>
      </c>
      <c r="P2983" s="3">
        <f>IFERROR(Table1[[#This Row],[Profit]]/Table1[[#This Row],[Revenue]],0)</f>
        <v>0.15875623674855752</v>
      </c>
      <c r="Q2983" t="str">
        <f>TEXT(Table1[Purchase_Date],"mmm-yyyy")</f>
        <v>Jan-2025</v>
      </c>
      <c r="R2983">
        <f>Table1[[#This Row],[Quantity]]*Table1[[#This Row],[Unit_Price]]</f>
        <v>379204</v>
      </c>
    </row>
    <row r="2984" spans="1:18" x14ac:dyDescent="0.25">
      <c r="A2984" t="s">
        <v>2997</v>
      </c>
      <c r="B2984" t="s">
        <v>8925</v>
      </c>
      <c r="C2984" t="s">
        <v>15629</v>
      </c>
      <c r="D2984" t="s">
        <v>15637</v>
      </c>
      <c r="E2984" t="s">
        <v>15641</v>
      </c>
      <c r="F2984">
        <v>4</v>
      </c>
      <c r="G2984">
        <v>26114</v>
      </c>
      <c r="H2984">
        <v>104456</v>
      </c>
      <c r="I2984">
        <v>80839</v>
      </c>
      <c r="J2984">
        <v>23617</v>
      </c>
      <c r="K2984">
        <v>4</v>
      </c>
      <c r="L2984" t="s">
        <v>15647</v>
      </c>
      <c r="M2984">
        <v>86</v>
      </c>
      <c r="N2984" t="s">
        <v>15651</v>
      </c>
      <c r="O2984" t="s">
        <v>15734</v>
      </c>
      <c r="P2984" s="3">
        <f>IFERROR(Table1[[#This Row],[Profit]]/Table1[[#This Row],[Revenue]],0)</f>
        <v>0.22609519797809605</v>
      </c>
      <c r="Q2984" t="str">
        <f>TEXT(Table1[Purchase_Date],"mmm-yyyy")</f>
        <v>Aug-2024</v>
      </c>
      <c r="R2984">
        <f>Table1[[#This Row],[Quantity]]*Table1[[#This Row],[Unit_Price]]</f>
        <v>104456</v>
      </c>
    </row>
    <row r="2985" spans="1:18" x14ac:dyDescent="0.25">
      <c r="A2985" t="s">
        <v>2998</v>
      </c>
      <c r="B2985" t="s">
        <v>10934</v>
      </c>
      <c r="C2985" t="s">
        <v>15631</v>
      </c>
      <c r="D2985" t="s">
        <v>15637</v>
      </c>
      <c r="E2985" t="s">
        <v>15641</v>
      </c>
      <c r="F2985">
        <v>3</v>
      </c>
      <c r="G2985">
        <v>23333</v>
      </c>
      <c r="H2985">
        <v>69999</v>
      </c>
      <c r="I2985">
        <v>32825</v>
      </c>
      <c r="J2985">
        <v>37174</v>
      </c>
      <c r="K2985">
        <v>4</v>
      </c>
      <c r="L2985" t="s">
        <v>15649</v>
      </c>
      <c r="M2985">
        <v>80</v>
      </c>
      <c r="N2985" t="s">
        <v>15652</v>
      </c>
      <c r="O2985" t="s">
        <v>16018</v>
      </c>
      <c r="P2985" s="3">
        <f>IFERROR(Table1[[#This Row],[Profit]]/Table1[[#This Row],[Revenue]],0)</f>
        <v>0.5310647294961357</v>
      </c>
      <c r="Q2985" t="str">
        <f>TEXT(Table1[Purchase_Date],"mmm-yyyy")</f>
        <v>Oct-2024</v>
      </c>
      <c r="R2985">
        <f>Table1[[#This Row],[Quantity]]*Table1[[#This Row],[Unit_Price]]</f>
        <v>69999</v>
      </c>
    </row>
    <row r="2986" spans="1:18" x14ac:dyDescent="0.25">
      <c r="A2986" t="s">
        <v>2999</v>
      </c>
      <c r="B2986" t="s">
        <v>10935</v>
      </c>
      <c r="C2986" t="s">
        <v>15631</v>
      </c>
      <c r="D2986" t="s">
        <v>15638</v>
      </c>
      <c r="E2986" t="s">
        <v>15640</v>
      </c>
      <c r="F2986">
        <v>1</v>
      </c>
      <c r="G2986">
        <v>46357</v>
      </c>
      <c r="H2986">
        <v>46357</v>
      </c>
      <c r="I2986">
        <v>36470</v>
      </c>
      <c r="J2986">
        <v>9887</v>
      </c>
      <c r="K2986">
        <v>5</v>
      </c>
      <c r="L2986" t="s">
        <v>15648</v>
      </c>
      <c r="M2986">
        <v>94</v>
      </c>
      <c r="N2986" t="s">
        <v>15650</v>
      </c>
      <c r="O2986" t="s">
        <v>15678</v>
      </c>
      <c r="P2986" s="3">
        <f>IFERROR(Table1[[#This Row],[Profit]]/Table1[[#This Row],[Revenue]],0)</f>
        <v>0.2132795478568501</v>
      </c>
      <c r="Q2986" t="str">
        <f>TEXT(Table1[Purchase_Date],"mmm-yyyy")</f>
        <v>Jan-2024</v>
      </c>
      <c r="R2986">
        <f>Table1[[#This Row],[Quantity]]*Table1[[#This Row],[Unit_Price]]</f>
        <v>46357</v>
      </c>
    </row>
    <row r="2987" spans="1:18" x14ac:dyDescent="0.25">
      <c r="A2987" t="s">
        <v>3000</v>
      </c>
      <c r="B2987" t="s">
        <v>10936</v>
      </c>
      <c r="C2987" t="s">
        <v>15629</v>
      </c>
      <c r="D2987" t="s">
        <v>15637</v>
      </c>
      <c r="E2987" t="s">
        <v>15644</v>
      </c>
      <c r="F2987">
        <v>5</v>
      </c>
      <c r="G2987">
        <v>24593</v>
      </c>
      <c r="H2987">
        <v>122965</v>
      </c>
      <c r="I2987">
        <v>60538</v>
      </c>
      <c r="J2987">
        <v>62427</v>
      </c>
      <c r="K2987">
        <v>3</v>
      </c>
      <c r="L2987" t="s">
        <v>15648</v>
      </c>
      <c r="M2987">
        <v>82</v>
      </c>
      <c r="N2987" t="s">
        <v>15653</v>
      </c>
      <c r="O2987" t="s">
        <v>15786</v>
      </c>
      <c r="P2987" s="3">
        <f>IFERROR(Table1[[#This Row],[Profit]]/Table1[[#This Row],[Revenue]],0)</f>
        <v>0.50768104745252718</v>
      </c>
      <c r="Q2987" t="str">
        <f>TEXT(Table1[Purchase_Date],"mmm-yyyy")</f>
        <v>Jan-2024</v>
      </c>
      <c r="R2987">
        <f>Table1[[#This Row],[Quantity]]*Table1[[#This Row],[Unit_Price]]</f>
        <v>122965</v>
      </c>
    </row>
    <row r="2988" spans="1:18" x14ac:dyDescent="0.25">
      <c r="A2988" t="s">
        <v>3001</v>
      </c>
      <c r="B2988" t="s">
        <v>10937</v>
      </c>
      <c r="C2988" t="s">
        <v>15629</v>
      </c>
      <c r="D2988" t="s">
        <v>15634</v>
      </c>
      <c r="E2988" t="s">
        <v>15645</v>
      </c>
      <c r="F2988">
        <v>9</v>
      </c>
      <c r="G2988">
        <v>77247</v>
      </c>
      <c r="H2988">
        <v>695223</v>
      </c>
      <c r="I2988">
        <v>548630</v>
      </c>
      <c r="J2988">
        <v>146593</v>
      </c>
      <c r="K2988">
        <v>5</v>
      </c>
      <c r="L2988" t="s">
        <v>15648</v>
      </c>
      <c r="M2988">
        <v>65</v>
      </c>
      <c r="N2988" t="s">
        <v>15650</v>
      </c>
      <c r="O2988" t="s">
        <v>15867</v>
      </c>
      <c r="P2988" s="3">
        <f>IFERROR(Table1[[#This Row],[Profit]]/Table1[[#This Row],[Revenue]],0)</f>
        <v>0.21085752341335082</v>
      </c>
      <c r="Q2988" t="str">
        <f>TEXT(Table1[Purchase_Date],"mmm-yyyy")</f>
        <v>Apr-2025</v>
      </c>
      <c r="R2988">
        <f>Table1[[#This Row],[Quantity]]*Table1[[#This Row],[Unit_Price]]</f>
        <v>695223</v>
      </c>
    </row>
    <row r="2989" spans="1:18" x14ac:dyDescent="0.25">
      <c r="A2989" t="s">
        <v>3002</v>
      </c>
      <c r="B2989" t="s">
        <v>10938</v>
      </c>
      <c r="C2989" t="s">
        <v>15632</v>
      </c>
      <c r="D2989" t="s">
        <v>15634</v>
      </c>
      <c r="E2989" t="s">
        <v>15643</v>
      </c>
      <c r="F2989">
        <v>9</v>
      </c>
      <c r="G2989">
        <v>41833</v>
      </c>
      <c r="H2989">
        <v>376497</v>
      </c>
      <c r="I2989">
        <v>155047</v>
      </c>
      <c r="J2989">
        <v>221450</v>
      </c>
      <c r="K2989">
        <v>3</v>
      </c>
      <c r="L2989" t="s">
        <v>15648</v>
      </c>
      <c r="M2989">
        <v>82</v>
      </c>
      <c r="N2989" t="s">
        <v>15651</v>
      </c>
      <c r="O2989" t="s">
        <v>16038</v>
      </c>
      <c r="P2989" s="3">
        <f>IFERROR(Table1[[#This Row],[Profit]]/Table1[[#This Row],[Revenue]],0)</f>
        <v>0.58818529762521343</v>
      </c>
      <c r="Q2989" t="str">
        <f>TEXT(Table1[Purchase_Date],"mmm-yyyy")</f>
        <v>Jun-2024</v>
      </c>
      <c r="R2989">
        <f>Table1[[#This Row],[Quantity]]*Table1[[#This Row],[Unit_Price]]</f>
        <v>376497</v>
      </c>
    </row>
    <row r="2990" spans="1:18" x14ac:dyDescent="0.25">
      <c r="A2990" t="s">
        <v>3003</v>
      </c>
      <c r="B2990" t="s">
        <v>10939</v>
      </c>
      <c r="C2990" t="s">
        <v>15627</v>
      </c>
      <c r="D2990" t="s">
        <v>15634</v>
      </c>
      <c r="E2990" t="s">
        <v>15641</v>
      </c>
      <c r="F2990">
        <v>1</v>
      </c>
      <c r="G2990">
        <v>50879</v>
      </c>
      <c r="H2990">
        <v>50879</v>
      </c>
      <c r="I2990">
        <v>38107</v>
      </c>
      <c r="J2990">
        <v>12772</v>
      </c>
      <c r="K2990">
        <v>5</v>
      </c>
      <c r="L2990" t="s">
        <v>15649</v>
      </c>
      <c r="M2990">
        <v>100</v>
      </c>
      <c r="N2990" t="s">
        <v>15651</v>
      </c>
      <c r="O2990" t="s">
        <v>16066</v>
      </c>
      <c r="P2990" s="3">
        <f>IFERROR(Table1[[#This Row],[Profit]]/Table1[[#This Row],[Revenue]],0)</f>
        <v>0.25102694628432165</v>
      </c>
      <c r="Q2990" t="str">
        <f>TEXT(Table1[Purchase_Date],"mmm-yyyy")</f>
        <v>Mar-2025</v>
      </c>
      <c r="R2990">
        <f>Table1[[#This Row],[Quantity]]*Table1[[#This Row],[Unit_Price]]</f>
        <v>50879</v>
      </c>
    </row>
    <row r="2991" spans="1:18" x14ac:dyDescent="0.25">
      <c r="A2991" t="s">
        <v>3004</v>
      </c>
      <c r="B2991" t="s">
        <v>10940</v>
      </c>
      <c r="C2991" t="s">
        <v>15631</v>
      </c>
      <c r="D2991" t="s">
        <v>15636</v>
      </c>
      <c r="E2991" t="s">
        <v>15644</v>
      </c>
      <c r="F2991">
        <v>2</v>
      </c>
      <c r="G2991">
        <v>76270</v>
      </c>
      <c r="H2991">
        <v>152540</v>
      </c>
      <c r="I2991">
        <v>73036</v>
      </c>
      <c r="J2991">
        <v>79504</v>
      </c>
      <c r="K2991">
        <v>5</v>
      </c>
      <c r="L2991" t="s">
        <v>15648</v>
      </c>
      <c r="M2991">
        <v>68</v>
      </c>
      <c r="N2991" t="s">
        <v>15653</v>
      </c>
      <c r="O2991" t="s">
        <v>15686</v>
      </c>
      <c r="P2991" s="3">
        <f>IFERROR(Table1[[#This Row],[Profit]]/Table1[[#This Row],[Revenue]],0)</f>
        <v>0.52120099645994489</v>
      </c>
      <c r="Q2991" t="str">
        <f>TEXT(Table1[Purchase_Date],"mmm-yyyy")</f>
        <v>Feb-2025</v>
      </c>
      <c r="R2991">
        <f>Table1[[#This Row],[Quantity]]*Table1[[#This Row],[Unit_Price]]</f>
        <v>152540</v>
      </c>
    </row>
    <row r="2992" spans="1:18" x14ac:dyDescent="0.25">
      <c r="A2992" t="s">
        <v>3005</v>
      </c>
      <c r="B2992" t="s">
        <v>10941</v>
      </c>
      <c r="C2992" t="s">
        <v>15627</v>
      </c>
      <c r="D2992" t="s">
        <v>15635</v>
      </c>
      <c r="E2992" t="s">
        <v>15641</v>
      </c>
      <c r="F2992">
        <v>2</v>
      </c>
      <c r="G2992">
        <v>60727</v>
      </c>
      <c r="H2992">
        <v>121454</v>
      </c>
      <c r="I2992">
        <v>74777</v>
      </c>
      <c r="J2992">
        <v>46677</v>
      </c>
      <c r="K2992">
        <v>1</v>
      </c>
      <c r="L2992" t="s">
        <v>15648</v>
      </c>
      <c r="M2992">
        <v>70</v>
      </c>
      <c r="N2992" t="s">
        <v>15652</v>
      </c>
      <c r="O2992" t="s">
        <v>15700</v>
      </c>
      <c r="P2992" s="3">
        <f>IFERROR(Table1[[#This Row],[Profit]]/Table1[[#This Row],[Revenue]],0)</f>
        <v>0.38431834274704829</v>
      </c>
      <c r="Q2992" t="str">
        <f>TEXT(Table1[Purchase_Date],"mmm-yyyy")</f>
        <v>Mar-2025</v>
      </c>
      <c r="R2992">
        <f>Table1[[#This Row],[Quantity]]*Table1[[#This Row],[Unit_Price]]</f>
        <v>121454</v>
      </c>
    </row>
    <row r="2993" spans="1:18" x14ac:dyDescent="0.25">
      <c r="A2993" t="s">
        <v>3006</v>
      </c>
      <c r="B2993" t="s">
        <v>10942</v>
      </c>
      <c r="C2993" t="s">
        <v>15630</v>
      </c>
      <c r="D2993" t="s">
        <v>15637</v>
      </c>
      <c r="E2993" t="s">
        <v>15639</v>
      </c>
      <c r="F2993">
        <v>8</v>
      </c>
      <c r="G2993">
        <v>18417</v>
      </c>
      <c r="H2993">
        <v>147336</v>
      </c>
      <c r="I2993">
        <v>75108</v>
      </c>
      <c r="J2993">
        <v>72228</v>
      </c>
      <c r="K2993">
        <v>3</v>
      </c>
      <c r="L2993" t="s">
        <v>15648</v>
      </c>
      <c r="M2993">
        <v>62</v>
      </c>
      <c r="N2993" t="s">
        <v>15652</v>
      </c>
      <c r="O2993" t="s">
        <v>15872</v>
      </c>
      <c r="P2993" s="3">
        <f>IFERROR(Table1[[#This Row],[Profit]]/Table1[[#This Row],[Revenue]],0)</f>
        <v>0.49022642124124449</v>
      </c>
      <c r="Q2993" t="str">
        <f>TEXT(Table1[Purchase_Date],"mmm-yyyy")</f>
        <v>Mar-2024</v>
      </c>
      <c r="R2993">
        <f>Table1[[#This Row],[Quantity]]*Table1[[#This Row],[Unit_Price]]</f>
        <v>147336</v>
      </c>
    </row>
    <row r="2994" spans="1:18" x14ac:dyDescent="0.25">
      <c r="A2994" t="s">
        <v>3007</v>
      </c>
      <c r="B2994" t="s">
        <v>10943</v>
      </c>
      <c r="C2994" t="s">
        <v>15630</v>
      </c>
      <c r="D2994" t="s">
        <v>15637</v>
      </c>
      <c r="E2994" t="s">
        <v>15642</v>
      </c>
      <c r="F2994">
        <v>4</v>
      </c>
      <c r="G2994">
        <v>79825</v>
      </c>
      <c r="H2994">
        <v>319300</v>
      </c>
      <c r="I2994">
        <v>222442</v>
      </c>
      <c r="J2994">
        <v>96858</v>
      </c>
      <c r="K2994">
        <v>1</v>
      </c>
      <c r="L2994" t="s">
        <v>15647</v>
      </c>
      <c r="M2994">
        <v>84</v>
      </c>
      <c r="N2994" t="s">
        <v>15650</v>
      </c>
      <c r="O2994" t="s">
        <v>15966</v>
      </c>
      <c r="P2994" s="3">
        <f>IFERROR(Table1[[#This Row],[Profit]]/Table1[[#This Row],[Revenue]],0)</f>
        <v>0.30334481678672093</v>
      </c>
      <c r="Q2994" t="str">
        <f>TEXT(Table1[Purchase_Date],"mmm-yyyy")</f>
        <v>Nov-2024</v>
      </c>
      <c r="R2994">
        <f>Table1[[#This Row],[Quantity]]*Table1[[#This Row],[Unit_Price]]</f>
        <v>319300</v>
      </c>
    </row>
    <row r="2995" spans="1:18" x14ac:dyDescent="0.25">
      <c r="A2995" t="s">
        <v>3008</v>
      </c>
      <c r="B2995" t="s">
        <v>10944</v>
      </c>
      <c r="C2995" t="s">
        <v>15632</v>
      </c>
      <c r="D2995" t="s">
        <v>15638</v>
      </c>
      <c r="E2995" t="s">
        <v>15640</v>
      </c>
      <c r="F2995">
        <v>3</v>
      </c>
      <c r="G2995">
        <v>66772</v>
      </c>
      <c r="H2995">
        <v>200316</v>
      </c>
      <c r="I2995">
        <v>105896</v>
      </c>
      <c r="J2995">
        <v>94420</v>
      </c>
      <c r="K2995">
        <v>3</v>
      </c>
      <c r="L2995" t="s">
        <v>15647</v>
      </c>
      <c r="M2995">
        <v>100</v>
      </c>
      <c r="N2995" t="s">
        <v>15653</v>
      </c>
      <c r="O2995" t="s">
        <v>15743</v>
      </c>
      <c r="P2995" s="3">
        <f>IFERROR(Table1[[#This Row],[Profit]]/Table1[[#This Row],[Revenue]],0)</f>
        <v>0.47135525869126782</v>
      </c>
      <c r="Q2995" t="str">
        <f>TEXT(Table1[Purchase_Date],"mmm-yyyy")</f>
        <v>Feb-2025</v>
      </c>
      <c r="R2995">
        <f>Table1[[#This Row],[Quantity]]*Table1[[#This Row],[Unit_Price]]</f>
        <v>200316</v>
      </c>
    </row>
    <row r="2996" spans="1:18" x14ac:dyDescent="0.25">
      <c r="A2996" t="s">
        <v>3009</v>
      </c>
      <c r="B2996" t="s">
        <v>10945</v>
      </c>
      <c r="C2996" t="s">
        <v>15628</v>
      </c>
      <c r="D2996" t="s">
        <v>15635</v>
      </c>
      <c r="E2996" t="s">
        <v>15640</v>
      </c>
      <c r="F2996">
        <v>6</v>
      </c>
      <c r="G2996">
        <v>59199</v>
      </c>
      <c r="H2996">
        <v>355194</v>
      </c>
      <c r="I2996">
        <v>308216</v>
      </c>
      <c r="J2996">
        <v>46978</v>
      </c>
      <c r="K2996">
        <v>4</v>
      </c>
      <c r="L2996" t="s">
        <v>15649</v>
      </c>
      <c r="M2996">
        <v>67</v>
      </c>
      <c r="N2996" t="s">
        <v>15650</v>
      </c>
      <c r="O2996" t="s">
        <v>16000</v>
      </c>
      <c r="P2996" s="3">
        <f>IFERROR(Table1[[#This Row],[Profit]]/Table1[[#This Row],[Revenue]],0)</f>
        <v>0.13226011700648097</v>
      </c>
      <c r="Q2996" t="str">
        <f>TEXT(Table1[Purchase_Date],"mmm-yyyy")</f>
        <v>May-2024</v>
      </c>
      <c r="R2996">
        <f>Table1[[#This Row],[Quantity]]*Table1[[#This Row],[Unit_Price]]</f>
        <v>355194</v>
      </c>
    </row>
    <row r="2997" spans="1:18" x14ac:dyDescent="0.25">
      <c r="A2997" t="s">
        <v>3010</v>
      </c>
      <c r="B2997" t="s">
        <v>10946</v>
      </c>
      <c r="C2997" t="s">
        <v>15627</v>
      </c>
      <c r="D2997" t="s">
        <v>15636</v>
      </c>
      <c r="E2997" t="s">
        <v>15642</v>
      </c>
      <c r="F2997">
        <v>1</v>
      </c>
      <c r="G2997">
        <v>17156</v>
      </c>
      <c r="H2997">
        <v>17156</v>
      </c>
      <c r="I2997">
        <v>9438</v>
      </c>
      <c r="J2997">
        <v>7718</v>
      </c>
      <c r="K2997">
        <v>1</v>
      </c>
      <c r="L2997" t="s">
        <v>15646</v>
      </c>
      <c r="M2997">
        <v>51</v>
      </c>
      <c r="N2997" t="s">
        <v>15653</v>
      </c>
      <c r="O2997" t="s">
        <v>15674</v>
      </c>
      <c r="P2997" s="3">
        <f>IFERROR(Table1[[#This Row],[Profit]]/Table1[[#This Row],[Revenue]],0)</f>
        <v>0.44987176498018189</v>
      </c>
      <c r="Q2997" t="str">
        <f>TEXT(Table1[Purchase_Date],"mmm-yyyy")</f>
        <v>May-2024</v>
      </c>
      <c r="R2997">
        <f>Table1[[#This Row],[Quantity]]*Table1[[#This Row],[Unit_Price]]</f>
        <v>17156</v>
      </c>
    </row>
    <row r="2998" spans="1:18" x14ac:dyDescent="0.25">
      <c r="A2998" t="s">
        <v>3011</v>
      </c>
      <c r="B2998" t="s">
        <v>10947</v>
      </c>
      <c r="C2998" t="s">
        <v>15630</v>
      </c>
      <c r="D2998" t="s">
        <v>15634</v>
      </c>
      <c r="E2998" t="s">
        <v>15642</v>
      </c>
      <c r="F2998">
        <v>4</v>
      </c>
      <c r="G2998">
        <v>51787</v>
      </c>
      <c r="H2998">
        <v>207148</v>
      </c>
      <c r="I2998">
        <v>149635</v>
      </c>
      <c r="J2998">
        <v>57513</v>
      </c>
      <c r="K2998">
        <v>3</v>
      </c>
      <c r="L2998" t="s">
        <v>15647</v>
      </c>
      <c r="M2998">
        <v>54</v>
      </c>
      <c r="N2998" t="s">
        <v>15650</v>
      </c>
      <c r="O2998" t="s">
        <v>15897</v>
      </c>
      <c r="P2998" s="3">
        <f>IFERROR(Table1[[#This Row],[Profit]]/Table1[[#This Row],[Revenue]],0)</f>
        <v>0.27764207233475585</v>
      </c>
      <c r="Q2998" t="str">
        <f>TEXT(Table1[Purchase_Date],"mmm-yyyy")</f>
        <v>Jan-2024</v>
      </c>
      <c r="R2998">
        <f>Table1[[#This Row],[Quantity]]*Table1[[#This Row],[Unit_Price]]</f>
        <v>207148</v>
      </c>
    </row>
    <row r="2999" spans="1:18" x14ac:dyDescent="0.25">
      <c r="A2999" t="s">
        <v>3012</v>
      </c>
      <c r="B2999" t="s">
        <v>10948</v>
      </c>
      <c r="C2999" t="s">
        <v>15629</v>
      </c>
      <c r="D2999" t="s">
        <v>15635</v>
      </c>
      <c r="E2999" t="s">
        <v>15645</v>
      </c>
      <c r="F2999">
        <v>8</v>
      </c>
      <c r="G2999">
        <v>69987</v>
      </c>
      <c r="H2999">
        <v>559896</v>
      </c>
      <c r="I2999">
        <v>343635</v>
      </c>
      <c r="J2999">
        <v>216261</v>
      </c>
      <c r="K2999">
        <v>3</v>
      </c>
      <c r="L2999" t="s">
        <v>15647</v>
      </c>
      <c r="M2999">
        <v>61</v>
      </c>
      <c r="N2999" t="s">
        <v>15652</v>
      </c>
      <c r="O2999" t="s">
        <v>16109</v>
      </c>
      <c r="P2999" s="3">
        <f>IFERROR(Table1[[#This Row],[Profit]]/Table1[[#This Row],[Revenue]],0)</f>
        <v>0.38625208967379654</v>
      </c>
      <c r="Q2999" t="str">
        <f>TEXT(Table1[Purchase_Date],"mmm-yyyy")</f>
        <v>Apr-2024</v>
      </c>
      <c r="R2999">
        <f>Table1[[#This Row],[Quantity]]*Table1[[#This Row],[Unit_Price]]</f>
        <v>559896</v>
      </c>
    </row>
    <row r="3000" spans="1:18" x14ac:dyDescent="0.25">
      <c r="A3000" t="s">
        <v>3013</v>
      </c>
      <c r="B3000" t="s">
        <v>10949</v>
      </c>
      <c r="C3000" t="s">
        <v>15628</v>
      </c>
      <c r="D3000" t="s">
        <v>15637</v>
      </c>
      <c r="E3000" t="s">
        <v>15643</v>
      </c>
      <c r="F3000">
        <v>1</v>
      </c>
      <c r="G3000">
        <v>46524</v>
      </c>
      <c r="H3000">
        <v>46524</v>
      </c>
      <c r="I3000">
        <v>23366</v>
      </c>
      <c r="J3000">
        <v>23158</v>
      </c>
      <c r="K3000">
        <v>1</v>
      </c>
      <c r="L3000" t="s">
        <v>15646</v>
      </c>
      <c r="M3000">
        <v>98</v>
      </c>
      <c r="N3000" t="s">
        <v>15650</v>
      </c>
      <c r="O3000" t="s">
        <v>15939</v>
      </c>
      <c r="P3000" s="3">
        <f>IFERROR(Table1[[#This Row],[Profit]]/Table1[[#This Row],[Revenue]],0)</f>
        <v>0.49776459461783168</v>
      </c>
      <c r="Q3000" t="str">
        <f>TEXT(Table1[Purchase_Date],"mmm-yyyy")</f>
        <v>Jan-2024</v>
      </c>
      <c r="R3000">
        <f>Table1[[#This Row],[Quantity]]*Table1[[#This Row],[Unit_Price]]</f>
        <v>46524</v>
      </c>
    </row>
    <row r="3001" spans="1:18" x14ac:dyDescent="0.25">
      <c r="A3001" t="s">
        <v>3014</v>
      </c>
      <c r="B3001" t="s">
        <v>10950</v>
      </c>
      <c r="C3001" t="s">
        <v>15630</v>
      </c>
      <c r="D3001" t="s">
        <v>15634</v>
      </c>
      <c r="E3001" t="s">
        <v>15645</v>
      </c>
      <c r="F3001">
        <v>2</v>
      </c>
      <c r="G3001">
        <v>70441</v>
      </c>
      <c r="H3001">
        <v>140882</v>
      </c>
      <c r="I3001">
        <v>69437</v>
      </c>
      <c r="J3001">
        <v>71445</v>
      </c>
      <c r="K3001">
        <v>2</v>
      </c>
      <c r="L3001" t="s">
        <v>15649</v>
      </c>
      <c r="M3001">
        <v>96</v>
      </c>
      <c r="N3001" t="s">
        <v>15652</v>
      </c>
      <c r="O3001" t="s">
        <v>15782</v>
      </c>
      <c r="P3001" s="3">
        <f>IFERROR(Table1[[#This Row],[Profit]]/Table1[[#This Row],[Revenue]],0)</f>
        <v>0.50712653142346076</v>
      </c>
      <c r="Q3001" t="str">
        <f>TEXT(Table1[Purchase_Date],"mmm-yyyy")</f>
        <v>Mar-2025</v>
      </c>
      <c r="R3001">
        <f>Table1[[#This Row],[Quantity]]*Table1[[#This Row],[Unit_Price]]</f>
        <v>140882</v>
      </c>
    </row>
    <row r="3002" spans="1:18" x14ac:dyDescent="0.25">
      <c r="A3002" t="s">
        <v>3015</v>
      </c>
      <c r="B3002" t="s">
        <v>10951</v>
      </c>
      <c r="C3002" t="s">
        <v>15632</v>
      </c>
      <c r="D3002" t="s">
        <v>15633</v>
      </c>
      <c r="E3002" t="s">
        <v>15645</v>
      </c>
      <c r="F3002">
        <v>9</v>
      </c>
      <c r="G3002">
        <v>9417</v>
      </c>
      <c r="H3002">
        <v>84753</v>
      </c>
      <c r="I3002">
        <v>53595</v>
      </c>
      <c r="J3002">
        <v>31158</v>
      </c>
      <c r="K3002">
        <v>2</v>
      </c>
      <c r="L3002" t="s">
        <v>15648</v>
      </c>
      <c r="M3002">
        <v>85</v>
      </c>
      <c r="N3002" t="s">
        <v>15652</v>
      </c>
      <c r="O3002" t="s">
        <v>15670</v>
      </c>
      <c r="P3002" s="3">
        <f>IFERROR(Table1[[#This Row],[Profit]]/Table1[[#This Row],[Revenue]],0)</f>
        <v>0.36763300414144634</v>
      </c>
      <c r="Q3002" t="str">
        <f>TEXT(Table1[Purchase_Date],"mmm-yyyy")</f>
        <v>Jan-2024</v>
      </c>
      <c r="R3002">
        <f>Table1[[#This Row],[Quantity]]*Table1[[#This Row],[Unit_Price]]</f>
        <v>84753</v>
      </c>
    </row>
    <row r="3003" spans="1:18" x14ac:dyDescent="0.25">
      <c r="A3003" t="s">
        <v>3016</v>
      </c>
      <c r="B3003" t="s">
        <v>10952</v>
      </c>
      <c r="C3003" t="s">
        <v>15631</v>
      </c>
      <c r="D3003" t="s">
        <v>15633</v>
      </c>
      <c r="E3003" t="s">
        <v>15644</v>
      </c>
      <c r="F3003">
        <v>6</v>
      </c>
      <c r="G3003">
        <v>8633</v>
      </c>
      <c r="H3003">
        <v>51798</v>
      </c>
      <c r="I3003">
        <v>21023</v>
      </c>
      <c r="J3003">
        <v>30775</v>
      </c>
      <c r="K3003">
        <v>2</v>
      </c>
      <c r="L3003" t="s">
        <v>15647</v>
      </c>
      <c r="M3003">
        <v>93</v>
      </c>
      <c r="N3003" t="s">
        <v>15652</v>
      </c>
      <c r="O3003" t="s">
        <v>16090</v>
      </c>
      <c r="P3003" s="3">
        <f>IFERROR(Table1[[#This Row],[Profit]]/Table1[[#This Row],[Revenue]],0)</f>
        <v>0.59413490868373298</v>
      </c>
      <c r="Q3003" t="str">
        <f>TEXT(Table1[Purchase_Date],"mmm-yyyy")</f>
        <v>May-2024</v>
      </c>
      <c r="R3003">
        <f>Table1[[#This Row],[Quantity]]*Table1[[#This Row],[Unit_Price]]</f>
        <v>51798</v>
      </c>
    </row>
    <row r="3004" spans="1:18" x14ac:dyDescent="0.25">
      <c r="A3004" t="s">
        <v>3017</v>
      </c>
      <c r="B3004" t="s">
        <v>10953</v>
      </c>
      <c r="C3004" t="s">
        <v>15628</v>
      </c>
      <c r="D3004" t="s">
        <v>15634</v>
      </c>
      <c r="E3004" t="s">
        <v>15643</v>
      </c>
      <c r="F3004">
        <v>8</v>
      </c>
      <c r="G3004">
        <v>63515</v>
      </c>
      <c r="H3004">
        <v>508120</v>
      </c>
      <c r="I3004">
        <v>247855</v>
      </c>
      <c r="J3004">
        <v>260265</v>
      </c>
      <c r="K3004">
        <v>3</v>
      </c>
      <c r="L3004" t="s">
        <v>15648</v>
      </c>
      <c r="M3004">
        <v>95</v>
      </c>
      <c r="N3004" t="s">
        <v>15652</v>
      </c>
      <c r="O3004" t="s">
        <v>15760</v>
      </c>
      <c r="P3004" s="3">
        <f>IFERROR(Table1[[#This Row],[Profit]]/Table1[[#This Row],[Revenue]],0)</f>
        <v>0.51221168227977643</v>
      </c>
      <c r="Q3004" t="str">
        <f>TEXT(Table1[Purchase_Date],"mmm-yyyy")</f>
        <v>Feb-2024</v>
      </c>
      <c r="R3004">
        <f>Table1[[#This Row],[Quantity]]*Table1[[#This Row],[Unit_Price]]</f>
        <v>508120</v>
      </c>
    </row>
    <row r="3005" spans="1:18" x14ac:dyDescent="0.25">
      <c r="A3005" t="s">
        <v>3018</v>
      </c>
      <c r="B3005" t="s">
        <v>10954</v>
      </c>
      <c r="C3005" t="s">
        <v>15627</v>
      </c>
      <c r="D3005" t="s">
        <v>15638</v>
      </c>
      <c r="E3005" t="s">
        <v>15642</v>
      </c>
      <c r="F3005">
        <v>9</v>
      </c>
      <c r="G3005">
        <v>12688</v>
      </c>
      <c r="H3005">
        <v>114192</v>
      </c>
      <c r="I3005">
        <v>71524</v>
      </c>
      <c r="J3005">
        <v>42668</v>
      </c>
      <c r="K3005">
        <v>5</v>
      </c>
      <c r="L3005" t="s">
        <v>15646</v>
      </c>
      <c r="M3005">
        <v>64</v>
      </c>
      <c r="N3005" t="s">
        <v>15653</v>
      </c>
      <c r="O3005" t="s">
        <v>16123</v>
      </c>
      <c r="P3005" s="3">
        <f>IFERROR(Table1[[#This Row],[Profit]]/Table1[[#This Row],[Revenue]],0)</f>
        <v>0.37365139414319742</v>
      </c>
      <c r="Q3005" t="str">
        <f>TEXT(Table1[Purchase_Date],"mmm-yyyy")</f>
        <v>Feb-2025</v>
      </c>
      <c r="R3005">
        <f>Table1[[#This Row],[Quantity]]*Table1[[#This Row],[Unit_Price]]</f>
        <v>114192</v>
      </c>
    </row>
    <row r="3006" spans="1:18" x14ac:dyDescent="0.25">
      <c r="A3006" t="s">
        <v>3019</v>
      </c>
      <c r="B3006" t="s">
        <v>10955</v>
      </c>
      <c r="C3006" t="s">
        <v>15627</v>
      </c>
      <c r="D3006" t="s">
        <v>15636</v>
      </c>
      <c r="E3006" t="s">
        <v>15644</v>
      </c>
      <c r="F3006">
        <v>4</v>
      </c>
      <c r="G3006">
        <v>54672</v>
      </c>
      <c r="H3006">
        <v>218688</v>
      </c>
      <c r="I3006">
        <v>105404</v>
      </c>
      <c r="J3006">
        <v>113284</v>
      </c>
      <c r="K3006">
        <v>5</v>
      </c>
      <c r="L3006" t="s">
        <v>15648</v>
      </c>
      <c r="M3006">
        <v>64</v>
      </c>
      <c r="N3006" t="s">
        <v>15651</v>
      </c>
      <c r="O3006" t="s">
        <v>15688</v>
      </c>
      <c r="P3006" s="3">
        <f>IFERROR(Table1[[#This Row],[Profit]]/Table1[[#This Row],[Revenue]],0)</f>
        <v>0.5180165349721978</v>
      </c>
      <c r="Q3006" t="str">
        <f>TEXT(Table1[Purchase_Date],"mmm-yyyy")</f>
        <v>Feb-2025</v>
      </c>
      <c r="R3006">
        <f>Table1[[#This Row],[Quantity]]*Table1[[#This Row],[Unit_Price]]</f>
        <v>218688</v>
      </c>
    </row>
    <row r="3007" spans="1:18" x14ac:dyDescent="0.25">
      <c r="A3007" t="s">
        <v>3020</v>
      </c>
      <c r="B3007" t="s">
        <v>10956</v>
      </c>
      <c r="C3007" t="s">
        <v>15631</v>
      </c>
      <c r="D3007" t="s">
        <v>15636</v>
      </c>
      <c r="E3007" t="s">
        <v>15645</v>
      </c>
      <c r="F3007">
        <v>9</v>
      </c>
      <c r="G3007">
        <v>33524</v>
      </c>
      <c r="H3007">
        <v>301716</v>
      </c>
      <c r="I3007">
        <v>160033</v>
      </c>
      <c r="J3007">
        <v>141683</v>
      </c>
      <c r="K3007">
        <v>4</v>
      </c>
      <c r="L3007" t="s">
        <v>15649</v>
      </c>
      <c r="M3007">
        <v>92</v>
      </c>
      <c r="N3007" t="s">
        <v>15650</v>
      </c>
      <c r="O3007" t="s">
        <v>15905</v>
      </c>
      <c r="P3007" s="3">
        <f>IFERROR(Table1[[#This Row],[Profit]]/Table1[[#This Row],[Revenue]],0)</f>
        <v>0.46959060838669475</v>
      </c>
      <c r="Q3007" t="str">
        <f>TEXT(Table1[Purchase_Date],"mmm-yyyy")</f>
        <v>Feb-2025</v>
      </c>
      <c r="R3007">
        <f>Table1[[#This Row],[Quantity]]*Table1[[#This Row],[Unit_Price]]</f>
        <v>301716</v>
      </c>
    </row>
    <row r="3008" spans="1:18" x14ac:dyDescent="0.25">
      <c r="A3008" t="s">
        <v>3021</v>
      </c>
      <c r="B3008" t="s">
        <v>10957</v>
      </c>
      <c r="C3008" t="s">
        <v>15632</v>
      </c>
      <c r="D3008" t="s">
        <v>15633</v>
      </c>
      <c r="E3008" t="s">
        <v>15640</v>
      </c>
      <c r="F3008">
        <v>7</v>
      </c>
      <c r="G3008">
        <v>11507</v>
      </c>
      <c r="H3008">
        <v>80549</v>
      </c>
      <c r="I3008">
        <v>71207</v>
      </c>
      <c r="J3008">
        <v>9342</v>
      </c>
      <c r="K3008">
        <v>4</v>
      </c>
      <c r="L3008" t="s">
        <v>15646</v>
      </c>
      <c r="M3008">
        <v>74</v>
      </c>
      <c r="N3008" t="s">
        <v>15652</v>
      </c>
      <c r="O3008" t="s">
        <v>16018</v>
      </c>
      <c r="P3008" s="3">
        <f>IFERROR(Table1[[#This Row],[Profit]]/Table1[[#This Row],[Revenue]],0)</f>
        <v>0.11597909347105488</v>
      </c>
      <c r="Q3008" t="str">
        <f>TEXT(Table1[Purchase_Date],"mmm-yyyy")</f>
        <v>Oct-2024</v>
      </c>
      <c r="R3008">
        <f>Table1[[#This Row],[Quantity]]*Table1[[#This Row],[Unit_Price]]</f>
        <v>80549</v>
      </c>
    </row>
    <row r="3009" spans="1:18" x14ac:dyDescent="0.25">
      <c r="A3009" t="s">
        <v>3022</v>
      </c>
      <c r="B3009" t="s">
        <v>10958</v>
      </c>
      <c r="C3009" t="s">
        <v>15632</v>
      </c>
      <c r="D3009" t="s">
        <v>15637</v>
      </c>
      <c r="E3009" t="s">
        <v>15643</v>
      </c>
      <c r="F3009">
        <v>3</v>
      </c>
      <c r="G3009">
        <v>57631</v>
      </c>
      <c r="H3009">
        <v>172893</v>
      </c>
      <c r="I3009">
        <v>99307</v>
      </c>
      <c r="J3009">
        <v>73586</v>
      </c>
      <c r="K3009">
        <v>1</v>
      </c>
      <c r="L3009" t="s">
        <v>15648</v>
      </c>
      <c r="M3009">
        <v>64</v>
      </c>
      <c r="N3009" t="s">
        <v>15653</v>
      </c>
      <c r="O3009" t="s">
        <v>15733</v>
      </c>
      <c r="P3009" s="3">
        <f>IFERROR(Table1[[#This Row],[Profit]]/Table1[[#This Row],[Revenue]],0)</f>
        <v>0.4256158433250623</v>
      </c>
      <c r="Q3009" t="str">
        <f>TEXT(Table1[Purchase_Date],"mmm-yyyy")</f>
        <v>Jan-2025</v>
      </c>
      <c r="R3009">
        <f>Table1[[#This Row],[Quantity]]*Table1[[#This Row],[Unit_Price]]</f>
        <v>172893</v>
      </c>
    </row>
    <row r="3010" spans="1:18" x14ac:dyDescent="0.25">
      <c r="A3010" t="s">
        <v>3023</v>
      </c>
      <c r="B3010" t="s">
        <v>10959</v>
      </c>
      <c r="C3010" t="s">
        <v>15630</v>
      </c>
      <c r="D3010" t="s">
        <v>15633</v>
      </c>
      <c r="E3010" t="s">
        <v>15640</v>
      </c>
      <c r="F3010">
        <v>7</v>
      </c>
      <c r="G3010">
        <v>19490</v>
      </c>
      <c r="H3010">
        <v>136430</v>
      </c>
      <c r="I3010">
        <v>59445</v>
      </c>
      <c r="J3010">
        <v>76985</v>
      </c>
      <c r="K3010">
        <v>5</v>
      </c>
      <c r="L3010" t="s">
        <v>15646</v>
      </c>
      <c r="M3010">
        <v>88</v>
      </c>
      <c r="N3010" t="s">
        <v>15650</v>
      </c>
      <c r="O3010" t="s">
        <v>15986</v>
      </c>
      <c r="P3010" s="3">
        <f>IFERROR(Table1[[#This Row],[Profit]]/Table1[[#This Row],[Revenue]],0)</f>
        <v>0.56428204940262405</v>
      </c>
      <c r="Q3010" t="str">
        <f>TEXT(Table1[Purchase_Date],"mmm-yyyy")</f>
        <v>Jul-2024</v>
      </c>
      <c r="R3010">
        <f>Table1[[#This Row],[Quantity]]*Table1[[#This Row],[Unit_Price]]</f>
        <v>136430</v>
      </c>
    </row>
    <row r="3011" spans="1:18" x14ac:dyDescent="0.25">
      <c r="A3011" t="s">
        <v>3024</v>
      </c>
      <c r="B3011" t="s">
        <v>10960</v>
      </c>
      <c r="C3011" t="s">
        <v>15632</v>
      </c>
      <c r="D3011" t="s">
        <v>15637</v>
      </c>
      <c r="E3011" t="s">
        <v>15643</v>
      </c>
      <c r="F3011">
        <v>2</v>
      </c>
      <c r="G3011">
        <v>47983</v>
      </c>
      <c r="H3011">
        <v>95966</v>
      </c>
      <c r="I3011">
        <v>65040</v>
      </c>
      <c r="J3011">
        <v>30926</v>
      </c>
      <c r="K3011">
        <v>1</v>
      </c>
      <c r="L3011" t="s">
        <v>15648</v>
      </c>
      <c r="M3011">
        <v>62</v>
      </c>
      <c r="N3011" t="s">
        <v>15653</v>
      </c>
      <c r="O3011" t="s">
        <v>16144</v>
      </c>
      <c r="P3011" s="3">
        <f>IFERROR(Table1[[#This Row],[Profit]]/Table1[[#This Row],[Revenue]],0)</f>
        <v>0.32225996707167121</v>
      </c>
      <c r="Q3011" t="str">
        <f>TEXT(Table1[Purchase_Date],"mmm-yyyy")</f>
        <v>Feb-2024</v>
      </c>
      <c r="R3011">
        <f>Table1[[#This Row],[Quantity]]*Table1[[#This Row],[Unit_Price]]</f>
        <v>95966</v>
      </c>
    </row>
    <row r="3012" spans="1:18" x14ac:dyDescent="0.25">
      <c r="A3012" t="s">
        <v>3025</v>
      </c>
      <c r="B3012" t="s">
        <v>10961</v>
      </c>
      <c r="C3012" t="s">
        <v>15632</v>
      </c>
      <c r="D3012" t="s">
        <v>15638</v>
      </c>
      <c r="E3012" t="s">
        <v>15641</v>
      </c>
      <c r="F3012">
        <v>1</v>
      </c>
      <c r="G3012">
        <v>5123</v>
      </c>
      <c r="H3012">
        <v>5123</v>
      </c>
      <c r="I3012">
        <v>3905</v>
      </c>
      <c r="J3012">
        <v>1218</v>
      </c>
      <c r="K3012">
        <v>1</v>
      </c>
      <c r="L3012" t="s">
        <v>15648</v>
      </c>
      <c r="M3012">
        <v>80</v>
      </c>
      <c r="N3012" t="s">
        <v>15650</v>
      </c>
      <c r="O3012" t="s">
        <v>15969</v>
      </c>
      <c r="P3012" s="3">
        <f>IFERROR(Table1[[#This Row],[Profit]]/Table1[[#This Row],[Revenue]],0)</f>
        <v>0.23775131758735116</v>
      </c>
      <c r="Q3012" t="str">
        <f>TEXT(Table1[Purchase_Date],"mmm-yyyy")</f>
        <v>Aug-2024</v>
      </c>
      <c r="R3012">
        <f>Table1[[#This Row],[Quantity]]*Table1[[#This Row],[Unit_Price]]</f>
        <v>5123</v>
      </c>
    </row>
    <row r="3013" spans="1:18" x14ac:dyDescent="0.25">
      <c r="A3013" t="s">
        <v>3026</v>
      </c>
      <c r="B3013" t="s">
        <v>10962</v>
      </c>
      <c r="C3013" t="s">
        <v>15630</v>
      </c>
      <c r="D3013" t="s">
        <v>15637</v>
      </c>
      <c r="E3013" t="s">
        <v>15644</v>
      </c>
      <c r="F3013">
        <v>1</v>
      </c>
      <c r="G3013">
        <v>46878</v>
      </c>
      <c r="H3013">
        <v>46878</v>
      </c>
      <c r="I3013">
        <v>32588</v>
      </c>
      <c r="J3013">
        <v>14290</v>
      </c>
      <c r="K3013">
        <v>1</v>
      </c>
      <c r="L3013" t="s">
        <v>15648</v>
      </c>
      <c r="M3013">
        <v>64</v>
      </c>
      <c r="N3013" t="s">
        <v>15650</v>
      </c>
      <c r="O3013" t="s">
        <v>15931</v>
      </c>
      <c r="P3013" s="3">
        <f>IFERROR(Table1[[#This Row],[Profit]]/Table1[[#This Row],[Revenue]],0)</f>
        <v>0.30483382396859932</v>
      </c>
      <c r="Q3013" t="str">
        <f>TEXT(Table1[Purchase_Date],"mmm-yyyy")</f>
        <v>Aug-2024</v>
      </c>
      <c r="R3013">
        <f>Table1[[#This Row],[Quantity]]*Table1[[#This Row],[Unit_Price]]</f>
        <v>46878</v>
      </c>
    </row>
    <row r="3014" spans="1:18" x14ac:dyDescent="0.25">
      <c r="A3014" t="s">
        <v>3027</v>
      </c>
      <c r="B3014" t="s">
        <v>10963</v>
      </c>
      <c r="C3014" t="s">
        <v>15632</v>
      </c>
      <c r="D3014" t="s">
        <v>15635</v>
      </c>
      <c r="E3014" t="s">
        <v>15644</v>
      </c>
      <c r="F3014">
        <v>1</v>
      </c>
      <c r="G3014">
        <v>16327</v>
      </c>
      <c r="H3014">
        <v>16327</v>
      </c>
      <c r="I3014">
        <v>7435</v>
      </c>
      <c r="J3014">
        <v>8892</v>
      </c>
      <c r="K3014">
        <v>4</v>
      </c>
      <c r="L3014" t="s">
        <v>15648</v>
      </c>
      <c r="M3014">
        <v>95</v>
      </c>
      <c r="N3014" t="s">
        <v>15653</v>
      </c>
      <c r="O3014" t="s">
        <v>15906</v>
      </c>
      <c r="P3014" s="3">
        <f>IFERROR(Table1[[#This Row],[Profit]]/Table1[[#This Row],[Revenue]],0)</f>
        <v>0.54461934219391195</v>
      </c>
      <c r="Q3014" t="str">
        <f>TEXT(Table1[Purchase_Date],"mmm-yyyy")</f>
        <v>Jun-2024</v>
      </c>
      <c r="R3014">
        <f>Table1[[#This Row],[Quantity]]*Table1[[#This Row],[Unit_Price]]</f>
        <v>16327</v>
      </c>
    </row>
    <row r="3015" spans="1:18" x14ac:dyDescent="0.25">
      <c r="A3015" t="s">
        <v>3028</v>
      </c>
      <c r="B3015" t="s">
        <v>10964</v>
      </c>
      <c r="C3015" t="s">
        <v>15628</v>
      </c>
      <c r="D3015" t="s">
        <v>15635</v>
      </c>
      <c r="E3015" t="s">
        <v>15639</v>
      </c>
      <c r="F3015">
        <v>4</v>
      </c>
      <c r="G3015">
        <v>34032</v>
      </c>
      <c r="H3015">
        <v>136128</v>
      </c>
      <c r="I3015">
        <v>77329</v>
      </c>
      <c r="J3015">
        <v>58799</v>
      </c>
      <c r="K3015">
        <v>1</v>
      </c>
      <c r="L3015" t="s">
        <v>15648</v>
      </c>
      <c r="M3015">
        <v>80</v>
      </c>
      <c r="N3015" t="s">
        <v>15651</v>
      </c>
      <c r="O3015" t="s">
        <v>16141</v>
      </c>
      <c r="P3015" s="3">
        <f>IFERROR(Table1[[#This Row],[Profit]]/Table1[[#This Row],[Revenue]],0)</f>
        <v>0.43193905735778093</v>
      </c>
      <c r="Q3015" t="str">
        <f>TEXT(Table1[Purchase_Date],"mmm-yyyy")</f>
        <v>Oct-2024</v>
      </c>
      <c r="R3015">
        <f>Table1[[#This Row],[Quantity]]*Table1[[#This Row],[Unit_Price]]</f>
        <v>136128</v>
      </c>
    </row>
    <row r="3016" spans="1:18" x14ac:dyDescent="0.25">
      <c r="A3016" t="s">
        <v>3029</v>
      </c>
      <c r="B3016" t="s">
        <v>10965</v>
      </c>
      <c r="C3016" t="s">
        <v>15628</v>
      </c>
      <c r="D3016" t="s">
        <v>15638</v>
      </c>
      <c r="E3016" t="s">
        <v>15639</v>
      </c>
      <c r="F3016">
        <v>3</v>
      </c>
      <c r="G3016">
        <v>11289</v>
      </c>
      <c r="H3016">
        <v>33867</v>
      </c>
      <c r="I3016">
        <v>28539</v>
      </c>
      <c r="J3016">
        <v>5328</v>
      </c>
      <c r="K3016">
        <v>3</v>
      </c>
      <c r="L3016" t="s">
        <v>15647</v>
      </c>
      <c r="M3016">
        <v>98</v>
      </c>
      <c r="N3016" t="s">
        <v>15651</v>
      </c>
      <c r="O3016" t="s">
        <v>15777</v>
      </c>
      <c r="P3016" s="3">
        <f>IFERROR(Table1[[#This Row],[Profit]]/Table1[[#This Row],[Revenue]],0)</f>
        <v>0.15732128620781291</v>
      </c>
      <c r="Q3016" t="str">
        <f>TEXT(Table1[Purchase_Date],"mmm-yyyy")</f>
        <v>May-2025</v>
      </c>
      <c r="R3016">
        <f>Table1[[#This Row],[Quantity]]*Table1[[#This Row],[Unit_Price]]</f>
        <v>33867</v>
      </c>
    </row>
    <row r="3017" spans="1:18" x14ac:dyDescent="0.25">
      <c r="A3017" t="s">
        <v>3030</v>
      </c>
      <c r="B3017" t="s">
        <v>10966</v>
      </c>
      <c r="C3017" t="s">
        <v>15627</v>
      </c>
      <c r="D3017" t="s">
        <v>15638</v>
      </c>
      <c r="E3017" t="s">
        <v>15643</v>
      </c>
      <c r="F3017">
        <v>10</v>
      </c>
      <c r="G3017">
        <v>70471</v>
      </c>
      <c r="H3017">
        <v>704710</v>
      </c>
      <c r="I3017">
        <v>597767</v>
      </c>
      <c r="J3017">
        <v>106943</v>
      </c>
      <c r="K3017">
        <v>1</v>
      </c>
      <c r="L3017" t="s">
        <v>15647</v>
      </c>
      <c r="M3017">
        <v>96</v>
      </c>
      <c r="N3017" t="s">
        <v>15651</v>
      </c>
      <c r="O3017" t="s">
        <v>16092</v>
      </c>
      <c r="P3017" s="3">
        <f>IFERROR(Table1[[#This Row],[Profit]]/Table1[[#This Row],[Revenue]],0)</f>
        <v>0.15175462246881696</v>
      </c>
      <c r="Q3017" t="str">
        <f>TEXT(Table1[Purchase_Date],"mmm-yyyy")</f>
        <v>Feb-2024</v>
      </c>
      <c r="R3017">
        <f>Table1[[#This Row],[Quantity]]*Table1[[#This Row],[Unit_Price]]</f>
        <v>704710</v>
      </c>
    </row>
    <row r="3018" spans="1:18" x14ac:dyDescent="0.25">
      <c r="A3018" t="s">
        <v>3031</v>
      </c>
      <c r="B3018" t="s">
        <v>10967</v>
      </c>
      <c r="C3018" t="s">
        <v>15627</v>
      </c>
      <c r="D3018" t="s">
        <v>15638</v>
      </c>
      <c r="E3018" t="s">
        <v>15640</v>
      </c>
      <c r="F3018">
        <v>10</v>
      </c>
      <c r="G3018">
        <v>49077</v>
      </c>
      <c r="H3018">
        <v>490770</v>
      </c>
      <c r="I3018">
        <v>315933</v>
      </c>
      <c r="J3018">
        <v>174837</v>
      </c>
      <c r="K3018">
        <v>2</v>
      </c>
      <c r="L3018" t="s">
        <v>15646</v>
      </c>
      <c r="M3018">
        <v>58</v>
      </c>
      <c r="N3018" t="s">
        <v>15653</v>
      </c>
      <c r="O3018" t="s">
        <v>15847</v>
      </c>
      <c r="P3018" s="3">
        <f>IFERROR(Table1[[#This Row],[Profit]]/Table1[[#This Row],[Revenue]],0)</f>
        <v>0.35625038205269272</v>
      </c>
      <c r="Q3018" t="str">
        <f>TEXT(Table1[Purchase_Date],"mmm-yyyy")</f>
        <v>May-2024</v>
      </c>
      <c r="R3018">
        <f>Table1[[#This Row],[Quantity]]*Table1[[#This Row],[Unit_Price]]</f>
        <v>490770</v>
      </c>
    </row>
    <row r="3019" spans="1:18" x14ac:dyDescent="0.25">
      <c r="A3019" t="s">
        <v>3032</v>
      </c>
      <c r="B3019" t="s">
        <v>10968</v>
      </c>
      <c r="C3019" t="s">
        <v>15628</v>
      </c>
      <c r="D3019" t="s">
        <v>15637</v>
      </c>
      <c r="E3019" t="s">
        <v>15642</v>
      </c>
      <c r="F3019">
        <v>5</v>
      </c>
      <c r="G3019">
        <v>23714</v>
      </c>
      <c r="H3019">
        <v>118570</v>
      </c>
      <c r="I3019">
        <v>61683</v>
      </c>
      <c r="J3019">
        <v>56887</v>
      </c>
      <c r="K3019">
        <v>3</v>
      </c>
      <c r="L3019" t="s">
        <v>15648</v>
      </c>
      <c r="M3019">
        <v>51</v>
      </c>
      <c r="N3019" t="s">
        <v>15653</v>
      </c>
      <c r="O3019" t="s">
        <v>15698</v>
      </c>
      <c r="P3019" s="3">
        <f>IFERROR(Table1[[#This Row],[Profit]]/Table1[[#This Row],[Revenue]],0)</f>
        <v>0.47977565994771021</v>
      </c>
      <c r="Q3019" t="str">
        <f>TEXT(Table1[Purchase_Date],"mmm-yyyy")</f>
        <v>Feb-2025</v>
      </c>
      <c r="R3019">
        <f>Table1[[#This Row],[Quantity]]*Table1[[#This Row],[Unit_Price]]</f>
        <v>118570</v>
      </c>
    </row>
    <row r="3020" spans="1:18" x14ac:dyDescent="0.25">
      <c r="A3020" t="s">
        <v>3033</v>
      </c>
      <c r="B3020" t="s">
        <v>10969</v>
      </c>
      <c r="C3020" t="s">
        <v>15628</v>
      </c>
      <c r="D3020" t="s">
        <v>15633</v>
      </c>
      <c r="E3020" t="s">
        <v>15639</v>
      </c>
      <c r="F3020">
        <v>5</v>
      </c>
      <c r="G3020">
        <v>33163</v>
      </c>
      <c r="H3020">
        <v>165815</v>
      </c>
      <c r="I3020">
        <v>107866</v>
      </c>
      <c r="J3020">
        <v>57949</v>
      </c>
      <c r="K3020">
        <v>3</v>
      </c>
      <c r="L3020" t="s">
        <v>15646</v>
      </c>
      <c r="M3020">
        <v>74</v>
      </c>
      <c r="N3020" t="s">
        <v>15653</v>
      </c>
      <c r="O3020" t="s">
        <v>16016</v>
      </c>
      <c r="P3020" s="3">
        <f>IFERROR(Table1[[#This Row],[Profit]]/Table1[[#This Row],[Revenue]],0)</f>
        <v>0.34947984199258209</v>
      </c>
      <c r="Q3020" t="str">
        <f>TEXT(Table1[Purchase_Date],"mmm-yyyy")</f>
        <v>Sep-2024</v>
      </c>
      <c r="R3020">
        <f>Table1[[#This Row],[Quantity]]*Table1[[#This Row],[Unit_Price]]</f>
        <v>165815</v>
      </c>
    </row>
    <row r="3021" spans="1:18" x14ac:dyDescent="0.25">
      <c r="A3021" t="s">
        <v>3034</v>
      </c>
      <c r="B3021" t="s">
        <v>10970</v>
      </c>
      <c r="C3021" t="s">
        <v>15627</v>
      </c>
      <c r="D3021" t="s">
        <v>15634</v>
      </c>
      <c r="E3021" t="s">
        <v>15643</v>
      </c>
      <c r="F3021">
        <v>6</v>
      </c>
      <c r="G3021">
        <v>46474</v>
      </c>
      <c r="H3021">
        <v>278844</v>
      </c>
      <c r="I3021">
        <v>190688</v>
      </c>
      <c r="J3021">
        <v>88156</v>
      </c>
      <c r="K3021">
        <v>3</v>
      </c>
      <c r="L3021" t="s">
        <v>15648</v>
      </c>
      <c r="M3021">
        <v>82</v>
      </c>
      <c r="N3021" t="s">
        <v>15652</v>
      </c>
      <c r="O3021" t="s">
        <v>15738</v>
      </c>
      <c r="P3021" s="3">
        <f>IFERROR(Table1[[#This Row],[Profit]]/Table1[[#This Row],[Revenue]],0)</f>
        <v>0.31614809714392278</v>
      </c>
      <c r="Q3021" t="str">
        <f>TEXT(Table1[Purchase_Date],"mmm-yyyy")</f>
        <v>Oct-2024</v>
      </c>
      <c r="R3021">
        <f>Table1[[#This Row],[Quantity]]*Table1[[#This Row],[Unit_Price]]</f>
        <v>278844</v>
      </c>
    </row>
    <row r="3022" spans="1:18" x14ac:dyDescent="0.25">
      <c r="A3022" t="s">
        <v>3035</v>
      </c>
      <c r="B3022" t="s">
        <v>10971</v>
      </c>
      <c r="C3022" t="s">
        <v>15628</v>
      </c>
      <c r="D3022" t="s">
        <v>15638</v>
      </c>
      <c r="E3022" t="s">
        <v>15641</v>
      </c>
      <c r="F3022">
        <v>3</v>
      </c>
      <c r="G3022">
        <v>13822</v>
      </c>
      <c r="H3022">
        <v>41466</v>
      </c>
      <c r="I3022">
        <v>36786</v>
      </c>
      <c r="J3022">
        <v>4680</v>
      </c>
      <c r="K3022">
        <v>2</v>
      </c>
      <c r="L3022" t="s">
        <v>15647</v>
      </c>
      <c r="M3022">
        <v>58</v>
      </c>
      <c r="N3022" t="s">
        <v>15653</v>
      </c>
      <c r="O3022" t="s">
        <v>15985</v>
      </c>
      <c r="P3022" s="3">
        <f>IFERROR(Table1[[#This Row],[Profit]]/Table1[[#This Row],[Revenue]],0)</f>
        <v>0.11286355086094632</v>
      </c>
      <c r="Q3022" t="str">
        <f>TEXT(Table1[Purchase_Date],"mmm-yyyy")</f>
        <v>Dec-2024</v>
      </c>
      <c r="R3022">
        <f>Table1[[#This Row],[Quantity]]*Table1[[#This Row],[Unit_Price]]</f>
        <v>41466</v>
      </c>
    </row>
    <row r="3023" spans="1:18" x14ac:dyDescent="0.25">
      <c r="A3023" t="s">
        <v>3036</v>
      </c>
      <c r="B3023" t="s">
        <v>10972</v>
      </c>
      <c r="C3023" t="s">
        <v>15631</v>
      </c>
      <c r="D3023" t="s">
        <v>15637</v>
      </c>
      <c r="E3023" t="s">
        <v>15644</v>
      </c>
      <c r="F3023">
        <v>4</v>
      </c>
      <c r="G3023">
        <v>10658</v>
      </c>
      <c r="H3023">
        <v>42632</v>
      </c>
      <c r="I3023">
        <v>37852</v>
      </c>
      <c r="J3023">
        <v>4780</v>
      </c>
      <c r="K3023">
        <v>5</v>
      </c>
      <c r="L3023" t="s">
        <v>15646</v>
      </c>
      <c r="M3023">
        <v>70</v>
      </c>
      <c r="N3023" t="s">
        <v>15652</v>
      </c>
      <c r="O3023" t="s">
        <v>16057</v>
      </c>
      <c r="P3023" s="3">
        <f>IFERROR(Table1[[#This Row],[Profit]]/Table1[[#This Row],[Revenue]],0)</f>
        <v>0.11212234940889473</v>
      </c>
      <c r="Q3023" t="str">
        <f>TEXT(Table1[Purchase_Date],"mmm-yyyy")</f>
        <v>Jan-2025</v>
      </c>
      <c r="R3023">
        <f>Table1[[#This Row],[Quantity]]*Table1[[#This Row],[Unit_Price]]</f>
        <v>42632</v>
      </c>
    </row>
    <row r="3024" spans="1:18" x14ac:dyDescent="0.25">
      <c r="A3024" t="s">
        <v>3037</v>
      </c>
      <c r="B3024" t="s">
        <v>10973</v>
      </c>
      <c r="C3024" t="s">
        <v>15628</v>
      </c>
      <c r="D3024" t="s">
        <v>15636</v>
      </c>
      <c r="E3024" t="s">
        <v>15639</v>
      </c>
      <c r="F3024">
        <v>3</v>
      </c>
      <c r="G3024">
        <v>56974</v>
      </c>
      <c r="H3024">
        <v>170922</v>
      </c>
      <c r="I3024">
        <v>138675</v>
      </c>
      <c r="J3024">
        <v>32247</v>
      </c>
      <c r="K3024">
        <v>1</v>
      </c>
      <c r="L3024" t="s">
        <v>15648</v>
      </c>
      <c r="M3024">
        <v>72</v>
      </c>
      <c r="N3024" t="s">
        <v>15652</v>
      </c>
      <c r="O3024" t="s">
        <v>16079</v>
      </c>
      <c r="P3024" s="3">
        <f>IFERROR(Table1[[#This Row],[Profit]]/Table1[[#This Row],[Revenue]],0)</f>
        <v>0.18866500509004108</v>
      </c>
      <c r="Q3024" t="str">
        <f>TEXT(Table1[Purchase_Date],"mmm-yyyy")</f>
        <v>Jun-2024</v>
      </c>
      <c r="R3024">
        <f>Table1[[#This Row],[Quantity]]*Table1[[#This Row],[Unit_Price]]</f>
        <v>170922</v>
      </c>
    </row>
    <row r="3025" spans="1:18" x14ac:dyDescent="0.25">
      <c r="A3025" t="s">
        <v>3038</v>
      </c>
      <c r="B3025" t="s">
        <v>10974</v>
      </c>
      <c r="C3025" t="s">
        <v>15629</v>
      </c>
      <c r="D3025" t="s">
        <v>15637</v>
      </c>
      <c r="E3025" t="s">
        <v>15645</v>
      </c>
      <c r="F3025">
        <v>1</v>
      </c>
      <c r="G3025">
        <v>72474</v>
      </c>
      <c r="H3025">
        <v>72474</v>
      </c>
      <c r="I3025">
        <v>63878</v>
      </c>
      <c r="J3025">
        <v>8596</v>
      </c>
      <c r="K3025">
        <v>1</v>
      </c>
      <c r="L3025" t="s">
        <v>15649</v>
      </c>
      <c r="M3025">
        <v>85</v>
      </c>
      <c r="N3025" t="s">
        <v>15653</v>
      </c>
      <c r="O3025" t="s">
        <v>15990</v>
      </c>
      <c r="P3025" s="3">
        <f>IFERROR(Table1[[#This Row],[Profit]]/Table1[[#This Row],[Revenue]],0)</f>
        <v>0.11860805254298093</v>
      </c>
      <c r="Q3025" t="str">
        <f>TEXT(Table1[Purchase_Date],"mmm-yyyy")</f>
        <v>Jan-2024</v>
      </c>
      <c r="R3025">
        <f>Table1[[#This Row],[Quantity]]*Table1[[#This Row],[Unit_Price]]</f>
        <v>72474</v>
      </c>
    </row>
    <row r="3026" spans="1:18" x14ac:dyDescent="0.25">
      <c r="A3026" t="s">
        <v>3039</v>
      </c>
      <c r="B3026" t="s">
        <v>10975</v>
      </c>
      <c r="C3026" t="s">
        <v>15630</v>
      </c>
      <c r="D3026" t="s">
        <v>15633</v>
      </c>
      <c r="E3026" t="s">
        <v>15645</v>
      </c>
      <c r="F3026">
        <v>6</v>
      </c>
      <c r="G3026">
        <v>15197</v>
      </c>
      <c r="H3026">
        <v>91182</v>
      </c>
      <c r="I3026">
        <v>52086</v>
      </c>
      <c r="J3026">
        <v>39096</v>
      </c>
      <c r="K3026">
        <v>1</v>
      </c>
      <c r="L3026" t="s">
        <v>15648</v>
      </c>
      <c r="M3026">
        <v>91</v>
      </c>
      <c r="N3026" t="s">
        <v>15650</v>
      </c>
      <c r="O3026" t="s">
        <v>15778</v>
      </c>
      <c r="P3026" s="3">
        <f>IFERROR(Table1[[#This Row],[Profit]]/Table1[[#This Row],[Revenue]],0)</f>
        <v>0.42876883595446469</v>
      </c>
      <c r="Q3026" t="str">
        <f>TEXT(Table1[Purchase_Date],"mmm-yyyy")</f>
        <v>Apr-2025</v>
      </c>
      <c r="R3026">
        <f>Table1[[#This Row],[Quantity]]*Table1[[#This Row],[Unit_Price]]</f>
        <v>91182</v>
      </c>
    </row>
    <row r="3027" spans="1:18" x14ac:dyDescent="0.25">
      <c r="A3027" t="s">
        <v>3040</v>
      </c>
      <c r="B3027" t="s">
        <v>10976</v>
      </c>
      <c r="C3027" t="s">
        <v>15631</v>
      </c>
      <c r="D3027" t="s">
        <v>15636</v>
      </c>
      <c r="E3027" t="s">
        <v>15641</v>
      </c>
      <c r="F3027">
        <v>5</v>
      </c>
      <c r="G3027">
        <v>63776</v>
      </c>
      <c r="H3027">
        <v>318880</v>
      </c>
      <c r="I3027">
        <v>183750</v>
      </c>
      <c r="J3027">
        <v>135130</v>
      </c>
      <c r="K3027">
        <v>4</v>
      </c>
      <c r="L3027" t="s">
        <v>15649</v>
      </c>
      <c r="M3027">
        <v>73</v>
      </c>
      <c r="N3027" t="s">
        <v>15650</v>
      </c>
      <c r="O3027" t="s">
        <v>15693</v>
      </c>
      <c r="P3027" s="3">
        <f>IFERROR(Table1[[#This Row],[Profit]]/Table1[[#This Row],[Revenue]],0)</f>
        <v>0.42376442548921223</v>
      </c>
      <c r="Q3027" t="str">
        <f>TEXT(Table1[Purchase_Date],"mmm-yyyy")</f>
        <v>Jun-2024</v>
      </c>
      <c r="R3027">
        <f>Table1[[#This Row],[Quantity]]*Table1[[#This Row],[Unit_Price]]</f>
        <v>318880</v>
      </c>
    </row>
    <row r="3028" spans="1:18" x14ac:dyDescent="0.25">
      <c r="A3028" t="s">
        <v>3041</v>
      </c>
      <c r="B3028" t="s">
        <v>10977</v>
      </c>
      <c r="C3028" t="s">
        <v>15631</v>
      </c>
      <c r="D3028" t="s">
        <v>15636</v>
      </c>
      <c r="E3028" t="s">
        <v>15642</v>
      </c>
      <c r="F3028">
        <v>4</v>
      </c>
      <c r="G3028">
        <v>49299</v>
      </c>
      <c r="H3028">
        <v>197196</v>
      </c>
      <c r="I3028">
        <v>152920</v>
      </c>
      <c r="J3028">
        <v>44276</v>
      </c>
      <c r="K3028">
        <v>2</v>
      </c>
      <c r="L3028" t="s">
        <v>15648</v>
      </c>
      <c r="M3028">
        <v>73</v>
      </c>
      <c r="N3028" t="s">
        <v>15651</v>
      </c>
      <c r="O3028" t="s">
        <v>16099</v>
      </c>
      <c r="P3028" s="3">
        <f>IFERROR(Table1[[#This Row],[Profit]]/Table1[[#This Row],[Revenue]],0)</f>
        <v>0.22452788089007891</v>
      </c>
      <c r="Q3028" t="str">
        <f>TEXT(Table1[Purchase_Date],"mmm-yyyy")</f>
        <v>May-2024</v>
      </c>
      <c r="R3028">
        <f>Table1[[#This Row],[Quantity]]*Table1[[#This Row],[Unit_Price]]</f>
        <v>197196</v>
      </c>
    </row>
    <row r="3029" spans="1:18" x14ac:dyDescent="0.25">
      <c r="A3029" t="s">
        <v>3042</v>
      </c>
      <c r="B3029" t="s">
        <v>10978</v>
      </c>
      <c r="C3029" t="s">
        <v>15631</v>
      </c>
      <c r="D3029" t="s">
        <v>15633</v>
      </c>
      <c r="E3029" t="s">
        <v>15641</v>
      </c>
      <c r="F3029">
        <v>8</v>
      </c>
      <c r="G3029">
        <v>68926</v>
      </c>
      <c r="H3029">
        <v>551408</v>
      </c>
      <c r="I3029">
        <v>286255</v>
      </c>
      <c r="J3029">
        <v>265153</v>
      </c>
      <c r="K3029">
        <v>1</v>
      </c>
      <c r="L3029" t="s">
        <v>15646</v>
      </c>
      <c r="M3029">
        <v>97</v>
      </c>
      <c r="N3029" t="s">
        <v>15653</v>
      </c>
      <c r="O3029" t="s">
        <v>16136</v>
      </c>
      <c r="P3029" s="3">
        <f>IFERROR(Table1[[#This Row],[Profit]]/Table1[[#This Row],[Revenue]],0)</f>
        <v>0.48086534834460148</v>
      </c>
      <c r="Q3029" t="str">
        <f>TEXT(Table1[Purchase_Date],"mmm-yyyy")</f>
        <v>Jun-2024</v>
      </c>
      <c r="R3029">
        <f>Table1[[#This Row],[Quantity]]*Table1[[#This Row],[Unit_Price]]</f>
        <v>551408</v>
      </c>
    </row>
    <row r="3030" spans="1:18" x14ac:dyDescent="0.25">
      <c r="A3030" t="s">
        <v>3043</v>
      </c>
      <c r="B3030" t="s">
        <v>10979</v>
      </c>
      <c r="C3030" t="s">
        <v>15631</v>
      </c>
      <c r="D3030" t="s">
        <v>15638</v>
      </c>
      <c r="E3030" t="s">
        <v>15644</v>
      </c>
      <c r="F3030">
        <v>6</v>
      </c>
      <c r="G3030">
        <v>62282</v>
      </c>
      <c r="H3030">
        <v>373692</v>
      </c>
      <c r="I3030">
        <v>166004</v>
      </c>
      <c r="J3030">
        <v>207688</v>
      </c>
      <c r="K3030">
        <v>2</v>
      </c>
      <c r="L3030" t="s">
        <v>15648</v>
      </c>
      <c r="M3030">
        <v>67</v>
      </c>
      <c r="N3030" t="s">
        <v>15653</v>
      </c>
      <c r="O3030" t="s">
        <v>15969</v>
      </c>
      <c r="P3030" s="3">
        <f>IFERROR(Table1[[#This Row],[Profit]]/Table1[[#This Row],[Revenue]],0)</f>
        <v>0.55577320360082638</v>
      </c>
      <c r="Q3030" t="str">
        <f>TEXT(Table1[Purchase_Date],"mmm-yyyy")</f>
        <v>Aug-2024</v>
      </c>
      <c r="R3030">
        <f>Table1[[#This Row],[Quantity]]*Table1[[#This Row],[Unit_Price]]</f>
        <v>373692</v>
      </c>
    </row>
    <row r="3031" spans="1:18" x14ac:dyDescent="0.25">
      <c r="A3031" t="s">
        <v>3044</v>
      </c>
      <c r="B3031" t="s">
        <v>10980</v>
      </c>
      <c r="C3031" t="s">
        <v>15631</v>
      </c>
      <c r="D3031" t="s">
        <v>15634</v>
      </c>
      <c r="E3031" t="s">
        <v>15644</v>
      </c>
      <c r="F3031">
        <v>10</v>
      </c>
      <c r="G3031">
        <v>58829</v>
      </c>
      <c r="H3031">
        <v>588290</v>
      </c>
      <c r="I3031">
        <v>373203</v>
      </c>
      <c r="J3031">
        <v>215087</v>
      </c>
      <c r="K3031">
        <v>4</v>
      </c>
      <c r="L3031" t="s">
        <v>15646</v>
      </c>
      <c r="M3031">
        <v>80</v>
      </c>
      <c r="N3031" t="s">
        <v>15653</v>
      </c>
      <c r="O3031" t="s">
        <v>15837</v>
      </c>
      <c r="P3031" s="3">
        <f>IFERROR(Table1[[#This Row],[Profit]]/Table1[[#This Row],[Revenue]],0)</f>
        <v>0.3656138979074946</v>
      </c>
      <c r="Q3031" t="str">
        <f>TEXT(Table1[Purchase_Date],"mmm-yyyy")</f>
        <v>Mar-2025</v>
      </c>
      <c r="R3031">
        <f>Table1[[#This Row],[Quantity]]*Table1[[#This Row],[Unit_Price]]</f>
        <v>588290</v>
      </c>
    </row>
    <row r="3032" spans="1:18" x14ac:dyDescent="0.25">
      <c r="A3032" t="s">
        <v>3045</v>
      </c>
      <c r="B3032" t="s">
        <v>10981</v>
      </c>
      <c r="C3032" t="s">
        <v>15628</v>
      </c>
      <c r="D3032" t="s">
        <v>15634</v>
      </c>
      <c r="E3032" t="s">
        <v>15643</v>
      </c>
      <c r="F3032">
        <v>10</v>
      </c>
      <c r="G3032">
        <v>43367</v>
      </c>
      <c r="H3032">
        <v>433670</v>
      </c>
      <c r="I3032">
        <v>297701</v>
      </c>
      <c r="J3032">
        <v>135969</v>
      </c>
      <c r="K3032">
        <v>2</v>
      </c>
      <c r="L3032" t="s">
        <v>15646</v>
      </c>
      <c r="M3032">
        <v>99</v>
      </c>
      <c r="N3032" t="s">
        <v>15652</v>
      </c>
      <c r="O3032" t="s">
        <v>16024</v>
      </c>
      <c r="P3032" s="3">
        <f>IFERROR(Table1[[#This Row],[Profit]]/Table1[[#This Row],[Revenue]],0)</f>
        <v>0.31353102589526599</v>
      </c>
      <c r="Q3032" t="str">
        <f>TEXT(Table1[Purchase_Date],"mmm-yyyy")</f>
        <v>May-2024</v>
      </c>
      <c r="R3032">
        <f>Table1[[#This Row],[Quantity]]*Table1[[#This Row],[Unit_Price]]</f>
        <v>433670</v>
      </c>
    </row>
    <row r="3033" spans="1:18" x14ac:dyDescent="0.25">
      <c r="A3033" t="s">
        <v>3046</v>
      </c>
      <c r="B3033" t="s">
        <v>10982</v>
      </c>
      <c r="C3033" t="s">
        <v>15632</v>
      </c>
      <c r="D3033" t="s">
        <v>15636</v>
      </c>
      <c r="E3033" t="s">
        <v>15643</v>
      </c>
      <c r="F3033">
        <v>4</v>
      </c>
      <c r="G3033">
        <v>24366</v>
      </c>
      <c r="H3033">
        <v>97464</v>
      </c>
      <c r="I3033">
        <v>53487</v>
      </c>
      <c r="J3033">
        <v>43977</v>
      </c>
      <c r="K3033">
        <v>4</v>
      </c>
      <c r="L3033" t="s">
        <v>15649</v>
      </c>
      <c r="M3033">
        <v>99</v>
      </c>
      <c r="N3033" t="s">
        <v>15653</v>
      </c>
      <c r="O3033" t="s">
        <v>15832</v>
      </c>
      <c r="P3033" s="3">
        <f>IFERROR(Table1[[#This Row],[Profit]]/Table1[[#This Row],[Revenue]],0)</f>
        <v>0.45121275547894607</v>
      </c>
      <c r="Q3033" t="str">
        <f>TEXT(Table1[Purchase_Date],"mmm-yyyy")</f>
        <v>Jul-2024</v>
      </c>
      <c r="R3033">
        <f>Table1[[#This Row],[Quantity]]*Table1[[#This Row],[Unit_Price]]</f>
        <v>97464</v>
      </c>
    </row>
    <row r="3034" spans="1:18" x14ac:dyDescent="0.25">
      <c r="A3034" t="s">
        <v>3047</v>
      </c>
      <c r="B3034" t="s">
        <v>10983</v>
      </c>
      <c r="C3034" t="s">
        <v>15630</v>
      </c>
      <c r="D3034" t="s">
        <v>15635</v>
      </c>
      <c r="E3034" t="s">
        <v>15640</v>
      </c>
      <c r="F3034">
        <v>9</v>
      </c>
      <c r="G3034">
        <v>16190</v>
      </c>
      <c r="H3034">
        <v>145710</v>
      </c>
      <c r="I3034">
        <v>100243</v>
      </c>
      <c r="J3034">
        <v>45467</v>
      </c>
      <c r="K3034">
        <v>2</v>
      </c>
      <c r="L3034" t="s">
        <v>15648</v>
      </c>
      <c r="M3034">
        <v>74</v>
      </c>
      <c r="N3034" t="s">
        <v>15653</v>
      </c>
      <c r="O3034" t="s">
        <v>15808</v>
      </c>
      <c r="P3034" s="3">
        <f>IFERROR(Table1[[#This Row],[Profit]]/Table1[[#This Row],[Revenue]],0)</f>
        <v>0.31203760894928284</v>
      </c>
      <c r="Q3034" t="str">
        <f>TEXT(Table1[Purchase_Date],"mmm-yyyy")</f>
        <v>Mar-2025</v>
      </c>
      <c r="R3034">
        <f>Table1[[#This Row],[Quantity]]*Table1[[#This Row],[Unit_Price]]</f>
        <v>145710</v>
      </c>
    </row>
    <row r="3035" spans="1:18" x14ac:dyDescent="0.25">
      <c r="A3035" t="s">
        <v>3048</v>
      </c>
      <c r="B3035" t="s">
        <v>10984</v>
      </c>
      <c r="C3035" t="s">
        <v>15632</v>
      </c>
      <c r="D3035" t="s">
        <v>15633</v>
      </c>
      <c r="E3035" t="s">
        <v>15643</v>
      </c>
      <c r="F3035">
        <v>10</v>
      </c>
      <c r="G3035">
        <v>40052</v>
      </c>
      <c r="H3035">
        <v>400520</v>
      </c>
      <c r="I3035">
        <v>200086</v>
      </c>
      <c r="J3035">
        <v>200434</v>
      </c>
      <c r="K3035">
        <v>3</v>
      </c>
      <c r="L3035" t="s">
        <v>15646</v>
      </c>
      <c r="M3035">
        <v>90</v>
      </c>
      <c r="N3035" t="s">
        <v>15650</v>
      </c>
      <c r="O3035" t="s">
        <v>15933</v>
      </c>
      <c r="P3035" s="3">
        <f>IFERROR(Table1[[#This Row],[Profit]]/Table1[[#This Row],[Revenue]],0)</f>
        <v>0.50043443523419551</v>
      </c>
      <c r="Q3035" t="str">
        <f>TEXT(Table1[Purchase_Date],"mmm-yyyy")</f>
        <v>Mar-2024</v>
      </c>
      <c r="R3035">
        <f>Table1[[#This Row],[Quantity]]*Table1[[#This Row],[Unit_Price]]</f>
        <v>400520</v>
      </c>
    </row>
    <row r="3036" spans="1:18" x14ac:dyDescent="0.25">
      <c r="A3036" t="s">
        <v>3049</v>
      </c>
      <c r="B3036" t="s">
        <v>10985</v>
      </c>
      <c r="C3036" t="s">
        <v>15632</v>
      </c>
      <c r="D3036" t="s">
        <v>15638</v>
      </c>
      <c r="E3036" t="s">
        <v>15645</v>
      </c>
      <c r="F3036">
        <v>5</v>
      </c>
      <c r="G3036">
        <v>53147</v>
      </c>
      <c r="H3036">
        <v>265735</v>
      </c>
      <c r="I3036">
        <v>205633</v>
      </c>
      <c r="J3036">
        <v>60102</v>
      </c>
      <c r="K3036">
        <v>2</v>
      </c>
      <c r="L3036" t="s">
        <v>15649</v>
      </c>
      <c r="M3036">
        <v>93</v>
      </c>
      <c r="N3036" t="s">
        <v>15652</v>
      </c>
      <c r="O3036" t="s">
        <v>15741</v>
      </c>
      <c r="P3036" s="3">
        <f>IFERROR(Table1[[#This Row],[Profit]]/Table1[[#This Row],[Revenue]],0)</f>
        <v>0.22617269083861741</v>
      </c>
      <c r="Q3036" t="str">
        <f>TEXT(Table1[Purchase_Date],"mmm-yyyy")</f>
        <v>Apr-2024</v>
      </c>
      <c r="R3036">
        <f>Table1[[#This Row],[Quantity]]*Table1[[#This Row],[Unit_Price]]</f>
        <v>265735</v>
      </c>
    </row>
    <row r="3037" spans="1:18" x14ac:dyDescent="0.25">
      <c r="A3037" t="s">
        <v>3050</v>
      </c>
      <c r="B3037" t="s">
        <v>10986</v>
      </c>
      <c r="C3037" t="s">
        <v>15628</v>
      </c>
      <c r="D3037" t="s">
        <v>15634</v>
      </c>
      <c r="E3037" t="s">
        <v>15642</v>
      </c>
      <c r="F3037">
        <v>9</v>
      </c>
      <c r="G3037">
        <v>76295</v>
      </c>
      <c r="H3037">
        <v>686655</v>
      </c>
      <c r="I3037">
        <v>560430</v>
      </c>
      <c r="J3037">
        <v>126225</v>
      </c>
      <c r="K3037">
        <v>5</v>
      </c>
      <c r="L3037" t="s">
        <v>15649</v>
      </c>
      <c r="M3037">
        <v>51</v>
      </c>
      <c r="N3037" t="s">
        <v>15651</v>
      </c>
      <c r="O3037" t="s">
        <v>15737</v>
      </c>
      <c r="P3037" s="3">
        <f>IFERROR(Table1[[#This Row],[Profit]]/Table1[[#This Row],[Revenue]],0)</f>
        <v>0.18382593879022216</v>
      </c>
      <c r="Q3037" t="str">
        <f>TEXT(Table1[Purchase_Date],"mmm-yyyy")</f>
        <v>Mar-2025</v>
      </c>
      <c r="R3037">
        <f>Table1[[#This Row],[Quantity]]*Table1[[#This Row],[Unit_Price]]</f>
        <v>686655</v>
      </c>
    </row>
    <row r="3038" spans="1:18" x14ac:dyDescent="0.25">
      <c r="A3038" t="s">
        <v>3051</v>
      </c>
      <c r="B3038" t="s">
        <v>10987</v>
      </c>
      <c r="C3038" t="s">
        <v>15628</v>
      </c>
      <c r="D3038" t="s">
        <v>15635</v>
      </c>
      <c r="E3038" t="s">
        <v>15641</v>
      </c>
      <c r="F3038">
        <v>2</v>
      </c>
      <c r="G3038">
        <v>9225</v>
      </c>
      <c r="H3038">
        <v>18450</v>
      </c>
      <c r="I3038">
        <v>15250</v>
      </c>
      <c r="J3038">
        <v>3200</v>
      </c>
      <c r="K3038">
        <v>2</v>
      </c>
      <c r="L3038" t="s">
        <v>15649</v>
      </c>
      <c r="M3038">
        <v>82</v>
      </c>
      <c r="N3038" t="s">
        <v>15650</v>
      </c>
      <c r="O3038" t="s">
        <v>15852</v>
      </c>
      <c r="P3038" s="3">
        <f>IFERROR(Table1[[#This Row],[Profit]]/Table1[[#This Row],[Revenue]],0)</f>
        <v>0.17344173441734417</v>
      </c>
      <c r="Q3038" t="str">
        <f>TEXT(Table1[Purchase_Date],"mmm-yyyy")</f>
        <v>Nov-2024</v>
      </c>
      <c r="R3038">
        <f>Table1[[#This Row],[Quantity]]*Table1[[#This Row],[Unit_Price]]</f>
        <v>18450</v>
      </c>
    </row>
    <row r="3039" spans="1:18" x14ac:dyDescent="0.25">
      <c r="A3039" t="s">
        <v>3052</v>
      </c>
      <c r="B3039" t="s">
        <v>10988</v>
      </c>
      <c r="C3039" t="s">
        <v>15628</v>
      </c>
      <c r="D3039" t="s">
        <v>15637</v>
      </c>
      <c r="E3039" t="s">
        <v>15639</v>
      </c>
      <c r="F3039">
        <v>3</v>
      </c>
      <c r="G3039">
        <v>68031</v>
      </c>
      <c r="H3039">
        <v>204093</v>
      </c>
      <c r="I3039">
        <v>139643</v>
      </c>
      <c r="J3039">
        <v>64450</v>
      </c>
      <c r="K3039">
        <v>1</v>
      </c>
      <c r="L3039" t="s">
        <v>15649</v>
      </c>
      <c r="M3039">
        <v>97</v>
      </c>
      <c r="N3039" t="s">
        <v>15652</v>
      </c>
      <c r="O3039" t="s">
        <v>15988</v>
      </c>
      <c r="P3039" s="3">
        <f>IFERROR(Table1[[#This Row],[Profit]]/Table1[[#This Row],[Revenue]],0)</f>
        <v>0.31578741064122728</v>
      </c>
      <c r="Q3039" t="str">
        <f>TEXT(Table1[Purchase_Date],"mmm-yyyy")</f>
        <v>Jan-2025</v>
      </c>
      <c r="R3039">
        <f>Table1[[#This Row],[Quantity]]*Table1[[#This Row],[Unit_Price]]</f>
        <v>204093</v>
      </c>
    </row>
    <row r="3040" spans="1:18" x14ac:dyDescent="0.25">
      <c r="A3040" t="s">
        <v>3053</v>
      </c>
      <c r="B3040" t="s">
        <v>10989</v>
      </c>
      <c r="C3040" t="s">
        <v>15630</v>
      </c>
      <c r="D3040" t="s">
        <v>15635</v>
      </c>
      <c r="E3040" t="s">
        <v>15640</v>
      </c>
      <c r="F3040">
        <v>1</v>
      </c>
      <c r="G3040">
        <v>63161</v>
      </c>
      <c r="H3040">
        <v>63161</v>
      </c>
      <c r="I3040">
        <v>51813</v>
      </c>
      <c r="J3040">
        <v>11348</v>
      </c>
      <c r="K3040">
        <v>4</v>
      </c>
      <c r="L3040" t="s">
        <v>15646</v>
      </c>
      <c r="M3040">
        <v>69</v>
      </c>
      <c r="N3040" t="s">
        <v>15650</v>
      </c>
      <c r="O3040" t="s">
        <v>16071</v>
      </c>
      <c r="P3040" s="3">
        <f>IFERROR(Table1[[#This Row],[Profit]]/Table1[[#This Row],[Revenue]],0)</f>
        <v>0.17966783299821093</v>
      </c>
      <c r="Q3040" t="str">
        <f>TEXT(Table1[Purchase_Date],"mmm-yyyy")</f>
        <v>Apr-2024</v>
      </c>
      <c r="R3040">
        <f>Table1[[#This Row],[Quantity]]*Table1[[#This Row],[Unit_Price]]</f>
        <v>63161</v>
      </c>
    </row>
    <row r="3041" spans="1:18" x14ac:dyDescent="0.25">
      <c r="A3041" t="s">
        <v>3054</v>
      </c>
      <c r="B3041" t="s">
        <v>10990</v>
      </c>
      <c r="C3041" t="s">
        <v>15628</v>
      </c>
      <c r="D3041" t="s">
        <v>15636</v>
      </c>
      <c r="E3041" t="s">
        <v>15640</v>
      </c>
      <c r="F3041">
        <v>8</v>
      </c>
      <c r="G3041">
        <v>68989</v>
      </c>
      <c r="H3041">
        <v>551912</v>
      </c>
      <c r="I3041">
        <v>476623</v>
      </c>
      <c r="J3041">
        <v>75289</v>
      </c>
      <c r="K3041">
        <v>2</v>
      </c>
      <c r="L3041" t="s">
        <v>15648</v>
      </c>
      <c r="M3041">
        <v>80</v>
      </c>
      <c r="N3041" t="s">
        <v>15652</v>
      </c>
      <c r="O3041" t="s">
        <v>16076</v>
      </c>
      <c r="P3041" s="3">
        <f>IFERROR(Table1[[#This Row],[Profit]]/Table1[[#This Row],[Revenue]],0)</f>
        <v>0.1364148632390671</v>
      </c>
      <c r="Q3041" t="str">
        <f>TEXT(Table1[Purchase_Date],"mmm-yyyy")</f>
        <v>Apr-2025</v>
      </c>
      <c r="R3041">
        <f>Table1[[#This Row],[Quantity]]*Table1[[#This Row],[Unit_Price]]</f>
        <v>551912</v>
      </c>
    </row>
    <row r="3042" spans="1:18" x14ac:dyDescent="0.25">
      <c r="A3042" t="s">
        <v>3055</v>
      </c>
      <c r="B3042" t="s">
        <v>10991</v>
      </c>
      <c r="C3042" t="s">
        <v>15629</v>
      </c>
      <c r="D3042" t="s">
        <v>15638</v>
      </c>
      <c r="E3042" t="s">
        <v>15640</v>
      </c>
      <c r="F3042">
        <v>7</v>
      </c>
      <c r="G3042">
        <v>61313</v>
      </c>
      <c r="H3042">
        <v>429191</v>
      </c>
      <c r="I3042">
        <v>364922</v>
      </c>
      <c r="J3042">
        <v>64269</v>
      </c>
      <c r="K3042">
        <v>1</v>
      </c>
      <c r="L3042" t="s">
        <v>15648</v>
      </c>
      <c r="M3042">
        <v>98</v>
      </c>
      <c r="N3042" t="s">
        <v>15650</v>
      </c>
      <c r="O3042" t="s">
        <v>15948</v>
      </c>
      <c r="P3042" s="3">
        <f>IFERROR(Table1[[#This Row],[Profit]]/Table1[[#This Row],[Revenue]],0)</f>
        <v>0.14974451933987432</v>
      </c>
      <c r="Q3042" t="str">
        <f>TEXT(Table1[Purchase_Date],"mmm-yyyy")</f>
        <v>Jan-2024</v>
      </c>
      <c r="R3042">
        <f>Table1[[#This Row],[Quantity]]*Table1[[#This Row],[Unit_Price]]</f>
        <v>429191</v>
      </c>
    </row>
    <row r="3043" spans="1:18" x14ac:dyDescent="0.25">
      <c r="A3043" t="s">
        <v>3056</v>
      </c>
      <c r="B3043" t="s">
        <v>10992</v>
      </c>
      <c r="C3043" t="s">
        <v>15628</v>
      </c>
      <c r="D3043" t="s">
        <v>15633</v>
      </c>
      <c r="E3043" t="s">
        <v>15643</v>
      </c>
      <c r="F3043">
        <v>3</v>
      </c>
      <c r="G3043">
        <v>44454</v>
      </c>
      <c r="H3043">
        <v>133362</v>
      </c>
      <c r="I3043">
        <v>85766</v>
      </c>
      <c r="J3043">
        <v>47596</v>
      </c>
      <c r="K3043">
        <v>2</v>
      </c>
      <c r="L3043" t="s">
        <v>15649</v>
      </c>
      <c r="M3043">
        <v>90</v>
      </c>
      <c r="N3043" t="s">
        <v>15653</v>
      </c>
      <c r="O3043" t="s">
        <v>16013</v>
      </c>
      <c r="P3043" s="3">
        <f>IFERROR(Table1[[#This Row],[Profit]]/Table1[[#This Row],[Revenue]],0)</f>
        <v>0.35689326794739129</v>
      </c>
      <c r="Q3043" t="str">
        <f>TEXT(Table1[Purchase_Date],"mmm-yyyy")</f>
        <v>Mar-2025</v>
      </c>
      <c r="R3043">
        <f>Table1[[#This Row],[Quantity]]*Table1[[#This Row],[Unit_Price]]</f>
        <v>133362</v>
      </c>
    </row>
    <row r="3044" spans="1:18" x14ac:dyDescent="0.25">
      <c r="A3044" t="s">
        <v>3057</v>
      </c>
      <c r="B3044" t="s">
        <v>10993</v>
      </c>
      <c r="C3044" t="s">
        <v>15627</v>
      </c>
      <c r="D3044" t="s">
        <v>15634</v>
      </c>
      <c r="E3044" t="s">
        <v>15643</v>
      </c>
      <c r="F3044">
        <v>7</v>
      </c>
      <c r="G3044">
        <v>39588</v>
      </c>
      <c r="H3044">
        <v>277116</v>
      </c>
      <c r="I3044">
        <v>241823</v>
      </c>
      <c r="J3044">
        <v>35293</v>
      </c>
      <c r="K3044">
        <v>3</v>
      </c>
      <c r="L3044" t="s">
        <v>15647</v>
      </c>
      <c r="M3044">
        <v>94</v>
      </c>
      <c r="N3044" t="s">
        <v>15653</v>
      </c>
      <c r="O3044" t="s">
        <v>15673</v>
      </c>
      <c r="P3044" s="3">
        <f>IFERROR(Table1[[#This Row],[Profit]]/Table1[[#This Row],[Revenue]],0)</f>
        <v>0.12735821821908516</v>
      </c>
      <c r="Q3044" t="str">
        <f>TEXT(Table1[Purchase_Date],"mmm-yyyy")</f>
        <v>Sep-2024</v>
      </c>
      <c r="R3044">
        <f>Table1[[#This Row],[Quantity]]*Table1[[#This Row],[Unit_Price]]</f>
        <v>277116</v>
      </c>
    </row>
    <row r="3045" spans="1:18" x14ac:dyDescent="0.25">
      <c r="A3045" t="s">
        <v>3058</v>
      </c>
      <c r="B3045" t="s">
        <v>10994</v>
      </c>
      <c r="C3045" t="s">
        <v>15631</v>
      </c>
      <c r="D3045" t="s">
        <v>15635</v>
      </c>
      <c r="E3045" t="s">
        <v>15642</v>
      </c>
      <c r="F3045">
        <v>6</v>
      </c>
      <c r="G3045">
        <v>50417</v>
      </c>
      <c r="H3045">
        <v>302502</v>
      </c>
      <c r="I3045">
        <v>160996</v>
      </c>
      <c r="J3045">
        <v>141506</v>
      </c>
      <c r="K3045">
        <v>5</v>
      </c>
      <c r="L3045" t="s">
        <v>15647</v>
      </c>
      <c r="M3045">
        <v>94</v>
      </c>
      <c r="N3045" t="s">
        <v>15651</v>
      </c>
      <c r="O3045" t="s">
        <v>16037</v>
      </c>
      <c r="P3045" s="3">
        <f>IFERROR(Table1[[#This Row],[Profit]]/Table1[[#This Row],[Revenue]],0)</f>
        <v>0.46778533695644986</v>
      </c>
      <c r="Q3045" t="str">
        <f>TEXT(Table1[Purchase_Date],"mmm-yyyy")</f>
        <v>Jun-2024</v>
      </c>
      <c r="R3045">
        <f>Table1[[#This Row],[Quantity]]*Table1[[#This Row],[Unit_Price]]</f>
        <v>302502</v>
      </c>
    </row>
    <row r="3046" spans="1:18" x14ac:dyDescent="0.25">
      <c r="A3046" t="s">
        <v>3059</v>
      </c>
      <c r="B3046" t="s">
        <v>10995</v>
      </c>
      <c r="C3046" t="s">
        <v>15630</v>
      </c>
      <c r="D3046" t="s">
        <v>15636</v>
      </c>
      <c r="E3046" t="s">
        <v>15644</v>
      </c>
      <c r="F3046">
        <v>10</v>
      </c>
      <c r="G3046">
        <v>29240</v>
      </c>
      <c r="H3046">
        <v>292400</v>
      </c>
      <c r="I3046">
        <v>212562</v>
      </c>
      <c r="J3046">
        <v>79838</v>
      </c>
      <c r="K3046">
        <v>5</v>
      </c>
      <c r="L3046" t="s">
        <v>15648</v>
      </c>
      <c r="M3046">
        <v>57</v>
      </c>
      <c r="N3046" t="s">
        <v>15652</v>
      </c>
      <c r="O3046" t="s">
        <v>15677</v>
      </c>
      <c r="P3046" s="3">
        <f>IFERROR(Table1[[#This Row],[Profit]]/Table1[[#This Row],[Revenue]],0)</f>
        <v>0.27304377564979482</v>
      </c>
      <c r="Q3046" t="str">
        <f>TEXT(Table1[Purchase_Date],"mmm-yyyy")</f>
        <v>Mar-2025</v>
      </c>
      <c r="R3046">
        <f>Table1[[#This Row],[Quantity]]*Table1[[#This Row],[Unit_Price]]</f>
        <v>292400</v>
      </c>
    </row>
    <row r="3047" spans="1:18" x14ac:dyDescent="0.25">
      <c r="A3047" t="s">
        <v>3060</v>
      </c>
      <c r="B3047" t="s">
        <v>10996</v>
      </c>
      <c r="C3047" t="s">
        <v>15629</v>
      </c>
      <c r="D3047" t="s">
        <v>15633</v>
      </c>
      <c r="E3047" t="s">
        <v>15644</v>
      </c>
      <c r="F3047">
        <v>4</v>
      </c>
      <c r="G3047">
        <v>30094</v>
      </c>
      <c r="H3047">
        <v>120376</v>
      </c>
      <c r="I3047">
        <v>48982</v>
      </c>
      <c r="J3047">
        <v>71394</v>
      </c>
      <c r="K3047">
        <v>1</v>
      </c>
      <c r="L3047" t="s">
        <v>15648</v>
      </c>
      <c r="M3047">
        <v>81</v>
      </c>
      <c r="N3047" t="s">
        <v>15653</v>
      </c>
      <c r="O3047" t="s">
        <v>16091</v>
      </c>
      <c r="P3047" s="3">
        <f>IFERROR(Table1[[#This Row],[Profit]]/Table1[[#This Row],[Revenue]],0)</f>
        <v>0.59309164617531729</v>
      </c>
      <c r="Q3047" t="str">
        <f>TEXT(Table1[Purchase_Date],"mmm-yyyy")</f>
        <v>Feb-2024</v>
      </c>
      <c r="R3047">
        <f>Table1[[#This Row],[Quantity]]*Table1[[#This Row],[Unit_Price]]</f>
        <v>120376</v>
      </c>
    </row>
    <row r="3048" spans="1:18" x14ac:dyDescent="0.25">
      <c r="A3048" t="s">
        <v>3061</v>
      </c>
      <c r="B3048" t="s">
        <v>10997</v>
      </c>
      <c r="C3048" t="s">
        <v>15629</v>
      </c>
      <c r="D3048" t="s">
        <v>15638</v>
      </c>
      <c r="E3048" t="s">
        <v>15643</v>
      </c>
      <c r="F3048">
        <v>2</v>
      </c>
      <c r="G3048">
        <v>69862</v>
      </c>
      <c r="H3048">
        <v>139724</v>
      </c>
      <c r="I3048">
        <v>115469</v>
      </c>
      <c r="J3048">
        <v>24255</v>
      </c>
      <c r="K3048">
        <v>5</v>
      </c>
      <c r="L3048" t="s">
        <v>15646</v>
      </c>
      <c r="M3048">
        <v>99</v>
      </c>
      <c r="N3048" t="s">
        <v>15650</v>
      </c>
      <c r="O3048" t="s">
        <v>15720</v>
      </c>
      <c r="P3048" s="3">
        <f>IFERROR(Table1[[#This Row],[Profit]]/Table1[[#This Row],[Revenue]],0)</f>
        <v>0.17359222467149524</v>
      </c>
      <c r="Q3048" t="str">
        <f>TEXT(Table1[Purchase_Date],"mmm-yyyy")</f>
        <v>Apr-2025</v>
      </c>
      <c r="R3048">
        <f>Table1[[#This Row],[Quantity]]*Table1[[#This Row],[Unit_Price]]</f>
        <v>139724</v>
      </c>
    </row>
    <row r="3049" spans="1:18" x14ac:dyDescent="0.25">
      <c r="A3049" t="s">
        <v>3062</v>
      </c>
      <c r="B3049" t="s">
        <v>10998</v>
      </c>
      <c r="C3049" t="s">
        <v>15628</v>
      </c>
      <c r="D3049" t="s">
        <v>15635</v>
      </c>
      <c r="E3049" t="s">
        <v>15645</v>
      </c>
      <c r="F3049">
        <v>1</v>
      </c>
      <c r="G3049">
        <v>62867</v>
      </c>
      <c r="H3049">
        <v>62867</v>
      </c>
      <c r="I3049">
        <v>41199</v>
      </c>
      <c r="J3049">
        <v>21668</v>
      </c>
      <c r="K3049">
        <v>3</v>
      </c>
      <c r="L3049" t="s">
        <v>15648</v>
      </c>
      <c r="M3049">
        <v>91</v>
      </c>
      <c r="N3049" t="s">
        <v>15650</v>
      </c>
      <c r="O3049" t="s">
        <v>15659</v>
      </c>
      <c r="P3049" s="3">
        <f>IFERROR(Table1[[#This Row],[Profit]]/Table1[[#This Row],[Revenue]],0)</f>
        <v>0.3446641322156298</v>
      </c>
      <c r="Q3049" t="str">
        <f>TEXT(Table1[Purchase_Date],"mmm-yyyy")</f>
        <v>Aug-2024</v>
      </c>
      <c r="R3049">
        <f>Table1[[#This Row],[Quantity]]*Table1[[#This Row],[Unit_Price]]</f>
        <v>62867</v>
      </c>
    </row>
    <row r="3050" spans="1:18" x14ac:dyDescent="0.25">
      <c r="A3050" t="s">
        <v>3063</v>
      </c>
      <c r="B3050" t="s">
        <v>10999</v>
      </c>
      <c r="C3050" t="s">
        <v>15632</v>
      </c>
      <c r="D3050" t="s">
        <v>15635</v>
      </c>
      <c r="E3050" t="s">
        <v>15644</v>
      </c>
      <c r="F3050">
        <v>3</v>
      </c>
      <c r="G3050">
        <v>62879</v>
      </c>
      <c r="H3050">
        <v>188637</v>
      </c>
      <c r="I3050">
        <v>89872</v>
      </c>
      <c r="J3050">
        <v>98765</v>
      </c>
      <c r="K3050">
        <v>4</v>
      </c>
      <c r="L3050" t="s">
        <v>15647</v>
      </c>
      <c r="M3050">
        <v>68</v>
      </c>
      <c r="N3050" t="s">
        <v>15652</v>
      </c>
      <c r="O3050" t="s">
        <v>16019</v>
      </c>
      <c r="P3050" s="3">
        <f>IFERROR(Table1[[#This Row],[Profit]]/Table1[[#This Row],[Revenue]],0)</f>
        <v>0.52357172770983418</v>
      </c>
      <c r="Q3050" t="str">
        <f>TEXT(Table1[Purchase_Date],"mmm-yyyy")</f>
        <v>Oct-2024</v>
      </c>
      <c r="R3050">
        <f>Table1[[#This Row],[Quantity]]*Table1[[#This Row],[Unit_Price]]</f>
        <v>188637</v>
      </c>
    </row>
    <row r="3051" spans="1:18" x14ac:dyDescent="0.25">
      <c r="A3051" t="s">
        <v>3064</v>
      </c>
      <c r="B3051" t="s">
        <v>11000</v>
      </c>
      <c r="C3051" t="s">
        <v>15629</v>
      </c>
      <c r="D3051" t="s">
        <v>15636</v>
      </c>
      <c r="E3051" t="s">
        <v>15642</v>
      </c>
      <c r="F3051">
        <v>10</v>
      </c>
      <c r="G3051">
        <v>33137</v>
      </c>
      <c r="H3051">
        <v>331370</v>
      </c>
      <c r="I3051">
        <v>201898</v>
      </c>
      <c r="J3051">
        <v>129472</v>
      </c>
      <c r="K3051">
        <v>4</v>
      </c>
      <c r="L3051" t="s">
        <v>15646</v>
      </c>
      <c r="M3051">
        <v>53</v>
      </c>
      <c r="N3051" t="s">
        <v>15653</v>
      </c>
      <c r="O3051" t="s">
        <v>15886</v>
      </c>
      <c r="P3051" s="3">
        <f>IFERROR(Table1[[#This Row],[Profit]]/Table1[[#This Row],[Revenue]],0)</f>
        <v>0.39071732504451218</v>
      </c>
      <c r="Q3051" t="str">
        <f>TEXT(Table1[Purchase_Date],"mmm-yyyy")</f>
        <v>Jan-2025</v>
      </c>
      <c r="R3051">
        <f>Table1[[#This Row],[Quantity]]*Table1[[#This Row],[Unit_Price]]</f>
        <v>331370</v>
      </c>
    </row>
    <row r="3052" spans="1:18" x14ac:dyDescent="0.25">
      <c r="A3052" t="s">
        <v>3065</v>
      </c>
      <c r="B3052" t="s">
        <v>11001</v>
      </c>
      <c r="C3052" t="s">
        <v>15629</v>
      </c>
      <c r="D3052" t="s">
        <v>15634</v>
      </c>
      <c r="E3052" t="s">
        <v>15643</v>
      </c>
      <c r="F3052">
        <v>8</v>
      </c>
      <c r="G3052">
        <v>65459</v>
      </c>
      <c r="H3052">
        <v>523672</v>
      </c>
      <c r="I3052">
        <v>326354</v>
      </c>
      <c r="J3052">
        <v>197318</v>
      </c>
      <c r="K3052">
        <v>2</v>
      </c>
      <c r="L3052" t="s">
        <v>15646</v>
      </c>
      <c r="M3052">
        <v>97</v>
      </c>
      <c r="N3052" t="s">
        <v>15652</v>
      </c>
      <c r="O3052" t="s">
        <v>15675</v>
      </c>
      <c r="P3052" s="3">
        <f>IFERROR(Table1[[#This Row],[Profit]]/Table1[[#This Row],[Revenue]],0)</f>
        <v>0.3767969263202921</v>
      </c>
      <c r="Q3052" t="str">
        <f>TEXT(Table1[Purchase_Date],"mmm-yyyy")</f>
        <v>Feb-2024</v>
      </c>
      <c r="R3052">
        <f>Table1[[#This Row],[Quantity]]*Table1[[#This Row],[Unit_Price]]</f>
        <v>523672</v>
      </c>
    </row>
    <row r="3053" spans="1:18" x14ac:dyDescent="0.25">
      <c r="A3053" t="s">
        <v>3066</v>
      </c>
      <c r="B3053" t="s">
        <v>11002</v>
      </c>
      <c r="C3053" t="s">
        <v>15627</v>
      </c>
      <c r="D3053" t="s">
        <v>15635</v>
      </c>
      <c r="E3053" t="s">
        <v>15644</v>
      </c>
      <c r="F3053">
        <v>1</v>
      </c>
      <c r="G3053">
        <v>76230</v>
      </c>
      <c r="H3053">
        <v>76230</v>
      </c>
      <c r="I3053">
        <v>39446</v>
      </c>
      <c r="J3053">
        <v>36784</v>
      </c>
      <c r="K3053">
        <v>1</v>
      </c>
      <c r="L3053" t="s">
        <v>15649</v>
      </c>
      <c r="M3053">
        <v>51</v>
      </c>
      <c r="N3053" t="s">
        <v>15651</v>
      </c>
      <c r="O3053" t="s">
        <v>16058</v>
      </c>
      <c r="P3053" s="3">
        <f>IFERROR(Table1[[#This Row],[Profit]]/Table1[[#This Row],[Revenue]],0)</f>
        <v>0.48253968253968255</v>
      </c>
      <c r="Q3053" t="str">
        <f>TEXT(Table1[Purchase_Date],"mmm-yyyy")</f>
        <v>Jul-2024</v>
      </c>
      <c r="R3053">
        <f>Table1[[#This Row],[Quantity]]*Table1[[#This Row],[Unit_Price]]</f>
        <v>76230</v>
      </c>
    </row>
    <row r="3054" spans="1:18" x14ac:dyDescent="0.25">
      <c r="A3054" t="s">
        <v>3067</v>
      </c>
      <c r="B3054" t="s">
        <v>11003</v>
      </c>
      <c r="C3054" t="s">
        <v>15630</v>
      </c>
      <c r="D3054" t="s">
        <v>15633</v>
      </c>
      <c r="E3054" t="s">
        <v>15642</v>
      </c>
      <c r="F3054">
        <v>3</v>
      </c>
      <c r="G3054">
        <v>60138</v>
      </c>
      <c r="H3054">
        <v>180414</v>
      </c>
      <c r="I3054">
        <v>132828</v>
      </c>
      <c r="J3054">
        <v>47586</v>
      </c>
      <c r="K3054">
        <v>1</v>
      </c>
      <c r="L3054" t="s">
        <v>15647</v>
      </c>
      <c r="M3054">
        <v>77</v>
      </c>
      <c r="N3054" t="s">
        <v>15650</v>
      </c>
      <c r="O3054" t="s">
        <v>15713</v>
      </c>
      <c r="P3054" s="3">
        <f>IFERROR(Table1[[#This Row],[Profit]]/Table1[[#This Row],[Revenue]],0)</f>
        <v>0.26376001862383186</v>
      </c>
      <c r="Q3054" t="str">
        <f>TEXT(Table1[Purchase_Date],"mmm-yyyy")</f>
        <v>Feb-2025</v>
      </c>
      <c r="R3054">
        <f>Table1[[#This Row],[Quantity]]*Table1[[#This Row],[Unit_Price]]</f>
        <v>180414</v>
      </c>
    </row>
    <row r="3055" spans="1:18" x14ac:dyDescent="0.25">
      <c r="A3055" t="s">
        <v>3068</v>
      </c>
      <c r="B3055" t="s">
        <v>11004</v>
      </c>
      <c r="C3055" t="s">
        <v>15627</v>
      </c>
      <c r="D3055" t="s">
        <v>15637</v>
      </c>
      <c r="E3055" t="s">
        <v>15640</v>
      </c>
      <c r="F3055">
        <v>9</v>
      </c>
      <c r="G3055">
        <v>43394</v>
      </c>
      <c r="H3055">
        <v>390546</v>
      </c>
      <c r="I3055">
        <v>269879</v>
      </c>
      <c r="J3055">
        <v>120667</v>
      </c>
      <c r="K3055">
        <v>2</v>
      </c>
      <c r="L3055" t="s">
        <v>15648</v>
      </c>
      <c r="M3055">
        <v>60</v>
      </c>
      <c r="N3055" t="s">
        <v>15650</v>
      </c>
      <c r="O3055" t="s">
        <v>15859</v>
      </c>
      <c r="P3055" s="3">
        <f>IFERROR(Table1[[#This Row],[Profit]]/Table1[[#This Row],[Revenue]],0)</f>
        <v>0.30897000609403247</v>
      </c>
      <c r="Q3055" t="str">
        <f>TEXT(Table1[Purchase_Date],"mmm-yyyy")</f>
        <v>Oct-2024</v>
      </c>
      <c r="R3055">
        <f>Table1[[#This Row],[Quantity]]*Table1[[#This Row],[Unit_Price]]</f>
        <v>390546</v>
      </c>
    </row>
    <row r="3056" spans="1:18" x14ac:dyDescent="0.25">
      <c r="A3056" t="s">
        <v>3069</v>
      </c>
      <c r="B3056" t="s">
        <v>11005</v>
      </c>
      <c r="C3056" t="s">
        <v>15631</v>
      </c>
      <c r="D3056" t="s">
        <v>15633</v>
      </c>
      <c r="E3056" t="s">
        <v>15639</v>
      </c>
      <c r="F3056">
        <v>6</v>
      </c>
      <c r="G3056">
        <v>10712</v>
      </c>
      <c r="H3056">
        <v>64272</v>
      </c>
      <c r="I3056">
        <v>41537</v>
      </c>
      <c r="J3056">
        <v>22735</v>
      </c>
      <c r="K3056">
        <v>4</v>
      </c>
      <c r="L3056" t="s">
        <v>15647</v>
      </c>
      <c r="M3056">
        <v>73</v>
      </c>
      <c r="N3056" t="s">
        <v>15650</v>
      </c>
      <c r="O3056" t="s">
        <v>15707</v>
      </c>
      <c r="P3056" s="3">
        <f>IFERROR(Table1[[#This Row],[Profit]]/Table1[[#This Row],[Revenue]],0)</f>
        <v>0.35373101817276575</v>
      </c>
      <c r="Q3056" t="str">
        <f>TEXT(Table1[Purchase_Date],"mmm-yyyy")</f>
        <v>Nov-2024</v>
      </c>
      <c r="R3056">
        <f>Table1[[#This Row],[Quantity]]*Table1[[#This Row],[Unit_Price]]</f>
        <v>64272</v>
      </c>
    </row>
    <row r="3057" spans="1:18" x14ac:dyDescent="0.25">
      <c r="A3057" t="s">
        <v>3070</v>
      </c>
      <c r="B3057" t="s">
        <v>11006</v>
      </c>
      <c r="C3057" t="s">
        <v>15630</v>
      </c>
      <c r="D3057" t="s">
        <v>15638</v>
      </c>
      <c r="E3057" t="s">
        <v>15641</v>
      </c>
      <c r="F3057">
        <v>3</v>
      </c>
      <c r="G3057">
        <v>59534</v>
      </c>
      <c r="H3057">
        <v>178602</v>
      </c>
      <c r="I3057">
        <v>73764</v>
      </c>
      <c r="J3057">
        <v>104838</v>
      </c>
      <c r="K3057">
        <v>3</v>
      </c>
      <c r="L3057" t="s">
        <v>15649</v>
      </c>
      <c r="M3057">
        <v>58</v>
      </c>
      <c r="N3057" t="s">
        <v>15651</v>
      </c>
      <c r="O3057" t="s">
        <v>15944</v>
      </c>
      <c r="P3057" s="3">
        <f>IFERROR(Table1[[#This Row],[Profit]]/Table1[[#This Row],[Revenue]],0)</f>
        <v>0.58699230691705584</v>
      </c>
      <c r="Q3057" t="str">
        <f>TEXT(Table1[Purchase_Date],"mmm-yyyy")</f>
        <v>Apr-2024</v>
      </c>
      <c r="R3057">
        <f>Table1[[#This Row],[Quantity]]*Table1[[#This Row],[Unit_Price]]</f>
        <v>178602</v>
      </c>
    </row>
    <row r="3058" spans="1:18" x14ac:dyDescent="0.25">
      <c r="A3058" t="s">
        <v>3071</v>
      </c>
      <c r="B3058" t="s">
        <v>11007</v>
      </c>
      <c r="C3058" t="s">
        <v>15629</v>
      </c>
      <c r="D3058" t="s">
        <v>15634</v>
      </c>
      <c r="E3058" t="s">
        <v>15639</v>
      </c>
      <c r="F3058">
        <v>3</v>
      </c>
      <c r="G3058">
        <v>66559</v>
      </c>
      <c r="H3058">
        <v>199677</v>
      </c>
      <c r="I3058">
        <v>124968</v>
      </c>
      <c r="J3058">
        <v>74709</v>
      </c>
      <c r="K3058">
        <v>1</v>
      </c>
      <c r="L3058" t="s">
        <v>15649</v>
      </c>
      <c r="M3058">
        <v>81</v>
      </c>
      <c r="N3058" t="s">
        <v>15650</v>
      </c>
      <c r="O3058" t="s">
        <v>15731</v>
      </c>
      <c r="P3058" s="3">
        <f>IFERROR(Table1[[#This Row],[Profit]]/Table1[[#This Row],[Revenue]],0)</f>
        <v>0.37414925104043029</v>
      </c>
      <c r="Q3058" t="str">
        <f>TEXT(Table1[Purchase_Date],"mmm-yyyy")</f>
        <v>Mar-2024</v>
      </c>
      <c r="R3058">
        <f>Table1[[#This Row],[Quantity]]*Table1[[#This Row],[Unit_Price]]</f>
        <v>199677</v>
      </c>
    </row>
    <row r="3059" spans="1:18" x14ac:dyDescent="0.25">
      <c r="A3059" t="s">
        <v>3072</v>
      </c>
      <c r="B3059" t="s">
        <v>11008</v>
      </c>
      <c r="C3059" t="s">
        <v>15630</v>
      </c>
      <c r="D3059" t="s">
        <v>15637</v>
      </c>
      <c r="E3059" t="s">
        <v>15644</v>
      </c>
      <c r="F3059">
        <v>6</v>
      </c>
      <c r="G3059">
        <v>63400</v>
      </c>
      <c r="H3059">
        <v>380400</v>
      </c>
      <c r="I3059">
        <v>306181</v>
      </c>
      <c r="J3059">
        <v>74219</v>
      </c>
      <c r="K3059">
        <v>1</v>
      </c>
      <c r="L3059" t="s">
        <v>15646</v>
      </c>
      <c r="M3059">
        <v>86</v>
      </c>
      <c r="N3059" t="s">
        <v>15652</v>
      </c>
      <c r="O3059" t="s">
        <v>15744</v>
      </c>
      <c r="P3059" s="3">
        <f>IFERROR(Table1[[#This Row],[Profit]]/Table1[[#This Row],[Revenue]],0)</f>
        <v>0.19510778128286016</v>
      </c>
      <c r="Q3059" t="str">
        <f>TEXT(Table1[Purchase_Date],"mmm-yyyy")</f>
        <v>Apr-2024</v>
      </c>
      <c r="R3059">
        <f>Table1[[#This Row],[Quantity]]*Table1[[#This Row],[Unit_Price]]</f>
        <v>380400</v>
      </c>
    </row>
    <row r="3060" spans="1:18" x14ac:dyDescent="0.25">
      <c r="A3060" t="s">
        <v>3073</v>
      </c>
      <c r="B3060" t="s">
        <v>11009</v>
      </c>
      <c r="C3060" t="s">
        <v>15632</v>
      </c>
      <c r="D3060" t="s">
        <v>15633</v>
      </c>
      <c r="E3060" t="s">
        <v>15639</v>
      </c>
      <c r="F3060">
        <v>1</v>
      </c>
      <c r="G3060">
        <v>17356</v>
      </c>
      <c r="H3060">
        <v>17356</v>
      </c>
      <c r="I3060">
        <v>14185</v>
      </c>
      <c r="J3060">
        <v>3171</v>
      </c>
      <c r="K3060">
        <v>4</v>
      </c>
      <c r="L3060" t="s">
        <v>15647</v>
      </c>
      <c r="M3060">
        <v>56</v>
      </c>
      <c r="N3060" t="s">
        <v>15650</v>
      </c>
      <c r="O3060" t="s">
        <v>15813</v>
      </c>
      <c r="P3060" s="3">
        <f>IFERROR(Table1[[#This Row],[Profit]]/Table1[[#This Row],[Revenue]],0)</f>
        <v>0.1827033878773911</v>
      </c>
      <c r="Q3060" t="str">
        <f>TEXT(Table1[Purchase_Date],"mmm-yyyy")</f>
        <v>Jan-2025</v>
      </c>
      <c r="R3060">
        <f>Table1[[#This Row],[Quantity]]*Table1[[#This Row],[Unit_Price]]</f>
        <v>17356</v>
      </c>
    </row>
    <row r="3061" spans="1:18" x14ac:dyDescent="0.25">
      <c r="A3061" t="s">
        <v>3074</v>
      </c>
      <c r="B3061" t="s">
        <v>11010</v>
      </c>
      <c r="C3061" t="s">
        <v>15628</v>
      </c>
      <c r="D3061" t="s">
        <v>15635</v>
      </c>
      <c r="E3061" t="s">
        <v>15639</v>
      </c>
      <c r="F3061">
        <v>9</v>
      </c>
      <c r="G3061">
        <v>8927</v>
      </c>
      <c r="H3061">
        <v>80343</v>
      </c>
      <c r="I3061">
        <v>59575</v>
      </c>
      <c r="J3061">
        <v>20768</v>
      </c>
      <c r="K3061">
        <v>5</v>
      </c>
      <c r="L3061" t="s">
        <v>15648</v>
      </c>
      <c r="M3061">
        <v>99</v>
      </c>
      <c r="N3061" t="s">
        <v>15653</v>
      </c>
      <c r="O3061" t="s">
        <v>16079</v>
      </c>
      <c r="P3061" s="3">
        <f>IFERROR(Table1[[#This Row],[Profit]]/Table1[[#This Row],[Revenue]],0)</f>
        <v>0.25849171676437277</v>
      </c>
      <c r="Q3061" t="str">
        <f>TEXT(Table1[Purchase_Date],"mmm-yyyy")</f>
        <v>Jun-2024</v>
      </c>
      <c r="R3061">
        <f>Table1[[#This Row],[Quantity]]*Table1[[#This Row],[Unit_Price]]</f>
        <v>80343</v>
      </c>
    </row>
    <row r="3062" spans="1:18" x14ac:dyDescent="0.25">
      <c r="A3062" t="s">
        <v>3075</v>
      </c>
      <c r="B3062" t="s">
        <v>11011</v>
      </c>
      <c r="C3062" t="s">
        <v>15631</v>
      </c>
      <c r="D3062" t="s">
        <v>15633</v>
      </c>
      <c r="E3062" t="s">
        <v>15642</v>
      </c>
      <c r="F3062">
        <v>3</v>
      </c>
      <c r="G3062">
        <v>48255</v>
      </c>
      <c r="H3062">
        <v>144765</v>
      </c>
      <c r="I3062">
        <v>68950</v>
      </c>
      <c r="J3062">
        <v>75815</v>
      </c>
      <c r="K3062">
        <v>4</v>
      </c>
      <c r="L3062" t="s">
        <v>15648</v>
      </c>
      <c r="M3062">
        <v>70</v>
      </c>
      <c r="N3062" t="s">
        <v>15653</v>
      </c>
      <c r="O3062" t="s">
        <v>15715</v>
      </c>
      <c r="P3062" s="3">
        <f>IFERROR(Table1[[#This Row],[Profit]]/Table1[[#This Row],[Revenue]],0)</f>
        <v>0.52371084170897664</v>
      </c>
      <c r="Q3062" t="str">
        <f>TEXT(Table1[Purchase_Date],"mmm-yyyy")</f>
        <v>Apr-2025</v>
      </c>
      <c r="R3062">
        <f>Table1[[#This Row],[Quantity]]*Table1[[#This Row],[Unit_Price]]</f>
        <v>144765</v>
      </c>
    </row>
    <row r="3063" spans="1:18" x14ac:dyDescent="0.25">
      <c r="A3063" t="s">
        <v>3076</v>
      </c>
      <c r="B3063" t="s">
        <v>11012</v>
      </c>
      <c r="C3063" t="s">
        <v>15629</v>
      </c>
      <c r="D3063" t="s">
        <v>15638</v>
      </c>
      <c r="E3063" t="s">
        <v>15645</v>
      </c>
      <c r="F3063">
        <v>10</v>
      </c>
      <c r="G3063">
        <v>75538</v>
      </c>
      <c r="H3063">
        <v>755380</v>
      </c>
      <c r="I3063">
        <v>501103</v>
      </c>
      <c r="J3063">
        <v>254277</v>
      </c>
      <c r="K3063">
        <v>5</v>
      </c>
      <c r="L3063" t="s">
        <v>15646</v>
      </c>
      <c r="M3063">
        <v>50</v>
      </c>
      <c r="N3063" t="s">
        <v>15651</v>
      </c>
      <c r="O3063" t="s">
        <v>15971</v>
      </c>
      <c r="P3063" s="3">
        <f>IFERROR(Table1[[#This Row],[Profit]]/Table1[[#This Row],[Revenue]],0)</f>
        <v>0.33662130318515182</v>
      </c>
      <c r="Q3063" t="str">
        <f>TEXT(Table1[Purchase_Date],"mmm-yyyy")</f>
        <v>Apr-2024</v>
      </c>
      <c r="R3063">
        <f>Table1[[#This Row],[Quantity]]*Table1[[#This Row],[Unit_Price]]</f>
        <v>755380</v>
      </c>
    </row>
    <row r="3064" spans="1:18" x14ac:dyDescent="0.25">
      <c r="A3064" t="s">
        <v>3077</v>
      </c>
      <c r="B3064" t="s">
        <v>11013</v>
      </c>
      <c r="C3064" t="s">
        <v>15628</v>
      </c>
      <c r="D3064" t="s">
        <v>15635</v>
      </c>
      <c r="E3064" t="s">
        <v>15639</v>
      </c>
      <c r="F3064">
        <v>10</v>
      </c>
      <c r="G3064">
        <v>885</v>
      </c>
      <c r="H3064">
        <v>8850</v>
      </c>
      <c r="I3064">
        <v>7790</v>
      </c>
      <c r="J3064">
        <v>1060</v>
      </c>
      <c r="K3064">
        <v>3</v>
      </c>
      <c r="L3064" t="s">
        <v>15648</v>
      </c>
      <c r="M3064">
        <v>57</v>
      </c>
      <c r="N3064" t="s">
        <v>15651</v>
      </c>
      <c r="O3064" t="s">
        <v>15954</v>
      </c>
      <c r="P3064" s="3">
        <f>IFERROR(Table1[[#This Row],[Profit]]/Table1[[#This Row],[Revenue]],0)</f>
        <v>0.11977401129943503</v>
      </c>
      <c r="Q3064" t="str">
        <f>TEXT(Table1[Purchase_Date],"mmm-yyyy")</f>
        <v>Jan-2025</v>
      </c>
      <c r="R3064">
        <f>Table1[[#This Row],[Quantity]]*Table1[[#This Row],[Unit_Price]]</f>
        <v>8850</v>
      </c>
    </row>
    <row r="3065" spans="1:18" x14ac:dyDescent="0.25">
      <c r="A3065" t="s">
        <v>3078</v>
      </c>
      <c r="B3065" t="s">
        <v>11014</v>
      </c>
      <c r="C3065" t="s">
        <v>15632</v>
      </c>
      <c r="D3065" t="s">
        <v>15635</v>
      </c>
      <c r="E3065" t="s">
        <v>15642</v>
      </c>
      <c r="F3065">
        <v>3</v>
      </c>
      <c r="G3065">
        <v>15021</v>
      </c>
      <c r="H3065">
        <v>45063</v>
      </c>
      <c r="I3065">
        <v>18127</v>
      </c>
      <c r="J3065">
        <v>26936</v>
      </c>
      <c r="K3065">
        <v>2</v>
      </c>
      <c r="L3065" t="s">
        <v>15647</v>
      </c>
      <c r="M3065">
        <v>74</v>
      </c>
      <c r="N3065" t="s">
        <v>15651</v>
      </c>
      <c r="O3065" t="s">
        <v>15857</v>
      </c>
      <c r="P3065" s="3">
        <f>IFERROR(Table1[[#This Row],[Profit]]/Table1[[#This Row],[Revenue]],0)</f>
        <v>0.59774094046113224</v>
      </c>
      <c r="Q3065" t="str">
        <f>TEXT(Table1[Purchase_Date],"mmm-yyyy")</f>
        <v>Sep-2024</v>
      </c>
      <c r="R3065">
        <f>Table1[[#This Row],[Quantity]]*Table1[[#This Row],[Unit_Price]]</f>
        <v>45063</v>
      </c>
    </row>
    <row r="3066" spans="1:18" x14ac:dyDescent="0.25">
      <c r="A3066" t="s">
        <v>3079</v>
      </c>
      <c r="B3066" t="s">
        <v>11015</v>
      </c>
      <c r="C3066" t="s">
        <v>15628</v>
      </c>
      <c r="D3066" t="s">
        <v>15636</v>
      </c>
      <c r="E3066" t="s">
        <v>15645</v>
      </c>
      <c r="F3066">
        <v>8</v>
      </c>
      <c r="G3066">
        <v>46624</v>
      </c>
      <c r="H3066">
        <v>372992</v>
      </c>
      <c r="I3066">
        <v>195022</v>
      </c>
      <c r="J3066">
        <v>177970</v>
      </c>
      <c r="K3066">
        <v>2</v>
      </c>
      <c r="L3066" t="s">
        <v>15647</v>
      </c>
      <c r="M3066">
        <v>79</v>
      </c>
      <c r="N3066" t="s">
        <v>15653</v>
      </c>
      <c r="O3066" t="s">
        <v>15900</v>
      </c>
      <c r="P3066" s="3">
        <f>IFERROR(Table1[[#This Row],[Profit]]/Table1[[#This Row],[Revenue]],0)</f>
        <v>0.47714160089224433</v>
      </c>
      <c r="Q3066" t="str">
        <f>TEXT(Table1[Purchase_Date],"mmm-yyyy")</f>
        <v>Feb-2024</v>
      </c>
      <c r="R3066">
        <f>Table1[[#This Row],[Quantity]]*Table1[[#This Row],[Unit_Price]]</f>
        <v>372992</v>
      </c>
    </row>
    <row r="3067" spans="1:18" x14ac:dyDescent="0.25">
      <c r="A3067" t="s">
        <v>3080</v>
      </c>
      <c r="B3067" t="s">
        <v>11016</v>
      </c>
      <c r="C3067" t="s">
        <v>15628</v>
      </c>
      <c r="D3067" t="s">
        <v>15633</v>
      </c>
      <c r="E3067" t="s">
        <v>15645</v>
      </c>
      <c r="F3067">
        <v>6</v>
      </c>
      <c r="G3067">
        <v>27189</v>
      </c>
      <c r="H3067">
        <v>163134</v>
      </c>
      <c r="I3067">
        <v>85776</v>
      </c>
      <c r="J3067">
        <v>77358</v>
      </c>
      <c r="K3067">
        <v>2</v>
      </c>
      <c r="L3067" t="s">
        <v>15649</v>
      </c>
      <c r="M3067">
        <v>94</v>
      </c>
      <c r="N3067" t="s">
        <v>15653</v>
      </c>
      <c r="O3067" t="s">
        <v>16125</v>
      </c>
      <c r="P3067" s="3">
        <f>IFERROR(Table1[[#This Row],[Profit]]/Table1[[#This Row],[Revenue]],0)</f>
        <v>0.47419912464599656</v>
      </c>
      <c r="Q3067" t="str">
        <f>TEXT(Table1[Purchase_Date],"mmm-yyyy")</f>
        <v>May-2024</v>
      </c>
      <c r="R3067">
        <f>Table1[[#This Row],[Quantity]]*Table1[[#This Row],[Unit_Price]]</f>
        <v>163134</v>
      </c>
    </row>
    <row r="3068" spans="1:18" x14ac:dyDescent="0.25">
      <c r="A3068" t="s">
        <v>3081</v>
      </c>
      <c r="B3068" t="s">
        <v>11017</v>
      </c>
      <c r="C3068" t="s">
        <v>15631</v>
      </c>
      <c r="D3068" t="s">
        <v>15635</v>
      </c>
      <c r="E3068" t="s">
        <v>15642</v>
      </c>
      <c r="F3068">
        <v>3</v>
      </c>
      <c r="G3068">
        <v>61090</v>
      </c>
      <c r="H3068">
        <v>183270</v>
      </c>
      <c r="I3068">
        <v>88299</v>
      </c>
      <c r="J3068">
        <v>94971</v>
      </c>
      <c r="K3068">
        <v>1</v>
      </c>
      <c r="L3068" t="s">
        <v>15646</v>
      </c>
      <c r="M3068">
        <v>85</v>
      </c>
      <c r="N3068" t="s">
        <v>15651</v>
      </c>
      <c r="O3068" t="s">
        <v>15974</v>
      </c>
      <c r="P3068" s="3">
        <f>IFERROR(Table1[[#This Row],[Profit]]/Table1[[#This Row],[Revenue]],0)</f>
        <v>0.518202651825176</v>
      </c>
      <c r="Q3068" t="str">
        <f>TEXT(Table1[Purchase_Date],"mmm-yyyy")</f>
        <v>May-2025</v>
      </c>
      <c r="R3068">
        <f>Table1[[#This Row],[Quantity]]*Table1[[#This Row],[Unit_Price]]</f>
        <v>183270</v>
      </c>
    </row>
    <row r="3069" spans="1:18" x14ac:dyDescent="0.25">
      <c r="A3069" t="s">
        <v>3082</v>
      </c>
      <c r="B3069" t="s">
        <v>11018</v>
      </c>
      <c r="C3069" t="s">
        <v>15632</v>
      </c>
      <c r="D3069" t="s">
        <v>15635</v>
      </c>
      <c r="E3069" t="s">
        <v>15645</v>
      </c>
      <c r="F3069">
        <v>2</v>
      </c>
      <c r="G3069">
        <v>63167</v>
      </c>
      <c r="H3069">
        <v>126334</v>
      </c>
      <c r="I3069">
        <v>66017</v>
      </c>
      <c r="J3069">
        <v>60317</v>
      </c>
      <c r="K3069">
        <v>3</v>
      </c>
      <c r="L3069" t="s">
        <v>15647</v>
      </c>
      <c r="M3069">
        <v>70</v>
      </c>
      <c r="N3069" t="s">
        <v>15650</v>
      </c>
      <c r="O3069" t="s">
        <v>16092</v>
      </c>
      <c r="P3069" s="3">
        <f>IFERROR(Table1[[#This Row],[Profit]]/Table1[[#This Row],[Revenue]],0)</f>
        <v>0.47744075229154465</v>
      </c>
      <c r="Q3069" t="str">
        <f>TEXT(Table1[Purchase_Date],"mmm-yyyy")</f>
        <v>Feb-2024</v>
      </c>
      <c r="R3069">
        <f>Table1[[#This Row],[Quantity]]*Table1[[#This Row],[Unit_Price]]</f>
        <v>126334</v>
      </c>
    </row>
    <row r="3070" spans="1:18" x14ac:dyDescent="0.25">
      <c r="A3070" t="s">
        <v>3083</v>
      </c>
      <c r="B3070" t="s">
        <v>11019</v>
      </c>
      <c r="C3070" t="s">
        <v>15632</v>
      </c>
      <c r="D3070" t="s">
        <v>15638</v>
      </c>
      <c r="E3070" t="s">
        <v>15645</v>
      </c>
      <c r="F3070">
        <v>3</v>
      </c>
      <c r="G3070">
        <v>10399</v>
      </c>
      <c r="H3070">
        <v>31197</v>
      </c>
      <c r="I3070">
        <v>15729</v>
      </c>
      <c r="J3070">
        <v>15468</v>
      </c>
      <c r="K3070">
        <v>5</v>
      </c>
      <c r="L3070" t="s">
        <v>15648</v>
      </c>
      <c r="M3070">
        <v>68</v>
      </c>
      <c r="N3070" t="s">
        <v>15651</v>
      </c>
      <c r="O3070" t="s">
        <v>15864</v>
      </c>
      <c r="P3070" s="3">
        <f>IFERROR(Table1[[#This Row],[Profit]]/Table1[[#This Row],[Revenue]],0)</f>
        <v>0.49581690547167995</v>
      </c>
      <c r="Q3070" t="str">
        <f>TEXT(Table1[Purchase_Date],"mmm-yyyy")</f>
        <v>May-2025</v>
      </c>
      <c r="R3070">
        <f>Table1[[#This Row],[Quantity]]*Table1[[#This Row],[Unit_Price]]</f>
        <v>31197</v>
      </c>
    </row>
    <row r="3071" spans="1:18" x14ac:dyDescent="0.25">
      <c r="A3071" t="s">
        <v>3084</v>
      </c>
      <c r="B3071" t="s">
        <v>11020</v>
      </c>
      <c r="C3071" t="s">
        <v>15630</v>
      </c>
      <c r="D3071" t="s">
        <v>15633</v>
      </c>
      <c r="E3071" t="s">
        <v>15645</v>
      </c>
      <c r="F3071">
        <v>8</v>
      </c>
      <c r="G3071">
        <v>17470</v>
      </c>
      <c r="H3071">
        <v>139760</v>
      </c>
      <c r="I3071">
        <v>109786</v>
      </c>
      <c r="J3071">
        <v>29974</v>
      </c>
      <c r="K3071">
        <v>5</v>
      </c>
      <c r="L3071" t="s">
        <v>15648</v>
      </c>
      <c r="M3071">
        <v>94</v>
      </c>
      <c r="N3071" t="s">
        <v>15653</v>
      </c>
      <c r="O3071" t="s">
        <v>16078</v>
      </c>
      <c r="P3071" s="3">
        <f>IFERROR(Table1[[#This Row],[Profit]]/Table1[[#This Row],[Revenue]],0)</f>
        <v>0.21446765884373212</v>
      </c>
      <c r="Q3071" t="str">
        <f>TEXT(Table1[Purchase_Date],"mmm-yyyy")</f>
        <v>Jan-2025</v>
      </c>
      <c r="R3071">
        <f>Table1[[#This Row],[Quantity]]*Table1[[#This Row],[Unit_Price]]</f>
        <v>139760</v>
      </c>
    </row>
    <row r="3072" spans="1:18" x14ac:dyDescent="0.25">
      <c r="A3072" t="s">
        <v>3085</v>
      </c>
      <c r="B3072" t="s">
        <v>11021</v>
      </c>
      <c r="C3072" t="s">
        <v>15628</v>
      </c>
      <c r="D3072" t="s">
        <v>15636</v>
      </c>
      <c r="E3072" t="s">
        <v>15639</v>
      </c>
      <c r="F3072">
        <v>6</v>
      </c>
      <c r="G3072">
        <v>65095</v>
      </c>
      <c r="H3072">
        <v>390570</v>
      </c>
      <c r="I3072">
        <v>157230</v>
      </c>
      <c r="J3072">
        <v>233340</v>
      </c>
      <c r="K3072">
        <v>3</v>
      </c>
      <c r="L3072" t="s">
        <v>15647</v>
      </c>
      <c r="M3072">
        <v>96</v>
      </c>
      <c r="N3072" t="s">
        <v>15653</v>
      </c>
      <c r="O3072" t="s">
        <v>15775</v>
      </c>
      <c r="P3072" s="3">
        <f>IFERROR(Table1[[#This Row],[Profit]]/Table1[[#This Row],[Revenue]],0)</f>
        <v>0.59743451878024423</v>
      </c>
      <c r="Q3072" t="str">
        <f>TEXT(Table1[Purchase_Date],"mmm-yyyy")</f>
        <v>Feb-2025</v>
      </c>
      <c r="R3072">
        <f>Table1[[#This Row],[Quantity]]*Table1[[#This Row],[Unit_Price]]</f>
        <v>390570</v>
      </c>
    </row>
    <row r="3073" spans="1:18" x14ac:dyDescent="0.25">
      <c r="A3073" t="s">
        <v>3086</v>
      </c>
      <c r="B3073" t="s">
        <v>11022</v>
      </c>
      <c r="C3073" t="s">
        <v>15631</v>
      </c>
      <c r="D3073" t="s">
        <v>15636</v>
      </c>
      <c r="E3073" t="s">
        <v>15641</v>
      </c>
      <c r="F3073">
        <v>8</v>
      </c>
      <c r="G3073">
        <v>77761</v>
      </c>
      <c r="H3073">
        <v>622088</v>
      </c>
      <c r="I3073">
        <v>379050</v>
      </c>
      <c r="J3073">
        <v>243038</v>
      </c>
      <c r="K3073">
        <v>3</v>
      </c>
      <c r="L3073" t="s">
        <v>15648</v>
      </c>
      <c r="M3073">
        <v>70</v>
      </c>
      <c r="N3073" t="s">
        <v>15650</v>
      </c>
      <c r="O3073" t="s">
        <v>16043</v>
      </c>
      <c r="P3073" s="3">
        <f>IFERROR(Table1[[#This Row],[Profit]]/Table1[[#This Row],[Revenue]],0)</f>
        <v>0.39068106120034463</v>
      </c>
      <c r="Q3073" t="str">
        <f>TEXT(Table1[Purchase_Date],"mmm-yyyy")</f>
        <v>Jan-2024</v>
      </c>
      <c r="R3073">
        <f>Table1[[#This Row],[Quantity]]*Table1[[#This Row],[Unit_Price]]</f>
        <v>622088</v>
      </c>
    </row>
    <row r="3074" spans="1:18" x14ac:dyDescent="0.25">
      <c r="A3074" t="s">
        <v>3087</v>
      </c>
      <c r="B3074" t="s">
        <v>11023</v>
      </c>
      <c r="C3074" t="s">
        <v>15632</v>
      </c>
      <c r="D3074" t="s">
        <v>15635</v>
      </c>
      <c r="E3074" t="s">
        <v>15641</v>
      </c>
      <c r="F3074">
        <v>5</v>
      </c>
      <c r="G3074">
        <v>72642</v>
      </c>
      <c r="H3074">
        <v>363210</v>
      </c>
      <c r="I3074">
        <v>158210</v>
      </c>
      <c r="J3074">
        <v>205000</v>
      </c>
      <c r="K3074">
        <v>4</v>
      </c>
      <c r="L3074" t="s">
        <v>15646</v>
      </c>
      <c r="M3074">
        <v>81</v>
      </c>
      <c r="N3074" t="s">
        <v>15650</v>
      </c>
      <c r="O3074" t="s">
        <v>15763</v>
      </c>
      <c r="P3074" s="3">
        <f>IFERROR(Table1[[#This Row],[Profit]]/Table1[[#This Row],[Revenue]],0)</f>
        <v>0.56441177280361221</v>
      </c>
      <c r="Q3074" t="str">
        <f>TEXT(Table1[Purchase_Date],"mmm-yyyy")</f>
        <v>Dec-2024</v>
      </c>
      <c r="R3074">
        <f>Table1[[#This Row],[Quantity]]*Table1[[#This Row],[Unit_Price]]</f>
        <v>363210</v>
      </c>
    </row>
    <row r="3075" spans="1:18" x14ac:dyDescent="0.25">
      <c r="A3075" t="s">
        <v>3088</v>
      </c>
      <c r="B3075" t="s">
        <v>11024</v>
      </c>
      <c r="C3075" t="s">
        <v>15632</v>
      </c>
      <c r="D3075" t="s">
        <v>15636</v>
      </c>
      <c r="E3075" t="s">
        <v>15639</v>
      </c>
      <c r="F3075">
        <v>1</v>
      </c>
      <c r="G3075">
        <v>63846</v>
      </c>
      <c r="H3075">
        <v>63846</v>
      </c>
      <c r="I3075">
        <v>34403</v>
      </c>
      <c r="J3075">
        <v>29443</v>
      </c>
      <c r="K3075">
        <v>2</v>
      </c>
      <c r="L3075" t="s">
        <v>15646</v>
      </c>
      <c r="M3075">
        <v>51</v>
      </c>
      <c r="N3075" t="s">
        <v>15651</v>
      </c>
      <c r="O3075" t="s">
        <v>15746</v>
      </c>
      <c r="P3075" s="3">
        <f>IFERROR(Table1[[#This Row],[Profit]]/Table1[[#This Row],[Revenue]],0)</f>
        <v>0.46115653290730824</v>
      </c>
      <c r="Q3075" t="str">
        <f>TEXT(Table1[Purchase_Date],"mmm-yyyy")</f>
        <v>May-2024</v>
      </c>
      <c r="R3075">
        <f>Table1[[#This Row],[Quantity]]*Table1[[#This Row],[Unit_Price]]</f>
        <v>63846</v>
      </c>
    </row>
    <row r="3076" spans="1:18" x14ac:dyDescent="0.25">
      <c r="A3076" t="s">
        <v>3089</v>
      </c>
      <c r="B3076" t="s">
        <v>11025</v>
      </c>
      <c r="C3076" t="s">
        <v>15630</v>
      </c>
      <c r="D3076" t="s">
        <v>15633</v>
      </c>
      <c r="E3076" t="s">
        <v>15645</v>
      </c>
      <c r="F3076">
        <v>6</v>
      </c>
      <c r="G3076">
        <v>46197</v>
      </c>
      <c r="H3076">
        <v>277182</v>
      </c>
      <c r="I3076">
        <v>229873</v>
      </c>
      <c r="J3076">
        <v>47309</v>
      </c>
      <c r="K3076">
        <v>5</v>
      </c>
      <c r="L3076" t="s">
        <v>15646</v>
      </c>
      <c r="M3076">
        <v>82</v>
      </c>
      <c r="N3076" t="s">
        <v>15650</v>
      </c>
      <c r="O3076" t="s">
        <v>16023</v>
      </c>
      <c r="P3076" s="3">
        <f>IFERROR(Table1[[#This Row],[Profit]]/Table1[[#This Row],[Revenue]],0)</f>
        <v>0.17067847118499757</v>
      </c>
      <c r="Q3076" t="str">
        <f>TEXT(Table1[Purchase_Date],"mmm-yyyy")</f>
        <v>Apr-2025</v>
      </c>
      <c r="R3076">
        <f>Table1[[#This Row],[Quantity]]*Table1[[#This Row],[Unit_Price]]</f>
        <v>277182</v>
      </c>
    </row>
    <row r="3077" spans="1:18" x14ac:dyDescent="0.25">
      <c r="A3077" t="s">
        <v>3090</v>
      </c>
      <c r="B3077" t="s">
        <v>11026</v>
      </c>
      <c r="C3077" t="s">
        <v>15632</v>
      </c>
      <c r="D3077" t="s">
        <v>15635</v>
      </c>
      <c r="E3077" t="s">
        <v>15639</v>
      </c>
      <c r="F3077">
        <v>9</v>
      </c>
      <c r="G3077">
        <v>36182</v>
      </c>
      <c r="H3077">
        <v>325638</v>
      </c>
      <c r="I3077">
        <v>179208</v>
      </c>
      <c r="J3077">
        <v>146430</v>
      </c>
      <c r="K3077">
        <v>3</v>
      </c>
      <c r="L3077" t="s">
        <v>15646</v>
      </c>
      <c r="M3077">
        <v>92</v>
      </c>
      <c r="N3077" t="s">
        <v>15650</v>
      </c>
      <c r="O3077" t="s">
        <v>16148</v>
      </c>
      <c r="P3077" s="3">
        <f>IFERROR(Table1[[#This Row],[Profit]]/Table1[[#This Row],[Revenue]],0)</f>
        <v>0.4496711071803659</v>
      </c>
      <c r="Q3077" t="str">
        <f>TEXT(Table1[Purchase_Date],"mmm-yyyy")</f>
        <v>May-2024</v>
      </c>
      <c r="R3077">
        <f>Table1[[#This Row],[Quantity]]*Table1[[#This Row],[Unit_Price]]</f>
        <v>325638</v>
      </c>
    </row>
    <row r="3078" spans="1:18" x14ac:dyDescent="0.25">
      <c r="A3078" t="s">
        <v>3091</v>
      </c>
      <c r="B3078" t="s">
        <v>11027</v>
      </c>
      <c r="C3078" t="s">
        <v>15631</v>
      </c>
      <c r="D3078" t="s">
        <v>15633</v>
      </c>
      <c r="E3078" t="s">
        <v>15645</v>
      </c>
      <c r="F3078">
        <v>2</v>
      </c>
      <c r="G3078">
        <v>75178</v>
      </c>
      <c r="H3078">
        <v>150356</v>
      </c>
      <c r="I3078">
        <v>118606</v>
      </c>
      <c r="J3078">
        <v>31750</v>
      </c>
      <c r="K3078">
        <v>3</v>
      </c>
      <c r="L3078" t="s">
        <v>15649</v>
      </c>
      <c r="M3078">
        <v>66</v>
      </c>
      <c r="N3078" t="s">
        <v>15652</v>
      </c>
      <c r="O3078" t="s">
        <v>15818</v>
      </c>
      <c r="P3078" s="3">
        <f>IFERROR(Table1[[#This Row],[Profit]]/Table1[[#This Row],[Revenue]],0)</f>
        <v>0.21116550054537231</v>
      </c>
      <c r="Q3078" t="str">
        <f>TEXT(Table1[Purchase_Date],"mmm-yyyy")</f>
        <v>Aug-2024</v>
      </c>
      <c r="R3078">
        <f>Table1[[#This Row],[Quantity]]*Table1[[#This Row],[Unit_Price]]</f>
        <v>150356</v>
      </c>
    </row>
    <row r="3079" spans="1:18" x14ac:dyDescent="0.25">
      <c r="A3079" t="s">
        <v>3092</v>
      </c>
      <c r="B3079" t="s">
        <v>11028</v>
      </c>
      <c r="C3079" t="s">
        <v>15631</v>
      </c>
      <c r="D3079" t="s">
        <v>15633</v>
      </c>
      <c r="E3079" t="s">
        <v>15640</v>
      </c>
      <c r="F3079">
        <v>8</v>
      </c>
      <c r="G3079">
        <v>12847</v>
      </c>
      <c r="H3079">
        <v>102776</v>
      </c>
      <c r="I3079">
        <v>89707</v>
      </c>
      <c r="J3079">
        <v>13069</v>
      </c>
      <c r="K3079">
        <v>1</v>
      </c>
      <c r="L3079" t="s">
        <v>15646</v>
      </c>
      <c r="M3079">
        <v>60</v>
      </c>
      <c r="N3079" t="s">
        <v>15651</v>
      </c>
      <c r="O3079" t="s">
        <v>15968</v>
      </c>
      <c r="P3079" s="3">
        <f>IFERROR(Table1[[#This Row],[Profit]]/Table1[[#This Row],[Revenue]],0)</f>
        <v>0.12716003736280843</v>
      </c>
      <c r="Q3079" t="str">
        <f>TEXT(Table1[Purchase_Date],"mmm-yyyy")</f>
        <v>May-2025</v>
      </c>
      <c r="R3079">
        <f>Table1[[#This Row],[Quantity]]*Table1[[#This Row],[Unit_Price]]</f>
        <v>102776</v>
      </c>
    </row>
    <row r="3080" spans="1:18" x14ac:dyDescent="0.25">
      <c r="A3080" t="s">
        <v>3093</v>
      </c>
      <c r="B3080" t="s">
        <v>11029</v>
      </c>
      <c r="C3080" t="s">
        <v>15631</v>
      </c>
      <c r="D3080" t="s">
        <v>15638</v>
      </c>
      <c r="E3080" t="s">
        <v>15640</v>
      </c>
      <c r="F3080">
        <v>8</v>
      </c>
      <c r="G3080">
        <v>36518</v>
      </c>
      <c r="H3080">
        <v>292144</v>
      </c>
      <c r="I3080">
        <v>161791</v>
      </c>
      <c r="J3080">
        <v>130353</v>
      </c>
      <c r="K3080">
        <v>3</v>
      </c>
      <c r="L3080" t="s">
        <v>15646</v>
      </c>
      <c r="M3080">
        <v>50</v>
      </c>
      <c r="N3080" t="s">
        <v>15652</v>
      </c>
      <c r="O3080" t="s">
        <v>16128</v>
      </c>
      <c r="P3080" s="3">
        <f>IFERROR(Table1[[#This Row],[Profit]]/Table1[[#This Row],[Revenue]],0)</f>
        <v>0.44619434251601947</v>
      </c>
      <c r="Q3080" t="str">
        <f>TEXT(Table1[Purchase_Date],"mmm-yyyy")</f>
        <v>Mar-2024</v>
      </c>
      <c r="R3080">
        <f>Table1[[#This Row],[Quantity]]*Table1[[#This Row],[Unit_Price]]</f>
        <v>292144</v>
      </c>
    </row>
    <row r="3081" spans="1:18" x14ac:dyDescent="0.25">
      <c r="A3081" t="s">
        <v>3094</v>
      </c>
      <c r="B3081" t="s">
        <v>11030</v>
      </c>
      <c r="C3081" t="s">
        <v>15630</v>
      </c>
      <c r="D3081" t="s">
        <v>15638</v>
      </c>
      <c r="E3081" t="s">
        <v>15645</v>
      </c>
      <c r="F3081">
        <v>7</v>
      </c>
      <c r="G3081">
        <v>60478</v>
      </c>
      <c r="H3081">
        <v>423346</v>
      </c>
      <c r="I3081">
        <v>347855</v>
      </c>
      <c r="J3081">
        <v>75491</v>
      </c>
      <c r="K3081">
        <v>5</v>
      </c>
      <c r="L3081" t="s">
        <v>15648</v>
      </c>
      <c r="M3081">
        <v>55</v>
      </c>
      <c r="N3081" t="s">
        <v>15650</v>
      </c>
      <c r="O3081" t="s">
        <v>16006</v>
      </c>
      <c r="P3081" s="3">
        <f>IFERROR(Table1[[#This Row],[Profit]]/Table1[[#This Row],[Revenue]],0)</f>
        <v>0.1783198612954888</v>
      </c>
      <c r="Q3081" t="str">
        <f>TEXT(Table1[Purchase_Date],"mmm-yyyy")</f>
        <v>Jun-2024</v>
      </c>
      <c r="R3081">
        <f>Table1[[#This Row],[Quantity]]*Table1[[#This Row],[Unit_Price]]</f>
        <v>423346</v>
      </c>
    </row>
    <row r="3082" spans="1:18" x14ac:dyDescent="0.25">
      <c r="A3082" t="s">
        <v>3095</v>
      </c>
      <c r="B3082" t="s">
        <v>11031</v>
      </c>
      <c r="C3082" t="s">
        <v>15631</v>
      </c>
      <c r="D3082" t="s">
        <v>15634</v>
      </c>
      <c r="E3082" t="s">
        <v>15645</v>
      </c>
      <c r="F3082">
        <v>10</v>
      </c>
      <c r="G3082">
        <v>55632</v>
      </c>
      <c r="H3082">
        <v>556320</v>
      </c>
      <c r="I3082">
        <v>488176</v>
      </c>
      <c r="J3082">
        <v>68144</v>
      </c>
      <c r="K3082">
        <v>5</v>
      </c>
      <c r="L3082" t="s">
        <v>15649</v>
      </c>
      <c r="M3082">
        <v>91</v>
      </c>
      <c r="N3082" t="s">
        <v>15652</v>
      </c>
      <c r="O3082" t="s">
        <v>16128</v>
      </c>
      <c r="P3082" s="3">
        <f>IFERROR(Table1[[#This Row],[Profit]]/Table1[[#This Row],[Revenue]],0)</f>
        <v>0.12249065286166236</v>
      </c>
      <c r="Q3082" t="str">
        <f>TEXT(Table1[Purchase_Date],"mmm-yyyy")</f>
        <v>Mar-2024</v>
      </c>
      <c r="R3082">
        <f>Table1[[#This Row],[Quantity]]*Table1[[#This Row],[Unit_Price]]</f>
        <v>556320</v>
      </c>
    </row>
    <row r="3083" spans="1:18" x14ac:dyDescent="0.25">
      <c r="A3083" t="s">
        <v>3096</v>
      </c>
      <c r="B3083" t="s">
        <v>11032</v>
      </c>
      <c r="C3083" t="s">
        <v>15628</v>
      </c>
      <c r="D3083" t="s">
        <v>15636</v>
      </c>
      <c r="E3083" t="s">
        <v>15645</v>
      </c>
      <c r="F3083">
        <v>5</v>
      </c>
      <c r="G3083">
        <v>39270</v>
      </c>
      <c r="H3083">
        <v>196350</v>
      </c>
      <c r="I3083">
        <v>142225</v>
      </c>
      <c r="J3083">
        <v>54125</v>
      </c>
      <c r="K3083">
        <v>1</v>
      </c>
      <c r="L3083" t="s">
        <v>15648</v>
      </c>
      <c r="M3083">
        <v>81</v>
      </c>
      <c r="N3083" t="s">
        <v>15650</v>
      </c>
      <c r="O3083" t="s">
        <v>15764</v>
      </c>
      <c r="P3083" s="3">
        <f>IFERROR(Table1[[#This Row],[Profit]]/Table1[[#This Row],[Revenue]],0)</f>
        <v>0.27565571683218743</v>
      </c>
      <c r="Q3083" t="str">
        <f>TEXT(Table1[Purchase_Date],"mmm-yyyy")</f>
        <v>Dec-2024</v>
      </c>
      <c r="R3083">
        <f>Table1[[#This Row],[Quantity]]*Table1[[#This Row],[Unit_Price]]</f>
        <v>196350</v>
      </c>
    </row>
    <row r="3084" spans="1:18" x14ac:dyDescent="0.25">
      <c r="A3084" t="s">
        <v>3097</v>
      </c>
      <c r="B3084" t="s">
        <v>11033</v>
      </c>
      <c r="C3084" t="s">
        <v>15630</v>
      </c>
      <c r="D3084" t="s">
        <v>15638</v>
      </c>
      <c r="E3084" t="s">
        <v>15644</v>
      </c>
      <c r="F3084">
        <v>5</v>
      </c>
      <c r="G3084">
        <v>38260</v>
      </c>
      <c r="H3084">
        <v>191300</v>
      </c>
      <c r="I3084">
        <v>76776</v>
      </c>
      <c r="J3084">
        <v>114524</v>
      </c>
      <c r="K3084">
        <v>2</v>
      </c>
      <c r="L3084" t="s">
        <v>15649</v>
      </c>
      <c r="M3084">
        <v>73</v>
      </c>
      <c r="N3084" t="s">
        <v>15651</v>
      </c>
      <c r="O3084" t="s">
        <v>15784</v>
      </c>
      <c r="P3084" s="3">
        <f>IFERROR(Table1[[#This Row],[Profit]]/Table1[[#This Row],[Revenue]],0)</f>
        <v>0.5986617877679038</v>
      </c>
      <c r="Q3084" t="str">
        <f>TEXT(Table1[Purchase_Date],"mmm-yyyy")</f>
        <v>Dec-2024</v>
      </c>
      <c r="R3084">
        <f>Table1[[#This Row],[Quantity]]*Table1[[#This Row],[Unit_Price]]</f>
        <v>191300</v>
      </c>
    </row>
    <row r="3085" spans="1:18" x14ac:dyDescent="0.25">
      <c r="A3085" t="s">
        <v>3098</v>
      </c>
      <c r="B3085" t="s">
        <v>11034</v>
      </c>
      <c r="C3085" t="s">
        <v>15627</v>
      </c>
      <c r="D3085" t="s">
        <v>15638</v>
      </c>
      <c r="E3085" t="s">
        <v>15641</v>
      </c>
      <c r="F3085">
        <v>9</v>
      </c>
      <c r="G3085">
        <v>22829</v>
      </c>
      <c r="H3085">
        <v>205461</v>
      </c>
      <c r="I3085">
        <v>124188</v>
      </c>
      <c r="J3085">
        <v>81273</v>
      </c>
      <c r="K3085">
        <v>4</v>
      </c>
      <c r="L3085" t="s">
        <v>15647</v>
      </c>
      <c r="M3085">
        <v>59</v>
      </c>
      <c r="N3085" t="s">
        <v>15652</v>
      </c>
      <c r="O3085" t="s">
        <v>16027</v>
      </c>
      <c r="P3085" s="3">
        <f>IFERROR(Table1[[#This Row],[Profit]]/Table1[[#This Row],[Revenue]],0)</f>
        <v>0.39556412165812488</v>
      </c>
      <c r="Q3085" t="str">
        <f>TEXT(Table1[Purchase_Date],"mmm-yyyy")</f>
        <v>Oct-2024</v>
      </c>
      <c r="R3085">
        <f>Table1[[#This Row],[Quantity]]*Table1[[#This Row],[Unit_Price]]</f>
        <v>205461</v>
      </c>
    </row>
    <row r="3086" spans="1:18" x14ac:dyDescent="0.25">
      <c r="A3086" t="s">
        <v>3099</v>
      </c>
      <c r="B3086" t="s">
        <v>11035</v>
      </c>
      <c r="C3086" t="s">
        <v>15631</v>
      </c>
      <c r="D3086" t="s">
        <v>15638</v>
      </c>
      <c r="E3086" t="s">
        <v>15644</v>
      </c>
      <c r="F3086">
        <v>4</v>
      </c>
      <c r="G3086">
        <v>43988</v>
      </c>
      <c r="H3086">
        <v>175952</v>
      </c>
      <c r="I3086">
        <v>109813</v>
      </c>
      <c r="J3086">
        <v>66139</v>
      </c>
      <c r="K3086">
        <v>3</v>
      </c>
      <c r="L3086" t="s">
        <v>15648</v>
      </c>
      <c r="M3086">
        <v>74</v>
      </c>
      <c r="N3086" t="s">
        <v>15650</v>
      </c>
      <c r="O3086" t="s">
        <v>16050</v>
      </c>
      <c r="P3086" s="3">
        <f>IFERROR(Table1[[#This Row],[Profit]]/Table1[[#This Row],[Revenue]],0)</f>
        <v>0.37589228880603803</v>
      </c>
      <c r="Q3086" t="str">
        <f>TEXT(Table1[Purchase_Date],"mmm-yyyy")</f>
        <v>Apr-2024</v>
      </c>
      <c r="R3086">
        <f>Table1[[#This Row],[Quantity]]*Table1[[#This Row],[Unit_Price]]</f>
        <v>175952</v>
      </c>
    </row>
    <row r="3087" spans="1:18" x14ac:dyDescent="0.25">
      <c r="A3087" t="s">
        <v>3100</v>
      </c>
      <c r="B3087" t="s">
        <v>11036</v>
      </c>
      <c r="C3087" t="s">
        <v>15631</v>
      </c>
      <c r="D3087" t="s">
        <v>15633</v>
      </c>
      <c r="E3087" t="s">
        <v>15641</v>
      </c>
      <c r="F3087">
        <v>6</v>
      </c>
      <c r="G3087">
        <v>75291</v>
      </c>
      <c r="H3087">
        <v>451746</v>
      </c>
      <c r="I3087">
        <v>253475</v>
      </c>
      <c r="J3087">
        <v>198271</v>
      </c>
      <c r="K3087">
        <v>1</v>
      </c>
      <c r="L3087" t="s">
        <v>15649</v>
      </c>
      <c r="M3087">
        <v>64</v>
      </c>
      <c r="N3087" t="s">
        <v>15653</v>
      </c>
      <c r="O3087" t="s">
        <v>15896</v>
      </c>
      <c r="P3087" s="3">
        <f>IFERROR(Table1[[#This Row],[Profit]]/Table1[[#This Row],[Revenue]],0)</f>
        <v>0.438899292965516</v>
      </c>
      <c r="Q3087" t="str">
        <f>TEXT(Table1[Purchase_Date],"mmm-yyyy")</f>
        <v>Apr-2024</v>
      </c>
      <c r="R3087">
        <f>Table1[[#This Row],[Quantity]]*Table1[[#This Row],[Unit_Price]]</f>
        <v>451746</v>
      </c>
    </row>
    <row r="3088" spans="1:18" x14ac:dyDescent="0.25">
      <c r="A3088" t="s">
        <v>3101</v>
      </c>
      <c r="B3088" t="s">
        <v>11037</v>
      </c>
      <c r="C3088" t="s">
        <v>15628</v>
      </c>
      <c r="D3088" t="s">
        <v>15638</v>
      </c>
      <c r="E3088" t="s">
        <v>15643</v>
      </c>
      <c r="F3088">
        <v>1</v>
      </c>
      <c r="G3088">
        <v>3826</v>
      </c>
      <c r="H3088">
        <v>3826</v>
      </c>
      <c r="I3088">
        <v>2182</v>
      </c>
      <c r="J3088">
        <v>1644</v>
      </c>
      <c r="K3088">
        <v>3</v>
      </c>
      <c r="L3088" t="s">
        <v>15647</v>
      </c>
      <c r="M3088">
        <v>51</v>
      </c>
      <c r="N3088" t="s">
        <v>15651</v>
      </c>
      <c r="O3088" t="s">
        <v>15815</v>
      </c>
      <c r="P3088" s="3">
        <f>IFERROR(Table1[[#This Row],[Profit]]/Table1[[#This Row],[Revenue]],0)</f>
        <v>0.42969158389963408</v>
      </c>
      <c r="Q3088" t="str">
        <f>TEXT(Table1[Purchase_Date],"mmm-yyyy")</f>
        <v>Apr-2025</v>
      </c>
      <c r="R3088">
        <f>Table1[[#This Row],[Quantity]]*Table1[[#This Row],[Unit_Price]]</f>
        <v>3826</v>
      </c>
    </row>
    <row r="3089" spans="1:18" x14ac:dyDescent="0.25">
      <c r="A3089" t="s">
        <v>3102</v>
      </c>
      <c r="B3089" t="s">
        <v>11038</v>
      </c>
      <c r="C3089" t="s">
        <v>15630</v>
      </c>
      <c r="D3089" t="s">
        <v>15633</v>
      </c>
      <c r="E3089" t="s">
        <v>15639</v>
      </c>
      <c r="F3089">
        <v>4</v>
      </c>
      <c r="G3089">
        <v>44374</v>
      </c>
      <c r="H3089">
        <v>177496</v>
      </c>
      <c r="I3089">
        <v>126929</v>
      </c>
      <c r="J3089">
        <v>50567</v>
      </c>
      <c r="K3089">
        <v>3</v>
      </c>
      <c r="L3089" t="s">
        <v>15649</v>
      </c>
      <c r="M3089">
        <v>96</v>
      </c>
      <c r="N3089" t="s">
        <v>15651</v>
      </c>
      <c r="O3089" t="s">
        <v>16064</v>
      </c>
      <c r="P3089" s="3">
        <f>IFERROR(Table1[[#This Row],[Profit]]/Table1[[#This Row],[Revenue]],0)</f>
        <v>0.28489092711948438</v>
      </c>
      <c r="Q3089" t="str">
        <f>TEXT(Table1[Purchase_Date],"mmm-yyyy")</f>
        <v>May-2025</v>
      </c>
      <c r="R3089">
        <f>Table1[[#This Row],[Quantity]]*Table1[[#This Row],[Unit_Price]]</f>
        <v>177496</v>
      </c>
    </row>
    <row r="3090" spans="1:18" x14ac:dyDescent="0.25">
      <c r="A3090" t="s">
        <v>3103</v>
      </c>
      <c r="B3090" t="s">
        <v>11039</v>
      </c>
      <c r="C3090" t="s">
        <v>15632</v>
      </c>
      <c r="D3090" t="s">
        <v>15634</v>
      </c>
      <c r="E3090" t="s">
        <v>15645</v>
      </c>
      <c r="F3090">
        <v>4</v>
      </c>
      <c r="G3090">
        <v>8592</v>
      </c>
      <c r="H3090">
        <v>34368</v>
      </c>
      <c r="I3090">
        <v>17648</v>
      </c>
      <c r="J3090">
        <v>16720</v>
      </c>
      <c r="K3090">
        <v>2</v>
      </c>
      <c r="L3090" t="s">
        <v>15649</v>
      </c>
      <c r="M3090">
        <v>77</v>
      </c>
      <c r="N3090" t="s">
        <v>15653</v>
      </c>
      <c r="O3090" t="s">
        <v>15917</v>
      </c>
      <c r="P3090" s="3">
        <f>IFERROR(Table1[[#This Row],[Profit]]/Table1[[#This Row],[Revenue]],0)</f>
        <v>0.48649906890130351</v>
      </c>
      <c r="Q3090" t="str">
        <f>TEXT(Table1[Purchase_Date],"mmm-yyyy")</f>
        <v>Oct-2024</v>
      </c>
      <c r="R3090">
        <f>Table1[[#This Row],[Quantity]]*Table1[[#This Row],[Unit_Price]]</f>
        <v>34368</v>
      </c>
    </row>
    <row r="3091" spans="1:18" x14ac:dyDescent="0.25">
      <c r="A3091" t="s">
        <v>3104</v>
      </c>
      <c r="B3091" t="s">
        <v>9929</v>
      </c>
      <c r="C3091" t="s">
        <v>15629</v>
      </c>
      <c r="D3091" t="s">
        <v>15634</v>
      </c>
      <c r="E3091" t="s">
        <v>15639</v>
      </c>
      <c r="F3091">
        <v>8</v>
      </c>
      <c r="G3091">
        <v>62492</v>
      </c>
      <c r="H3091">
        <v>499936</v>
      </c>
      <c r="I3091">
        <v>418399</v>
      </c>
      <c r="J3091">
        <v>81537</v>
      </c>
      <c r="K3091">
        <v>3</v>
      </c>
      <c r="L3091" t="s">
        <v>15649</v>
      </c>
      <c r="M3091">
        <v>97</v>
      </c>
      <c r="N3091" t="s">
        <v>15653</v>
      </c>
      <c r="O3091" t="s">
        <v>15993</v>
      </c>
      <c r="P3091" s="3">
        <f>IFERROR(Table1[[#This Row],[Profit]]/Table1[[#This Row],[Revenue]],0)</f>
        <v>0.16309487614414644</v>
      </c>
      <c r="Q3091" t="str">
        <f>TEXT(Table1[Purchase_Date],"mmm-yyyy")</f>
        <v>Mar-2024</v>
      </c>
      <c r="R3091">
        <f>Table1[[#This Row],[Quantity]]*Table1[[#This Row],[Unit_Price]]</f>
        <v>499936</v>
      </c>
    </row>
    <row r="3092" spans="1:18" x14ac:dyDescent="0.25">
      <c r="A3092" t="s">
        <v>3105</v>
      </c>
      <c r="B3092" t="s">
        <v>11040</v>
      </c>
      <c r="C3092" t="s">
        <v>15628</v>
      </c>
      <c r="D3092" t="s">
        <v>15633</v>
      </c>
      <c r="E3092" t="s">
        <v>15639</v>
      </c>
      <c r="F3092">
        <v>5</v>
      </c>
      <c r="G3092">
        <v>8064</v>
      </c>
      <c r="H3092">
        <v>40320</v>
      </c>
      <c r="I3092">
        <v>25038</v>
      </c>
      <c r="J3092">
        <v>15282</v>
      </c>
      <c r="K3092">
        <v>3</v>
      </c>
      <c r="L3092" t="s">
        <v>15649</v>
      </c>
      <c r="M3092">
        <v>69</v>
      </c>
      <c r="N3092" t="s">
        <v>15651</v>
      </c>
      <c r="O3092" t="s">
        <v>15817</v>
      </c>
      <c r="P3092" s="3">
        <f>IFERROR(Table1[[#This Row],[Profit]]/Table1[[#This Row],[Revenue]],0)</f>
        <v>0.37901785714285713</v>
      </c>
      <c r="Q3092" t="str">
        <f>TEXT(Table1[Purchase_Date],"mmm-yyyy")</f>
        <v>Mar-2024</v>
      </c>
      <c r="R3092">
        <f>Table1[[#This Row],[Quantity]]*Table1[[#This Row],[Unit_Price]]</f>
        <v>40320</v>
      </c>
    </row>
    <row r="3093" spans="1:18" x14ac:dyDescent="0.25">
      <c r="A3093" t="s">
        <v>3106</v>
      </c>
      <c r="B3093" t="s">
        <v>11041</v>
      </c>
      <c r="C3093" t="s">
        <v>15632</v>
      </c>
      <c r="D3093" t="s">
        <v>15635</v>
      </c>
      <c r="E3093" t="s">
        <v>15642</v>
      </c>
      <c r="F3093">
        <v>7</v>
      </c>
      <c r="G3093">
        <v>65054</v>
      </c>
      <c r="H3093">
        <v>455378</v>
      </c>
      <c r="I3093">
        <v>270529</v>
      </c>
      <c r="J3093">
        <v>184849</v>
      </c>
      <c r="K3093">
        <v>5</v>
      </c>
      <c r="L3093" t="s">
        <v>15648</v>
      </c>
      <c r="M3093">
        <v>63</v>
      </c>
      <c r="N3093" t="s">
        <v>15650</v>
      </c>
      <c r="O3093" t="s">
        <v>15864</v>
      </c>
      <c r="P3093" s="3">
        <f>IFERROR(Table1[[#This Row],[Profit]]/Table1[[#This Row],[Revenue]],0)</f>
        <v>0.40592430903557047</v>
      </c>
      <c r="Q3093" t="str">
        <f>TEXT(Table1[Purchase_Date],"mmm-yyyy")</f>
        <v>May-2025</v>
      </c>
      <c r="R3093">
        <f>Table1[[#This Row],[Quantity]]*Table1[[#This Row],[Unit_Price]]</f>
        <v>455378</v>
      </c>
    </row>
    <row r="3094" spans="1:18" x14ac:dyDescent="0.25">
      <c r="A3094" t="s">
        <v>3107</v>
      </c>
      <c r="B3094" t="s">
        <v>11042</v>
      </c>
      <c r="C3094" t="s">
        <v>15631</v>
      </c>
      <c r="D3094" t="s">
        <v>15634</v>
      </c>
      <c r="E3094" t="s">
        <v>15640</v>
      </c>
      <c r="F3094">
        <v>1</v>
      </c>
      <c r="G3094">
        <v>9518</v>
      </c>
      <c r="H3094">
        <v>9518</v>
      </c>
      <c r="I3094">
        <v>4643</v>
      </c>
      <c r="J3094">
        <v>4875</v>
      </c>
      <c r="K3094">
        <v>5</v>
      </c>
      <c r="L3094" t="s">
        <v>15649</v>
      </c>
      <c r="M3094">
        <v>97</v>
      </c>
      <c r="N3094" t="s">
        <v>15651</v>
      </c>
      <c r="O3094" t="s">
        <v>15935</v>
      </c>
      <c r="P3094" s="3">
        <f>IFERROR(Table1[[#This Row],[Profit]]/Table1[[#This Row],[Revenue]],0)</f>
        <v>0.51218743433494429</v>
      </c>
      <c r="Q3094" t="str">
        <f>TEXT(Table1[Purchase_Date],"mmm-yyyy")</f>
        <v>May-2025</v>
      </c>
      <c r="R3094">
        <f>Table1[[#This Row],[Quantity]]*Table1[[#This Row],[Unit_Price]]</f>
        <v>9518</v>
      </c>
    </row>
    <row r="3095" spans="1:18" x14ac:dyDescent="0.25">
      <c r="A3095" t="s">
        <v>3108</v>
      </c>
      <c r="B3095" t="s">
        <v>11043</v>
      </c>
      <c r="C3095" t="s">
        <v>15632</v>
      </c>
      <c r="D3095" t="s">
        <v>15633</v>
      </c>
      <c r="E3095" t="s">
        <v>15641</v>
      </c>
      <c r="F3095">
        <v>3</v>
      </c>
      <c r="G3095">
        <v>6803</v>
      </c>
      <c r="H3095">
        <v>20409</v>
      </c>
      <c r="I3095">
        <v>11402</v>
      </c>
      <c r="J3095">
        <v>9007</v>
      </c>
      <c r="K3095">
        <v>5</v>
      </c>
      <c r="L3095" t="s">
        <v>15649</v>
      </c>
      <c r="M3095">
        <v>87</v>
      </c>
      <c r="N3095" t="s">
        <v>15653</v>
      </c>
      <c r="O3095" t="s">
        <v>15830</v>
      </c>
      <c r="P3095" s="3">
        <f>IFERROR(Table1[[#This Row],[Profit]]/Table1[[#This Row],[Revenue]],0)</f>
        <v>0.44132490567886717</v>
      </c>
      <c r="Q3095" t="str">
        <f>TEXT(Table1[Purchase_Date],"mmm-yyyy")</f>
        <v>Mar-2024</v>
      </c>
      <c r="R3095">
        <f>Table1[[#This Row],[Quantity]]*Table1[[#This Row],[Unit_Price]]</f>
        <v>20409</v>
      </c>
    </row>
    <row r="3096" spans="1:18" x14ac:dyDescent="0.25">
      <c r="A3096" t="s">
        <v>3109</v>
      </c>
      <c r="B3096" t="s">
        <v>11044</v>
      </c>
      <c r="C3096" t="s">
        <v>15630</v>
      </c>
      <c r="D3096" t="s">
        <v>15635</v>
      </c>
      <c r="E3096" t="s">
        <v>15640</v>
      </c>
      <c r="F3096">
        <v>8</v>
      </c>
      <c r="G3096">
        <v>5122</v>
      </c>
      <c r="H3096">
        <v>40976</v>
      </c>
      <c r="I3096">
        <v>20250</v>
      </c>
      <c r="J3096">
        <v>20726</v>
      </c>
      <c r="K3096">
        <v>3</v>
      </c>
      <c r="L3096" t="s">
        <v>15647</v>
      </c>
      <c r="M3096">
        <v>90</v>
      </c>
      <c r="N3096" t="s">
        <v>15652</v>
      </c>
      <c r="O3096" t="s">
        <v>15892</v>
      </c>
      <c r="P3096" s="3">
        <f>IFERROR(Table1[[#This Row],[Profit]]/Table1[[#This Row],[Revenue]],0)</f>
        <v>0.50580827801639983</v>
      </c>
      <c r="Q3096" t="str">
        <f>TEXT(Table1[Purchase_Date],"mmm-yyyy")</f>
        <v>Jun-2024</v>
      </c>
      <c r="R3096">
        <f>Table1[[#This Row],[Quantity]]*Table1[[#This Row],[Unit_Price]]</f>
        <v>40976</v>
      </c>
    </row>
    <row r="3097" spans="1:18" x14ac:dyDescent="0.25">
      <c r="A3097" t="s">
        <v>3110</v>
      </c>
      <c r="B3097" t="s">
        <v>11045</v>
      </c>
      <c r="C3097" t="s">
        <v>15632</v>
      </c>
      <c r="D3097" t="s">
        <v>15635</v>
      </c>
      <c r="E3097" t="s">
        <v>15645</v>
      </c>
      <c r="F3097">
        <v>6</v>
      </c>
      <c r="G3097">
        <v>60942</v>
      </c>
      <c r="H3097">
        <v>365652</v>
      </c>
      <c r="I3097">
        <v>319233</v>
      </c>
      <c r="J3097">
        <v>46419</v>
      </c>
      <c r="K3097">
        <v>4</v>
      </c>
      <c r="L3097" t="s">
        <v>15647</v>
      </c>
      <c r="M3097">
        <v>90</v>
      </c>
      <c r="N3097" t="s">
        <v>15651</v>
      </c>
      <c r="O3097" t="s">
        <v>15974</v>
      </c>
      <c r="P3097" s="3">
        <f>IFERROR(Table1[[#This Row],[Profit]]/Table1[[#This Row],[Revenue]],0)</f>
        <v>0.12694857405401858</v>
      </c>
      <c r="Q3097" t="str">
        <f>TEXT(Table1[Purchase_Date],"mmm-yyyy")</f>
        <v>May-2025</v>
      </c>
      <c r="R3097">
        <f>Table1[[#This Row],[Quantity]]*Table1[[#This Row],[Unit_Price]]</f>
        <v>365652</v>
      </c>
    </row>
    <row r="3098" spans="1:18" x14ac:dyDescent="0.25">
      <c r="A3098" t="s">
        <v>3111</v>
      </c>
      <c r="B3098" t="s">
        <v>11046</v>
      </c>
      <c r="C3098" t="s">
        <v>15632</v>
      </c>
      <c r="D3098" t="s">
        <v>15637</v>
      </c>
      <c r="E3098" t="s">
        <v>15642</v>
      </c>
      <c r="F3098">
        <v>2</v>
      </c>
      <c r="G3098">
        <v>79594</v>
      </c>
      <c r="H3098">
        <v>159188</v>
      </c>
      <c r="I3098">
        <v>93141</v>
      </c>
      <c r="J3098">
        <v>66047</v>
      </c>
      <c r="K3098">
        <v>3</v>
      </c>
      <c r="L3098" t="s">
        <v>15648</v>
      </c>
      <c r="M3098">
        <v>57</v>
      </c>
      <c r="N3098" t="s">
        <v>15652</v>
      </c>
      <c r="O3098" t="s">
        <v>16092</v>
      </c>
      <c r="P3098" s="3">
        <f>IFERROR(Table1[[#This Row],[Profit]]/Table1[[#This Row],[Revenue]],0)</f>
        <v>0.41489936427368895</v>
      </c>
      <c r="Q3098" t="str">
        <f>TEXT(Table1[Purchase_Date],"mmm-yyyy")</f>
        <v>Feb-2024</v>
      </c>
      <c r="R3098">
        <f>Table1[[#This Row],[Quantity]]*Table1[[#This Row],[Unit_Price]]</f>
        <v>159188</v>
      </c>
    </row>
    <row r="3099" spans="1:18" x14ac:dyDescent="0.25">
      <c r="A3099" t="s">
        <v>3112</v>
      </c>
      <c r="B3099" t="s">
        <v>11047</v>
      </c>
      <c r="C3099" t="s">
        <v>15627</v>
      </c>
      <c r="D3099" t="s">
        <v>15633</v>
      </c>
      <c r="E3099" t="s">
        <v>15642</v>
      </c>
      <c r="F3099">
        <v>1</v>
      </c>
      <c r="G3099">
        <v>52367</v>
      </c>
      <c r="H3099">
        <v>52367</v>
      </c>
      <c r="I3099">
        <v>39958</v>
      </c>
      <c r="J3099">
        <v>12409</v>
      </c>
      <c r="K3099">
        <v>3</v>
      </c>
      <c r="L3099" t="s">
        <v>15646</v>
      </c>
      <c r="M3099">
        <v>86</v>
      </c>
      <c r="N3099" t="s">
        <v>15651</v>
      </c>
      <c r="O3099" t="s">
        <v>15681</v>
      </c>
      <c r="P3099" s="3">
        <f>IFERROR(Table1[[#This Row],[Profit]]/Table1[[#This Row],[Revenue]],0)</f>
        <v>0.2369622090247675</v>
      </c>
      <c r="Q3099" t="str">
        <f>TEXT(Table1[Purchase_Date],"mmm-yyyy")</f>
        <v>Aug-2024</v>
      </c>
      <c r="R3099">
        <f>Table1[[#This Row],[Quantity]]*Table1[[#This Row],[Unit_Price]]</f>
        <v>52367</v>
      </c>
    </row>
    <row r="3100" spans="1:18" x14ac:dyDescent="0.25">
      <c r="A3100" t="s">
        <v>3113</v>
      </c>
      <c r="B3100" t="s">
        <v>11048</v>
      </c>
      <c r="C3100" t="s">
        <v>15631</v>
      </c>
      <c r="D3100" t="s">
        <v>15638</v>
      </c>
      <c r="E3100" t="s">
        <v>15642</v>
      </c>
      <c r="F3100">
        <v>4</v>
      </c>
      <c r="G3100">
        <v>23407</v>
      </c>
      <c r="H3100">
        <v>93628</v>
      </c>
      <c r="I3100">
        <v>59636</v>
      </c>
      <c r="J3100">
        <v>33992</v>
      </c>
      <c r="K3100">
        <v>3</v>
      </c>
      <c r="L3100" t="s">
        <v>15649</v>
      </c>
      <c r="M3100">
        <v>61</v>
      </c>
      <c r="N3100" t="s">
        <v>15653</v>
      </c>
      <c r="O3100" t="s">
        <v>15666</v>
      </c>
      <c r="P3100" s="3">
        <f>IFERROR(Table1[[#This Row],[Profit]]/Table1[[#This Row],[Revenue]],0)</f>
        <v>0.3630537873285769</v>
      </c>
      <c r="Q3100" t="str">
        <f>TEXT(Table1[Purchase_Date],"mmm-yyyy")</f>
        <v>Feb-2025</v>
      </c>
      <c r="R3100">
        <f>Table1[[#This Row],[Quantity]]*Table1[[#This Row],[Unit_Price]]</f>
        <v>93628</v>
      </c>
    </row>
    <row r="3101" spans="1:18" x14ac:dyDescent="0.25">
      <c r="A3101" t="s">
        <v>3114</v>
      </c>
      <c r="B3101" t="s">
        <v>11049</v>
      </c>
      <c r="C3101" t="s">
        <v>15630</v>
      </c>
      <c r="D3101" t="s">
        <v>15634</v>
      </c>
      <c r="E3101" t="s">
        <v>15643</v>
      </c>
      <c r="F3101">
        <v>3</v>
      </c>
      <c r="G3101">
        <v>32293</v>
      </c>
      <c r="H3101">
        <v>96879</v>
      </c>
      <c r="I3101">
        <v>49222</v>
      </c>
      <c r="J3101">
        <v>47657</v>
      </c>
      <c r="K3101">
        <v>5</v>
      </c>
      <c r="L3101" t="s">
        <v>15648</v>
      </c>
      <c r="M3101">
        <v>97</v>
      </c>
      <c r="N3101" t="s">
        <v>15653</v>
      </c>
      <c r="O3101" t="s">
        <v>15749</v>
      </c>
      <c r="P3101" s="3">
        <f>IFERROR(Table1[[#This Row],[Profit]]/Table1[[#This Row],[Revenue]],0)</f>
        <v>0.49192291415064154</v>
      </c>
      <c r="Q3101" t="str">
        <f>TEXT(Table1[Purchase_Date],"mmm-yyyy")</f>
        <v>Mar-2024</v>
      </c>
      <c r="R3101">
        <f>Table1[[#This Row],[Quantity]]*Table1[[#This Row],[Unit_Price]]</f>
        <v>96879</v>
      </c>
    </row>
    <row r="3102" spans="1:18" x14ac:dyDescent="0.25">
      <c r="A3102" t="s">
        <v>3115</v>
      </c>
      <c r="B3102" t="s">
        <v>11050</v>
      </c>
      <c r="C3102" t="s">
        <v>15629</v>
      </c>
      <c r="D3102" t="s">
        <v>15637</v>
      </c>
      <c r="E3102" t="s">
        <v>15643</v>
      </c>
      <c r="F3102">
        <v>9</v>
      </c>
      <c r="G3102">
        <v>27197</v>
      </c>
      <c r="H3102">
        <v>244773</v>
      </c>
      <c r="I3102">
        <v>118460</v>
      </c>
      <c r="J3102">
        <v>126313</v>
      </c>
      <c r="K3102">
        <v>2</v>
      </c>
      <c r="L3102" t="s">
        <v>15646</v>
      </c>
      <c r="M3102">
        <v>69</v>
      </c>
      <c r="N3102" t="s">
        <v>15650</v>
      </c>
      <c r="O3102" t="s">
        <v>15758</v>
      </c>
      <c r="P3102" s="3">
        <f>IFERROR(Table1[[#This Row],[Profit]]/Table1[[#This Row],[Revenue]],0)</f>
        <v>0.51604139345434341</v>
      </c>
      <c r="Q3102" t="str">
        <f>TEXT(Table1[Purchase_Date],"mmm-yyyy")</f>
        <v>Jul-2024</v>
      </c>
      <c r="R3102">
        <f>Table1[[#This Row],[Quantity]]*Table1[[#This Row],[Unit_Price]]</f>
        <v>244773</v>
      </c>
    </row>
    <row r="3103" spans="1:18" x14ac:dyDescent="0.25">
      <c r="A3103" t="s">
        <v>3116</v>
      </c>
      <c r="B3103" t="s">
        <v>11051</v>
      </c>
      <c r="C3103" t="s">
        <v>15631</v>
      </c>
      <c r="D3103" t="s">
        <v>15633</v>
      </c>
      <c r="E3103" t="s">
        <v>15641</v>
      </c>
      <c r="F3103">
        <v>10</v>
      </c>
      <c r="G3103">
        <v>65155</v>
      </c>
      <c r="H3103">
        <v>651550</v>
      </c>
      <c r="I3103">
        <v>442580</v>
      </c>
      <c r="J3103">
        <v>208970</v>
      </c>
      <c r="K3103">
        <v>2</v>
      </c>
      <c r="L3103" t="s">
        <v>15648</v>
      </c>
      <c r="M3103">
        <v>80</v>
      </c>
      <c r="N3103" t="s">
        <v>15651</v>
      </c>
      <c r="O3103" t="s">
        <v>15904</v>
      </c>
      <c r="P3103" s="3">
        <f>IFERROR(Table1[[#This Row],[Profit]]/Table1[[#This Row],[Revenue]],0)</f>
        <v>0.32072749597114575</v>
      </c>
      <c r="Q3103" t="str">
        <f>TEXT(Table1[Purchase_Date],"mmm-yyyy")</f>
        <v>May-2025</v>
      </c>
      <c r="R3103">
        <f>Table1[[#This Row],[Quantity]]*Table1[[#This Row],[Unit_Price]]</f>
        <v>651550</v>
      </c>
    </row>
    <row r="3104" spans="1:18" x14ac:dyDescent="0.25">
      <c r="A3104" t="s">
        <v>3117</v>
      </c>
      <c r="B3104" t="s">
        <v>11052</v>
      </c>
      <c r="C3104" t="s">
        <v>15630</v>
      </c>
      <c r="D3104" t="s">
        <v>15634</v>
      </c>
      <c r="E3104" t="s">
        <v>15644</v>
      </c>
      <c r="F3104">
        <v>2</v>
      </c>
      <c r="G3104">
        <v>40942</v>
      </c>
      <c r="H3104">
        <v>81884</v>
      </c>
      <c r="I3104">
        <v>59893</v>
      </c>
      <c r="J3104">
        <v>21991</v>
      </c>
      <c r="K3104">
        <v>2</v>
      </c>
      <c r="L3104" t="s">
        <v>15647</v>
      </c>
      <c r="M3104">
        <v>73</v>
      </c>
      <c r="N3104" t="s">
        <v>15653</v>
      </c>
      <c r="O3104" t="s">
        <v>15720</v>
      </c>
      <c r="P3104" s="3">
        <f>IFERROR(Table1[[#This Row],[Profit]]/Table1[[#This Row],[Revenue]],0)</f>
        <v>0.26856284500024424</v>
      </c>
      <c r="Q3104" t="str">
        <f>TEXT(Table1[Purchase_Date],"mmm-yyyy")</f>
        <v>Apr-2025</v>
      </c>
      <c r="R3104">
        <f>Table1[[#This Row],[Quantity]]*Table1[[#This Row],[Unit_Price]]</f>
        <v>81884</v>
      </c>
    </row>
    <row r="3105" spans="1:18" x14ac:dyDescent="0.25">
      <c r="A3105" t="s">
        <v>3118</v>
      </c>
      <c r="B3105" t="s">
        <v>11053</v>
      </c>
      <c r="C3105" t="s">
        <v>15632</v>
      </c>
      <c r="D3105" t="s">
        <v>15633</v>
      </c>
      <c r="E3105" t="s">
        <v>15645</v>
      </c>
      <c r="F3105">
        <v>2</v>
      </c>
      <c r="G3105">
        <v>7351</v>
      </c>
      <c r="H3105">
        <v>14702</v>
      </c>
      <c r="I3105">
        <v>7435</v>
      </c>
      <c r="J3105">
        <v>7267</v>
      </c>
      <c r="K3105">
        <v>4</v>
      </c>
      <c r="L3105" t="s">
        <v>15648</v>
      </c>
      <c r="M3105">
        <v>57</v>
      </c>
      <c r="N3105" t="s">
        <v>15650</v>
      </c>
      <c r="O3105" t="s">
        <v>15703</v>
      </c>
      <c r="P3105" s="3">
        <f>IFERROR(Table1[[#This Row],[Profit]]/Table1[[#This Row],[Revenue]],0)</f>
        <v>0.49428649163379135</v>
      </c>
      <c r="Q3105" t="str">
        <f>TEXT(Table1[Purchase_Date],"mmm-yyyy")</f>
        <v>Apr-2024</v>
      </c>
      <c r="R3105">
        <f>Table1[[#This Row],[Quantity]]*Table1[[#This Row],[Unit_Price]]</f>
        <v>14702</v>
      </c>
    </row>
    <row r="3106" spans="1:18" x14ac:dyDescent="0.25">
      <c r="A3106" t="s">
        <v>3119</v>
      </c>
      <c r="B3106" t="s">
        <v>11054</v>
      </c>
      <c r="C3106" t="s">
        <v>15627</v>
      </c>
      <c r="D3106" t="s">
        <v>15638</v>
      </c>
      <c r="E3106" t="s">
        <v>15639</v>
      </c>
      <c r="F3106">
        <v>10</v>
      </c>
      <c r="G3106">
        <v>42055</v>
      </c>
      <c r="H3106">
        <v>420550</v>
      </c>
      <c r="I3106">
        <v>186262</v>
      </c>
      <c r="J3106">
        <v>234288</v>
      </c>
      <c r="K3106">
        <v>2</v>
      </c>
      <c r="L3106" t="s">
        <v>15646</v>
      </c>
      <c r="M3106">
        <v>100</v>
      </c>
      <c r="N3106" t="s">
        <v>15653</v>
      </c>
      <c r="O3106" t="s">
        <v>16102</v>
      </c>
      <c r="P3106" s="3">
        <f>IFERROR(Table1[[#This Row],[Profit]]/Table1[[#This Row],[Revenue]],0)</f>
        <v>0.55709903697538932</v>
      </c>
      <c r="Q3106" t="str">
        <f>TEXT(Table1[Purchase_Date],"mmm-yyyy")</f>
        <v>Feb-2025</v>
      </c>
      <c r="R3106">
        <f>Table1[[#This Row],[Quantity]]*Table1[[#This Row],[Unit_Price]]</f>
        <v>420550</v>
      </c>
    </row>
    <row r="3107" spans="1:18" x14ac:dyDescent="0.25">
      <c r="A3107" t="s">
        <v>3120</v>
      </c>
      <c r="B3107" t="s">
        <v>10322</v>
      </c>
      <c r="C3107" t="s">
        <v>15628</v>
      </c>
      <c r="D3107" t="s">
        <v>15637</v>
      </c>
      <c r="E3107" t="s">
        <v>15641</v>
      </c>
      <c r="F3107">
        <v>5</v>
      </c>
      <c r="G3107">
        <v>16086</v>
      </c>
      <c r="H3107">
        <v>80430</v>
      </c>
      <c r="I3107">
        <v>57221</v>
      </c>
      <c r="J3107">
        <v>23209</v>
      </c>
      <c r="K3107">
        <v>5</v>
      </c>
      <c r="L3107" t="s">
        <v>15649</v>
      </c>
      <c r="M3107">
        <v>78</v>
      </c>
      <c r="N3107" t="s">
        <v>15651</v>
      </c>
      <c r="O3107" t="s">
        <v>15757</v>
      </c>
      <c r="P3107" s="3">
        <f>IFERROR(Table1[[#This Row],[Profit]]/Table1[[#This Row],[Revenue]],0)</f>
        <v>0.2885614820340669</v>
      </c>
      <c r="Q3107" t="str">
        <f>TEXT(Table1[Purchase_Date],"mmm-yyyy")</f>
        <v>Apr-2024</v>
      </c>
      <c r="R3107">
        <f>Table1[[#This Row],[Quantity]]*Table1[[#This Row],[Unit_Price]]</f>
        <v>80430</v>
      </c>
    </row>
    <row r="3108" spans="1:18" x14ac:dyDescent="0.25">
      <c r="A3108" t="s">
        <v>3121</v>
      </c>
      <c r="B3108" t="s">
        <v>11055</v>
      </c>
      <c r="C3108" t="s">
        <v>15629</v>
      </c>
      <c r="D3108" t="s">
        <v>15637</v>
      </c>
      <c r="E3108" t="s">
        <v>15640</v>
      </c>
      <c r="F3108">
        <v>1</v>
      </c>
      <c r="G3108">
        <v>18890</v>
      </c>
      <c r="H3108">
        <v>18890</v>
      </c>
      <c r="I3108">
        <v>12559</v>
      </c>
      <c r="J3108">
        <v>6331</v>
      </c>
      <c r="K3108">
        <v>4</v>
      </c>
      <c r="L3108" t="s">
        <v>15647</v>
      </c>
      <c r="M3108">
        <v>91</v>
      </c>
      <c r="N3108" t="s">
        <v>15650</v>
      </c>
      <c r="O3108" t="s">
        <v>15919</v>
      </c>
      <c r="P3108" s="3">
        <f>IFERROR(Table1[[#This Row],[Profit]]/Table1[[#This Row],[Revenue]],0)</f>
        <v>0.33515087347803069</v>
      </c>
      <c r="Q3108" t="str">
        <f>TEXT(Table1[Purchase_Date],"mmm-yyyy")</f>
        <v>Jan-2024</v>
      </c>
      <c r="R3108">
        <f>Table1[[#This Row],[Quantity]]*Table1[[#This Row],[Unit_Price]]</f>
        <v>18890</v>
      </c>
    </row>
    <row r="3109" spans="1:18" x14ac:dyDescent="0.25">
      <c r="A3109" t="s">
        <v>3122</v>
      </c>
      <c r="B3109" t="s">
        <v>11056</v>
      </c>
      <c r="C3109" t="s">
        <v>15627</v>
      </c>
      <c r="D3109" t="s">
        <v>15638</v>
      </c>
      <c r="E3109" t="s">
        <v>15644</v>
      </c>
      <c r="F3109">
        <v>6</v>
      </c>
      <c r="G3109">
        <v>19399</v>
      </c>
      <c r="H3109">
        <v>116394</v>
      </c>
      <c r="I3109">
        <v>88072</v>
      </c>
      <c r="J3109">
        <v>28322</v>
      </c>
      <c r="K3109">
        <v>5</v>
      </c>
      <c r="L3109" t="s">
        <v>15647</v>
      </c>
      <c r="M3109">
        <v>69</v>
      </c>
      <c r="N3109" t="s">
        <v>15651</v>
      </c>
      <c r="O3109" t="s">
        <v>16012</v>
      </c>
      <c r="P3109" s="3">
        <f>IFERROR(Table1[[#This Row],[Profit]]/Table1[[#This Row],[Revenue]],0)</f>
        <v>0.24332869391893053</v>
      </c>
      <c r="Q3109" t="str">
        <f>TEXT(Table1[Purchase_Date],"mmm-yyyy")</f>
        <v>Mar-2025</v>
      </c>
      <c r="R3109">
        <f>Table1[[#This Row],[Quantity]]*Table1[[#This Row],[Unit_Price]]</f>
        <v>116394</v>
      </c>
    </row>
    <row r="3110" spans="1:18" x14ac:dyDescent="0.25">
      <c r="A3110" t="s">
        <v>3123</v>
      </c>
      <c r="B3110" t="s">
        <v>11057</v>
      </c>
      <c r="C3110" t="s">
        <v>15631</v>
      </c>
      <c r="D3110" t="s">
        <v>15636</v>
      </c>
      <c r="E3110" t="s">
        <v>15641</v>
      </c>
      <c r="F3110">
        <v>5</v>
      </c>
      <c r="G3110">
        <v>75363</v>
      </c>
      <c r="H3110">
        <v>376815</v>
      </c>
      <c r="I3110">
        <v>320648</v>
      </c>
      <c r="J3110">
        <v>56167</v>
      </c>
      <c r="K3110">
        <v>1</v>
      </c>
      <c r="L3110" t="s">
        <v>15646</v>
      </c>
      <c r="M3110">
        <v>51</v>
      </c>
      <c r="N3110" t="s">
        <v>15653</v>
      </c>
      <c r="O3110" t="s">
        <v>16068</v>
      </c>
      <c r="P3110" s="3">
        <f>IFERROR(Table1[[#This Row],[Profit]]/Table1[[#This Row],[Revenue]],0)</f>
        <v>0.14905722967503948</v>
      </c>
      <c r="Q3110" t="str">
        <f>TEXT(Table1[Purchase_Date],"mmm-yyyy")</f>
        <v>Jan-2025</v>
      </c>
      <c r="R3110">
        <f>Table1[[#This Row],[Quantity]]*Table1[[#This Row],[Unit_Price]]</f>
        <v>376815</v>
      </c>
    </row>
    <row r="3111" spans="1:18" x14ac:dyDescent="0.25">
      <c r="A3111" t="s">
        <v>3124</v>
      </c>
      <c r="B3111" t="s">
        <v>11058</v>
      </c>
      <c r="C3111" t="s">
        <v>15632</v>
      </c>
      <c r="D3111" t="s">
        <v>15636</v>
      </c>
      <c r="E3111" t="s">
        <v>15641</v>
      </c>
      <c r="F3111">
        <v>9</v>
      </c>
      <c r="G3111">
        <v>71923</v>
      </c>
      <c r="H3111">
        <v>647307</v>
      </c>
      <c r="I3111">
        <v>505427</v>
      </c>
      <c r="J3111">
        <v>141880</v>
      </c>
      <c r="K3111">
        <v>4</v>
      </c>
      <c r="L3111" t="s">
        <v>15647</v>
      </c>
      <c r="M3111">
        <v>59</v>
      </c>
      <c r="N3111" t="s">
        <v>15651</v>
      </c>
      <c r="O3111" t="s">
        <v>15854</v>
      </c>
      <c r="P3111" s="3">
        <f>IFERROR(Table1[[#This Row],[Profit]]/Table1[[#This Row],[Revenue]],0)</f>
        <v>0.21918502348962701</v>
      </c>
      <c r="Q3111" t="str">
        <f>TEXT(Table1[Purchase_Date],"mmm-yyyy")</f>
        <v>Aug-2024</v>
      </c>
      <c r="R3111">
        <f>Table1[[#This Row],[Quantity]]*Table1[[#This Row],[Unit_Price]]</f>
        <v>647307</v>
      </c>
    </row>
    <row r="3112" spans="1:18" x14ac:dyDescent="0.25">
      <c r="A3112" t="s">
        <v>3125</v>
      </c>
      <c r="B3112" t="s">
        <v>11059</v>
      </c>
      <c r="C3112" t="s">
        <v>15631</v>
      </c>
      <c r="D3112" t="s">
        <v>15637</v>
      </c>
      <c r="E3112" t="s">
        <v>15643</v>
      </c>
      <c r="F3112">
        <v>9</v>
      </c>
      <c r="G3112">
        <v>73720</v>
      </c>
      <c r="H3112">
        <v>663480</v>
      </c>
      <c r="I3112">
        <v>305655</v>
      </c>
      <c r="J3112">
        <v>357825</v>
      </c>
      <c r="K3112">
        <v>5</v>
      </c>
      <c r="L3112" t="s">
        <v>15648</v>
      </c>
      <c r="M3112">
        <v>78</v>
      </c>
      <c r="N3112" t="s">
        <v>15651</v>
      </c>
      <c r="O3112" t="s">
        <v>15664</v>
      </c>
      <c r="P3112" s="3">
        <f>IFERROR(Table1[[#This Row],[Profit]]/Table1[[#This Row],[Revenue]],0)</f>
        <v>0.53931542774461927</v>
      </c>
      <c r="Q3112" t="str">
        <f>TEXT(Table1[Purchase_Date],"mmm-yyyy")</f>
        <v>Jun-2024</v>
      </c>
      <c r="R3112">
        <f>Table1[[#This Row],[Quantity]]*Table1[[#This Row],[Unit_Price]]</f>
        <v>663480</v>
      </c>
    </row>
    <row r="3113" spans="1:18" x14ac:dyDescent="0.25">
      <c r="A3113" t="s">
        <v>3126</v>
      </c>
      <c r="B3113" t="s">
        <v>11060</v>
      </c>
      <c r="C3113" t="s">
        <v>15631</v>
      </c>
      <c r="D3113" t="s">
        <v>15636</v>
      </c>
      <c r="E3113" t="s">
        <v>15642</v>
      </c>
      <c r="F3113">
        <v>5</v>
      </c>
      <c r="G3113">
        <v>1862</v>
      </c>
      <c r="H3113">
        <v>9310</v>
      </c>
      <c r="I3113">
        <v>7407</v>
      </c>
      <c r="J3113">
        <v>1903</v>
      </c>
      <c r="K3113">
        <v>1</v>
      </c>
      <c r="L3113" t="s">
        <v>15646</v>
      </c>
      <c r="M3113">
        <v>100</v>
      </c>
      <c r="N3113" t="s">
        <v>15650</v>
      </c>
      <c r="O3113" t="s">
        <v>15737</v>
      </c>
      <c r="P3113" s="3">
        <f>IFERROR(Table1[[#This Row],[Profit]]/Table1[[#This Row],[Revenue]],0)</f>
        <v>0.20440386680988185</v>
      </c>
      <c r="Q3113" t="str">
        <f>TEXT(Table1[Purchase_Date],"mmm-yyyy")</f>
        <v>Mar-2025</v>
      </c>
      <c r="R3113">
        <f>Table1[[#This Row],[Quantity]]*Table1[[#This Row],[Unit_Price]]</f>
        <v>9310</v>
      </c>
    </row>
    <row r="3114" spans="1:18" x14ac:dyDescent="0.25">
      <c r="A3114" t="s">
        <v>3127</v>
      </c>
      <c r="B3114" t="s">
        <v>11061</v>
      </c>
      <c r="C3114" t="s">
        <v>15630</v>
      </c>
      <c r="D3114" t="s">
        <v>15634</v>
      </c>
      <c r="E3114" t="s">
        <v>15639</v>
      </c>
      <c r="F3114">
        <v>9</v>
      </c>
      <c r="G3114">
        <v>75906</v>
      </c>
      <c r="H3114">
        <v>683154</v>
      </c>
      <c r="I3114">
        <v>587790</v>
      </c>
      <c r="J3114">
        <v>95364</v>
      </c>
      <c r="K3114">
        <v>3</v>
      </c>
      <c r="L3114" t="s">
        <v>15647</v>
      </c>
      <c r="M3114">
        <v>89</v>
      </c>
      <c r="N3114" t="s">
        <v>15651</v>
      </c>
      <c r="O3114" t="s">
        <v>15810</v>
      </c>
      <c r="P3114" s="3">
        <f>IFERROR(Table1[[#This Row],[Profit]]/Table1[[#This Row],[Revenue]],0)</f>
        <v>0.13959370800727217</v>
      </c>
      <c r="Q3114" t="str">
        <f>TEXT(Table1[Purchase_Date],"mmm-yyyy")</f>
        <v>May-2024</v>
      </c>
      <c r="R3114">
        <f>Table1[[#This Row],[Quantity]]*Table1[[#This Row],[Unit_Price]]</f>
        <v>683154</v>
      </c>
    </row>
    <row r="3115" spans="1:18" x14ac:dyDescent="0.25">
      <c r="A3115" t="s">
        <v>3128</v>
      </c>
      <c r="B3115" t="s">
        <v>11062</v>
      </c>
      <c r="C3115" t="s">
        <v>15630</v>
      </c>
      <c r="D3115" t="s">
        <v>15638</v>
      </c>
      <c r="E3115" t="s">
        <v>15641</v>
      </c>
      <c r="F3115">
        <v>2</v>
      </c>
      <c r="G3115">
        <v>2526</v>
      </c>
      <c r="H3115">
        <v>5052</v>
      </c>
      <c r="I3115">
        <v>3630</v>
      </c>
      <c r="J3115">
        <v>1422</v>
      </c>
      <c r="K3115">
        <v>5</v>
      </c>
      <c r="L3115" t="s">
        <v>15646</v>
      </c>
      <c r="M3115">
        <v>77</v>
      </c>
      <c r="N3115" t="s">
        <v>15653</v>
      </c>
      <c r="O3115" t="s">
        <v>15795</v>
      </c>
      <c r="P3115" s="3">
        <f>IFERROR(Table1[[#This Row],[Profit]]/Table1[[#This Row],[Revenue]],0)</f>
        <v>0.28147268408551068</v>
      </c>
      <c r="Q3115" t="str">
        <f>TEXT(Table1[Purchase_Date],"mmm-yyyy")</f>
        <v>Mar-2025</v>
      </c>
      <c r="R3115">
        <f>Table1[[#This Row],[Quantity]]*Table1[[#This Row],[Unit_Price]]</f>
        <v>5052</v>
      </c>
    </row>
    <row r="3116" spans="1:18" x14ac:dyDescent="0.25">
      <c r="A3116" t="s">
        <v>3129</v>
      </c>
      <c r="B3116" t="s">
        <v>11063</v>
      </c>
      <c r="C3116" t="s">
        <v>15628</v>
      </c>
      <c r="D3116" t="s">
        <v>15634</v>
      </c>
      <c r="E3116" t="s">
        <v>15645</v>
      </c>
      <c r="F3116">
        <v>7</v>
      </c>
      <c r="G3116">
        <v>29631</v>
      </c>
      <c r="H3116">
        <v>207417</v>
      </c>
      <c r="I3116">
        <v>184109</v>
      </c>
      <c r="J3116">
        <v>23308</v>
      </c>
      <c r="K3116">
        <v>1</v>
      </c>
      <c r="L3116" t="s">
        <v>15648</v>
      </c>
      <c r="M3116">
        <v>89</v>
      </c>
      <c r="N3116" t="s">
        <v>15650</v>
      </c>
      <c r="O3116" t="s">
        <v>16154</v>
      </c>
      <c r="P3116" s="3">
        <f>IFERROR(Table1[[#This Row],[Profit]]/Table1[[#This Row],[Revenue]],0)</f>
        <v>0.11237265990733643</v>
      </c>
      <c r="Q3116" t="str">
        <f>TEXT(Table1[Purchase_Date],"mmm-yyyy")</f>
        <v>Mar-2025</v>
      </c>
      <c r="R3116">
        <f>Table1[[#This Row],[Quantity]]*Table1[[#This Row],[Unit_Price]]</f>
        <v>207417</v>
      </c>
    </row>
    <row r="3117" spans="1:18" x14ac:dyDescent="0.25">
      <c r="A3117" t="s">
        <v>3130</v>
      </c>
      <c r="B3117" t="s">
        <v>11064</v>
      </c>
      <c r="C3117" t="s">
        <v>15627</v>
      </c>
      <c r="D3117" t="s">
        <v>15635</v>
      </c>
      <c r="E3117" t="s">
        <v>15641</v>
      </c>
      <c r="F3117">
        <v>2</v>
      </c>
      <c r="G3117">
        <v>63050</v>
      </c>
      <c r="H3117">
        <v>126100</v>
      </c>
      <c r="I3117">
        <v>95453</v>
      </c>
      <c r="J3117">
        <v>30647</v>
      </c>
      <c r="K3117">
        <v>2</v>
      </c>
      <c r="L3117" t="s">
        <v>15649</v>
      </c>
      <c r="M3117">
        <v>79</v>
      </c>
      <c r="N3117" t="s">
        <v>15652</v>
      </c>
      <c r="O3117" t="s">
        <v>15999</v>
      </c>
      <c r="P3117" s="3">
        <f>IFERROR(Table1[[#This Row],[Profit]]/Table1[[#This Row],[Revenue]],0)</f>
        <v>0.24303727200634417</v>
      </c>
      <c r="Q3117" t="str">
        <f>TEXT(Table1[Purchase_Date],"mmm-yyyy")</f>
        <v>Aug-2024</v>
      </c>
      <c r="R3117">
        <f>Table1[[#This Row],[Quantity]]*Table1[[#This Row],[Unit_Price]]</f>
        <v>126100</v>
      </c>
    </row>
    <row r="3118" spans="1:18" x14ac:dyDescent="0.25">
      <c r="A3118" t="s">
        <v>3131</v>
      </c>
      <c r="B3118" t="s">
        <v>11065</v>
      </c>
      <c r="C3118" t="s">
        <v>15630</v>
      </c>
      <c r="D3118" t="s">
        <v>15636</v>
      </c>
      <c r="E3118" t="s">
        <v>15643</v>
      </c>
      <c r="F3118">
        <v>7</v>
      </c>
      <c r="G3118">
        <v>18576</v>
      </c>
      <c r="H3118">
        <v>130032</v>
      </c>
      <c r="I3118">
        <v>89073</v>
      </c>
      <c r="J3118">
        <v>40959</v>
      </c>
      <c r="K3118">
        <v>4</v>
      </c>
      <c r="L3118" t="s">
        <v>15648</v>
      </c>
      <c r="M3118">
        <v>74</v>
      </c>
      <c r="N3118" t="s">
        <v>15650</v>
      </c>
      <c r="O3118" t="s">
        <v>15905</v>
      </c>
      <c r="P3118" s="3">
        <f>IFERROR(Table1[[#This Row],[Profit]]/Table1[[#This Row],[Revenue]],0)</f>
        <v>0.31499169435215946</v>
      </c>
      <c r="Q3118" t="str">
        <f>TEXT(Table1[Purchase_Date],"mmm-yyyy")</f>
        <v>Feb-2025</v>
      </c>
      <c r="R3118">
        <f>Table1[[#This Row],[Quantity]]*Table1[[#This Row],[Unit_Price]]</f>
        <v>130032</v>
      </c>
    </row>
    <row r="3119" spans="1:18" x14ac:dyDescent="0.25">
      <c r="A3119" t="s">
        <v>3132</v>
      </c>
      <c r="B3119" t="s">
        <v>11066</v>
      </c>
      <c r="C3119" t="s">
        <v>15630</v>
      </c>
      <c r="D3119" t="s">
        <v>15636</v>
      </c>
      <c r="E3119" t="s">
        <v>15639</v>
      </c>
      <c r="F3119">
        <v>5</v>
      </c>
      <c r="G3119">
        <v>59635</v>
      </c>
      <c r="H3119">
        <v>298175</v>
      </c>
      <c r="I3119">
        <v>235760</v>
      </c>
      <c r="J3119">
        <v>62415</v>
      </c>
      <c r="K3119">
        <v>4</v>
      </c>
      <c r="L3119" t="s">
        <v>15647</v>
      </c>
      <c r="M3119">
        <v>100</v>
      </c>
      <c r="N3119" t="s">
        <v>15653</v>
      </c>
      <c r="O3119" t="s">
        <v>15695</v>
      </c>
      <c r="P3119" s="3">
        <f>IFERROR(Table1[[#This Row],[Profit]]/Table1[[#This Row],[Revenue]],0)</f>
        <v>0.20932338391883962</v>
      </c>
      <c r="Q3119" t="str">
        <f>TEXT(Table1[Purchase_Date],"mmm-yyyy")</f>
        <v>Oct-2024</v>
      </c>
      <c r="R3119">
        <f>Table1[[#This Row],[Quantity]]*Table1[[#This Row],[Unit_Price]]</f>
        <v>298175</v>
      </c>
    </row>
    <row r="3120" spans="1:18" x14ac:dyDescent="0.25">
      <c r="A3120" t="s">
        <v>3133</v>
      </c>
      <c r="B3120" t="s">
        <v>11067</v>
      </c>
      <c r="C3120" t="s">
        <v>15632</v>
      </c>
      <c r="D3120" t="s">
        <v>15636</v>
      </c>
      <c r="E3120" t="s">
        <v>15645</v>
      </c>
      <c r="F3120">
        <v>2</v>
      </c>
      <c r="G3120">
        <v>78961</v>
      </c>
      <c r="H3120">
        <v>157922</v>
      </c>
      <c r="I3120">
        <v>82708</v>
      </c>
      <c r="J3120">
        <v>75214</v>
      </c>
      <c r="K3120">
        <v>2</v>
      </c>
      <c r="L3120" t="s">
        <v>15646</v>
      </c>
      <c r="M3120">
        <v>51</v>
      </c>
      <c r="N3120" t="s">
        <v>15650</v>
      </c>
      <c r="O3120" t="s">
        <v>16028</v>
      </c>
      <c r="P3120" s="3">
        <f>IFERROR(Table1[[#This Row],[Profit]]/Table1[[#This Row],[Revenue]],0)</f>
        <v>0.47627309684527802</v>
      </c>
      <c r="Q3120" t="str">
        <f>TEXT(Table1[Purchase_Date],"mmm-yyyy")</f>
        <v>May-2024</v>
      </c>
      <c r="R3120">
        <f>Table1[[#This Row],[Quantity]]*Table1[[#This Row],[Unit_Price]]</f>
        <v>157922</v>
      </c>
    </row>
    <row r="3121" spans="1:18" x14ac:dyDescent="0.25">
      <c r="A3121" t="s">
        <v>3134</v>
      </c>
      <c r="B3121" t="s">
        <v>11068</v>
      </c>
      <c r="C3121" t="s">
        <v>15629</v>
      </c>
      <c r="D3121" t="s">
        <v>15633</v>
      </c>
      <c r="E3121" t="s">
        <v>15641</v>
      </c>
      <c r="F3121">
        <v>4</v>
      </c>
      <c r="G3121">
        <v>16715</v>
      </c>
      <c r="H3121">
        <v>66860</v>
      </c>
      <c r="I3121">
        <v>47630</v>
      </c>
      <c r="J3121">
        <v>19230</v>
      </c>
      <c r="K3121">
        <v>5</v>
      </c>
      <c r="L3121" t="s">
        <v>15647</v>
      </c>
      <c r="M3121">
        <v>51</v>
      </c>
      <c r="N3121" t="s">
        <v>15651</v>
      </c>
      <c r="O3121" t="s">
        <v>15789</v>
      </c>
      <c r="P3121" s="3">
        <f>IFERROR(Table1[[#This Row],[Profit]]/Table1[[#This Row],[Revenue]],0)</f>
        <v>0.28761591384983548</v>
      </c>
      <c r="Q3121" t="str">
        <f>TEXT(Table1[Purchase_Date],"mmm-yyyy")</f>
        <v>Oct-2024</v>
      </c>
      <c r="R3121">
        <f>Table1[[#This Row],[Quantity]]*Table1[[#This Row],[Unit_Price]]</f>
        <v>66860</v>
      </c>
    </row>
    <row r="3122" spans="1:18" x14ac:dyDescent="0.25">
      <c r="A3122" t="s">
        <v>3135</v>
      </c>
      <c r="B3122" t="s">
        <v>11069</v>
      </c>
      <c r="C3122" t="s">
        <v>15629</v>
      </c>
      <c r="D3122" t="s">
        <v>15637</v>
      </c>
      <c r="E3122" t="s">
        <v>15645</v>
      </c>
      <c r="F3122">
        <v>2</v>
      </c>
      <c r="G3122">
        <v>36157</v>
      </c>
      <c r="H3122">
        <v>72314</v>
      </c>
      <c r="I3122">
        <v>48790</v>
      </c>
      <c r="J3122">
        <v>23524</v>
      </c>
      <c r="K3122">
        <v>5</v>
      </c>
      <c r="L3122" t="s">
        <v>15647</v>
      </c>
      <c r="M3122">
        <v>94</v>
      </c>
      <c r="N3122" t="s">
        <v>15651</v>
      </c>
      <c r="O3122" t="s">
        <v>15701</v>
      </c>
      <c r="P3122" s="3">
        <f>IFERROR(Table1[[#This Row],[Profit]]/Table1[[#This Row],[Revenue]],0)</f>
        <v>0.32530353735099704</v>
      </c>
      <c r="Q3122" t="str">
        <f>TEXT(Table1[Purchase_Date],"mmm-yyyy")</f>
        <v>Mar-2025</v>
      </c>
      <c r="R3122">
        <f>Table1[[#This Row],[Quantity]]*Table1[[#This Row],[Unit_Price]]</f>
        <v>72314</v>
      </c>
    </row>
    <row r="3123" spans="1:18" x14ac:dyDescent="0.25">
      <c r="A3123" t="s">
        <v>3136</v>
      </c>
      <c r="B3123" t="s">
        <v>11070</v>
      </c>
      <c r="C3123" t="s">
        <v>15628</v>
      </c>
      <c r="D3123" t="s">
        <v>15634</v>
      </c>
      <c r="E3123" t="s">
        <v>15642</v>
      </c>
      <c r="F3123">
        <v>2</v>
      </c>
      <c r="G3123">
        <v>74287</v>
      </c>
      <c r="H3123">
        <v>148574</v>
      </c>
      <c r="I3123">
        <v>116382</v>
      </c>
      <c r="J3123">
        <v>32192</v>
      </c>
      <c r="K3123">
        <v>3</v>
      </c>
      <c r="L3123" t="s">
        <v>15649</v>
      </c>
      <c r="M3123">
        <v>54</v>
      </c>
      <c r="N3123" t="s">
        <v>15651</v>
      </c>
      <c r="O3123" t="s">
        <v>15803</v>
      </c>
      <c r="P3123" s="3">
        <f>IFERROR(Table1[[#This Row],[Profit]]/Table1[[#This Row],[Revenue]],0)</f>
        <v>0.21667317296431407</v>
      </c>
      <c r="Q3123" t="str">
        <f>TEXT(Table1[Purchase_Date],"mmm-yyyy")</f>
        <v>Feb-2025</v>
      </c>
      <c r="R3123">
        <f>Table1[[#This Row],[Quantity]]*Table1[[#This Row],[Unit_Price]]</f>
        <v>148574</v>
      </c>
    </row>
    <row r="3124" spans="1:18" x14ac:dyDescent="0.25">
      <c r="A3124" t="s">
        <v>3137</v>
      </c>
      <c r="B3124" t="s">
        <v>11071</v>
      </c>
      <c r="C3124" t="s">
        <v>15628</v>
      </c>
      <c r="D3124" t="s">
        <v>15635</v>
      </c>
      <c r="E3124" t="s">
        <v>15643</v>
      </c>
      <c r="F3124">
        <v>5</v>
      </c>
      <c r="G3124">
        <v>6194</v>
      </c>
      <c r="H3124">
        <v>30970</v>
      </c>
      <c r="I3124">
        <v>21998</v>
      </c>
      <c r="J3124">
        <v>8972</v>
      </c>
      <c r="K3124">
        <v>5</v>
      </c>
      <c r="L3124" t="s">
        <v>15648</v>
      </c>
      <c r="M3124">
        <v>53</v>
      </c>
      <c r="N3124" t="s">
        <v>15651</v>
      </c>
      <c r="O3124" t="s">
        <v>15745</v>
      </c>
      <c r="P3124" s="3">
        <f>IFERROR(Table1[[#This Row],[Profit]]/Table1[[#This Row],[Revenue]],0)</f>
        <v>0.28969970939618989</v>
      </c>
      <c r="Q3124" t="str">
        <f>TEXT(Table1[Purchase_Date],"mmm-yyyy")</f>
        <v>Jan-2025</v>
      </c>
      <c r="R3124">
        <f>Table1[[#This Row],[Quantity]]*Table1[[#This Row],[Unit_Price]]</f>
        <v>30970</v>
      </c>
    </row>
    <row r="3125" spans="1:18" x14ac:dyDescent="0.25">
      <c r="A3125" t="s">
        <v>3138</v>
      </c>
      <c r="B3125" t="s">
        <v>11072</v>
      </c>
      <c r="C3125" t="s">
        <v>15631</v>
      </c>
      <c r="D3125" t="s">
        <v>15635</v>
      </c>
      <c r="E3125" t="s">
        <v>15639</v>
      </c>
      <c r="F3125">
        <v>2</v>
      </c>
      <c r="G3125">
        <v>61227</v>
      </c>
      <c r="H3125">
        <v>122454</v>
      </c>
      <c r="I3125">
        <v>58589</v>
      </c>
      <c r="J3125">
        <v>63865</v>
      </c>
      <c r="K3125">
        <v>1</v>
      </c>
      <c r="L3125" t="s">
        <v>15646</v>
      </c>
      <c r="M3125">
        <v>92</v>
      </c>
      <c r="N3125" t="s">
        <v>15650</v>
      </c>
      <c r="O3125" t="s">
        <v>15785</v>
      </c>
      <c r="P3125" s="3">
        <f>IFERROR(Table1[[#This Row],[Profit]]/Table1[[#This Row],[Revenue]],0)</f>
        <v>0.52154278341254678</v>
      </c>
      <c r="Q3125" t="str">
        <f>TEXT(Table1[Purchase_Date],"mmm-yyyy")</f>
        <v>Nov-2024</v>
      </c>
      <c r="R3125">
        <f>Table1[[#This Row],[Quantity]]*Table1[[#This Row],[Unit_Price]]</f>
        <v>122454</v>
      </c>
    </row>
    <row r="3126" spans="1:18" x14ac:dyDescent="0.25">
      <c r="A3126" t="s">
        <v>3139</v>
      </c>
      <c r="B3126" t="s">
        <v>11073</v>
      </c>
      <c r="C3126" t="s">
        <v>15628</v>
      </c>
      <c r="D3126" t="s">
        <v>15635</v>
      </c>
      <c r="E3126" t="s">
        <v>15645</v>
      </c>
      <c r="F3126">
        <v>7</v>
      </c>
      <c r="G3126">
        <v>43162</v>
      </c>
      <c r="H3126">
        <v>302134</v>
      </c>
      <c r="I3126">
        <v>180480</v>
      </c>
      <c r="J3126">
        <v>121654</v>
      </c>
      <c r="K3126">
        <v>2</v>
      </c>
      <c r="L3126" t="s">
        <v>15647</v>
      </c>
      <c r="M3126">
        <v>78</v>
      </c>
      <c r="N3126" t="s">
        <v>15653</v>
      </c>
      <c r="O3126" t="s">
        <v>15760</v>
      </c>
      <c r="P3126" s="3">
        <f>IFERROR(Table1[[#This Row],[Profit]]/Table1[[#This Row],[Revenue]],0)</f>
        <v>0.40264915567264858</v>
      </c>
      <c r="Q3126" t="str">
        <f>TEXT(Table1[Purchase_Date],"mmm-yyyy")</f>
        <v>Feb-2024</v>
      </c>
      <c r="R3126">
        <f>Table1[[#This Row],[Quantity]]*Table1[[#This Row],[Unit_Price]]</f>
        <v>302134</v>
      </c>
    </row>
    <row r="3127" spans="1:18" x14ac:dyDescent="0.25">
      <c r="A3127" t="s">
        <v>3140</v>
      </c>
      <c r="B3127" t="s">
        <v>11074</v>
      </c>
      <c r="C3127" t="s">
        <v>15632</v>
      </c>
      <c r="D3127" t="s">
        <v>15636</v>
      </c>
      <c r="E3127" t="s">
        <v>15641</v>
      </c>
      <c r="F3127">
        <v>6</v>
      </c>
      <c r="G3127">
        <v>26170</v>
      </c>
      <c r="H3127">
        <v>157020</v>
      </c>
      <c r="I3127">
        <v>124933</v>
      </c>
      <c r="J3127">
        <v>32087</v>
      </c>
      <c r="K3127">
        <v>1</v>
      </c>
      <c r="L3127" t="s">
        <v>15649</v>
      </c>
      <c r="M3127">
        <v>64</v>
      </c>
      <c r="N3127" t="s">
        <v>15652</v>
      </c>
      <c r="O3127" t="s">
        <v>15746</v>
      </c>
      <c r="P3127" s="3">
        <f>IFERROR(Table1[[#This Row],[Profit]]/Table1[[#This Row],[Revenue]],0)</f>
        <v>0.20434976436122787</v>
      </c>
      <c r="Q3127" t="str">
        <f>TEXT(Table1[Purchase_Date],"mmm-yyyy")</f>
        <v>May-2024</v>
      </c>
      <c r="R3127">
        <f>Table1[[#This Row],[Quantity]]*Table1[[#This Row],[Unit_Price]]</f>
        <v>157020</v>
      </c>
    </row>
    <row r="3128" spans="1:18" x14ac:dyDescent="0.25">
      <c r="A3128" t="s">
        <v>3141</v>
      </c>
      <c r="B3128" t="s">
        <v>11075</v>
      </c>
      <c r="C3128" t="s">
        <v>15631</v>
      </c>
      <c r="D3128" t="s">
        <v>15638</v>
      </c>
      <c r="E3128" t="s">
        <v>15641</v>
      </c>
      <c r="F3128">
        <v>1</v>
      </c>
      <c r="G3128">
        <v>37842</v>
      </c>
      <c r="H3128">
        <v>37842</v>
      </c>
      <c r="I3128">
        <v>16153</v>
      </c>
      <c r="J3128">
        <v>21689</v>
      </c>
      <c r="K3128">
        <v>2</v>
      </c>
      <c r="L3128" t="s">
        <v>15646</v>
      </c>
      <c r="M3128">
        <v>56</v>
      </c>
      <c r="N3128" t="s">
        <v>15653</v>
      </c>
      <c r="O3128" t="s">
        <v>15666</v>
      </c>
      <c r="P3128" s="3">
        <f>IFERROR(Table1[[#This Row],[Profit]]/Table1[[#This Row],[Revenue]],0)</f>
        <v>0.57314623962792666</v>
      </c>
      <c r="Q3128" t="str">
        <f>TEXT(Table1[Purchase_Date],"mmm-yyyy")</f>
        <v>Feb-2025</v>
      </c>
      <c r="R3128">
        <f>Table1[[#This Row],[Quantity]]*Table1[[#This Row],[Unit_Price]]</f>
        <v>37842</v>
      </c>
    </row>
    <row r="3129" spans="1:18" x14ac:dyDescent="0.25">
      <c r="A3129" t="s">
        <v>3142</v>
      </c>
      <c r="B3129" t="s">
        <v>11076</v>
      </c>
      <c r="C3129" t="s">
        <v>15627</v>
      </c>
      <c r="D3129" t="s">
        <v>15635</v>
      </c>
      <c r="E3129" t="s">
        <v>15644</v>
      </c>
      <c r="F3129">
        <v>4</v>
      </c>
      <c r="G3129">
        <v>36854</v>
      </c>
      <c r="H3129">
        <v>147416</v>
      </c>
      <c r="I3129">
        <v>131291</v>
      </c>
      <c r="J3129">
        <v>16125</v>
      </c>
      <c r="K3129">
        <v>3</v>
      </c>
      <c r="L3129" t="s">
        <v>15647</v>
      </c>
      <c r="M3129">
        <v>81</v>
      </c>
      <c r="N3129" t="s">
        <v>15652</v>
      </c>
      <c r="O3129" t="s">
        <v>15789</v>
      </c>
      <c r="P3129" s="3">
        <f>IFERROR(Table1[[#This Row],[Profit]]/Table1[[#This Row],[Revenue]],0)</f>
        <v>0.10938432734574266</v>
      </c>
      <c r="Q3129" t="str">
        <f>TEXT(Table1[Purchase_Date],"mmm-yyyy")</f>
        <v>Oct-2024</v>
      </c>
      <c r="R3129">
        <f>Table1[[#This Row],[Quantity]]*Table1[[#This Row],[Unit_Price]]</f>
        <v>147416</v>
      </c>
    </row>
    <row r="3130" spans="1:18" x14ac:dyDescent="0.25">
      <c r="A3130" t="s">
        <v>3143</v>
      </c>
      <c r="B3130" t="s">
        <v>11077</v>
      </c>
      <c r="C3130" t="s">
        <v>15627</v>
      </c>
      <c r="D3130" t="s">
        <v>15634</v>
      </c>
      <c r="E3130" t="s">
        <v>15642</v>
      </c>
      <c r="F3130">
        <v>1</v>
      </c>
      <c r="G3130">
        <v>65047</v>
      </c>
      <c r="H3130">
        <v>65047</v>
      </c>
      <c r="I3130">
        <v>58410</v>
      </c>
      <c r="J3130">
        <v>6637</v>
      </c>
      <c r="K3130">
        <v>5</v>
      </c>
      <c r="L3130" t="s">
        <v>15646</v>
      </c>
      <c r="M3130">
        <v>97</v>
      </c>
      <c r="N3130" t="s">
        <v>15650</v>
      </c>
      <c r="O3130" t="s">
        <v>16021</v>
      </c>
      <c r="P3130" s="3">
        <f>IFERROR(Table1[[#This Row],[Profit]]/Table1[[#This Row],[Revenue]],0)</f>
        <v>0.10203391393915169</v>
      </c>
      <c r="Q3130" t="str">
        <f>TEXT(Table1[Purchase_Date],"mmm-yyyy")</f>
        <v>Jan-2025</v>
      </c>
      <c r="R3130">
        <f>Table1[[#This Row],[Quantity]]*Table1[[#This Row],[Unit_Price]]</f>
        <v>65047</v>
      </c>
    </row>
    <row r="3131" spans="1:18" x14ac:dyDescent="0.25">
      <c r="A3131" t="s">
        <v>3144</v>
      </c>
      <c r="B3131" t="s">
        <v>11078</v>
      </c>
      <c r="C3131" t="s">
        <v>15629</v>
      </c>
      <c r="D3131" t="s">
        <v>15638</v>
      </c>
      <c r="E3131" t="s">
        <v>15639</v>
      </c>
      <c r="F3131">
        <v>6</v>
      </c>
      <c r="G3131">
        <v>16408</v>
      </c>
      <c r="H3131">
        <v>98448</v>
      </c>
      <c r="I3131">
        <v>60142</v>
      </c>
      <c r="J3131">
        <v>38306</v>
      </c>
      <c r="K3131">
        <v>4</v>
      </c>
      <c r="L3131" t="s">
        <v>15649</v>
      </c>
      <c r="M3131">
        <v>68</v>
      </c>
      <c r="N3131" t="s">
        <v>15653</v>
      </c>
      <c r="O3131" t="s">
        <v>15978</v>
      </c>
      <c r="P3131" s="3">
        <f>IFERROR(Table1[[#This Row],[Profit]]/Table1[[#This Row],[Revenue]],0)</f>
        <v>0.38909881358686821</v>
      </c>
      <c r="Q3131" t="str">
        <f>TEXT(Table1[Purchase_Date],"mmm-yyyy")</f>
        <v>Feb-2025</v>
      </c>
      <c r="R3131">
        <f>Table1[[#This Row],[Quantity]]*Table1[[#This Row],[Unit_Price]]</f>
        <v>98448</v>
      </c>
    </row>
    <row r="3132" spans="1:18" x14ac:dyDescent="0.25">
      <c r="A3132" t="s">
        <v>3145</v>
      </c>
      <c r="B3132" t="s">
        <v>10398</v>
      </c>
      <c r="C3132" t="s">
        <v>15630</v>
      </c>
      <c r="D3132" t="s">
        <v>15634</v>
      </c>
      <c r="E3132" t="s">
        <v>15639</v>
      </c>
      <c r="F3132">
        <v>3</v>
      </c>
      <c r="G3132">
        <v>49265</v>
      </c>
      <c r="H3132">
        <v>147795</v>
      </c>
      <c r="I3132">
        <v>121783</v>
      </c>
      <c r="J3132">
        <v>26012</v>
      </c>
      <c r="K3132">
        <v>3</v>
      </c>
      <c r="L3132" t="s">
        <v>15647</v>
      </c>
      <c r="M3132">
        <v>61</v>
      </c>
      <c r="N3132" t="s">
        <v>15651</v>
      </c>
      <c r="O3132" t="s">
        <v>16121</v>
      </c>
      <c r="P3132" s="3">
        <f>IFERROR(Table1[[#This Row],[Profit]]/Table1[[#This Row],[Revenue]],0)</f>
        <v>0.17600054129030077</v>
      </c>
      <c r="Q3132" t="str">
        <f>TEXT(Table1[Purchase_Date],"mmm-yyyy")</f>
        <v>Aug-2024</v>
      </c>
      <c r="R3132">
        <f>Table1[[#This Row],[Quantity]]*Table1[[#This Row],[Unit_Price]]</f>
        <v>147795</v>
      </c>
    </row>
    <row r="3133" spans="1:18" x14ac:dyDescent="0.25">
      <c r="A3133" t="s">
        <v>3146</v>
      </c>
      <c r="B3133" t="s">
        <v>11079</v>
      </c>
      <c r="C3133" t="s">
        <v>15630</v>
      </c>
      <c r="D3133" t="s">
        <v>15635</v>
      </c>
      <c r="E3133" t="s">
        <v>15641</v>
      </c>
      <c r="F3133">
        <v>5</v>
      </c>
      <c r="G3133">
        <v>69390</v>
      </c>
      <c r="H3133">
        <v>346950</v>
      </c>
      <c r="I3133">
        <v>202228</v>
      </c>
      <c r="J3133">
        <v>144722</v>
      </c>
      <c r="K3133">
        <v>2</v>
      </c>
      <c r="L3133" t="s">
        <v>15646</v>
      </c>
      <c r="M3133">
        <v>81</v>
      </c>
      <c r="N3133" t="s">
        <v>15651</v>
      </c>
      <c r="O3133" t="s">
        <v>15822</v>
      </c>
      <c r="P3133" s="3">
        <f>IFERROR(Table1[[#This Row],[Profit]]/Table1[[#This Row],[Revenue]],0)</f>
        <v>0.41712638708747657</v>
      </c>
      <c r="Q3133" t="str">
        <f>TEXT(Table1[Purchase_Date],"mmm-yyyy")</f>
        <v>Mar-2024</v>
      </c>
      <c r="R3133">
        <f>Table1[[#This Row],[Quantity]]*Table1[[#This Row],[Unit_Price]]</f>
        <v>346950</v>
      </c>
    </row>
    <row r="3134" spans="1:18" x14ac:dyDescent="0.25">
      <c r="A3134" t="s">
        <v>3147</v>
      </c>
      <c r="B3134" t="s">
        <v>11080</v>
      </c>
      <c r="C3134" t="s">
        <v>15631</v>
      </c>
      <c r="D3134" t="s">
        <v>15634</v>
      </c>
      <c r="E3134" t="s">
        <v>15644</v>
      </c>
      <c r="F3134">
        <v>7</v>
      </c>
      <c r="G3134">
        <v>35713</v>
      </c>
      <c r="H3134">
        <v>249991</v>
      </c>
      <c r="I3134">
        <v>164689</v>
      </c>
      <c r="J3134">
        <v>85302</v>
      </c>
      <c r="K3134">
        <v>2</v>
      </c>
      <c r="L3134" t="s">
        <v>15648</v>
      </c>
      <c r="M3134">
        <v>91</v>
      </c>
      <c r="N3134" t="s">
        <v>15653</v>
      </c>
      <c r="O3134" t="s">
        <v>15998</v>
      </c>
      <c r="P3134" s="3">
        <f>IFERROR(Table1[[#This Row],[Profit]]/Table1[[#This Row],[Revenue]],0)</f>
        <v>0.34122028393022147</v>
      </c>
      <c r="Q3134" t="str">
        <f>TEXT(Table1[Purchase_Date],"mmm-yyyy")</f>
        <v>Jul-2024</v>
      </c>
      <c r="R3134">
        <f>Table1[[#This Row],[Quantity]]*Table1[[#This Row],[Unit_Price]]</f>
        <v>249991</v>
      </c>
    </row>
    <row r="3135" spans="1:18" x14ac:dyDescent="0.25">
      <c r="A3135" t="s">
        <v>3148</v>
      </c>
      <c r="B3135" t="s">
        <v>11081</v>
      </c>
      <c r="C3135" t="s">
        <v>15632</v>
      </c>
      <c r="D3135" t="s">
        <v>15633</v>
      </c>
      <c r="E3135" t="s">
        <v>15645</v>
      </c>
      <c r="F3135">
        <v>5</v>
      </c>
      <c r="G3135">
        <v>34326</v>
      </c>
      <c r="H3135">
        <v>171630</v>
      </c>
      <c r="I3135">
        <v>142916</v>
      </c>
      <c r="J3135">
        <v>28714</v>
      </c>
      <c r="K3135">
        <v>1</v>
      </c>
      <c r="L3135" t="s">
        <v>15648</v>
      </c>
      <c r="M3135">
        <v>99</v>
      </c>
      <c r="N3135" t="s">
        <v>15650</v>
      </c>
      <c r="O3135" t="s">
        <v>16111</v>
      </c>
      <c r="P3135" s="3">
        <f>IFERROR(Table1[[#This Row],[Profit]]/Table1[[#This Row],[Revenue]],0)</f>
        <v>0.16730175377265047</v>
      </c>
      <c r="Q3135" t="str">
        <f>TEXT(Table1[Purchase_Date],"mmm-yyyy")</f>
        <v>Sep-2024</v>
      </c>
      <c r="R3135">
        <f>Table1[[#This Row],[Quantity]]*Table1[[#This Row],[Unit_Price]]</f>
        <v>171630</v>
      </c>
    </row>
    <row r="3136" spans="1:18" x14ac:dyDescent="0.25">
      <c r="A3136" t="s">
        <v>3149</v>
      </c>
      <c r="B3136" t="s">
        <v>11082</v>
      </c>
      <c r="C3136" t="s">
        <v>15632</v>
      </c>
      <c r="D3136" t="s">
        <v>15635</v>
      </c>
      <c r="E3136" t="s">
        <v>15645</v>
      </c>
      <c r="F3136">
        <v>8</v>
      </c>
      <c r="G3136">
        <v>578</v>
      </c>
      <c r="H3136">
        <v>4624</v>
      </c>
      <c r="I3136">
        <v>2964</v>
      </c>
      <c r="J3136">
        <v>1660</v>
      </c>
      <c r="K3136">
        <v>1</v>
      </c>
      <c r="L3136" t="s">
        <v>15648</v>
      </c>
      <c r="M3136">
        <v>76</v>
      </c>
      <c r="N3136" t="s">
        <v>15650</v>
      </c>
      <c r="O3136" t="s">
        <v>15735</v>
      </c>
      <c r="P3136" s="3">
        <f>IFERROR(Table1[[#This Row],[Profit]]/Table1[[#This Row],[Revenue]],0)</f>
        <v>0.35899653979238755</v>
      </c>
      <c r="Q3136" t="str">
        <f>TEXT(Table1[Purchase_Date],"mmm-yyyy")</f>
        <v>Jul-2024</v>
      </c>
      <c r="R3136">
        <f>Table1[[#This Row],[Quantity]]*Table1[[#This Row],[Unit_Price]]</f>
        <v>4624</v>
      </c>
    </row>
    <row r="3137" spans="1:18" x14ac:dyDescent="0.25">
      <c r="A3137" t="s">
        <v>3150</v>
      </c>
      <c r="B3137" t="s">
        <v>11083</v>
      </c>
      <c r="C3137" t="s">
        <v>15627</v>
      </c>
      <c r="D3137" t="s">
        <v>15633</v>
      </c>
      <c r="E3137" t="s">
        <v>15642</v>
      </c>
      <c r="F3137">
        <v>5</v>
      </c>
      <c r="G3137">
        <v>26796</v>
      </c>
      <c r="H3137">
        <v>133980</v>
      </c>
      <c r="I3137">
        <v>109045</v>
      </c>
      <c r="J3137">
        <v>24935</v>
      </c>
      <c r="K3137">
        <v>3</v>
      </c>
      <c r="L3137" t="s">
        <v>15649</v>
      </c>
      <c r="M3137">
        <v>94</v>
      </c>
      <c r="N3137" t="s">
        <v>15652</v>
      </c>
      <c r="O3137" t="s">
        <v>15913</v>
      </c>
      <c r="P3137" s="3">
        <f>IFERROR(Table1[[#This Row],[Profit]]/Table1[[#This Row],[Revenue]],0)</f>
        <v>0.18610986714434991</v>
      </c>
      <c r="Q3137" t="str">
        <f>TEXT(Table1[Purchase_Date],"mmm-yyyy")</f>
        <v>Jan-2024</v>
      </c>
      <c r="R3137">
        <f>Table1[[#This Row],[Quantity]]*Table1[[#This Row],[Unit_Price]]</f>
        <v>133980</v>
      </c>
    </row>
    <row r="3138" spans="1:18" x14ac:dyDescent="0.25">
      <c r="A3138" t="s">
        <v>3151</v>
      </c>
      <c r="B3138" t="s">
        <v>11084</v>
      </c>
      <c r="C3138" t="s">
        <v>15630</v>
      </c>
      <c r="D3138" t="s">
        <v>15634</v>
      </c>
      <c r="E3138" t="s">
        <v>15645</v>
      </c>
      <c r="F3138">
        <v>1</v>
      </c>
      <c r="G3138">
        <v>29075</v>
      </c>
      <c r="H3138">
        <v>29075</v>
      </c>
      <c r="I3138">
        <v>25004</v>
      </c>
      <c r="J3138">
        <v>4071</v>
      </c>
      <c r="K3138">
        <v>4</v>
      </c>
      <c r="L3138" t="s">
        <v>15648</v>
      </c>
      <c r="M3138">
        <v>60</v>
      </c>
      <c r="N3138" t="s">
        <v>15652</v>
      </c>
      <c r="O3138" t="s">
        <v>15741</v>
      </c>
      <c r="P3138" s="3">
        <f>IFERROR(Table1[[#This Row],[Profit]]/Table1[[#This Row],[Revenue]],0)</f>
        <v>0.14001719690455719</v>
      </c>
      <c r="Q3138" t="str">
        <f>TEXT(Table1[Purchase_Date],"mmm-yyyy")</f>
        <v>Apr-2024</v>
      </c>
      <c r="R3138">
        <f>Table1[[#This Row],[Quantity]]*Table1[[#This Row],[Unit_Price]]</f>
        <v>29075</v>
      </c>
    </row>
    <row r="3139" spans="1:18" x14ac:dyDescent="0.25">
      <c r="A3139" t="s">
        <v>3152</v>
      </c>
      <c r="B3139" t="s">
        <v>11085</v>
      </c>
      <c r="C3139" t="s">
        <v>15629</v>
      </c>
      <c r="D3139" t="s">
        <v>15637</v>
      </c>
      <c r="E3139" t="s">
        <v>15639</v>
      </c>
      <c r="F3139">
        <v>3</v>
      </c>
      <c r="G3139">
        <v>1212</v>
      </c>
      <c r="H3139">
        <v>3636</v>
      </c>
      <c r="I3139">
        <v>2406</v>
      </c>
      <c r="J3139">
        <v>1230</v>
      </c>
      <c r="K3139">
        <v>2</v>
      </c>
      <c r="L3139" t="s">
        <v>15649</v>
      </c>
      <c r="M3139">
        <v>80</v>
      </c>
      <c r="N3139" t="s">
        <v>15651</v>
      </c>
      <c r="O3139" t="s">
        <v>15774</v>
      </c>
      <c r="P3139" s="3">
        <f>IFERROR(Table1[[#This Row],[Profit]]/Table1[[#This Row],[Revenue]],0)</f>
        <v>0.33828382838283827</v>
      </c>
      <c r="Q3139" t="str">
        <f>TEXT(Table1[Purchase_Date],"mmm-yyyy")</f>
        <v>Mar-2025</v>
      </c>
      <c r="R3139">
        <f>Table1[[#This Row],[Quantity]]*Table1[[#This Row],[Unit_Price]]</f>
        <v>3636</v>
      </c>
    </row>
    <row r="3140" spans="1:18" x14ac:dyDescent="0.25">
      <c r="A3140" t="s">
        <v>3153</v>
      </c>
      <c r="B3140" t="s">
        <v>11086</v>
      </c>
      <c r="C3140" t="s">
        <v>15630</v>
      </c>
      <c r="D3140" t="s">
        <v>15635</v>
      </c>
      <c r="E3140" t="s">
        <v>15642</v>
      </c>
      <c r="F3140">
        <v>9</v>
      </c>
      <c r="G3140">
        <v>51178</v>
      </c>
      <c r="H3140">
        <v>460602</v>
      </c>
      <c r="I3140">
        <v>364355</v>
      </c>
      <c r="J3140">
        <v>96247</v>
      </c>
      <c r="K3140">
        <v>1</v>
      </c>
      <c r="L3140" t="s">
        <v>15648</v>
      </c>
      <c r="M3140">
        <v>99</v>
      </c>
      <c r="N3140" t="s">
        <v>15650</v>
      </c>
      <c r="O3140" t="s">
        <v>15771</v>
      </c>
      <c r="P3140" s="3">
        <f>IFERROR(Table1[[#This Row],[Profit]]/Table1[[#This Row],[Revenue]],0)</f>
        <v>0.20895914477140784</v>
      </c>
      <c r="Q3140" t="str">
        <f>TEXT(Table1[Purchase_Date],"mmm-yyyy")</f>
        <v>Dec-2024</v>
      </c>
      <c r="R3140">
        <f>Table1[[#This Row],[Quantity]]*Table1[[#This Row],[Unit_Price]]</f>
        <v>460602</v>
      </c>
    </row>
    <row r="3141" spans="1:18" x14ac:dyDescent="0.25">
      <c r="A3141" t="s">
        <v>3154</v>
      </c>
      <c r="B3141" t="s">
        <v>11087</v>
      </c>
      <c r="C3141" t="s">
        <v>15627</v>
      </c>
      <c r="D3141" t="s">
        <v>15633</v>
      </c>
      <c r="E3141" t="s">
        <v>15645</v>
      </c>
      <c r="F3141">
        <v>5</v>
      </c>
      <c r="G3141">
        <v>57585</v>
      </c>
      <c r="H3141">
        <v>287925</v>
      </c>
      <c r="I3141">
        <v>250065</v>
      </c>
      <c r="J3141">
        <v>37860</v>
      </c>
      <c r="K3141">
        <v>2</v>
      </c>
      <c r="L3141" t="s">
        <v>15647</v>
      </c>
      <c r="M3141">
        <v>77</v>
      </c>
      <c r="N3141" t="s">
        <v>15653</v>
      </c>
      <c r="O3141" t="s">
        <v>15716</v>
      </c>
      <c r="P3141" s="3">
        <f>IFERROR(Table1[[#This Row],[Profit]]/Table1[[#This Row],[Revenue]],0)</f>
        <v>0.13149257619171659</v>
      </c>
      <c r="Q3141" t="str">
        <f>TEXT(Table1[Purchase_Date],"mmm-yyyy")</f>
        <v>Oct-2024</v>
      </c>
      <c r="R3141">
        <f>Table1[[#This Row],[Quantity]]*Table1[[#This Row],[Unit_Price]]</f>
        <v>287925</v>
      </c>
    </row>
    <row r="3142" spans="1:18" x14ac:dyDescent="0.25">
      <c r="A3142" t="s">
        <v>3155</v>
      </c>
      <c r="B3142" t="s">
        <v>11088</v>
      </c>
      <c r="C3142" t="s">
        <v>15632</v>
      </c>
      <c r="D3142" t="s">
        <v>15635</v>
      </c>
      <c r="E3142" t="s">
        <v>15641</v>
      </c>
      <c r="F3142">
        <v>4</v>
      </c>
      <c r="G3142">
        <v>43127</v>
      </c>
      <c r="H3142">
        <v>172508</v>
      </c>
      <c r="I3142">
        <v>93973</v>
      </c>
      <c r="J3142">
        <v>78535</v>
      </c>
      <c r="K3142">
        <v>1</v>
      </c>
      <c r="L3142" t="s">
        <v>15646</v>
      </c>
      <c r="M3142">
        <v>75</v>
      </c>
      <c r="N3142" t="s">
        <v>15651</v>
      </c>
      <c r="O3142" t="s">
        <v>16068</v>
      </c>
      <c r="P3142" s="3">
        <f>IFERROR(Table1[[#This Row],[Profit]]/Table1[[#This Row],[Revenue]],0)</f>
        <v>0.45525424907830364</v>
      </c>
      <c r="Q3142" t="str">
        <f>TEXT(Table1[Purchase_Date],"mmm-yyyy")</f>
        <v>Jan-2025</v>
      </c>
      <c r="R3142">
        <f>Table1[[#This Row],[Quantity]]*Table1[[#This Row],[Unit_Price]]</f>
        <v>172508</v>
      </c>
    </row>
    <row r="3143" spans="1:18" x14ac:dyDescent="0.25">
      <c r="A3143" t="s">
        <v>3156</v>
      </c>
      <c r="B3143" t="s">
        <v>11089</v>
      </c>
      <c r="C3143" t="s">
        <v>15630</v>
      </c>
      <c r="D3143" t="s">
        <v>15635</v>
      </c>
      <c r="E3143" t="s">
        <v>15645</v>
      </c>
      <c r="F3143">
        <v>8</v>
      </c>
      <c r="G3143">
        <v>68107</v>
      </c>
      <c r="H3143">
        <v>544856</v>
      </c>
      <c r="I3143">
        <v>461541</v>
      </c>
      <c r="J3143">
        <v>83315</v>
      </c>
      <c r="K3143">
        <v>4</v>
      </c>
      <c r="L3143" t="s">
        <v>15648</v>
      </c>
      <c r="M3143">
        <v>92</v>
      </c>
      <c r="N3143" t="s">
        <v>15653</v>
      </c>
      <c r="O3143" t="s">
        <v>16037</v>
      </c>
      <c r="P3143" s="3">
        <f>IFERROR(Table1[[#This Row],[Profit]]/Table1[[#This Row],[Revenue]],0)</f>
        <v>0.15291196205970017</v>
      </c>
      <c r="Q3143" t="str">
        <f>TEXT(Table1[Purchase_Date],"mmm-yyyy")</f>
        <v>Jun-2024</v>
      </c>
      <c r="R3143">
        <f>Table1[[#This Row],[Quantity]]*Table1[[#This Row],[Unit_Price]]</f>
        <v>544856</v>
      </c>
    </row>
    <row r="3144" spans="1:18" x14ac:dyDescent="0.25">
      <c r="A3144" t="s">
        <v>3157</v>
      </c>
      <c r="B3144" t="s">
        <v>11090</v>
      </c>
      <c r="C3144" t="s">
        <v>15631</v>
      </c>
      <c r="D3144" t="s">
        <v>15637</v>
      </c>
      <c r="E3144" t="s">
        <v>15643</v>
      </c>
      <c r="F3144">
        <v>1</v>
      </c>
      <c r="G3144">
        <v>57422</v>
      </c>
      <c r="H3144">
        <v>57422</v>
      </c>
      <c r="I3144">
        <v>25995</v>
      </c>
      <c r="J3144">
        <v>31427</v>
      </c>
      <c r="K3144">
        <v>3</v>
      </c>
      <c r="L3144" t="s">
        <v>15646</v>
      </c>
      <c r="M3144">
        <v>72</v>
      </c>
      <c r="N3144" t="s">
        <v>15652</v>
      </c>
      <c r="O3144" t="s">
        <v>16050</v>
      </c>
      <c r="P3144" s="3">
        <f>IFERROR(Table1[[#This Row],[Profit]]/Table1[[#This Row],[Revenue]],0)</f>
        <v>0.54729894465535855</v>
      </c>
      <c r="Q3144" t="str">
        <f>TEXT(Table1[Purchase_Date],"mmm-yyyy")</f>
        <v>Apr-2024</v>
      </c>
      <c r="R3144">
        <f>Table1[[#This Row],[Quantity]]*Table1[[#This Row],[Unit_Price]]</f>
        <v>57422</v>
      </c>
    </row>
    <row r="3145" spans="1:18" x14ac:dyDescent="0.25">
      <c r="A3145" t="s">
        <v>3158</v>
      </c>
      <c r="B3145" t="s">
        <v>9493</v>
      </c>
      <c r="C3145" t="s">
        <v>15627</v>
      </c>
      <c r="D3145" t="s">
        <v>15636</v>
      </c>
      <c r="E3145" t="s">
        <v>15640</v>
      </c>
      <c r="F3145">
        <v>9</v>
      </c>
      <c r="G3145">
        <v>59565</v>
      </c>
      <c r="H3145">
        <v>536085</v>
      </c>
      <c r="I3145">
        <v>380786</v>
      </c>
      <c r="J3145">
        <v>155299</v>
      </c>
      <c r="K3145">
        <v>3</v>
      </c>
      <c r="L3145" t="s">
        <v>15647</v>
      </c>
      <c r="M3145">
        <v>80</v>
      </c>
      <c r="N3145" t="s">
        <v>15652</v>
      </c>
      <c r="O3145" t="s">
        <v>15767</v>
      </c>
      <c r="P3145" s="3">
        <f>IFERROR(Table1[[#This Row],[Profit]]/Table1[[#This Row],[Revenue]],0)</f>
        <v>0.28969100049432461</v>
      </c>
      <c r="Q3145" t="str">
        <f>TEXT(Table1[Purchase_Date],"mmm-yyyy")</f>
        <v>Oct-2024</v>
      </c>
      <c r="R3145">
        <f>Table1[[#This Row],[Quantity]]*Table1[[#This Row],[Unit_Price]]</f>
        <v>536085</v>
      </c>
    </row>
    <row r="3146" spans="1:18" x14ac:dyDescent="0.25">
      <c r="A3146" t="s">
        <v>3159</v>
      </c>
      <c r="B3146" t="s">
        <v>11091</v>
      </c>
      <c r="C3146" t="s">
        <v>15627</v>
      </c>
      <c r="D3146" t="s">
        <v>15635</v>
      </c>
      <c r="E3146" t="s">
        <v>15641</v>
      </c>
      <c r="F3146">
        <v>10</v>
      </c>
      <c r="G3146">
        <v>61403</v>
      </c>
      <c r="H3146">
        <v>614030</v>
      </c>
      <c r="I3146">
        <v>384988</v>
      </c>
      <c r="J3146">
        <v>229042</v>
      </c>
      <c r="K3146">
        <v>2</v>
      </c>
      <c r="L3146" t="s">
        <v>15646</v>
      </c>
      <c r="M3146">
        <v>98</v>
      </c>
      <c r="N3146" t="s">
        <v>15652</v>
      </c>
      <c r="O3146" t="s">
        <v>15819</v>
      </c>
      <c r="P3146" s="3">
        <f>IFERROR(Table1[[#This Row],[Profit]]/Table1[[#This Row],[Revenue]],0)</f>
        <v>0.37301434783316778</v>
      </c>
      <c r="Q3146" t="str">
        <f>TEXT(Table1[Purchase_Date],"mmm-yyyy")</f>
        <v>Oct-2024</v>
      </c>
      <c r="R3146">
        <f>Table1[[#This Row],[Quantity]]*Table1[[#This Row],[Unit_Price]]</f>
        <v>614030</v>
      </c>
    </row>
    <row r="3147" spans="1:18" x14ac:dyDescent="0.25">
      <c r="A3147" t="s">
        <v>3160</v>
      </c>
      <c r="B3147" t="s">
        <v>11092</v>
      </c>
      <c r="C3147" t="s">
        <v>15628</v>
      </c>
      <c r="D3147" t="s">
        <v>15634</v>
      </c>
      <c r="E3147" t="s">
        <v>15641</v>
      </c>
      <c r="F3147">
        <v>3</v>
      </c>
      <c r="G3147">
        <v>68511</v>
      </c>
      <c r="H3147">
        <v>205533</v>
      </c>
      <c r="I3147">
        <v>82916</v>
      </c>
      <c r="J3147">
        <v>122617</v>
      </c>
      <c r="K3147">
        <v>3</v>
      </c>
      <c r="L3147" t="s">
        <v>15646</v>
      </c>
      <c r="M3147">
        <v>89</v>
      </c>
      <c r="N3147" t="s">
        <v>15651</v>
      </c>
      <c r="O3147" t="s">
        <v>15949</v>
      </c>
      <c r="P3147" s="3">
        <f>IFERROR(Table1[[#This Row],[Profit]]/Table1[[#This Row],[Revenue]],0)</f>
        <v>0.59658059776288963</v>
      </c>
      <c r="Q3147" t="str">
        <f>TEXT(Table1[Purchase_Date],"mmm-yyyy")</f>
        <v>Aug-2024</v>
      </c>
      <c r="R3147">
        <f>Table1[[#This Row],[Quantity]]*Table1[[#This Row],[Unit_Price]]</f>
        <v>205533</v>
      </c>
    </row>
    <row r="3148" spans="1:18" x14ac:dyDescent="0.25">
      <c r="A3148" t="s">
        <v>3161</v>
      </c>
      <c r="B3148" t="s">
        <v>11093</v>
      </c>
      <c r="C3148" t="s">
        <v>15628</v>
      </c>
      <c r="D3148" t="s">
        <v>15636</v>
      </c>
      <c r="E3148" t="s">
        <v>15642</v>
      </c>
      <c r="F3148">
        <v>3</v>
      </c>
      <c r="G3148">
        <v>69914</v>
      </c>
      <c r="H3148">
        <v>209742</v>
      </c>
      <c r="I3148">
        <v>167489</v>
      </c>
      <c r="J3148">
        <v>42253</v>
      </c>
      <c r="K3148">
        <v>5</v>
      </c>
      <c r="L3148" t="s">
        <v>15646</v>
      </c>
      <c r="M3148">
        <v>92</v>
      </c>
      <c r="N3148" t="s">
        <v>15652</v>
      </c>
      <c r="O3148" t="s">
        <v>15815</v>
      </c>
      <c r="P3148" s="3">
        <f>IFERROR(Table1[[#This Row],[Profit]]/Table1[[#This Row],[Revenue]],0)</f>
        <v>0.2014522603961057</v>
      </c>
      <c r="Q3148" t="str">
        <f>TEXT(Table1[Purchase_Date],"mmm-yyyy")</f>
        <v>Apr-2025</v>
      </c>
      <c r="R3148">
        <f>Table1[[#This Row],[Quantity]]*Table1[[#This Row],[Unit_Price]]</f>
        <v>209742</v>
      </c>
    </row>
    <row r="3149" spans="1:18" x14ac:dyDescent="0.25">
      <c r="A3149" t="s">
        <v>3162</v>
      </c>
      <c r="B3149" t="s">
        <v>11094</v>
      </c>
      <c r="C3149" t="s">
        <v>15630</v>
      </c>
      <c r="D3149" t="s">
        <v>15638</v>
      </c>
      <c r="E3149" t="s">
        <v>15639</v>
      </c>
      <c r="F3149">
        <v>8</v>
      </c>
      <c r="G3149">
        <v>19271</v>
      </c>
      <c r="H3149">
        <v>154168</v>
      </c>
      <c r="I3149">
        <v>95790</v>
      </c>
      <c r="J3149">
        <v>58378</v>
      </c>
      <c r="K3149">
        <v>1</v>
      </c>
      <c r="L3149" t="s">
        <v>15648</v>
      </c>
      <c r="M3149">
        <v>53</v>
      </c>
      <c r="N3149" t="s">
        <v>15653</v>
      </c>
      <c r="O3149" t="s">
        <v>15816</v>
      </c>
      <c r="P3149" s="3">
        <f>IFERROR(Table1[[#This Row],[Profit]]/Table1[[#This Row],[Revenue]],0)</f>
        <v>0.37866483316901045</v>
      </c>
      <c r="Q3149" t="str">
        <f>TEXT(Table1[Purchase_Date],"mmm-yyyy")</f>
        <v>Sep-2024</v>
      </c>
      <c r="R3149">
        <f>Table1[[#This Row],[Quantity]]*Table1[[#This Row],[Unit_Price]]</f>
        <v>154168</v>
      </c>
    </row>
    <row r="3150" spans="1:18" x14ac:dyDescent="0.25">
      <c r="A3150" t="s">
        <v>3163</v>
      </c>
      <c r="B3150" t="s">
        <v>11095</v>
      </c>
      <c r="C3150" t="s">
        <v>15631</v>
      </c>
      <c r="D3150" t="s">
        <v>15635</v>
      </c>
      <c r="E3150" t="s">
        <v>15639</v>
      </c>
      <c r="F3150">
        <v>3</v>
      </c>
      <c r="G3150">
        <v>69736</v>
      </c>
      <c r="H3150">
        <v>209208</v>
      </c>
      <c r="I3150">
        <v>174219</v>
      </c>
      <c r="J3150">
        <v>34989</v>
      </c>
      <c r="K3150">
        <v>1</v>
      </c>
      <c r="L3150" t="s">
        <v>15648</v>
      </c>
      <c r="M3150">
        <v>68</v>
      </c>
      <c r="N3150" t="s">
        <v>15651</v>
      </c>
      <c r="O3150" t="s">
        <v>15709</v>
      </c>
      <c r="P3150" s="3">
        <f>IFERROR(Table1[[#This Row],[Profit]]/Table1[[#This Row],[Revenue]],0)</f>
        <v>0.16724503843065275</v>
      </c>
      <c r="Q3150" t="str">
        <f>TEXT(Table1[Purchase_Date],"mmm-yyyy")</f>
        <v>Jun-2024</v>
      </c>
      <c r="R3150">
        <f>Table1[[#This Row],[Quantity]]*Table1[[#This Row],[Unit_Price]]</f>
        <v>209208</v>
      </c>
    </row>
    <row r="3151" spans="1:18" x14ac:dyDescent="0.25">
      <c r="A3151" t="s">
        <v>3164</v>
      </c>
      <c r="B3151" t="s">
        <v>11096</v>
      </c>
      <c r="C3151" t="s">
        <v>15631</v>
      </c>
      <c r="D3151" t="s">
        <v>15636</v>
      </c>
      <c r="E3151" t="s">
        <v>15639</v>
      </c>
      <c r="F3151">
        <v>3</v>
      </c>
      <c r="G3151">
        <v>23316</v>
      </c>
      <c r="H3151">
        <v>69948</v>
      </c>
      <c r="I3151">
        <v>53019</v>
      </c>
      <c r="J3151">
        <v>16929</v>
      </c>
      <c r="K3151">
        <v>2</v>
      </c>
      <c r="L3151" t="s">
        <v>15647</v>
      </c>
      <c r="M3151">
        <v>52</v>
      </c>
      <c r="N3151" t="s">
        <v>15650</v>
      </c>
      <c r="O3151" t="s">
        <v>16071</v>
      </c>
      <c r="P3151" s="3">
        <f>IFERROR(Table1[[#This Row],[Profit]]/Table1[[#This Row],[Revenue]],0)</f>
        <v>0.24202264539372104</v>
      </c>
      <c r="Q3151" t="str">
        <f>TEXT(Table1[Purchase_Date],"mmm-yyyy")</f>
        <v>Apr-2024</v>
      </c>
      <c r="R3151">
        <f>Table1[[#This Row],[Quantity]]*Table1[[#This Row],[Unit_Price]]</f>
        <v>69948</v>
      </c>
    </row>
    <row r="3152" spans="1:18" x14ac:dyDescent="0.25">
      <c r="A3152" t="s">
        <v>3165</v>
      </c>
      <c r="B3152" t="s">
        <v>11097</v>
      </c>
      <c r="C3152" t="s">
        <v>15632</v>
      </c>
      <c r="D3152" t="s">
        <v>15638</v>
      </c>
      <c r="E3152" t="s">
        <v>15641</v>
      </c>
      <c r="F3152">
        <v>1</v>
      </c>
      <c r="G3152">
        <v>23555</v>
      </c>
      <c r="H3152">
        <v>23555</v>
      </c>
      <c r="I3152">
        <v>18110</v>
      </c>
      <c r="J3152">
        <v>5445</v>
      </c>
      <c r="K3152">
        <v>2</v>
      </c>
      <c r="L3152" t="s">
        <v>15648</v>
      </c>
      <c r="M3152">
        <v>54</v>
      </c>
      <c r="N3152" t="s">
        <v>15653</v>
      </c>
      <c r="O3152" t="s">
        <v>15896</v>
      </c>
      <c r="P3152" s="3">
        <f>IFERROR(Table1[[#This Row],[Profit]]/Table1[[#This Row],[Revenue]],0)</f>
        <v>0.23116111229038422</v>
      </c>
      <c r="Q3152" t="str">
        <f>TEXT(Table1[Purchase_Date],"mmm-yyyy")</f>
        <v>Apr-2024</v>
      </c>
      <c r="R3152">
        <f>Table1[[#This Row],[Quantity]]*Table1[[#This Row],[Unit_Price]]</f>
        <v>23555</v>
      </c>
    </row>
    <row r="3153" spans="1:18" x14ac:dyDescent="0.25">
      <c r="A3153" t="s">
        <v>3166</v>
      </c>
      <c r="B3153" t="s">
        <v>11098</v>
      </c>
      <c r="C3153" t="s">
        <v>15630</v>
      </c>
      <c r="D3153" t="s">
        <v>15636</v>
      </c>
      <c r="E3153" t="s">
        <v>15640</v>
      </c>
      <c r="F3153">
        <v>7</v>
      </c>
      <c r="G3153">
        <v>61621</v>
      </c>
      <c r="H3153">
        <v>431347</v>
      </c>
      <c r="I3153">
        <v>273025</v>
      </c>
      <c r="J3153">
        <v>158322</v>
      </c>
      <c r="K3153">
        <v>2</v>
      </c>
      <c r="L3153" t="s">
        <v>15647</v>
      </c>
      <c r="M3153">
        <v>77</v>
      </c>
      <c r="N3153" t="s">
        <v>15653</v>
      </c>
      <c r="O3153" t="s">
        <v>16014</v>
      </c>
      <c r="P3153" s="3">
        <f>IFERROR(Table1[[#This Row],[Profit]]/Table1[[#This Row],[Revenue]],0)</f>
        <v>0.36704092065089128</v>
      </c>
      <c r="Q3153" t="str">
        <f>TEXT(Table1[Purchase_Date],"mmm-yyyy")</f>
        <v>Feb-2024</v>
      </c>
      <c r="R3153">
        <f>Table1[[#This Row],[Quantity]]*Table1[[#This Row],[Unit_Price]]</f>
        <v>431347</v>
      </c>
    </row>
    <row r="3154" spans="1:18" x14ac:dyDescent="0.25">
      <c r="A3154" t="s">
        <v>3167</v>
      </c>
      <c r="B3154" t="s">
        <v>11099</v>
      </c>
      <c r="C3154" t="s">
        <v>15631</v>
      </c>
      <c r="D3154" t="s">
        <v>15633</v>
      </c>
      <c r="E3154" t="s">
        <v>15642</v>
      </c>
      <c r="F3154">
        <v>4</v>
      </c>
      <c r="G3154">
        <v>46239</v>
      </c>
      <c r="H3154">
        <v>184956</v>
      </c>
      <c r="I3154">
        <v>139223</v>
      </c>
      <c r="J3154">
        <v>45733</v>
      </c>
      <c r="K3154">
        <v>2</v>
      </c>
      <c r="L3154" t="s">
        <v>15649</v>
      </c>
      <c r="M3154">
        <v>80</v>
      </c>
      <c r="N3154" t="s">
        <v>15650</v>
      </c>
      <c r="O3154" t="s">
        <v>15937</v>
      </c>
      <c r="P3154" s="3">
        <f>IFERROR(Table1[[#This Row],[Profit]]/Table1[[#This Row],[Revenue]],0)</f>
        <v>0.24726421419148337</v>
      </c>
      <c r="Q3154" t="str">
        <f>TEXT(Table1[Purchase_Date],"mmm-yyyy")</f>
        <v>May-2024</v>
      </c>
      <c r="R3154">
        <f>Table1[[#This Row],[Quantity]]*Table1[[#This Row],[Unit_Price]]</f>
        <v>184956</v>
      </c>
    </row>
    <row r="3155" spans="1:18" x14ac:dyDescent="0.25">
      <c r="A3155" t="s">
        <v>3168</v>
      </c>
      <c r="B3155" t="s">
        <v>11100</v>
      </c>
      <c r="C3155" t="s">
        <v>15628</v>
      </c>
      <c r="D3155" t="s">
        <v>15636</v>
      </c>
      <c r="E3155" t="s">
        <v>15645</v>
      </c>
      <c r="F3155">
        <v>6</v>
      </c>
      <c r="G3155">
        <v>25821</v>
      </c>
      <c r="H3155">
        <v>154926</v>
      </c>
      <c r="I3155">
        <v>63732</v>
      </c>
      <c r="J3155">
        <v>91194</v>
      </c>
      <c r="K3155">
        <v>3</v>
      </c>
      <c r="L3155" t="s">
        <v>15649</v>
      </c>
      <c r="M3155">
        <v>75</v>
      </c>
      <c r="N3155" t="s">
        <v>15652</v>
      </c>
      <c r="O3155" t="s">
        <v>15956</v>
      </c>
      <c r="P3155" s="3">
        <f>IFERROR(Table1[[#This Row],[Profit]]/Table1[[#This Row],[Revenue]],0)</f>
        <v>0.58862941017001669</v>
      </c>
      <c r="Q3155" t="str">
        <f>TEXT(Table1[Purchase_Date],"mmm-yyyy")</f>
        <v>Apr-2024</v>
      </c>
      <c r="R3155">
        <f>Table1[[#This Row],[Quantity]]*Table1[[#This Row],[Unit_Price]]</f>
        <v>154926</v>
      </c>
    </row>
    <row r="3156" spans="1:18" x14ac:dyDescent="0.25">
      <c r="A3156" t="s">
        <v>3169</v>
      </c>
      <c r="B3156" t="s">
        <v>11101</v>
      </c>
      <c r="C3156" t="s">
        <v>15629</v>
      </c>
      <c r="D3156" t="s">
        <v>15633</v>
      </c>
      <c r="E3156" t="s">
        <v>15642</v>
      </c>
      <c r="F3156">
        <v>9</v>
      </c>
      <c r="G3156">
        <v>24852</v>
      </c>
      <c r="H3156">
        <v>223668</v>
      </c>
      <c r="I3156">
        <v>156405</v>
      </c>
      <c r="J3156">
        <v>67263</v>
      </c>
      <c r="K3156">
        <v>5</v>
      </c>
      <c r="L3156" t="s">
        <v>15647</v>
      </c>
      <c r="M3156">
        <v>70</v>
      </c>
      <c r="N3156" t="s">
        <v>15651</v>
      </c>
      <c r="O3156" t="s">
        <v>15842</v>
      </c>
      <c r="P3156" s="3">
        <f>IFERROR(Table1[[#This Row],[Profit]]/Table1[[#This Row],[Revenue]],0)</f>
        <v>0.30072697033102636</v>
      </c>
      <c r="Q3156" t="str">
        <f>TEXT(Table1[Purchase_Date],"mmm-yyyy")</f>
        <v>Mar-2024</v>
      </c>
      <c r="R3156">
        <f>Table1[[#This Row],[Quantity]]*Table1[[#This Row],[Unit_Price]]</f>
        <v>223668</v>
      </c>
    </row>
    <row r="3157" spans="1:18" x14ac:dyDescent="0.25">
      <c r="A3157" t="s">
        <v>3170</v>
      </c>
      <c r="B3157" t="s">
        <v>11102</v>
      </c>
      <c r="C3157" t="s">
        <v>15627</v>
      </c>
      <c r="D3157" t="s">
        <v>15634</v>
      </c>
      <c r="E3157" t="s">
        <v>15641</v>
      </c>
      <c r="F3157">
        <v>4</v>
      </c>
      <c r="G3157">
        <v>50480</v>
      </c>
      <c r="H3157">
        <v>201920</v>
      </c>
      <c r="I3157">
        <v>148117</v>
      </c>
      <c r="J3157">
        <v>53803</v>
      </c>
      <c r="K3157">
        <v>3</v>
      </c>
      <c r="L3157" t="s">
        <v>15646</v>
      </c>
      <c r="M3157">
        <v>53</v>
      </c>
      <c r="N3157" t="s">
        <v>15653</v>
      </c>
      <c r="O3157" t="s">
        <v>15668</v>
      </c>
      <c r="P3157" s="3">
        <f>IFERROR(Table1[[#This Row],[Profit]]/Table1[[#This Row],[Revenue]],0)</f>
        <v>0.26645701267828842</v>
      </c>
      <c r="Q3157" t="str">
        <f>TEXT(Table1[Purchase_Date],"mmm-yyyy")</f>
        <v>May-2024</v>
      </c>
      <c r="R3157">
        <f>Table1[[#This Row],[Quantity]]*Table1[[#This Row],[Unit_Price]]</f>
        <v>201920</v>
      </c>
    </row>
    <row r="3158" spans="1:18" x14ac:dyDescent="0.25">
      <c r="A3158" t="s">
        <v>3171</v>
      </c>
      <c r="B3158" t="s">
        <v>11103</v>
      </c>
      <c r="C3158" t="s">
        <v>15631</v>
      </c>
      <c r="D3158" t="s">
        <v>15635</v>
      </c>
      <c r="E3158" t="s">
        <v>15639</v>
      </c>
      <c r="F3158">
        <v>2</v>
      </c>
      <c r="G3158">
        <v>76319</v>
      </c>
      <c r="H3158">
        <v>152638</v>
      </c>
      <c r="I3158">
        <v>136130</v>
      </c>
      <c r="J3158">
        <v>16508</v>
      </c>
      <c r="K3158">
        <v>2</v>
      </c>
      <c r="L3158" t="s">
        <v>15647</v>
      </c>
      <c r="M3158">
        <v>93</v>
      </c>
      <c r="N3158" t="s">
        <v>15653</v>
      </c>
      <c r="O3158" t="s">
        <v>15778</v>
      </c>
      <c r="P3158" s="3">
        <f>IFERROR(Table1[[#This Row],[Profit]]/Table1[[#This Row],[Revenue]],0)</f>
        <v>0.10815131225513962</v>
      </c>
      <c r="Q3158" t="str">
        <f>TEXT(Table1[Purchase_Date],"mmm-yyyy")</f>
        <v>Apr-2025</v>
      </c>
      <c r="R3158">
        <f>Table1[[#This Row],[Quantity]]*Table1[[#This Row],[Unit_Price]]</f>
        <v>152638</v>
      </c>
    </row>
    <row r="3159" spans="1:18" x14ac:dyDescent="0.25">
      <c r="A3159" t="s">
        <v>3172</v>
      </c>
      <c r="B3159" t="s">
        <v>11104</v>
      </c>
      <c r="C3159" t="s">
        <v>15632</v>
      </c>
      <c r="D3159" t="s">
        <v>15635</v>
      </c>
      <c r="E3159" t="s">
        <v>15639</v>
      </c>
      <c r="F3159">
        <v>6</v>
      </c>
      <c r="G3159">
        <v>38400</v>
      </c>
      <c r="H3159">
        <v>230400</v>
      </c>
      <c r="I3159">
        <v>128963</v>
      </c>
      <c r="J3159">
        <v>101437</v>
      </c>
      <c r="K3159">
        <v>4</v>
      </c>
      <c r="L3159" t="s">
        <v>15649</v>
      </c>
      <c r="M3159">
        <v>97</v>
      </c>
      <c r="N3159" t="s">
        <v>15652</v>
      </c>
      <c r="O3159" t="s">
        <v>16094</v>
      </c>
      <c r="P3159" s="3">
        <f>IFERROR(Table1[[#This Row],[Profit]]/Table1[[#This Row],[Revenue]],0)</f>
        <v>0.44026475694444445</v>
      </c>
      <c r="Q3159" t="str">
        <f>TEXT(Table1[Purchase_Date],"mmm-yyyy")</f>
        <v>Jun-2024</v>
      </c>
      <c r="R3159">
        <f>Table1[[#This Row],[Quantity]]*Table1[[#This Row],[Unit_Price]]</f>
        <v>230400</v>
      </c>
    </row>
    <row r="3160" spans="1:18" x14ac:dyDescent="0.25">
      <c r="A3160" t="s">
        <v>3173</v>
      </c>
      <c r="B3160" t="s">
        <v>11105</v>
      </c>
      <c r="C3160" t="s">
        <v>15627</v>
      </c>
      <c r="D3160" t="s">
        <v>15634</v>
      </c>
      <c r="E3160" t="s">
        <v>15642</v>
      </c>
      <c r="F3160">
        <v>1</v>
      </c>
      <c r="G3160">
        <v>77443</v>
      </c>
      <c r="H3160">
        <v>77443</v>
      </c>
      <c r="I3160">
        <v>38336</v>
      </c>
      <c r="J3160">
        <v>39107</v>
      </c>
      <c r="K3160">
        <v>1</v>
      </c>
      <c r="L3160" t="s">
        <v>15646</v>
      </c>
      <c r="M3160">
        <v>93</v>
      </c>
      <c r="N3160" t="s">
        <v>15653</v>
      </c>
      <c r="O3160" t="s">
        <v>16056</v>
      </c>
      <c r="P3160" s="3">
        <f>IFERROR(Table1[[#This Row],[Profit]]/Table1[[#This Row],[Revenue]],0)</f>
        <v>0.50497785468021639</v>
      </c>
      <c r="Q3160" t="str">
        <f>TEXT(Table1[Purchase_Date],"mmm-yyyy")</f>
        <v>Sep-2024</v>
      </c>
      <c r="R3160">
        <f>Table1[[#This Row],[Quantity]]*Table1[[#This Row],[Unit_Price]]</f>
        <v>77443</v>
      </c>
    </row>
    <row r="3161" spans="1:18" x14ac:dyDescent="0.25">
      <c r="A3161" t="s">
        <v>3174</v>
      </c>
      <c r="B3161" t="s">
        <v>11106</v>
      </c>
      <c r="C3161" t="s">
        <v>15631</v>
      </c>
      <c r="D3161" t="s">
        <v>15637</v>
      </c>
      <c r="E3161" t="s">
        <v>15641</v>
      </c>
      <c r="F3161">
        <v>1</v>
      </c>
      <c r="G3161">
        <v>72932</v>
      </c>
      <c r="H3161">
        <v>72932</v>
      </c>
      <c r="I3161">
        <v>38209</v>
      </c>
      <c r="J3161">
        <v>34723</v>
      </c>
      <c r="K3161">
        <v>4</v>
      </c>
      <c r="L3161" t="s">
        <v>15646</v>
      </c>
      <c r="M3161">
        <v>98</v>
      </c>
      <c r="N3161" t="s">
        <v>15651</v>
      </c>
      <c r="O3161" t="s">
        <v>15924</v>
      </c>
      <c r="P3161" s="3">
        <f>IFERROR(Table1[[#This Row],[Profit]]/Table1[[#This Row],[Revenue]],0)</f>
        <v>0.47610102561289969</v>
      </c>
      <c r="Q3161" t="str">
        <f>TEXT(Table1[Purchase_Date],"mmm-yyyy")</f>
        <v>Nov-2024</v>
      </c>
      <c r="R3161">
        <f>Table1[[#This Row],[Quantity]]*Table1[[#This Row],[Unit_Price]]</f>
        <v>72932</v>
      </c>
    </row>
    <row r="3162" spans="1:18" x14ac:dyDescent="0.25">
      <c r="A3162" t="s">
        <v>3175</v>
      </c>
      <c r="B3162" t="s">
        <v>11107</v>
      </c>
      <c r="C3162" t="s">
        <v>15632</v>
      </c>
      <c r="D3162" t="s">
        <v>15634</v>
      </c>
      <c r="E3162" t="s">
        <v>15641</v>
      </c>
      <c r="F3162">
        <v>10</v>
      </c>
      <c r="G3162">
        <v>17970</v>
      </c>
      <c r="H3162">
        <v>179700</v>
      </c>
      <c r="I3162">
        <v>110720</v>
      </c>
      <c r="J3162">
        <v>68980</v>
      </c>
      <c r="K3162">
        <v>1</v>
      </c>
      <c r="L3162" t="s">
        <v>15647</v>
      </c>
      <c r="M3162">
        <v>59</v>
      </c>
      <c r="N3162" t="s">
        <v>15653</v>
      </c>
      <c r="O3162" t="s">
        <v>15768</v>
      </c>
      <c r="P3162" s="3">
        <f>IFERROR(Table1[[#This Row],[Profit]]/Table1[[#This Row],[Revenue]],0)</f>
        <v>0.38386199220923761</v>
      </c>
      <c r="Q3162" t="str">
        <f>TEXT(Table1[Purchase_Date],"mmm-yyyy")</f>
        <v>Jun-2024</v>
      </c>
      <c r="R3162">
        <f>Table1[[#This Row],[Quantity]]*Table1[[#This Row],[Unit_Price]]</f>
        <v>179700</v>
      </c>
    </row>
    <row r="3163" spans="1:18" x14ac:dyDescent="0.25">
      <c r="A3163" t="s">
        <v>3176</v>
      </c>
      <c r="B3163" t="s">
        <v>11108</v>
      </c>
      <c r="C3163" t="s">
        <v>15630</v>
      </c>
      <c r="D3163" t="s">
        <v>15638</v>
      </c>
      <c r="E3163" t="s">
        <v>15641</v>
      </c>
      <c r="F3163">
        <v>3</v>
      </c>
      <c r="G3163">
        <v>9715</v>
      </c>
      <c r="H3163">
        <v>29145</v>
      </c>
      <c r="I3163">
        <v>19804</v>
      </c>
      <c r="J3163">
        <v>9341</v>
      </c>
      <c r="K3163">
        <v>1</v>
      </c>
      <c r="L3163" t="s">
        <v>15649</v>
      </c>
      <c r="M3163">
        <v>80</v>
      </c>
      <c r="N3163" t="s">
        <v>15653</v>
      </c>
      <c r="O3163" t="s">
        <v>15981</v>
      </c>
      <c r="P3163" s="3">
        <f>IFERROR(Table1[[#This Row],[Profit]]/Table1[[#This Row],[Revenue]],0)</f>
        <v>0.32050094355807174</v>
      </c>
      <c r="Q3163" t="str">
        <f>TEXT(Table1[Purchase_Date],"mmm-yyyy")</f>
        <v>Dec-2024</v>
      </c>
      <c r="R3163">
        <f>Table1[[#This Row],[Quantity]]*Table1[[#This Row],[Unit_Price]]</f>
        <v>29145</v>
      </c>
    </row>
    <row r="3164" spans="1:18" x14ac:dyDescent="0.25">
      <c r="A3164" t="s">
        <v>3177</v>
      </c>
      <c r="B3164" t="s">
        <v>11109</v>
      </c>
      <c r="C3164" t="s">
        <v>15627</v>
      </c>
      <c r="D3164" t="s">
        <v>15633</v>
      </c>
      <c r="E3164" t="s">
        <v>15641</v>
      </c>
      <c r="F3164">
        <v>9</v>
      </c>
      <c r="G3164">
        <v>67696</v>
      </c>
      <c r="H3164">
        <v>609264</v>
      </c>
      <c r="I3164">
        <v>317073</v>
      </c>
      <c r="J3164">
        <v>292191</v>
      </c>
      <c r="K3164">
        <v>1</v>
      </c>
      <c r="L3164" t="s">
        <v>15647</v>
      </c>
      <c r="M3164">
        <v>82</v>
      </c>
      <c r="N3164" t="s">
        <v>15652</v>
      </c>
      <c r="O3164" t="s">
        <v>15926</v>
      </c>
      <c r="P3164" s="3">
        <f>IFERROR(Table1[[#This Row],[Profit]]/Table1[[#This Row],[Revenue]],0)</f>
        <v>0.47958028046955015</v>
      </c>
      <c r="Q3164" t="str">
        <f>TEXT(Table1[Purchase_Date],"mmm-yyyy")</f>
        <v>Jan-2024</v>
      </c>
      <c r="R3164">
        <f>Table1[[#This Row],[Quantity]]*Table1[[#This Row],[Unit_Price]]</f>
        <v>609264</v>
      </c>
    </row>
    <row r="3165" spans="1:18" x14ac:dyDescent="0.25">
      <c r="A3165" t="s">
        <v>3178</v>
      </c>
      <c r="B3165" t="s">
        <v>11110</v>
      </c>
      <c r="C3165" t="s">
        <v>15629</v>
      </c>
      <c r="D3165" t="s">
        <v>15636</v>
      </c>
      <c r="E3165" t="s">
        <v>15645</v>
      </c>
      <c r="F3165">
        <v>7</v>
      </c>
      <c r="G3165">
        <v>33009</v>
      </c>
      <c r="H3165">
        <v>231063</v>
      </c>
      <c r="I3165">
        <v>141585</v>
      </c>
      <c r="J3165">
        <v>89478</v>
      </c>
      <c r="K3165">
        <v>4</v>
      </c>
      <c r="L3165" t="s">
        <v>15648</v>
      </c>
      <c r="M3165">
        <v>100</v>
      </c>
      <c r="N3165" t="s">
        <v>15652</v>
      </c>
      <c r="O3165" t="s">
        <v>16084</v>
      </c>
      <c r="P3165" s="3">
        <f>IFERROR(Table1[[#This Row],[Profit]]/Table1[[#This Row],[Revenue]],0)</f>
        <v>0.38724503706781266</v>
      </c>
      <c r="Q3165" t="str">
        <f>TEXT(Table1[Purchase_Date],"mmm-yyyy")</f>
        <v>Mar-2024</v>
      </c>
      <c r="R3165">
        <f>Table1[[#This Row],[Quantity]]*Table1[[#This Row],[Unit_Price]]</f>
        <v>231063</v>
      </c>
    </row>
    <row r="3166" spans="1:18" x14ac:dyDescent="0.25">
      <c r="A3166" t="s">
        <v>3179</v>
      </c>
      <c r="B3166" t="s">
        <v>11111</v>
      </c>
      <c r="C3166" t="s">
        <v>15629</v>
      </c>
      <c r="D3166" t="s">
        <v>15634</v>
      </c>
      <c r="E3166" t="s">
        <v>15644</v>
      </c>
      <c r="F3166">
        <v>3</v>
      </c>
      <c r="G3166">
        <v>19356</v>
      </c>
      <c r="H3166">
        <v>58068</v>
      </c>
      <c r="I3166">
        <v>47613</v>
      </c>
      <c r="J3166">
        <v>10455</v>
      </c>
      <c r="K3166">
        <v>4</v>
      </c>
      <c r="L3166" t="s">
        <v>15647</v>
      </c>
      <c r="M3166">
        <v>68</v>
      </c>
      <c r="N3166" t="s">
        <v>15651</v>
      </c>
      <c r="O3166" t="s">
        <v>16119</v>
      </c>
      <c r="P3166" s="3">
        <f>IFERROR(Table1[[#This Row],[Profit]]/Table1[[#This Row],[Revenue]],0)</f>
        <v>0.18004753048150443</v>
      </c>
      <c r="Q3166" t="str">
        <f>TEXT(Table1[Purchase_Date],"mmm-yyyy")</f>
        <v>Apr-2025</v>
      </c>
      <c r="R3166">
        <f>Table1[[#This Row],[Quantity]]*Table1[[#This Row],[Unit_Price]]</f>
        <v>58068</v>
      </c>
    </row>
    <row r="3167" spans="1:18" x14ac:dyDescent="0.25">
      <c r="A3167" t="s">
        <v>3180</v>
      </c>
      <c r="B3167" t="s">
        <v>11112</v>
      </c>
      <c r="C3167" t="s">
        <v>15632</v>
      </c>
      <c r="D3167" t="s">
        <v>15637</v>
      </c>
      <c r="E3167" t="s">
        <v>15639</v>
      </c>
      <c r="F3167">
        <v>5</v>
      </c>
      <c r="G3167">
        <v>2167</v>
      </c>
      <c r="H3167">
        <v>10835</v>
      </c>
      <c r="I3167">
        <v>4579</v>
      </c>
      <c r="J3167">
        <v>6256</v>
      </c>
      <c r="K3167">
        <v>1</v>
      </c>
      <c r="L3167" t="s">
        <v>15649</v>
      </c>
      <c r="M3167">
        <v>59</v>
      </c>
      <c r="N3167" t="s">
        <v>15652</v>
      </c>
      <c r="O3167" t="s">
        <v>15783</v>
      </c>
      <c r="P3167" s="3">
        <f>IFERROR(Table1[[#This Row],[Profit]]/Table1[[#This Row],[Revenue]],0)</f>
        <v>0.57738809413936321</v>
      </c>
      <c r="Q3167" t="str">
        <f>TEXT(Table1[Purchase_Date],"mmm-yyyy")</f>
        <v>Mar-2024</v>
      </c>
      <c r="R3167">
        <f>Table1[[#This Row],[Quantity]]*Table1[[#This Row],[Unit_Price]]</f>
        <v>10835</v>
      </c>
    </row>
    <row r="3168" spans="1:18" x14ac:dyDescent="0.25">
      <c r="A3168" t="s">
        <v>3181</v>
      </c>
      <c r="B3168" t="s">
        <v>8500</v>
      </c>
      <c r="C3168" t="s">
        <v>15629</v>
      </c>
      <c r="D3168" t="s">
        <v>15638</v>
      </c>
      <c r="E3168" t="s">
        <v>15644</v>
      </c>
      <c r="F3168">
        <v>6</v>
      </c>
      <c r="G3168">
        <v>52850</v>
      </c>
      <c r="H3168">
        <v>317100</v>
      </c>
      <c r="I3168">
        <v>225340</v>
      </c>
      <c r="J3168">
        <v>91760</v>
      </c>
      <c r="K3168">
        <v>5</v>
      </c>
      <c r="L3168" t="s">
        <v>15649</v>
      </c>
      <c r="M3168">
        <v>72</v>
      </c>
      <c r="N3168" t="s">
        <v>15650</v>
      </c>
      <c r="O3168" t="s">
        <v>15698</v>
      </c>
      <c r="P3168" s="3">
        <f>IFERROR(Table1[[#This Row],[Profit]]/Table1[[#This Row],[Revenue]],0)</f>
        <v>0.28937243771680859</v>
      </c>
      <c r="Q3168" t="str">
        <f>TEXT(Table1[Purchase_Date],"mmm-yyyy")</f>
        <v>Feb-2025</v>
      </c>
      <c r="R3168">
        <f>Table1[[#This Row],[Quantity]]*Table1[[#This Row],[Unit_Price]]</f>
        <v>317100</v>
      </c>
    </row>
    <row r="3169" spans="1:18" x14ac:dyDescent="0.25">
      <c r="A3169" t="s">
        <v>3182</v>
      </c>
      <c r="B3169" t="s">
        <v>11113</v>
      </c>
      <c r="C3169" t="s">
        <v>15628</v>
      </c>
      <c r="D3169" t="s">
        <v>15637</v>
      </c>
      <c r="E3169" t="s">
        <v>15645</v>
      </c>
      <c r="F3169">
        <v>10</v>
      </c>
      <c r="G3169">
        <v>46632</v>
      </c>
      <c r="H3169">
        <v>466320</v>
      </c>
      <c r="I3169">
        <v>238604</v>
      </c>
      <c r="J3169">
        <v>227716</v>
      </c>
      <c r="K3169">
        <v>2</v>
      </c>
      <c r="L3169" t="s">
        <v>15648</v>
      </c>
      <c r="M3169">
        <v>79</v>
      </c>
      <c r="N3169" t="s">
        <v>15652</v>
      </c>
      <c r="O3169" t="s">
        <v>15700</v>
      </c>
      <c r="P3169" s="3">
        <f>IFERROR(Table1[[#This Row],[Profit]]/Table1[[#This Row],[Revenue]],0)</f>
        <v>0.4883256133127466</v>
      </c>
      <c r="Q3169" t="str">
        <f>TEXT(Table1[Purchase_Date],"mmm-yyyy")</f>
        <v>Mar-2025</v>
      </c>
      <c r="R3169">
        <f>Table1[[#This Row],[Quantity]]*Table1[[#This Row],[Unit_Price]]</f>
        <v>466320</v>
      </c>
    </row>
    <row r="3170" spans="1:18" x14ac:dyDescent="0.25">
      <c r="A3170" t="s">
        <v>3183</v>
      </c>
      <c r="B3170" t="s">
        <v>11114</v>
      </c>
      <c r="C3170" t="s">
        <v>15631</v>
      </c>
      <c r="D3170" t="s">
        <v>15634</v>
      </c>
      <c r="E3170" t="s">
        <v>15641</v>
      </c>
      <c r="F3170">
        <v>9</v>
      </c>
      <c r="G3170">
        <v>10901</v>
      </c>
      <c r="H3170">
        <v>98109</v>
      </c>
      <c r="I3170">
        <v>56153</v>
      </c>
      <c r="J3170">
        <v>41956</v>
      </c>
      <c r="K3170">
        <v>4</v>
      </c>
      <c r="L3170" t="s">
        <v>15646</v>
      </c>
      <c r="M3170">
        <v>83</v>
      </c>
      <c r="N3170" t="s">
        <v>15653</v>
      </c>
      <c r="O3170" t="s">
        <v>15698</v>
      </c>
      <c r="P3170" s="3">
        <f>IFERROR(Table1[[#This Row],[Profit]]/Table1[[#This Row],[Revenue]],0)</f>
        <v>0.42764680100704316</v>
      </c>
      <c r="Q3170" t="str">
        <f>TEXT(Table1[Purchase_Date],"mmm-yyyy")</f>
        <v>Feb-2025</v>
      </c>
      <c r="R3170">
        <f>Table1[[#This Row],[Quantity]]*Table1[[#This Row],[Unit_Price]]</f>
        <v>98109</v>
      </c>
    </row>
    <row r="3171" spans="1:18" x14ac:dyDescent="0.25">
      <c r="A3171" t="s">
        <v>3184</v>
      </c>
      <c r="B3171" t="s">
        <v>11115</v>
      </c>
      <c r="C3171" t="s">
        <v>15630</v>
      </c>
      <c r="D3171" t="s">
        <v>15638</v>
      </c>
      <c r="E3171" t="s">
        <v>15645</v>
      </c>
      <c r="F3171">
        <v>2</v>
      </c>
      <c r="G3171">
        <v>5263</v>
      </c>
      <c r="H3171">
        <v>10526</v>
      </c>
      <c r="I3171">
        <v>9389</v>
      </c>
      <c r="J3171">
        <v>1137</v>
      </c>
      <c r="K3171">
        <v>3</v>
      </c>
      <c r="L3171" t="s">
        <v>15648</v>
      </c>
      <c r="M3171">
        <v>82</v>
      </c>
      <c r="N3171" t="s">
        <v>15651</v>
      </c>
      <c r="O3171" t="s">
        <v>16029</v>
      </c>
      <c r="P3171" s="3">
        <f>IFERROR(Table1[[#This Row],[Profit]]/Table1[[#This Row],[Revenue]],0)</f>
        <v>0.10801824054721641</v>
      </c>
      <c r="Q3171" t="str">
        <f>TEXT(Table1[Purchase_Date],"mmm-yyyy")</f>
        <v>Feb-2024</v>
      </c>
      <c r="R3171">
        <f>Table1[[#This Row],[Quantity]]*Table1[[#This Row],[Unit_Price]]</f>
        <v>10526</v>
      </c>
    </row>
    <row r="3172" spans="1:18" x14ac:dyDescent="0.25">
      <c r="A3172" t="s">
        <v>3185</v>
      </c>
      <c r="B3172" t="s">
        <v>11116</v>
      </c>
      <c r="C3172" t="s">
        <v>15629</v>
      </c>
      <c r="D3172" t="s">
        <v>15638</v>
      </c>
      <c r="E3172" t="s">
        <v>15645</v>
      </c>
      <c r="F3172">
        <v>5</v>
      </c>
      <c r="G3172">
        <v>12513</v>
      </c>
      <c r="H3172">
        <v>62565</v>
      </c>
      <c r="I3172">
        <v>50483</v>
      </c>
      <c r="J3172">
        <v>12082</v>
      </c>
      <c r="K3172">
        <v>4</v>
      </c>
      <c r="L3172" t="s">
        <v>15647</v>
      </c>
      <c r="M3172">
        <v>70</v>
      </c>
      <c r="N3172" t="s">
        <v>15651</v>
      </c>
      <c r="O3172" t="s">
        <v>15840</v>
      </c>
      <c r="P3172" s="3">
        <f>IFERROR(Table1[[#This Row],[Profit]]/Table1[[#This Row],[Revenue]],0)</f>
        <v>0.19311116438903542</v>
      </c>
      <c r="Q3172" t="str">
        <f>TEXT(Table1[Purchase_Date],"mmm-yyyy")</f>
        <v>Jan-2024</v>
      </c>
      <c r="R3172">
        <f>Table1[[#This Row],[Quantity]]*Table1[[#This Row],[Unit_Price]]</f>
        <v>62565</v>
      </c>
    </row>
    <row r="3173" spans="1:18" x14ac:dyDescent="0.25">
      <c r="A3173" t="s">
        <v>3186</v>
      </c>
      <c r="B3173" t="s">
        <v>11117</v>
      </c>
      <c r="C3173" t="s">
        <v>15629</v>
      </c>
      <c r="D3173" t="s">
        <v>15634</v>
      </c>
      <c r="E3173" t="s">
        <v>15645</v>
      </c>
      <c r="F3173">
        <v>6</v>
      </c>
      <c r="G3173">
        <v>44641</v>
      </c>
      <c r="H3173">
        <v>267846</v>
      </c>
      <c r="I3173">
        <v>219289</v>
      </c>
      <c r="J3173">
        <v>48557</v>
      </c>
      <c r="K3173">
        <v>5</v>
      </c>
      <c r="L3173" t="s">
        <v>15646</v>
      </c>
      <c r="M3173">
        <v>88</v>
      </c>
      <c r="N3173" t="s">
        <v>15652</v>
      </c>
      <c r="O3173" t="s">
        <v>15942</v>
      </c>
      <c r="P3173" s="3">
        <f>IFERROR(Table1[[#This Row],[Profit]]/Table1[[#This Row],[Revenue]],0)</f>
        <v>0.18128700820620805</v>
      </c>
      <c r="Q3173" t="str">
        <f>TEXT(Table1[Purchase_Date],"mmm-yyyy")</f>
        <v>Mar-2025</v>
      </c>
      <c r="R3173">
        <f>Table1[[#This Row],[Quantity]]*Table1[[#This Row],[Unit_Price]]</f>
        <v>267846</v>
      </c>
    </row>
    <row r="3174" spans="1:18" x14ac:dyDescent="0.25">
      <c r="A3174" t="s">
        <v>3187</v>
      </c>
      <c r="B3174" t="s">
        <v>11118</v>
      </c>
      <c r="C3174" t="s">
        <v>15628</v>
      </c>
      <c r="D3174" t="s">
        <v>15633</v>
      </c>
      <c r="E3174" t="s">
        <v>15641</v>
      </c>
      <c r="F3174">
        <v>2</v>
      </c>
      <c r="G3174">
        <v>76102</v>
      </c>
      <c r="H3174">
        <v>152204</v>
      </c>
      <c r="I3174">
        <v>135517</v>
      </c>
      <c r="J3174">
        <v>16687</v>
      </c>
      <c r="K3174">
        <v>4</v>
      </c>
      <c r="L3174" t="s">
        <v>15648</v>
      </c>
      <c r="M3174">
        <v>79</v>
      </c>
      <c r="N3174" t="s">
        <v>15650</v>
      </c>
      <c r="O3174" t="s">
        <v>15672</v>
      </c>
      <c r="P3174" s="3">
        <f>IFERROR(Table1[[#This Row],[Profit]]/Table1[[#This Row],[Revenue]],0)</f>
        <v>0.10963575201702977</v>
      </c>
      <c r="Q3174" t="str">
        <f>TEXT(Table1[Purchase_Date],"mmm-yyyy")</f>
        <v>Feb-2024</v>
      </c>
      <c r="R3174">
        <f>Table1[[#This Row],[Quantity]]*Table1[[#This Row],[Unit_Price]]</f>
        <v>152204</v>
      </c>
    </row>
    <row r="3175" spans="1:18" x14ac:dyDescent="0.25">
      <c r="A3175" t="s">
        <v>3188</v>
      </c>
      <c r="B3175" t="s">
        <v>11119</v>
      </c>
      <c r="C3175" t="s">
        <v>15627</v>
      </c>
      <c r="D3175" t="s">
        <v>15634</v>
      </c>
      <c r="E3175" t="s">
        <v>15641</v>
      </c>
      <c r="F3175">
        <v>5</v>
      </c>
      <c r="G3175">
        <v>77660</v>
      </c>
      <c r="H3175">
        <v>388300</v>
      </c>
      <c r="I3175">
        <v>196205</v>
      </c>
      <c r="J3175">
        <v>192095</v>
      </c>
      <c r="K3175">
        <v>2</v>
      </c>
      <c r="L3175" t="s">
        <v>15648</v>
      </c>
      <c r="M3175">
        <v>94</v>
      </c>
      <c r="N3175" t="s">
        <v>15650</v>
      </c>
      <c r="O3175" t="s">
        <v>15961</v>
      </c>
      <c r="P3175" s="3">
        <f>IFERROR(Table1[[#This Row],[Profit]]/Table1[[#This Row],[Revenue]],0)</f>
        <v>0.49470770023177957</v>
      </c>
      <c r="Q3175" t="str">
        <f>TEXT(Table1[Purchase_Date],"mmm-yyyy")</f>
        <v>Jan-2024</v>
      </c>
      <c r="R3175">
        <f>Table1[[#This Row],[Quantity]]*Table1[[#This Row],[Unit_Price]]</f>
        <v>388300</v>
      </c>
    </row>
    <row r="3176" spans="1:18" x14ac:dyDescent="0.25">
      <c r="A3176" t="s">
        <v>3189</v>
      </c>
      <c r="B3176" t="s">
        <v>11120</v>
      </c>
      <c r="C3176" t="s">
        <v>15631</v>
      </c>
      <c r="D3176" t="s">
        <v>15635</v>
      </c>
      <c r="E3176" t="s">
        <v>15641</v>
      </c>
      <c r="F3176">
        <v>10</v>
      </c>
      <c r="G3176">
        <v>64412</v>
      </c>
      <c r="H3176">
        <v>644120</v>
      </c>
      <c r="I3176">
        <v>437369</v>
      </c>
      <c r="J3176">
        <v>206751</v>
      </c>
      <c r="K3176">
        <v>1</v>
      </c>
      <c r="L3176" t="s">
        <v>15646</v>
      </c>
      <c r="M3176">
        <v>81</v>
      </c>
      <c r="N3176" t="s">
        <v>15653</v>
      </c>
      <c r="O3176" t="s">
        <v>15854</v>
      </c>
      <c r="P3176" s="3">
        <f>IFERROR(Table1[[#This Row],[Profit]]/Table1[[#This Row],[Revenue]],0)</f>
        <v>0.32098211513382602</v>
      </c>
      <c r="Q3176" t="str">
        <f>TEXT(Table1[Purchase_Date],"mmm-yyyy")</f>
        <v>Aug-2024</v>
      </c>
      <c r="R3176">
        <f>Table1[[#This Row],[Quantity]]*Table1[[#This Row],[Unit_Price]]</f>
        <v>644120</v>
      </c>
    </row>
    <row r="3177" spans="1:18" x14ac:dyDescent="0.25">
      <c r="A3177" t="s">
        <v>3190</v>
      </c>
      <c r="B3177" t="s">
        <v>11121</v>
      </c>
      <c r="C3177" t="s">
        <v>15627</v>
      </c>
      <c r="D3177" t="s">
        <v>15636</v>
      </c>
      <c r="E3177" t="s">
        <v>15641</v>
      </c>
      <c r="F3177">
        <v>3</v>
      </c>
      <c r="G3177">
        <v>4029</v>
      </c>
      <c r="H3177">
        <v>12087</v>
      </c>
      <c r="I3177">
        <v>8535</v>
      </c>
      <c r="J3177">
        <v>3552</v>
      </c>
      <c r="K3177">
        <v>5</v>
      </c>
      <c r="L3177" t="s">
        <v>15648</v>
      </c>
      <c r="M3177">
        <v>59</v>
      </c>
      <c r="N3177" t="s">
        <v>15650</v>
      </c>
      <c r="O3177" t="s">
        <v>15707</v>
      </c>
      <c r="P3177" s="3">
        <f>IFERROR(Table1[[#This Row],[Profit]]/Table1[[#This Row],[Revenue]],0)</f>
        <v>0.29386944651278235</v>
      </c>
      <c r="Q3177" t="str">
        <f>TEXT(Table1[Purchase_Date],"mmm-yyyy")</f>
        <v>Nov-2024</v>
      </c>
      <c r="R3177">
        <f>Table1[[#This Row],[Quantity]]*Table1[[#This Row],[Unit_Price]]</f>
        <v>12087</v>
      </c>
    </row>
    <row r="3178" spans="1:18" x14ac:dyDescent="0.25">
      <c r="A3178" t="s">
        <v>3191</v>
      </c>
      <c r="B3178" t="s">
        <v>11122</v>
      </c>
      <c r="C3178" t="s">
        <v>15629</v>
      </c>
      <c r="D3178" t="s">
        <v>15634</v>
      </c>
      <c r="E3178" t="s">
        <v>15641</v>
      </c>
      <c r="F3178">
        <v>6</v>
      </c>
      <c r="G3178">
        <v>66826</v>
      </c>
      <c r="H3178">
        <v>400956</v>
      </c>
      <c r="I3178">
        <v>317470</v>
      </c>
      <c r="J3178">
        <v>83486</v>
      </c>
      <c r="K3178">
        <v>3</v>
      </c>
      <c r="L3178" t="s">
        <v>15646</v>
      </c>
      <c r="M3178">
        <v>59</v>
      </c>
      <c r="N3178" t="s">
        <v>15652</v>
      </c>
      <c r="O3178" t="s">
        <v>16074</v>
      </c>
      <c r="P3178" s="3">
        <f>IFERROR(Table1[[#This Row],[Profit]]/Table1[[#This Row],[Revenue]],0)</f>
        <v>0.20821736050838496</v>
      </c>
      <c r="Q3178" t="str">
        <f>TEXT(Table1[Purchase_Date],"mmm-yyyy")</f>
        <v>Apr-2025</v>
      </c>
      <c r="R3178">
        <f>Table1[[#This Row],[Quantity]]*Table1[[#This Row],[Unit_Price]]</f>
        <v>400956</v>
      </c>
    </row>
    <row r="3179" spans="1:18" x14ac:dyDescent="0.25">
      <c r="A3179" t="s">
        <v>3192</v>
      </c>
      <c r="B3179" t="s">
        <v>11123</v>
      </c>
      <c r="C3179" t="s">
        <v>15630</v>
      </c>
      <c r="D3179" t="s">
        <v>15633</v>
      </c>
      <c r="E3179" t="s">
        <v>15640</v>
      </c>
      <c r="F3179">
        <v>4</v>
      </c>
      <c r="G3179">
        <v>34046</v>
      </c>
      <c r="H3179">
        <v>136184</v>
      </c>
      <c r="I3179">
        <v>64055</v>
      </c>
      <c r="J3179">
        <v>72129</v>
      </c>
      <c r="K3179">
        <v>1</v>
      </c>
      <c r="L3179" t="s">
        <v>15649</v>
      </c>
      <c r="M3179">
        <v>50</v>
      </c>
      <c r="N3179" t="s">
        <v>15651</v>
      </c>
      <c r="O3179" t="s">
        <v>16004</v>
      </c>
      <c r="P3179" s="3">
        <f>IFERROR(Table1[[#This Row],[Profit]]/Table1[[#This Row],[Revenue]],0)</f>
        <v>0.52964371732362103</v>
      </c>
      <c r="Q3179" t="str">
        <f>TEXT(Table1[Purchase_Date],"mmm-yyyy")</f>
        <v>Jul-2024</v>
      </c>
      <c r="R3179">
        <f>Table1[[#This Row],[Quantity]]*Table1[[#This Row],[Unit_Price]]</f>
        <v>136184</v>
      </c>
    </row>
    <row r="3180" spans="1:18" x14ac:dyDescent="0.25">
      <c r="A3180" t="s">
        <v>3193</v>
      </c>
      <c r="B3180" t="s">
        <v>11124</v>
      </c>
      <c r="C3180" t="s">
        <v>15631</v>
      </c>
      <c r="D3180" t="s">
        <v>15637</v>
      </c>
      <c r="E3180" t="s">
        <v>15642</v>
      </c>
      <c r="F3180">
        <v>3</v>
      </c>
      <c r="G3180">
        <v>24609</v>
      </c>
      <c r="H3180">
        <v>73827</v>
      </c>
      <c r="I3180">
        <v>45367</v>
      </c>
      <c r="J3180">
        <v>28460</v>
      </c>
      <c r="K3180">
        <v>2</v>
      </c>
      <c r="L3180" t="s">
        <v>15646</v>
      </c>
      <c r="M3180">
        <v>84</v>
      </c>
      <c r="N3180" t="s">
        <v>15650</v>
      </c>
      <c r="O3180" t="s">
        <v>16074</v>
      </c>
      <c r="P3180" s="3">
        <f>IFERROR(Table1[[#This Row],[Profit]]/Table1[[#This Row],[Revenue]],0)</f>
        <v>0.38549582131198612</v>
      </c>
      <c r="Q3180" t="str">
        <f>TEXT(Table1[Purchase_Date],"mmm-yyyy")</f>
        <v>Apr-2025</v>
      </c>
      <c r="R3180">
        <f>Table1[[#This Row],[Quantity]]*Table1[[#This Row],[Unit_Price]]</f>
        <v>73827</v>
      </c>
    </row>
    <row r="3181" spans="1:18" x14ac:dyDescent="0.25">
      <c r="A3181" t="s">
        <v>3194</v>
      </c>
      <c r="B3181" t="s">
        <v>11125</v>
      </c>
      <c r="C3181" t="s">
        <v>15630</v>
      </c>
      <c r="D3181" t="s">
        <v>15637</v>
      </c>
      <c r="E3181" t="s">
        <v>15642</v>
      </c>
      <c r="F3181">
        <v>2</v>
      </c>
      <c r="G3181">
        <v>18163</v>
      </c>
      <c r="H3181">
        <v>36326</v>
      </c>
      <c r="I3181">
        <v>17373</v>
      </c>
      <c r="J3181">
        <v>18953</v>
      </c>
      <c r="K3181">
        <v>3</v>
      </c>
      <c r="L3181" t="s">
        <v>15648</v>
      </c>
      <c r="M3181">
        <v>83</v>
      </c>
      <c r="N3181" t="s">
        <v>15650</v>
      </c>
      <c r="O3181" t="s">
        <v>16064</v>
      </c>
      <c r="P3181" s="3">
        <f>IFERROR(Table1[[#This Row],[Profit]]/Table1[[#This Row],[Revenue]],0)</f>
        <v>0.52174750867147501</v>
      </c>
      <c r="Q3181" t="str">
        <f>TEXT(Table1[Purchase_Date],"mmm-yyyy")</f>
        <v>May-2025</v>
      </c>
      <c r="R3181">
        <f>Table1[[#This Row],[Quantity]]*Table1[[#This Row],[Unit_Price]]</f>
        <v>36326</v>
      </c>
    </row>
    <row r="3182" spans="1:18" x14ac:dyDescent="0.25">
      <c r="A3182" t="s">
        <v>3195</v>
      </c>
      <c r="B3182" t="s">
        <v>9245</v>
      </c>
      <c r="C3182" t="s">
        <v>15629</v>
      </c>
      <c r="D3182" t="s">
        <v>15638</v>
      </c>
      <c r="E3182" t="s">
        <v>15642</v>
      </c>
      <c r="F3182">
        <v>5</v>
      </c>
      <c r="G3182">
        <v>40959</v>
      </c>
      <c r="H3182">
        <v>204795</v>
      </c>
      <c r="I3182">
        <v>102997</v>
      </c>
      <c r="J3182">
        <v>101798</v>
      </c>
      <c r="K3182">
        <v>1</v>
      </c>
      <c r="L3182" t="s">
        <v>15647</v>
      </c>
      <c r="M3182">
        <v>94</v>
      </c>
      <c r="N3182" t="s">
        <v>15650</v>
      </c>
      <c r="O3182" t="s">
        <v>15968</v>
      </c>
      <c r="P3182" s="3">
        <f>IFERROR(Table1[[#This Row],[Profit]]/Table1[[#This Row],[Revenue]],0)</f>
        <v>0.49707268243853608</v>
      </c>
      <c r="Q3182" t="str">
        <f>TEXT(Table1[Purchase_Date],"mmm-yyyy")</f>
        <v>May-2025</v>
      </c>
      <c r="R3182">
        <f>Table1[[#This Row],[Quantity]]*Table1[[#This Row],[Unit_Price]]</f>
        <v>204795</v>
      </c>
    </row>
    <row r="3183" spans="1:18" x14ac:dyDescent="0.25">
      <c r="A3183" t="s">
        <v>3196</v>
      </c>
      <c r="B3183" t="s">
        <v>11126</v>
      </c>
      <c r="C3183" t="s">
        <v>15630</v>
      </c>
      <c r="D3183" t="s">
        <v>15634</v>
      </c>
      <c r="E3183" t="s">
        <v>15645</v>
      </c>
      <c r="F3183">
        <v>4</v>
      </c>
      <c r="G3183">
        <v>37811</v>
      </c>
      <c r="H3183">
        <v>151244</v>
      </c>
      <c r="I3183">
        <v>84063</v>
      </c>
      <c r="J3183">
        <v>67181</v>
      </c>
      <c r="K3183">
        <v>3</v>
      </c>
      <c r="L3183" t="s">
        <v>15647</v>
      </c>
      <c r="M3183">
        <v>62</v>
      </c>
      <c r="N3183" t="s">
        <v>15653</v>
      </c>
      <c r="O3183" t="s">
        <v>15981</v>
      </c>
      <c r="P3183" s="3">
        <f>IFERROR(Table1[[#This Row],[Profit]]/Table1[[#This Row],[Revenue]],0)</f>
        <v>0.44418952156779773</v>
      </c>
      <c r="Q3183" t="str">
        <f>TEXT(Table1[Purchase_Date],"mmm-yyyy")</f>
        <v>Dec-2024</v>
      </c>
      <c r="R3183">
        <f>Table1[[#This Row],[Quantity]]*Table1[[#This Row],[Unit_Price]]</f>
        <v>151244</v>
      </c>
    </row>
    <row r="3184" spans="1:18" x14ac:dyDescent="0.25">
      <c r="A3184" t="s">
        <v>3197</v>
      </c>
      <c r="B3184" t="s">
        <v>11127</v>
      </c>
      <c r="C3184" t="s">
        <v>15628</v>
      </c>
      <c r="D3184" t="s">
        <v>15635</v>
      </c>
      <c r="E3184" t="s">
        <v>15642</v>
      </c>
      <c r="F3184">
        <v>8</v>
      </c>
      <c r="G3184">
        <v>36982</v>
      </c>
      <c r="H3184">
        <v>295856</v>
      </c>
      <c r="I3184">
        <v>197660</v>
      </c>
      <c r="J3184">
        <v>98196</v>
      </c>
      <c r="K3184">
        <v>5</v>
      </c>
      <c r="L3184" t="s">
        <v>15648</v>
      </c>
      <c r="M3184">
        <v>92</v>
      </c>
      <c r="N3184" t="s">
        <v>15652</v>
      </c>
      <c r="O3184" t="s">
        <v>15781</v>
      </c>
      <c r="P3184" s="3">
        <f>IFERROR(Table1[[#This Row],[Profit]]/Table1[[#This Row],[Revenue]],0)</f>
        <v>0.33190471039965391</v>
      </c>
      <c r="Q3184" t="str">
        <f>TEXT(Table1[Purchase_Date],"mmm-yyyy")</f>
        <v>Jul-2024</v>
      </c>
      <c r="R3184">
        <f>Table1[[#This Row],[Quantity]]*Table1[[#This Row],[Unit_Price]]</f>
        <v>295856</v>
      </c>
    </row>
    <row r="3185" spans="1:18" x14ac:dyDescent="0.25">
      <c r="A3185" t="s">
        <v>3198</v>
      </c>
      <c r="B3185" t="s">
        <v>11128</v>
      </c>
      <c r="C3185" t="s">
        <v>15627</v>
      </c>
      <c r="D3185" t="s">
        <v>15634</v>
      </c>
      <c r="E3185" t="s">
        <v>15645</v>
      </c>
      <c r="F3185">
        <v>1</v>
      </c>
      <c r="G3185">
        <v>19842</v>
      </c>
      <c r="H3185">
        <v>19842</v>
      </c>
      <c r="I3185">
        <v>11431</v>
      </c>
      <c r="J3185">
        <v>8411</v>
      </c>
      <c r="K3185">
        <v>2</v>
      </c>
      <c r="L3185" t="s">
        <v>15649</v>
      </c>
      <c r="M3185">
        <v>77</v>
      </c>
      <c r="N3185" t="s">
        <v>15651</v>
      </c>
      <c r="O3185" t="s">
        <v>15808</v>
      </c>
      <c r="P3185" s="3">
        <f>IFERROR(Table1[[#This Row],[Profit]]/Table1[[#This Row],[Revenue]],0)</f>
        <v>0.4238988005241407</v>
      </c>
      <c r="Q3185" t="str">
        <f>TEXT(Table1[Purchase_Date],"mmm-yyyy")</f>
        <v>Mar-2025</v>
      </c>
      <c r="R3185">
        <f>Table1[[#This Row],[Quantity]]*Table1[[#This Row],[Unit_Price]]</f>
        <v>19842</v>
      </c>
    </row>
    <row r="3186" spans="1:18" x14ac:dyDescent="0.25">
      <c r="A3186" t="s">
        <v>3199</v>
      </c>
      <c r="B3186" t="s">
        <v>11129</v>
      </c>
      <c r="C3186" t="s">
        <v>15628</v>
      </c>
      <c r="D3186" t="s">
        <v>15634</v>
      </c>
      <c r="E3186" t="s">
        <v>15643</v>
      </c>
      <c r="F3186">
        <v>3</v>
      </c>
      <c r="G3186">
        <v>22690</v>
      </c>
      <c r="H3186">
        <v>68070</v>
      </c>
      <c r="I3186">
        <v>28121</v>
      </c>
      <c r="J3186">
        <v>39949</v>
      </c>
      <c r="K3186">
        <v>3</v>
      </c>
      <c r="L3186" t="s">
        <v>15647</v>
      </c>
      <c r="M3186">
        <v>77</v>
      </c>
      <c r="N3186" t="s">
        <v>15650</v>
      </c>
      <c r="O3186" t="s">
        <v>16028</v>
      </c>
      <c r="P3186" s="3">
        <f>IFERROR(Table1[[#This Row],[Profit]]/Table1[[#This Row],[Revenue]],0)</f>
        <v>0.58688115175554578</v>
      </c>
      <c r="Q3186" t="str">
        <f>TEXT(Table1[Purchase_Date],"mmm-yyyy")</f>
        <v>May-2024</v>
      </c>
      <c r="R3186">
        <f>Table1[[#This Row],[Quantity]]*Table1[[#This Row],[Unit_Price]]</f>
        <v>68070</v>
      </c>
    </row>
    <row r="3187" spans="1:18" x14ac:dyDescent="0.25">
      <c r="A3187" t="s">
        <v>3200</v>
      </c>
      <c r="B3187" t="s">
        <v>11130</v>
      </c>
      <c r="C3187" t="s">
        <v>15627</v>
      </c>
      <c r="D3187" t="s">
        <v>15633</v>
      </c>
      <c r="E3187" t="s">
        <v>15645</v>
      </c>
      <c r="F3187">
        <v>9</v>
      </c>
      <c r="G3187">
        <v>8110</v>
      </c>
      <c r="H3187">
        <v>72990</v>
      </c>
      <c r="I3187">
        <v>38111</v>
      </c>
      <c r="J3187">
        <v>34879</v>
      </c>
      <c r="K3187">
        <v>1</v>
      </c>
      <c r="L3187" t="s">
        <v>15646</v>
      </c>
      <c r="M3187">
        <v>67</v>
      </c>
      <c r="N3187" t="s">
        <v>15652</v>
      </c>
      <c r="O3187" t="s">
        <v>15657</v>
      </c>
      <c r="P3187" s="3">
        <f>IFERROR(Table1[[#This Row],[Profit]]/Table1[[#This Row],[Revenue]],0)</f>
        <v>0.47785998081929032</v>
      </c>
      <c r="Q3187" t="str">
        <f>TEXT(Table1[Purchase_Date],"mmm-yyyy")</f>
        <v>Mar-2024</v>
      </c>
      <c r="R3187">
        <f>Table1[[#This Row],[Quantity]]*Table1[[#This Row],[Unit_Price]]</f>
        <v>72990</v>
      </c>
    </row>
    <row r="3188" spans="1:18" x14ac:dyDescent="0.25">
      <c r="A3188" t="s">
        <v>3201</v>
      </c>
      <c r="B3188" t="s">
        <v>11131</v>
      </c>
      <c r="C3188" t="s">
        <v>15627</v>
      </c>
      <c r="D3188" t="s">
        <v>15637</v>
      </c>
      <c r="E3188" t="s">
        <v>15642</v>
      </c>
      <c r="F3188">
        <v>2</v>
      </c>
      <c r="G3188">
        <v>50761</v>
      </c>
      <c r="H3188">
        <v>101522</v>
      </c>
      <c r="I3188">
        <v>61712</v>
      </c>
      <c r="J3188">
        <v>39810</v>
      </c>
      <c r="K3188">
        <v>1</v>
      </c>
      <c r="L3188" t="s">
        <v>15646</v>
      </c>
      <c r="M3188">
        <v>55</v>
      </c>
      <c r="N3188" t="s">
        <v>15652</v>
      </c>
      <c r="O3188" t="s">
        <v>16116</v>
      </c>
      <c r="P3188" s="3">
        <f>IFERROR(Table1[[#This Row],[Profit]]/Table1[[#This Row],[Revenue]],0)</f>
        <v>0.39213175469356398</v>
      </c>
      <c r="Q3188" t="str">
        <f>TEXT(Table1[Purchase_Date],"mmm-yyyy")</f>
        <v>Jan-2025</v>
      </c>
      <c r="R3188">
        <f>Table1[[#This Row],[Quantity]]*Table1[[#This Row],[Unit_Price]]</f>
        <v>101522</v>
      </c>
    </row>
    <row r="3189" spans="1:18" x14ac:dyDescent="0.25">
      <c r="A3189" t="s">
        <v>3202</v>
      </c>
      <c r="B3189" t="s">
        <v>11132</v>
      </c>
      <c r="C3189" t="s">
        <v>15628</v>
      </c>
      <c r="D3189" t="s">
        <v>15637</v>
      </c>
      <c r="E3189" t="s">
        <v>15642</v>
      </c>
      <c r="F3189">
        <v>2</v>
      </c>
      <c r="G3189">
        <v>54730</v>
      </c>
      <c r="H3189">
        <v>109460</v>
      </c>
      <c r="I3189">
        <v>71203</v>
      </c>
      <c r="J3189">
        <v>38257</v>
      </c>
      <c r="K3189">
        <v>2</v>
      </c>
      <c r="L3189" t="s">
        <v>15648</v>
      </c>
      <c r="M3189">
        <v>68</v>
      </c>
      <c r="N3189" t="s">
        <v>15651</v>
      </c>
      <c r="O3189" t="s">
        <v>15963</v>
      </c>
      <c r="P3189" s="3">
        <f>IFERROR(Table1[[#This Row],[Profit]]/Table1[[#This Row],[Revenue]],0)</f>
        <v>0.34950666910286865</v>
      </c>
      <c r="Q3189" t="str">
        <f>TEXT(Table1[Purchase_Date],"mmm-yyyy")</f>
        <v>Apr-2024</v>
      </c>
      <c r="R3189">
        <f>Table1[[#This Row],[Quantity]]*Table1[[#This Row],[Unit_Price]]</f>
        <v>109460</v>
      </c>
    </row>
    <row r="3190" spans="1:18" x14ac:dyDescent="0.25">
      <c r="A3190" t="s">
        <v>3203</v>
      </c>
      <c r="B3190" t="s">
        <v>11133</v>
      </c>
      <c r="C3190" t="s">
        <v>15629</v>
      </c>
      <c r="D3190" t="s">
        <v>15637</v>
      </c>
      <c r="E3190" t="s">
        <v>15643</v>
      </c>
      <c r="F3190">
        <v>8</v>
      </c>
      <c r="G3190">
        <v>19434</v>
      </c>
      <c r="H3190">
        <v>155472</v>
      </c>
      <c r="I3190">
        <v>119165</v>
      </c>
      <c r="J3190">
        <v>36307</v>
      </c>
      <c r="K3190">
        <v>2</v>
      </c>
      <c r="L3190" t="s">
        <v>15648</v>
      </c>
      <c r="M3190">
        <v>53</v>
      </c>
      <c r="N3190" t="s">
        <v>15653</v>
      </c>
      <c r="O3190" t="s">
        <v>15714</v>
      </c>
      <c r="P3190" s="3">
        <f>IFERROR(Table1[[#This Row],[Profit]]/Table1[[#This Row],[Revenue]],0)</f>
        <v>0.23352758052896985</v>
      </c>
      <c r="Q3190" t="str">
        <f>TEXT(Table1[Purchase_Date],"mmm-yyyy")</f>
        <v>May-2024</v>
      </c>
      <c r="R3190">
        <f>Table1[[#This Row],[Quantity]]*Table1[[#This Row],[Unit_Price]]</f>
        <v>155472</v>
      </c>
    </row>
    <row r="3191" spans="1:18" x14ac:dyDescent="0.25">
      <c r="A3191" t="s">
        <v>3204</v>
      </c>
      <c r="B3191" t="s">
        <v>11134</v>
      </c>
      <c r="C3191" t="s">
        <v>15628</v>
      </c>
      <c r="D3191" t="s">
        <v>15636</v>
      </c>
      <c r="E3191" t="s">
        <v>15640</v>
      </c>
      <c r="F3191">
        <v>8</v>
      </c>
      <c r="G3191">
        <v>74292</v>
      </c>
      <c r="H3191">
        <v>594336</v>
      </c>
      <c r="I3191">
        <v>292039</v>
      </c>
      <c r="J3191">
        <v>302297</v>
      </c>
      <c r="K3191">
        <v>2</v>
      </c>
      <c r="L3191" t="s">
        <v>15649</v>
      </c>
      <c r="M3191">
        <v>95</v>
      </c>
      <c r="N3191" t="s">
        <v>15653</v>
      </c>
      <c r="O3191" t="s">
        <v>15805</v>
      </c>
      <c r="P3191" s="3">
        <f>IFERROR(Table1[[#This Row],[Profit]]/Table1[[#This Row],[Revenue]],0)</f>
        <v>0.50862979863242341</v>
      </c>
      <c r="Q3191" t="str">
        <f>TEXT(Table1[Purchase_Date],"mmm-yyyy")</f>
        <v>Jan-2025</v>
      </c>
      <c r="R3191">
        <f>Table1[[#This Row],[Quantity]]*Table1[[#This Row],[Unit_Price]]</f>
        <v>594336</v>
      </c>
    </row>
    <row r="3192" spans="1:18" x14ac:dyDescent="0.25">
      <c r="A3192" t="s">
        <v>3205</v>
      </c>
      <c r="B3192" t="s">
        <v>11135</v>
      </c>
      <c r="C3192" t="s">
        <v>15632</v>
      </c>
      <c r="D3192" t="s">
        <v>15638</v>
      </c>
      <c r="E3192" t="s">
        <v>15642</v>
      </c>
      <c r="F3192">
        <v>3</v>
      </c>
      <c r="G3192">
        <v>19086</v>
      </c>
      <c r="H3192">
        <v>57258</v>
      </c>
      <c r="I3192">
        <v>34137</v>
      </c>
      <c r="J3192">
        <v>23121</v>
      </c>
      <c r="K3192">
        <v>1</v>
      </c>
      <c r="L3192" t="s">
        <v>15649</v>
      </c>
      <c r="M3192">
        <v>71</v>
      </c>
      <c r="N3192" t="s">
        <v>15650</v>
      </c>
      <c r="O3192" t="s">
        <v>15800</v>
      </c>
      <c r="P3192" s="3">
        <f>IFERROR(Table1[[#This Row],[Profit]]/Table1[[#This Row],[Revenue]],0)</f>
        <v>0.40380383527192709</v>
      </c>
      <c r="Q3192" t="str">
        <f>TEXT(Table1[Purchase_Date],"mmm-yyyy")</f>
        <v>May-2025</v>
      </c>
      <c r="R3192">
        <f>Table1[[#This Row],[Quantity]]*Table1[[#This Row],[Unit_Price]]</f>
        <v>57258</v>
      </c>
    </row>
    <row r="3193" spans="1:18" x14ac:dyDescent="0.25">
      <c r="A3193" t="s">
        <v>3206</v>
      </c>
      <c r="B3193" t="s">
        <v>11136</v>
      </c>
      <c r="C3193" t="s">
        <v>15631</v>
      </c>
      <c r="D3193" t="s">
        <v>15635</v>
      </c>
      <c r="E3193" t="s">
        <v>15639</v>
      </c>
      <c r="F3193">
        <v>5</v>
      </c>
      <c r="G3193">
        <v>75290</v>
      </c>
      <c r="H3193">
        <v>376450</v>
      </c>
      <c r="I3193">
        <v>250470</v>
      </c>
      <c r="J3193">
        <v>125980</v>
      </c>
      <c r="K3193">
        <v>5</v>
      </c>
      <c r="L3193" t="s">
        <v>15646</v>
      </c>
      <c r="M3193">
        <v>66</v>
      </c>
      <c r="N3193" t="s">
        <v>15651</v>
      </c>
      <c r="O3193" t="s">
        <v>15712</v>
      </c>
      <c r="P3193" s="3">
        <f>IFERROR(Table1[[#This Row],[Profit]]/Table1[[#This Row],[Revenue]],0)</f>
        <v>0.33465267631823614</v>
      </c>
      <c r="Q3193" t="str">
        <f>TEXT(Table1[Purchase_Date],"mmm-yyyy")</f>
        <v>Sep-2024</v>
      </c>
      <c r="R3193">
        <f>Table1[[#This Row],[Quantity]]*Table1[[#This Row],[Unit_Price]]</f>
        <v>376450</v>
      </c>
    </row>
    <row r="3194" spans="1:18" x14ac:dyDescent="0.25">
      <c r="A3194" t="s">
        <v>3207</v>
      </c>
      <c r="B3194" t="s">
        <v>11137</v>
      </c>
      <c r="C3194" t="s">
        <v>15631</v>
      </c>
      <c r="D3194" t="s">
        <v>15638</v>
      </c>
      <c r="E3194" t="s">
        <v>15639</v>
      </c>
      <c r="F3194">
        <v>9</v>
      </c>
      <c r="G3194">
        <v>58814</v>
      </c>
      <c r="H3194">
        <v>529326</v>
      </c>
      <c r="I3194">
        <v>437764</v>
      </c>
      <c r="J3194">
        <v>91562</v>
      </c>
      <c r="K3194">
        <v>4</v>
      </c>
      <c r="L3194" t="s">
        <v>15648</v>
      </c>
      <c r="M3194">
        <v>51</v>
      </c>
      <c r="N3194" t="s">
        <v>15651</v>
      </c>
      <c r="O3194" t="s">
        <v>15900</v>
      </c>
      <c r="P3194" s="3">
        <f>IFERROR(Table1[[#This Row],[Profit]]/Table1[[#This Row],[Revenue]],0)</f>
        <v>0.17297846695609134</v>
      </c>
      <c r="Q3194" t="str">
        <f>TEXT(Table1[Purchase_Date],"mmm-yyyy")</f>
        <v>Feb-2024</v>
      </c>
      <c r="R3194">
        <f>Table1[[#This Row],[Quantity]]*Table1[[#This Row],[Unit_Price]]</f>
        <v>529326</v>
      </c>
    </row>
    <row r="3195" spans="1:18" x14ac:dyDescent="0.25">
      <c r="A3195" t="s">
        <v>3208</v>
      </c>
      <c r="B3195" t="s">
        <v>11138</v>
      </c>
      <c r="C3195" t="s">
        <v>15629</v>
      </c>
      <c r="D3195" t="s">
        <v>15635</v>
      </c>
      <c r="E3195" t="s">
        <v>15645</v>
      </c>
      <c r="F3195">
        <v>4</v>
      </c>
      <c r="G3195">
        <v>25247</v>
      </c>
      <c r="H3195">
        <v>100988</v>
      </c>
      <c r="I3195">
        <v>79806</v>
      </c>
      <c r="J3195">
        <v>21182</v>
      </c>
      <c r="K3195">
        <v>4</v>
      </c>
      <c r="L3195" t="s">
        <v>15647</v>
      </c>
      <c r="M3195">
        <v>76</v>
      </c>
      <c r="N3195" t="s">
        <v>15653</v>
      </c>
      <c r="O3195" t="s">
        <v>15913</v>
      </c>
      <c r="P3195" s="3">
        <f>IFERROR(Table1[[#This Row],[Profit]]/Table1[[#This Row],[Revenue]],0)</f>
        <v>0.2097476927951836</v>
      </c>
      <c r="Q3195" t="str">
        <f>TEXT(Table1[Purchase_Date],"mmm-yyyy")</f>
        <v>Jan-2024</v>
      </c>
      <c r="R3195">
        <f>Table1[[#This Row],[Quantity]]*Table1[[#This Row],[Unit_Price]]</f>
        <v>100988</v>
      </c>
    </row>
    <row r="3196" spans="1:18" x14ac:dyDescent="0.25">
      <c r="A3196" t="s">
        <v>3209</v>
      </c>
      <c r="B3196" t="s">
        <v>11139</v>
      </c>
      <c r="C3196" t="s">
        <v>15628</v>
      </c>
      <c r="D3196" t="s">
        <v>15636</v>
      </c>
      <c r="E3196" t="s">
        <v>15640</v>
      </c>
      <c r="F3196">
        <v>3</v>
      </c>
      <c r="G3196">
        <v>24625</v>
      </c>
      <c r="H3196">
        <v>73875</v>
      </c>
      <c r="I3196">
        <v>65009</v>
      </c>
      <c r="J3196">
        <v>8866</v>
      </c>
      <c r="K3196">
        <v>5</v>
      </c>
      <c r="L3196" t="s">
        <v>15646</v>
      </c>
      <c r="M3196">
        <v>76</v>
      </c>
      <c r="N3196" t="s">
        <v>15653</v>
      </c>
      <c r="O3196" t="s">
        <v>15818</v>
      </c>
      <c r="P3196" s="3">
        <f>IFERROR(Table1[[#This Row],[Profit]]/Table1[[#This Row],[Revenue]],0)</f>
        <v>0.12001353637901861</v>
      </c>
      <c r="Q3196" t="str">
        <f>TEXT(Table1[Purchase_Date],"mmm-yyyy")</f>
        <v>Aug-2024</v>
      </c>
      <c r="R3196">
        <f>Table1[[#This Row],[Quantity]]*Table1[[#This Row],[Unit_Price]]</f>
        <v>73875</v>
      </c>
    </row>
    <row r="3197" spans="1:18" x14ac:dyDescent="0.25">
      <c r="A3197" t="s">
        <v>3210</v>
      </c>
      <c r="B3197" t="s">
        <v>11140</v>
      </c>
      <c r="C3197" t="s">
        <v>15627</v>
      </c>
      <c r="D3197" t="s">
        <v>15633</v>
      </c>
      <c r="E3197" t="s">
        <v>15640</v>
      </c>
      <c r="F3197">
        <v>4</v>
      </c>
      <c r="G3197">
        <v>57267</v>
      </c>
      <c r="H3197">
        <v>229068</v>
      </c>
      <c r="I3197">
        <v>196836</v>
      </c>
      <c r="J3197">
        <v>32232</v>
      </c>
      <c r="K3197">
        <v>5</v>
      </c>
      <c r="L3197" t="s">
        <v>15649</v>
      </c>
      <c r="M3197">
        <v>98</v>
      </c>
      <c r="N3197" t="s">
        <v>15652</v>
      </c>
      <c r="O3197" t="s">
        <v>16143</v>
      </c>
      <c r="P3197" s="3">
        <f>IFERROR(Table1[[#This Row],[Profit]]/Table1[[#This Row],[Revenue]],0)</f>
        <v>0.14070930902614071</v>
      </c>
      <c r="Q3197" t="str">
        <f>TEXT(Table1[Purchase_Date],"mmm-yyyy")</f>
        <v>Nov-2024</v>
      </c>
      <c r="R3197">
        <f>Table1[[#This Row],[Quantity]]*Table1[[#This Row],[Unit_Price]]</f>
        <v>229068</v>
      </c>
    </row>
    <row r="3198" spans="1:18" x14ac:dyDescent="0.25">
      <c r="A3198" t="s">
        <v>3211</v>
      </c>
      <c r="B3198" t="s">
        <v>11141</v>
      </c>
      <c r="C3198" t="s">
        <v>15628</v>
      </c>
      <c r="D3198" t="s">
        <v>15636</v>
      </c>
      <c r="E3198" t="s">
        <v>15645</v>
      </c>
      <c r="F3198">
        <v>2</v>
      </c>
      <c r="G3198">
        <v>60733</v>
      </c>
      <c r="H3198">
        <v>121466</v>
      </c>
      <c r="I3198">
        <v>55742</v>
      </c>
      <c r="J3198">
        <v>65724</v>
      </c>
      <c r="K3198">
        <v>1</v>
      </c>
      <c r="L3198" t="s">
        <v>15648</v>
      </c>
      <c r="M3198">
        <v>77</v>
      </c>
      <c r="N3198" t="s">
        <v>15651</v>
      </c>
      <c r="O3198" t="s">
        <v>15715</v>
      </c>
      <c r="P3198" s="3">
        <f>IFERROR(Table1[[#This Row],[Profit]]/Table1[[#This Row],[Revenue]],0)</f>
        <v>0.54108968764921872</v>
      </c>
      <c r="Q3198" t="str">
        <f>TEXT(Table1[Purchase_Date],"mmm-yyyy")</f>
        <v>Apr-2025</v>
      </c>
      <c r="R3198">
        <f>Table1[[#This Row],[Quantity]]*Table1[[#This Row],[Unit_Price]]</f>
        <v>121466</v>
      </c>
    </row>
    <row r="3199" spans="1:18" x14ac:dyDescent="0.25">
      <c r="A3199" t="s">
        <v>3212</v>
      </c>
      <c r="B3199" t="s">
        <v>11142</v>
      </c>
      <c r="C3199" t="s">
        <v>15628</v>
      </c>
      <c r="D3199" t="s">
        <v>15635</v>
      </c>
      <c r="E3199" t="s">
        <v>15640</v>
      </c>
      <c r="F3199">
        <v>10</v>
      </c>
      <c r="G3199">
        <v>20580</v>
      </c>
      <c r="H3199">
        <v>205800</v>
      </c>
      <c r="I3199">
        <v>122782</v>
      </c>
      <c r="J3199">
        <v>83018</v>
      </c>
      <c r="K3199">
        <v>1</v>
      </c>
      <c r="L3199" t="s">
        <v>15647</v>
      </c>
      <c r="M3199">
        <v>51</v>
      </c>
      <c r="N3199" t="s">
        <v>15650</v>
      </c>
      <c r="O3199" t="s">
        <v>15791</v>
      </c>
      <c r="P3199" s="3">
        <f>IFERROR(Table1[[#This Row],[Profit]]/Table1[[#This Row],[Revenue]],0)</f>
        <v>0.4033916423712342</v>
      </c>
      <c r="Q3199" t="str">
        <f>TEXT(Table1[Purchase_Date],"mmm-yyyy")</f>
        <v>Feb-2024</v>
      </c>
      <c r="R3199">
        <f>Table1[[#This Row],[Quantity]]*Table1[[#This Row],[Unit_Price]]</f>
        <v>205800</v>
      </c>
    </row>
    <row r="3200" spans="1:18" x14ac:dyDescent="0.25">
      <c r="A3200" t="s">
        <v>3213</v>
      </c>
      <c r="B3200" t="s">
        <v>11143</v>
      </c>
      <c r="C3200" t="s">
        <v>15628</v>
      </c>
      <c r="D3200" t="s">
        <v>15635</v>
      </c>
      <c r="E3200" t="s">
        <v>15643</v>
      </c>
      <c r="F3200">
        <v>1</v>
      </c>
      <c r="G3200">
        <v>65557</v>
      </c>
      <c r="H3200">
        <v>65557</v>
      </c>
      <c r="I3200">
        <v>42028</v>
      </c>
      <c r="J3200">
        <v>23529</v>
      </c>
      <c r="K3200">
        <v>5</v>
      </c>
      <c r="L3200" t="s">
        <v>15647</v>
      </c>
      <c r="M3200">
        <v>61</v>
      </c>
      <c r="N3200" t="s">
        <v>15651</v>
      </c>
      <c r="O3200" t="s">
        <v>16094</v>
      </c>
      <c r="P3200" s="3">
        <f>IFERROR(Table1[[#This Row],[Profit]]/Table1[[#This Row],[Revenue]],0)</f>
        <v>0.35890904098723247</v>
      </c>
      <c r="Q3200" t="str">
        <f>TEXT(Table1[Purchase_Date],"mmm-yyyy")</f>
        <v>Jun-2024</v>
      </c>
      <c r="R3200">
        <f>Table1[[#This Row],[Quantity]]*Table1[[#This Row],[Unit_Price]]</f>
        <v>65557</v>
      </c>
    </row>
    <row r="3201" spans="1:18" x14ac:dyDescent="0.25">
      <c r="A3201" t="s">
        <v>3214</v>
      </c>
      <c r="B3201" t="s">
        <v>11144</v>
      </c>
      <c r="C3201" t="s">
        <v>15631</v>
      </c>
      <c r="D3201" t="s">
        <v>15635</v>
      </c>
      <c r="E3201" t="s">
        <v>15641</v>
      </c>
      <c r="F3201">
        <v>10</v>
      </c>
      <c r="G3201">
        <v>49612</v>
      </c>
      <c r="H3201">
        <v>496120</v>
      </c>
      <c r="I3201">
        <v>313401</v>
      </c>
      <c r="J3201">
        <v>182719</v>
      </c>
      <c r="K3201">
        <v>4</v>
      </c>
      <c r="L3201" t="s">
        <v>15649</v>
      </c>
      <c r="M3201">
        <v>73</v>
      </c>
      <c r="N3201" t="s">
        <v>15650</v>
      </c>
      <c r="O3201" t="s">
        <v>16002</v>
      </c>
      <c r="P3201" s="3">
        <f>IFERROR(Table1[[#This Row],[Profit]]/Table1[[#This Row],[Revenue]],0)</f>
        <v>0.36829597677981135</v>
      </c>
      <c r="Q3201" t="str">
        <f>TEXT(Table1[Purchase_Date],"mmm-yyyy")</f>
        <v>Jul-2024</v>
      </c>
      <c r="R3201">
        <f>Table1[[#This Row],[Quantity]]*Table1[[#This Row],[Unit_Price]]</f>
        <v>496120</v>
      </c>
    </row>
    <row r="3202" spans="1:18" x14ac:dyDescent="0.25">
      <c r="A3202" t="s">
        <v>3215</v>
      </c>
      <c r="B3202" t="s">
        <v>11145</v>
      </c>
      <c r="C3202" t="s">
        <v>15631</v>
      </c>
      <c r="D3202" t="s">
        <v>15636</v>
      </c>
      <c r="E3202" t="s">
        <v>15643</v>
      </c>
      <c r="F3202">
        <v>4</v>
      </c>
      <c r="G3202">
        <v>48432</v>
      </c>
      <c r="H3202">
        <v>193728</v>
      </c>
      <c r="I3202">
        <v>157750</v>
      </c>
      <c r="J3202">
        <v>35978</v>
      </c>
      <c r="K3202">
        <v>3</v>
      </c>
      <c r="L3202" t="s">
        <v>15646</v>
      </c>
      <c r="M3202">
        <v>85</v>
      </c>
      <c r="N3202" t="s">
        <v>15653</v>
      </c>
      <c r="O3202" t="s">
        <v>15695</v>
      </c>
      <c r="P3202" s="3">
        <f>IFERROR(Table1[[#This Row],[Profit]]/Table1[[#This Row],[Revenue]],0)</f>
        <v>0.1857139907499174</v>
      </c>
      <c r="Q3202" t="str">
        <f>TEXT(Table1[Purchase_Date],"mmm-yyyy")</f>
        <v>Oct-2024</v>
      </c>
      <c r="R3202">
        <f>Table1[[#This Row],[Quantity]]*Table1[[#This Row],[Unit_Price]]</f>
        <v>193728</v>
      </c>
    </row>
    <row r="3203" spans="1:18" x14ac:dyDescent="0.25">
      <c r="A3203" t="s">
        <v>3216</v>
      </c>
      <c r="B3203" t="s">
        <v>8500</v>
      </c>
      <c r="C3203" t="s">
        <v>15630</v>
      </c>
      <c r="D3203" t="s">
        <v>15633</v>
      </c>
      <c r="E3203" t="s">
        <v>15640</v>
      </c>
      <c r="F3203">
        <v>6</v>
      </c>
      <c r="G3203">
        <v>21653</v>
      </c>
      <c r="H3203">
        <v>129918</v>
      </c>
      <c r="I3203">
        <v>75968</v>
      </c>
      <c r="J3203">
        <v>53950</v>
      </c>
      <c r="K3203">
        <v>2</v>
      </c>
      <c r="L3203" t="s">
        <v>15647</v>
      </c>
      <c r="M3203">
        <v>78</v>
      </c>
      <c r="N3203" t="s">
        <v>15651</v>
      </c>
      <c r="O3203" t="s">
        <v>16072</v>
      </c>
      <c r="P3203" s="3">
        <f>IFERROR(Table1[[#This Row],[Profit]]/Table1[[#This Row],[Revenue]],0)</f>
        <v>0.41526193445096138</v>
      </c>
      <c r="Q3203" t="str">
        <f>TEXT(Table1[Purchase_Date],"mmm-yyyy")</f>
        <v>Sep-2024</v>
      </c>
      <c r="R3203">
        <f>Table1[[#This Row],[Quantity]]*Table1[[#This Row],[Unit_Price]]</f>
        <v>129918</v>
      </c>
    </row>
    <row r="3204" spans="1:18" x14ac:dyDescent="0.25">
      <c r="A3204" t="s">
        <v>3217</v>
      </c>
      <c r="B3204" t="s">
        <v>11146</v>
      </c>
      <c r="C3204" t="s">
        <v>15631</v>
      </c>
      <c r="D3204" t="s">
        <v>15635</v>
      </c>
      <c r="E3204" t="s">
        <v>15639</v>
      </c>
      <c r="F3204">
        <v>6</v>
      </c>
      <c r="G3204">
        <v>54400</v>
      </c>
      <c r="H3204">
        <v>326400</v>
      </c>
      <c r="I3204">
        <v>287815</v>
      </c>
      <c r="J3204">
        <v>38585</v>
      </c>
      <c r="K3204">
        <v>3</v>
      </c>
      <c r="L3204" t="s">
        <v>15647</v>
      </c>
      <c r="M3204">
        <v>82</v>
      </c>
      <c r="N3204" t="s">
        <v>15653</v>
      </c>
      <c r="O3204" t="s">
        <v>15834</v>
      </c>
      <c r="P3204" s="3">
        <f>IFERROR(Table1[[#This Row],[Profit]]/Table1[[#This Row],[Revenue]],0)</f>
        <v>0.11821384803921568</v>
      </c>
      <c r="Q3204" t="str">
        <f>TEXT(Table1[Purchase_Date],"mmm-yyyy")</f>
        <v>Jan-2025</v>
      </c>
      <c r="R3204">
        <f>Table1[[#This Row],[Quantity]]*Table1[[#This Row],[Unit_Price]]</f>
        <v>326400</v>
      </c>
    </row>
    <row r="3205" spans="1:18" x14ac:dyDescent="0.25">
      <c r="A3205" t="s">
        <v>3218</v>
      </c>
      <c r="B3205" t="s">
        <v>11147</v>
      </c>
      <c r="C3205" t="s">
        <v>15631</v>
      </c>
      <c r="D3205" t="s">
        <v>15638</v>
      </c>
      <c r="E3205" t="s">
        <v>15641</v>
      </c>
      <c r="F3205">
        <v>5</v>
      </c>
      <c r="G3205">
        <v>35828</v>
      </c>
      <c r="H3205">
        <v>179140</v>
      </c>
      <c r="I3205">
        <v>136595</v>
      </c>
      <c r="J3205">
        <v>42545</v>
      </c>
      <c r="K3205">
        <v>2</v>
      </c>
      <c r="L3205" t="s">
        <v>15647</v>
      </c>
      <c r="M3205">
        <v>51</v>
      </c>
      <c r="N3205" t="s">
        <v>15650</v>
      </c>
      <c r="O3205" t="s">
        <v>16132</v>
      </c>
      <c r="P3205" s="3">
        <f>IFERROR(Table1[[#This Row],[Profit]]/Table1[[#This Row],[Revenue]],0)</f>
        <v>0.23749581333035616</v>
      </c>
      <c r="Q3205" t="str">
        <f>TEXT(Table1[Purchase_Date],"mmm-yyyy")</f>
        <v>Aug-2024</v>
      </c>
      <c r="R3205">
        <f>Table1[[#This Row],[Quantity]]*Table1[[#This Row],[Unit_Price]]</f>
        <v>179140</v>
      </c>
    </row>
    <row r="3206" spans="1:18" x14ac:dyDescent="0.25">
      <c r="A3206" t="s">
        <v>3219</v>
      </c>
      <c r="B3206" t="s">
        <v>11148</v>
      </c>
      <c r="C3206" t="s">
        <v>15627</v>
      </c>
      <c r="D3206" t="s">
        <v>15637</v>
      </c>
      <c r="E3206" t="s">
        <v>15645</v>
      </c>
      <c r="F3206">
        <v>9</v>
      </c>
      <c r="G3206">
        <v>43388</v>
      </c>
      <c r="H3206">
        <v>390492</v>
      </c>
      <c r="I3206">
        <v>268350</v>
      </c>
      <c r="J3206">
        <v>122142</v>
      </c>
      <c r="K3206">
        <v>1</v>
      </c>
      <c r="L3206" t="s">
        <v>15648</v>
      </c>
      <c r="M3206">
        <v>57</v>
      </c>
      <c r="N3206" t="s">
        <v>15653</v>
      </c>
      <c r="O3206" t="s">
        <v>15702</v>
      </c>
      <c r="P3206" s="3">
        <f>IFERROR(Table1[[#This Row],[Profit]]/Table1[[#This Row],[Revenue]],0)</f>
        <v>0.31279001874558249</v>
      </c>
      <c r="Q3206" t="str">
        <f>TEXT(Table1[Purchase_Date],"mmm-yyyy")</f>
        <v>Nov-2024</v>
      </c>
      <c r="R3206">
        <f>Table1[[#This Row],[Quantity]]*Table1[[#This Row],[Unit_Price]]</f>
        <v>390492</v>
      </c>
    </row>
    <row r="3207" spans="1:18" x14ac:dyDescent="0.25">
      <c r="A3207" t="s">
        <v>3220</v>
      </c>
      <c r="B3207" t="s">
        <v>11149</v>
      </c>
      <c r="C3207" t="s">
        <v>15631</v>
      </c>
      <c r="D3207" t="s">
        <v>15634</v>
      </c>
      <c r="E3207" t="s">
        <v>15645</v>
      </c>
      <c r="F3207">
        <v>10</v>
      </c>
      <c r="G3207">
        <v>55603</v>
      </c>
      <c r="H3207">
        <v>556030</v>
      </c>
      <c r="I3207">
        <v>440736</v>
      </c>
      <c r="J3207">
        <v>115294</v>
      </c>
      <c r="K3207">
        <v>4</v>
      </c>
      <c r="L3207" t="s">
        <v>15649</v>
      </c>
      <c r="M3207">
        <v>83</v>
      </c>
      <c r="N3207" t="s">
        <v>15653</v>
      </c>
      <c r="O3207" t="s">
        <v>15975</v>
      </c>
      <c r="P3207" s="3">
        <f>IFERROR(Table1[[#This Row],[Profit]]/Table1[[#This Row],[Revenue]],0)</f>
        <v>0.20735212128841968</v>
      </c>
      <c r="Q3207" t="str">
        <f>TEXT(Table1[Purchase_Date],"mmm-yyyy")</f>
        <v>Apr-2025</v>
      </c>
      <c r="R3207">
        <f>Table1[[#This Row],[Quantity]]*Table1[[#This Row],[Unit_Price]]</f>
        <v>556030</v>
      </c>
    </row>
    <row r="3208" spans="1:18" x14ac:dyDescent="0.25">
      <c r="A3208" t="s">
        <v>3221</v>
      </c>
      <c r="B3208" t="s">
        <v>11150</v>
      </c>
      <c r="C3208" t="s">
        <v>15627</v>
      </c>
      <c r="D3208" t="s">
        <v>15635</v>
      </c>
      <c r="E3208" t="s">
        <v>15642</v>
      </c>
      <c r="F3208">
        <v>7</v>
      </c>
      <c r="G3208">
        <v>59898</v>
      </c>
      <c r="H3208">
        <v>419286</v>
      </c>
      <c r="I3208">
        <v>254025</v>
      </c>
      <c r="J3208">
        <v>165261</v>
      </c>
      <c r="K3208">
        <v>2</v>
      </c>
      <c r="L3208" t="s">
        <v>15649</v>
      </c>
      <c r="M3208">
        <v>94</v>
      </c>
      <c r="N3208" t="s">
        <v>15651</v>
      </c>
      <c r="O3208" t="s">
        <v>15713</v>
      </c>
      <c r="P3208" s="3">
        <f>IFERROR(Table1[[#This Row],[Profit]]/Table1[[#This Row],[Revenue]],0)</f>
        <v>0.39414862408952361</v>
      </c>
      <c r="Q3208" t="str">
        <f>TEXT(Table1[Purchase_Date],"mmm-yyyy")</f>
        <v>Feb-2025</v>
      </c>
      <c r="R3208">
        <f>Table1[[#This Row],[Quantity]]*Table1[[#This Row],[Unit_Price]]</f>
        <v>419286</v>
      </c>
    </row>
    <row r="3209" spans="1:18" x14ac:dyDescent="0.25">
      <c r="A3209" t="s">
        <v>3222</v>
      </c>
      <c r="B3209" t="s">
        <v>11151</v>
      </c>
      <c r="C3209" t="s">
        <v>15628</v>
      </c>
      <c r="D3209" t="s">
        <v>15638</v>
      </c>
      <c r="E3209" t="s">
        <v>15639</v>
      </c>
      <c r="F3209">
        <v>9</v>
      </c>
      <c r="G3209">
        <v>17483</v>
      </c>
      <c r="H3209">
        <v>157347</v>
      </c>
      <c r="I3209">
        <v>133907</v>
      </c>
      <c r="J3209">
        <v>23440</v>
      </c>
      <c r="K3209">
        <v>3</v>
      </c>
      <c r="L3209" t="s">
        <v>15648</v>
      </c>
      <c r="M3209">
        <v>80</v>
      </c>
      <c r="N3209" t="s">
        <v>15651</v>
      </c>
      <c r="O3209" t="s">
        <v>15944</v>
      </c>
      <c r="P3209" s="3">
        <f>IFERROR(Table1[[#This Row],[Profit]]/Table1[[#This Row],[Revenue]],0)</f>
        <v>0.14897011064716836</v>
      </c>
      <c r="Q3209" t="str">
        <f>TEXT(Table1[Purchase_Date],"mmm-yyyy")</f>
        <v>Apr-2024</v>
      </c>
      <c r="R3209">
        <f>Table1[[#This Row],[Quantity]]*Table1[[#This Row],[Unit_Price]]</f>
        <v>157347</v>
      </c>
    </row>
    <row r="3210" spans="1:18" x14ac:dyDescent="0.25">
      <c r="A3210" t="s">
        <v>3223</v>
      </c>
      <c r="B3210" t="s">
        <v>11152</v>
      </c>
      <c r="C3210" t="s">
        <v>15631</v>
      </c>
      <c r="D3210" t="s">
        <v>15636</v>
      </c>
      <c r="E3210" t="s">
        <v>15640</v>
      </c>
      <c r="F3210">
        <v>4</v>
      </c>
      <c r="G3210">
        <v>53581</v>
      </c>
      <c r="H3210">
        <v>214324</v>
      </c>
      <c r="I3210">
        <v>87177</v>
      </c>
      <c r="J3210">
        <v>127147</v>
      </c>
      <c r="K3210">
        <v>2</v>
      </c>
      <c r="L3210" t="s">
        <v>15647</v>
      </c>
      <c r="M3210">
        <v>83</v>
      </c>
      <c r="N3210" t="s">
        <v>15653</v>
      </c>
      <c r="O3210" t="s">
        <v>15948</v>
      </c>
      <c r="P3210" s="3">
        <f>IFERROR(Table1[[#This Row],[Profit]]/Table1[[#This Row],[Revenue]],0)</f>
        <v>0.59324667326104408</v>
      </c>
      <c r="Q3210" t="str">
        <f>TEXT(Table1[Purchase_Date],"mmm-yyyy")</f>
        <v>Jan-2024</v>
      </c>
      <c r="R3210">
        <f>Table1[[#This Row],[Quantity]]*Table1[[#This Row],[Unit_Price]]</f>
        <v>214324</v>
      </c>
    </row>
    <row r="3211" spans="1:18" x14ac:dyDescent="0.25">
      <c r="A3211" t="s">
        <v>3224</v>
      </c>
      <c r="B3211" t="s">
        <v>11153</v>
      </c>
      <c r="C3211" t="s">
        <v>15629</v>
      </c>
      <c r="D3211" t="s">
        <v>15637</v>
      </c>
      <c r="E3211" t="s">
        <v>15641</v>
      </c>
      <c r="F3211">
        <v>7</v>
      </c>
      <c r="G3211">
        <v>49808</v>
      </c>
      <c r="H3211">
        <v>348656</v>
      </c>
      <c r="I3211">
        <v>203903</v>
      </c>
      <c r="J3211">
        <v>144753</v>
      </c>
      <c r="K3211">
        <v>3</v>
      </c>
      <c r="L3211" t="s">
        <v>15648</v>
      </c>
      <c r="M3211">
        <v>59</v>
      </c>
      <c r="N3211" t="s">
        <v>15650</v>
      </c>
      <c r="O3211" t="s">
        <v>15743</v>
      </c>
      <c r="P3211" s="3">
        <f>IFERROR(Table1[[#This Row],[Profit]]/Table1[[#This Row],[Revenue]],0)</f>
        <v>0.41517426919370382</v>
      </c>
      <c r="Q3211" t="str">
        <f>TEXT(Table1[Purchase_Date],"mmm-yyyy")</f>
        <v>Feb-2025</v>
      </c>
      <c r="R3211">
        <f>Table1[[#This Row],[Quantity]]*Table1[[#This Row],[Unit_Price]]</f>
        <v>348656</v>
      </c>
    </row>
    <row r="3212" spans="1:18" x14ac:dyDescent="0.25">
      <c r="A3212" t="s">
        <v>3225</v>
      </c>
      <c r="B3212" t="s">
        <v>11154</v>
      </c>
      <c r="C3212" t="s">
        <v>15629</v>
      </c>
      <c r="D3212" t="s">
        <v>15635</v>
      </c>
      <c r="E3212" t="s">
        <v>15641</v>
      </c>
      <c r="F3212">
        <v>8</v>
      </c>
      <c r="G3212">
        <v>26763</v>
      </c>
      <c r="H3212">
        <v>214104</v>
      </c>
      <c r="I3212">
        <v>109211</v>
      </c>
      <c r="J3212">
        <v>104893</v>
      </c>
      <c r="K3212">
        <v>5</v>
      </c>
      <c r="L3212" t="s">
        <v>15648</v>
      </c>
      <c r="M3212">
        <v>93</v>
      </c>
      <c r="N3212" t="s">
        <v>15651</v>
      </c>
      <c r="O3212" t="s">
        <v>16061</v>
      </c>
      <c r="P3212" s="3">
        <f>IFERROR(Table1[[#This Row],[Profit]]/Table1[[#This Row],[Revenue]],0)</f>
        <v>0.48991611553263836</v>
      </c>
      <c r="Q3212" t="str">
        <f>TEXT(Table1[Purchase_Date],"mmm-yyyy")</f>
        <v>Oct-2024</v>
      </c>
      <c r="R3212">
        <f>Table1[[#This Row],[Quantity]]*Table1[[#This Row],[Unit_Price]]</f>
        <v>214104</v>
      </c>
    </row>
    <row r="3213" spans="1:18" x14ac:dyDescent="0.25">
      <c r="A3213" t="s">
        <v>3226</v>
      </c>
      <c r="B3213" t="s">
        <v>11155</v>
      </c>
      <c r="C3213" t="s">
        <v>15630</v>
      </c>
      <c r="D3213" t="s">
        <v>15634</v>
      </c>
      <c r="E3213" t="s">
        <v>15640</v>
      </c>
      <c r="F3213">
        <v>5</v>
      </c>
      <c r="G3213">
        <v>28820</v>
      </c>
      <c r="H3213">
        <v>144100</v>
      </c>
      <c r="I3213">
        <v>58152</v>
      </c>
      <c r="J3213">
        <v>85948</v>
      </c>
      <c r="K3213">
        <v>3</v>
      </c>
      <c r="L3213" t="s">
        <v>15647</v>
      </c>
      <c r="M3213">
        <v>60</v>
      </c>
      <c r="N3213" t="s">
        <v>15650</v>
      </c>
      <c r="O3213" t="s">
        <v>15918</v>
      </c>
      <c r="P3213" s="3">
        <f>IFERROR(Table1[[#This Row],[Profit]]/Table1[[#This Row],[Revenue]],0)</f>
        <v>0.59644691186675924</v>
      </c>
      <c r="Q3213" t="str">
        <f>TEXT(Table1[Purchase_Date],"mmm-yyyy")</f>
        <v>Apr-2025</v>
      </c>
      <c r="R3213">
        <f>Table1[[#This Row],[Quantity]]*Table1[[#This Row],[Unit_Price]]</f>
        <v>144100</v>
      </c>
    </row>
    <row r="3214" spans="1:18" x14ac:dyDescent="0.25">
      <c r="A3214" t="s">
        <v>3227</v>
      </c>
      <c r="B3214" t="s">
        <v>11156</v>
      </c>
      <c r="C3214" t="s">
        <v>15629</v>
      </c>
      <c r="D3214" t="s">
        <v>15633</v>
      </c>
      <c r="E3214" t="s">
        <v>15642</v>
      </c>
      <c r="F3214">
        <v>8</v>
      </c>
      <c r="G3214">
        <v>32702</v>
      </c>
      <c r="H3214">
        <v>261616</v>
      </c>
      <c r="I3214">
        <v>191467</v>
      </c>
      <c r="J3214">
        <v>70149</v>
      </c>
      <c r="K3214">
        <v>1</v>
      </c>
      <c r="L3214" t="s">
        <v>15649</v>
      </c>
      <c r="M3214">
        <v>99</v>
      </c>
      <c r="N3214" t="s">
        <v>15650</v>
      </c>
      <c r="O3214" t="s">
        <v>15813</v>
      </c>
      <c r="P3214" s="3">
        <f>IFERROR(Table1[[#This Row],[Profit]]/Table1[[#This Row],[Revenue]],0)</f>
        <v>0.26813726989174974</v>
      </c>
      <c r="Q3214" t="str">
        <f>TEXT(Table1[Purchase_Date],"mmm-yyyy")</f>
        <v>Jan-2025</v>
      </c>
      <c r="R3214">
        <f>Table1[[#This Row],[Quantity]]*Table1[[#This Row],[Unit_Price]]</f>
        <v>261616</v>
      </c>
    </row>
    <row r="3215" spans="1:18" x14ac:dyDescent="0.25">
      <c r="A3215" t="s">
        <v>3228</v>
      </c>
      <c r="B3215" t="s">
        <v>11157</v>
      </c>
      <c r="C3215" t="s">
        <v>15629</v>
      </c>
      <c r="D3215" t="s">
        <v>15634</v>
      </c>
      <c r="E3215" t="s">
        <v>15639</v>
      </c>
      <c r="F3215">
        <v>10</v>
      </c>
      <c r="G3215">
        <v>61023</v>
      </c>
      <c r="H3215">
        <v>610230</v>
      </c>
      <c r="I3215">
        <v>509673</v>
      </c>
      <c r="J3215">
        <v>100557</v>
      </c>
      <c r="K3215">
        <v>1</v>
      </c>
      <c r="L3215" t="s">
        <v>15649</v>
      </c>
      <c r="M3215">
        <v>54</v>
      </c>
      <c r="N3215" t="s">
        <v>15650</v>
      </c>
      <c r="O3215" t="s">
        <v>15686</v>
      </c>
      <c r="P3215" s="3">
        <f>IFERROR(Table1[[#This Row],[Profit]]/Table1[[#This Row],[Revenue]],0)</f>
        <v>0.16478540878029596</v>
      </c>
      <c r="Q3215" t="str">
        <f>TEXT(Table1[Purchase_Date],"mmm-yyyy")</f>
        <v>Feb-2025</v>
      </c>
      <c r="R3215">
        <f>Table1[[#This Row],[Quantity]]*Table1[[#This Row],[Unit_Price]]</f>
        <v>610230</v>
      </c>
    </row>
    <row r="3216" spans="1:18" x14ac:dyDescent="0.25">
      <c r="A3216" t="s">
        <v>3229</v>
      </c>
      <c r="B3216" t="s">
        <v>11158</v>
      </c>
      <c r="C3216" t="s">
        <v>15628</v>
      </c>
      <c r="D3216" t="s">
        <v>15634</v>
      </c>
      <c r="E3216" t="s">
        <v>15640</v>
      </c>
      <c r="F3216">
        <v>9</v>
      </c>
      <c r="G3216">
        <v>56308</v>
      </c>
      <c r="H3216">
        <v>506772</v>
      </c>
      <c r="I3216">
        <v>452526</v>
      </c>
      <c r="J3216">
        <v>54246</v>
      </c>
      <c r="K3216">
        <v>3</v>
      </c>
      <c r="L3216" t="s">
        <v>15649</v>
      </c>
      <c r="M3216">
        <v>71</v>
      </c>
      <c r="N3216" t="s">
        <v>15651</v>
      </c>
      <c r="O3216" t="s">
        <v>16026</v>
      </c>
      <c r="P3216" s="3">
        <f>IFERROR(Table1[[#This Row],[Profit]]/Table1[[#This Row],[Revenue]],0)</f>
        <v>0.10704222017001729</v>
      </c>
      <c r="Q3216" t="str">
        <f>TEXT(Table1[Purchase_Date],"mmm-yyyy")</f>
        <v>Feb-2024</v>
      </c>
      <c r="R3216">
        <f>Table1[[#This Row],[Quantity]]*Table1[[#This Row],[Unit_Price]]</f>
        <v>506772</v>
      </c>
    </row>
    <row r="3217" spans="1:18" x14ac:dyDescent="0.25">
      <c r="A3217" t="s">
        <v>3230</v>
      </c>
      <c r="B3217" t="s">
        <v>11159</v>
      </c>
      <c r="C3217" t="s">
        <v>15629</v>
      </c>
      <c r="D3217" t="s">
        <v>15637</v>
      </c>
      <c r="E3217" t="s">
        <v>15641</v>
      </c>
      <c r="F3217">
        <v>7</v>
      </c>
      <c r="G3217">
        <v>54704</v>
      </c>
      <c r="H3217">
        <v>382928</v>
      </c>
      <c r="I3217">
        <v>324891</v>
      </c>
      <c r="J3217">
        <v>58037</v>
      </c>
      <c r="K3217">
        <v>1</v>
      </c>
      <c r="L3217" t="s">
        <v>15647</v>
      </c>
      <c r="M3217">
        <v>84</v>
      </c>
      <c r="N3217" t="s">
        <v>15650</v>
      </c>
      <c r="O3217" t="s">
        <v>15779</v>
      </c>
      <c r="P3217" s="3">
        <f>IFERROR(Table1[[#This Row],[Profit]]/Table1[[#This Row],[Revenue]],0)</f>
        <v>0.15156112898508337</v>
      </c>
      <c r="Q3217" t="str">
        <f>TEXT(Table1[Purchase_Date],"mmm-yyyy")</f>
        <v>Dec-2024</v>
      </c>
      <c r="R3217">
        <f>Table1[[#This Row],[Quantity]]*Table1[[#This Row],[Unit_Price]]</f>
        <v>382928</v>
      </c>
    </row>
    <row r="3218" spans="1:18" x14ac:dyDescent="0.25">
      <c r="A3218" t="s">
        <v>3231</v>
      </c>
      <c r="B3218" t="s">
        <v>11160</v>
      </c>
      <c r="C3218" t="s">
        <v>15628</v>
      </c>
      <c r="D3218" t="s">
        <v>15634</v>
      </c>
      <c r="E3218" t="s">
        <v>15639</v>
      </c>
      <c r="F3218">
        <v>8</v>
      </c>
      <c r="G3218">
        <v>29811</v>
      </c>
      <c r="H3218">
        <v>238488</v>
      </c>
      <c r="I3218">
        <v>153080</v>
      </c>
      <c r="J3218">
        <v>85408</v>
      </c>
      <c r="K3218">
        <v>5</v>
      </c>
      <c r="L3218" t="s">
        <v>15646</v>
      </c>
      <c r="M3218">
        <v>69</v>
      </c>
      <c r="N3218" t="s">
        <v>15651</v>
      </c>
      <c r="O3218" t="s">
        <v>16090</v>
      </c>
      <c r="P3218" s="3">
        <f>IFERROR(Table1[[#This Row],[Profit]]/Table1[[#This Row],[Revenue]],0)</f>
        <v>0.35812284056220856</v>
      </c>
      <c r="Q3218" t="str">
        <f>TEXT(Table1[Purchase_Date],"mmm-yyyy")</f>
        <v>May-2024</v>
      </c>
      <c r="R3218">
        <f>Table1[[#This Row],[Quantity]]*Table1[[#This Row],[Unit_Price]]</f>
        <v>238488</v>
      </c>
    </row>
    <row r="3219" spans="1:18" x14ac:dyDescent="0.25">
      <c r="A3219" t="s">
        <v>3232</v>
      </c>
      <c r="B3219" t="s">
        <v>11161</v>
      </c>
      <c r="C3219" t="s">
        <v>15630</v>
      </c>
      <c r="D3219" t="s">
        <v>15637</v>
      </c>
      <c r="E3219" t="s">
        <v>15643</v>
      </c>
      <c r="F3219">
        <v>2</v>
      </c>
      <c r="G3219">
        <v>1232</v>
      </c>
      <c r="H3219">
        <v>2464</v>
      </c>
      <c r="I3219">
        <v>1017</v>
      </c>
      <c r="J3219">
        <v>1447</v>
      </c>
      <c r="K3219">
        <v>2</v>
      </c>
      <c r="L3219" t="s">
        <v>15648</v>
      </c>
      <c r="M3219">
        <v>62</v>
      </c>
      <c r="N3219" t="s">
        <v>15650</v>
      </c>
      <c r="O3219" t="s">
        <v>15860</v>
      </c>
      <c r="P3219" s="3">
        <f>IFERROR(Table1[[#This Row],[Profit]]/Table1[[#This Row],[Revenue]],0)</f>
        <v>0.58725649350649356</v>
      </c>
      <c r="Q3219" t="str">
        <f>TEXT(Table1[Purchase_Date],"mmm-yyyy")</f>
        <v>Oct-2024</v>
      </c>
      <c r="R3219">
        <f>Table1[[#This Row],[Quantity]]*Table1[[#This Row],[Unit_Price]]</f>
        <v>2464</v>
      </c>
    </row>
    <row r="3220" spans="1:18" x14ac:dyDescent="0.25">
      <c r="A3220" t="s">
        <v>3233</v>
      </c>
      <c r="B3220" t="s">
        <v>11162</v>
      </c>
      <c r="C3220" t="s">
        <v>15629</v>
      </c>
      <c r="D3220" t="s">
        <v>15634</v>
      </c>
      <c r="E3220" t="s">
        <v>15643</v>
      </c>
      <c r="F3220">
        <v>10</v>
      </c>
      <c r="G3220">
        <v>63534</v>
      </c>
      <c r="H3220">
        <v>635340</v>
      </c>
      <c r="I3220">
        <v>376914</v>
      </c>
      <c r="J3220">
        <v>258426</v>
      </c>
      <c r="K3220">
        <v>3</v>
      </c>
      <c r="L3220" t="s">
        <v>15649</v>
      </c>
      <c r="M3220">
        <v>89</v>
      </c>
      <c r="N3220" t="s">
        <v>15652</v>
      </c>
      <c r="O3220" t="s">
        <v>15956</v>
      </c>
      <c r="P3220" s="3">
        <f>IFERROR(Table1[[#This Row],[Profit]]/Table1[[#This Row],[Revenue]],0)</f>
        <v>0.40675229011238079</v>
      </c>
      <c r="Q3220" t="str">
        <f>TEXT(Table1[Purchase_Date],"mmm-yyyy")</f>
        <v>Apr-2024</v>
      </c>
      <c r="R3220">
        <f>Table1[[#This Row],[Quantity]]*Table1[[#This Row],[Unit_Price]]</f>
        <v>635340</v>
      </c>
    </row>
    <row r="3221" spans="1:18" x14ac:dyDescent="0.25">
      <c r="A3221" t="s">
        <v>3234</v>
      </c>
      <c r="B3221" t="s">
        <v>11163</v>
      </c>
      <c r="C3221" t="s">
        <v>15631</v>
      </c>
      <c r="D3221" t="s">
        <v>15638</v>
      </c>
      <c r="E3221" t="s">
        <v>15643</v>
      </c>
      <c r="F3221">
        <v>10</v>
      </c>
      <c r="G3221">
        <v>13079</v>
      </c>
      <c r="H3221">
        <v>130790</v>
      </c>
      <c r="I3221">
        <v>99419</v>
      </c>
      <c r="J3221">
        <v>31371</v>
      </c>
      <c r="K3221">
        <v>1</v>
      </c>
      <c r="L3221" t="s">
        <v>15648</v>
      </c>
      <c r="M3221">
        <v>92</v>
      </c>
      <c r="N3221" t="s">
        <v>15652</v>
      </c>
      <c r="O3221" t="s">
        <v>16089</v>
      </c>
      <c r="P3221" s="3">
        <f>IFERROR(Table1[[#This Row],[Profit]]/Table1[[#This Row],[Revenue]],0)</f>
        <v>0.23985778729260646</v>
      </c>
      <c r="Q3221" t="str">
        <f>TEXT(Table1[Purchase_Date],"mmm-yyyy")</f>
        <v>Apr-2024</v>
      </c>
      <c r="R3221">
        <f>Table1[[#This Row],[Quantity]]*Table1[[#This Row],[Unit_Price]]</f>
        <v>130790</v>
      </c>
    </row>
    <row r="3222" spans="1:18" x14ac:dyDescent="0.25">
      <c r="A3222" t="s">
        <v>3235</v>
      </c>
      <c r="B3222" t="s">
        <v>11164</v>
      </c>
      <c r="C3222" t="s">
        <v>15628</v>
      </c>
      <c r="D3222" t="s">
        <v>15633</v>
      </c>
      <c r="E3222" t="s">
        <v>15641</v>
      </c>
      <c r="F3222">
        <v>2</v>
      </c>
      <c r="G3222">
        <v>53726</v>
      </c>
      <c r="H3222">
        <v>107452</v>
      </c>
      <c r="I3222">
        <v>86090</v>
      </c>
      <c r="J3222">
        <v>21362</v>
      </c>
      <c r="K3222">
        <v>3</v>
      </c>
      <c r="L3222" t="s">
        <v>15646</v>
      </c>
      <c r="M3222">
        <v>56</v>
      </c>
      <c r="N3222" t="s">
        <v>15653</v>
      </c>
      <c r="O3222" t="s">
        <v>16027</v>
      </c>
      <c r="P3222" s="3">
        <f>IFERROR(Table1[[#This Row],[Profit]]/Table1[[#This Row],[Revenue]],0)</f>
        <v>0.1988050478353125</v>
      </c>
      <c r="Q3222" t="str">
        <f>TEXT(Table1[Purchase_Date],"mmm-yyyy")</f>
        <v>Oct-2024</v>
      </c>
      <c r="R3222">
        <f>Table1[[#This Row],[Quantity]]*Table1[[#This Row],[Unit_Price]]</f>
        <v>107452</v>
      </c>
    </row>
    <row r="3223" spans="1:18" x14ac:dyDescent="0.25">
      <c r="A3223" t="s">
        <v>3236</v>
      </c>
      <c r="B3223" t="s">
        <v>11165</v>
      </c>
      <c r="C3223" t="s">
        <v>15627</v>
      </c>
      <c r="D3223" t="s">
        <v>15634</v>
      </c>
      <c r="E3223" t="s">
        <v>15645</v>
      </c>
      <c r="F3223">
        <v>9</v>
      </c>
      <c r="G3223">
        <v>23013</v>
      </c>
      <c r="H3223">
        <v>207117</v>
      </c>
      <c r="I3223">
        <v>160373</v>
      </c>
      <c r="J3223">
        <v>46744</v>
      </c>
      <c r="K3223">
        <v>2</v>
      </c>
      <c r="L3223" t="s">
        <v>15647</v>
      </c>
      <c r="M3223">
        <v>62</v>
      </c>
      <c r="N3223" t="s">
        <v>15653</v>
      </c>
      <c r="O3223" t="s">
        <v>15851</v>
      </c>
      <c r="P3223" s="3">
        <f>IFERROR(Table1[[#This Row],[Profit]]/Table1[[#This Row],[Revenue]],0)</f>
        <v>0.22568886185103107</v>
      </c>
      <c r="Q3223" t="str">
        <f>TEXT(Table1[Purchase_Date],"mmm-yyyy")</f>
        <v>Jun-2024</v>
      </c>
      <c r="R3223">
        <f>Table1[[#This Row],[Quantity]]*Table1[[#This Row],[Unit_Price]]</f>
        <v>207117</v>
      </c>
    </row>
    <row r="3224" spans="1:18" x14ac:dyDescent="0.25">
      <c r="A3224" t="s">
        <v>3237</v>
      </c>
      <c r="B3224" t="s">
        <v>11166</v>
      </c>
      <c r="C3224" t="s">
        <v>15629</v>
      </c>
      <c r="D3224" t="s">
        <v>15637</v>
      </c>
      <c r="E3224" t="s">
        <v>15640</v>
      </c>
      <c r="F3224">
        <v>6</v>
      </c>
      <c r="G3224">
        <v>57641</v>
      </c>
      <c r="H3224">
        <v>345846</v>
      </c>
      <c r="I3224">
        <v>208932</v>
      </c>
      <c r="J3224">
        <v>136914</v>
      </c>
      <c r="K3224">
        <v>4</v>
      </c>
      <c r="L3224" t="s">
        <v>15647</v>
      </c>
      <c r="M3224">
        <v>93</v>
      </c>
      <c r="N3224" t="s">
        <v>15653</v>
      </c>
      <c r="O3224" t="s">
        <v>16032</v>
      </c>
      <c r="P3224" s="3">
        <f>IFERROR(Table1[[#This Row],[Profit]]/Table1[[#This Row],[Revenue]],0)</f>
        <v>0.39588140386183446</v>
      </c>
      <c r="Q3224" t="str">
        <f>TEXT(Table1[Purchase_Date],"mmm-yyyy")</f>
        <v>Mar-2024</v>
      </c>
      <c r="R3224">
        <f>Table1[[#This Row],[Quantity]]*Table1[[#This Row],[Unit_Price]]</f>
        <v>345846</v>
      </c>
    </row>
    <row r="3225" spans="1:18" x14ac:dyDescent="0.25">
      <c r="A3225" t="s">
        <v>3238</v>
      </c>
      <c r="B3225" t="s">
        <v>11167</v>
      </c>
      <c r="C3225" t="s">
        <v>15627</v>
      </c>
      <c r="D3225" t="s">
        <v>15638</v>
      </c>
      <c r="E3225" t="s">
        <v>15640</v>
      </c>
      <c r="F3225">
        <v>4</v>
      </c>
      <c r="G3225">
        <v>15607</v>
      </c>
      <c r="H3225">
        <v>62428</v>
      </c>
      <c r="I3225">
        <v>31247</v>
      </c>
      <c r="J3225">
        <v>31181</v>
      </c>
      <c r="K3225">
        <v>1</v>
      </c>
      <c r="L3225" t="s">
        <v>15647</v>
      </c>
      <c r="M3225">
        <v>74</v>
      </c>
      <c r="N3225" t="s">
        <v>15652</v>
      </c>
      <c r="O3225" t="s">
        <v>16132</v>
      </c>
      <c r="P3225" s="3">
        <f>IFERROR(Table1[[#This Row],[Profit]]/Table1[[#This Row],[Revenue]],0)</f>
        <v>0.49947139104248095</v>
      </c>
      <c r="Q3225" t="str">
        <f>TEXT(Table1[Purchase_Date],"mmm-yyyy")</f>
        <v>Aug-2024</v>
      </c>
      <c r="R3225">
        <f>Table1[[#This Row],[Quantity]]*Table1[[#This Row],[Unit_Price]]</f>
        <v>62428</v>
      </c>
    </row>
    <row r="3226" spans="1:18" x14ac:dyDescent="0.25">
      <c r="A3226" t="s">
        <v>3239</v>
      </c>
      <c r="B3226" t="s">
        <v>11168</v>
      </c>
      <c r="C3226" t="s">
        <v>15627</v>
      </c>
      <c r="D3226" t="s">
        <v>15636</v>
      </c>
      <c r="E3226" t="s">
        <v>15644</v>
      </c>
      <c r="F3226">
        <v>7</v>
      </c>
      <c r="G3226">
        <v>30201</v>
      </c>
      <c r="H3226">
        <v>211407</v>
      </c>
      <c r="I3226">
        <v>113629</v>
      </c>
      <c r="J3226">
        <v>97778</v>
      </c>
      <c r="K3226">
        <v>3</v>
      </c>
      <c r="L3226" t="s">
        <v>15646</v>
      </c>
      <c r="M3226">
        <v>55</v>
      </c>
      <c r="N3226" t="s">
        <v>15652</v>
      </c>
      <c r="O3226" t="s">
        <v>15704</v>
      </c>
      <c r="P3226" s="3">
        <f>IFERROR(Table1[[#This Row],[Profit]]/Table1[[#This Row],[Revenue]],0)</f>
        <v>0.4625107021054175</v>
      </c>
      <c r="Q3226" t="str">
        <f>TEXT(Table1[Purchase_Date],"mmm-yyyy")</f>
        <v>Sep-2024</v>
      </c>
      <c r="R3226">
        <f>Table1[[#This Row],[Quantity]]*Table1[[#This Row],[Unit_Price]]</f>
        <v>211407</v>
      </c>
    </row>
    <row r="3227" spans="1:18" x14ac:dyDescent="0.25">
      <c r="A3227" t="s">
        <v>3240</v>
      </c>
      <c r="B3227" t="s">
        <v>11169</v>
      </c>
      <c r="C3227" t="s">
        <v>15629</v>
      </c>
      <c r="D3227" t="s">
        <v>15637</v>
      </c>
      <c r="E3227" t="s">
        <v>15643</v>
      </c>
      <c r="F3227">
        <v>9</v>
      </c>
      <c r="G3227">
        <v>5271</v>
      </c>
      <c r="H3227">
        <v>47439</v>
      </c>
      <c r="I3227">
        <v>21042</v>
      </c>
      <c r="J3227">
        <v>26397</v>
      </c>
      <c r="K3227">
        <v>4</v>
      </c>
      <c r="L3227" t="s">
        <v>15646</v>
      </c>
      <c r="M3227">
        <v>66</v>
      </c>
      <c r="N3227" t="s">
        <v>15653</v>
      </c>
      <c r="O3227" t="s">
        <v>15776</v>
      </c>
      <c r="P3227" s="3">
        <f>IFERROR(Table1[[#This Row],[Profit]]/Table1[[#This Row],[Revenue]],0)</f>
        <v>0.55644090305444882</v>
      </c>
      <c r="Q3227" t="str">
        <f>TEXT(Table1[Purchase_Date],"mmm-yyyy")</f>
        <v>May-2024</v>
      </c>
      <c r="R3227">
        <f>Table1[[#This Row],[Quantity]]*Table1[[#This Row],[Unit_Price]]</f>
        <v>47439</v>
      </c>
    </row>
    <row r="3228" spans="1:18" x14ac:dyDescent="0.25">
      <c r="A3228" t="s">
        <v>3241</v>
      </c>
      <c r="B3228" t="s">
        <v>11170</v>
      </c>
      <c r="C3228" t="s">
        <v>15630</v>
      </c>
      <c r="D3228" t="s">
        <v>15635</v>
      </c>
      <c r="E3228" t="s">
        <v>15643</v>
      </c>
      <c r="F3228">
        <v>4</v>
      </c>
      <c r="G3228">
        <v>37833</v>
      </c>
      <c r="H3228">
        <v>151332</v>
      </c>
      <c r="I3228">
        <v>97346</v>
      </c>
      <c r="J3228">
        <v>53986</v>
      </c>
      <c r="K3228">
        <v>1</v>
      </c>
      <c r="L3228" t="s">
        <v>15646</v>
      </c>
      <c r="M3228">
        <v>90</v>
      </c>
      <c r="N3228" t="s">
        <v>15652</v>
      </c>
      <c r="O3228" t="s">
        <v>15936</v>
      </c>
      <c r="P3228" s="3">
        <f>IFERROR(Table1[[#This Row],[Profit]]/Table1[[#This Row],[Revenue]],0)</f>
        <v>0.35673882589273914</v>
      </c>
      <c r="Q3228" t="str">
        <f>TEXT(Table1[Purchase_Date],"mmm-yyyy")</f>
        <v>May-2024</v>
      </c>
      <c r="R3228">
        <f>Table1[[#This Row],[Quantity]]*Table1[[#This Row],[Unit_Price]]</f>
        <v>151332</v>
      </c>
    </row>
    <row r="3229" spans="1:18" x14ac:dyDescent="0.25">
      <c r="A3229" t="s">
        <v>3242</v>
      </c>
      <c r="B3229" t="s">
        <v>10157</v>
      </c>
      <c r="C3229" t="s">
        <v>15627</v>
      </c>
      <c r="D3229" t="s">
        <v>15637</v>
      </c>
      <c r="E3229" t="s">
        <v>15642</v>
      </c>
      <c r="F3229">
        <v>9</v>
      </c>
      <c r="G3229">
        <v>34143</v>
      </c>
      <c r="H3229">
        <v>307287</v>
      </c>
      <c r="I3229">
        <v>135713</v>
      </c>
      <c r="J3229">
        <v>171574</v>
      </c>
      <c r="K3229">
        <v>1</v>
      </c>
      <c r="L3229" t="s">
        <v>15648</v>
      </c>
      <c r="M3229">
        <v>87</v>
      </c>
      <c r="N3229" t="s">
        <v>15651</v>
      </c>
      <c r="O3229" t="s">
        <v>15751</v>
      </c>
      <c r="P3229" s="3">
        <f>IFERROR(Table1[[#This Row],[Profit]]/Table1[[#This Row],[Revenue]],0)</f>
        <v>0.55835098783873061</v>
      </c>
      <c r="Q3229" t="str">
        <f>TEXT(Table1[Purchase_Date],"mmm-yyyy")</f>
        <v>Aug-2024</v>
      </c>
      <c r="R3229">
        <f>Table1[[#This Row],[Quantity]]*Table1[[#This Row],[Unit_Price]]</f>
        <v>307287</v>
      </c>
    </row>
    <row r="3230" spans="1:18" x14ac:dyDescent="0.25">
      <c r="A3230" t="s">
        <v>3243</v>
      </c>
      <c r="B3230" t="s">
        <v>11171</v>
      </c>
      <c r="C3230" t="s">
        <v>15627</v>
      </c>
      <c r="D3230" t="s">
        <v>15636</v>
      </c>
      <c r="E3230" t="s">
        <v>15639</v>
      </c>
      <c r="F3230">
        <v>4</v>
      </c>
      <c r="G3230">
        <v>49189</v>
      </c>
      <c r="H3230">
        <v>196756</v>
      </c>
      <c r="I3230">
        <v>155444</v>
      </c>
      <c r="J3230">
        <v>41312</v>
      </c>
      <c r="K3230">
        <v>3</v>
      </c>
      <c r="L3230" t="s">
        <v>15646</v>
      </c>
      <c r="M3230">
        <v>83</v>
      </c>
      <c r="N3230" t="s">
        <v>15652</v>
      </c>
      <c r="O3230" t="s">
        <v>15736</v>
      </c>
      <c r="P3230" s="3">
        <f>IFERROR(Table1[[#This Row],[Profit]]/Table1[[#This Row],[Revenue]],0)</f>
        <v>0.20996564272499949</v>
      </c>
      <c r="Q3230" t="str">
        <f>TEXT(Table1[Purchase_Date],"mmm-yyyy")</f>
        <v>May-2025</v>
      </c>
      <c r="R3230">
        <f>Table1[[#This Row],[Quantity]]*Table1[[#This Row],[Unit_Price]]</f>
        <v>196756</v>
      </c>
    </row>
    <row r="3231" spans="1:18" x14ac:dyDescent="0.25">
      <c r="A3231" t="s">
        <v>3244</v>
      </c>
      <c r="B3231" t="s">
        <v>11172</v>
      </c>
      <c r="C3231" t="s">
        <v>15631</v>
      </c>
      <c r="D3231" t="s">
        <v>15634</v>
      </c>
      <c r="E3231" t="s">
        <v>15645</v>
      </c>
      <c r="F3231">
        <v>2</v>
      </c>
      <c r="G3231">
        <v>48571</v>
      </c>
      <c r="H3231">
        <v>97142</v>
      </c>
      <c r="I3231">
        <v>69746</v>
      </c>
      <c r="J3231">
        <v>27396</v>
      </c>
      <c r="K3231">
        <v>5</v>
      </c>
      <c r="L3231" t="s">
        <v>15647</v>
      </c>
      <c r="M3231">
        <v>95</v>
      </c>
      <c r="N3231" t="s">
        <v>15650</v>
      </c>
      <c r="O3231" t="s">
        <v>15993</v>
      </c>
      <c r="P3231" s="3">
        <f>IFERROR(Table1[[#This Row],[Profit]]/Table1[[#This Row],[Revenue]],0)</f>
        <v>0.28202013547178356</v>
      </c>
      <c r="Q3231" t="str">
        <f>TEXT(Table1[Purchase_Date],"mmm-yyyy")</f>
        <v>Mar-2024</v>
      </c>
      <c r="R3231">
        <f>Table1[[#This Row],[Quantity]]*Table1[[#This Row],[Unit_Price]]</f>
        <v>97142</v>
      </c>
    </row>
    <row r="3232" spans="1:18" x14ac:dyDescent="0.25">
      <c r="A3232" t="s">
        <v>3245</v>
      </c>
      <c r="B3232" t="s">
        <v>11173</v>
      </c>
      <c r="C3232" t="s">
        <v>15631</v>
      </c>
      <c r="D3232" t="s">
        <v>15635</v>
      </c>
      <c r="E3232" t="s">
        <v>15640</v>
      </c>
      <c r="F3232">
        <v>4</v>
      </c>
      <c r="G3232">
        <v>41656</v>
      </c>
      <c r="H3232">
        <v>166624</v>
      </c>
      <c r="I3232">
        <v>84274</v>
      </c>
      <c r="J3232">
        <v>82350</v>
      </c>
      <c r="K3232">
        <v>2</v>
      </c>
      <c r="L3232" t="s">
        <v>15647</v>
      </c>
      <c r="M3232">
        <v>61</v>
      </c>
      <c r="N3232" t="s">
        <v>15652</v>
      </c>
      <c r="O3232" t="s">
        <v>15798</v>
      </c>
      <c r="P3232" s="3">
        <f>IFERROR(Table1[[#This Row],[Profit]]/Table1[[#This Row],[Revenue]],0)</f>
        <v>0.49422652198962935</v>
      </c>
      <c r="Q3232" t="str">
        <f>TEXT(Table1[Purchase_Date],"mmm-yyyy")</f>
        <v>Aug-2024</v>
      </c>
      <c r="R3232">
        <f>Table1[[#This Row],[Quantity]]*Table1[[#This Row],[Unit_Price]]</f>
        <v>166624</v>
      </c>
    </row>
    <row r="3233" spans="1:18" x14ac:dyDescent="0.25">
      <c r="A3233" t="s">
        <v>3246</v>
      </c>
      <c r="B3233" t="s">
        <v>11174</v>
      </c>
      <c r="C3233" t="s">
        <v>15627</v>
      </c>
      <c r="D3233" t="s">
        <v>15634</v>
      </c>
      <c r="E3233" t="s">
        <v>15645</v>
      </c>
      <c r="F3233">
        <v>9</v>
      </c>
      <c r="G3233">
        <v>16612</v>
      </c>
      <c r="H3233">
        <v>149508</v>
      </c>
      <c r="I3233">
        <v>87200</v>
      </c>
      <c r="J3233">
        <v>62308</v>
      </c>
      <c r="K3233">
        <v>1</v>
      </c>
      <c r="L3233" t="s">
        <v>15649</v>
      </c>
      <c r="M3233">
        <v>69</v>
      </c>
      <c r="N3233" t="s">
        <v>15653</v>
      </c>
      <c r="O3233" t="s">
        <v>15682</v>
      </c>
      <c r="P3233" s="3">
        <f>IFERROR(Table1[[#This Row],[Profit]]/Table1[[#This Row],[Revenue]],0)</f>
        <v>0.416753618535463</v>
      </c>
      <c r="Q3233" t="str">
        <f>TEXT(Table1[Purchase_Date],"mmm-yyyy")</f>
        <v>Jan-2025</v>
      </c>
      <c r="R3233">
        <f>Table1[[#This Row],[Quantity]]*Table1[[#This Row],[Unit_Price]]</f>
        <v>149508</v>
      </c>
    </row>
    <row r="3234" spans="1:18" x14ac:dyDescent="0.25">
      <c r="A3234" t="s">
        <v>3247</v>
      </c>
      <c r="B3234" t="s">
        <v>11175</v>
      </c>
      <c r="C3234" t="s">
        <v>15631</v>
      </c>
      <c r="D3234" t="s">
        <v>15634</v>
      </c>
      <c r="E3234" t="s">
        <v>15641</v>
      </c>
      <c r="F3234">
        <v>1</v>
      </c>
      <c r="G3234">
        <v>21577</v>
      </c>
      <c r="H3234">
        <v>21577</v>
      </c>
      <c r="I3234">
        <v>14287</v>
      </c>
      <c r="J3234">
        <v>7290</v>
      </c>
      <c r="K3234">
        <v>2</v>
      </c>
      <c r="L3234" t="s">
        <v>15646</v>
      </c>
      <c r="M3234">
        <v>62</v>
      </c>
      <c r="N3234" t="s">
        <v>15650</v>
      </c>
      <c r="O3234" t="s">
        <v>15793</v>
      </c>
      <c r="P3234" s="3">
        <f>IFERROR(Table1[[#This Row],[Profit]]/Table1[[#This Row],[Revenue]],0)</f>
        <v>0.33785975807572877</v>
      </c>
      <c r="Q3234" t="str">
        <f>TEXT(Table1[Purchase_Date],"mmm-yyyy")</f>
        <v>Jul-2024</v>
      </c>
      <c r="R3234">
        <f>Table1[[#This Row],[Quantity]]*Table1[[#This Row],[Unit_Price]]</f>
        <v>21577</v>
      </c>
    </row>
    <row r="3235" spans="1:18" x14ac:dyDescent="0.25">
      <c r="A3235" t="s">
        <v>3248</v>
      </c>
      <c r="B3235" t="s">
        <v>11176</v>
      </c>
      <c r="C3235" t="s">
        <v>15630</v>
      </c>
      <c r="D3235" t="s">
        <v>15633</v>
      </c>
      <c r="E3235" t="s">
        <v>15643</v>
      </c>
      <c r="F3235">
        <v>9</v>
      </c>
      <c r="G3235">
        <v>19278</v>
      </c>
      <c r="H3235">
        <v>173502</v>
      </c>
      <c r="I3235">
        <v>94159</v>
      </c>
      <c r="J3235">
        <v>79343</v>
      </c>
      <c r="K3235">
        <v>1</v>
      </c>
      <c r="L3235" t="s">
        <v>15647</v>
      </c>
      <c r="M3235">
        <v>96</v>
      </c>
      <c r="N3235" t="s">
        <v>15653</v>
      </c>
      <c r="O3235" t="s">
        <v>15758</v>
      </c>
      <c r="P3235" s="3">
        <f>IFERROR(Table1[[#This Row],[Profit]]/Table1[[#This Row],[Revenue]],0)</f>
        <v>0.45730308584339086</v>
      </c>
      <c r="Q3235" t="str">
        <f>TEXT(Table1[Purchase_Date],"mmm-yyyy")</f>
        <v>Jul-2024</v>
      </c>
      <c r="R3235">
        <f>Table1[[#This Row],[Quantity]]*Table1[[#This Row],[Unit_Price]]</f>
        <v>173502</v>
      </c>
    </row>
    <row r="3236" spans="1:18" x14ac:dyDescent="0.25">
      <c r="A3236" t="s">
        <v>3249</v>
      </c>
      <c r="B3236" t="s">
        <v>11177</v>
      </c>
      <c r="C3236" t="s">
        <v>15628</v>
      </c>
      <c r="D3236" t="s">
        <v>15637</v>
      </c>
      <c r="E3236" t="s">
        <v>15642</v>
      </c>
      <c r="F3236">
        <v>7</v>
      </c>
      <c r="G3236">
        <v>39978</v>
      </c>
      <c r="H3236">
        <v>279846</v>
      </c>
      <c r="I3236">
        <v>155912</v>
      </c>
      <c r="J3236">
        <v>123934</v>
      </c>
      <c r="K3236">
        <v>4</v>
      </c>
      <c r="L3236" t="s">
        <v>15646</v>
      </c>
      <c r="M3236">
        <v>81</v>
      </c>
      <c r="N3236" t="s">
        <v>15650</v>
      </c>
      <c r="O3236" t="s">
        <v>15957</v>
      </c>
      <c r="P3236" s="3">
        <f>IFERROR(Table1[[#This Row],[Profit]]/Table1[[#This Row],[Revenue]],0)</f>
        <v>0.44286500432380665</v>
      </c>
      <c r="Q3236" t="str">
        <f>TEXT(Table1[Purchase_Date],"mmm-yyyy")</f>
        <v>Sep-2024</v>
      </c>
      <c r="R3236">
        <f>Table1[[#This Row],[Quantity]]*Table1[[#This Row],[Unit_Price]]</f>
        <v>279846</v>
      </c>
    </row>
    <row r="3237" spans="1:18" x14ac:dyDescent="0.25">
      <c r="A3237" t="s">
        <v>3250</v>
      </c>
      <c r="B3237" t="s">
        <v>11178</v>
      </c>
      <c r="C3237" t="s">
        <v>15632</v>
      </c>
      <c r="D3237" t="s">
        <v>15636</v>
      </c>
      <c r="E3237" t="s">
        <v>15645</v>
      </c>
      <c r="F3237">
        <v>3</v>
      </c>
      <c r="G3237">
        <v>51225</v>
      </c>
      <c r="H3237">
        <v>153675</v>
      </c>
      <c r="I3237">
        <v>116740</v>
      </c>
      <c r="J3237">
        <v>36935</v>
      </c>
      <c r="K3237">
        <v>4</v>
      </c>
      <c r="L3237" t="s">
        <v>15649</v>
      </c>
      <c r="M3237">
        <v>55</v>
      </c>
      <c r="N3237" t="s">
        <v>15652</v>
      </c>
      <c r="O3237" t="s">
        <v>15824</v>
      </c>
      <c r="P3237" s="3">
        <f>IFERROR(Table1[[#This Row],[Profit]]/Table1[[#This Row],[Revenue]],0)</f>
        <v>0.24034488368309745</v>
      </c>
      <c r="Q3237" t="str">
        <f>TEXT(Table1[Purchase_Date],"mmm-yyyy")</f>
        <v>Jan-2025</v>
      </c>
      <c r="R3237">
        <f>Table1[[#This Row],[Quantity]]*Table1[[#This Row],[Unit_Price]]</f>
        <v>153675</v>
      </c>
    </row>
    <row r="3238" spans="1:18" x14ac:dyDescent="0.25">
      <c r="A3238" t="s">
        <v>3251</v>
      </c>
      <c r="B3238" t="s">
        <v>11179</v>
      </c>
      <c r="C3238" t="s">
        <v>15632</v>
      </c>
      <c r="D3238" t="s">
        <v>15636</v>
      </c>
      <c r="E3238" t="s">
        <v>15640</v>
      </c>
      <c r="F3238">
        <v>7</v>
      </c>
      <c r="G3238">
        <v>49763</v>
      </c>
      <c r="H3238">
        <v>348341</v>
      </c>
      <c r="I3238">
        <v>149016</v>
      </c>
      <c r="J3238">
        <v>199325</v>
      </c>
      <c r="K3238">
        <v>3</v>
      </c>
      <c r="L3238" t="s">
        <v>15647</v>
      </c>
      <c r="M3238">
        <v>78</v>
      </c>
      <c r="N3238" t="s">
        <v>15651</v>
      </c>
      <c r="O3238" t="s">
        <v>15931</v>
      </c>
      <c r="P3238" s="3">
        <f>IFERROR(Table1[[#This Row],[Profit]]/Table1[[#This Row],[Revenue]],0)</f>
        <v>0.57221228623676224</v>
      </c>
      <c r="Q3238" t="str">
        <f>TEXT(Table1[Purchase_Date],"mmm-yyyy")</f>
        <v>Aug-2024</v>
      </c>
      <c r="R3238">
        <f>Table1[[#This Row],[Quantity]]*Table1[[#This Row],[Unit_Price]]</f>
        <v>348341</v>
      </c>
    </row>
    <row r="3239" spans="1:18" x14ac:dyDescent="0.25">
      <c r="A3239" t="s">
        <v>3252</v>
      </c>
      <c r="B3239" t="s">
        <v>11180</v>
      </c>
      <c r="C3239" t="s">
        <v>15630</v>
      </c>
      <c r="D3239" t="s">
        <v>15635</v>
      </c>
      <c r="E3239" t="s">
        <v>15640</v>
      </c>
      <c r="F3239">
        <v>10</v>
      </c>
      <c r="G3239">
        <v>53651</v>
      </c>
      <c r="H3239">
        <v>536510</v>
      </c>
      <c r="I3239">
        <v>402681</v>
      </c>
      <c r="J3239">
        <v>133829</v>
      </c>
      <c r="K3239">
        <v>5</v>
      </c>
      <c r="L3239" t="s">
        <v>15649</v>
      </c>
      <c r="M3239">
        <v>73</v>
      </c>
      <c r="N3239" t="s">
        <v>15653</v>
      </c>
      <c r="O3239" t="s">
        <v>16110</v>
      </c>
      <c r="P3239" s="3">
        <f>IFERROR(Table1[[#This Row],[Profit]]/Table1[[#This Row],[Revenue]],0)</f>
        <v>0.2494436264002535</v>
      </c>
      <c r="Q3239" t="str">
        <f>TEXT(Table1[Purchase_Date],"mmm-yyyy")</f>
        <v>Apr-2025</v>
      </c>
      <c r="R3239">
        <f>Table1[[#This Row],[Quantity]]*Table1[[#This Row],[Unit_Price]]</f>
        <v>536510</v>
      </c>
    </row>
    <row r="3240" spans="1:18" x14ac:dyDescent="0.25">
      <c r="A3240" t="s">
        <v>3253</v>
      </c>
      <c r="B3240" t="s">
        <v>11181</v>
      </c>
      <c r="C3240" t="s">
        <v>15632</v>
      </c>
      <c r="D3240" t="s">
        <v>15637</v>
      </c>
      <c r="E3240" t="s">
        <v>15644</v>
      </c>
      <c r="F3240">
        <v>4</v>
      </c>
      <c r="G3240">
        <v>7846</v>
      </c>
      <c r="H3240">
        <v>31384</v>
      </c>
      <c r="I3240">
        <v>15947</v>
      </c>
      <c r="J3240">
        <v>15437</v>
      </c>
      <c r="K3240">
        <v>2</v>
      </c>
      <c r="L3240" t="s">
        <v>15648</v>
      </c>
      <c r="M3240">
        <v>100</v>
      </c>
      <c r="N3240" t="s">
        <v>15653</v>
      </c>
      <c r="O3240" t="s">
        <v>15906</v>
      </c>
      <c r="P3240" s="3">
        <f>IFERROR(Table1[[#This Row],[Profit]]/Table1[[#This Row],[Revenue]],0)</f>
        <v>0.49187484068315063</v>
      </c>
      <c r="Q3240" t="str">
        <f>TEXT(Table1[Purchase_Date],"mmm-yyyy")</f>
        <v>Jun-2024</v>
      </c>
      <c r="R3240">
        <f>Table1[[#This Row],[Quantity]]*Table1[[#This Row],[Unit_Price]]</f>
        <v>31384</v>
      </c>
    </row>
    <row r="3241" spans="1:18" x14ac:dyDescent="0.25">
      <c r="A3241" t="s">
        <v>3254</v>
      </c>
      <c r="B3241" t="s">
        <v>11182</v>
      </c>
      <c r="C3241" t="s">
        <v>15631</v>
      </c>
      <c r="D3241" t="s">
        <v>15634</v>
      </c>
      <c r="E3241" t="s">
        <v>15645</v>
      </c>
      <c r="F3241">
        <v>10</v>
      </c>
      <c r="G3241">
        <v>44889</v>
      </c>
      <c r="H3241">
        <v>448890</v>
      </c>
      <c r="I3241">
        <v>291716</v>
      </c>
      <c r="J3241">
        <v>157174</v>
      </c>
      <c r="K3241">
        <v>4</v>
      </c>
      <c r="L3241" t="s">
        <v>15647</v>
      </c>
      <c r="M3241">
        <v>96</v>
      </c>
      <c r="N3241" t="s">
        <v>15653</v>
      </c>
      <c r="O3241" t="s">
        <v>15766</v>
      </c>
      <c r="P3241" s="3">
        <f>IFERROR(Table1[[#This Row],[Profit]]/Table1[[#This Row],[Revenue]],0)</f>
        <v>0.35013923232863287</v>
      </c>
      <c r="Q3241" t="str">
        <f>TEXT(Table1[Purchase_Date],"mmm-yyyy")</f>
        <v>Feb-2025</v>
      </c>
      <c r="R3241">
        <f>Table1[[#This Row],[Quantity]]*Table1[[#This Row],[Unit_Price]]</f>
        <v>448890</v>
      </c>
    </row>
    <row r="3242" spans="1:18" x14ac:dyDescent="0.25">
      <c r="A3242" t="s">
        <v>3255</v>
      </c>
      <c r="B3242" t="s">
        <v>11183</v>
      </c>
      <c r="C3242" t="s">
        <v>15631</v>
      </c>
      <c r="D3242" t="s">
        <v>15635</v>
      </c>
      <c r="E3242" t="s">
        <v>15642</v>
      </c>
      <c r="F3242">
        <v>7</v>
      </c>
      <c r="G3242">
        <v>54821</v>
      </c>
      <c r="H3242">
        <v>383747</v>
      </c>
      <c r="I3242">
        <v>330729</v>
      </c>
      <c r="J3242">
        <v>53018</v>
      </c>
      <c r="K3242">
        <v>3</v>
      </c>
      <c r="L3242" t="s">
        <v>15648</v>
      </c>
      <c r="M3242">
        <v>99</v>
      </c>
      <c r="N3242" t="s">
        <v>15653</v>
      </c>
      <c r="O3242" t="s">
        <v>16121</v>
      </c>
      <c r="P3242" s="3">
        <f>IFERROR(Table1[[#This Row],[Profit]]/Table1[[#This Row],[Revenue]],0)</f>
        <v>0.13815873479141205</v>
      </c>
      <c r="Q3242" t="str">
        <f>TEXT(Table1[Purchase_Date],"mmm-yyyy")</f>
        <v>Aug-2024</v>
      </c>
      <c r="R3242">
        <f>Table1[[#This Row],[Quantity]]*Table1[[#This Row],[Unit_Price]]</f>
        <v>383747</v>
      </c>
    </row>
    <row r="3243" spans="1:18" x14ac:dyDescent="0.25">
      <c r="A3243" t="s">
        <v>3256</v>
      </c>
      <c r="B3243" t="s">
        <v>11184</v>
      </c>
      <c r="C3243" t="s">
        <v>15627</v>
      </c>
      <c r="D3243" t="s">
        <v>15633</v>
      </c>
      <c r="E3243" t="s">
        <v>15643</v>
      </c>
      <c r="F3243">
        <v>9</v>
      </c>
      <c r="G3243">
        <v>34282</v>
      </c>
      <c r="H3243">
        <v>308538</v>
      </c>
      <c r="I3243">
        <v>144576</v>
      </c>
      <c r="J3243">
        <v>163962</v>
      </c>
      <c r="K3243">
        <v>4</v>
      </c>
      <c r="L3243" t="s">
        <v>15648</v>
      </c>
      <c r="M3243">
        <v>84</v>
      </c>
      <c r="N3243" t="s">
        <v>15651</v>
      </c>
      <c r="O3243" t="s">
        <v>15923</v>
      </c>
      <c r="P3243" s="3">
        <f>IFERROR(Table1[[#This Row],[Profit]]/Table1[[#This Row],[Revenue]],0)</f>
        <v>0.53141590338953382</v>
      </c>
      <c r="Q3243" t="str">
        <f>TEXT(Table1[Purchase_Date],"mmm-yyyy")</f>
        <v>Mar-2025</v>
      </c>
      <c r="R3243">
        <f>Table1[[#This Row],[Quantity]]*Table1[[#This Row],[Unit_Price]]</f>
        <v>308538</v>
      </c>
    </row>
    <row r="3244" spans="1:18" x14ac:dyDescent="0.25">
      <c r="A3244" t="s">
        <v>3257</v>
      </c>
      <c r="B3244" t="s">
        <v>11185</v>
      </c>
      <c r="C3244" t="s">
        <v>15629</v>
      </c>
      <c r="D3244" t="s">
        <v>15634</v>
      </c>
      <c r="E3244" t="s">
        <v>15639</v>
      </c>
      <c r="F3244">
        <v>5</v>
      </c>
      <c r="G3244">
        <v>60465</v>
      </c>
      <c r="H3244">
        <v>302325</v>
      </c>
      <c r="I3244">
        <v>230250</v>
      </c>
      <c r="J3244">
        <v>72075</v>
      </c>
      <c r="K3244">
        <v>4</v>
      </c>
      <c r="L3244" t="s">
        <v>15647</v>
      </c>
      <c r="M3244">
        <v>86</v>
      </c>
      <c r="N3244" t="s">
        <v>15652</v>
      </c>
      <c r="O3244" t="s">
        <v>15850</v>
      </c>
      <c r="P3244" s="3">
        <f>IFERROR(Table1[[#This Row],[Profit]]/Table1[[#This Row],[Revenue]],0)</f>
        <v>0.23840238154304144</v>
      </c>
      <c r="Q3244" t="str">
        <f>TEXT(Table1[Purchase_Date],"mmm-yyyy")</f>
        <v>Mar-2024</v>
      </c>
      <c r="R3244">
        <f>Table1[[#This Row],[Quantity]]*Table1[[#This Row],[Unit_Price]]</f>
        <v>302325</v>
      </c>
    </row>
    <row r="3245" spans="1:18" x14ac:dyDescent="0.25">
      <c r="A3245" t="s">
        <v>3258</v>
      </c>
      <c r="B3245" t="s">
        <v>11186</v>
      </c>
      <c r="C3245" t="s">
        <v>15628</v>
      </c>
      <c r="D3245" t="s">
        <v>15635</v>
      </c>
      <c r="E3245" t="s">
        <v>15643</v>
      </c>
      <c r="F3245">
        <v>8</v>
      </c>
      <c r="G3245">
        <v>28658</v>
      </c>
      <c r="H3245">
        <v>229264</v>
      </c>
      <c r="I3245">
        <v>186827</v>
      </c>
      <c r="J3245">
        <v>42437</v>
      </c>
      <c r="K3245">
        <v>1</v>
      </c>
      <c r="L3245" t="s">
        <v>15646</v>
      </c>
      <c r="M3245">
        <v>64</v>
      </c>
      <c r="N3245" t="s">
        <v>15651</v>
      </c>
      <c r="O3245" t="s">
        <v>15948</v>
      </c>
      <c r="P3245" s="3">
        <f>IFERROR(Table1[[#This Row],[Profit]]/Table1[[#This Row],[Revenue]],0)</f>
        <v>0.18510101891269454</v>
      </c>
      <c r="Q3245" t="str">
        <f>TEXT(Table1[Purchase_Date],"mmm-yyyy")</f>
        <v>Jan-2024</v>
      </c>
      <c r="R3245">
        <f>Table1[[#This Row],[Quantity]]*Table1[[#This Row],[Unit_Price]]</f>
        <v>229264</v>
      </c>
    </row>
    <row r="3246" spans="1:18" x14ac:dyDescent="0.25">
      <c r="A3246" t="s">
        <v>3259</v>
      </c>
      <c r="B3246" t="s">
        <v>11187</v>
      </c>
      <c r="C3246" t="s">
        <v>15627</v>
      </c>
      <c r="D3246" t="s">
        <v>15637</v>
      </c>
      <c r="E3246" t="s">
        <v>15645</v>
      </c>
      <c r="F3246">
        <v>3</v>
      </c>
      <c r="G3246">
        <v>48936</v>
      </c>
      <c r="H3246">
        <v>146808</v>
      </c>
      <c r="I3246">
        <v>94743</v>
      </c>
      <c r="J3246">
        <v>52065</v>
      </c>
      <c r="K3246">
        <v>2</v>
      </c>
      <c r="L3246" t="s">
        <v>15648</v>
      </c>
      <c r="M3246">
        <v>53</v>
      </c>
      <c r="N3246" t="s">
        <v>15651</v>
      </c>
      <c r="O3246" t="s">
        <v>16084</v>
      </c>
      <c r="P3246" s="3">
        <f>IFERROR(Table1[[#This Row],[Profit]]/Table1[[#This Row],[Revenue]],0)</f>
        <v>0.35464688572829817</v>
      </c>
      <c r="Q3246" t="str">
        <f>TEXT(Table1[Purchase_Date],"mmm-yyyy")</f>
        <v>Mar-2024</v>
      </c>
      <c r="R3246">
        <f>Table1[[#This Row],[Quantity]]*Table1[[#This Row],[Unit_Price]]</f>
        <v>146808</v>
      </c>
    </row>
    <row r="3247" spans="1:18" x14ac:dyDescent="0.25">
      <c r="A3247" t="s">
        <v>3260</v>
      </c>
      <c r="B3247" t="s">
        <v>11188</v>
      </c>
      <c r="C3247" t="s">
        <v>15630</v>
      </c>
      <c r="D3247" t="s">
        <v>15638</v>
      </c>
      <c r="E3247" t="s">
        <v>15641</v>
      </c>
      <c r="F3247">
        <v>3</v>
      </c>
      <c r="G3247">
        <v>6607</v>
      </c>
      <c r="H3247">
        <v>19821</v>
      </c>
      <c r="I3247">
        <v>14769</v>
      </c>
      <c r="J3247">
        <v>5052</v>
      </c>
      <c r="K3247">
        <v>4</v>
      </c>
      <c r="L3247" t="s">
        <v>15649</v>
      </c>
      <c r="M3247">
        <v>93</v>
      </c>
      <c r="N3247" t="s">
        <v>15651</v>
      </c>
      <c r="O3247" t="s">
        <v>15852</v>
      </c>
      <c r="P3247" s="3">
        <f>IFERROR(Table1[[#This Row],[Profit]]/Table1[[#This Row],[Revenue]],0)</f>
        <v>0.25488118662025122</v>
      </c>
      <c r="Q3247" t="str">
        <f>TEXT(Table1[Purchase_Date],"mmm-yyyy")</f>
        <v>Nov-2024</v>
      </c>
      <c r="R3247">
        <f>Table1[[#This Row],[Quantity]]*Table1[[#This Row],[Unit_Price]]</f>
        <v>19821</v>
      </c>
    </row>
    <row r="3248" spans="1:18" x14ac:dyDescent="0.25">
      <c r="A3248" t="s">
        <v>3261</v>
      </c>
      <c r="B3248" t="s">
        <v>11189</v>
      </c>
      <c r="C3248" t="s">
        <v>15631</v>
      </c>
      <c r="D3248" t="s">
        <v>15637</v>
      </c>
      <c r="E3248" t="s">
        <v>15642</v>
      </c>
      <c r="F3248">
        <v>5</v>
      </c>
      <c r="G3248">
        <v>31803</v>
      </c>
      <c r="H3248">
        <v>159015</v>
      </c>
      <c r="I3248">
        <v>122484</v>
      </c>
      <c r="J3248">
        <v>36531</v>
      </c>
      <c r="K3248">
        <v>5</v>
      </c>
      <c r="L3248" t="s">
        <v>15649</v>
      </c>
      <c r="M3248">
        <v>61</v>
      </c>
      <c r="N3248" t="s">
        <v>15651</v>
      </c>
      <c r="O3248" t="s">
        <v>15869</v>
      </c>
      <c r="P3248" s="3">
        <f>IFERROR(Table1[[#This Row],[Profit]]/Table1[[#This Row],[Revenue]],0)</f>
        <v>0.22973304405244788</v>
      </c>
      <c r="Q3248" t="str">
        <f>TEXT(Table1[Purchase_Date],"mmm-yyyy")</f>
        <v>Jun-2024</v>
      </c>
      <c r="R3248">
        <f>Table1[[#This Row],[Quantity]]*Table1[[#This Row],[Unit_Price]]</f>
        <v>159015</v>
      </c>
    </row>
    <row r="3249" spans="1:18" x14ac:dyDescent="0.25">
      <c r="A3249" t="s">
        <v>3262</v>
      </c>
      <c r="B3249" t="s">
        <v>11190</v>
      </c>
      <c r="C3249" t="s">
        <v>15628</v>
      </c>
      <c r="D3249" t="s">
        <v>15637</v>
      </c>
      <c r="E3249" t="s">
        <v>15645</v>
      </c>
      <c r="F3249">
        <v>9</v>
      </c>
      <c r="G3249">
        <v>22949</v>
      </c>
      <c r="H3249">
        <v>206541</v>
      </c>
      <c r="I3249">
        <v>175164</v>
      </c>
      <c r="J3249">
        <v>31377</v>
      </c>
      <c r="K3249">
        <v>4</v>
      </c>
      <c r="L3249" t="s">
        <v>15646</v>
      </c>
      <c r="M3249">
        <v>59</v>
      </c>
      <c r="N3249" t="s">
        <v>15651</v>
      </c>
      <c r="O3249" t="s">
        <v>16106</v>
      </c>
      <c r="P3249" s="3">
        <f>IFERROR(Table1[[#This Row],[Profit]]/Table1[[#This Row],[Revenue]],0)</f>
        <v>0.15191656862317893</v>
      </c>
      <c r="Q3249" t="str">
        <f>TEXT(Table1[Purchase_Date],"mmm-yyyy")</f>
        <v>Mar-2024</v>
      </c>
      <c r="R3249">
        <f>Table1[[#This Row],[Quantity]]*Table1[[#This Row],[Unit_Price]]</f>
        <v>206541</v>
      </c>
    </row>
    <row r="3250" spans="1:18" x14ac:dyDescent="0.25">
      <c r="A3250" t="s">
        <v>3263</v>
      </c>
      <c r="B3250" t="s">
        <v>11191</v>
      </c>
      <c r="C3250" t="s">
        <v>15630</v>
      </c>
      <c r="D3250" t="s">
        <v>15633</v>
      </c>
      <c r="E3250" t="s">
        <v>15639</v>
      </c>
      <c r="F3250">
        <v>7</v>
      </c>
      <c r="G3250">
        <v>27219</v>
      </c>
      <c r="H3250">
        <v>190533</v>
      </c>
      <c r="I3250">
        <v>106418</v>
      </c>
      <c r="J3250">
        <v>84115</v>
      </c>
      <c r="K3250">
        <v>3</v>
      </c>
      <c r="L3250" t="s">
        <v>15647</v>
      </c>
      <c r="M3250">
        <v>77</v>
      </c>
      <c r="N3250" t="s">
        <v>15653</v>
      </c>
      <c r="O3250" t="s">
        <v>15994</v>
      </c>
      <c r="P3250" s="3">
        <f>IFERROR(Table1[[#This Row],[Profit]]/Table1[[#This Row],[Revenue]],0)</f>
        <v>0.44147208095185608</v>
      </c>
      <c r="Q3250" t="str">
        <f>TEXT(Table1[Purchase_Date],"mmm-yyyy")</f>
        <v>Jun-2024</v>
      </c>
      <c r="R3250">
        <f>Table1[[#This Row],[Quantity]]*Table1[[#This Row],[Unit_Price]]</f>
        <v>190533</v>
      </c>
    </row>
    <row r="3251" spans="1:18" x14ac:dyDescent="0.25">
      <c r="A3251" t="s">
        <v>3264</v>
      </c>
      <c r="B3251" t="s">
        <v>11192</v>
      </c>
      <c r="C3251" t="s">
        <v>15627</v>
      </c>
      <c r="D3251" t="s">
        <v>15637</v>
      </c>
      <c r="E3251" t="s">
        <v>15641</v>
      </c>
      <c r="F3251">
        <v>6</v>
      </c>
      <c r="G3251">
        <v>19816</v>
      </c>
      <c r="H3251">
        <v>118896</v>
      </c>
      <c r="I3251">
        <v>89719</v>
      </c>
      <c r="J3251">
        <v>29177</v>
      </c>
      <c r="K3251">
        <v>5</v>
      </c>
      <c r="L3251" t="s">
        <v>15648</v>
      </c>
      <c r="M3251">
        <v>58</v>
      </c>
      <c r="N3251" t="s">
        <v>15650</v>
      </c>
      <c r="O3251" t="s">
        <v>16105</v>
      </c>
      <c r="P3251" s="3">
        <f>IFERROR(Table1[[#This Row],[Profit]]/Table1[[#This Row],[Revenue]],0)</f>
        <v>0.24539934060018839</v>
      </c>
      <c r="Q3251" t="str">
        <f>TEXT(Table1[Purchase_Date],"mmm-yyyy")</f>
        <v>May-2024</v>
      </c>
      <c r="R3251">
        <f>Table1[[#This Row],[Quantity]]*Table1[[#This Row],[Unit_Price]]</f>
        <v>118896</v>
      </c>
    </row>
    <row r="3252" spans="1:18" x14ac:dyDescent="0.25">
      <c r="A3252" t="s">
        <v>3265</v>
      </c>
      <c r="B3252" t="s">
        <v>11193</v>
      </c>
      <c r="C3252" t="s">
        <v>15630</v>
      </c>
      <c r="D3252" t="s">
        <v>15636</v>
      </c>
      <c r="E3252" t="s">
        <v>15640</v>
      </c>
      <c r="F3252">
        <v>6</v>
      </c>
      <c r="G3252">
        <v>75740</v>
      </c>
      <c r="H3252">
        <v>454440</v>
      </c>
      <c r="I3252">
        <v>335052</v>
      </c>
      <c r="J3252">
        <v>119388</v>
      </c>
      <c r="K3252">
        <v>2</v>
      </c>
      <c r="L3252" t="s">
        <v>15646</v>
      </c>
      <c r="M3252">
        <v>69</v>
      </c>
      <c r="N3252" t="s">
        <v>15650</v>
      </c>
      <c r="O3252" t="s">
        <v>15895</v>
      </c>
      <c r="P3252" s="3">
        <f>IFERROR(Table1[[#This Row],[Profit]]/Table1[[#This Row],[Revenue]],0)</f>
        <v>0.26271454977554792</v>
      </c>
      <c r="Q3252" t="str">
        <f>TEXT(Table1[Purchase_Date],"mmm-yyyy")</f>
        <v>Feb-2025</v>
      </c>
      <c r="R3252">
        <f>Table1[[#This Row],[Quantity]]*Table1[[#This Row],[Unit_Price]]</f>
        <v>454440</v>
      </c>
    </row>
    <row r="3253" spans="1:18" x14ac:dyDescent="0.25">
      <c r="A3253" t="s">
        <v>3266</v>
      </c>
      <c r="B3253" t="s">
        <v>11194</v>
      </c>
      <c r="C3253" t="s">
        <v>15632</v>
      </c>
      <c r="D3253" t="s">
        <v>15634</v>
      </c>
      <c r="E3253" t="s">
        <v>15644</v>
      </c>
      <c r="F3253">
        <v>6</v>
      </c>
      <c r="G3253">
        <v>4024</v>
      </c>
      <c r="H3253">
        <v>24144</v>
      </c>
      <c r="I3253">
        <v>13558</v>
      </c>
      <c r="J3253">
        <v>10586</v>
      </c>
      <c r="K3253">
        <v>1</v>
      </c>
      <c r="L3253" t="s">
        <v>15647</v>
      </c>
      <c r="M3253">
        <v>51</v>
      </c>
      <c r="N3253" t="s">
        <v>15652</v>
      </c>
      <c r="O3253" t="s">
        <v>15957</v>
      </c>
      <c r="P3253" s="3">
        <f>IFERROR(Table1[[#This Row],[Profit]]/Table1[[#This Row],[Revenue]],0)</f>
        <v>0.43845261762756793</v>
      </c>
      <c r="Q3253" t="str">
        <f>TEXT(Table1[Purchase_Date],"mmm-yyyy")</f>
        <v>Sep-2024</v>
      </c>
      <c r="R3253">
        <f>Table1[[#This Row],[Quantity]]*Table1[[#This Row],[Unit_Price]]</f>
        <v>24144</v>
      </c>
    </row>
    <row r="3254" spans="1:18" x14ac:dyDescent="0.25">
      <c r="A3254" t="s">
        <v>3267</v>
      </c>
      <c r="B3254" t="s">
        <v>11195</v>
      </c>
      <c r="C3254" t="s">
        <v>15627</v>
      </c>
      <c r="D3254" t="s">
        <v>15634</v>
      </c>
      <c r="E3254" t="s">
        <v>15641</v>
      </c>
      <c r="F3254">
        <v>9</v>
      </c>
      <c r="G3254">
        <v>25374</v>
      </c>
      <c r="H3254">
        <v>228366</v>
      </c>
      <c r="I3254">
        <v>202311</v>
      </c>
      <c r="J3254">
        <v>26055</v>
      </c>
      <c r="K3254">
        <v>2</v>
      </c>
      <c r="L3254" t="s">
        <v>15646</v>
      </c>
      <c r="M3254">
        <v>95</v>
      </c>
      <c r="N3254" t="s">
        <v>15651</v>
      </c>
      <c r="O3254" t="s">
        <v>16000</v>
      </c>
      <c r="P3254" s="3">
        <f>IFERROR(Table1[[#This Row],[Profit]]/Table1[[#This Row],[Revenue]],0)</f>
        <v>0.11409316623315205</v>
      </c>
      <c r="Q3254" t="str">
        <f>TEXT(Table1[Purchase_Date],"mmm-yyyy")</f>
        <v>May-2024</v>
      </c>
      <c r="R3254">
        <f>Table1[[#This Row],[Quantity]]*Table1[[#This Row],[Unit_Price]]</f>
        <v>228366</v>
      </c>
    </row>
    <row r="3255" spans="1:18" x14ac:dyDescent="0.25">
      <c r="A3255" t="s">
        <v>3268</v>
      </c>
      <c r="B3255" t="s">
        <v>11196</v>
      </c>
      <c r="C3255" t="s">
        <v>15629</v>
      </c>
      <c r="D3255" t="s">
        <v>15636</v>
      </c>
      <c r="E3255" t="s">
        <v>15639</v>
      </c>
      <c r="F3255">
        <v>6</v>
      </c>
      <c r="G3255">
        <v>35743</v>
      </c>
      <c r="H3255">
        <v>214458</v>
      </c>
      <c r="I3255">
        <v>120635</v>
      </c>
      <c r="J3255">
        <v>93823</v>
      </c>
      <c r="K3255">
        <v>2</v>
      </c>
      <c r="L3255" t="s">
        <v>15647</v>
      </c>
      <c r="M3255">
        <v>75</v>
      </c>
      <c r="N3255" t="s">
        <v>15650</v>
      </c>
      <c r="O3255" t="s">
        <v>16041</v>
      </c>
      <c r="P3255" s="3">
        <f>IFERROR(Table1[[#This Row],[Profit]]/Table1[[#This Row],[Revenue]],0)</f>
        <v>0.437488925570508</v>
      </c>
      <c r="Q3255" t="str">
        <f>TEXT(Table1[Purchase_Date],"mmm-yyyy")</f>
        <v>Jun-2024</v>
      </c>
      <c r="R3255">
        <f>Table1[[#This Row],[Quantity]]*Table1[[#This Row],[Unit_Price]]</f>
        <v>214458</v>
      </c>
    </row>
    <row r="3256" spans="1:18" x14ac:dyDescent="0.25">
      <c r="A3256" t="s">
        <v>3269</v>
      </c>
      <c r="B3256" t="s">
        <v>11197</v>
      </c>
      <c r="C3256" t="s">
        <v>15627</v>
      </c>
      <c r="D3256" t="s">
        <v>15638</v>
      </c>
      <c r="E3256" t="s">
        <v>15645</v>
      </c>
      <c r="F3256">
        <v>3</v>
      </c>
      <c r="G3256">
        <v>22684</v>
      </c>
      <c r="H3256">
        <v>68052</v>
      </c>
      <c r="I3256">
        <v>50052</v>
      </c>
      <c r="J3256">
        <v>18000</v>
      </c>
      <c r="K3256">
        <v>3</v>
      </c>
      <c r="L3256" t="s">
        <v>15649</v>
      </c>
      <c r="M3256">
        <v>84</v>
      </c>
      <c r="N3256" t="s">
        <v>15652</v>
      </c>
      <c r="O3256" t="s">
        <v>15656</v>
      </c>
      <c r="P3256" s="3">
        <f>IFERROR(Table1[[#This Row],[Profit]]/Table1[[#This Row],[Revenue]],0)</f>
        <v>0.26450361488273672</v>
      </c>
      <c r="Q3256" t="str">
        <f>TEXT(Table1[Purchase_Date],"mmm-yyyy")</f>
        <v>Nov-2024</v>
      </c>
      <c r="R3256">
        <f>Table1[[#This Row],[Quantity]]*Table1[[#This Row],[Unit_Price]]</f>
        <v>68052</v>
      </c>
    </row>
    <row r="3257" spans="1:18" x14ac:dyDescent="0.25">
      <c r="A3257" t="s">
        <v>3270</v>
      </c>
      <c r="B3257" t="s">
        <v>11198</v>
      </c>
      <c r="C3257" t="s">
        <v>15631</v>
      </c>
      <c r="D3257" t="s">
        <v>15637</v>
      </c>
      <c r="E3257" t="s">
        <v>15639</v>
      </c>
      <c r="F3257">
        <v>10</v>
      </c>
      <c r="G3257">
        <v>46918</v>
      </c>
      <c r="H3257">
        <v>469180</v>
      </c>
      <c r="I3257">
        <v>394375</v>
      </c>
      <c r="J3257">
        <v>74805</v>
      </c>
      <c r="K3257">
        <v>2</v>
      </c>
      <c r="L3257" t="s">
        <v>15649</v>
      </c>
      <c r="M3257">
        <v>72</v>
      </c>
      <c r="N3257" t="s">
        <v>15651</v>
      </c>
      <c r="O3257" t="s">
        <v>15875</v>
      </c>
      <c r="P3257" s="3">
        <f>IFERROR(Table1[[#This Row],[Profit]]/Table1[[#This Row],[Revenue]],0)</f>
        <v>0.15943774244426445</v>
      </c>
      <c r="Q3257" t="str">
        <f>TEXT(Table1[Purchase_Date],"mmm-yyyy")</f>
        <v>Apr-2025</v>
      </c>
      <c r="R3257">
        <f>Table1[[#This Row],[Quantity]]*Table1[[#This Row],[Unit_Price]]</f>
        <v>469180</v>
      </c>
    </row>
    <row r="3258" spans="1:18" x14ac:dyDescent="0.25">
      <c r="A3258" t="s">
        <v>3271</v>
      </c>
      <c r="B3258" t="s">
        <v>11199</v>
      </c>
      <c r="C3258" t="s">
        <v>15632</v>
      </c>
      <c r="D3258" t="s">
        <v>15638</v>
      </c>
      <c r="E3258" t="s">
        <v>15641</v>
      </c>
      <c r="F3258">
        <v>7</v>
      </c>
      <c r="G3258">
        <v>38104</v>
      </c>
      <c r="H3258">
        <v>266728</v>
      </c>
      <c r="I3258">
        <v>163572</v>
      </c>
      <c r="J3258">
        <v>103156</v>
      </c>
      <c r="K3258">
        <v>3</v>
      </c>
      <c r="L3258" t="s">
        <v>15649</v>
      </c>
      <c r="M3258">
        <v>53</v>
      </c>
      <c r="N3258" t="s">
        <v>15653</v>
      </c>
      <c r="O3258" t="s">
        <v>15846</v>
      </c>
      <c r="P3258" s="3">
        <f>IFERROR(Table1[[#This Row],[Profit]]/Table1[[#This Row],[Revenue]],0)</f>
        <v>0.38674604840886595</v>
      </c>
      <c r="Q3258" t="str">
        <f>TEXT(Table1[Purchase_Date],"mmm-yyyy")</f>
        <v>Mar-2025</v>
      </c>
      <c r="R3258">
        <f>Table1[[#This Row],[Quantity]]*Table1[[#This Row],[Unit_Price]]</f>
        <v>266728</v>
      </c>
    </row>
    <row r="3259" spans="1:18" x14ac:dyDescent="0.25">
      <c r="A3259" t="s">
        <v>3272</v>
      </c>
      <c r="B3259" t="s">
        <v>11200</v>
      </c>
      <c r="C3259" t="s">
        <v>15628</v>
      </c>
      <c r="D3259" t="s">
        <v>15635</v>
      </c>
      <c r="E3259" t="s">
        <v>15645</v>
      </c>
      <c r="F3259">
        <v>10</v>
      </c>
      <c r="G3259">
        <v>23547</v>
      </c>
      <c r="H3259">
        <v>235470</v>
      </c>
      <c r="I3259">
        <v>175137</v>
      </c>
      <c r="J3259">
        <v>60333</v>
      </c>
      <c r="K3259">
        <v>4</v>
      </c>
      <c r="L3259" t="s">
        <v>15648</v>
      </c>
      <c r="M3259">
        <v>79</v>
      </c>
      <c r="N3259" t="s">
        <v>15650</v>
      </c>
      <c r="O3259" t="s">
        <v>16007</v>
      </c>
      <c r="P3259" s="3">
        <f>IFERROR(Table1[[#This Row],[Profit]]/Table1[[#This Row],[Revenue]],0)</f>
        <v>0.25622372276723149</v>
      </c>
      <c r="Q3259" t="str">
        <f>TEXT(Table1[Purchase_Date],"mmm-yyyy")</f>
        <v>Nov-2024</v>
      </c>
      <c r="R3259">
        <f>Table1[[#This Row],[Quantity]]*Table1[[#This Row],[Unit_Price]]</f>
        <v>235470</v>
      </c>
    </row>
    <row r="3260" spans="1:18" x14ac:dyDescent="0.25">
      <c r="A3260" t="s">
        <v>3273</v>
      </c>
      <c r="B3260" t="s">
        <v>11201</v>
      </c>
      <c r="C3260" t="s">
        <v>15627</v>
      </c>
      <c r="D3260" t="s">
        <v>15633</v>
      </c>
      <c r="E3260" t="s">
        <v>15644</v>
      </c>
      <c r="F3260">
        <v>5</v>
      </c>
      <c r="G3260">
        <v>15904</v>
      </c>
      <c r="H3260">
        <v>79520</v>
      </c>
      <c r="I3260">
        <v>60635</v>
      </c>
      <c r="J3260">
        <v>18885</v>
      </c>
      <c r="K3260">
        <v>1</v>
      </c>
      <c r="L3260" t="s">
        <v>15647</v>
      </c>
      <c r="M3260">
        <v>100</v>
      </c>
      <c r="N3260" t="s">
        <v>15651</v>
      </c>
      <c r="O3260" t="s">
        <v>15897</v>
      </c>
      <c r="P3260" s="3">
        <f>IFERROR(Table1[[#This Row],[Profit]]/Table1[[#This Row],[Revenue]],0)</f>
        <v>0.23748742454728369</v>
      </c>
      <c r="Q3260" t="str">
        <f>TEXT(Table1[Purchase_Date],"mmm-yyyy")</f>
        <v>Jan-2024</v>
      </c>
      <c r="R3260">
        <f>Table1[[#This Row],[Quantity]]*Table1[[#This Row],[Unit_Price]]</f>
        <v>79520</v>
      </c>
    </row>
    <row r="3261" spans="1:18" x14ac:dyDescent="0.25">
      <c r="A3261" t="s">
        <v>3274</v>
      </c>
      <c r="B3261" t="s">
        <v>11202</v>
      </c>
      <c r="C3261" t="s">
        <v>15627</v>
      </c>
      <c r="D3261" t="s">
        <v>15633</v>
      </c>
      <c r="E3261" t="s">
        <v>15642</v>
      </c>
      <c r="F3261">
        <v>3</v>
      </c>
      <c r="G3261">
        <v>48731</v>
      </c>
      <c r="H3261">
        <v>146193</v>
      </c>
      <c r="I3261">
        <v>79812</v>
      </c>
      <c r="J3261">
        <v>66381</v>
      </c>
      <c r="K3261">
        <v>1</v>
      </c>
      <c r="L3261" t="s">
        <v>15647</v>
      </c>
      <c r="M3261">
        <v>68</v>
      </c>
      <c r="N3261" t="s">
        <v>15653</v>
      </c>
      <c r="O3261" t="s">
        <v>15777</v>
      </c>
      <c r="P3261" s="3">
        <f>IFERROR(Table1[[#This Row],[Profit]]/Table1[[#This Row],[Revenue]],0)</f>
        <v>0.45406414807822537</v>
      </c>
      <c r="Q3261" t="str">
        <f>TEXT(Table1[Purchase_Date],"mmm-yyyy")</f>
        <v>May-2025</v>
      </c>
      <c r="R3261">
        <f>Table1[[#This Row],[Quantity]]*Table1[[#This Row],[Unit_Price]]</f>
        <v>146193</v>
      </c>
    </row>
    <row r="3262" spans="1:18" x14ac:dyDescent="0.25">
      <c r="A3262" t="s">
        <v>3275</v>
      </c>
      <c r="B3262" t="s">
        <v>11203</v>
      </c>
      <c r="C3262" t="s">
        <v>15627</v>
      </c>
      <c r="D3262" t="s">
        <v>15636</v>
      </c>
      <c r="E3262" t="s">
        <v>15645</v>
      </c>
      <c r="F3262">
        <v>9</v>
      </c>
      <c r="G3262">
        <v>39636</v>
      </c>
      <c r="H3262">
        <v>356724</v>
      </c>
      <c r="I3262">
        <v>227635</v>
      </c>
      <c r="J3262">
        <v>129089</v>
      </c>
      <c r="K3262">
        <v>2</v>
      </c>
      <c r="L3262" t="s">
        <v>15648</v>
      </c>
      <c r="M3262">
        <v>91</v>
      </c>
      <c r="N3262" t="s">
        <v>15650</v>
      </c>
      <c r="O3262" t="s">
        <v>15694</v>
      </c>
      <c r="P3262" s="3">
        <f>IFERROR(Table1[[#This Row],[Profit]]/Table1[[#This Row],[Revenue]],0)</f>
        <v>0.36187360536437135</v>
      </c>
      <c r="Q3262" t="str">
        <f>TEXT(Table1[Purchase_Date],"mmm-yyyy")</f>
        <v>Jul-2024</v>
      </c>
      <c r="R3262">
        <f>Table1[[#This Row],[Quantity]]*Table1[[#This Row],[Unit_Price]]</f>
        <v>356724</v>
      </c>
    </row>
    <row r="3263" spans="1:18" x14ac:dyDescent="0.25">
      <c r="A3263" t="s">
        <v>3276</v>
      </c>
      <c r="B3263" t="s">
        <v>11204</v>
      </c>
      <c r="C3263" t="s">
        <v>15630</v>
      </c>
      <c r="D3263" t="s">
        <v>15634</v>
      </c>
      <c r="E3263" t="s">
        <v>15639</v>
      </c>
      <c r="F3263">
        <v>3</v>
      </c>
      <c r="G3263">
        <v>8650</v>
      </c>
      <c r="H3263">
        <v>25950</v>
      </c>
      <c r="I3263">
        <v>16821</v>
      </c>
      <c r="J3263">
        <v>9129</v>
      </c>
      <c r="K3263">
        <v>2</v>
      </c>
      <c r="L3263" t="s">
        <v>15647</v>
      </c>
      <c r="M3263">
        <v>59</v>
      </c>
      <c r="N3263" t="s">
        <v>15653</v>
      </c>
      <c r="O3263" t="s">
        <v>15861</v>
      </c>
      <c r="P3263" s="3">
        <f>IFERROR(Table1[[#This Row],[Profit]]/Table1[[#This Row],[Revenue]],0)</f>
        <v>0.35179190751445089</v>
      </c>
      <c r="Q3263" t="str">
        <f>TEXT(Table1[Purchase_Date],"mmm-yyyy")</f>
        <v>Nov-2024</v>
      </c>
      <c r="R3263">
        <f>Table1[[#This Row],[Quantity]]*Table1[[#This Row],[Unit_Price]]</f>
        <v>25950</v>
      </c>
    </row>
    <row r="3264" spans="1:18" x14ac:dyDescent="0.25">
      <c r="A3264" t="s">
        <v>3277</v>
      </c>
      <c r="B3264" t="s">
        <v>11205</v>
      </c>
      <c r="C3264" t="s">
        <v>15632</v>
      </c>
      <c r="D3264" t="s">
        <v>15637</v>
      </c>
      <c r="E3264" t="s">
        <v>15639</v>
      </c>
      <c r="F3264">
        <v>8</v>
      </c>
      <c r="G3264">
        <v>16844</v>
      </c>
      <c r="H3264">
        <v>134752</v>
      </c>
      <c r="I3264">
        <v>81849</v>
      </c>
      <c r="J3264">
        <v>52903</v>
      </c>
      <c r="K3264">
        <v>3</v>
      </c>
      <c r="L3264" t="s">
        <v>15646</v>
      </c>
      <c r="M3264">
        <v>50</v>
      </c>
      <c r="N3264" t="s">
        <v>15651</v>
      </c>
      <c r="O3264" t="s">
        <v>15840</v>
      </c>
      <c r="P3264" s="3">
        <f>IFERROR(Table1[[#This Row],[Profit]]/Table1[[#This Row],[Revenue]],0)</f>
        <v>0.39259528615530753</v>
      </c>
      <c r="Q3264" t="str">
        <f>TEXT(Table1[Purchase_Date],"mmm-yyyy")</f>
        <v>Jan-2024</v>
      </c>
      <c r="R3264">
        <f>Table1[[#This Row],[Quantity]]*Table1[[#This Row],[Unit_Price]]</f>
        <v>134752</v>
      </c>
    </row>
    <row r="3265" spans="1:18" x14ac:dyDescent="0.25">
      <c r="A3265" t="s">
        <v>3278</v>
      </c>
      <c r="B3265" t="s">
        <v>11206</v>
      </c>
      <c r="C3265" t="s">
        <v>15632</v>
      </c>
      <c r="D3265" t="s">
        <v>15635</v>
      </c>
      <c r="E3265" t="s">
        <v>15645</v>
      </c>
      <c r="F3265">
        <v>7</v>
      </c>
      <c r="G3265">
        <v>32466</v>
      </c>
      <c r="H3265">
        <v>227262</v>
      </c>
      <c r="I3265">
        <v>190971</v>
      </c>
      <c r="J3265">
        <v>36291</v>
      </c>
      <c r="K3265">
        <v>1</v>
      </c>
      <c r="L3265" t="s">
        <v>15649</v>
      </c>
      <c r="M3265">
        <v>92</v>
      </c>
      <c r="N3265" t="s">
        <v>15653</v>
      </c>
      <c r="O3265" t="s">
        <v>16009</v>
      </c>
      <c r="P3265" s="3">
        <f>IFERROR(Table1[[#This Row],[Profit]]/Table1[[#This Row],[Revenue]],0)</f>
        <v>0.15968793727063918</v>
      </c>
      <c r="Q3265" t="str">
        <f>TEXT(Table1[Purchase_Date],"mmm-yyyy")</f>
        <v>Jun-2024</v>
      </c>
      <c r="R3265">
        <f>Table1[[#This Row],[Quantity]]*Table1[[#This Row],[Unit_Price]]</f>
        <v>227262</v>
      </c>
    </row>
    <row r="3266" spans="1:18" x14ac:dyDescent="0.25">
      <c r="A3266" t="s">
        <v>3279</v>
      </c>
      <c r="B3266" t="s">
        <v>11207</v>
      </c>
      <c r="C3266" t="s">
        <v>15629</v>
      </c>
      <c r="D3266" t="s">
        <v>15634</v>
      </c>
      <c r="E3266" t="s">
        <v>15642</v>
      </c>
      <c r="F3266">
        <v>10</v>
      </c>
      <c r="G3266">
        <v>66730</v>
      </c>
      <c r="H3266">
        <v>667300</v>
      </c>
      <c r="I3266">
        <v>495201</v>
      </c>
      <c r="J3266">
        <v>172099</v>
      </c>
      <c r="K3266">
        <v>3</v>
      </c>
      <c r="L3266" t="s">
        <v>15648</v>
      </c>
      <c r="M3266">
        <v>95</v>
      </c>
      <c r="N3266" t="s">
        <v>15651</v>
      </c>
      <c r="O3266" t="s">
        <v>16035</v>
      </c>
      <c r="P3266" s="3">
        <f>IFERROR(Table1[[#This Row],[Profit]]/Table1[[#This Row],[Revenue]],0)</f>
        <v>0.25790349168290122</v>
      </c>
      <c r="Q3266" t="str">
        <f>TEXT(Table1[Purchase_Date],"mmm-yyyy")</f>
        <v>Nov-2024</v>
      </c>
      <c r="R3266">
        <f>Table1[[#This Row],[Quantity]]*Table1[[#This Row],[Unit_Price]]</f>
        <v>667300</v>
      </c>
    </row>
    <row r="3267" spans="1:18" x14ac:dyDescent="0.25">
      <c r="A3267" t="s">
        <v>3280</v>
      </c>
      <c r="B3267" t="s">
        <v>11208</v>
      </c>
      <c r="C3267" t="s">
        <v>15629</v>
      </c>
      <c r="D3267" t="s">
        <v>15634</v>
      </c>
      <c r="E3267" t="s">
        <v>15639</v>
      </c>
      <c r="F3267">
        <v>5</v>
      </c>
      <c r="G3267">
        <v>53072</v>
      </c>
      <c r="H3267">
        <v>265360</v>
      </c>
      <c r="I3267">
        <v>217319</v>
      </c>
      <c r="J3267">
        <v>48041</v>
      </c>
      <c r="K3267">
        <v>2</v>
      </c>
      <c r="L3267" t="s">
        <v>15649</v>
      </c>
      <c r="M3267">
        <v>72</v>
      </c>
      <c r="N3267" t="s">
        <v>15651</v>
      </c>
      <c r="O3267" t="s">
        <v>15793</v>
      </c>
      <c r="P3267" s="3">
        <f>IFERROR(Table1[[#This Row],[Profit]]/Table1[[#This Row],[Revenue]],0)</f>
        <v>0.18104085016581248</v>
      </c>
      <c r="Q3267" t="str">
        <f>TEXT(Table1[Purchase_Date],"mmm-yyyy")</f>
        <v>Jul-2024</v>
      </c>
      <c r="R3267">
        <f>Table1[[#This Row],[Quantity]]*Table1[[#This Row],[Unit_Price]]</f>
        <v>265360</v>
      </c>
    </row>
    <row r="3268" spans="1:18" x14ac:dyDescent="0.25">
      <c r="A3268" t="s">
        <v>3281</v>
      </c>
      <c r="B3268" t="s">
        <v>11209</v>
      </c>
      <c r="C3268" t="s">
        <v>15629</v>
      </c>
      <c r="D3268" t="s">
        <v>15633</v>
      </c>
      <c r="E3268" t="s">
        <v>15642</v>
      </c>
      <c r="F3268">
        <v>5</v>
      </c>
      <c r="G3268">
        <v>28688</v>
      </c>
      <c r="H3268">
        <v>143440</v>
      </c>
      <c r="I3268">
        <v>93748</v>
      </c>
      <c r="J3268">
        <v>49692</v>
      </c>
      <c r="K3268">
        <v>3</v>
      </c>
      <c r="L3268" t="s">
        <v>15647</v>
      </c>
      <c r="M3268">
        <v>88</v>
      </c>
      <c r="N3268" t="s">
        <v>15651</v>
      </c>
      <c r="O3268" t="s">
        <v>15845</v>
      </c>
      <c r="P3268" s="3">
        <f>IFERROR(Table1[[#This Row],[Profit]]/Table1[[#This Row],[Revenue]],0)</f>
        <v>0.34643056330172894</v>
      </c>
      <c r="Q3268" t="str">
        <f>TEXT(Table1[Purchase_Date],"mmm-yyyy")</f>
        <v>Apr-2025</v>
      </c>
      <c r="R3268">
        <f>Table1[[#This Row],[Quantity]]*Table1[[#This Row],[Unit_Price]]</f>
        <v>143440</v>
      </c>
    </row>
    <row r="3269" spans="1:18" x14ac:dyDescent="0.25">
      <c r="A3269" t="s">
        <v>3282</v>
      </c>
      <c r="B3269" t="s">
        <v>11210</v>
      </c>
      <c r="C3269" t="s">
        <v>15631</v>
      </c>
      <c r="D3269" t="s">
        <v>15636</v>
      </c>
      <c r="E3269" t="s">
        <v>15640</v>
      </c>
      <c r="F3269">
        <v>8</v>
      </c>
      <c r="G3269">
        <v>17931</v>
      </c>
      <c r="H3269">
        <v>143448</v>
      </c>
      <c r="I3269">
        <v>97246</v>
      </c>
      <c r="J3269">
        <v>46202</v>
      </c>
      <c r="K3269">
        <v>2</v>
      </c>
      <c r="L3269" t="s">
        <v>15649</v>
      </c>
      <c r="M3269">
        <v>91</v>
      </c>
      <c r="N3269" t="s">
        <v>15653</v>
      </c>
      <c r="O3269" t="s">
        <v>15754</v>
      </c>
      <c r="P3269" s="3">
        <f>IFERROR(Table1[[#This Row],[Profit]]/Table1[[#This Row],[Revenue]],0)</f>
        <v>0.32208186938821037</v>
      </c>
      <c r="Q3269" t="str">
        <f>TEXT(Table1[Purchase_Date],"mmm-yyyy")</f>
        <v>Aug-2024</v>
      </c>
      <c r="R3269">
        <f>Table1[[#This Row],[Quantity]]*Table1[[#This Row],[Unit_Price]]</f>
        <v>143448</v>
      </c>
    </row>
    <row r="3270" spans="1:18" x14ac:dyDescent="0.25">
      <c r="A3270" t="s">
        <v>3283</v>
      </c>
      <c r="B3270" t="s">
        <v>11211</v>
      </c>
      <c r="C3270" t="s">
        <v>15627</v>
      </c>
      <c r="D3270" t="s">
        <v>15637</v>
      </c>
      <c r="E3270" t="s">
        <v>15643</v>
      </c>
      <c r="F3270">
        <v>10</v>
      </c>
      <c r="G3270">
        <v>24421</v>
      </c>
      <c r="H3270">
        <v>244210</v>
      </c>
      <c r="I3270">
        <v>141255</v>
      </c>
      <c r="J3270">
        <v>102955</v>
      </c>
      <c r="K3270">
        <v>2</v>
      </c>
      <c r="L3270" t="s">
        <v>15647</v>
      </c>
      <c r="M3270">
        <v>62</v>
      </c>
      <c r="N3270" t="s">
        <v>15653</v>
      </c>
      <c r="O3270" t="s">
        <v>15891</v>
      </c>
      <c r="P3270" s="3">
        <f>IFERROR(Table1[[#This Row],[Profit]]/Table1[[#This Row],[Revenue]],0)</f>
        <v>0.42158388272388519</v>
      </c>
      <c r="Q3270" t="str">
        <f>TEXT(Table1[Purchase_Date],"mmm-yyyy")</f>
        <v>Oct-2024</v>
      </c>
      <c r="R3270">
        <f>Table1[[#This Row],[Quantity]]*Table1[[#This Row],[Unit_Price]]</f>
        <v>244210</v>
      </c>
    </row>
    <row r="3271" spans="1:18" x14ac:dyDescent="0.25">
      <c r="A3271" t="s">
        <v>3284</v>
      </c>
      <c r="B3271" t="s">
        <v>11212</v>
      </c>
      <c r="C3271" t="s">
        <v>15628</v>
      </c>
      <c r="D3271" t="s">
        <v>15636</v>
      </c>
      <c r="E3271" t="s">
        <v>15642</v>
      </c>
      <c r="F3271">
        <v>2</v>
      </c>
      <c r="G3271">
        <v>14433</v>
      </c>
      <c r="H3271">
        <v>28866</v>
      </c>
      <c r="I3271">
        <v>20658</v>
      </c>
      <c r="J3271">
        <v>8208</v>
      </c>
      <c r="K3271">
        <v>4</v>
      </c>
      <c r="L3271" t="s">
        <v>15647</v>
      </c>
      <c r="M3271">
        <v>74</v>
      </c>
      <c r="N3271" t="s">
        <v>15653</v>
      </c>
      <c r="O3271" t="s">
        <v>15811</v>
      </c>
      <c r="P3271" s="3">
        <f>IFERROR(Table1[[#This Row],[Profit]]/Table1[[#This Row],[Revenue]],0)</f>
        <v>0.28434836832259408</v>
      </c>
      <c r="Q3271" t="str">
        <f>TEXT(Table1[Purchase_Date],"mmm-yyyy")</f>
        <v>Jan-2025</v>
      </c>
      <c r="R3271">
        <f>Table1[[#This Row],[Quantity]]*Table1[[#This Row],[Unit_Price]]</f>
        <v>28866</v>
      </c>
    </row>
    <row r="3272" spans="1:18" x14ac:dyDescent="0.25">
      <c r="A3272" t="s">
        <v>3285</v>
      </c>
      <c r="B3272" t="s">
        <v>11213</v>
      </c>
      <c r="C3272" t="s">
        <v>15632</v>
      </c>
      <c r="D3272" t="s">
        <v>15635</v>
      </c>
      <c r="E3272" t="s">
        <v>15641</v>
      </c>
      <c r="F3272">
        <v>3</v>
      </c>
      <c r="G3272">
        <v>8789</v>
      </c>
      <c r="H3272">
        <v>26367</v>
      </c>
      <c r="I3272">
        <v>14189</v>
      </c>
      <c r="J3272">
        <v>12178</v>
      </c>
      <c r="K3272">
        <v>2</v>
      </c>
      <c r="L3272" t="s">
        <v>15648</v>
      </c>
      <c r="M3272">
        <v>93</v>
      </c>
      <c r="N3272" t="s">
        <v>15651</v>
      </c>
      <c r="O3272" t="s">
        <v>15826</v>
      </c>
      <c r="P3272" s="3">
        <f>IFERROR(Table1[[#This Row],[Profit]]/Table1[[#This Row],[Revenue]],0)</f>
        <v>0.46186521030075472</v>
      </c>
      <c r="Q3272" t="str">
        <f>TEXT(Table1[Purchase_Date],"mmm-yyyy")</f>
        <v>Sep-2024</v>
      </c>
      <c r="R3272">
        <f>Table1[[#This Row],[Quantity]]*Table1[[#This Row],[Unit_Price]]</f>
        <v>26367</v>
      </c>
    </row>
    <row r="3273" spans="1:18" x14ac:dyDescent="0.25">
      <c r="A3273" t="s">
        <v>3286</v>
      </c>
      <c r="B3273" t="s">
        <v>11214</v>
      </c>
      <c r="C3273" t="s">
        <v>15630</v>
      </c>
      <c r="D3273" t="s">
        <v>15638</v>
      </c>
      <c r="E3273" t="s">
        <v>15644</v>
      </c>
      <c r="F3273">
        <v>3</v>
      </c>
      <c r="G3273">
        <v>63368</v>
      </c>
      <c r="H3273">
        <v>190104</v>
      </c>
      <c r="I3273">
        <v>102559</v>
      </c>
      <c r="J3273">
        <v>87545</v>
      </c>
      <c r="K3273">
        <v>2</v>
      </c>
      <c r="L3273" t="s">
        <v>15646</v>
      </c>
      <c r="M3273">
        <v>60</v>
      </c>
      <c r="N3273" t="s">
        <v>15651</v>
      </c>
      <c r="O3273" t="s">
        <v>15781</v>
      </c>
      <c r="P3273" s="3">
        <f>IFERROR(Table1[[#This Row],[Profit]]/Table1[[#This Row],[Revenue]],0)</f>
        <v>0.46051108866725582</v>
      </c>
      <c r="Q3273" t="str">
        <f>TEXT(Table1[Purchase_Date],"mmm-yyyy")</f>
        <v>Jul-2024</v>
      </c>
      <c r="R3273">
        <f>Table1[[#This Row],[Quantity]]*Table1[[#This Row],[Unit_Price]]</f>
        <v>190104</v>
      </c>
    </row>
    <row r="3274" spans="1:18" x14ac:dyDescent="0.25">
      <c r="A3274" t="s">
        <v>3287</v>
      </c>
      <c r="B3274" t="s">
        <v>11215</v>
      </c>
      <c r="C3274" t="s">
        <v>15631</v>
      </c>
      <c r="D3274" t="s">
        <v>15633</v>
      </c>
      <c r="E3274" t="s">
        <v>15645</v>
      </c>
      <c r="F3274">
        <v>2</v>
      </c>
      <c r="G3274">
        <v>63941</v>
      </c>
      <c r="H3274">
        <v>127882</v>
      </c>
      <c r="I3274">
        <v>52500</v>
      </c>
      <c r="J3274">
        <v>75382</v>
      </c>
      <c r="K3274">
        <v>1</v>
      </c>
      <c r="L3274" t="s">
        <v>15648</v>
      </c>
      <c r="M3274">
        <v>60</v>
      </c>
      <c r="N3274" t="s">
        <v>15652</v>
      </c>
      <c r="O3274" t="s">
        <v>16101</v>
      </c>
      <c r="P3274" s="3">
        <f>IFERROR(Table1[[#This Row],[Profit]]/Table1[[#This Row],[Revenue]],0)</f>
        <v>0.5894652883126632</v>
      </c>
      <c r="Q3274" t="str">
        <f>TEXT(Table1[Purchase_Date],"mmm-yyyy")</f>
        <v>Feb-2024</v>
      </c>
      <c r="R3274">
        <f>Table1[[#This Row],[Quantity]]*Table1[[#This Row],[Unit_Price]]</f>
        <v>127882</v>
      </c>
    </row>
    <row r="3275" spans="1:18" x14ac:dyDescent="0.25">
      <c r="A3275" t="s">
        <v>3288</v>
      </c>
      <c r="B3275" t="s">
        <v>11216</v>
      </c>
      <c r="C3275" t="s">
        <v>15632</v>
      </c>
      <c r="D3275" t="s">
        <v>15636</v>
      </c>
      <c r="E3275" t="s">
        <v>15639</v>
      </c>
      <c r="F3275">
        <v>10</v>
      </c>
      <c r="G3275">
        <v>54385</v>
      </c>
      <c r="H3275">
        <v>543850</v>
      </c>
      <c r="I3275">
        <v>439041</v>
      </c>
      <c r="J3275">
        <v>104809</v>
      </c>
      <c r="K3275">
        <v>4</v>
      </c>
      <c r="L3275" t="s">
        <v>15646</v>
      </c>
      <c r="M3275">
        <v>91</v>
      </c>
      <c r="N3275" t="s">
        <v>15650</v>
      </c>
      <c r="O3275" t="s">
        <v>16041</v>
      </c>
      <c r="P3275" s="3">
        <f>IFERROR(Table1[[#This Row],[Profit]]/Table1[[#This Row],[Revenue]],0)</f>
        <v>0.19271674174864392</v>
      </c>
      <c r="Q3275" t="str">
        <f>TEXT(Table1[Purchase_Date],"mmm-yyyy")</f>
        <v>Jun-2024</v>
      </c>
      <c r="R3275">
        <f>Table1[[#This Row],[Quantity]]*Table1[[#This Row],[Unit_Price]]</f>
        <v>543850</v>
      </c>
    </row>
    <row r="3276" spans="1:18" x14ac:dyDescent="0.25">
      <c r="A3276" t="s">
        <v>3289</v>
      </c>
      <c r="B3276" t="s">
        <v>11217</v>
      </c>
      <c r="C3276" t="s">
        <v>15630</v>
      </c>
      <c r="D3276" t="s">
        <v>15634</v>
      </c>
      <c r="E3276" t="s">
        <v>15643</v>
      </c>
      <c r="F3276">
        <v>9</v>
      </c>
      <c r="G3276">
        <v>67930</v>
      </c>
      <c r="H3276">
        <v>611370</v>
      </c>
      <c r="I3276">
        <v>520363</v>
      </c>
      <c r="J3276">
        <v>91007</v>
      </c>
      <c r="K3276">
        <v>5</v>
      </c>
      <c r="L3276" t="s">
        <v>15648</v>
      </c>
      <c r="M3276">
        <v>64</v>
      </c>
      <c r="N3276" t="s">
        <v>15651</v>
      </c>
      <c r="O3276" t="s">
        <v>15860</v>
      </c>
      <c r="P3276" s="3">
        <f>IFERROR(Table1[[#This Row],[Profit]]/Table1[[#This Row],[Revenue]],0)</f>
        <v>0.14885748401131885</v>
      </c>
      <c r="Q3276" t="str">
        <f>TEXT(Table1[Purchase_Date],"mmm-yyyy")</f>
        <v>Oct-2024</v>
      </c>
      <c r="R3276">
        <f>Table1[[#This Row],[Quantity]]*Table1[[#This Row],[Unit_Price]]</f>
        <v>611370</v>
      </c>
    </row>
    <row r="3277" spans="1:18" x14ac:dyDescent="0.25">
      <c r="A3277" t="s">
        <v>3290</v>
      </c>
      <c r="B3277" t="s">
        <v>11218</v>
      </c>
      <c r="C3277" t="s">
        <v>15629</v>
      </c>
      <c r="D3277" t="s">
        <v>15636</v>
      </c>
      <c r="E3277" t="s">
        <v>15643</v>
      </c>
      <c r="F3277">
        <v>2</v>
      </c>
      <c r="G3277">
        <v>67527</v>
      </c>
      <c r="H3277">
        <v>135054</v>
      </c>
      <c r="I3277">
        <v>90648</v>
      </c>
      <c r="J3277">
        <v>44406</v>
      </c>
      <c r="K3277">
        <v>3</v>
      </c>
      <c r="L3277" t="s">
        <v>15648</v>
      </c>
      <c r="M3277">
        <v>58</v>
      </c>
      <c r="N3277" t="s">
        <v>15651</v>
      </c>
      <c r="O3277" t="s">
        <v>15710</v>
      </c>
      <c r="P3277" s="3">
        <f>IFERROR(Table1[[#This Row],[Profit]]/Table1[[#This Row],[Revenue]],0)</f>
        <v>0.32880181260829</v>
      </c>
      <c r="Q3277" t="str">
        <f>TEXT(Table1[Purchase_Date],"mmm-yyyy")</f>
        <v>Apr-2024</v>
      </c>
      <c r="R3277">
        <f>Table1[[#This Row],[Quantity]]*Table1[[#This Row],[Unit_Price]]</f>
        <v>135054</v>
      </c>
    </row>
    <row r="3278" spans="1:18" x14ac:dyDescent="0.25">
      <c r="A3278" t="s">
        <v>3291</v>
      </c>
      <c r="B3278" t="s">
        <v>11219</v>
      </c>
      <c r="C3278" t="s">
        <v>15628</v>
      </c>
      <c r="D3278" t="s">
        <v>15635</v>
      </c>
      <c r="E3278" t="s">
        <v>15643</v>
      </c>
      <c r="F3278">
        <v>3</v>
      </c>
      <c r="G3278">
        <v>22036</v>
      </c>
      <c r="H3278">
        <v>66108</v>
      </c>
      <c r="I3278">
        <v>47457</v>
      </c>
      <c r="J3278">
        <v>18651</v>
      </c>
      <c r="K3278">
        <v>3</v>
      </c>
      <c r="L3278" t="s">
        <v>15649</v>
      </c>
      <c r="M3278">
        <v>79</v>
      </c>
      <c r="N3278" t="s">
        <v>15653</v>
      </c>
      <c r="O3278" t="s">
        <v>15728</v>
      </c>
      <c r="P3278" s="3">
        <f>IFERROR(Table1[[#This Row],[Profit]]/Table1[[#This Row],[Revenue]],0)</f>
        <v>0.28212924305681614</v>
      </c>
      <c r="Q3278" t="str">
        <f>TEXT(Table1[Purchase_Date],"mmm-yyyy")</f>
        <v>Aug-2024</v>
      </c>
      <c r="R3278">
        <f>Table1[[#This Row],[Quantity]]*Table1[[#This Row],[Unit_Price]]</f>
        <v>66108</v>
      </c>
    </row>
    <row r="3279" spans="1:18" x14ac:dyDescent="0.25">
      <c r="A3279" t="s">
        <v>3292</v>
      </c>
      <c r="B3279" t="s">
        <v>11220</v>
      </c>
      <c r="C3279" t="s">
        <v>15630</v>
      </c>
      <c r="D3279" t="s">
        <v>15635</v>
      </c>
      <c r="E3279" t="s">
        <v>15643</v>
      </c>
      <c r="F3279">
        <v>6</v>
      </c>
      <c r="G3279">
        <v>14678</v>
      </c>
      <c r="H3279">
        <v>88068</v>
      </c>
      <c r="I3279">
        <v>57377</v>
      </c>
      <c r="J3279">
        <v>30691</v>
      </c>
      <c r="K3279">
        <v>5</v>
      </c>
      <c r="L3279" t="s">
        <v>15648</v>
      </c>
      <c r="M3279">
        <v>52</v>
      </c>
      <c r="N3279" t="s">
        <v>15652</v>
      </c>
      <c r="O3279" t="s">
        <v>15936</v>
      </c>
      <c r="P3279" s="3">
        <f>IFERROR(Table1[[#This Row],[Profit]]/Table1[[#This Row],[Revenue]],0)</f>
        <v>0.34849207430621792</v>
      </c>
      <c r="Q3279" t="str">
        <f>TEXT(Table1[Purchase_Date],"mmm-yyyy")</f>
        <v>May-2024</v>
      </c>
      <c r="R3279">
        <f>Table1[[#This Row],[Quantity]]*Table1[[#This Row],[Unit_Price]]</f>
        <v>88068</v>
      </c>
    </row>
    <row r="3280" spans="1:18" x14ac:dyDescent="0.25">
      <c r="A3280" t="s">
        <v>3293</v>
      </c>
      <c r="B3280" t="s">
        <v>11221</v>
      </c>
      <c r="C3280" t="s">
        <v>15627</v>
      </c>
      <c r="D3280" t="s">
        <v>15636</v>
      </c>
      <c r="E3280" t="s">
        <v>15643</v>
      </c>
      <c r="F3280">
        <v>1</v>
      </c>
      <c r="G3280">
        <v>18740</v>
      </c>
      <c r="H3280">
        <v>18740</v>
      </c>
      <c r="I3280">
        <v>15515</v>
      </c>
      <c r="J3280">
        <v>3225</v>
      </c>
      <c r="K3280">
        <v>5</v>
      </c>
      <c r="L3280" t="s">
        <v>15649</v>
      </c>
      <c r="M3280">
        <v>66</v>
      </c>
      <c r="N3280" t="s">
        <v>15650</v>
      </c>
      <c r="O3280" t="s">
        <v>16034</v>
      </c>
      <c r="P3280" s="3">
        <f>IFERROR(Table1[[#This Row],[Profit]]/Table1[[#This Row],[Revenue]],0)</f>
        <v>0.17209178228388475</v>
      </c>
      <c r="Q3280" t="str">
        <f>TEXT(Table1[Purchase_Date],"mmm-yyyy")</f>
        <v>Dec-2024</v>
      </c>
      <c r="R3280">
        <f>Table1[[#This Row],[Quantity]]*Table1[[#This Row],[Unit_Price]]</f>
        <v>18740</v>
      </c>
    </row>
    <row r="3281" spans="1:18" x14ac:dyDescent="0.25">
      <c r="A3281" t="s">
        <v>3294</v>
      </c>
      <c r="B3281" t="s">
        <v>11222</v>
      </c>
      <c r="C3281" t="s">
        <v>15628</v>
      </c>
      <c r="D3281" t="s">
        <v>15636</v>
      </c>
      <c r="E3281" t="s">
        <v>15639</v>
      </c>
      <c r="F3281">
        <v>8</v>
      </c>
      <c r="G3281">
        <v>12084</v>
      </c>
      <c r="H3281">
        <v>96672</v>
      </c>
      <c r="I3281">
        <v>74003</v>
      </c>
      <c r="J3281">
        <v>22669</v>
      </c>
      <c r="K3281">
        <v>4</v>
      </c>
      <c r="L3281" t="s">
        <v>15646</v>
      </c>
      <c r="M3281">
        <v>97</v>
      </c>
      <c r="N3281" t="s">
        <v>15652</v>
      </c>
      <c r="O3281" t="s">
        <v>16145</v>
      </c>
      <c r="P3281" s="3">
        <f>IFERROR(Table1[[#This Row],[Profit]]/Table1[[#This Row],[Revenue]],0)</f>
        <v>0.23449395895398875</v>
      </c>
      <c r="Q3281" t="str">
        <f>TEXT(Table1[Purchase_Date],"mmm-yyyy")</f>
        <v>Apr-2025</v>
      </c>
      <c r="R3281">
        <f>Table1[[#This Row],[Quantity]]*Table1[[#This Row],[Unit_Price]]</f>
        <v>96672</v>
      </c>
    </row>
    <row r="3282" spans="1:18" x14ac:dyDescent="0.25">
      <c r="A3282" t="s">
        <v>3295</v>
      </c>
      <c r="B3282" t="s">
        <v>9841</v>
      </c>
      <c r="C3282" t="s">
        <v>15632</v>
      </c>
      <c r="D3282" t="s">
        <v>15633</v>
      </c>
      <c r="E3282" t="s">
        <v>15640</v>
      </c>
      <c r="F3282">
        <v>4</v>
      </c>
      <c r="G3282">
        <v>78866</v>
      </c>
      <c r="H3282">
        <v>315464</v>
      </c>
      <c r="I3282">
        <v>246253</v>
      </c>
      <c r="J3282">
        <v>69211</v>
      </c>
      <c r="K3282">
        <v>4</v>
      </c>
      <c r="L3282" t="s">
        <v>15647</v>
      </c>
      <c r="M3282">
        <v>76</v>
      </c>
      <c r="N3282" t="s">
        <v>15653</v>
      </c>
      <c r="O3282" t="s">
        <v>16069</v>
      </c>
      <c r="P3282" s="3">
        <f>IFERROR(Table1[[#This Row],[Profit]]/Table1[[#This Row],[Revenue]],0)</f>
        <v>0.2193942890472447</v>
      </c>
      <c r="Q3282" t="str">
        <f>TEXT(Table1[Purchase_Date],"mmm-yyyy")</f>
        <v>Jun-2024</v>
      </c>
      <c r="R3282">
        <f>Table1[[#This Row],[Quantity]]*Table1[[#This Row],[Unit_Price]]</f>
        <v>315464</v>
      </c>
    </row>
    <row r="3283" spans="1:18" x14ac:dyDescent="0.25">
      <c r="A3283" t="s">
        <v>3296</v>
      </c>
      <c r="B3283" t="s">
        <v>11223</v>
      </c>
      <c r="C3283" t="s">
        <v>15632</v>
      </c>
      <c r="D3283" t="s">
        <v>15633</v>
      </c>
      <c r="E3283" t="s">
        <v>15644</v>
      </c>
      <c r="F3283">
        <v>7</v>
      </c>
      <c r="G3283">
        <v>59847</v>
      </c>
      <c r="H3283">
        <v>418929</v>
      </c>
      <c r="I3283">
        <v>333649</v>
      </c>
      <c r="J3283">
        <v>85280</v>
      </c>
      <c r="K3283">
        <v>5</v>
      </c>
      <c r="L3283" t="s">
        <v>15647</v>
      </c>
      <c r="M3283">
        <v>76</v>
      </c>
      <c r="N3283" t="s">
        <v>15650</v>
      </c>
      <c r="O3283" t="s">
        <v>16044</v>
      </c>
      <c r="P3283" s="3">
        <f>IFERROR(Table1[[#This Row],[Profit]]/Table1[[#This Row],[Revenue]],0)</f>
        <v>0.20356671416874936</v>
      </c>
      <c r="Q3283" t="str">
        <f>TEXT(Table1[Purchase_Date],"mmm-yyyy")</f>
        <v>Jan-2024</v>
      </c>
      <c r="R3283">
        <f>Table1[[#This Row],[Quantity]]*Table1[[#This Row],[Unit_Price]]</f>
        <v>418929</v>
      </c>
    </row>
    <row r="3284" spans="1:18" x14ac:dyDescent="0.25">
      <c r="A3284" t="s">
        <v>3297</v>
      </c>
      <c r="B3284" t="s">
        <v>11224</v>
      </c>
      <c r="C3284" t="s">
        <v>15628</v>
      </c>
      <c r="D3284" t="s">
        <v>15633</v>
      </c>
      <c r="E3284" t="s">
        <v>15643</v>
      </c>
      <c r="F3284">
        <v>1</v>
      </c>
      <c r="G3284">
        <v>37705</v>
      </c>
      <c r="H3284">
        <v>37705</v>
      </c>
      <c r="I3284">
        <v>32802</v>
      </c>
      <c r="J3284">
        <v>4903</v>
      </c>
      <c r="K3284">
        <v>1</v>
      </c>
      <c r="L3284" t="s">
        <v>15649</v>
      </c>
      <c r="M3284">
        <v>66</v>
      </c>
      <c r="N3284" t="s">
        <v>15652</v>
      </c>
      <c r="O3284" t="s">
        <v>15903</v>
      </c>
      <c r="P3284" s="3">
        <f>IFERROR(Table1[[#This Row],[Profit]]/Table1[[#This Row],[Revenue]],0)</f>
        <v>0.13003580426999073</v>
      </c>
      <c r="Q3284" t="str">
        <f>TEXT(Table1[Purchase_Date],"mmm-yyyy")</f>
        <v>Apr-2025</v>
      </c>
      <c r="R3284">
        <f>Table1[[#This Row],[Quantity]]*Table1[[#This Row],[Unit_Price]]</f>
        <v>37705</v>
      </c>
    </row>
    <row r="3285" spans="1:18" x14ac:dyDescent="0.25">
      <c r="A3285" t="s">
        <v>3298</v>
      </c>
      <c r="B3285" t="s">
        <v>11225</v>
      </c>
      <c r="C3285" t="s">
        <v>15628</v>
      </c>
      <c r="D3285" t="s">
        <v>15638</v>
      </c>
      <c r="E3285" t="s">
        <v>15640</v>
      </c>
      <c r="F3285">
        <v>8</v>
      </c>
      <c r="G3285">
        <v>65641</v>
      </c>
      <c r="H3285">
        <v>525128</v>
      </c>
      <c r="I3285">
        <v>462349</v>
      </c>
      <c r="J3285">
        <v>62779</v>
      </c>
      <c r="K3285">
        <v>3</v>
      </c>
      <c r="L3285" t="s">
        <v>15648</v>
      </c>
      <c r="M3285">
        <v>51</v>
      </c>
      <c r="N3285" t="s">
        <v>15652</v>
      </c>
      <c r="O3285" t="s">
        <v>16061</v>
      </c>
      <c r="P3285" s="3">
        <f>IFERROR(Table1[[#This Row],[Profit]]/Table1[[#This Row],[Revenue]],0)</f>
        <v>0.11954990021480477</v>
      </c>
      <c r="Q3285" t="str">
        <f>TEXT(Table1[Purchase_Date],"mmm-yyyy")</f>
        <v>Oct-2024</v>
      </c>
      <c r="R3285">
        <f>Table1[[#This Row],[Quantity]]*Table1[[#This Row],[Unit_Price]]</f>
        <v>525128</v>
      </c>
    </row>
    <row r="3286" spans="1:18" x14ac:dyDescent="0.25">
      <c r="A3286" t="s">
        <v>3299</v>
      </c>
      <c r="B3286" t="s">
        <v>11226</v>
      </c>
      <c r="C3286" t="s">
        <v>15632</v>
      </c>
      <c r="D3286" t="s">
        <v>15638</v>
      </c>
      <c r="E3286" t="s">
        <v>15645</v>
      </c>
      <c r="F3286">
        <v>1</v>
      </c>
      <c r="G3286">
        <v>25695</v>
      </c>
      <c r="H3286">
        <v>25695</v>
      </c>
      <c r="I3286">
        <v>15114</v>
      </c>
      <c r="J3286">
        <v>10581</v>
      </c>
      <c r="K3286">
        <v>5</v>
      </c>
      <c r="L3286" t="s">
        <v>15647</v>
      </c>
      <c r="M3286">
        <v>83</v>
      </c>
      <c r="N3286" t="s">
        <v>15653</v>
      </c>
      <c r="O3286" t="s">
        <v>16090</v>
      </c>
      <c r="P3286" s="3">
        <f>IFERROR(Table1[[#This Row],[Profit]]/Table1[[#This Row],[Revenue]],0)</f>
        <v>0.41179217746643315</v>
      </c>
      <c r="Q3286" t="str">
        <f>TEXT(Table1[Purchase_Date],"mmm-yyyy")</f>
        <v>May-2024</v>
      </c>
      <c r="R3286">
        <f>Table1[[#This Row],[Quantity]]*Table1[[#This Row],[Unit_Price]]</f>
        <v>25695</v>
      </c>
    </row>
    <row r="3287" spans="1:18" x14ac:dyDescent="0.25">
      <c r="A3287" t="s">
        <v>3300</v>
      </c>
      <c r="B3287" t="s">
        <v>11227</v>
      </c>
      <c r="C3287" t="s">
        <v>15628</v>
      </c>
      <c r="D3287" t="s">
        <v>15634</v>
      </c>
      <c r="E3287" t="s">
        <v>15639</v>
      </c>
      <c r="F3287">
        <v>8</v>
      </c>
      <c r="G3287">
        <v>21035</v>
      </c>
      <c r="H3287">
        <v>168280</v>
      </c>
      <c r="I3287">
        <v>117162</v>
      </c>
      <c r="J3287">
        <v>51118</v>
      </c>
      <c r="K3287">
        <v>2</v>
      </c>
      <c r="L3287" t="s">
        <v>15648</v>
      </c>
      <c r="M3287">
        <v>66</v>
      </c>
      <c r="N3287" t="s">
        <v>15653</v>
      </c>
      <c r="O3287" t="s">
        <v>16118</v>
      </c>
      <c r="P3287" s="3">
        <f>IFERROR(Table1[[#This Row],[Profit]]/Table1[[#This Row],[Revenue]],0)</f>
        <v>0.30376753030663178</v>
      </c>
      <c r="Q3287" t="str">
        <f>TEXT(Table1[Purchase_Date],"mmm-yyyy")</f>
        <v>Oct-2024</v>
      </c>
      <c r="R3287">
        <f>Table1[[#This Row],[Quantity]]*Table1[[#This Row],[Unit_Price]]</f>
        <v>168280</v>
      </c>
    </row>
    <row r="3288" spans="1:18" x14ac:dyDescent="0.25">
      <c r="A3288" t="s">
        <v>3301</v>
      </c>
      <c r="B3288" t="s">
        <v>11228</v>
      </c>
      <c r="C3288" t="s">
        <v>15632</v>
      </c>
      <c r="D3288" t="s">
        <v>15634</v>
      </c>
      <c r="E3288" t="s">
        <v>15640</v>
      </c>
      <c r="F3288">
        <v>10</v>
      </c>
      <c r="G3288">
        <v>35477</v>
      </c>
      <c r="H3288">
        <v>354770</v>
      </c>
      <c r="I3288">
        <v>221491</v>
      </c>
      <c r="J3288">
        <v>133279</v>
      </c>
      <c r="K3288">
        <v>1</v>
      </c>
      <c r="L3288" t="s">
        <v>15648</v>
      </c>
      <c r="M3288">
        <v>76</v>
      </c>
      <c r="N3288" t="s">
        <v>15653</v>
      </c>
      <c r="O3288" t="s">
        <v>15764</v>
      </c>
      <c r="P3288" s="3">
        <f>IFERROR(Table1[[#This Row],[Profit]]/Table1[[#This Row],[Revenue]],0)</f>
        <v>0.37567719931223048</v>
      </c>
      <c r="Q3288" t="str">
        <f>TEXT(Table1[Purchase_Date],"mmm-yyyy")</f>
        <v>Dec-2024</v>
      </c>
      <c r="R3288">
        <f>Table1[[#This Row],[Quantity]]*Table1[[#This Row],[Unit_Price]]</f>
        <v>354770</v>
      </c>
    </row>
    <row r="3289" spans="1:18" x14ac:dyDescent="0.25">
      <c r="A3289" t="s">
        <v>3302</v>
      </c>
      <c r="B3289" t="s">
        <v>11229</v>
      </c>
      <c r="C3289" t="s">
        <v>15631</v>
      </c>
      <c r="D3289" t="s">
        <v>15637</v>
      </c>
      <c r="E3289" t="s">
        <v>15645</v>
      </c>
      <c r="F3289">
        <v>3</v>
      </c>
      <c r="G3289">
        <v>1352</v>
      </c>
      <c r="H3289">
        <v>4056</v>
      </c>
      <c r="I3289">
        <v>2303</v>
      </c>
      <c r="J3289">
        <v>1753</v>
      </c>
      <c r="K3289">
        <v>1</v>
      </c>
      <c r="L3289" t="s">
        <v>15646</v>
      </c>
      <c r="M3289">
        <v>69</v>
      </c>
      <c r="N3289" t="s">
        <v>15651</v>
      </c>
      <c r="O3289" t="s">
        <v>16069</v>
      </c>
      <c r="P3289" s="3">
        <f>IFERROR(Table1[[#This Row],[Profit]]/Table1[[#This Row],[Revenue]],0)</f>
        <v>0.43219921104536491</v>
      </c>
      <c r="Q3289" t="str">
        <f>TEXT(Table1[Purchase_Date],"mmm-yyyy")</f>
        <v>Jun-2024</v>
      </c>
      <c r="R3289">
        <f>Table1[[#This Row],[Quantity]]*Table1[[#This Row],[Unit_Price]]</f>
        <v>4056</v>
      </c>
    </row>
    <row r="3290" spans="1:18" x14ac:dyDescent="0.25">
      <c r="A3290" t="s">
        <v>3303</v>
      </c>
      <c r="B3290" t="s">
        <v>11230</v>
      </c>
      <c r="C3290" t="s">
        <v>15632</v>
      </c>
      <c r="D3290" t="s">
        <v>15636</v>
      </c>
      <c r="E3290" t="s">
        <v>15640</v>
      </c>
      <c r="F3290">
        <v>3</v>
      </c>
      <c r="G3290">
        <v>8880</v>
      </c>
      <c r="H3290">
        <v>26640</v>
      </c>
      <c r="I3290">
        <v>16319</v>
      </c>
      <c r="J3290">
        <v>10321</v>
      </c>
      <c r="K3290">
        <v>3</v>
      </c>
      <c r="L3290" t="s">
        <v>15648</v>
      </c>
      <c r="M3290">
        <v>71</v>
      </c>
      <c r="N3290" t="s">
        <v>15652</v>
      </c>
      <c r="O3290" t="s">
        <v>15825</v>
      </c>
      <c r="P3290" s="3">
        <f>IFERROR(Table1[[#This Row],[Profit]]/Table1[[#This Row],[Revenue]],0)</f>
        <v>0.38742492492492492</v>
      </c>
      <c r="Q3290" t="str">
        <f>TEXT(Table1[Purchase_Date],"mmm-yyyy")</f>
        <v>Feb-2024</v>
      </c>
      <c r="R3290">
        <f>Table1[[#This Row],[Quantity]]*Table1[[#This Row],[Unit_Price]]</f>
        <v>26640</v>
      </c>
    </row>
    <row r="3291" spans="1:18" x14ac:dyDescent="0.25">
      <c r="A3291" t="s">
        <v>3304</v>
      </c>
      <c r="B3291" t="s">
        <v>11231</v>
      </c>
      <c r="C3291" t="s">
        <v>15630</v>
      </c>
      <c r="D3291" t="s">
        <v>15638</v>
      </c>
      <c r="E3291" t="s">
        <v>15640</v>
      </c>
      <c r="F3291">
        <v>10</v>
      </c>
      <c r="G3291">
        <v>68185</v>
      </c>
      <c r="H3291">
        <v>681850</v>
      </c>
      <c r="I3291">
        <v>372099</v>
      </c>
      <c r="J3291">
        <v>309751</v>
      </c>
      <c r="K3291">
        <v>4</v>
      </c>
      <c r="L3291" t="s">
        <v>15649</v>
      </c>
      <c r="M3291">
        <v>84</v>
      </c>
      <c r="N3291" t="s">
        <v>15652</v>
      </c>
      <c r="O3291" t="s">
        <v>15881</v>
      </c>
      <c r="P3291" s="3">
        <f>IFERROR(Table1[[#This Row],[Profit]]/Table1[[#This Row],[Revenue]],0)</f>
        <v>0.45428026692087703</v>
      </c>
      <c r="Q3291" t="str">
        <f>TEXT(Table1[Purchase_Date],"mmm-yyyy")</f>
        <v>Nov-2024</v>
      </c>
      <c r="R3291">
        <f>Table1[[#This Row],[Quantity]]*Table1[[#This Row],[Unit_Price]]</f>
        <v>681850</v>
      </c>
    </row>
    <row r="3292" spans="1:18" x14ac:dyDescent="0.25">
      <c r="A3292" t="s">
        <v>3305</v>
      </c>
      <c r="B3292" t="s">
        <v>11232</v>
      </c>
      <c r="C3292" t="s">
        <v>15629</v>
      </c>
      <c r="D3292" t="s">
        <v>15638</v>
      </c>
      <c r="E3292" t="s">
        <v>15645</v>
      </c>
      <c r="F3292">
        <v>4</v>
      </c>
      <c r="G3292">
        <v>14201</v>
      </c>
      <c r="H3292">
        <v>56804</v>
      </c>
      <c r="I3292">
        <v>28311</v>
      </c>
      <c r="J3292">
        <v>28493</v>
      </c>
      <c r="K3292">
        <v>1</v>
      </c>
      <c r="L3292" t="s">
        <v>15646</v>
      </c>
      <c r="M3292">
        <v>53</v>
      </c>
      <c r="N3292" t="s">
        <v>15653</v>
      </c>
      <c r="O3292" t="s">
        <v>15868</v>
      </c>
      <c r="P3292" s="3">
        <f>IFERROR(Table1[[#This Row],[Profit]]/Table1[[#This Row],[Revenue]],0)</f>
        <v>0.50160199985916487</v>
      </c>
      <c r="Q3292" t="str">
        <f>TEXT(Table1[Purchase_Date],"mmm-yyyy")</f>
        <v>Nov-2024</v>
      </c>
      <c r="R3292">
        <f>Table1[[#This Row],[Quantity]]*Table1[[#This Row],[Unit_Price]]</f>
        <v>56804</v>
      </c>
    </row>
    <row r="3293" spans="1:18" x14ac:dyDescent="0.25">
      <c r="A3293" t="s">
        <v>3306</v>
      </c>
      <c r="B3293" t="s">
        <v>11233</v>
      </c>
      <c r="C3293" t="s">
        <v>15627</v>
      </c>
      <c r="D3293" t="s">
        <v>15634</v>
      </c>
      <c r="E3293" t="s">
        <v>15640</v>
      </c>
      <c r="F3293">
        <v>7</v>
      </c>
      <c r="G3293">
        <v>60788</v>
      </c>
      <c r="H3293">
        <v>425516</v>
      </c>
      <c r="I3293">
        <v>319879</v>
      </c>
      <c r="J3293">
        <v>105637</v>
      </c>
      <c r="K3293">
        <v>3</v>
      </c>
      <c r="L3293" t="s">
        <v>15649</v>
      </c>
      <c r="M3293">
        <v>96</v>
      </c>
      <c r="N3293" t="s">
        <v>15651</v>
      </c>
      <c r="O3293" t="s">
        <v>16116</v>
      </c>
      <c r="P3293" s="3">
        <f>IFERROR(Table1[[#This Row],[Profit]]/Table1[[#This Row],[Revenue]],0)</f>
        <v>0.2482562347831809</v>
      </c>
      <c r="Q3293" t="str">
        <f>TEXT(Table1[Purchase_Date],"mmm-yyyy")</f>
        <v>Jan-2025</v>
      </c>
      <c r="R3293">
        <f>Table1[[#This Row],[Quantity]]*Table1[[#This Row],[Unit_Price]]</f>
        <v>425516</v>
      </c>
    </row>
    <row r="3294" spans="1:18" x14ac:dyDescent="0.25">
      <c r="A3294" t="s">
        <v>3307</v>
      </c>
      <c r="B3294" t="s">
        <v>11234</v>
      </c>
      <c r="C3294" t="s">
        <v>15627</v>
      </c>
      <c r="D3294" t="s">
        <v>15638</v>
      </c>
      <c r="E3294" t="s">
        <v>15639</v>
      </c>
      <c r="F3294">
        <v>6</v>
      </c>
      <c r="G3294">
        <v>16161</v>
      </c>
      <c r="H3294">
        <v>96966</v>
      </c>
      <c r="I3294">
        <v>52839</v>
      </c>
      <c r="J3294">
        <v>44127</v>
      </c>
      <c r="K3294">
        <v>1</v>
      </c>
      <c r="L3294" t="s">
        <v>15646</v>
      </c>
      <c r="M3294">
        <v>75</v>
      </c>
      <c r="N3294" t="s">
        <v>15651</v>
      </c>
      <c r="O3294" t="s">
        <v>15866</v>
      </c>
      <c r="P3294" s="3">
        <f>IFERROR(Table1[[#This Row],[Profit]]/Table1[[#This Row],[Revenue]],0)</f>
        <v>0.45507703731204752</v>
      </c>
      <c r="Q3294" t="str">
        <f>TEXT(Table1[Purchase_Date],"mmm-yyyy")</f>
        <v>Jan-2025</v>
      </c>
      <c r="R3294">
        <f>Table1[[#This Row],[Quantity]]*Table1[[#This Row],[Unit_Price]]</f>
        <v>96966</v>
      </c>
    </row>
    <row r="3295" spans="1:18" x14ac:dyDescent="0.25">
      <c r="A3295" t="s">
        <v>3308</v>
      </c>
      <c r="B3295" t="s">
        <v>11235</v>
      </c>
      <c r="C3295" t="s">
        <v>15628</v>
      </c>
      <c r="D3295" t="s">
        <v>15633</v>
      </c>
      <c r="E3295" t="s">
        <v>15641</v>
      </c>
      <c r="F3295">
        <v>8</v>
      </c>
      <c r="G3295">
        <v>51545</v>
      </c>
      <c r="H3295">
        <v>412360</v>
      </c>
      <c r="I3295">
        <v>315258</v>
      </c>
      <c r="J3295">
        <v>97102</v>
      </c>
      <c r="K3295">
        <v>2</v>
      </c>
      <c r="L3295" t="s">
        <v>15646</v>
      </c>
      <c r="M3295">
        <v>73</v>
      </c>
      <c r="N3295" t="s">
        <v>15650</v>
      </c>
      <c r="O3295" t="s">
        <v>15923</v>
      </c>
      <c r="P3295" s="3">
        <f>IFERROR(Table1[[#This Row],[Profit]]/Table1[[#This Row],[Revenue]],0)</f>
        <v>0.23547870792511397</v>
      </c>
      <c r="Q3295" t="str">
        <f>TEXT(Table1[Purchase_Date],"mmm-yyyy")</f>
        <v>Mar-2025</v>
      </c>
      <c r="R3295">
        <f>Table1[[#This Row],[Quantity]]*Table1[[#This Row],[Unit_Price]]</f>
        <v>412360</v>
      </c>
    </row>
    <row r="3296" spans="1:18" x14ac:dyDescent="0.25">
      <c r="A3296" t="s">
        <v>3309</v>
      </c>
      <c r="B3296" t="s">
        <v>11236</v>
      </c>
      <c r="C3296" t="s">
        <v>15629</v>
      </c>
      <c r="D3296" t="s">
        <v>15637</v>
      </c>
      <c r="E3296" t="s">
        <v>15640</v>
      </c>
      <c r="F3296">
        <v>3</v>
      </c>
      <c r="G3296">
        <v>20726</v>
      </c>
      <c r="H3296">
        <v>62178</v>
      </c>
      <c r="I3296">
        <v>48527</v>
      </c>
      <c r="J3296">
        <v>13651</v>
      </c>
      <c r="K3296">
        <v>1</v>
      </c>
      <c r="L3296" t="s">
        <v>15647</v>
      </c>
      <c r="M3296">
        <v>90</v>
      </c>
      <c r="N3296" t="s">
        <v>15652</v>
      </c>
      <c r="O3296" t="s">
        <v>16035</v>
      </c>
      <c r="P3296" s="3">
        <f>IFERROR(Table1[[#This Row],[Profit]]/Table1[[#This Row],[Revenue]],0)</f>
        <v>0.21954710669368588</v>
      </c>
      <c r="Q3296" t="str">
        <f>TEXT(Table1[Purchase_Date],"mmm-yyyy")</f>
        <v>Nov-2024</v>
      </c>
      <c r="R3296">
        <f>Table1[[#This Row],[Quantity]]*Table1[[#This Row],[Unit_Price]]</f>
        <v>62178</v>
      </c>
    </row>
    <row r="3297" spans="1:18" x14ac:dyDescent="0.25">
      <c r="A3297" t="s">
        <v>3310</v>
      </c>
      <c r="B3297" t="s">
        <v>11237</v>
      </c>
      <c r="C3297" t="s">
        <v>15630</v>
      </c>
      <c r="D3297" t="s">
        <v>15634</v>
      </c>
      <c r="E3297" t="s">
        <v>15645</v>
      </c>
      <c r="F3297">
        <v>8</v>
      </c>
      <c r="G3297">
        <v>76213</v>
      </c>
      <c r="H3297">
        <v>609704</v>
      </c>
      <c r="I3297">
        <v>324693</v>
      </c>
      <c r="J3297">
        <v>285011</v>
      </c>
      <c r="K3297">
        <v>4</v>
      </c>
      <c r="L3297" t="s">
        <v>15646</v>
      </c>
      <c r="M3297">
        <v>71</v>
      </c>
      <c r="N3297" t="s">
        <v>15650</v>
      </c>
      <c r="O3297" t="s">
        <v>15977</v>
      </c>
      <c r="P3297" s="3">
        <f>IFERROR(Table1[[#This Row],[Profit]]/Table1[[#This Row],[Revenue]],0)</f>
        <v>0.46745797960977786</v>
      </c>
      <c r="Q3297" t="str">
        <f>TEXT(Table1[Purchase_Date],"mmm-yyyy")</f>
        <v>Jan-2024</v>
      </c>
      <c r="R3297">
        <f>Table1[[#This Row],[Quantity]]*Table1[[#This Row],[Unit_Price]]</f>
        <v>609704</v>
      </c>
    </row>
    <row r="3298" spans="1:18" x14ac:dyDescent="0.25">
      <c r="A3298" t="s">
        <v>3311</v>
      </c>
      <c r="B3298" t="s">
        <v>11238</v>
      </c>
      <c r="C3298" t="s">
        <v>15627</v>
      </c>
      <c r="D3298" t="s">
        <v>15638</v>
      </c>
      <c r="E3298" t="s">
        <v>15643</v>
      </c>
      <c r="F3298">
        <v>9</v>
      </c>
      <c r="G3298">
        <v>15284</v>
      </c>
      <c r="H3298">
        <v>137556</v>
      </c>
      <c r="I3298">
        <v>65374</v>
      </c>
      <c r="J3298">
        <v>72182</v>
      </c>
      <c r="K3298">
        <v>3</v>
      </c>
      <c r="L3298" t="s">
        <v>15646</v>
      </c>
      <c r="M3298">
        <v>93</v>
      </c>
      <c r="N3298" t="s">
        <v>15653</v>
      </c>
      <c r="O3298" t="s">
        <v>16113</v>
      </c>
      <c r="P3298" s="3">
        <f>IFERROR(Table1[[#This Row],[Profit]]/Table1[[#This Row],[Revenue]],0)</f>
        <v>0.52474628514932098</v>
      </c>
      <c r="Q3298" t="str">
        <f>TEXT(Table1[Purchase_Date],"mmm-yyyy")</f>
        <v>Oct-2024</v>
      </c>
      <c r="R3298">
        <f>Table1[[#This Row],[Quantity]]*Table1[[#This Row],[Unit_Price]]</f>
        <v>137556</v>
      </c>
    </row>
    <row r="3299" spans="1:18" x14ac:dyDescent="0.25">
      <c r="A3299" t="s">
        <v>3312</v>
      </c>
      <c r="B3299" t="s">
        <v>11239</v>
      </c>
      <c r="C3299" t="s">
        <v>15631</v>
      </c>
      <c r="D3299" t="s">
        <v>15636</v>
      </c>
      <c r="E3299" t="s">
        <v>15642</v>
      </c>
      <c r="F3299">
        <v>3</v>
      </c>
      <c r="G3299">
        <v>13241</v>
      </c>
      <c r="H3299">
        <v>39723</v>
      </c>
      <c r="I3299">
        <v>21415</v>
      </c>
      <c r="J3299">
        <v>18308</v>
      </c>
      <c r="K3299">
        <v>5</v>
      </c>
      <c r="L3299" t="s">
        <v>15649</v>
      </c>
      <c r="M3299">
        <v>66</v>
      </c>
      <c r="N3299" t="s">
        <v>15650</v>
      </c>
      <c r="O3299" t="s">
        <v>15754</v>
      </c>
      <c r="P3299" s="3">
        <f>IFERROR(Table1[[#This Row],[Profit]]/Table1[[#This Row],[Revenue]],0)</f>
        <v>0.46089167484832466</v>
      </c>
      <c r="Q3299" t="str">
        <f>TEXT(Table1[Purchase_Date],"mmm-yyyy")</f>
        <v>Aug-2024</v>
      </c>
      <c r="R3299">
        <f>Table1[[#This Row],[Quantity]]*Table1[[#This Row],[Unit_Price]]</f>
        <v>39723</v>
      </c>
    </row>
    <row r="3300" spans="1:18" x14ac:dyDescent="0.25">
      <c r="A3300" t="s">
        <v>3313</v>
      </c>
      <c r="B3300" t="s">
        <v>11240</v>
      </c>
      <c r="C3300" t="s">
        <v>15630</v>
      </c>
      <c r="D3300" t="s">
        <v>15637</v>
      </c>
      <c r="E3300" t="s">
        <v>15643</v>
      </c>
      <c r="F3300">
        <v>6</v>
      </c>
      <c r="G3300">
        <v>35118</v>
      </c>
      <c r="H3300">
        <v>210708</v>
      </c>
      <c r="I3300">
        <v>113526</v>
      </c>
      <c r="J3300">
        <v>97182</v>
      </c>
      <c r="K3300">
        <v>4</v>
      </c>
      <c r="L3300" t="s">
        <v>15649</v>
      </c>
      <c r="M3300">
        <v>65</v>
      </c>
      <c r="N3300" t="s">
        <v>15651</v>
      </c>
      <c r="O3300" t="s">
        <v>15788</v>
      </c>
      <c r="P3300" s="3">
        <f>IFERROR(Table1[[#This Row],[Profit]]/Table1[[#This Row],[Revenue]],0)</f>
        <v>0.4612164701862293</v>
      </c>
      <c r="Q3300" t="str">
        <f>TEXT(Table1[Purchase_Date],"mmm-yyyy")</f>
        <v>Jan-2024</v>
      </c>
      <c r="R3300">
        <f>Table1[[#This Row],[Quantity]]*Table1[[#This Row],[Unit_Price]]</f>
        <v>210708</v>
      </c>
    </row>
    <row r="3301" spans="1:18" x14ac:dyDescent="0.25">
      <c r="A3301" t="s">
        <v>3314</v>
      </c>
      <c r="B3301" t="s">
        <v>11241</v>
      </c>
      <c r="C3301" t="s">
        <v>15627</v>
      </c>
      <c r="D3301" t="s">
        <v>15633</v>
      </c>
      <c r="E3301" t="s">
        <v>15639</v>
      </c>
      <c r="F3301">
        <v>4</v>
      </c>
      <c r="G3301">
        <v>39926</v>
      </c>
      <c r="H3301">
        <v>159704</v>
      </c>
      <c r="I3301">
        <v>102659</v>
      </c>
      <c r="J3301">
        <v>57045</v>
      </c>
      <c r="K3301">
        <v>4</v>
      </c>
      <c r="L3301" t="s">
        <v>15649</v>
      </c>
      <c r="M3301">
        <v>92</v>
      </c>
      <c r="N3301" t="s">
        <v>15653</v>
      </c>
      <c r="O3301" t="s">
        <v>15945</v>
      </c>
      <c r="P3301" s="3">
        <f>IFERROR(Table1[[#This Row],[Profit]]/Table1[[#This Row],[Revenue]],0)</f>
        <v>0.3571920553023093</v>
      </c>
      <c r="Q3301" t="str">
        <f>TEXT(Table1[Purchase_Date],"mmm-yyyy")</f>
        <v>Sep-2024</v>
      </c>
      <c r="R3301">
        <f>Table1[[#This Row],[Quantity]]*Table1[[#This Row],[Unit_Price]]</f>
        <v>159704</v>
      </c>
    </row>
    <row r="3302" spans="1:18" x14ac:dyDescent="0.25">
      <c r="A3302" t="s">
        <v>3315</v>
      </c>
      <c r="B3302" t="s">
        <v>11242</v>
      </c>
      <c r="C3302" t="s">
        <v>15629</v>
      </c>
      <c r="D3302" t="s">
        <v>15634</v>
      </c>
      <c r="E3302" t="s">
        <v>15644</v>
      </c>
      <c r="F3302">
        <v>6</v>
      </c>
      <c r="G3302">
        <v>44404</v>
      </c>
      <c r="H3302">
        <v>266424</v>
      </c>
      <c r="I3302">
        <v>218830</v>
      </c>
      <c r="J3302">
        <v>47594</v>
      </c>
      <c r="K3302">
        <v>2</v>
      </c>
      <c r="L3302" t="s">
        <v>15647</v>
      </c>
      <c r="M3302">
        <v>94</v>
      </c>
      <c r="N3302" t="s">
        <v>15650</v>
      </c>
      <c r="O3302" t="s">
        <v>15936</v>
      </c>
      <c r="P3302" s="3">
        <f>IFERROR(Table1[[#This Row],[Profit]]/Table1[[#This Row],[Revenue]],0)</f>
        <v>0.17864006245683572</v>
      </c>
      <c r="Q3302" t="str">
        <f>TEXT(Table1[Purchase_Date],"mmm-yyyy")</f>
        <v>May-2024</v>
      </c>
      <c r="R3302">
        <f>Table1[[#This Row],[Quantity]]*Table1[[#This Row],[Unit_Price]]</f>
        <v>266424</v>
      </c>
    </row>
    <row r="3303" spans="1:18" x14ac:dyDescent="0.25">
      <c r="A3303" t="s">
        <v>3316</v>
      </c>
      <c r="B3303" t="s">
        <v>11243</v>
      </c>
      <c r="C3303" t="s">
        <v>15627</v>
      </c>
      <c r="D3303" t="s">
        <v>15636</v>
      </c>
      <c r="E3303" t="s">
        <v>15645</v>
      </c>
      <c r="F3303">
        <v>4</v>
      </c>
      <c r="G3303">
        <v>34041</v>
      </c>
      <c r="H3303">
        <v>136164</v>
      </c>
      <c r="I3303">
        <v>117934</v>
      </c>
      <c r="J3303">
        <v>18230</v>
      </c>
      <c r="K3303">
        <v>1</v>
      </c>
      <c r="L3303" t="s">
        <v>15646</v>
      </c>
      <c r="M3303">
        <v>53</v>
      </c>
      <c r="N3303" t="s">
        <v>15651</v>
      </c>
      <c r="O3303" t="s">
        <v>15769</v>
      </c>
      <c r="P3303" s="3">
        <f>IFERROR(Table1[[#This Row],[Profit]]/Table1[[#This Row],[Revenue]],0)</f>
        <v>0.13388267089685968</v>
      </c>
      <c r="Q3303" t="str">
        <f>TEXT(Table1[Purchase_Date],"mmm-yyyy")</f>
        <v>Jan-2024</v>
      </c>
      <c r="R3303">
        <f>Table1[[#This Row],[Quantity]]*Table1[[#This Row],[Unit_Price]]</f>
        <v>136164</v>
      </c>
    </row>
    <row r="3304" spans="1:18" x14ac:dyDescent="0.25">
      <c r="A3304" t="s">
        <v>3317</v>
      </c>
      <c r="B3304" t="s">
        <v>11244</v>
      </c>
      <c r="C3304" t="s">
        <v>15630</v>
      </c>
      <c r="D3304" t="s">
        <v>15635</v>
      </c>
      <c r="E3304" t="s">
        <v>15644</v>
      </c>
      <c r="F3304">
        <v>2</v>
      </c>
      <c r="G3304">
        <v>28493</v>
      </c>
      <c r="H3304">
        <v>56986</v>
      </c>
      <c r="I3304">
        <v>46923</v>
      </c>
      <c r="J3304">
        <v>10063</v>
      </c>
      <c r="K3304">
        <v>5</v>
      </c>
      <c r="L3304" t="s">
        <v>15648</v>
      </c>
      <c r="M3304">
        <v>64</v>
      </c>
      <c r="N3304" t="s">
        <v>15651</v>
      </c>
      <c r="O3304" t="s">
        <v>15848</v>
      </c>
      <c r="P3304" s="3">
        <f>IFERROR(Table1[[#This Row],[Profit]]/Table1[[#This Row],[Revenue]],0)</f>
        <v>0.17658723195170745</v>
      </c>
      <c r="Q3304" t="str">
        <f>TEXT(Table1[Purchase_Date],"mmm-yyyy")</f>
        <v>Jan-2025</v>
      </c>
      <c r="R3304">
        <f>Table1[[#This Row],[Quantity]]*Table1[[#This Row],[Unit_Price]]</f>
        <v>56986</v>
      </c>
    </row>
    <row r="3305" spans="1:18" x14ac:dyDescent="0.25">
      <c r="A3305" t="s">
        <v>3318</v>
      </c>
      <c r="B3305" t="s">
        <v>11245</v>
      </c>
      <c r="C3305" t="s">
        <v>15632</v>
      </c>
      <c r="D3305" t="s">
        <v>15633</v>
      </c>
      <c r="E3305" t="s">
        <v>15639</v>
      </c>
      <c r="F3305">
        <v>2</v>
      </c>
      <c r="G3305">
        <v>47111</v>
      </c>
      <c r="H3305">
        <v>94222</v>
      </c>
      <c r="I3305">
        <v>84056</v>
      </c>
      <c r="J3305">
        <v>10166</v>
      </c>
      <c r="K3305">
        <v>1</v>
      </c>
      <c r="L3305" t="s">
        <v>15646</v>
      </c>
      <c r="M3305">
        <v>69</v>
      </c>
      <c r="N3305" t="s">
        <v>15650</v>
      </c>
      <c r="O3305" t="s">
        <v>15837</v>
      </c>
      <c r="P3305" s="3">
        <f>IFERROR(Table1[[#This Row],[Profit]]/Table1[[#This Row],[Revenue]],0)</f>
        <v>0.10789412239179809</v>
      </c>
      <c r="Q3305" t="str">
        <f>TEXT(Table1[Purchase_Date],"mmm-yyyy")</f>
        <v>Mar-2025</v>
      </c>
      <c r="R3305">
        <f>Table1[[#This Row],[Quantity]]*Table1[[#This Row],[Unit_Price]]</f>
        <v>94222</v>
      </c>
    </row>
    <row r="3306" spans="1:18" x14ac:dyDescent="0.25">
      <c r="A3306" t="s">
        <v>3319</v>
      </c>
      <c r="B3306" t="s">
        <v>11246</v>
      </c>
      <c r="C3306" t="s">
        <v>15628</v>
      </c>
      <c r="D3306" t="s">
        <v>15634</v>
      </c>
      <c r="E3306" t="s">
        <v>15639</v>
      </c>
      <c r="F3306">
        <v>9</v>
      </c>
      <c r="G3306">
        <v>27933</v>
      </c>
      <c r="H3306">
        <v>251397</v>
      </c>
      <c r="I3306">
        <v>106159</v>
      </c>
      <c r="J3306">
        <v>145238</v>
      </c>
      <c r="K3306">
        <v>4</v>
      </c>
      <c r="L3306" t="s">
        <v>15649</v>
      </c>
      <c r="M3306">
        <v>70</v>
      </c>
      <c r="N3306" t="s">
        <v>15650</v>
      </c>
      <c r="O3306" t="s">
        <v>15969</v>
      </c>
      <c r="P3306" s="3">
        <f>IFERROR(Table1[[#This Row],[Profit]]/Table1[[#This Row],[Revenue]],0)</f>
        <v>0.57772368007573682</v>
      </c>
      <c r="Q3306" t="str">
        <f>TEXT(Table1[Purchase_Date],"mmm-yyyy")</f>
        <v>Aug-2024</v>
      </c>
      <c r="R3306">
        <f>Table1[[#This Row],[Quantity]]*Table1[[#This Row],[Unit_Price]]</f>
        <v>251397</v>
      </c>
    </row>
    <row r="3307" spans="1:18" x14ac:dyDescent="0.25">
      <c r="A3307" t="s">
        <v>3320</v>
      </c>
      <c r="B3307" t="s">
        <v>11247</v>
      </c>
      <c r="C3307" t="s">
        <v>15629</v>
      </c>
      <c r="D3307" t="s">
        <v>15634</v>
      </c>
      <c r="E3307" t="s">
        <v>15639</v>
      </c>
      <c r="F3307">
        <v>10</v>
      </c>
      <c r="G3307">
        <v>22356</v>
      </c>
      <c r="H3307">
        <v>223560</v>
      </c>
      <c r="I3307">
        <v>195052</v>
      </c>
      <c r="J3307">
        <v>28508</v>
      </c>
      <c r="K3307">
        <v>2</v>
      </c>
      <c r="L3307" t="s">
        <v>15648</v>
      </c>
      <c r="M3307">
        <v>88</v>
      </c>
      <c r="N3307" t="s">
        <v>15650</v>
      </c>
      <c r="O3307" t="s">
        <v>15797</v>
      </c>
      <c r="P3307" s="3">
        <f>IFERROR(Table1[[#This Row],[Profit]]/Table1[[#This Row],[Revenue]],0)</f>
        <v>0.12751833959563427</v>
      </c>
      <c r="Q3307" t="str">
        <f>TEXT(Table1[Purchase_Date],"mmm-yyyy")</f>
        <v>Jan-2025</v>
      </c>
      <c r="R3307">
        <f>Table1[[#This Row],[Quantity]]*Table1[[#This Row],[Unit_Price]]</f>
        <v>223560</v>
      </c>
    </row>
    <row r="3308" spans="1:18" x14ac:dyDescent="0.25">
      <c r="A3308" t="s">
        <v>3321</v>
      </c>
      <c r="B3308" t="s">
        <v>11248</v>
      </c>
      <c r="C3308" t="s">
        <v>15630</v>
      </c>
      <c r="D3308" t="s">
        <v>15636</v>
      </c>
      <c r="E3308" t="s">
        <v>15642</v>
      </c>
      <c r="F3308">
        <v>6</v>
      </c>
      <c r="G3308">
        <v>13304</v>
      </c>
      <c r="H3308">
        <v>79824</v>
      </c>
      <c r="I3308">
        <v>41685</v>
      </c>
      <c r="J3308">
        <v>38139</v>
      </c>
      <c r="K3308">
        <v>5</v>
      </c>
      <c r="L3308" t="s">
        <v>15649</v>
      </c>
      <c r="M3308">
        <v>97</v>
      </c>
      <c r="N3308" t="s">
        <v>15651</v>
      </c>
      <c r="O3308" t="s">
        <v>15891</v>
      </c>
      <c r="P3308" s="3">
        <f>IFERROR(Table1[[#This Row],[Profit]]/Table1[[#This Row],[Revenue]],0)</f>
        <v>0.47778863499699337</v>
      </c>
      <c r="Q3308" t="str">
        <f>TEXT(Table1[Purchase_Date],"mmm-yyyy")</f>
        <v>Oct-2024</v>
      </c>
      <c r="R3308">
        <f>Table1[[#This Row],[Quantity]]*Table1[[#This Row],[Unit_Price]]</f>
        <v>79824</v>
      </c>
    </row>
    <row r="3309" spans="1:18" x14ac:dyDescent="0.25">
      <c r="A3309" t="s">
        <v>3322</v>
      </c>
      <c r="B3309" t="s">
        <v>11249</v>
      </c>
      <c r="C3309" t="s">
        <v>15627</v>
      </c>
      <c r="D3309" t="s">
        <v>15637</v>
      </c>
      <c r="E3309" t="s">
        <v>15642</v>
      </c>
      <c r="F3309">
        <v>7</v>
      </c>
      <c r="G3309">
        <v>27052</v>
      </c>
      <c r="H3309">
        <v>189364</v>
      </c>
      <c r="I3309">
        <v>119509</v>
      </c>
      <c r="J3309">
        <v>69855</v>
      </c>
      <c r="K3309">
        <v>3</v>
      </c>
      <c r="L3309" t="s">
        <v>15646</v>
      </c>
      <c r="M3309">
        <v>61</v>
      </c>
      <c r="N3309" t="s">
        <v>15652</v>
      </c>
      <c r="O3309" t="s">
        <v>16009</v>
      </c>
      <c r="P3309" s="3">
        <f>IFERROR(Table1[[#This Row],[Profit]]/Table1[[#This Row],[Revenue]],0)</f>
        <v>0.36889271456031769</v>
      </c>
      <c r="Q3309" t="str">
        <f>TEXT(Table1[Purchase_Date],"mmm-yyyy")</f>
        <v>Jun-2024</v>
      </c>
      <c r="R3309">
        <f>Table1[[#This Row],[Quantity]]*Table1[[#This Row],[Unit_Price]]</f>
        <v>189364</v>
      </c>
    </row>
    <row r="3310" spans="1:18" x14ac:dyDescent="0.25">
      <c r="A3310" t="s">
        <v>3323</v>
      </c>
      <c r="B3310" t="s">
        <v>11250</v>
      </c>
      <c r="C3310" t="s">
        <v>15631</v>
      </c>
      <c r="D3310" t="s">
        <v>15638</v>
      </c>
      <c r="E3310" t="s">
        <v>15640</v>
      </c>
      <c r="F3310">
        <v>4</v>
      </c>
      <c r="G3310">
        <v>37879</v>
      </c>
      <c r="H3310">
        <v>151516</v>
      </c>
      <c r="I3310">
        <v>89614</v>
      </c>
      <c r="J3310">
        <v>61902</v>
      </c>
      <c r="K3310">
        <v>3</v>
      </c>
      <c r="L3310" t="s">
        <v>15647</v>
      </c>
      <c r="M3310">
        <v>95</v>
      </c>
      <c r="N3310" t="s">
        <v>15651</v>
      </c>
      <c r="O3310" t="s">
        <v>15960</v>
      </c>
      <c r="P3310" s="3">
        <f>IFERROR(Table1[[#This Row],[Profit]]/Table1[[#This Row],[Revenue]],0)</f>
        <v>0.40855091211489214</v>
      </c>
      <c r="Q3310" t="str">
        <f>TEXT(Table1[Purchase_Date],"mmm-yyyy")</f>
        <v>Nov-2024</v>
      </c>
      <c r="R3310">
        <f>Table1[[#This Row],[Quantity]]*Table1[[#This Row],[Unit_Price]]</f>
        <v>151516</v>
      </c>
    </row>
    <row r="3311" spans="1:18" x14ac:dyDescent="0.25">
      <c r="A3311" t="s">
        <v>3324</v>
      </c>
      <c r="B3311" t="s">
        <v>11251</v>
      </c>
      <c r="C3311" t="s">
        <v>15627</v>
      </c>
      <c r="D3311" t="s">
        <v>15638</v>
      </c>
      <c r="E3311" t="s">
        <v>15641</v>
      </c>
      <c r="F3311">
        <v>2</v>
      </c>
      <c r="G3311">
        <v>17418</v>
      </c>
      <c r="H3311">
        <v>34836</v>
      </c>
      <c r="I3311">
        <v>19740</v>
      </c>
      <c r="J3311">
        <v>15096</v>
      </c>
      <c r="K3311">
        <v>3</v>
      </c>
      <c r="L3311" t="s">
        <v>15646</v>
      </c>
      <c r="M3311">
        <v>70</v>
      </c>
      <c r="N3311" t="s">
        <v>15650</v>
      </c>
      <c r="O3311" t="s">
        <v>16098</v>
      </c>
      <c r="P3311" s="3">
        <f>IFERROR(Table1[[#This Row],[Profit]]/Table1[[#This Row],[Revenue]],0)</f>
        <v>0.43334481570788841</v>
      </c>
      <c r="Q3311" t="str">
        <f>TEXT(Table1[Purchase_Date],"mmm-yyyy")</f>
        <v>Dec-2024</v>
      </c>
      <c r="R3311">
        <f>Table1[[#This Row],[Quantity]]*Table1[[#This Row],[Unit_Price]]</f>
        <v>34836</v>
      </c>
    </row>
    <row r="3312" spans="1:18" x14ac:dyDescent="0.25">
      <c r="A3312" t="s">
        <v>3325</v>
      </c>
      <c r="B3312" t="s">
        <v>11252</v>
      </c>
      <c r="C3312" t="s">
        <v>15628</v>
      </c>
      <c r="D3312" t="s">
        <v>15638</v>
      </c>
      <c r="E3312" t="s">
        <v>15645</v>
      </c>
      <c r="F3312">
        <v>4</v>
      </c>
      <c r="G3312">
        <v>8497</v>
      </c>
      <c r="H3312">
        <v>33988</v>
      </c>
      <c r="I3312">
        <v>16023</v>
      </c>
      <c r="J3312">
        <v>17965</v>
      </c>
      <c r="K3312">
        <v>5</v>
      </c>
      <c r="L3312" t="s">
        <v>15648</v>
      </c>
      <c r="M3312">
        <v>53</v>
      </c>
      <c r="N3312" t="s">
        <v>15651</v>
      </c>
      <c r="O3312" t="s">
        <v>15710</v>
      </c>
      <c r="P3312" s="3">
        <f>IFERROR(Table1[[#This Row],[Profit]]/Table1[[#This Row],[Revenue]],0)</f>
        <v>0.52856890667294343</v>
      </c>
      <c r="Q3312" t="str">
        <f>TEXT(Table1[Purchase_Date],"mmm-yyyy")</f>
        <v>Apr-2024</v>
      </c>
      <c r="R3312">
        <f>Table1[[#This Row],[Quantity]]*Table1[[#This Row],[Unit_Price]]</f>
        <v>33988</v>
      </c>
    </row>
    <row r="3313" spans="1:18" x14ac:dyDescent="0.25">
      <c r="A3313" t="s">
        <v>3326</v>
      </c>
      <c r="B3313" t="s">
        <v>11253</v>
      </c>
      <c r="C3313" t="s">
        <v>15630</v>
      </c>
      <c r="D3313" t="s">
        <v>15636</v>
      </c>
      <c r="E3313" t="s">
        <v>15642</v>
      </c>
      <c r="F3313">
        <v>3</v>
      </c>
      <c r="G3313">
        <v>40331</v>
      </c>
      <c r="H3313">
        <v>120993</v>
      </c>
      <c r="I3313">
        <v>92476</v>
      </c>
      <c r="J3313">
        <v>28517</v>
      </c>
      <c r="K3313">
        <v>2</v>
      </c>
      <c r="L3313" t="s">
        <v>15649</v>
      </c>
      <c r="M3313">
        <v>92</v>
      </c>
      <c r="N3313" t="s">
        <v>15652</v>
      </c>
      <c r="O3313" t="s">
        <v>16095</v>
      </c>
      <c r="P3313" s="3">
        <f>IFERROR(Table1[[#This Row],[Profit]]/Table1[[#This Row],[Revenue]],0)</f>
        <v>0.23569132098551157</v>
      </c>
      <c r="Q3313" t="str">
        <f>TEXT(Table1[Purchase_Date],"mmm-yyyy")</f>
        <v>Mar-2024</v>
      </c>
      <c r="R3313">
        <f>Table1[[#This Row],[Quantity]]*Table1[[#This Row],[Unit_Price]]</f>
        <v>120993</v>
      </c>
    </row>
    <row r="3314" spans="1:18" x14ac:dyDescent="0.25">
      <c r="A3314" t="s">
        <v>3327</v>
      </c>
      <c r="B3314" t="s">
        <v>11254</v>
      </c>
      <c r="C3314" t="s">
        <v>15632</v>
      </c>
      <c r="D3314" t="s">
        <v>15635</v>
      </c>
      <c r="E3314" t="s">
        <v>15644</v>
      </c>
      <c r="F3314">
        <v>8</v>
      </c>
      <c r="G3314">
        <v>49143</v>
      </c>
      <c r="H3314">
        <v>393144</v>
      </c>
      <c r="I3314">
        <v>219095</v>
      </c>
      <c r="J3314">
        <v>174049</v>
      </c>
      <c r="K3314">
        <v>4</v>
      </c>
      <c r="L3314" t="s">
        <v>15646</v>
      </c>
      <c r="M3314">
        <v>78</v>
      </c>
      <c r="N3314" t="s">
        <v>15653</v>
      </c>
      <c r="O3314" t="s">
        <v>16036</v>
      </c>
      <c r="P3314" s="3">
        <f>IFERROR(Table1[[#This Row],[Profit]]/Table1[[#This Row],[Revenue]],0)</f>
        <v>0.4427105589809332</v>
      </c>
      <c r="Q3314" t="str">
        <f>TEXT(Table1[Purchase_Date],"mmm-yyyy")</f>
        <v>Feb-2024</v>
      </c>
      <c r="R3314">
        <f>Table1[[#This Row],[Quantity]]*Table1[[#This Row],[Unit_Price]]</f>
        <v>393144</v>
      </c>
    </row>
    <row r="3315" spans="1:18" x14ac:dyDescent="0.25">
      <c r="A3315" t="s">
        <v>3328</v>
      </c>
      <c r="B3315" t="s">
        <v>11255</v>
      </c>
      <c r="C3315" t="s">
        <v>15629</v>
      </c>
      <c r="D3315" t="s">
        <v>15638</v>
      </c>
      <c r="E3315" t="s">
        <v>15642</v>
      </c>
      <c r="F3315">
        <v>3</v>
      </c>
      <c r="G3315">
        <v>23727</v>
      </c>
      <c r="H3315">
        <v>71181</v>
      </c>
      <c r="I3315">
        <v>63347</v>
      </c>
      <c r="J3315">
        <v>7834</v>
      </c>
      <c r="K3315">
        <v>1</v>
      </c>
      <c r="L3315" t="s">
        <v>15648</v>
      </c>
      <c r="M3315">
        <v>66</v>
      </c>
      <c r="N3315" t="s">
        <v>15653</v>
      </c>
      <c r="O3315" t="s">
        <v>15816</v>
      </c>
      <c r="P3315" s="3">
        <f>IFERROR(Table1[[#This Row],[Profit]]/Table1[[#This Row],[Revenue]],0)</f>
        <v>0.11005745915342577</v>
      </c>
      <c r="Q3315" t="str">
        <f>TEXT(Table1[Purchase_Date],"mmm-yyyy")</f>
        <v>Sep-2024</v>
      </c>
      <c r="R3315">
        <f>Table1[[#This Row],[Quantity]]*Table1[[#This Row],[Unit_Price]]</f>
        <v>71181</v>
      </c>
    </row>
    <row r="3316" spans="1:18" x14ac:dyDescent="0.25">
      <c r="A3316" t="s">
        <v>3329</v>
      </c>
      <c r="B3316" t="s">
        <v>11256</v>
      </c>
      <c r="C3316" t="s">
        <v>15628</v>
      </c>
      <c r="D3316" t="s">
        <v>15633</v>
      </c>
      <c r="E3316" t="s">
        <v>15639</v>
      </c>
      <c r="F3316">
        <v>2</v>
      </c>
      <c r="G3316">
        <v>42801</v>
      </c>
      <c r="H3316">
        <v>85602</v>
      </c>
      <c r="I3316">
        <v>53521</v>
      </c>
      <c r="J3316">
        <v>32081</v>
      </c>
      <c r="K3316">
        <v>4</v>
      </c>
      <c r="L3316" t="s">
        <v>15649</v>
      </c>
      <c r="M3316">
        <v>50</v>
      </c>
      <c r="N3316" t="s">
        <v>15650</v>
      </c>
      <c r="O3316" t="s">
        <v>15936</v>
      </c>
      <c r="P3316" s="3">
        <f>IFERROR(Table1[[#This Row],[Profit]]/Table1[[#This Row],[Revenue]],0)</f>
        <v>0.37476928109156327</v>
      </c>
      <c r="Q3316" t="str">
        <f>TEXT(Table1[Purchase_Date],"mmm-yyyy")</f>
        <v>May-2024</v>
      </c>
      <c r="R3316">
        <f>Table1[[#This Row],[Quantity]]*Table1[[#This Row],[Unit_Price]]</f>
        <v>85602</v>
      </c>
    </row>
    <row r="3317" spans="1:18" x14ac:dyDescent="0.25">
      <c r="A3317" t="s">
        <v>3330</v>
      </c>
      <c r="B3317" t="s">
        <v>11257</v>
      </c>
      <c r="C3317" t="s">
        <v>15630</v>
      </c>
      <c r="D3317" t="s">
        <v>15635</v>
      </c>
      <c r="E3317" t="s">
        <v>15642</v>
      </c>
      <c r="F3317">
        <v>6</v>
      </c>
      <c r="G3317">
        <v>12051</v>
      </c>
      <c r="H3317">
        <v>72306</v>
      </c>
      <c r="I3317">
        <v>29094</v>
      </c>
      <c r="J3317">
        <v>43212</v>
      </c>
      <c r="K3317">
        <v>3</v>
      </c>
      <c r="L3317" t="s">
        <v>15647</v>
      </c>
      <c r="M3317">
        <v>99</v>
      </c>
      <c r="N3317" t="s">
        <v>15651</v>
      </c>
      <c r="O3317" t="s">
        <v>16123</v>
      </c>
      <c r="P3317" s="3">
        <f>IFERROR(Table1[[#This Row],[Profit]]/Table1[[#This Row],[Revenue]],0)</f>
        <v>0.59762675296655876</v>
      </c>
      <c r="Q3317" t="str">
        <f>TEXT(Table1[Purchase_Date],"mmm-yyyy")</f>
        <v>Feb-2025</v>
      </c>
      <c r="R3317">
        <f>Table1[[#This Row],[Quantity]]*Table1[[#This Row],[Unit_Price]]</f>
        <v>72306</v>
      </c>
    </row>
    <row r="3318" spans="1:18" x14ac:dyDescent="0.25">
      <c r="A3318" t="s">
        <v>3331</v>
      </c>
      <c r="B3318" t="s">
        <v>11258</v>
      </c>
      <c r="C3318" t="s">
        <v>15632</v>
      </c>
      <c r="D3318" t="s">
        <v>15637</v>
      </c>
      <c r="E3318" t="s">
        <v>15639</v>
      </c>
      <c r="F3318">
        <v>5</v>
      </c>
      <c r="G3318">
        <v>22324</v>
      </c>
      <c r="H3318">
        <v>111620</v>
      </c>
      <c r="I3318">
        <v>63581</v>
      </c>
      <c r="J3318">
        <v>48039</v>
      </c>
      <c r="K3318">
        <v>4</v>
      </c>
      <c r="L3318" t="s">
        <v>15646</v>
      </c>
      <c r="M3318">
        <v>83</v>
      </c>
      <c r="N3318" t="s">
        <v>15653</v>
      </c>
      <c r="O3318" t="s">
        <v>15845</v>
      </c>
      <c r="P3318" s="3">
        <f>IFERROR(Table1[[#This Row],[Profit]]/Table1[[#This Row],[Revenue]],0)</f>
        <v>0.43037986024010033</v>
      </c>
      <c r="Q3318" t="str">
        <f>TEXT(Table1[Purchase_Date],"mmm-yyyy")</f>
        <v>Apr-2025</v>
      </c>
      <c r="R3318">
        <f>Table1[[#This Row],[Quantity]]*Table1[[#This Row],[Unit_Price]]</f>
        <v>111620</v>
      </c>
    </row>
    <row r="3319" spans="1:18" x14ac:dyDescent="0.25">
      <c r="A3319" t="s">
        <v>3332</v>
      </c>
      <c r="B3319" t="s">
        <v>11259</v>
      </c>
      <c r="C3319" t="s">
        <v>15632</v>
      </c>
      <c r="D3319" t="s">
        <v>15633</v>
      </c>
      <c r="E3319" t="s">
        <v>15641</v>
      </c>
      <c r="F3319">
        <v>7</v>
      </c>
      <c r="G3319">
        <v>79613</v>
      </c>
      <c r="H3319">
        <v>557291</v>
      </c>
      <c r="I3319">
        <v>323346</v>
      </c>
      <c r="J3319">
        <v>233945</v>
      </c>
      <c r="K3319">
        <v>2</v>
      </c>
      <c r="L3319" t="s">
        <v>15647</v>
      </c>
      <c r="M3319">
        <v>93</v>
      </c>
      <c r="N3319" t="s">
        <v>15650</v>
      </c>
      <c r="O3319" t="s">
        <v>15820</v>
      </c>
      <c r="P3319" s="3">
        <f>IFERROR(Table1[[#This Row],[Profit]]/Table1[[#This Row],[Revenue]],0)</f>
        <v>0.41978966105679077</v>
      </c>
      <c r="Q3319" t="str">
        <f>TEXT(Table1[Purchase_Date],"mmm-yyyy")</f>
        <v>Apr-2024</v>
      </c>
      <c r="R3319">
        <f>Table1[[#This Row],[Quantity]]*Table1[[#This Row],[Unit_Price]]</f>
        <v>557291</v>
      </c>
    </row>
    <row r="3320" spans="1:18" x14ac:dyDescent="0.25">
      <c r="A3320" t="s">
        <v>3333</v>
      </c>
      <c r="B3320" t="s">
        <v>11260</v>
      </c>
      <c r="C3320" t="s">
        <v>15628</v>
      </c>
      <c r="D3320" t="s">
        <v>15633</v>
      </c>
      <c r="E3320" t="s">
        <v>15642</v>
      </c>
      <c r="F3320">
        <v>3</v>
      </c>
      <c r="G3320">
        <v>72588</v>
      </c>
      <c r="H3320">
        <v>217764</v>
      </c>
      <c r="I3320">
        <v>180094</v>
      </c>
      <c r="J3320">
        <v>37670</v>
      </c>
      <c r="K3320">
        <v>2</v>
      </c>
      <c r="L3320" t="s">
        <v>15648</v>
      </c>
      <c r="M3320">
        <v>81</v>
      </c>
      <c r="N3320" t="s">
        <v>15652</v>
      </c>
      <c r="O3320" t="s">
        <v>15935</v>
      </c>
      <c r="P3320" s="3">
        <f>IFERROR(Table1[[#This Row],[Profit]]/Table1[[#This Row],[Revenue]],0)</f>
        <v>0.17298543377234069</v>
      </c>
      <c r="Q3320" t="str">
        <f>TEXT(Table1[Purchase_Date],"mmm-yyyy")</f>
        <v>May-2025</v>
      </c>
      <c r="R3320">
        <f>Table1[[#This Row],[Quantity]]*Table1[[#This Row],[Unit_Price]]</f>
        <v>217764</v>
      </c>
    </row>
    <row r="3321" spans="1:18" x14ac:dyDescent="0.25">
      <c r="A3321" t="s">
        <v>3334</v>
      </c>
      <c r="B3321" t="s">
        <v>11261</v>
      </c>
      <c r="C3321" t="s">
        <v>15627</v>
      </c>
      <c r="D3321" t="s">
        <v>15634</v>
      </c>
      <c r="E3321" t="s">
        <v>15639</v>
      </c>
      <c r="F3321">
        <v>8</v>
      </c>
      <c r="G3321">
        <v>29219</v>
      </c>
      <c r="H3321">
        <v>233752</v>
      </c>
      <c r="I3321">
        <v>105032</v>
      </c>
      <c r="J3321">
        <v>128720</v>
      </c>
      <c r="K3321">
        <v>1</v>
      </c>
      <c r="L3321" t="s">
        <v>15648</v>
      </c>
      <c r="M3321">
        <v>54</v>
      </c>
      <c r="N3321" t="s">
        <v>15651</v>
      </c>
      <c r="O3321" t="s">
        <v>15765</v>
      </c>
      <c r="P3321" s="3">
        <f>IFERROR(Table1[[#This Row],[Profit]]/Table1[[#This Row],[Revenue]],0)</f>
        <v>0.55066908518429791</v>
      </c>
      <c r="Q3321" t="str">
        <f>TEXT(Table1[Purchase_Date],"mmm-yyyy")</f>
        <v>Apr-2024</v>
      </c>
      <c r="R3321">
        <f>Table1[[#This Row],[Quantity]]*Table1[[#This Row],[Unit_Price]]</f>
        <v>233752</v>
      </c>
    </row>
    <row r="3322" spans="1:18" x14ac:dyDescent="0.25">
      <c r="A3322" t="s">
        <v>3335</v>
      </c>
      <c r="B3322" t="s">
        <v>11262</v>
      </c>
      <c r="C3322" t="s">
        <v>15630</v>
      </c>
      <c r="D3322" t="s">
        <v>15637</v>
      </c>
      <c r="E3322" t="s">
        <v>15641</v>
      </c>
      <c r="F3322">
        <v>4</v>
      </c>
      <c r="G3322">
        <v>38680</v>
      </c>
      <c r="H3322">
        <v>154720</v>
      </c>
      <c r="I3322">
        <v>84202</v>
      </c>
      <c r="J3322">
        <v>70518</v>
      </c>
      <c r="K3322">
        <v>2</v>
      </c>
      <c r="L3322" t="s">
        <v>15646</v>
      </c>
      <c r="M3322">
        <v>59</v>
      </c>
      <c r="N3322" t="s">
        <v>15652</v>
      </c>
      <c r="O3322" t="s">
        <v>16153</v>
      </c>
      <c r="P3322" s="3">
        <f>IFERROR(Table1[[#This Row],[Profit]]/Table1[[#This Row],[Revenue]],0)</f>
        <v>0.45577817993795244</v>
      </c>
      <c r="Q3322" t="str">
        <f>TEXT(Table1[Purchase_Date],"mmm-yyyy")</f>
        <v>Aug-2024</v>
      </c>
      <c r="R3322">
        <f>Table1[[#This Row],[Quantity]]*Table1[[#This Row],[Unit_Price]]</f>
        <v>154720</v>
      </c>
    </row>
    <row r="3323" spans="1:18" x14ac:dyDescent="0.25">
      <c r="A3323" t="s">
        <v>3336</v>
      </c>
      <c r="B3323" t="s">
        <v>11263</v>
      </c>
      <c r="C3323" t="s">
        <v>15627</v>
      </c>
      <c r="D3323" t="s">
        <v>15637</v>
      </c>
      <c r="E3323" t="s">
        <v>15639</v>
      </c>
      <c r="F3323">
        <v>4</v>
      </c>
      <c r="G3323">
        <v>35583</v>
      </c>
      <c r="H3323">
        <v>142332</v>
      </c>
      <c r="I3323">
        <v>103024</v>
      </c>
      <c r="J3323">
        <v>39308</v>
      </c>
      <c r="K3323">
        <v>2</v>
      </c>
      <c r="L3323" t="s">
        <v>15647</v>
      </c>
      <c r="M3323">
        <v>77</v>
      </c>
      <c r="N3323" t="s">
        <v>15652</v>
      </c>
      <c r="O3323" t="s">
        <v>15895</v>
      </c>
      <c r="P3323" s="3">
        <f>IFERROR(Table1[[#This Row],[Profit]]/Table1[[#This Row],[Revenue]],0)</f>
        <v>0.27617120535086981</v>
      </c>
      <c r="Q3323" t="str">
        <f>TEXT(Table1[Purchase_Date],"mmm-yyyy")</f>
        <v>Feb-2025</v>
      </c>
      <c r="R3323">
        <f>Table1[[#This Row],[Quantity]]*Table1[[#This Row],[Unit_Price]]</f>
        <v>142332</v>
      </c>
    </row>
    <row r="3324" spans="1:18" x14ac:dyDescent="0.25">
      <c r="A3324" t="s">
        <v>3337</v>
      </c>
      <c r="B3324" t="s">
        <v>11264</v>
      </c>
      <c r="C3324" t="s">
        <v>15628</v>
      </c>
      <c r="D3324" t="s">
        <v>15638</v>
      </c>
      <c r="E3324" t="s">
        <v>15643</v>
      </c>
      <c r="F3324">
        <v>3</v>
      </c>
      <c r="G3324">
        <v>36221</v>
      </c>
      <c r="H3324">
        <v>108663</v>
      </c>
      <c r="I3324">
        <v>53318</v>
      </c>
      <c r="J3324">
        <v>55345</v>
      </c>
      <c r="K3324">
        <v>2</v>
      </c>
      <c r="L3324" t="s">
        <v>15647</v>
      </c>
      <c r="M3324">
        <v>99</v>
      </c>
      <c r="N3324" t="s">
        <v>15650</v>
      </c>
      <c r="O3324" t="s">
        <v>15733</v>
      </c>
      <c r="P3324" s="3">
        <f>IFERROR(Table1[[#This Row],[Profit]]/Table1[[#This Row],[Revenue]],0)</f>
        <v>0.50932700183135016</v>
      </c>
      <c r="Q3324" t="str">
        <f>TEXT(Table1[Purchase_Date],"mmm-yyyy")</f>
        <v>Jan-2025</v>
      </c>
      <c r="R3324">
        <f>Table1[[#This Row],[Quantity]]*Table1[[#This Row],[Unit_Price]]</f>
        <v>108663</v>
      </c>
    </row>
    <row r="3325" spans="1:18" x14ac:dyDescent="0.25">
      <c r="A3325" t="s">
        <v>3338</v>
      </c>
      <c r="B3325" t="s">
        <v>11265</v>
      </c>
      <c r="C3325" t="s">
        <v>15628</v>
      </c>
      <c r="D3325" t="s">
        <v>15635</v>
      </c>
      <c r="E3325" t="s">
        <v>15643</v>
      </c>
      <c r="F3325">
        <v>1</v>
      </c>
      <c r="G3325">
        <v>60473</v>
      </c>
      <c r="H3325">
        <v>60473</v>
      </c>
      <c r="I3325">
        <v>35292</v>
      </c>
      <c r="J3325">
        <v>25181</v>
      </c>
      <c r="K3325">
        <v>4</v>
      </c>
      <c r="L3325" t="s">
        <v>15647</v>
      </c>
      <c r="M3325">
        <v>62</v>
      </c>
      <c r="N3325" t="s">
        <v>15652</v>
      </c>
      <c r="O3325" t="s">
        <v>16072</v>
      </c>
      <c r="P3325" s="3">
        <f>IFERROR(Table1[[#This Row],[Profit]]/Table1[[#This Row],[Revenue]],0)</f>
        <v>0.41640070775387361</v>
      </c>
      <c r="Q3325" t="str">
        <f>TEXT(Table1[Purchase_Date],"mmm-yyyy")</f>
        <v>Sep-2024</v>
      </c>
      <c r="R3325">
        <f>Table1[[#This Row],[Quantity]]*Table1[[#This Row],[Unit_Price]]</f>
        <v>60473</v>
      </c>
    </row>
    <row r="3326" spans="1:18" x14ac:dyDescent="0.25">
      <c r="A3326" t="s">
        <v>3339</v>
      </c>
      <c r="B3326" t="s">
        <v>9798</v>
      </c>
      <c r="C3326" t="s">
        <v>15629</v>
      </c>
      <c r="D3326" t="s">
        <v>15635</v>
      </c>
      <c r="E3326" t="s">
        <v>15644</v>
      </c>
      <c r="F3326">
        <v>4</v>
      </c>
      <c r="G3326">
        <v>6098</v>
      </c>
      <c r="H3326">
        <v>24392</v>
      </c>
      <c r="I3326">
        <v>10416</v>
      </c>
      <c r="J3326">
        <v>13976</v>
      </c>
      <c r="K3326">
        <v>3</v>
      </c>
      <c r="L3326" t="s">
        <v>15649</v>
      </c>
      <c r="M3326">
        <v>71</v>
      </c>
      <c r="N3326" t="s">
        <v>15653</v>
      </c>
      <c r="O3326" t="s">
        <v>16093</v>
      </c>
      <c r="P3326" s="3">
        <f>IFERROR(Table1[[#This Row],[Profit]]/Table1[[#This Row],[Revenue]],0)</f>
        <v>0.5729747458183011</v>
      </c>
      <c r="Q3326" t="str">
        <f>TEXT(Table1[Purchase_Date],"mmm-yyyy")</f>
        <v>Sep-2024</v>
      </c>
      <c r="R3326">
        <f>Table1[[#This Row],[Quantity]]*Table1[[#This Row],[Unit_Price]]</f>
        <v>24392</v>
      </c>
    </row>
    <row r="3327" spans="1:18" x14ac:dyDescent="0.25">
      <c r="A3327" t="s">
        <v>3340</v>
      </c>
      <c r="B3327" t="s">
        <v>11266</v>
      </c>
      <c r="C3327" t="s">
        <v>15632</v>
      </c>
      <c r="D3327" t="s">
        <v>15635</v>
      </c>
      <c r="E3327" t="s">
        <v>15640</v>
      </c>
      <c r="F3327">
        <v>5</v>
      </c>
      <c r="G3327">
        <v>72553</v>
      </c>
      <c r="H3327">
        <v>362765</v>
      </c>
      <c r="I3327">
        <v>278248</v>
      </c>
      <c r="J3327">
        <v>84517</v>
      </c>
      <c r="K3327">
        <v>1</v>
      </c>
      <c r="L3327" t="s">
        <v>15648</v>
      </c>
      <c r="M3327">
        <v>100</v>
      </c>
      <c r="N3327" t="s">
        <v>15653</v>
      </c>
      <c r="O3327" t="s">
        <v>16020</v>
      </c>
      <c r="P3327" s="3">
        <f>IFERROR(Table1[[#This Row],[Profit]]/Table1[[#This Row],[Revenue]],0)</f>
        <v>0.2329800283930368</v>
      </c>
      <c r="Q3327" t="str">
        <f>TEXT(Table1[Purchase_Date],"mmm-yyyy")</f>
        <v>Jan-2025</v>
      </c>
      <c r="R3327">
        <f>Table1[[#This Row],[Quantity]]*Table1[[#This Row],[Unit_Price]]</f>
        <v>362765</v>
      </c>
    </row>
    <row r="3328" spans="1:18" x14ac:dyDescent="0.25">
      <c r="A3328" t="s">
        <v>3341</v>
      </c>
      <c r="B3328" t="s">
        <v>11267</v>
      </c>
      <c r="C3328" t="s">
        <v>15630</v>
      </c>
      <c r="D3328" t="s">
        <v>15633</v>
      </c>
      <c r="E3328" t="s">
        <v>15642</v>
      </c>
      <c r="F3328">
        <v>5</v>
      </c>
      <c r="G3328">
        <v>71375</v>
      </c>
      <c r="H3328">
        <v>356875</v>
      </c>
      <c r="I3328">
        <v>162308</v>
      </c>
      <c r="J3328">
        <v>194567</v>
      </c>
      <c r="K3328">
        <v>2</v>
      </c>
      <c r="L3328" t="s">
        <v>15648</v>
      </c>
      <c r="M3328">
        <v>98</v>
      </c>
      <c r="N3328" t="s">
        <v>15653</v>
      </c>
      <c r="O3328" t="s">
        <v>16113</v>
      </c>
      <c r="P3328" s="3">
        <f>IFERROR(Table1[[#This Row],[Profit]]/Table1[[#This Row],[Revenue]],0)</f>
        <v>0.54519649737302978</v>
      </c>
      <c r="Q3328" t="str">
        <f>TEXT(Table1[Purchase_Date],"mmm-yyyy")</f>
        <v>Oct-2024</v>
      </c>
      <c r="R3328">
        <f>Table1[[#This Row],[Quantity]]*Table1[[#This Row],[Unit_Price]]</f>
        <v>356875</v>
      </c>
    </row>
    <row r="3329" spans="1:18" x14ac:dyDescent="0.25">
      <c r="A3329" t="s">
        <v>3342</v>
      </c>
      <c r="B3329" t="s">
        <v>11268</v>
      </c>
      <c r="C3329" t="s">
        <v>15627</v>
      </c>
      <c r="D3329" t="s">
        <v>15633</v>
      </c>
      <c r="E3329" t="s">
        <v>15645</v>
      </c>
      <c r="F3329">
        <v>9</v>
      </c>
      <c r="G3329">
        <v>5320</v>
      </c>
      <c r="H3329">
        <v>47880</v>
      </c>
      <c r="I3329">
        <v>22913</v>
      </c>
      <c r="J3329">
        <v>24967</v>
      </c>
      <c r="K3329">
        <v>3</v>
      </c>
      <c r="L3329" t="s">
        <v>15648</v>
      </c>
      <c r="M3329">
        <v>99</v>
      </c>
      <c r="N3329" t="s">
        <v>15653</v>
      </c>
      <c r="O3329" t="s">
        <v>15787</v>
      </c>
      <c r="P3329" s="3">
        <f>IFERROR(Table1[[#This Row],[Profit]]/Table1[[#This Row],[Revenue]],0)</f>
        <v>0.52144945697577272</v>
      </c>
      <c r="Q3329" t="str">
        <f>TEXT(Table1[Purchase_Date],"mmm-yyyy")</f>
        <v>Feb-2024</v>
      </c>
      <c r="R3329">
        <f>Table1[[#This Row],[Quantity]]*Table1[[#This Row],[Unit_Price]]</f>
        <v>47880</v>
      </c>
    </row>
    <row r="3330" spans="1:18" x14ac:dyDescent="0.25">
      <c r="A3330" t="s">
        <v>3343</v>
      </c>
      <c r="B3330" t="s">
        <v>11269</v>
      </c>
      <c r="C3330" t="s">
        <v>15629</v>
      </c>
      <c r="D3330" t="s">
        <v>15638</v>
      </c>
      <c r="E3330" t="s">
        <v>15640</v>
      </c>
      <c r="F3330">
        <v>9</v>
      </c>
      <c r="G3330">
        <v>58696</v>
      </c>
      <c r="H3330">
        <v>528264</v>
      </c>
      <c r="I3330">
        <v>383171</v>
      </c>
      <c r="J3330">
        <v>145093</v>
      </c>
      <c r="K3330">
        <v>5</v>
      </c>
      <c r="L3330" t="s">
        <v>15647</v>
      </c>
      <c r="M3330">
        <v>78</v>
      </c>
      <c r="N3330" t="s">
        <v>15650</v>
      </c>
      <c r="O3330" t="s">
        <v>15797</v>
      </c>
      <c r="P3330" s="3">
        <f>IFERROR(Table1[[#This Row],[Profit]]/Table1[[#This Row],[Revenue]],0)</f>
        <v>0.27466001847561067</v>
      </c>
      <c r="Q3330" t="str">
        <f>TEXT(Table1[Purchase_Date],"mmm-yyyy")</f>
        <v>Jan-2025</v>
      </c>
      <c r="R3330">
        <f>Table1[[#This Row],[Quantity]]*Table1[[#This Row],[Unit_Price]]</f>
        <v>528264</v>
      </c>
    </row>
    <row r="3331" spans="1:18" x14ac:dyDescent="0.25">
      <c r="A3331" t="s">
        <v>3344</v>
      </c>
      <c r="B3331" t="s">
        <v>11270</v>
      </c>
      <c r="C3331" t="s">
        <v>15629</v>
      </c>
      <c r="D3331" t="s">
        <v>15633</v>
      </c>
      <c r="E3331" t="s">
        <v>15639</v>
      </c>
      <c r="F3331">
        <v>9</v>
      </c>
      <c r="G3331">
        <v>55920</v>
      </c>
      <c r="H3331">
        <v>503280</v>
      </c>
      <c r="I3331">
        <v>257284</v>
      </c>
      <c r="J3331">
        <v>245996</v>
      </c>
      <c r="K3331">
        <v>5</v>
      </c>
      <c r="L3331" t="s">
        <v>15648</v>
      </c>
      <c r="M3331">
        <v>88</v>
      </c>
      <c r="N3331" t="s">
        <v>15653</v>
      </c>
      <c r="O3331" t="s">
        <v>15672</v>
      </c>
      <c r="P3331" s="3">
        <f>IFERROR(Table1[[#This Row],[Profit]]/Table1[[#This Row],[Revenue]],0)</f>
        <v>0.4887855666825624</v>
      </c>
      <c r="Q3331" t="str">
        <f>TEXT(Table1[Purchase_Date],"mmm-yyyy")</f>
        <v>Feb-2024</v>
      </c>
      <c r="R3331">
        <f>Table1[[#This Row],[Quantity]]*Table1[[#This Row],[Unit_Price]]</f>
        <v>503280</v>
      </c>
    </row>
    <row r="3332" spans="1:18" x14ac:dyDescent="0.25">
      <c r="A3332" t="s">
        <v>3345</v>
      </c>
      <c r="B3332" t="s">
        <v>11271</v>
      </c>
      <c r="C3332" t="s">
        <v>15631</v>
      </c>
      <c r="D3332" t="s">
        <v>15636</v>
      </c>
      <c r="E3332" t="s">
        <v>15642</v>
      </c>
      <c r="F3332">
        <v>6</v>
      </c>
      <c r="G3332">
        <v>74968</v>
      </c>
      <c r="H3332">
        <v>449808</v>
      </c>
      <c r="I3332">
        <v>260177</v>
      </c>
      <c r="J3332">
        <v>189631</v>
      </c>
      <c r="K3332">
        <v>5</v>
      </c>
      <c r="L3332" t="s">
        <v>15647</v>
      </c>
      <c r="M3332">
        <v>89</v>
      </c>
      <c r="N3332" t="s">
        <v>15651</v>
      </c>
      <c r="O3332" t="s">
        <v>16137</v>
      </c>
      <c r="P3332" s="3">
        <f>IFERROR(Table1[[#This Row],[Profit]]/Table1[[#This Row],[Revenue]],0)</f>
        <v>0.42158209725038237</v>
      </c>
      <c r="Q3332" t="str">
        <f>TEXT(Table1[Purchase_Date],"mmm-yyyy")</f>
        <v>May-2024</v>
      </c>
      <c r="R3332">
        <f>Table1[[#This Row],[Quantity]]*Table1[[#This Row],[Unit_Price]]</f>
        <v>449808</v>
      </c>
    </row>
    <row r="3333" spans="1:18" x14ac:dyDescent="0.25">
      <c r="A3333" t="s">
        <v>3346</v>
      </c>
      <c r="B3333" t="s">
        <v>11272</v>
      </c>
      <c r="C3333" t="s">
        <v>15632</v>
      </c>
      <c r="D3333" t="s">
        <v>15636</v>
      </c>
      <c r="E3333" t="s">
        <v>15639</v>
      </c>
      <c r="F3333">
        <v>1</v>
      </c>
      <c r="G3333">
        <v>3902</v>
      </c>
      <c r="H3333">
        <v>3902</v>
      </c>
      <c r="I3333">
        <v>3173</v>
      </c>
      <c r="J3333">
        <v>729</v>
      </c>
      <c r="K3333">
        <v>2</v>
      </c>
      <c r="L3333" t="s">
        <v>15647</v>
      </c>
      <c r="M3333">
        <v>89</v>
      </c>
      <c r="N3333" t="s">
        <v>15653</v>
      </c>
      <c r="O3333" t="s">
        <v>15725</v>
      </c>
      <c r="P3333" s="3">
        <f>IFERROR(Table1[[#This Row],[Profit]]/Table1[[#This Row],[Revenue]],0)</f>
        <v>0.18682726806765762</v>
      </c>
      <c r="Q3333" t="str">
        <f>TEXT(Table1[Purchase_Date],"mmm-yyyy")</f>
        <v>Sep-2024</v>
      </c>
      <c r="R3333">
        <f>Table1[[#This Row],[Quantity]]*Table1[[#This Row],[Unit_Price]]</f>
        <v>3902</v>
      </c>
    </row>
    <row r="3334" spans="1:18" x14ac:dyDescent="0.25">
      <c r="A3334" t="s">
        <v>3347</v>
      </c>
      <c r="B3334" t="s">
        <v>11273</v>
      </c>
      <c r="C3334" t="s">
        <v>15628</v>
      </c>
      <c r="D3334" t="s">
        <v>15636</v>
      </c>
      <c r="E3334" t="s">
        <v>15639</v>
      </c>
      <c r="F3334">
        <v>7</v>
      </c>
      <c r="G3334">
        <v>44654</v>
      </c>
      <c r="H3334">
        <v>312578</v>
      </c>
      <c r="I3334">
        <v>253697</v>
      </c>
      <c r="J3334">
        <v>58881</v>
      </c>
      <c r="K3334">
        <v>2</v>
      </c>
      <c r="L3334" t="s">
        <v>15646</v>
      </c>
      <c r="M3334">
        <v>67</v>
      </c>
      <c r="N3334" t="s">
        <v>15653</v>
      </c>
      <c r="O3334" t="s">
        <v>15813</v>
      </c>
      <c r="P3334" s="3">
        <f>IFERROR(Table1[[#This Row],[Profit]]/Table1[[#This Row],[Revenue]],0)</f>
        <v>0.18837218230329711</v>
      </c>
      <c r="Q3334" t="str">
        <f>TEXT(Table1[Purchase_Date],"mmm-yyyy")</f>
        <v>Jan-2025</v>
      </c>
      <c r="R3334">
        <f>Table1[[#This Row],[Quantity]]*Table1[[#This Row],[Unit_Price]]</f>
        <v>312578</v>
      </c>
    </row>
    <row r="3335" spans="1:18" x14ac:dyDescent="0.25">
      <c r="A3335" t="s">
        <v>3348</v>
      </c>
      <c r="B3335" t="s">
        <v>11274</v>
      </c>
      <c r="C3335" t="s">
        <v>15632</v>
      </c>
      <c r="D3335" t="s">
        <v>15636</v>
      </c>
      <c r="E3335" t="s">
        <v>15644</v>
      </c>
      <c r="F3335">
        <v>9</v>
      </c>
      <c r="G3335">
        <v>1444</v>
      </c>
      <c r="H3335">
        <v>12996</v>
      </c>
      <c r="I3335">
        <v>8769</v>
      </c>
      <c r="J3335">
        <v>4227</v>
      </c>
      <c r="K3335">
        <v>2</v>
      </c>
      <c r="L3335" t="s">
        <v>15648</v>
      </c>
      <c r="M3335">
        <v>63</v>
      </c>
      <c r="N3335" t="s">
        <v>15651</v>
      </c>
      <c r="O3335" t="s">
        <v>15857</v>
      </c>
      <c r="P3335" s="3">
        <f>IFERROR(Table1[[#This Row],[Profit]]/Table1[[#This Row],[Revenue]],0)</f>
        <v>0.3252539242843952</v>
      </c>
      <c r="Q3335" t="str">
        <f>TEXT(Table1[Purchase_Date],"mmm-yyyy")</f>
        <v>Sep-2024</v>
      </c>
      <c r="R3335">
        <f>Table1[[#This Row],[Quantity]]*Table1[[#This Row],[Unit_Price]]</f>
        <v>12996</v>
      </c>
    </row>
    <row r="3336" spans="1:18" x14ac:dyDescent="0.25">
      <c r="A3336" t="s">
        <v>3349</v>
      </c>
      <c r="B3336" t="s">
        <v>11275</v>
      </c>
      <c r="C3336" t="s">
        <v>15628</v>
      </c>
      <c r="D3336" t="s">
        <v>15637</v>
      </c>
      <c r="E3336" t="s">
        <v>15644</v>
      </c>
      <c r="F3336">
        <v>9</v>
      </c>
      <c r="G3336">
        <v>59220</v>
      </c>
      <c r="H3336">
        <v>532980</v>
      </c>
      <c r="I3336">
        <v>285465</v>
      </c>
      <c r="J3336">
        <v>247515</v>
      </c>
      <c r="K3336">
        <v>3</v>
      </c>
      <c r="L3336" t="s">
        <v>15647</v>
      </c>
      <c r="M3336">
        <v>59</v>
      </c>
      <c r="N3336" t="s">
        <v>15650</v>
      </c>
      <c r="O3336" t="s">
        <v>16061</v>
      </c>
      <c r="P3336" s="3">
        <f>IFERROR(Table1[[#This Row],[Profit]]/Table1[[#This Row],[Revenue]],0)</f>
        <v>0.46439828886637396</v>
      </c>
      <c r="Q3336" t="str">
        <f>TEXT(Table1[Purchase_Date],"mmm-yyyy")</f>
        <v>Oct-2024</v>
      </c>
      <c r="R3336">
        <f>Table1[[#This Row],[Quantity]]*Table1[[#This Row],[Unit_Price]]</f>
        <v>532980</v>
      </c>
    </row>
    <row r="3337" spans="1:18" x14ac:dyDescent="0.25">
      <c r="A3337" t="s">
        <v>3350</v>
      </c>
      <c r="B3337" t="s">
        <v>11276</v>
      </c>
      <c r="C3337" t="s">
        <v>15628</v>
      </c>
      <c r="D3337" t="s">
        <v>15638</v>
      </c>
      <c r="E3337" t="s">
        <v>15641</v>
      </c>
      <c r="F3337">
        <v>8</v>
      </c>
      <c r="G3337">
        <v>39998</v>
      </c>
      <c r="H3337">
        <v>319984</v>
      </c>
      <c r="I3337">
        <v>184241</v>
      </c>
      <c r="J3337">
        <v>135743</v>
      </c>
      <c r="K3337">
        <v>4</v>
      </c>
      <c r="L3337" t="s">
        <v>15648</v>
      </c>
      <c r="M3337">
        <v>93</v>
      </c>
      <c r="N3337" t="s">
        <v>15650</v>
      </c>
      <c r="O3337" t="s">
        <v>16090</v>
      </c>
      <c r="P3337" s="3">
        <f>IFERROR(Table1[[#This Row],[Profit]]/Table1[[#This Row],[Revenue]],0)</f>
        <v>0.42421808590429522</v>
      </c>
      <c r="Q3337" t="str">
        <f>TEXT(Table1[Purchase_Date],"mmm-yyyy")</f>
        <v>May-2024</v>
      </c>
      <c r="R3337">
        <f>Table1[[#This Row],[Quantity]]*Table1[[#This Row],[Unit_Price]]</f>
        <v>319984</v>
      </c>
    </row>
    <row r="3338" spans="1:18" x14ac:dyDescent="0.25">
      <c r="A3338" t="s">
        <v>3351</v>
      </c>
      <c r="B3338" t="s">
        <v>11277</v>
      </c>
      <c r="C3338" t="s">
        <v>15631</v>
      </c>
      <c r="D3338" t="s">
        <v>15636</v>
      </c>
      <c r="E3338" t="s">
        <v>15645</v>
      </c>
      <c r="F3338">
        <v>9</v>
      </c>
      <c r="G3338">
        <v>54217</v>
      </c>
      <c r="H3338">
        <v>487953</v>
      </c>
      <c r="I3338">
        <v>438977</v>
      </c>
      <c r="J3338">
        <v>48976</v>
      </c>
      <c r="K3338">
        <v>3</v>
      </c>
      <c r="L3338" t="s">
        <v>15649</v>
      </c>
      <c r="M3338">
        <v>69</v>
      </c>
      <c r="N3338" t="s">
        <v>15650</v>
      </c>
      <c r="O3338" t="s">
        <v>15690</v>
      </c>
      <c r="P3338" s="3">
        <f>IFERROR(Table1[[#This Row],[Profit]]/Table1[[#This Row],[Revenue]],0)</f>
        <v>0.10037032255155721</v>
      </c>
      <c r="Q3338" t="str">
        <f>TEXT(Table1[Purchase_Date],"mmm-yyyy")</f>
        <v>Jan-2025</v>
      </c>
      <c r="R3338">
        <f>Table1[[#This Row],[Quantity]]*Table1[[#This Row],[Unit_Price]]</f>
        <v>487953</v>
      </c>
    </row>
    <row r="3339" spans="1:18" x14ac:dyDescent="0.25">
      <c r="A3339" t="s">
        <v>3352</v>
      </c>
      <c r="B3339" t="s">
        <v>9873</v>
      </c>
      <c r="C3339" t="s">
        <v>15627</v>
      </c>
      <c r="D3339" t="s">
        <v>15637</v>
      </c>
      <c r="E3339" t="s">
        <v>15641</v>
      </c>
      <c r="F3339">
        <v>7</v>
      </c>
      <c r="G3339">
        <v>75619</v>
      </c>
      <c r="H3339">
        <v>529333</v>
      </c>
      <c r="I3339">
        <v>470801</v>
      </c>
      <c r="J3339">
        <v>58532</v>
      </c>
      <c r="K3339">
        <v>2</v>
      </c>
      <c r="L3339" t="s">
        <v>15647</v>
      </c>
      <c r="M3339">
        <v>88</v>
      </c>
      <c r="N3339" t="s">
        <v>15651</v>
      </c>
      <c r="O3339" t="s">
        <v>15737</v>
      </c>
      <c r="P3339" s="3">
        <f>IFERROR(Table1[[#This Row],[Profit]]/Table1[[#This Row],[Revenue]],0)</f>
        <v>0.11057689582927949</v>
      </c>
      <c r="Q3339" t="str">
        <f>TEXT(Table1[Purchase_Date],"mmm-yyyy")</f>
        <v>Mar-2025</v>
      </c>
      <c r="R3339">
        <f>Table1[[#This Row],[Quantity]]*Table1[[#This Row],[Unit_Price]]</f>
        <v>529333</v>
      </c>
    </row>
    <row r="3340" spans="1:18" x14ac:dyDescent="0.25">
      <c r="A3340" t="s">
        <v>3353</v>
      </c>
      <c r="B3340" t="s">
        <v>11278</v>
      </c>
      <c r="C3340" t="s">
        <v>15631</v>
      </c>
      <c r="D3340" t="s">
        <v>15635</v>
      </c>
      <c r="E3340" t="s">
        <v>15643</v>
      </c>
      <c r="F3340">
        <v>1</v>
      </c>
      <c r="G3340">
        <v>72452</v>
      </c>
      <c r="H3340">
        <v>72452</v>
      </c>
      <c r="I3340">
        <v>38323</v>
      </c>
      <c r="J3340">
        <v>34129</v>
      </c>
      <c r="K3340">
        <v>4</v>
      </c>
      <c r="L3340" t="s">
        <v>15646</v>
      </c>
      <c r="M3340">
        <v>95</v>
      </c>
      <c r="N3340" t="s">
        <v>15650</v>
      </c>
      <c r="O3340" t="s">
        <v>15710</v>
      </c>
      <c r="P3340" s="3">
        <f>IFERROR(Table1[[#This Row],[Profit]]/Table1[[#This Row],[Revenue]],0)</f>
        <v>0.47105669960801633</v>
      </c>
      <c r="Q3340" t="str">
        <f>TEXT(Table1[Purchase_Date],"mmm-yyyy")</f>
        <v>Apr-2024</v>
      </c>
      <c r="R3340">
        <f>Table1[[#This Row],[Quantity]]*Table1[[#This Row],[Unit_Price]]</f>
        <v>72452</v>
      </c>
    </row>
    <row r="3341" spans="1:18" x14ac:dyDescent="0.25">
      <c r="A3341" t="s">
        <v>3354</v>
      </c>
      <c r="B3341" t="s">
        <v>11279</v>
      </c>
      <c r="C3341" t="s">
        <v>15631</v>
      </c>
      <c r="D3341" t="s">
        <v>15636</v>
      </c>
      <c r="E3341" t="s">
        <v>15639</v>
      </c>
      <c r="F3341">
        <v>1</v>
      </c>
      <c r="G3341">
        <v>11721</v>
      </c>
      <c r="H3341">
        <v>11721</v>
      </c>
      <c r="I3341">
        <v>7362</v>
      </c>
      <c r="J3341">
        <v>4359</v>
      </c>
      <c r="K3341">
        <v>2</v>
      </c>
      <c r="L3341" t="s">
        <v>15647</v>
      </c>
      <c r="M3341">
        <v>93</v>
      </c>
      <c r="N3341" t="s">
        <v>15651</v>
      </c>
      <c r="O3341" t="s">
        <v>15792</v>
      </c>
      <c r="P3341" s="3">
        <f>IFERROR(Table1[[#This Row],[Profit]]/Table1[[#This Row],[Revenue]],0)</f>
        <v>0.37189659585359613</v>
      </c>
      <c r="Q3341" t="str">
        <f>TEXT(Table1[Purchase_Date],"mmm-yyyy")</f>
        <v>Mar-2024</v>
      </c>
      <c r="R3341">
        <f>Table1[[#This Row],[Quantity]]*Table1[[#This Row],[Unit_Price]]</f>
        <v>11721</v>
      </c>
    </row>
    <row r="3342" spans="1:18" x14ac:dyDescent="0.25">
      <c r="A3342" t="s">
        <v>3355</v>
      </c>
      <c r="B3342" t="s">
        <v>11280</v>
      </c>
      <c r="C3342" t="s">
        <v>15627</v>
      </c>
      <c r="D3342" t="s">
        <v>15633</v>
      </c>
      <c r="E3342" t="s">
        <v>15642</v>
      </c>
      <c r="F3342">
        <v>2</v>
      </c>
      <c r="G3342">
        <v>70394</v>
      </c>
      <c r="H3342">
        <v>140788</v>
      </c>
      <c r="I3342">
        <v>58875</v>
      </c>
      <c r="J3342">
        <v>81913</v>
      </c>
      <c r="K3342">
        <v>3</v>
      </c>
      <c r="L3342" t="s">
        <v>15647</v>
      </c>
      <c r="M3342">
        <v>72</v>
      </c>
      <c r="N3342" t="s">
        <v>15650</v>
      </c>
      <c r="O3342" t="s">
        <v>16136</v>
      </c>
      <c r="P3342" s="3">
        <f>IFERROR(Table1[[#This Row],[Profit]]/Table1[[#This Row],[Revenue]],0)</f>
        <v>0.58181805267494391</v>
      </c>
      <c r="Q3342" t="str">
        <f>TEXT(Table1[Purchase_Date],"mmm-yyyy")</f>
        <v>Jun-2024</v>
      </c>
      <c r="R3342">
        <f>Table1[[#This Row],[Quantity]]*Table1[[#This Row],[Unit_Price]]</f>
        <v>140788</v>
      </c>
    </row>
    <row r="3343" spans="1:18" x14ac:dyDescent="0.25">
      <c r="A3343" t="s">
        <v>3356</v>
      </c>
      <c r="B3343" t="s">
        <v>11281</v>
      </c>
      <c r="C3343" t="s">
        <v>15627</v>
      </c>
      <c r="D3343" t="s">
        <v>15637</v>
      </c>
      <c r="E3343" t="s">
        <v>15641</v>
      </c>
      <c r="F3343">
        <v>7</v>
      </c>
      <c r="G3343">
        <v>66228</v>
      </c>
      <c r="H3343">
        <v>463596</v>
      </c>
      <c r="I3343">
        <v>252209</v>
      </c>
      <c r="J3343">
        <v>211387</v>
      </c>
      <c r="K3343">
        <v>1</v>
      </c>
      <c r="L3343" t="s">
        <v>15646</v>
      </c>
      <c r="M3343">
        <v>52</v>
      </c>
      <c r="N3343" t="s">
        <v>15651</v>
      </c>
      <c r="O3343" t="s">
        <v>15993</v>
      </c>
      <c r="P3343" s="3">
        <f>IFERROR(Table1[[#This Row],[Profit]]/Table1[[#This Row],[Revenue]],0)</f>
        <v>0.45597244152235999</v>
      </c>
      <c r="Q3343" t="str">
        <f>TEXT(Table1[Purchase_Date],"mmm-yyyy")</f>
        <v>Mar-2024</v>
      </c>
      <c r="R3343">
        <f>Table1[[#This Row],[Quantity]]*Table1[[#This Row],[Unit_Price]]</f>
        <v>463596</v>
      </c>
    </row>
    <row r="3344" spans="1:18" x14ac:dyDescent="0.25">
      <c r="A3344" t="s">
        <v>3357</v>
      </c>
      <c r="B3344" t="s">
        <v>11282</v>
      </c>
      <c r="C3344" t="s">
        <v>15627</v>
      </c>
      <c r="D3344" t="s">
        <v>15637</v>
      </c>
      <c r="E3344" t="s">
        <v>15643</v>
      </c>
      <c r="F3344">
        <v>5</v>
      </c>
      <c r="G3344">
        <v>36233</v>
      </c>
      <c r="H3344">
        <v>181165</v>
      </c>
      <c r="I3344">
        <v>86617</v>
      </c>
      <c r="J3344">
        <v>94548</v>
      </c>
      <c r="K3344">
        <v>2</v>
      </c>
      <c r="L3344" t="s">
        <v>15649</v>
      </c>
      <c r="M3344">
        <v>83</v>
      </c>
      <c r="N3344" t="s">
        <v>15651</v>
      </c>
      <c r="O3344" t="s">
        <v>15848</v>
      </c>
      <c r="P3344" s="3">
        <f>IFERROR(Table1[[#This Row],[Profit]]/Table1[[#This Row],[Revenue]],0)</f>
        <v>0.52188888582231663</v>
      </c>
      <c r="Q3344" t="str">
        <f>TEXT(Table1[Purchase_Date],"mmm-yyyy")</f>
        <v>Jan-2025</v>
      </c>
      <c r="R3344">
        <f>Table1[[#This Row],[Quantity]]*Table1[[#This Row],[Unit_Price]]</f>
        <v>181165</v>
      </c>
    </row>
    <row r="3345" spans="1:18" x14ac:dyDescent="0.25">
      <c r="A3345" t="s">
        <v>3358</v>
      </c>
      <c r="B3345" t="s">
        <v>11283</v>
      </c>
      <c r="C3345" t="s">
        <v>15630</v>
      </c>
      <c r="D3345" t="s">
        <v>15635</v>
      </c>
      <c r="E3345" t="s">
        <v>15644</v>
      </c>
      <c r="F3345">
        <v>2</v>
      </c>
      <c r="G3345">
        <v>11614</v>
      </c>
      <c r="H3345">
        <v>23228</v>
      </c>
      <c r="I3345">
        <v>13871</v>
      </c>
      <c r="J3345">
        <v>9357</v>
      </c>
      <c r="K3345">
        <v>4</v>
      </c>
      <c r="L3345" t="s">
        <v>15649</v>
      </c>
      <c r="M3345">
        <v>86</v>
      </c>
      <c r="N3345" t="s">
        <v>15650</v>
      </c>
      <c r="O3345" t="s">
        <v>15874</v>
      </c>
      <c r="P3345" s="3">
        <f>IFERROR(Table1[[#This Row],[Profit]]/Table1[[#This Row],[Revenue]],0)</f>
        <v>0.40283278801446532</v>
      </c>
      <c r="Q3345" t="str">
        <f>TEXT(Table1[Purchase_Date],"mmm-yyyy")</f>
        <v>Apr-2024</v>
      </c>
      <c r="R3345">
        <f>Table1[[#This Row],[Quantity]]*Table1[[#This Row],[Unit_Price]]</f>
        <v>23228</v>
      </c>
    </row>
    <row r="3346" spans="1:18" x14ac:dyDescent="0.25">
      <c r="A3346" t="s">
        <v>3359</v>
      </c>
      <c r="B3346" t="s">
        <v>11284</v>
      </c>
      <c r="C3346" t="s">
        <v>15629</v>
      </c>
      <c r="D3346" t="s">
        <v>15636</v>
      </c>
      <c r="E3346" t="s">
        <v>15640</v>
      </c>
      <c r="F3346">
        <v>5</v>
      </c>
      <c r="G3346">
        <v>77152</v>
      </c>
      <c r="H3346">
        <v>385760</v>
      </c>
      <c r="I3346">
        <v>318408</v>
      </c>
      <c r="J3346">
        <v>67352</v>
      </c>
      <c r="K3346">
        <v>3</v>
      </c>
      <c r="L3346" t="s">
        <v>15647</v>
      </c>
      <c r="M3346">
        <v>65</v>
      </c>
      <c r="N3346" t="s">
        <v>15652</v>
      </c>
      <c r="O3346" t="s">
        <v>15807</v>
      </c>
      <c r="P3346" s="3">
        <f>IFERROR(Table1[[#This Row],[Profit]]/Table1[[#This Row],[Revenue]],0)</f>
        <v>0.17459560348403153</v>
      </c>
      <c r="Q3346" t="str">
        <f>TEXT(Table1[Purchase_Date],"mmm-yyyy")</f>
        <v>Feb-2024</v>
      </c>
      <c r="R3346">
        <f>Table1[[#This Row],[Quantity]]*Table1[[#This Row],[Unit_Price]]</f>
        <v>385760</v>
      </c>
    </row>
    <row r="3347" spans="1:18" x14ac:dyDescent="0.25">
      <c r="A3347" t="s">
        <v>3360</v>
      </c>
      <c r="B3347" t="s">
        <v>11285</v>
      </c>
      <c r="C3347" t="s">
        <v>15628</v>
      </c>
      <c r="D3347" t="s">
        <v>15636</v>
      </c>
      <c r="E3347" t="s">
        <v>15641</v>
      </c>
      <c r="F3347">
        <v>7</v>
      </c>
      <c r="G3347">
        <v>72040</v>
      </c>
      <c r="H3347">
        <v>504280</v>
      </c>
      <c r="I3347">
        <v>313718</v>
      </c>
      <c r="J3347">
        <v>190562</v>
      </c>
      <c r="K3347">
        <v>1</v>
      </c>
      <c r="L3347" t="s">
        <v>15648</v>
      </c>
      <c r="M3347">
        <v>100</v>
      </c>
      <c r="N3347" t="s">
        <v>15653</v>
      </c>
      <c r="O3347" t="s">
        <v>15979</v>
      </c>
      <c r="P3347" s="3">
        <f>IFERROR(Table1[[#This Row],[Profit]]/Table1[[#This Row],[Revenue]],0)</f>
        <v>0.37788926786705801</v>
      </c>
      <c r="Q3347" t="str">
        <f>TEXT(Table1[Purchase_Date],"mmm-yyyy")</f>
        <v>Mar-2025</v>
      </c>
      <c r="R3347">
        <f>Table1[[#This Row],[Quantity]]*Table1[[#This Row],[Unit_Price]]</f>
        <v>504280</v>
      </c>
    </row>
    <row r="3348" spans="1:18" x14ac:dyDescent="0.25">
      <c r="A3348" t="s">
        <v>3361</v>
      </c>
      <c r="B3348" t="s">
        <v>11286</v>
      </c>
      <c r="C3348" t="s">
        <v>15631</v>
      </c>
      <c r="D3348" t="s">
        <v>15637</v>
      </c>
      <c r="E3348" t="s">
        <v>15640</v>
      </c>
      <c r="F3348">
        <v>8</v>
      </c>
      <c r="G3348">
        <v>55796</v>
      </c>
      <c r="H3348">
        <v>446368</v>
      </c>
      <c r="I3348">
        <v>290114</v>
      </c>
      <c r="J3348">
        <v>156254</v>
      </c>
      <c r="K3348">
        <v>3</v>
      </c>
      <c r="L3348" t="s">
        <v>15649</v>
      </c>
      <c r="M3348">
        <v>87</v>
      </c>
      <c r="N3348" t="s">
        <v>15652</v>
      </c>
      <c r="O3348" t="s">
        <v>16150</v>
      </c>
      <c r="P3348" s="3">
        <f>IFERROR(Table1[[#This Row],[Profit]]/Table1[[#This Row],[Revenue]],0)</f>
        <v>0.35005645565990395</v>
      </c>
      <c r="Q3348" t="str">
        <f>TEXT(Table1[Purchase_Date],"mmm-yyyy")</f>
        <v>Dec-2024</v>
      </c>
      <c r="R3348">
        <f>Table1[[#This Row],[Quantity]]*Table1[[#This Row],[Unit_Price]]</f>
        <v>446368</v>
      </c>
    </row>
    <row r="3349" spans="1:18" x14ac:dyDescent="0.25">
      <c r="A3349" t="s">
        <v>3362</v>
      </c>
      <c r="B3349" t="s">
        <v>11287</v>
      </c>
      <c r="C3349" t="s">
        <v>15628</v>
      </c>
      <c r="D3349" t="s">
        <v>15638</v>
      </c>
      <c r="E3349" t="s">
        <v>15643</v>
      </c>
      <c r="F3349">
        <v>2</v>
      </c>
      <c r="G3349">
        <v>56492</v>
      </c>
      <c r="H3349">
        <v>112984</v>
      </c>
      <c r="I3349">
        <v>70600</v>
      </c>
      <c r="J3349">
        <v>42384</v>
      </c>
      <c r="K3349">
        <v>2</v>
      </c>
      <c r="L3349" t="s">
        <v>15647</v>
      </c>
      <c r="M3349">
        <v>77</v>
      </c>
      <c r="N3349" t="s">
        <v>15650</v>
      </c>
      <c r="O3349" t="s">
        <v>15702</v>
      </c>
      <c r="P3349" s="3">
        <f>IFERROR(Table1[[#This Row],[Profit]]/Table1[[#This Row],[Revenue]],0)</f>
        <v>0.37513276216101393</v>
      </c>
      <c r="Q3349" t="str">
        <f>TEXT(Table1[Purchase_Date],"mmm-yyyy")</f>
        <v>Nov-2024</v>
      </c>
      <c r="R3349">
        <f>Table1[[#This Row],[Quantity]]*Table1[[#This Row],[Unit_Price]]</f>
        <v>112984</v>
      </c>
    </row>
    <row r="3350" spans="1:18" x14ac:dyDescent="0.25">
      <c r="A3350" t="s">
        <v>3363</v>
      </c>
      <c r="B3350" t="s">
        <v>10480</v>
      </c>
      <c r="C3350" t="s">
        <v>15630</v>
      </c>
      <c r="D3350" t="s">
        <v>15635</v>
      </c>
      <c r="E3350" t="s">
        <v>15642</v>
      </c>
      <c r="F3350">
        <v>5</v>
      </c>
      <c r="G3350">
        <v>1032</v>
      </c>
      <c r="H3350">
        <v>5160</v>
      </c>
      <c r="I3350">
        <v>3378</v>
      </c>
      <c r="J3350">
        <v>1782</v>
      </c>
      <c r="K3350">
        <v>3</v>
      </c>
      <c r="L3350" t="s">
        <v>15647</v>
      </c>
      <c r="M3350">
        <v>50</v>
      </c>
      <c r="N3350" t="s">
        <v>15653</v>
      </c>
      <c r="O3350" t="s">
        <v>15830</v>
      </c>
      <c r="P3350" s="3">
        <f>IFERROR(Table1[[#This Row],[Profit]]/Table1[[#This Row],[Revenue]],0)</f>
        <v>0.34534883720930232</v>
      </c>
      <c r="Q3350" t="str">
        <f>TEXT(Table1[Purchase_Date],"mmm-yyyy")</f>
        <v>Mar-2024</v>
      </c>
      <c r="R3350">
        <f>Table1[[#This Row],[Quantity]]*Table1[[#This Row],[Unit_Price]]</f>
        <v>5160</v>
      </c>
    </row>
    <row r="3351" spans="1:18" x14ac:dyDescent="0.25">
      <c r="A3351" t="s">
        <v>3364</v>
      </c>
      <c r="B3351" t="s">
        <v>8100</v>
      </c>
      <c r="C3351" t="s">
        <v>15631</v>
      </c>
      <c r="D3351" t="s">
        <v>15636</v>
      </c>
      <c r="E3351" t="s">
        <v>15640</v>
      </c>
      <c r="F3351">
        <v>1</v>
      </c>
      <c r="G3351">
        <v>42568</v>
      </c>
      <c r="H3351">
        <v>42568</v>
      </c>
      <c r="I3351">
        <v>24425</v>
      </c>
      <c r="J3351">
        <v>18143</v>
      </c>
      <c r="K3351">
        <v>2</v>
      </c>
      <c r="L3351" t="s">
        <v>15647</v>
      </c>
      <c r="M3351">
        <v>51</v>
      </c>
      <c r="N3351" t="s">
        <v>15650</v>
      </c>
      <c r="O3351" t="s">
        <v>15732</v>
      </c>
      <c r="P3351" s="3">
        <f>IFERROR(Table1[[#This Row],[Profit]]/Table1[[#This Row],[Revenue]],0)</f>
        <v>0.42621217816199963</v>
      </c>
      <c r="Q3351" t="str">
        <f>TEXT(Table1[Purchase_Date],"mmm-yyyy")</f>
        <v>Apr-2024</v>
      </c>
      <c r="R3351">
        <f>Table1[[#This Row],[Quantity]]*Table1[[#This Row],[Unit_Price]]</f>
        <v>42568</v>
      </c>
    </row>
    <row r="3352" spans="1:18" x14ac:dyDescent="0.25">
      <c r="A3352" t="s">
        <v>3365</v>
      </c>
      <c r="B3352" t="s">
        <v>11288</v>
      </c>
      <c r="C3352" t="s">
        <v>15631</v>
      </c>
      <c r="D3352" t="s">
        <v>15636</v>
      </c>
      <c r="E3352" t="s">
        <v>15639</v>
      </c>
      <c r="F3352">
        <v>6</v>
      </c>
      <c r="G3352">
        <v>77504</v>
      </c>
      <c r="H3352">
        <v>465024</v>
      </c>
      <c r="I3352">
        <v>360478</v>
      </c>
      <c r="J3352">
        <v>104546</v>
      </c>
      <c r="K3352">
        <v>2</v>
      </c>
      <c r="L3352" t="s">
        <v>15648</v>
      </c>
      <c r="M3352">
        <v>70</v>
      </c>
      <c r="N3352" t="s">
        <v>15652</v>
      </c>
      <c r="O3352" t="s">
        <v>15743</v>
      </c>
      <c r="P3352" s="3">
        <f>IFERROR(Table1[[#This Row],[Profit]]/Table1[[#This Row],[Revenue]],0)</f>
        <v>0.22481850399119185</v>
      </c>
      <c r="Q3352" t="str">
        <f>TEXT(Table1[Purchase_Date],"mmm-yyyy")</f>
        <v>Feb-2025</v>
      </c>
      <c r="R3352">
        <f>Table1[[#This Row],[Quantity]]*Table1[[#This Row],[Unit_Price]]</f>
        <v>465024</v>
      </c>
    </row>
    <row r="3353" spans="1:18" x14ac:dyDescent="0.25">
      <c r="A3353" t="s">
        <v>3366</v>
      </c>
      <c r="B3353" t="s">
        <v>11289</v>
      </c>
      <c r="C3353" t="s">
        <v>15632</v>
      </c>
      <c r="D3353" t="s">
        <v>15635</v>
      </c>
      <c r="E3353" t="s">
        <v>15639</v>
      </c>
      <c r="F3353">
        <v>3</v>
      </c>
      <c r="G3353">
        <v>42955</v>
      </c>
      <c r="H3353">
        <v>128865</v>
      </c>
      <c r="I3353">
        <v>80903</v>
      </c>
      <c r="J3353">
        <v>47962</v>
      </c>
      <c r="K3353">
        <v>4</v>
      </c>
      <c r="L3353" t="s">
        <v>15649</v>
      </c>
      <c r="M3353">
        <v>71</v>
      </c>
      <c r="N3353" t="s">
        <v>15653</v>
      </c>
      <c r="O3353" t="s">
        <v>15961</v>
      </c>
      <c r="P3353" s="3">
        <f>IFERROR(Table1[[#This Row],[Profit]]/Table1[[#This Row],[Revenue]],0)</f>
        <v>0.37218794862840959</v>
      </c>
      <c r="Q3353" t="str">
        <f>TEXT(Table1[Purchase_Date],"mmm-yyyy")</f>
        <v>Jan-2024</v>
      </c>
      <c r="R3353">
        <f>Table1[[#This Row],[Quantity]]*Table1[[#This Row],[Unit_Price]]</f>
        <v>128865</v>
      </c>
    </row>
    <row r="3354" spans="1:18" x14ac:dyDescent="0.25">
      <c r="A3354" t="s">
        <v>3367</v>
      </c>
      <c r="B3354" t="s">
        <v>11290</v>
      </c>
      <c r="C3354" t="s">
        <v>15629</v>
      </c>
      <c r="D3354" t="s">
        <v>15637</v>
      </c>
      <c r="E3354" t="s">
        <v>15641</v>
      </c>
      <c r="F3354">
        <v>8</v>
      </c>
      <c r="G3354">
        <v>34750</v>
      </c>
      <c r="H3354">
        <v>278000</v>
      </c>
      <c r="I3354">
        <v>135768</v>
      </c>
      <c r="J3354">
        <v>142232</v>
      </c>
      <c r="K3354">
        <v>5</v>
      </c>
      <c r="L3354" t="s">
        <v>15647</v>
      </c>
      <c r="M3354">
        <v>100</v>
      </c>
      <c r="N3354" t="s">
        <v>15653</v>
      </c>
      <c r="O3354" t="s">
        <v>16076</v>
      </c>
      <c r="P3354" s="3">
        <f>IFERROR(Table1[[#This Row],[Profit]]/Table1[[#This Row],[Revenue]],0)</f>
        <v>0.51162589928057556</v>
      </c>
      <c r="Q3354" t="str">
        <f>TEXT(Table1[Purchase_Date],"mmm-yyyy")</f>
        <v>Apr-2025</v>
      </c>
      <c r="R3354">
        <f>Table1[[#This Row],[Quantity]]*Table1[[#This Row],[Unit_Price]]</f>
        <v>278000</v>
      </c>
    </row>
    <row r="3355" spans="1:18" x14ac:dyDescent="0.25">
      <c r="A3355" t="s">
        <v>3368</v>
      </c>
      <c r="B3355" t="s">
        <v>11291</v>
      </c>
      <c r="C3355" t="s">
        <v>15628</v>
      </c>
      <c r="D3355" t="s">
        <v>15634</v>
      </c>
      <c r="E3355" t="s">
        <v>15643</v>
      </c>
      <c r="F3355">
        <v>3</v>
      </c>
      <c r="G3355">
        <v>9285</v>
      </c>
      <c r="H3355">
        <v>27855</v>
      </c>
      <c r="I3355">
        <v>24589</v>
      </c>
      <c r="J3355">
        <v>3266</v>
      </c>
      <c r="K3355">
        <v>1</v>
      </c>
      <c r="L3355" t="s">
        <v>15647</v>
      </c>
      <c r="M3355">
        <v>55</v>
      </c>
      <c r="N3355" t="s">
        <v>15652</v>
      </c>
      <c r="O3355" t="s">
        <v>15938</v>
      </c>
      <c r="P3355" s="3">
        <f>IFERROR(Table1[[#This Row],[Profit]]/Table1[[#This Row],[Revenue]],0)</f>
        <v>0.11725004487524682</v>
      </c>
      <c r="Q3355" t="str">
        <f>TEXT(Table1[Purchase_Date],"mmm-yyyy")</f>
        <v>Sep-2024</v>
      </c>
      <c r="R3355">
        <f>Table1[[#This Row],[Quantity]]*Table1[[#This Row],[Unit_Price]]</f>
        <v>27855</v>
      </c>
    </row>
    <row r="3356" spans="1:18" x14ac:dyDescent="0.25">
      <c r="A3356" t="s">
        <v>3369</v>
      </c>
      <c r="B3356" t="s">
        <v>11292</v>
      </c>
      <c r="C3356" t="s">
        <v>15628</v>
      </c>
      <c r="D3356" t="s">
        <v>15633</v>
      </c>
      <c r="E3356" t="s">
        <v>15639</v>
      </c>
      <c r="F3356">
        <v>6</v>
      </c>
      <c r="G3356">
        <v>71404</v>
      </c>
      <c r="H3356">
        <v>428424</v>
      </c>
      <c r="I3356">
        <v>207491</v>
      </c>
      <c r="J3356">
        <v>220933</v>
      </c>
      <c r="K3356">
        <v>3</v>
      </c>
      <c r="L3356" t="s">
        <v>15648</v>
      </c>
      <c r="M3356">
        <v>87</v>
      </c>
      <c r="N3356" t="s">
        <v>15650</v>
      </c>
      <c r="O3356" t="s">
        <v>15798</v>
      </c>
      <c r="P3356" s="3">
        <f>IFERROR(Table1[[#This Row],[Profit]]/Table1[[#This Row],[Revenue]],0)</f>
        <v>0.51568772991242318</v>
      </c>
      <c r="Q3356" t="str">
        <f>TEXT(Table1[Purchase_Date],"mmm-yyyy")</f>
        <v>Aug-2024</v>
      </c>
      <c r="R3356">
        <f>Table1[[#This Row],[Quantity]]*Table1[[#This Row],[Unit_Price]]</f>
        <v>428424</v>
      </c>
    </row>
    <row r="3357" spans="1:18" x14ac:dyDescent="0.25">
      <c r="A3357" t="s">
        <v>3370</v>
      </c>
      <c r="B3357" t="s">
        <v>11293</v>
      </c>
      <c r="C3357" t="s">
        <v>15627</v>
      </c>
      <c r="D3357" t="s">
        <v>15634</v>
      </c>
      <c r="E3357" t="s">
        <v>15639</v>
      </c>
      <c r="F3357">
        <v>5</v>
      </c>
      <c r="G3357">
        <v>62440</v>
      </c>
      <c r="H3357">
        <v>312200</v>
      </c>
      <c r="I3357">
        <v>190620</v>
      </c>
      <c r="J3357">
        <v>121580</v>
      </c>
      <c r="K3357">
        <v>3</v>
      </c>
      <c r="L3357" t="s">
        <v>15646</v>
      </c>
      <c r="M3357">
        <v>90</v>
      </c>
      <c r="N3357" t="s">
        <v>15652</v>
      </c>
      <c r="O3357" t="s">
        <v>15778</v>
      </c>
      <c r="P3357" s="3">
        <f>IFERROR(Table1[[#This Row],[Profit]]/Table1[[#This Row],[Revenue]],0)</f>
        <v>0.38942985265855223</v>
      </c>
      <c r="Q3357" t="str">
        <f>TEXT(Table1[Purchase_Date],"mmm-yyyy")</f>
        <v>Apr-2025</v>
      </c>
      <c r="R3357">
        <f>Table1[[#This Row],[Quantity]]*Table1[[#This Row],[Unit_Price]]</f>
        <v>312200</v>
      </c>
    </row>
    <row r="3358" spans="1:18" x14ac:dyDescent="0.25">
      <c r="A3358" t="s">
        <v>3371</v>
      </c>
      <c r="B3358" t="s">
        <v>11294</v>
      </c>
      <c r="C3358" t="s">
        <v>15627</v>
      </c>
      <c r="D3358" t="s">
        <v>15636</v>
      </c>
      <c r="E3358" t="s">
        <v>15642</v>
      </c>
      <c r="F3358">
        <v>5</v>
      </c>
      <c r="G3358">
        <v>13347</v>
      </c>
      <c r="H3358">
        <v>66735</v>
      </c>
      <c r="I3358">
        <v>42204</v>
      </c>
      <c r="J3358">
        <v>24531</v>
      </c>
      <c r="K3358">
        <v>3</v>
      </c>
      <c r="L3358" t="s">
        <v>15647</v>
      </c>
      <c r="M3358">
        <v>80</v>
      </c>
      <c r="N3358" t="s">
        <v>15652</v>
      </c>
      <c r="O3358" t="s">
        <v>16050</v>
      </c>
      <c r="P3358" s="3">
        <f>IFERROR(Table1[[#This Row],[Profit]]/Table1[[#This Row],[Revenue]],0)</f>
        <v>0.36758822207237579</v>
      </c>
      <c r="Q3358" t="str">
        <f>TEXT(Table1[Purchase_Date],"mmm-yyyy")</f>
        <v>Apr-2024</v>
      </c>
      <c r="R3358">
        <f>Table1[[#This Row],[Quantity]]*Table1[[#This Row],[Unit_Price]]</f>
        <v>66735</v>
      </c>
    </row>
    <row r="3359" spans="1:18" x14ac:dyDescent="0.25">
      <c r="A3359" t="s">
        <v>3372</v>
      </c>
      <c r="B3359" t="s">
        <v>11295</v>
      </c>
      <c r="C3359" t="s">
        <v>15630</v>
      </c>
      <c r="D3359" t="s">
        <v>15636</v>
      </c>
      <c r="E3359" t="s">
        <v>15642</v>
      </c>
      <c r="F3359">
        <v>3</v>
      </c>
      <c r="G3359">
        <v>16947</v>
      </c>
      <c r="H3359">
        <v>50841</v>
      </c>
      <c r="I3359">
        <v>40989</v>
      </c>
      <c r="J3359">
        <v>9852</v>
      </c>
      <c r="K3359">
        <v>4</v>
      </c>
      <c r="L3359" t="s">
        <v>15646</v>
      </c>
      <c r="M3359">
        <v>59</v>
      </c>
      <c r="N3359" t="s">
        <v>15652</v>
      </c>
      <c r="O3359" t="s">
        <v>16108</v>
      </c>
      <c r="P3359" s="3">
        <f>IFERROR(Table1[[#This Row],[Profit]]/Table1[[#This Row],[Revenue]],0)</f>
        <v>0.19378061013748746</v>
      </c>
      <c r="Q3359" t="str">
        <f>TEXT(Table1[Purchase_Date],"mmm-yyyy")</f>
        <v>Mar-2025</v>
      </c>
      <c r="R3359">
        <f>Table1[[#This Row],[Quantity]]*Table1[[#This Row],[Unit_Price]]</f>
        <v>50841</v>
      </c>
    </row>
    <row r="3360" spans="1:18" x14ac:dyDescent="0.25">
      <c r="A3360" t="s">
        <v>3373</v>
      </c>
      <c r="B3360" t="s">
        <v>11296</v>
      </c>
      <c r="C3360" t="s">
        <v>15630</v>
      </c>
      <c r="D3360" t="s">
        <v>15633</v>
      </c>
      <c r="E3360" t="s">
        <v>15640</v>
      </c>
      <c r="F3360">
        <v>6</v>
      </c>
      <c r="G3360">
        <v>18007</v>
      </c>
      <c r="H3360">
        <v>108042</v>
      </c>
      <c r="I3360">
        <v>50907</v>
      </c>
      <c r="J3360">
        <v>57135</v>
      </c>
      <c r="K3360">
        <v>5</v>
      </c>
      <c r="L3360" t="s">
        <v>15649</v>
      </c>
      <c r="M3360">
        <v>55</v>
      </c>
      <c r="N3360" t="s">
        <v>15651</v>
      </c>
      <c r="O3360" t="s">
        <v>16019</v>
      </c>
      <c r="P3360" s="3">
        <f>IFERROR(Table1[[#This Row],[Profit]]/Table1[[#This Row],[Revenue]],0)</f>
        <v>0.52882212472927193</v>
      </c>
      <c r="Q3360" t="str">
        <f>TEXT(Table1[Purchase_Date],"mmm-yyyy")</f>
        <v>Oct-2024</v>
      </c>
      <c r="R3360">
        <f>Table1[[#This Row],[Quantity]]*Table1[[#This Row],[Unit_Price]]</f>
        <v>108042</v>
      </c>
    </row>
    <row r="3361" spans="1:18" x14ac:dyDescent="0.25">
      <c r="A3361" t="s">
        <v>3374</v>
      </c>
      <c r="B3361" t="s">
        <v>11297</v>
      </c>
      <c r="C3361" t="s">
        <v>15628</v>
      </c>
      <c r="D3361" t="s">
        <v>15634</v>
      </c>
      <c r="E3361" t="s">
        <v>15641</v>
      </c>
      <c r="F3361">
        <v>7</v>
      </c>
      <c r="G3361">
        <v>30902</v>
      </c>
      <c r="H3361">
        <v>216314</v>
      </c>
      <c r="I3361">
        <v>155173</v>
      </c>
      <c r="J3361">
        <v>61141</v>
      </c>
      <c r="K3361">
        <v>4</v>
      </c>
      <c r="L3361" t="s">
        <v>15647</v>
      </c>
      <c r="M3361">
        <v>97</v>
      </c>
      <c r="N3361" t="s">
        <v>15652</v>
      </c>
      <c r="O3361" t="s">
        <v>15752</v>
      </c>
      <c r="P3361" s="3">
        <f>IFERROR(Table1[[#This Row],[Profit]]/Table1[[#This Row],[Revenue]],0)</f>
        <v>0.28264929685549711</v>
      </c>
      <c r="Q3361" t="str">
        <f>TEXT(Table1[Purchase_Date],"mmm-yyyy")</f>
        <v>May-2024</v>
      </c>
      <c r="R3361">
        <f>Table1[[#This Row],[Quantity]]*Table1[[#This Row],[Unit_Price]]</f>
        <v>216314</v>
      </c>
    </row>
    <row r="3362" spans="1:18" x14ac:dyDescent="0.25">
      <c r="A3362" t="s">
        <v>3375</v>
      </c>
      <c r="B3362" t="s">
        <v>11298</v>
      </c>
      <c r="C3362" t="s">
        <v>15631</v>
      </c>
      <c r="D3362" t="s">
        <v>15635</v>
      </c>
      <c r="E3362" t="s">
        <v>15644</v>
      </c>
      <c r="F3362">
        <v>4</v>
      </c>
      <c r="G3362">
        <v>67000</v>
      </c>
      <c r="H3362">
        <v>268000</v>
      </c>
      <c r="I3362">
        <v>143600</v>
      </c>
      <c r="J3362">
        <v>124400</v>
      </c>
      <c r="K3362">
        <v>2</v>
      </c>
      <c r="L3362" t="s">
        <v>15647</v>
      </c>
      <c r="M3362">
        <v>54</v>
      </c>
      <c r="N3362" t="s">
        <v>15652</v>
      </c>
      <c r="O3362" t="s">
        <v>15921</v>
      </c>
      <c r="P3362" s="3">
        <f>IFERROR(Table1[[#This Row],[Profit]]/Table1[[#This Row],[Revenue]],0)</f>
        <v>0.46417910447761196</v>
      </c>
      <c r="Q3362" t="str">
        <f>TEXT(Table1[Purchase_Date],"mmm-yyyy")</f>
        <v>Nov-2024</v>
      </c>
      <c r="R3362">
        <f>Table1[[#This Row],[Quantity]]*Table1[[#This Row],[Unit_Price]]</f>
        <v>268000</v>
      </c>
    </row>
    <row r="3363" spans="1:18" x14ac:dyDescent="0.25">
      <c r="A3363" t="s">
        <v>3376</v>
      </c>
      <c r="B3363" t="s">
        <v>11299</v>
      </c>
      <c r="C3363" t="s">
        <v>15631</v>
      </c>
      <c r="D3363" t="s">
        <v>15634</v>
      </c>
      <c r="E3363" t="s">
        <v>15642</v>
      </c>
      <c r="F3363">
        <v>6</v>
      </c>
      <c r="G3363">
        <v>45469</v>
      </c>
      <c r="H3363">
        <v>272814</v>
      </c>
      <c r="I3363">
        <v>184034</v>
      </c>
      <c r="J3363">
        <v>88780</v>
      </c>
      <c r="K3363">
        <v>5</v>
      </c>
      <c r="L3363" t="s">
        <v>15646</v>
      </c>
      <c r="M3363">
        <v>77</v>
      </c>
      <c r="N3363" t="s">
        <v>15652</v>
      </c>
      <c r="O3363" t="s">
        <v>15847</v>
      </c>
      <c r="P3363" s="3">
        <f>IFERROR(Table1[[#This Row],[Profit]]/Table1[[#This Row],[Revenue]],0)</f>
        <v>0.32542318209476051</v>
      </c>
      <c r="Q3363" t="str">
        <f>TEXT(Table1[Purchase_Date],"mmm-yyyy")</f>
        <v>May-2024</v>
      </c>
      <c r="R3363">
        <f>Table1[[#This Row],[Quantity]]*Table1[[#This Row],[Unit_Price]]</f>
        <v>272814</v>
      </c>
    </row>
    <row r="3364" spans="1:18" x14ac:dyDescent="0.25">
      <c r="A3364" t="s">
        <v>3377</v>
      </c>
      <c r="B3364" t="s">
        <v>11300</v>
      </c>
      <c r="C3364" t="s">
        <v>15629</v>
      </c>
      <c r="D3364" t="s">
        <v>15635</v>
      </c>
      <c r="E3364" t="s">
        <v>15643</v>
      </c>
      <c r="F3364">
        <v>7</v>
      </c>
      <c r="G3364">
        <v>76933</v>
      </c>
      <c r="H3364">
        <v>538531</v>
      </c>
      <c r="I3364">
        <v>365736</v>
      </c>
      <c r="J3364">
        <v>172795</v>
      </c>
      <c r="K3364">
        <v>2</v>
      </c>
      <c r="L3364" t="s">
        <v>15648</v>
      </c>
      <c r="M3364">
        <v>76</v>
      </c>
      <c r="N3364" t="s">
        <v>15652</v>
      </c>
      <c r="O3364" t="s">
        <v>16116</v>
      </c>
      <c r="P3364" s="3">
        <f>IFERROR(Table1[[#This Row],[Profit]]/Table1[[#This Row],[Revenue]],0)</f>
        <v>0.32086360859449131</v>
      </c>
      <c r="Q3364" t="str">
        <f>TEXT(Table1[Purchase_Date],"mmm-yyyy")</f>
        <v>Jan-2025</v>
      </c>
      <c r="R3364">
        <f>Table1[[#This Row],[Quantity]]*Table1[[#This Row],[Unit_Price]]</f>
        <v>538531</v>
      </c>
    </row>
    <row r="3365" spans="1:18" x14ac:dyDescent="0.25">
      <c r="A3365" t="s">
        <v>3378</v>
      </c>
      <c r="B3365" t="s">
        <v>11301</v>
      </c>
      <c r="C3365" t="s">
        <v>15629</v>
      </c>
      <c r="D3365" t="s">
        <v>15637</v>
      </c>
      <c r="E3365" t="s">
        <v>15639</v>
      </c>
      <c r="F3365">
        <v>9</v>
      </c>
      <c r="G3365">
        <v>62446</v>
      </c>
      <c r="H3365">
        <v>562014</v>
      </c>
      <c r="I3365">
        <v>328049</v>
      </c>
      <c r="J3365">
        <v>233965</v>
      </c>
      <c r="K3365">
        <v>1</v>
      </c>
      <c r="L3365" t="s">
        <v>15648</v>
      </c>
      <c r="M3365">
        <v>54</v>
      </c>
      <c r="N3365" t="s">
        <v>15653</v>
      </c>
      <c r="O3365" t="s">
        <v>16092</v>
      </c>
      <c r="P3365" s="3">
        <f>IFERROR(Table1[[#This Row],[Profit]]/Table1[[#This Row],[Revenue]],0)</f>
        <v>0.41629745878216556</v>
      </c>
      <c r="Q3365" t="str">
        <f>TEXT(Table1[Purchase_Date],"mmm-yyyy")</f>
        <v>Feb-2024</v>
      </c>
      <c r="R3365">
        <f>Table1[[#This Row],[Quantity]]*Table1[[#This Row],[Unit_Price]]</f>
        <v>562014</v>
      </c>
    </row>
    <row r="3366" spans="1:18" x14ac:dyDescent="0.25">
      <c r="A3366" t="s">
        <v>3379</v>
      </c>
      <c r="B3366" t="s">
        <v>11302</v>
      </c>
      <c r="C3366" t="s">
        <v>15627</v>
      </c>
      <c r="D3366" t="s">
        <v>15637</v>
      </c>
      <c r="E3366" t="s">
        <v>15640</v>
      </c>
      <c r="F3366">
        <v>5</v>
      </c>
      <c r="G3366">
        <v>28999</v>
      </c>
      <c r="H3366">
        <v>144995</v>
      </c>
      <c r="I3366">
        <v>83925</v>
      </c>
      <c r="J3366">
        <v>61070</v>
      </c>
      <c r="K3366">
        <v>4</v>
      </c>
      <c r="L3366" t="s">
        <v>15646</v>
      </c>
      <c r="M3366">
        <v>56</v>
      </c>
      <c r="N3366" t="s">
        <v>15652</v>
      </c>
      <c r="O3366" t="s">
        <v>15859</v>
      </c>
      <c r="P3366" s="3">
        <f>IFERROR(Table1[[#This Row],[Profit]]/Table1[[#This Row],[Revenue]],0)</f>
        <v>0.42118693748060276</v>
      </c>
      <c r="Q3366" t="str">
        <f>TEXT(Table1[Purchase_Date],"mmm-yyyy")</f>
        <v>Oct-2024</v>
      </c>
      <c r="R3366">
        <f>Table1[[#This Row],[Quantity]]*Table1[[#This Row],[Unit_Price]]</f>
        <v>144995</v>
      </c>
    </row>
    <row r="3367" spans="1:18" x14ac:dyDescent="0.25">
      <c r="A3367" t="s">
        <v>3380</v>
      </c>
      <c r="B3367" t="s">
        <v>11303</v>
      </c>
      <c r="C3367" t="s">
        <v>15627</v>
      </c>
      <c r="D3367" t="s">
        <v>15637</v>
      </c>
      <c r="E3367" t="s">
        <v>15641</v>
      </c>
      <c r="F3367">
        <v>5</v>
      </c>
      <c r="G3367">
        <v>72282</v>
      </c>
      <c r="H3367">
        <v>361410</v>
      </c>
      <c r="I3367">
        <v>169503</v>
      </c>
      <c r="J3367">
        <v>191907</v>
      </c>
      <c r="K3367">
        <v>3</v>
      </c>
      <c r="L3367" t="s">
        <v>15649</v>
      </c>
      <c r="M3367">
        <v>63</v>
      </c>
      <c r="N3367" t="s">
        <v>15650</v>
      </c>
      <c r="O3367" t="s">
        <v>15880</v>
      </c>
      <c r="P3367" s="3">
        <f>IFERROR(Table1[[#This Row],[Profit]]/Table1[[#This Row],[Revenue]],0)</f>
        <v>0.53099526853158463</v>
      </c>
      <c r="Q3367" t="str">
        <f>TEXT(Table1[Purchase_Date],"mmm-yyyy")</f>
        <v>Oct-2024</v>
      </c>
      <c r="R3367">
        <f>Table1[[#This Row],[Quantity]]*Table1[[#This Row],[Unit_Price]]</f>
        <v>361410</v>
      </c>
    </row>
    <row r="3368" spans="1:18" x14ac:dyDescent="0.25">
      <c r="A3368" t="s">
        <v>3381</v>
      </c>
      <c r="B3368" t="s">
        <v>11304</v>
      </c>
      <c r="C3368" t="s">
        <v>15628</v>
      </c>
      <c r="D3368" t="s">
        <v>15635</v>
      </c>
      <c r="E3368" t="s">
        <v>15643</v>
      </c>
      <c r="F3368">
        <v>1</v>
      </c>
      <c r="G3368">
        <v>12913</v>
      </c>
      <c r="H3368">
        <v>12913</v>
      </c>
      <c r="I3368">
        <v>11004</v>
      </c>
      <c r="J3368">
        <v>1909</v>
      </c>
      <c r="K3368">
        <v>4</v>
      </c>
      <c r="L3368" t="s">
        <v>15647</v>
      </c>
      <c r="M3368">
        <v>60</v>
      </c>
      <c r="N3368" t="s">
        <v>15650</v>
      </c>
      <c r="O3368" t="s">
        <v>16103</v>
      </c>
      <c r="P3368" s="3">
        <f>IFERROR(Table1[[#This Row],[Profit]]/Table1[[#This Row],[Revenue]],0)</f>
        <v>0.14783551459769226</v>
      </c>
      <c r="Q3368" t="str">
        <f>TEXT(Table1[Purchase_Date],"mmm-yyyy")</f>
        <v>Oct-2024</v>
      </c>
      <c r="R3368">
        <f>Table1[[#This Row],[Quantity]]*Table1[[#This Row],[Unit_Price]]</f>
        <v>12913</v>
      </c>
    </row>
    <row r="3369" spans="1:18" x14ac:dyDescent="0.25">
      <c r="A3369" t="s">
        <v>3382</v>
      </c>
      <c r="B3369" t="s">
        <v>9043</v>
      </c>
      <c r="C3369" t="s">
        <v>15632</v>
      </c>
      <c r="D3369" t="s">
        <v>15636</v>
      </c>
      <c r="E3369" t="s">
        <v>15644</v>
      </c>
      <c r="F3369">
        <v>8</v>
      </c>
      <c r="G3369">
        <v>6888</v>
      </c>
      <c r="H3369">
        <v>55104</v>
      </c>
      <c r="I3369">
        <v>22378</v>
      </c>
      <c r="J3369">
        <v>32726</v>
      </c>
      <c r="K3369">
        <v>1</v>
      </c>
      <c r="L3369" t="s">
        <v>15646</v>
      </c>
      <c r="M3369">
        <v>51</v>
      </c>
      <c r="N3369" t="s">
        <v>15651</v>
      </c>
      <c r="O3369" t="s">
        <v>15854</v>
      </c>
      <c r="P3369" s="3">
        <f>IFERROR(Table1[[#This Row],[Profit]]/Table1[[#This Row],[Revenue]],0)</f>
        <v>0.59389518002322883</v>
      </c>
      <c r="Q3369" t="str">
        <f>TEXT(Table1[Purchase_Date],"mmm-yyyy")</f>
        <v>Aug-2024</v>
      </c>
      <c r="R3369">
        <f>Table1[[#This Row],[Quantity]]*Table1[[#This Row],[Unit_Price]]</f>
        <v>55104</v>
      </c>
    </row>
    <row r="3370" spans="1:18" x14ac:dyDescent="0.25">
      <c r="A3370" t="s">
        <v>3383</v>
      </c>
      <c r="B3370" t="s">
        <v>11305</v>
      </c>
      <c r="C3370" t="s">
        <v>15629</v>
      </c>
      <c r="D3370" t="s">
        <v>15635</v>
      </c>
      <c r="E3370" t="s">
        <v>15641</v>
      </c>
      <c r="F3370">
        <v>6</v>
      </c>
      <c r="G3370">
        <v>41032</v>
      </c>
      <c r="H3370">
        <v>246192</v>
      </c>
      <c r="I3370">
        <v>127795</v>
      </c>
      <c r="J3370">
        <v>118397</v>
      </c>
      <c r="K3370">
        <v>3</v>
      </c>
      <c r="L3370" t="s">
        <v>15649</v>
      </c>
      <c r="M3370">
        <v>51</v>
      </c>
      <c r="N3370" t="s">
        <v>15650</v>
      </c>
      <c r="O3370" t="s">
        <v>15655</v>
      </c>
      <c r="P3370" s="3">
        <f>IFERROR(Table1[[#This Row],[Profit]]/Table1[[#This Row],[Revenue]],0)</f>
        <v>0.48091327094300385</v>
      </c>
      <c r="Q3370" t="str">
        <f>TEXT(Table1[Purchase_Date],"mmm-yyyy")</f>
        <v>Jun-2024</v>
      </c>
      <c r="R3370">
        <f>Table1[[#This Row],[Quantity]]*Table1[[#This Row],[Unit_Price]]</f>
        <v>246192</v>
      </c>
    </row>
    <row r="3371" spans="1:18" x14ac:dyDescent="0.25">
      <c r="A3371" t="s">
        <v>3384</v>
      </c>
      <c r="B3371" t="s">
        <v>11306</v>
      </c>
      <c r="C3371" t="s">
        <v>15632</v>
      </c>
      <c r="D3371" t="s">
        <v>15636</v>
      </c>
      <c r="E3371" t="s">
        <v>15645</v>
      </c>
      <c r="F3371">
        <v>5</v>
      </c>
      <c r="G3371">
        <v>32502</v>
      </c>
      <c r="H3371">
        <v>162510</v>
      </c>
      <c r="I3371">
        <v>67610</v>
      </c>
      <c r="J3371">
        <v>94900</v>
      </c>
      <c r="K3371">
        <v>3</v>
      </c>
      <c r="L3371" t="s">
        <v>15647</v>
      </c>
      <c r="M3371">
        <v>67</v>
      </c>
      <c r="N3371" t="s">
        <v>15653</v>
      </c>
      <c r="O3371" t="s">
        <v>15884</v>
      </c>
      <c r="P3371" s="3">
        <f>IFERROR(Table1[[#This Row],[Profit]]/Table1[[#This Row],[Revenue]],0)</f>
        <v>0.58396406374992305</v>
      </c>
      <c r="Q3371" t="str">
        <f>TEXT(Table1[Purchase_Date],"mmm-yyyy")</f>
        <v>Feb-2025</v>
      </c>
      <c r="R3371">
        <f>Table1[[#This Row],[Quantity]]*Table1[[#This Row],[Unit_Price]]</f>
        <v>162510</v>
      </c>
    </row>
    <row r="3372" spans="1:18" x14ac:dyDescent="0.25">
      <c r="A3372" t="s">
        <v>3385</v>
      </c>
      <c r="B3372" t="s">
        <v>11307</v>
      </c>
      <c r="C3372" t="s">
        <v>15632</v>
      </c>
      <c r="D3372" t="s">
        <v>15634</v>
      </c>
      <c r="E3372" t="s">
        <v>15639</v>
      </c>
      <c r="F3372">
        <v>7</v>
      </c>
      <c r="G3372">
        <v>39117</v>
      </c>
      <c r="H3372">
        <v>273819</v>
      </c>
      <c r="I3372">
        <v>219393</v>
      </c>
      <c r="J3372">
        <v>54426</v>
      </c>
      <c r="K3372">
        <v>5</v>
      </c>
      <c r="L3372" t="s">
        <v>15648</v>
      </c>
      <c r="M3372">
        <v>69</v>
      </c>
      <c r="N3372" t="s">
        <v>15651</v>
      </c>
      <c r="O3372" t="s">
        <v>16004</v>
      </c>
      <c r="P3372" s="3">
        <f>IFERROR(Table1[[#This Row],[Profit]]/Table1[[#This Row],[Revenue]],0)</f>
        <v>0.19876633834759458</v>
      </c>
      <c r="Q3372" t="str">
        <f>TEXT(Table1[Purchase_Date],"mmm-yyyy")</f>
        <v>Jul-2024</v>
      </c>
      <c r="R3372">
        <f>Table1[[#This Row],[Quantity]]*Table1[[#This Row],[Unit_Price]]</f>
        <v>273819</v>
      </c>
    </row>
    <row r="3373" spans="1:18" x14ac:dyDescent="0.25">
      <c r="A3373" t="s">
        <v>3386</v>
      </c>
      <c r="B3373" t="s">
        <v>11308</v>
      </c>
      <c r="C3373" t="s">
        <v>15627</v>
      </c>
      <c r="D3373" t="s">
        <v>15635</v>
      </c>
      <c r="E3373" t="s">
        <v>15641</v>
      </c>
      <c r="F3373">
        <v>4</v>
      </c>
      <c r="G3373">
        <v>35932</v>
      </c>
      <c r="H3373">
        <v>143728</v>
      </c>
      <c r="I3373">
        <v>93025</v>
      </c>
      <c r="J3373">
        <v>50703</v>
      </c>
      <c r="K3373">
        <v>3</v>
      </c>
      <c r="L3373" t="s">
        <v>15646</v>
      </c>
      <c r="M3373">
        <v>50</v>
      </c>
      <c r="N3373" t="s">
        <v>15653</v>
      </c>
      <c r="O3373" t="s">
        <v>16116</v>
      </c>
      <c r="P3373" s="3">
        <f>IFERROR(Table1[[#This Row],[Profit]]/Table1[[#This Row],[Revenue]],0)</f>
        <v>0.35277051096515638</v>
      </c>
      <c r="Q3373" t="str">
        <f>TEXT(Table1[Purchase_Date],"mmm-yyyy")</f>
        <v>Jan-2025</v>
      </c>
      <c r="R3373">
        <f>Table1[[#This Row],[Quantity]]*Table1[[#This Row],[Unit_Price]]</f>
        <v>143728</v>
      </c>
    </row>
    <row r="3374" spans="1:18" x14ac:dyDescent="0.25">
      <c r="A3374" t="s">
        <v>3387</v>
      </c>
      <c r="B3374" t="s">
        <v>11309</v>
      </c>
      <c r="C3374" t="s">
        <v>15630</v>
      </c>
      <c r="D3374" t="s">
        <v>15638</v>
      </c>
      <c r="E3374" t="s">
        <v>15642</v>
      </c>
      <c r="F3374">
        <v>10</v>
      </c>
      <c r="G3374">
        <v>27382</v>
      </c>
      <c r="H3374">
        <v>273820</v>
      </c>
      <c r="I3374">
        <v>163442</v>
      </c>
      <c r="J3374">
        <v>110378</v>
      </c>
      <c r="K3374">
        <v>3</v>
      </c>
      <c r="L3374" t="s">
        <v>15648</v>
      </c>
      <c r="M3374">
        <v>92</v>
      </c>
      <c r="N3374" t="s">
        <v>15652</v>
      </c>
      <c r="O3374" t="s">
        <v>15696</v>
      </c>
      <c r="P3374" s="3">
        <f>IFERROR(Table1[[#This Row],[Profit]]/Table1[[#This Row],[Revenue]],0)</f>
        <v>0.40310422905558396</v>
      </c>
      <c r="Q3374" t="str">
        <f>TEXT(Table1[Purchase_Date],"mmm-yyyy")</f>
        <v>Aug-2024</v>
      </c>
      <c r="R3374">
        <f>Table1[[#This Row],[Quantity]]*Table1[[#This Row],[Unit_Price]]</f>
        <v>273820</v>
      </c>
    </row>
    <row r="3375" spans="1:18" x14ac:dyDescent="0.25">
      <c r="A3375" t="s">
        <v>3388</v>
      </c>
      <c r="B3375" t="s">
        <v>11310</v>
      </c>
      <c r="C3375" t="s">
        <v>15632</v>
      </c>
      <c r="D3375" t="s">
        <v>15635</v>
      </c>
      <c r="E3375" t="s">
        <v>15641</v>
      </c>
      <c r="F3375">
        <v>9</v>
      </c>
      <c r="G3375">
        <v>71694</v>
      </c>
      <c r="H3375">
        <v>645246</v>
      </c>
      <c r="I3375">
        <v>574243</v>
      </c>
      <c r="J3375">
        <v>71003</v>
      </c>
      <c r="K3375">
        <v>4</v>
      </c>
      <c r="L3375" t="s">
        <v>15648</v>
      </c>
      <c r="M3375">
        <v>80</v>
      </c>
      <c r="N3375" t="s">
        <v>15650</v>
      </c>
      <c r="O3375" t="s">
        <v>15702</v>
      </c>
      <c r="P3375" s="3">
        <f>IFERROR(Table1[[#This Row],[Profit]]/Table1[[#This Row],[Revenue]],0)</f>
        <v>0.11004020172151396</v>
      </c>
      <c r="Q3375" t="str">
        <f>TEXT(Table1[Purchase_Date],"mmm-yyyy")</f>
        <v>Nov-2024</v>
      </c>
      <c r="R3375">
        <f>Table1[[#This Row],[Quantity]]*Table1[[#This Row],[Unit_Price]]</f>
        <v>645246</v>
      </c>
    </row>
    <row r="3376" spans="1:18" x14ac:dyDescent="0.25">
      <c r="A3376" t="s">
        <v>3389</v>
      </c>
      <c r="B3376" t="s">
        <v>11311</v>
      </c>
      <c r="C3376" t="s">
        <v>15630</v>
      </c>
      <c r="D3376" t="s">
        <v>15633</v>
      </c>
      <c r="E3376" t="s">
        <v>15645</v>
      </c>
      <c r="F3376">
        <v>2</v>
      </c>
      <c r="G3376">
        <v>4049</v>
      </c>
      <c r="H3376">
        <v>8098</v>
      </c>
      <c r="I3376">
        <v>7179</v>
      </c>
      <c r="J3376">
        <v>919</v>
      </c>
      <c r="K3376">
        <v>4</v>
      </c>
      <c r="L3376" t="s">
        <v>15648</v>
      </c>
      <c r="M3376">
        <v>71</v>
      </c>
      <c r="N3376" t="s">
        <v>15653</v>
      </c>
      <c r="O3376" t="s">
        <v>16126</v>
      </c>
      <c r="P3376" s="3">
        <f>IFERROR(Table1[[#This Row],[Profit]]/Table1[[#This Row],[Revenue]],0)</f>
        <v>0.11348481106446036</v>
      </c>
      <c r="Q3376" t="str">
        <f>TEXT(Table1[Purchase_Date],"mmm-yyyy")</f>
        <v>Feb-2024</v>
      </c>
      <c r="R3376">
        <f>Table1[[#This Row],[Quantity]]*Table1[[#This Row],[Unit_Price]]</f>
        <v>8098</v>
      </c>
    </row>
    <row r="3377" spans="1:18" x14ac:dyDescent="0.25">
      <c r="A3377" t="s">
        <v>3390</v>
      </c>
      <c r="B3377" t="s">
        <v>11312</v>
      </c>
      <c r="C3377" t="s">
        <v>15630</v>
      </c>
      <c r="D3377" t="s">
        <v>15636</v>
      </c>
      <c r="E3377" t="s">
        <v>15645</v>
      </c>
      <c r="F3377">
        <v>9</v>
      </c>
      <c r="G3377">
        <v>4347</v>
      </c>
      <c r="H3377">
        <v>39123</v>
      </c>
      <c r="I3377">
        <v>16591</v>
      </c>
      <c r="J3377">
        <v>22532</v>
      </c>
      <c r="K3377">
        <v>3</v>
      </c>
      <c r="L3377" t="s">
        <v>15648</v>
      </c>
      <c r="M3377">
        <v>70</v>
      </c>
      <c r="N3377" t="s">
        <v>15651</v>
      </c>
      <c r="O3377" t="s">
        <v>16148</v>
      </c>
      <c r="P3377" s="3">
        <f>IFERROR(Table1[[#This Row],[Profit]]/Table1[[#This Row],[Revenue]],0)</f>
        <v>0.57592720394652763</v>
      </c>
      <c r="Q3377" t="str">
        <f>TEXT(Table1[Purchase_Date],"mmm-yyyy")</f>
        <v>May-2024</v>
      </c>
      <c r="R3377">
        <f>Table1[[#This Row],[Quantity]]*Table1[[#This Row],[Unit_Price]]</f>
        <v>39123</v>
      </c>
    </row>
    <row r="3378" spans="1:18" x14ac:dyDescent="0.25">
      <c r="A3378" t="s">
        <v>3391</v>
      </c>
      <c r="B3378" t="s">
        <v>11313</v>
      </c>
      <c r="C3378" t="s">
        <v>15628</v>
      </c>
      <c r="D3378" t="s">
        <v>15635</v>
      </c>
      <c r="E3378" t="s">
        <v>15644</v>
      </c>
      <c r="F3378">
        <v>7</v>
      </c>
      <c r="G3378">
        <v>21443</v>
      </c>
      <c r="H3378">
        <v>150101</v>
      </c>
      <c r="I3378">
        <v>83512</v>
      </c>
      <c r="J3378">
        <v>66589</v>
      </c>
      <c r="K3378">
        <v>2</v>
      </c>
      <c r="L3378" t="s">
        <v>15648</v>
      </c>
      <c r="M3378">
        <v>91</v>
      </c>
      <c r="N3378" t="s">
        <v>15653</v>
      </c>
      <c r="O3378" t="s">
        <v>16028</v>
      </c>
      <c r="P3378" s="3">
        <f>IFERROR(Table1[[#This Row],[Profit]]/Table1[[#This Row],[Revenue]],0)</f>
        <v>0.44362795717550185</v>
      </c>
      <c r="Q3378" t="str">
        <f>TEXT(Table1[Purchase_Date],"mmm-yyyy")</f>
        <v>May-2024</v>
      </c>
      <c r="R3378">
        <f>Table1[[#This Row],[Quantity]]*Table1[[#This Row],[Unit_Price]]</f>
        <v>150101</v>
      </c>
    </row>
    <row r="3379" spans="1:18" x14ac:dyDescent="0.25">
      <c r="A3379" t="s">
        <v>3392</v>
      </c>
      <c r="B3379" t="s">
        <v>11314</v>
      </c>
      <c r="C3379" t="s">
        <v>15627</v>
      </c>
      <c r="D3379" t="s">
        <v>15637</v>
      </c>
      <c r="E3379" t="s">
        <v>15641</v>
      </c>
      <c r="F3379">
        <v>9</v>
      </c>
      <c r="G3379">
        <v>65884</v>
      </c>
      <c r="H3379">
        <v>592956</v>
      </c>
      <c r="I3379">
        <v>329839</v>
      </c>
      <c r="J3379">
        <v>263117</v>
      </c>
      <c r="K3379">
        <v>5</v>
      </c>
      <c r="L3379" t="s">
        <v>15648</v>
      </c>
      <c r="M3379">
        <v>67</v>
      </c>
      <c r="N3379" t="s">
        <v>15652</v>
      </c>
      <c r="O3379" t="s">
        <v>15686</v>
      </c>
      <c r="P3379" s="3">
        <f>IFERROR(Table1[[#This Row],[Profit]]/Table1[[#This Row],[Revenue]],0)</f>
        <v>0.44373781528477663</v>
      </c>
      <c r="Q3379" t="str">
        <f>TEXT(Table1[Purchase_Date],"mmm-yyyy")</f>
        <v>Feb-2025</v>
      </c>
      <c r="R3379">
        <f>Table1[[#This Row],[Quantity]]*Table1[[#This Row],[Unit_Price]]</f>
        <v>592956</v>
      </c>
    </row>
    <row r="3380" spans="1:18" x14ac:dyDescent="0.25">
      <c r="A3380" t="s">
        <v>3393</v>
      </c>
      <c r="B3380" t="s">
        <v>9612</v>
      </c>
      <c r="C3380" t="s">
        <v>15629</v>
      </c>
      <c r="D3380" t="s">
        <v>15635</v>
      </c>
      <c r="E3380" t="s">
        <v>15640</v>
      </c>
      <c r="F3380">
        <v>2</v>
      </c>
      <c r="G3380">
        <v>10704</v>
      </c>
      <c r="H3380">
        <v>21408</v>
      </c>
      <c r="I3380">
        <v>16447</v>
      </c>
      <c r="J3380">
        <v>4961</v>
      </c>
      <c r="K3380">
        <v>1</v>
      </c>
      <c r="L3380" t="s">
        <v>15647</v>
      </c>
      <c r="M3380">
        <v>59</v>
      </c>
      <c r="N3380" t="s">
        <v>15651</v>
      </c>
      <c r="O3380" t="s">
        <v>15974</v>
      </c>
      <c r="P3380" s="3">
        <f>IFERROR(Table1[[#This Row],[Profit]]/Table1[[#This Row],[Revenue]],0)</f>
        <v>0.23173579970104632</v>
      </c>
      <c r="Q3380" t="str">
        <f>TEXT(Table1[Purchase_Date],"mmm-yyyy")</f>
        <v>May-2025</v>
      </c>
      <c r="R3380">
        <f>Table1[[#This Row],[Quantity]]*Table1[[#This Row],[Unit_Price]]</f>
        <v>21408</v>
      </c>
    </row>
    <row r="3381" spans="1:18" x14ac:dyDescent="0.25">
      <c r="A3381" t="s">
        <v>3394</v>
      </c>
      <c r="B3381" t="s">
        <v>11315</v>
      </c>
      <c r="C3381" t="s">
        <v>15628</v>
      </c>
      <c r="D3381" t="s">
        <v>15635</v>
      </c>
      <c r="E3381" t="s">
        <v>15644</v>
      </c>
      <c r="F3381">
        <v>10</v>
      </c>
      <c r="G3381">
        <v>43594</v>
      </c>
      <c r="H3381">
        <v>435940</v>
      </c>
      <c r="I3381">
        <v>282857</v>
      </c>
      <c r="J3381">
        <v>153083</v>
      </c>
      <c r="K3381">
        <v>2</v>
      </c>
      <c r="L3381" t="s">
        <v>15646</v>
      </c>
      <c r="M3381">
        <v>82</v>
      </c>
      <c r="N3381" t="s">
        <v>15652</v>
      </c>
      <c r="O3381" t="s">
        <v>15769</v>
      </c>
      <c r="P3381" s="3">
        <f>IFERROR(Table1[[#This Row],[Profit]]/Table1[[#This Row],[Revenue]],0)</f>
        <v>0.35115612240216543</v>
      </c>
      <c r="Q3381" t="str">
        <f>TEXT(Table1[Purchase_Date],"mmm-yyyy")</f>
        <v>Jan-2024</v>
      </c>
      <c r="R3381">
        <f>Table1[[#This Row],[Quantity]]*Table1[[#This Row],[Unit_Price]]</f>
        <v>435940</v>
      </c>
    </row>
    <row r="3382" spans="1:18" x14ac:dyDescent="0.25">
      <c r="A3382" t="s">
        <v>3395</v>
      </c>
      <c r="B3382" t="s">
        <v>11316</v>
      </c>
      <c r="C3382" t="s">
        <v>15629</v>
      </c>
      <c r="D3382" t="s">
        <v>15637</v>
      </c>
      <c r="E3382" t="s">
        <v>15642</v>
      </c>
      <c r="F3382">
        <v>5</v>
      </c>
      <c r="G3382">
        <v>8893</v>
      </c>
      <c r="H3382">
        <v>44465</v>
      </c>
      <c r="I3382">
        <v>33546</v>
      </c>
      <c r="J3382">
        <v>10919</v>
      </c>
      <c r="K3382">
        <v>5</v>
      </c>
      <c r="L3382" t="s">
        <v>15646</v>
      </c>
      <c r="M3382">
        <v>86</v>
      </c>
      <c r="N3382" t="s">
        <v>15650</v>
      </c>
      <c r="O3382" t="s">
        <v>16135</v>
      </c>
      <c r="P3382" s="3">
        <f>IFERROR(Table1[[#This Row],[Profit]]/Table1[[#This Row],[Revenue]],0)</f>
        <v>0.2455639266839087</v>
      </c>
      <c r="Q3382" t="str">
        <f>TEXT(Table1[Purchase_Date],"mmm-yyyy")</f>
        <v>Jul-2024</v>
      </c>
      <c r="R3382">
        <f>Table1[[#This Row],[Quantity]]*Table1[[#This Row],[Unit_Price]]</f>
        <v>44465</v>
      </c>
    </row>
    <row r="3383" spans="1:18" x14ac:dyDescent="0.25">
      <c r="A3383" t="s">
        <v>3396</v>
      </c>
      <c r="B3383" t="s">
        <v>11317</v>
      </c>
      <c r="C3383" t="s">
        <v>15629</v>
      </c>
      <c r="D3383" t="s">
        <v>15638</v>
      </c>
      <c r="E3383" t="s">
        <v>15643</v>
      </c>
      <c r="F3383">
        <v>8</v>
      </c>
      <c r="G3383">
        <v>52578</v>
      </c>
      <c r="H3383">
        <v>420624</v>
      </c>
      <c r="I3383">
        <v>265713</v>
      </c>
      <c r="J3383">
        <v>154911</v>
      </c>
      <c r="K3383">
        <v>1</v>
      </c>
      <c r="L3383" t="s">
        <v>15648</v>
      </c>
      <c r="M3383">
        <v>54</v>
      </c>
      <c r="N3383" t="s">
        <v>15651</v>
      </c>
      <c r="O3383" t="s">
        <v>15918</v>
      </c>
      <c r="P3383" s="3">
        <f>IFERROR(Table1[[#This Row],[Profit]]/Table1[[#This Row],[Revenue]],0)</f>
        <v>0.36828854273650574</v>
      </c>
      <c r="Q3383" t="str">
        <f>TEXT(Table1[Purchase_Date],"mmm-yyyy")</f>
        <v>Apr-2025</v>
      </c>
      <c r="R3383">
        <f>Table1[[#This Row],[Quantity]]*Table1[[#This Row],[Unit_Price]]</f>
        <v>420624</v>
      </c>
    </row>
    <row r="3384" spans="1:18" x14ac:dyDescent="0.25">
      <c r="A3384" t="s">
        <v>3397</v>
      </c>
      <c r="B3384" t="s">
        <v>11318</v>
      </c>
      <c r="C3384" t="s">
        <v>15629</v>
      </c>
      <c r="D3384" t="s">
        <v>15634</v>
      </c>
      <c r="E3384" t="s">
        <v>15640</v>
      </c>
      <c r="F3384">
        <v>5</v>
      </c>
      <c r="G3384">
        <v>48538</v>
      </c>
      <c r="H3384">
        <v>242690</v>
      </c>
      <c r="I3384">
        <v>108869</v>
      </c>
      <c r="J3384">
        <v>133821</v>
      </c>
      <c r="K3384">
        <v>1</v>
      </c>
      <c r="L3384" t="s">
        <v>15647</v>
      </c>
      <c r="M3384">
        <v>80</v>
      </c>
      <c r="N3384" t="s">
        <v>15653</v>
      </c>
      <c r="O3384" t="s">
        <v>16130</v>
      </c>
      <c r="P3384" s="3">
        <f>IFERROR(Table1[[#This Row],[Profit]]/Table1[[#This Row],[Revenue]],0)</f>
        <v>0.5514071449173843</v>
      </c>
      <c r="Q3384" t="str">
        <f>TEXT(Table1[Purchase_Date],"mmm-yyyy")</f>
        <v>Aug-2024</v>
      </c>
      <c r="R3384">
        <f>Table1[[#This Row],[Quantity]]*Table1[[#This Row],[Unit_Price]]</f>
        <v>242690</v>
      </c>
    </row>
    <row r="3385" spans="1:18" x14ac:dyDescent="0.25">
      <c r="A3385" t="s">
        <v>3398</v>
      </c>
      <c r="B3385" t="s">
        <v>11319</v>
      </c>
      <c r="C3385" t="s">
        <v>15632</v>
      </c>
      <c r="D3385" t="s">
        <v>15638</v>
      </c>
      <c r="E3385" t="s">
        <v>15644</v>
      </c>
      <c r="F3385">
        <v>3</v>
      </c>
      <c r="G3385">
        <v>40512</v>
      </c>
      <c r="H3385">
        <v>121536</v>
      </c>
      <c r="I3385">
        <v>80725</v>
      </c>
      <c r="J3385">
        <v>40811</v>
      </c>
      <c r="K3385">
        <v>3</v>
      </c>
      <c r="L3385" t="s">
        <v>15648</v>
      </c>
      <c r="M3385">
        <v>55</v>
      </c>
      <c r="N3385" t="s">
        <v>15650</v>
      </c>
      <c r="O3385" t="s">
        <v>15919</v>
      </c>
      <c r="P3385" s="3">
        <f>IFERROR(Table1[[#This Row],[Profit]]/Table1[[#This Row],[Revenue]],0)</f>
        <v>0.33579350974196948</v>
      </c>
      <c r="Q3385" t="str">
        <f>TEXT(Table1[Purchase_Date],"mmm-yyyy")</f>
        <v>Jan-2024</v>
      </c>
      <c r="R3385">
        <f>Table1[[#This Row],[Quantity]]*Table1[[#This Row],[Unit_Price]]</f>
        <v>121536</v>
      </c>
    </row>
    <row r="3386" spans="1:18" x14ac:dyDescent="0.25">
      <c r="A3386" t="s">
        <v>3399</v>
      </c>
      <c r="B3386" t="s">
        <v>11320</v>
      </c>
      <c r="C3386" t="s">
        <v>15631</v>
      </c>
      <c r="D3386" t="s">
        <v>15636</v>
      </c>
      <c r="E3386" t="s">
        <v>15643</v>
      </c>
      <c r="F3386">
        <v>5</v>
      </c>
      <c r="G3386">
        <v>41571</v>
      </c>
      <c r="H3386">
        <v>207855</v>
      </c>
      <c r="I3386">
        <v>103741</v>
      </c>
      <c r="J3386">
        <v>104114</v>
      </c>
      <c r="K3386">
        <v>1</v>
      </c>
      <c r="L3386" t="s">
        <v>15648</v>
      </c>
      <c r="M3386">
        <v>56</v>
      </c>
      <c r="N3386" t="s">
        <v>15650</v>
      </c>
      <c r="O3386" t="s">
        <v>16138</v>
      </c>
      <c r="P3386" s="3">
        <f>IFERROR(Table1[[#This Row],[Profit]]/Table1[[#This Row],[Revenue]],0)</f>
        <v>0.50089726010921076</v>
      </c>
      <c r="Q3386" t="str">
        <f>TEXT(Table1[Purchase_Date],"mmm-yyyy")</f>
        <v>Jun-2024</v>
      </c>
      <c r="R3386">
        <f>Table1[[#This Row],[Quantity]]*Table1[[#This Row],[Unit_Price]]</f>
        <v>207855</v>
      </c>
    </row>
    <row r="3387" spans="1:18" x14ac:dyDescent="0.25">
      <c r="A3387" t="s">
        <v>3400</v>
      </c>
      <c r="B3387" t="s">
        <v>11321</v>
      </c>
      <c r="C3387" t="s">
        <v>15627</v>
      </c>
      <c r="D3387" t="s">
        <v>15637</v>
      </c>
      <c r="E3387" t="s">
        <v>15642</v>
      </c>
      <c r="F3387">
        <v>10</v>
      </c>
      <c r="G3387">
        <v>30833</v>
      </c>
      <c r="H3387">
        <v>308330</v>
      </c>
      <c r="I3387">
        <v>202789</v>
      </c>
      <c r="J3387">
        <v>105541</v>
      </c>
      <c r="K3387">
        <v>1</v>
      </c>
      <c r="L3387" t="s">
        <v>15648</v>
      </c>
      <c r="M3387">
        <v>59</v>
      </c>
      <c r="N3387" t="s">
        <v>15653</v>
      </c>
      <c r="O3387" t="s">
        <v>15877</v>
      </c>
      <c r="P3387" s="3">
        <f>IFERROR(Table1[[#This Row],[Profit]]/Table1[[#This Row],[Revenue]],0)</f>
        <v>0.34229883566308827</v>
      </c>
      <c r="Q3387" t="str">
        <f>TEXT(Table1[Purchase_Date],"mmm-yyyy")</f>
        <v>Apr-2024</v>
      </c>
      <c r="R3387">
        <f>Table1[[#This Row],[Quantity]]*Table1[[#This Row],[Unit_Price]]</f>
        <v>308330</v>
      </c>
    </row>
    <row r="3388" spans="1:18" x14ac:dyDescent="0.25">
      <c r="A3388" t="s">
        <v>3401</v>
      </c>
      <c r="B3388" t="s">
        <v>11322</v>
      </c>
      <c r="C3388" t="s">
        <v>15630</v>
      </c>
      <c r="D3388" t="s">
        <v>15638</v>
      </c>
      <c r="E3388" t="s">
        <v>15645</v>
      </c>
      <c r="F3388">
        <v>6</v>
      </c>
      <c r="G3388">
        <v>33523</v>
      </c>
      <c r="H3388">
        <v>201138</v>
      </c>
      <c r="I3388">
        <v>175186</v>
      </c>
      <c r="J3388">
        <v>25952</v>
      </c>
      <c r="K3388">
        <v>4</v>
      </c>
      <c r="L3388" t="s">
        <v>15649</v>
      </c>
      <c r="M3388">
        <v>91</v>
      </c>
      <c r="N3388" t="s">
        <v>15652</v>
      </c>
      <c r="O3388" t="s">
        <v>15746</v>
      </c>
      <c r="P3388" s="3">
        <f>IFERROR(Table1[[#This Row],[Profit]]/Table1[[#This Row],[Revenue]],0)</f>
        <v>0.12902584295359404</v>
      </c>
      <c r="Q3388" t="str">
        <f>TEXT(Table1[Purchase_Date],"mmm-yyyy")</f>
        <v>May-2024</v>
      </c>
      <c r="R3388">
        <f>Table1[[#This Row],[Quantity]]*Table1[[#This Row],[Unit_Price]]</f>
        <v>201138</v>
      </c>
    </row>
    <row r="3389" spans="1:18" x14ac:dyDescent="0.25">
      <c r="A3389" t="s">
        <v>3402</v>
      </c>
      <c r="B3389" t="s">
        <v>11323</v>
      </c>
      <c r="C3389" t="s">
        <v>15631</v>
      </c>
      <c r="D3389" t="s">
        <v>15636</v>
      </c>
      <c r="E3389" t="s">
        <v>15640</v>
      </c>
      <c r="F3389">
        <v>5</v>
      </c>
      <c r="G3389">
        <v>23983</v>
      </c>
      <c r="H3389">
        <v>119915</v>
      </c>
      <c r="I3389">
        <v>103663</v>
      </c>
      <c r="J3389">
        <v>16252</v>
      </c>
      <c r="K3389">
        <v>5</v>
      </c>
      <c r="L3389" t="s">
        <v>15649</v>
      </c>
      <c r="M3389">
        <v>96</v>
      </c>
      <c r="N3389" t="s">
        <v>15651</v>
      </c>
      <c r="O3389" t="s">
        <v>15714</v>
      </c>
      <c r="P3389" s="3">
        <f>IFERROR(Table1[[#This Row],[Profit]]/Table1[[#This Row],[Revenue]],0)</f>
        <v>0.13552933327773839</v>
      </c>
      <c r="Q3389" t="str">
        <f>TEXT(Table1[Purchase_Date],"mmm-yyyy")</f>
        <v>May-2024</v>
      </c>
      <c r="R3389">
        <f>Table1[[#This Row],[Quantity]]*Table1[[#This Row],[Unit_Price]]</f>
        <v>119915</v>
      </c>
    </row>
    <row r="3390" spans="1:18" x14ac:dyDescent="0.25">
      <c r="A3390" t="s">
        <v>3403</v>
      </c>
      <c r="B3390" t="s">
        <v>11324</v>
      </c>
      <c r="C3390" t="s">
        <v>15631</v>
      </c>
      <c r="D3390" t="s">
        <v>15637</v>
      </c>
      <c r="E3390" t="s">
        <v>15639</v>
      </c>
      <c r="F3390">
        <v>9</v>
      </c>
      <c r="G3390">
        <v>23629</v>
      </c>
      <c r="H3390">
        <v>212661</v>
      </c>
      <c r="I3390">
        <v>179454</v>
      </c>
      <c r="J3390">
        <v>33207</v>
      </c>
      <c r="K3390">
        <v>1</v>
      </c>
      <c r="L3390" t="s">
        <v>15649</v>
      </c>
      <c r="M3390">
        <v>69</v>
      </c>
      <c r="N3390" t="s">
        <v>15653</v>
      </c>
      <c r="O3390" t="s">
        <v>15743</v>
      </c>
      <c r="P3390" s="3">
        <f>IFERROR(Table1[[#This Row],[Profit]]/Table1[[#This Row],[Revenue]],0)</f>
        <v>0.15614992875985723</v>
      </c>
      <c r="Q3390" t="str">
        <f>TEXT(Table1[Purchase_Date],"mmm-yyyy")</f>
        <v>Feb-2025</v>
      </c>
      <c r="R3390">
        <f>Table1[[#This Row],[Quantity]]*Table1[[#This Row],[Unit_Price]]</f>
        <v>212661</v>
      </c>
    </row>
    <row r="3391" spans="1:18" x14ac:dyDescent="0.25">
      <c r="A3391" t="s">
        <v>3404</v>
      </c>
      <c r="B3391" t="s">
        <v>11325</v>
      </c>
      <c r="C3391" t="s">
        <v>15628</v>
      </c>
      <c r="D3391" t="s">
        <v>15633</v>
      </c>
      <c r="E3391" t="s">
        <v>15641</v>
      </c>
      <c r="F3391">
        <v>2</v>
      </c>
      <c r="G3391">
        <v>48915</v>
      </c>
      <c r="H3391">
        <v>97830</v>
      </c>
      <c r="I3391">
        <v>80596</v>
      </c>
      <c r="J3391">
        <v>17234</v>
      </c>
      <c r="K3391">
        <v>5</v>
      </c>
      <c r="L3391" t="s">
        <v>15649</v>
      </c>
      <c r="M3391">
        <v>78</v>
      </c>
      <c r="N3391" t="s">
        <v>15652</v>
      </c>
      <c r="O3391" t="s">
        <v>15656</v>
      </c>
      <c r="P3391" s="3">
        <f>IFERROR(Table1[[#This Row],[Profit]]/Table1[[#This Row],[Revenue]],0)</f>
        <v>0.17616273126852702</v>
      </c>
      <c r="Q3391" t="str">
        <f>TEXT(Table1[Purchase_Date],"mmm-yyyy")</f>
        <v>Nov-2024</v>
      </c>
      <c r="R3391">
        <f>Table1[[#This Row],[Quantity]]*Table1[[#This Row],[Unit_Price]]</f>
        <v>97830</v>
      </c>
    </row>
    <row r="3392" spans="1:18" x14ac:dyDescent="0.25">
      <c r="A3392" t="s">
        <v>3405</v>
      </c>
      <c r="B3392" t="s">
        <v>11326</v>
      </c>
      <c r="C3392" t="s">
        <v>15629</v>
      </c>
      <c r="D3392" t="s">
        <v>15635</v>
      </c>
      <c r="E3392" t="s">
        <v>15643</v>
      </c>
      <c r="F3392">
        <v>10</v>
      </c>
      <c r="G3392">
        <v>1365</v>
      </c>
      <c r="H3392">
        <v>13650</v>
      </c>
      <c r="I3392">
        <v>8053</v>
      </c>
      <c r="J3392">
        <v>5597</v>
      </c>
      <c r="K3392">
        <v>1</v>
      </c>
      <c r="L3392" t="s">
        <v>15648</v>
      </c>
      <c r="M3392">
        <v>53</v>
      </c>
      <c r="N3392" t="s">
        <v>15652</v>
      </c>
      <c r="O3392" t="s">
        <v>16094</v>
      </c>
      <c r="P3392" s="3">
        <f>IFERROR(Table1[[#This Row],[Profit]]/Table1[[#This Row],[Revenue]],0)</f>
        <v>0.41003663003663005</v>
      </c>
      <c r="Q3392" t="str">
        <f>TEXT(Table1[Purchase_Date],"mmm-yyyy")</f>
        <v>Jun-2024</v>
      </c>
      <c r="R3392">
        <f>Table1[[#This Row],[Quantity]]*Table1[[#This Row],[Unit_Price]]</f>
        <v>13650</v>
      </c>
    </row>
    <row r="3393" spans="1:18" x14ac:dyDescent="0.25">
      <c r="A3393" t="s">
        <v>3406</v>
      </c>
      <c r="B3393" t="s">
        <v>11327</v>
      </c>
      <c r="C3393" t="s">
        <v>15631</v>
      </c>
      <c r="D3393" t="s">
        <v>15634</v>
      </c>
      <c r="E3393" t="s">
        <v>15642</v>
      </c>
      <c r="F3393">
        <v>8</v>
      </c>
      <c r="G3393">
        <v>67221</v>
      </c>
      <c r="H3393">
        <v>537768</v>
      </c>
      <c r="I3393">
        <v>265514</v>
      </c>
      <c r="J3393">
        <v>272254</v>
      </c>
      <c r="K3393">
        <v>5</v>
      </c>
      <c r="L3393" t="s">
        <v>15648</v>
      </c>
      <c r="M3393">
        <v>87</v>
      </c>
      <c r="N3393" t="s">
        <v>15651</v>
      </c>
      <c r="O3393" t="s">
        <v>15711</v>
      </c>
      <c r="P3393" s="3">
        <f>IFERROR(Table1[[#This Row],[Profit]]/Table1[[#This Row],[Revenue]],0)</f>
        <v>0.50626664286458101</v>
      </c>
      <c r="Q3393" t="str">
        <f>TEXT(Table1[Purchase_Date],"mmm-yyyy")</f>
        <v>Aug-2024</v>
      </c>
      <c r="R3393">
        <f>Table1[[#This Row],[Quantity]]*Table1[[#This Row],[Unit_Price]]</f>
        <v>537768</v>
      </c>
    </row>
    <row r="3394" spans="1:18" x14ac:dyDescent="0.25">
      <c r="A3394" t="s">
        <v>3407</v>
      </c>
      <c r="B3394" t="s">
        <v>11328</v>
      </c>
      <c r="C3394" t="s">
        <v>15627</v>
      </c>
      <c r="D3394" t="s">
        <v>15636</v>
      </c>
      <c r="E3394" t="s">
        <v>15642</v>
      </c>
      <c r="F3394">
        <v>1</v>
      </c>
      <c r="G3394">
        <v>40859</v>
      </c>
      <c r="H3394">
        <v>40859</v>
      </c>
      <c r="I3394">
        <v>21854</v>
      </c>
      <c r="J3394">
        <v>19005</v>
      </c>
      <c r="K3394">
        <v>4</v>
      </c>
      <c r="L3394" t="s">
        <v>15648</v>
      </c>
      <c r="M3394">
        <v>95</v>
      </c>
      <c r="N3394" t="s">
        <v>15651</v>
      </c>
      <c r="O3394" t="s">
        <v>15968</v>
      </c>
      <c r="P3394" s="3">
        <f>IFERROR(Table1[[#This Row],[Profit]]/Table1[[#This Row],[Revenue]],0)</f>
        <v>0.46513620010279255</v>
      </c>
      <c r="Q3394" t="str">
        <f>TEXT(Table1[Purchase_Date],"mmm-yyyy")</f>
        <v>May-2025</v>
      </c>
      <c r="R3394">
        <f>Table1[[#This Row],[Quantity]]*Table1[[#This Row],[Unit_Price]]</f>
        <v>40859</v>
      </c>
    </row>
    <row r="3395" spans="1:18" x14ac:dyDescent="0.25">
      <c r="A3395" t="s">
        <v>3408</v>
      </c>
      <c r="B3395" t="s">
        <v>11329</v>
      </c>
      <c r="C3395" t="s">
        <v>15629</v>
      </c>
      <c r="D3395" t="s">
        <v>15633</v>
      </c>
      <c r="E3395" t="s">
        <v>15643</v>
      </c>
      <c r="F3395">
        <v>8</v>
      </c>
      <c r="G3395">
        <v>33745</v>
      </c>
      <c r="H3395">
        <v>269960</v>
      </c>
      <c r="I3395">
        <v>113611</v>
      </c>
      <c r="J3395">
        <v>156349</v>
      </c>
      <c r="K3395">
        <v>5</v>
      </c>
      <c r="L3395" t="s">
        <v>15649</v>
      </c>
      <c r="M3395">
        <v>83</v>
      </c>
      <c r="N3395" t="s">
        <v>15651</v>
      </c>
      <c r="O3395" t="s">
        <v>15866</v>
      </c>
      <c r="P3395" s="3">
        <f>IFERROR(Table1[[#This Row],[Profit]]/Table1[[#This Row],[Revenue]],0)</f>
        <v>0.57915617128463481</v>
      </c>
      <c r="Q3395" t="str">
        <f>TEXT(Table1[Purchase_Date],"mmm-yyyy")</f>
        <v>Jan-2025</v>
      </c>
      <c r="R3395">
        <f>Table1[[#This Row],[Quantity]]*Table1[[#This Row],[Unit_Price]]</f>
        <v>269960</v>
      </c>
    </row>
    <row r="3396" spans="1:18" x14ac:dyDescent="0.25">
      <c r="A3396" t="s">
        <v>3409</v>
      </c>
      <c r="B3396" t="s">
        <v>11330</v>
      </c>
      <c r="C3396" t="s">
        <v>15627</v>
      </c>
      <c r="D3396" t="s">
        <v>15633</v>
      </c>
      <c r="E3396" t="s">
        <v>15642</v>
      </c>
      <c r="F3396">
        <v>7</v>
      </c>
      <c r="G3396">
        <v>72542</v>
      </c>
      <c r="H3396">
        <v>507794</v>
      </c>
      <c r="I3396">
        <v>420900</v>
      </c>
      <c r="J3396">
        <v>86894</v>
      </c>
      <c r="K3396">
        <v>5</v>
      </c>
      <c r="L3396" t="s">
        <v>15646</v>
      </c>
      <c r="M3396">
        <v>52</v>
      </c>
      <c r="N3396" t="s">
        <v>15650</v>
      </c>
      <c r="O3396" t="s">
        <v>15931</v>
      </c>
      <c r="P3396" s="3">
        <f>IFERROR(Table1[[#This Row],[Profit]]/Table1[[#This Row],[Revenue]],0)</f>
        <v>0.17112057251562643</v>
      </c>
      <c r="Q3396" t="str">
        <f>TEXT(Table1[Purchase_Date],"mmm-yyyy")</f>
        <v>Aug-2024</v>
      </c>
      <c r="R3396">
        <f>Table1[[#This Row],[Quantity]]*Table1[[#This Row],[Unit_Price]]</f>
        <v>507794</v>
      </c>
    </row>
    <row r="3397" spans="1:18" x14ac:dyDescent="0.25">
      <c r="A3397" t="s">
        <v>3410</v>
      </c>
      <c r="B3397" t="s">
        <v>11331</v>
      </c>
      <c r="C3397" t="s">
        <v>15631</v>
      </c>
      <c r="D3397" t="s">
        <v>15637</v>
      </c>
      <c r="E3397" t="s">
        <v>15641</v>
      </c>
      <c r="F3397">
        <v>8</v>
      </c>
      <c r="G3397">
        <v>12296</v>
      </c>
      <c r="H3397">
        <v>98368</v>
      </c>
      <c r="I3397">
        <v>46289</v>
      </c>
      <c r="J3397">
        <v>52079</v>
      </c>
      <c r="K3397">
        <v>5</v>
      </c>
      <c r="L3397" t="s">
        <v>15648</v>
      </c>
      <c r="M3397">
        <v>92</v>
      </c>
      <c r="N3397" t="s">
        <v>15651</v>
      </c>
      <c r="O3397" t="s">
        <v>16039</v>
      </c>
      <c r="P3397" s="3">
        <f>IFERROR(Table1[[#This Row],[Profit]]/Table1[[#This Row],[Revenue]],0)</f>
        <v>0.52943030253741052</v>
      </c>
      <c r="Q3397" t="str">
        <f>TEXT(Table1[Purchase_Date],"mmm-yyyy")</f>
        <v>Aug-2024</v>
      </c>
      <c r="R3397">
        <f>Table1[[#This Row],[Quantity]]*Table1[[#This Row],[Unit_Price]]</f>
        <v>98368</v>
      </c>
    </row>
    <row r="3398" spans="1:18" x14ac:dyDescent="0.25">
      <c r="A3398" t="s">
        <v>3411</v>
      </c>
      <c r="B3398" t="s">
        <v>11332</v>
      </c>
      <c r="C3398" t="s">
        <v>15631</v>
      </c>
      <c r="D3398" t="s">
        <v>15633</v>
      </c>
      <c r="E3398" t="s">
        <v>15643</v>
      </c>
      <c r="F3398">
        <v>8</v>
      </c>
      <c r="G3398">
        <v>42540</v>
      </c>
      <c r="H3398">
        <v>340320</v>
      </c>
      <c r="I3398">
        <v>232088</v>
      </c>
      <c r="J3398">
        <v>108232</v>
      </c>
      <c r="K3398">
        <v>3</v>
      </c>
      <c r="L3398" t="s">
        <v>15646</v>
      </c>
      <c r="M3398">
        <v>86</v>
      </c>
      <c r="N3398" t="s">
        <v>15653</v>
      </c>
      <c r="O3398" t="s">
        <v>15715</v>
      </c>
      <c r="P3398" s="3">
        <f>IFERROR(Table1[[#This Row],[Profit]]/Table1[[#This Row],[Revenue]],0)</f>
        <v>0.31803008932769161</v>
      </c>
      <c r="Q3398" t="str">
        <f>TEXT(Table1[Purchase_Date],"mmm-yyyy")</f>
        <v>Apr-2025</v>
      </c>
      <c r="R3398">
        <f>Table1[[#This Row],[Quantity]]*Table1[[#This Row],[Unit_Price]]</f>
        <v>340320</v>
      </c>
    </row>
    <row r="3399" spans="1:18" x14ac:dyDescent="0.25">
      <c r="A3399" t="s">
        <v>3412</v>
      </c>
      <c r="B3399" t="s">
        <v>11333</v>
      </c>
      <c r="C3399" t="s">
        <v>15631</v>
      </c>
      <c r="D3399" t="s">
        <v>15635</v>
      </c>
      <c r="E3399" t="s">
        <v>15639</v>
      </c>
      <c r="F3399">
        <v>4</v>
      </c>
      <c r="G3399">
        <v>39009</v>
      </c>
      <c r="H3399">
        <v>156036</v>
      </c>
      <c r="I3399">
        <v>104982</v>
      </c>
      <c r="J3399">
        <v>51054</v>
      </c>
      <c r="K3399">
        <v>5</v>
      </c>
      <c r="L3399" t="s">
        <v>15646</v>
      </c>
      <c r="M3399">
        <v>85</v>
      </c>
      <c r="N3399" t="s">
        <v>15652</v>
      </c>
      <c r="O3399" t="s">
        <v>15983</v>
      </c>
      <c r="P3399" s="3">
        <f>IFERROR(Table1[[#This Row],[Profit]]/Table1[[#This Row],[Revenue]],0)</f>
        <v>0.32719372452510959</v>
      </c>
      <c r="Q3399" t="str">
        <f>TEXT(Table1[Purchase_Date],"mmm-yyyy")</f>
        <v>Nov-2024</v>
      </c>
      <c r="R3399">
        <f>Table1[[#This Row],[Quantity]]*Table1[[#This Row],[Unit_Price]]</f>
        <v>156036</v>
      </c>
    </row>
    <row r="3400" spans="1:18" x14ac:dyDescent="0.25">
      <c r="A3400" t="s">
        <v>3413</v>
      </c>
      <c r="B3400" t="s">
        <v>11334</v>
      </c>
      <c r="C3400" t="s">
        <v>15628</v>
      </c>
      <c r="D3400" t="s">
        <v>15634</v>
      </c>
      <c r="E3400" t="s">
        <v>15645</v>
      </c>
      <c r="F3400">
        <v>3</v>
      </c>
      <c r="G3400">
        <v>70238</v>
      </c>
      <c r="H3400">
        <v>210714</v>
      </c>
      <c r="I3400">
        <v>85950</v>
      </c>
      <c r="J3400">
        <v>124764</v>
      </c>
      <c r="K3400">
        <v>4</v>
      </c>
      <c r="L3400" t="s">
        <v>15649</v>
      </c>
      <c r="M3400">
        <v>57</v>
      </c>
      <c r="N3400" t="s">
        <v>15653</v>
      </c>
      <c r="O3400" t="s">
        <v>16047</v>
      </c>
      <c r="P3400" s="3">
        <f>IFERROR(Table1[[#This Row],[Profit]]/Table1[[#This Row],[Revenue]],0)</f>
        <v>0.59210114183205675</v>
      </c>
      <c r="Q3400" t="str">
        <f>TEXT(Table1[Purchase_Date],"mmm-yyyy")</f>
        <v>Feb-2024</v>
      </c>
      <c r="R3400">
        <f>Table1[[#This Row],[Quantity]]*Table1[[#This Row],[Unit_Price]]</f>
        <v>210714</v>
      </c>
    </row>
    <row r="3401" spans="1:18" x14ac:dyDescent="0.25">
      <c r="A3401" t="s">
        <v>3414</v>
      </c>
      <c r="B3401" t="s">
        <v>11335</v>
      </c>
      <c r="C3401" t="s">
        <v>15630</v>
      </c>
      <c r="D3401" t="s">
        <v>15634</v>
      </c>
      <c r="E3401" t="s">
        <v>15644</v>
      </c>
      <c r="F3401">
        <v>1</v>
      </c>
      <c r="G3401">
        <v>61639</v>
      </c>
      <c r="H3401">
        <v>61639</v>
      </c>
      <c r="I3401">
        <v>52745</v>
      </c>
      <c r="J3401">
        <v>8894</v>
      </c>
      <c r="K3401">
        <v>4</v>
      </c>
      <c r="L3401" t="s">
        <v>15649</v>
      </c>
      <c r="M3401">
        <v>71</v>
      </c>
      <c r="N3401" t="s">
        <v>15653</v>
      </c>
      <c r="O3401" t="s">
        <v>16027</v>
      </c>
      <c r="P3401" s="3">
        <f>IFERROR(Table1[[#This Row],[Profit]]/Table1[[#This Row],[Revenue]],0)</f>
        <v>0.14429176333165691</v>
      </c>
      <c r="Q3401" t="str">
        <f>TEXT(Table1[Purchase_Date],"mmm-yyyy")</f>
        <v>Oct-2024</v>
      </c>
      <c r="R3401">
        <f>Table1[[#This Row],[Quantity]]*Table1[[#This Row],[Unit_Price]]</f>
        <v>61639</v>
      </c>
    </row>
    <row r="3402" spans="1:18" x14ac:dyDescent="0.25">
      <c r="A3402" t="s">
        <v>3415</v>
      </c>
      <c r="B3402" t="s">
        <v>11336</v>
      </c>
      <c r="C3402" t="s">
        <v>15627</v>
      </c>
      <c r="D3402" t="s">
        <v>15634</v>
      </c>
      <c r="E3402" t="s">
        <v>15645</v>
      </c>
      <c r="F3402">
        <v>8</v>
      </c>
      <c r="G3402">
        <v>22445</v>
      </c>
      <c r="H3402">
        <v>179560</v>
      </c>
      <c r="I3402">
        <v>145882</v>
      </c>
      <c r="J3402">
        <v>33678</v>
      </c>
      <c r="K3402">
        <v>1</v>
      </c>
      <c r="L3402" t="s">
        <v>15649</v>
      </c>
      <c r="M3402">
        <v>95</v>
      </c>
      <c r="N3402" t="s">
        <v>15652</v>
      </c>
      <c r="O3402" t="s">
        <v>16127</v>
      </c>
      <c r="P3402" s="3">
        <f>IFERROR(Table1[[#This Row],[Profit]]/Table1[[#This Row],[Revenue]],0)</f>
        <v>0.18755847627533972</v>
      </c>
      <c r="Q3402" t="str">
        <f>TEXT(Table1[Purchase_Date],"mmm-yyyy")</f>
        <v>Feb-2025</v>
      </c>
      <c r="R3402">
        <f>Table1[[#This Row],[Quantity]]*Table1[[#This Row],[Unit_Price]]</f>
        <v>179560</v>
      </c>
    </row>
    <row r="3403" spans="1:18" x14ac:dyDescent="0.25">
      <c r="A3403" t="s">
        <v>3416</v>
      </c>
      <c r="B3403" t="s">
        <v>11337</v>
      </c>
      <c r="C3403" t="s">
        <v>15628</v>
      </c>
      <c r="D3403" t="s">
        <v>15638</v>
      </c>
      <c r="E3403" t="s">
        <v>15639</v>
      </c>
      <c r="F3403">
        <v>9</v>
      </c>
      <c r="G3403">
        <v>30390</v>
      </c>
      <c r="H3403">
        <v>273510</v>
      </c>
      <c r="I3403">
        <v>149922</v>
      </c>
      <c r="J3403">
        <v>123588</v>
      </c>
      <c r="K3403">
        <v>2</v>
      </c>
      <c r="L3403" t="s">
        <v>15646</v>
      </c>
      <c r="M3403">
        <v>70</v>
      </c>
      <c r="N3403" t="s">
        <v>15653</v>
      </c>
      <c r="O3403" t="s">
        <v>15663</v>
      </c>
      <c r="P3403" s="3">
        <f>IFERROR(Table1[[#This Row],[Profit]]/Table1[[#This Row],[Revenue]],0)</f>
        <v>0.45185916419874961</v>
      </c>
      <c r="Q3403" t="str">
        <f>TEXT(Table1[Purchase_Date],"mmm-yyyy")</f>
        <v>Dec-2024</v>
      </c>
      <c r="R3403">
        <f>Table1[[#This Row],[Quantity]]*Table1[[#This Row],[Unit_Price]]</f>
        <v>273510</v>
      </c>
    </row>
    <row r="3404" spans="1:18" x14ac:dyDescent="0.25">
      <c r="A3404" t="s">
        <v>3417</v>
      </c>
      <c r="B3404" t="s">
        <v>11338</v>
      </c>
      <c r="C3404" t="s">
        <v>15632</v>
      </c>
      <c r="D3404" t="s">
        <v>15633</v>
      </c>
      <c r="E3404" t="s">
        <v>15645</v>
      </c>
      <c r="F3404">
        <v>3</v>
      </c>
      <c r="G3404">
        <v>58030</v>
      </c>
      <c r="H3404">
        <v>174090</v>
      </c>
      <c r="I3404">
        <v>134732</v>
      </c>
      <c r="J3404">
        <v>39358</v>
      </c>
      <c r="K3404">
        <v>2</v>
      </c>
      <c r="L3404" t="s">
        <v>15648</v>
      </c>
      <c r="M3404">
        <v>94</v>
      </c>
      <c r="N3404" t="s">
        <v>15651</v>
      </c>
      <c r="O3404" t="s">
        <v>15970</v>
      </c>
      <c r="P3404" s="3">
        <f>IFERROR(Table1[[#This Row],[Profit]]/Table1[[#This Row],[Revenue]],0)</f>
        <v>0.22607846516169797</v>
      </c>
      <c r="Q3404" t="str">
        <f>TEXT(Table1[Purchase_Date],"mmm-yyyy")</f>
        <v>Feb-2025</v>
      </c>
      <c r="R3404">
        <f>Table1[[#This Row],[Quantity]]*Table1[[#This Row],[Unit_Price]]</f>
        <v>174090</v>
      </c>
    </row>
    <row r="3405" spans="1:18" x14ac:dyDescent="0.25">
      <c r="A3405" t="s">
        <v>3418</v>
      </c>
      <c r="B3405" t="s">
        <v>11339</v>
      </c>
      <c r="C3405" t="s">
        <v>15631</v>
      </c>
      <c r="D3405" t="s">
        <v>15634</v>
      </c>
      <c r="E3405" t="s">
        <v>15639</v>
      </c>
      <c r="F3405">
        <v>8</v>
      </c>
      <c r="G3405">
        <v>743</v>
      </c>
      <c r="H3405">
        <v>5944</v>
      </c>
      <c r="I3405">
        <v>2571</v>
      </c>
      <c r="J3405">
        <v>3373</v>
      </c>
      <c r="K3405">
        <v>5</v>
      </c>
      <c r="L3405" t="s">
        <v>15646</v>
      </c>
      <c r="M3405">
        <v>64</v>
      </c>
      <c r="N3405" t="s">
        <v>15651</v>
      </c>
      <c r="O3405" t="s">
        <v>15863</v>
      </c>
      <c r="P3405" s="3">
        <f>IFERROR(Table1[[#This Row],[Profit]]/Table1[[#This Row],[Revenue]],0)</f>
        <v>0.56746298788694483</v>
      </c>
      <c r="Q3405" t="str">
        <f>TEXT(Table1[Purchase_Date],"mmm-yyyy")</f>
        <v>Nov-2024</v>
      </c>
      <c r="R3405">
        <f>Table1[[#This Row],[Quantity]]*Table1[[#This Row],[Unit_Price]]</f>
        <v>5944</v>
      </c>
    </row>
    <row r="3406" spans="1:18" x14ac:dyDescent="0.25">
      <c r="A3406" t="s">
        <v>3419</v>
      </c>
      <c r="B3406" t="s">
        <v>9490</v>
      </c>
      <c r="C3406" t="s">
        <v>15628</v>
      </c>
      <c r="D3406" t="s">
        <v>15637</v>
      </c>
      <c r="E3406" t="s">
        <v>15645</v>
      </c>
      <c r="F3406">
        <v>5</v>
      </c>
      <c r="G3406">
        <v>33245</v>
      </c>
      <c r="H3406">
        <v>166225</v>
      </c>
      <c r="I3406">
        <v>73146</v>
      </c>
      <c r="J3406">
        <v>93079</v>
      </c>
      <c r="K3406">
        <v>4</v>
      </c>
      <c r="L3406" t="s">
        <v>15646</v>
      </c>
      <c r="M3406">
        <v>75</v>
      </c>
      <c r="N3406" t="s">
        <v>15650</v>
      </c>
      <c r="O3406" t="s">
        <v>15682</v>
      </c>
      <c r="P3406" s="3">
        <f>IFERROR(Table1[[#This Row],[Profit]]/Table1[[#This Row],[Revenue]],0)</f>
        <v>0.5599578884042713</v>
      </c>
      <c r="Q3406" t="str">
        <f>TEXT(Table1[Purchase_Date],"mmm-yyyy")</f>
        <v>Jan-2025</v>
      </c>
      <c r="R3406">
        <f>Table1[[#This Row],[Quantity]]*Table1[[#This Row],[Unit_Price]]</f>
        <v>166225</v>
      </c>
    </row>
    <row r="3407" spans="1:18" x14ac:dyDescent="0.25">
      <c r="A3407" t="s">
        <v>3420</v>
      </c>
      <c r="B3407" t="s">
        <v>11340</v>
      </c>
      <c r="C3407" t="s">
        <v>15628</v>
      </c>
      <c r="D3407" t="s">
        <v>15636</v>
      </c>
      <c r="E3407" t="s">
        <v>15639</v>
      </c>
      <c r="F3407">
        <v>5</v>
      </c>
      <c r="G3407">
        <v>15078</v>
      </c>
      <c r="H3407">
        <v>75390</v>
      </c>
      <c r="I3407">
        <v>63620</v>
      </c>
      <c r="J3407">
        <v>11770</v>
      </c>
      <c r="K3407">
        <v>3</v>
      </c>
      <c r="L3407" t="s">
        <v>15646</v>
      </c>
      <c r="M3407">
        <v>69</v>
      </c>
      <c r="N3407" t="s">
        <v>15652</v>
      </c>
      <c r="O3407" t="s">
        <v>15799</v>
      </c>
      <c r="P3407" s="3">
        <f>IFERROR(Table1[[#This Row],[Profit]]/Table1[[#This Row],[Revenue]],0)</f>
        <v>0.15612150152540125</v>
      </c>
      <c r="Q3407" t="str">
        <f>TEXT(Table1[Purchase_Date],"mmm-yyyy")</f>
        <v>May-2025</v>
      </c>
      <c r="R3407">
        <f>Table1[[#This Row],[Quantity]]*Table1[[#This Row],[Unit_Price]]</f>
        <v>75390</v>
      </c>
    </row>
    <row r="3408" spans="1:18" x14ac:dyDescent="0.25">
      <c r="A3408" t="s">
        <v>3421</v>
      </c>
      <c r="B3408" t="s">
        <v>11341</v>
      </c>
      <c r="C3408" t="s">
        <v>15630</v>
      </c>
      <c r="D3408" t="s">
        <v>15636</v>
      </c>
      <c r="E3408" t="s">
        <v>15645</v>
      </c>
      <c r="F3408">
        <v>8</v>
      </c>
      <c r="G3408">
        <v>64594</v>
      </c>
      <c r="H3408">
        <v>516752</v>
      </c>
      <c r="I3408">
        <v>223568</v>
      </c>
      <c r="J3408">
        <v>293184</v>
      </c>
      <c r="K3408">
        <v>4</v>
      </c>
      <c r="L3408" t="s">
        <v>15648</v>
      </c>
      <c r="M3408">
        <v>73</v>
      </c>
      <c r="N3408" t="s">
        <v>15650</v>
      </c>
      <c r="O3408" t="s">
        <v>15839</v>
      </c>
      <c r="P3408" s="3">
        <f>IFERROR(Table1[[#This Row],[Profit]]/Table1[[#This Row],[Revenue]],0)</f>
        <v>0.56735919744867946</v>
      </c>
      <c r="Q3408" t="str">
        <f>TEXT(Table1[Purchase_Date],"mmm-yyyy")</f>
        <v>Feb-2024</v>
      </c>
      <c r="R3408">
        <f>Table1[[#This Row],[Quantity]]*Table1[[#This Row],[Unit_Price]]</f>
        <v>516752</v>
      </c>
    </row>
    <row r="3409" spans="1:18" x14ac:dyDescent="0.25">
      <c r="A3409" t="s">
        <v>3422</v>
      </c>
      <c r="B3409" t="s">
        <v>11342</v>
      </c>
      <c r="C3409" t="s">
        <v>15632</v>
      </c>
      <c r="D3409" t="s">
        <v>15633</v>
      </c>
      <c r="E3409" t="s">
        <v>15641</v>
      </c>
      <c r="F3409">
        <v>2</v>
      </c>
      <c r="G3409">
        <v>36461</v>
      </c>
      <c r="H3409">
        <v>72922</v>
      </c>
      <c r="I3409">
        <v>52199</v>
      </c>
      <c r="J3409">
        <v>20723</v>
      </c>
      <c r="K3409">
        <v>2</v>
      </c>
      <c r="L3409" t="s">
        <v>15647</v>
      </c>
      <c r="M3409">
        <v>72</v>
      </c>
      <c r="N3409" t="s">
        <v>15652</v>
      </c>
      <c r="O3409" t="s">
        <v>15982</v>
      </c>
      <c r="P3409" s="3">
        <f>IFERROR(Table1[[#This Row],[Profit]]/Table1[[#This Row],[Revenue]],0)</f>
        <v>0.28418035709388112</v>
      </c>
      <c r="Q3409" t="str">
        <f>TEXT(Table1[Purchase_Date],"mmm-yyyy")</f>
        <v>Mar-2025</v>
      </c>
      <c r="R3409">
        <f>Table1[[#This Row],[Quantity]]*Table1[[#This Row],[Unit_Price]]</f>
        <v>72922</v>
      </c>
    </row>
    <row r="3410" spans="1:18" x14ac:dyDescent="0.25">
      <c r="A3410" t="s">
        <v>3423</v>
      </c>
      <c r="B3410" t="s">
        <v>10345</v>
      </c>
      <c r="C3410" t="s">
        <v>15629</v>
      </c>
      <c r="D3410" t="s">
        <v>15638</v>
      </c>
      <c r="E3410" t="s">
        <v>15644</v>
      </c>
      <c r="F3410">
        <v>5</v>
      </c>
      <c r="G3410">
        <v>32813</v>
      </c>
      <c r="H3410">
        <v>164065</v>
      </c>
      <c r="I3410">
        <v>124385</v>
      </c>
      <c r="J3410">
        <v>39680</v>
      </c>
      <c r="K3410">
        <v>3</v>
      </c>
      <c r="L3410" t="s">
        <v>15649</v>
      </c>
      <c r="M3410">
        <v>97</v>
      </c>
      <c r="N3410" t="s">
        <v>15652</v>
      </c>
      <c r="O3410" t="s">
        <v>15854</v>
      </c>
      <c r="P3410" s="3">
        <f>IFERROR(Table1[[#This Row],[Profit]]/Table1[[#This Row],[Revenue]],0)</f>
        <v>0.2418553622040045</v>
      </c>
      <c r="Q3410" t="str">
        <f>TEXT(Table1[Purchase_Date],"mmm-yyyy")</f>
        <v>Aug-2024</v>
      </c>
      <c r="R3410">
        <f>Table1[[#This Row],[Quantity]]*Table1[[#This Row],[Unit_Price]]</f>
        <v>164065</v>
      </c>
    </row>
    <row r="3411" spans="1:18" x14ac:dyDescent="0.25">
      <c r="A3411" t="s">
        <v>3424</v>
      </c>
      <c r="B3411" t="s">
        <v>11343</v>
      </c>
      <c r="C3411" t="s">
        <v>15631</v>
      </c>
      <c r="D3411" t="s">
        <v>15638</v>
      </c>
      <c r="E3411" t="s">
        <v>15642</v>
      </c>
      <c r="F3411">
        <v>6</v>
      </c>
      <c r="G3411">
        <v>31941</v>
      </c>
      <c r="H3411">
        <v>191646</v>
      </c>
      <c r="I3411">
        <v>167188</v>
      </c>
      <c r="J3411">
        <v>24458</v>
      </c>
      <c r="K3411">
        <v>3</v>
      </c>
      <c r="L3411" t="s">
        <v>15648</v>
      </c>
      <c r="M3411">
        <v>53</v>
      </c>
      <c r="N3411" t="s">
        <v>15652</v>
      </c>
      <c r="O3411" t="s">
        <v>16146</v>
      </c>
      <c r="P3411" s="3">
        <f>IFERROR(Table1[[#This Row],[Profit]]/Table1[[#This Row],[Revenue]],0)</f>
        <v>0.12762071736430711</v>
      </c>
      <c r="Q3411" t="str">
        <f>TEXT(Table1[Purchase_Date],"mmm-yyyy")</f>
        <v>Feb-2024</v>
      </c>
      <c r="R3411">
        <f>Table1[[#This Row],[Quantity]]*Table1[[#This Row],[Unit_Price]]</f>
        <v>191646</v>
      </c>
    </row>
    <row r="3412" spans="1:18" x14ac:dyDescent="0.25">
      <c r="A3412" t="s">
        <v>3425</v>
      </c>
      <c r="B3412" t="s">
        <v>11344</v>
      </c>
      <c r="C3412" t="s">
        <v>15627</v>
      </c>
      <c r="D3412" t="s">
        <v>15637</v>
      </c>
      <c r="E3412" t="s">
        <v>15645</v>
      </c>
      <c r="F3412">
        <v>5</v>
      </c>
      <c r="G3412">
        <v>56931</v>
      </c>
      <c r="H3412">
        <v>284655</v>
      </c>
      <c r="I3412">
        <v>221179</v>
      </c>
      <c r="J3412">
        <v>63476</v>
      </c>
      <c r="K3412">
        <v>3</v>
      </c>
      <c r="L3412" t="s">
        <v>15649</v>
      </c>
      <c r="M3412">
        <v>96</v>
      </c>
      <c r="N3412" t="s">
        <v>15652</v>
      </c>
      <c r="O3412" t="s">
        <v>15766</v>
      </c>
      <c r="P3412" s="3">
        <f>IFERROR(Table1[[#This Row],[Profit]]/Table1[[#This Row],[Revenue]],0)</f>
        <v>0.22299274560432805</v>
      </c>
      <c r="Q3412" t="str">
        <f>TEXT(Table1[Purchase_Date],"mmm-yyyy")</f>
        <v>Feb-2025</v>
      </c>
      <c r="R3412">
        <f>Table1[[#This Row],[Quantity]]*Table1[[#This Row],[Unit_Price]]</f>
        <v>284655</v>
      </c>
    </row>
    <row r="3413" spans="1:18" x14ac:dyDescent="0.25">
      <c r="A3413" t="s">
        <v>3426</v>
      </c>
      <c r="B3413" t="s">
        <v>11345</v>
      </c>
      <c r="C3413" t="s">
        <v>15627</v>
      </c>
      <c r="D3413" t="s">
        <v>15636</v>
      </c>
      <c r="E3413" t="s">
        <v>15639</v>
      </c>
      <c r="F3413">
        <v>2</v>
      </c>
      <c r="G3413">
        <v>39231</v>
      </c>
      <c r="H3413">
        <v>78462</v>
      </c>
      <c r="I3413">
        <v>43810</v>
      </c>
      <c r="J3413">
        <v>34652</v>
      </c>
      <c r="K3413">
        <v>5</v>
      </c>
      <c r="L3413" t="s">
        <v>15648</v>
      </c>
      <c r="M3413">
        <v>58</v>
      </c>
      <c r="N3413" t="s">
        <v>15652</v>
      </c>
      <c r="O3413" t="s">
        <v>15852</v>
      </c>
      <c r="P3413" s="3">
        <f>IFERROR(Table1[[#This Row],[Profit]]/Table1[[#This Row],[Revenue]],0)</f>
        <v>0.44164053936937625</v>
      </c>
      <c r="Q3413" t="str">
        <f>TEXT(Table1[Purchase_Date],"mmm-yyyy")</f>
        <v>Nov-2024</v>
      </c>
      <c r="R3413">
        <f>Table1[[#This Row],[Quantity]]*Table1[[#This Row],[Unit_Price]]</f>
        <v>78462</v>
      </c>
    </row>
    <row r="3414" spans="1:18" x14ac:dyDescent="0.25">
      <c r="A3414" t="s">
        <v>3427</v>
      </c>
      <c r="B3414" t="s">
        <v>11346</v>
      </c>
      <c r="C3414" t="s">
        <v>15631</v>
      </c>
      <c r="D3414" t="s">
        <v>15633</v>
      </c>
      <c r="E3414" t="s">
        <v>15639</v>
      </c>
      <c r="F3414">
        <v>6</v>
      </c>
      <c r="G3414">
        <v>26972</v>
      </c>
      <c r="H3414">
        <v>161832</v>
      </c>
      <c r="I3414">
        <v>79474</v>
      </c>
      <c r="J3414">
        <v>82358</v>
      </c>
      <c r="K3414">
        <v>2</v>
      </c>
      <c r="L3414" t="s">
        <v>15649</v>
      </c>
      <c r="M3414">
        <v>85</v>
      </c>
      <c r="N3414" t="s">
        <v>15653</v>
      </c>
      <c r="O3414" t="s">
        <v>15944</v>
      </c>
      <c r="P3414" s="3">
        <f>IFERROR(Table1[[#This Row],[Profit]]/Table1[[#This Row],[Revenue]],0)</f>
        <v>0.50891047506055664</v>
      </c>
      <c r="Q3414" t="str">
        <f>TEXT(Table1[Purchase_Date],"mmm-yyyy")</f>
        <v>Apr-2024</v>
      </c>
      <c r="R3414">
        <f>Table1[[#This Row],[Quantity]]*Table1[[#This Row],[Unit_Price]]</f>
        <v>161832</v>
      </c>
    </row>
    <row r="3415" spans="1:18" x14ac:dyDescent="0.25">
      <c r="A3415" t="s">
        <v>3428</v>
      </c>
      <c r="B3415" t="s">
        <v>11347</v>
      </c>
      <c r="C3415" t="s">
        <v>15630</v>
      </c>
      <c r="D3415" t="s">
        <v>15638</v>
      </c>
      <c r="E3415" t="s">
        <v>15642</v>
      </c>
      <c r="F3415">
        <v>5</v>
      </c>
      <c r="G3415">
        <v>7721</v>
      </c>
      <c r="H3415">
        <v>38605</v>
      </c>
      <c r="I3415">
        <v>26812</v>
      </c>
      <c r="J3415">
        <v>11793</v>
      </c>
      <c r="K3415">
        <v>2</v>
      </c>
      <c r="L3415" t="s">
        <v>15647</v>
      </c>
      <c r="M3415">
        <v>88</v>
      </c>
      <c r="N3415" t="s">
        <v>15651</v>
      </c>
      <c r="O3415" t="s">
        <v>15857</v>
      </c>
      <c r="P3415" s="3">
        <f>IFERROR(Table1[[#This Row],[Profit]]/Table1[[#This Row],[Revenue]],0)</f>
        <v>0.30547856495272635</v>
      </c>
      <c r="Q3415" t="str">
        <f>TEXT(Table1[Purchase_Date],"mmm-yyyy")</f>
        <v>Sep-2024</v>
      </c>
      <c r="R3415">
        <f>Table1[[#This Row],[Quantity]]*Table1[[#This Row],[Unit_Price]]</f>
        <v>38605</v>
      </c>
    </row>
    <row r="3416" spans="1:18" x14ac:dyDescent="0.25">
      <c r="A3416" t="s">
        <v>3429</v>
      </c>
      <c r="B3416" t="s">
        <v>11348</v>
      </c>
      <c r="C3416" t="s">
        <v>15628</v>
      </c>
      <c r="D3416" t="s">
        <v>15637</v>
      </c>
      <c r="E3416" t="s">
        <v>15642</v>
      </c>
      <c r="F3416">
        <v>1</v>
      </c>
      <c r="G3416">
        <v>16543</v>
      </c>
      <c r="H3416">
        <v>16543</v>
      </c>
      <c r="I3416">
        <v>8948</v>
      </c>
      <c r="J3416">
        <v>7595</v>
      </c>
      <c r="K3416">
        <v>4</v>
      </c>
      <c r="L3416" t="s">
        <v>15647</v>
      </c>
      <c r="M3416">
        <v>62</v>
      </c>
      <c r="N3416" t="s">
        <v>15653</v>
      </c>
      <c r="O3416" t="s">
        <v>15744</v>
      </c>
      <c r="P3416" s="3">
        <f>IFERROR(Table1[[#This Row],[Profit]]/Table1[[#This Row],[Revenue]],0)</f>
        <v>0.45910657075500211</v>
      </c>
      <c r="Q3416" t="str">
        <f>TEXT(Table1[Purchase_Date],"mmm-yyyy")</f>
        <v>Apr-2024</v>
      </c>
      <c r="R3416">
        <f>Table1[[#This Row],[Quantity]]*Table1[[#This Row],[Unit_Price]]</f>
        <v>16543</v>
      </c>
    </row>
    <row r="3417" spans="1:18" x14ac:dyDescent="0.25">
      <c r="A3417" t="s">
        <v>3430</v>
      </c>
      <c r="B3417" t="s">
        <v>11349</v>
      </c>
      <c r="C3417" t="s">
        <v>15631</v>
      </c>
      <c r="D3417" t="s">
        <v>15636</v>
      </c>
      <c r="E3417" t="s">
        <v>15644</v>
      </c>
      <c r="F3417">
        <v>10</v>
      </c>
      <c r="G3417">
        <v>14228</v>
      </c>
      <c r="H3417">
        <v>142280</v>
      </c>
      <c r="I3417">
        <v>101250</v>
      </c>
      <c r="J3417">
        <v>41030</v>
      </c>
      <c r="K3417">
        <v>5</v>
      </c>
      <c r="L3417" t="s">
        <v>15649</v>
      </c>
      <c r="M3417">
        <v>80</v>
      </c>
      <c r="N3417" t="s">
        <v>15653</v>
      </c>
      <c r="O3417" t="s">
        <v>15911</v>
      </c>
      <c r="P3417" s="3">
        <f>IFERROR(Table1[[#This Row],[Profit]]/Table1[[#This Row],[Revenue]],0)</f>
        <v>0.28837503514197355</v>
      </c>
      <c r="Q3417" t="str">
        <f>TEXT(Table1[Purchase_Date],"mmm-yyyy")</f>
        <v>Jul-2024</v>
      </c>
      <c r="R3417">
        <f>Table1[[#This Row],[Quantity]]*Table1[[#This Row],[Unit_Price]]</f>
        <v>142280</v>
      </c>
    </row>
    <row r="3418" spans="1:18" x14ac:dyDescent="0.25">
      <c r="A3418" t="s">
        <v>3431</v>
      </c>
      <c r="B3418" t="s">
        <v>11350</v>
      </c>
      <c r="C3418" t="s">
        <v>15632</v>
      </c>
      <c r="D3418" t="s">
        <v>15634</v>
      </c>
      <c r="E3418" t="s">
        <v>15642</v>
      </c>
      <c r="F3418">
        <v>1</v>
      </c>
      <c r="G3418">
        <v>37201</v>
      </c>
      <c r="H3418">
        <v>37201</v>
      </c>
      <c r="I3418">
        <v>29927</v>
      </c>
      <c r="J3418">
        <v>7274</v>
      </c>
      <c r="K3418">
        <v>3</v>
      </c>
      <c r="L3418" t="s">
        <v>15646</v>
      </c>
      <c r="M3418">
        <v>50</v>
      </c>
      <c r="N3418" t="s">
        <v>15653</v>
      </c>
      <c r="O3418" t="s">
        <v>15667</v>
      </c>
      <c r="P3418" s="3">
        <f>IFERROR(Table1[[#This Row],[Profit]]/Table1[[#This Row],[Revenue]],0)</f>
        <v>0.19553237816187738</v>
      </c>
      <c r="Q3418" t="str">
        <f>TEXT(Table1[Purchase_Date],"mmm-yyyy")</f>
        <v>Jan-2025</v>
      </c>
      <c r="R3418">
        <f>Table1[[#This Row],[Quantity]]*Table1[[#This Row],[Unit_Price]]</f>
        <v>37201</v>
      </c>
    </row>
    <row r="3419" spans="1:18" x14ac:dyDescent="0.25">
      <c r="A3419" t="s">
        <v>3432</v>
      </c>
      <c r="B3419" t="s">
        <v>11351</v>
      </c>
      <c r="C3419" t="s">
        <v>15628</v>
      </c>
      <c r="D3419" t="s">
        <v>15634</v>
      </c>
      <c r="E3419" t="s">
        <v>15644</v>
      </c>
      <c r="F3419">
        <v>6</v>
      </c>
      <c r="G3419">
        <v>47874</v>
      </c>
      <c r="H3419">
        <v>287244</v>
      </c>
      <c r="I3419">
        <v>175764</v>
      </c>
      <c r="J3419">
        <v>111480</v>
      </c>
      <c r="K3419">
        <v>5</v>
      </c>
      <c r="L3419" t="s">
        <v>15649</v>
      </c>
      <c r="M3419">
        <v>79</v>
      </c>
      <c r="N3419" t="s">
        <v>15651</v>
      </c>
      <c r="O3419" t="s">
        <v>15863</v>
      </c>
      <c r="P3419" s="3">
        <f>IFERROR(Table1[[#This Row],[Profit]]/Table1[[#This Row],[Revenue]],0)</f>
        <v>0.38810210134937545</v>
      </c>
      <c r="Q3419" t="str">
        <f>TEXT(Table1[Purchase_Date],"mmm-yyyy")</f>
        <v>Nov-2024</v>
      </c>
      <c r="R3419">
        <f>Table1[[#This Row],[Quantity]]*Table1[[#This Row],[Unit_Price]]</f>
        <v>287244</v>
      </c>
    </row>
    <row r="3420" spans="1:18" x14ac:dyDescent="0.25">
      <c r="A3420" t="s">
        <v>3433</v>
      </c>
      <c r="B3420" t="s">
        <v>11352</v>
      </c>
      <c r="C3420" t="s">
        <v>15631</v>
      </c>
      <c r="D3420" t="s">
        <v>15635</v>
      </c>
      <c r="E3420" t="s">
        <v>15643</v>
      </c>
      <c r="F3420">
        <v>8</v>
      </c>
      <c r="G3420">
        <v>50566</v>
      </c>
      <c r="H3420">
        <v>404528</v>
      </c>
      <c r="I3420">
        <v>213187</v>
      </c>
      <c r="J3420">
        <v>191341</v>
      </c>
      <c r="K3420">
        <v>5</v>
      </c>
      <c r="L3420" t="s">
        <v>15649</v>
      </c>
      <c r="M3420">
        <v>100</v>
      </c>
      <c r="N3420" t="s">
        <v>15653</v>
      </c>
      <c r="O3420" t="s">
        <v>15818</v>
      </c>
      <c r="P3420" s="3">
        <f>IFERROR(Table1[[#This Row],[Profit]]/Table1[[#This Row],[Revenue]],0)</f>
        <v>0.47299816081952301</v>
      </c>
      <c r="Q3420" t="str">
        <f>TEXT(Table1[Purchase_Date],"mmm-yyyy")</f>
        <v>Aug-2024</v>
      </c>
      <c r="R3420">
        <f>Table1[[#This Row],[Quantity]]*Table1[[#This Row],[Unit_Price]]</f>
        <v>404528</v>
      </c>
    </row>
    <row r="3421" spans="1:18" x14ac:dyDescent="0.25">
      <c r="A3421" t="s">
        <v>3434</v>
      </c>
      <c r="B3421" t="s">
        <v>11353</v>
      </c>
      <c r="C3421" t="s">
        <v>15632</v>
      </c>
      <c r="D3421" t="s">
        <v>15635</v>
      </c>
      <c r="E3421" t="s">
        <v>15641</v>
      </c>
      <c r="F3421">
        <v>2</v>
      </c>
      <c r="G3421">
        <v>21079</v>
      </c>
      <c r="H3421">
        <v>42158</v>
      </c>
      <c r="I3421">
        <v>19239</v>
      </c>
      <c r="J3421">
        <v>22919</v>
      </c>
      <c r="K3421">
        <v>2</v>
      </c>
      <c r="L3421" t="s">
        <v>15649</v>
      </c>
      <c r="M3421">
        <v>95</v>
      </c>
      <c r="N3421" t="s">
        <v>15652</v>
      </c>
      <c r="O3421" t="s">
        <v>16100</v>
      </c>
      <c r="P3421" s="3">
        <f>IFERROR(Table1[[#This Row],[Profit]]/Table1[[#This Row],[Revenue]],0)</f>
        <v>0.54364533421889083</v>
      </c>
      <c r="Q3421" t="str">
        <f>TEXT(Table1[Purchase_Date],"mmm-yyyy")</f>
        <v>Apr-2025</v>
      </c>
      <c r="R3421">
        <f>Table1[[#This Row],[Quantity]]*Table1[[#This Row],[Unit_Price]]</f>
        <v>42158</v>
      </c>
    </row>
    <row r="3422" spans="1:18" x14ac:dyDescent="0.25">
      <c r="A3422" t="s">
        <v>3435</v>
      </c>
      <c r="B3422" t="s">
        <v>11354</v>
      </c>
      <c r="C3422" t="s">
        <v>15627</v>
      </c>
      <c r="D3422" t="s">
        <v>15638</v>
      </c>
      <c r="E3422" t="s">
        <v>15640</v>
      </c>
      <c r="F3422">
        <v>4</v>
      </c>
      <c r="G3422">
        <v>46887</v>
      </c>
      <c r="H3422">
        <v>187548</v>
      </c>
      <c r="I3422">
        <v>154797</v>
      </c>
      <c r="J3422">
        <v>32751</v>
      </c>
      <c r="K3422">
        <v>3</v>
      </c>
      <c r="L3422" t="s">
        <v>15649</v>
      </c>
      <c r="M3422">
        <v>99</v>
      </c>
      <c r="N3422" t="s">
        <v>15650</v>
      </c>
      <c r="O3422" t="s">
        <v>16027</v>
      </c>
      <c r="P3422" s="3">
        <f>IFERROR(Table1[[#This Row],[Profit]]/Table1[[#This Row],[Revenue]],0)</f>
        <v>0.17462729541237443</v>
      </c>
      <c r="Q3422" t="str">
        <f>TEXT(Table1[Purchase_Date],"mmm-yyyy")</f>
        <v>Oct-2024</v>
      </c>
      <c r="R3422">
        <f>Table1[[#This Row],[Quantity]]*Table1[[#This Row],[Unit_Price]]</f>
        <v>187548</v>
      </c>
    </row>
    <row r="3423" spans="1:18" x14ac:dyDescent="0.25">
      <c r="A3423" t="s">
        <v>3436</v>
      </c>
      <c r="B3423" t="s">
        <v>11355</v>
      </c>
      <c r="C3423" t="s">
        <v>15630</v>
      </c>
      <c r="D3423" t="s">
        <v>15635</v>
      </c>
      <c r="E3423" t="s">
        <v>15639</v>
      </c>
      <c r="F3423">
        <v>5</v>
      </c>
      <c r="G3423">
        <v>67901</v>
      </c>
      <c r="H3423">
        <v>339505</v>
      </c>
      <c r="I3423">
        <v>238424</v>
      </c>
      <c r="J3423">
        <v>101081</v>
      </c>
      <c r="K3423">
        <v>2</v>
      </c>
      <c r="L3423" t="s">
        <v>15647</v>
      </c>
      <c r="M3423">
        <v>79</v>
      </c>
      <c r="N3423" t="s">
        <v>15651</v>
      </c>
      <c r="O3423" t="s">
        <v>16048</v>
      </c>
      <c r="P3423" s="3">
        <f>IFERROR(Table1[[#This Row],[Profit]]/Table1[[#This Row],[Revenue]],0)</f>
        <v>0.29773051943270351</v>
      </c>
      <c r="Q3423" t="str">
        <f>TEXT(Table1[Purchase_Date],"mmm-yyyy")</f>
        <v>Mar-2025</v>
      </c>
      <c r="R3423">
        <f>Table1[[#This Row],[Quantity]]*Table1[[#This Row],[Unit_Price]]</f>
        <v>339505</v>
      </c>
    </row>
    <row r="3424" spans="1:18" x14ac:dyDescent="0.25">
      <c r="A3424" t="s">
        <v>3437</v>
      </c>
      <c r="B3424" t="s">
        <v>11356</v>
      </c>
      <c r="C3424" t="s">
        <v>15632</v>
      </c>
      <c r="D3424" t="s">
        <v>15638</v>
      </c>
      <c r="E3424" t="s">
        <v>15640</v>
      </c>
      <c r="F3424">
        <v>4</v>
      </c>
      <c r="G3424">
        <v>41972</v>
      </c>
      <c r="H3424">
        <v>167888</v>
      </c>
      <c r="I3424">
        <v>119585</v>
      </c>
      <c r="J3424">
        <v>48303</v>
      </c>
      <c r="K3424">
        <v>2</v>
      </c>
      <c r="L3424" t="s">
        <v>15646</v>
      </c>
      <c r="M3424">
        <v>57</v>
      </c>
      <c r="N3424" t="s">
        <v>15653</v>
      </c>
      <c r="O3424" t="s">
        <v>15856</v>
      </c>
      <c r="P3424" s="3">
        <f>IFERROR(Table1[[#This Row],[Profit]]/Table1[[#This Row],[Revenue]],0)</f>
        <v>0.2877096635852473</v>
      </c>
      <c r="Q3424" t="str">
        <f>TEXT(Table1[Purchase_Date],"mmm-yyyy")</f>
        <v>Apr-2025</v>
      </c>
      <c r="R3424">
        <f>Table1[[#This Row],[Quantity]]*Table1[[#This Row],[Unit_Price]]</f>
        <v>167888</v>
      </c>
    </row>
    <row r="3425" spans="1:18" x14ac:dyDescent="0.25">
      <c r="A3425" t="s">
        <v>3438</v>
      </c>
      <c r="B3425" t="s">
        <v>9519</v>
      </c>
      <c r="C3425" t="s">
        <v>15630</v>
      </c>
      <c r="D3425" t="s">
        <v>15636</v>
      </c>
      <c r="E3425" t="s">
        <v>15642</v>
      </c>
      <c r="F3425">
        <v>6</v>
      </c>
      <c r="G3425">
        <v>72773</v>
      </c>
      <c r="H3425">
        <v>436638</v>
      </c>
      <c r="I3425">
        <v>334196</v>
      </c>
      <c r="J3425">
        <v>102442</v>
      </c>
      <c r="K3425">
        <v>4</v>
      </c>
      <c r="L3425" t="s">
        <v>15648</v>
      </c>
      <c r="M3425">
        <v>58</v>
      </c>
      <c r="N3425" t="s">
        <v>15650</v>
      </c>
      <c r="O3425" t="s">
        <v>16059</v>
      </c>
      <c r="P3425" s="3">
        <f>IFERROR(Table1[[#This Row],[Profit]]/Table1[[#This Row],[Revenue]],0)</f>
        <v>0.23461540223251298</v>
      </c>
      <c r="Q3425" t="str">
        <f>TEXT(Table1[Purchase_Date],"mmm-yyyy")</f>
        <v>Nov-2024</v>
      </c>
      <c r="R3425">
        <f>Table1[[#This Row],[Quantity]]*Table1[[#This Row],[Unit_Price]]</f>
        <v>436638</v>
      </c>
    </row>
    <row r="3426" spans="1:18" x14ac:dyDescent="0.25">
      <c r="A3426" t="s">
        <v>3439</v>
      </c>
      <c r="B3426" t="s">
        <v>11357</v>
      </c>
      <c r="C3426" t="s">
        <v>15628</v>
      </c>
      <c r="D3426" t="s">
        <v>15635</v>
      </c>
      <c r="E3426" t="s">
        <v>15645</v>
      </c>
      <c r="F3426">
        <v>8</v>
      </c>
      <c r="G3426">
        <v>64094</v>
      </c>
      <c r="H3426">
        <v>512752</v>
      </c>
      <c r="I3426">
        <v>393250</v>
      </c>
      <c r="J3426">
        <v>119502</v>
      </c>
      <c r="K3426">
        <v>1</v>
      </c>
      <c r="L3426" t="s">
        <v>15648</v>
      </c>
      <c r="M3426">
        <v>98</v>
      </c>
      <c r="N3426" t="s">
        <v>15651</v>
      </c>
      <c r="O3426" t="s">
        <v>16069</v>
      </c>
      <c r="P3426" s="3">
        <f>IFERROR(Table1[[#This Row],[Profit]]/Table1[[#This Row],[Revenue]],0)</f>
        <v>0.23306003682091928</v>
      </c>
      <c r="Q3426" t="str">
        <f>TEXT(Table1[Purchase_Date],"mmm-yyyy")</f>
        <v>Jun-2024</v>
      </c>
      <c r="R3426">
        <f>Table1[[#This Row],[Quantity]]*Table1[[#This Row],[Unit_Price]]</f>
        <v>512752</v>
      </c>
    </row>
    <row r="3427" spans="1:18" x14ac:dyDescent="0.25">
      <c r="A3427" t="s">
        <v>3440</v>
      </c>
      <c r="B3427" t="s">
        <v>11358</v>
      </c>
      <c r="C3427" t="s">
        <v>15632</v>
      </c>
      <c r="D3427" t="s">
        <v>15638</v>
      </c>
      <c r="E3427" t="s">
        <v>15639</v>
      </c>
      <c r="F3427">
        <v>1</v>
      </c>
      <c r="G3427">
        <v>66464</v>
      </c>
      <c r="H3427">
        <v>66464</v>
      </c>
      <c r="I3427">
        <v>30262</v>
      </c>
      <c r="J3427">
        <v>36202</v>
      </c>
      <c r="K3427">
        <v>1</v>
      </c>
      <c r="L3427" t="s">
        <v>15649</v>
      </c>
      <c r="M3427">
        <v>95</v>
      </c>
      <c r="N3427" t="s">
        <v>15651</v>
      </c>
      <c r="O3427" t="s">
        <v>16097</v>
      </c>
      <c r="P3427" s="3">
        <f>IFERROR(Table1[[#This Row],[Profit]]/Table1[[#This Row],[Revenue]],0)</f>
        <v>0.54468584496870487</v>
      </c>
      <c r="Q3427" t="str">
        <f>TEXT(Table1[Purchase_Date],"mmm-yyyy")</f>
        <v>Feb-2024</v>
      </c>
      <c r="R3427">
        <f>Table1[[#This Row],[Quantity]]*Table1[[#This Row],[Unit_Price]]</f>
        <v>66464</v>
      </c>
    </row>
    <row r="3428" spans="1:18" x14ac:dyDescent="0.25">
      <c r="A3428" t="s">
        <v>3441</v>
      </c>
      <c r="B3428" t="s">
        <v>11359</v>
      </c>
      <c r="C3428" t="s">
        <v>15630</v>
      </c>
      <c r="D3428" t="s">
        <v>15636</v>
      </c>
      <c r="E3428" t="s">
        <v>15640</v>
      </c>
      <c r="F3428">
        <v>10</v>
      </c>
      <c r="G3428">
        <v>21404</v>
      </c>
      <c r="H3428">
        <v>214040</v>
      </c>
      <c r="I3428">
        <v>179582</v>
      </c>
      <c r="J3428">
        <v>34458</v>
      </c>
      <c r="K3428">
        <v>2</v>
      </c>
      <c r="L3428" t="s">
        <v>15648</v>
      </c>
      <c r="M3428">
        <v>59</v>
      </c>
      <c r="N3428" t="s">
        <v>15653</v>
      </c>
      <c r="O3428" t="s">
        <v>15723</v>
      </c>
      <c r="P3428" s="3">
        <f>IFERROR(Table1[[#This Row],[Profit]]/Table1[[#This Row],[Revenue]],0)</f>
        <v>0.16098860026163334</v>
      </c>
      <c r="Q3428" t="str">
        <f>TEXT(Table1[Purchase_Date],"mmm-yyyy")</f>
        <v>Dec-2024</v>
      </c>
      <c r="R3428">
        <f>Table1[[#This Row],[Quantity]]*Table1[[#This Row],[Unit_Price]]</f>
        <v>214040</v>
      </c>
    </row>
    <row r="3429" spans="1:18" x14ac:dyDescent="0.25">
      <c r="A3429" t="s">
        <v>3442</v>
      </c>
      <c r="B3429" t="s">
        <v>11360</v>
      </c>
      <c r="C3429" t="s">
        <v>15632</v>
      </c>
      <c r="D3429" t="s">
        <v>15635</v>
      </c>
      <c r="E3429" t="s">
        <v>15643</v>
      </c>
      <c r="F3429">
        <v>9</v>
      </c>
      <c r="G3429">
        <v>76794</v>
      </c>
      <c r="H3429">
        <v>691146</v>
      </c>
      <c r="I3429">
        <v>306559</v>
      </c>
      <c r="J3429">
        <v>384587</v>
      </c>
      <c r="K3429">
        <v>2</v>
      </c>
      <c r="L3429" t="s">
        <v>15647</v>
      </c>
      <c r="M3429">
        <v>95</v>
      </c>
      <c r="N3429" t="s">
        <v>15651</v>
      </c>
      <c r="O3429" t="s">
        <v>15775</v>
      </c>
      <c r="P3429" s="3">
        <f>IFERROR(Table1[[#This Row],[Profit]]/Table1[[#This Row],[Revenue]],0)</f>
        <v>0.55644827576228462</v>
      </c>
      <c r="Q3429" t="str">
        <f>TEXT(Table1[Purchase_Date],"mmm-yyyy")</f>
        <v>Feb-2025</v>
      </c>
      <c r="R3429">
        <f>Table1[[#This Row],[Quantity]]*Table1[[#This Row],[Unit_Price]]</f>
        <v>691146</v>
      </c>
    </row>
    <row r="3430" spans="1:18" x14ac:dyDescent="0.25">
      <c r="A3430" t="s">
        <v>3443</v>
      </c>
      <c r="B3430" t="s">
        <v>11361</v>
      </c>
      <c r="C3430" t="s">
        <v>15627</v>
      </c>
      <c r="D3430" t="s">
        <v>15635</v>
      </c>
      <c r="E3430" t="s">
        <v>15643</v>
      </c>
      <c r="F3430">
        <v>7</v>
      </c>
      <c r="G3430">
        <v>15501</v>
      </c>
      <c r="H3430">
        <v>108507</v>
      </c>
      <c r="I3430">
        <v>54821</v>
      </c>
      <c r="J3430">
        <v>53686</v>
      </c>
      <c r="K3430">
        <v>4</v>
      </c>
      <c r="L3430" t="s">
        <v>15648</v>
      </c>
      <c r="M3430">
        <v>93</v>
      </c>
      <c r="N3430" t="s">
        <v>15652</v>
      </c>
      <c r="O3430" t="s">
        <v>15767</v>
      </c>
      <c r="P3430" s="3">
        <f>IFERROR(Table1[[#This Row],[Profit]]/Table1[[#This Row],[Revenue]],0)</f>
        <v>0.49476992267779957</v>
      </c>
      <c r="Q3430" t="str">
        <f>TEXT(Table1[Purchase_Date],"mmm-yyyy")</f>
        <v>Oct-2024</v>
      </c>
      <c r="R3430">
        <f>Table1[[#This Row],[Quantity]]*Table1[[#This Row],[Unit_Price]]</f>
        <v>108507</v>
      </c>
    </row>
    <row r="3431" spans="1:18" x14ac:dyDescent="0.25">
      <c r="A3431" t="s">
        <v>3444</v>
      </c>
      <c r="B3431" t="s">
        <v>11362</v>
      </c>
      <c r="C3431" t="s">
        <v>15628</v>
      </c>
      <c r="D3431" t="s">
        <v>15633</v>
      </c>
      <c r="E3431" t="s">
        <v>15642</v>
      </c>
      <c r="F3431">
        <v>5</v>
      </c>
      <c r="G3431">
        <v>33337</v>
      </c>
      <c r="H3431">
        <v>166685</v>
      </c>
      <c r="I3431">
        <v>94186</v>
      </c>
      <c r="J3431">
        <v>72499</v>
      </c>
      <c r="K3431">
        <v>4</v>
      </c>
      <c r="L3431" t="s">
        <v>15647</v>
      </c>
      <c r="M3431">
        <v>69</v>
      </c>
      <c r="N3431" t="s">
        <v>15650</v>
      </c>
      <c r="O3431" t="s">
        <v>15785</v>
      </c>
      <c r="P3431" s="3">
        <f>IFERROR(Table1[[#This Row],[Profit]]/Table1[[#This Row],[Revenue]],0)</f>
        <v>0.43494615592284847</v>
      </c>
      <c r="Q3431" t="str">
        <f>TEXT(Table1[Purchase_Date],"mmm-yyyy")</f>
        <v>Nov-2024</v>
      </c>
      <c r="R3431">
        <f>Table1[[#This Row],[Quantity]]*Table1[[#This Row],[Unit_Price]]</f>
        <v>166685</v>
      </c>
    </row>
    <row r="3432" spans="1:18" x14ac:dyDescent="0.25">
      <c r="A3432" t="s">
        <v>3445</v>
      </c>
      <c r="B3432" t="s">
        <v>11363</v>
      </c>
      <c r="C3432" t="s">
        <v>15630</v>
      </c>
      <c r="D3432" t="s">
        <v>15638</v>
      </c>
      <c r="E3432" t="s">
        <v>15641</v>
      </c>
      <c r="F3432">
        <v>4</v>
      </c>
      <c r="G3432">
        <v>29047</v>
      </c>
      <c r="H3432">
        <v>116188</v>
      </c>
      <c r="I3432">
        <v>90062</v>
      </c>
      <c r="J3432">
        <v>26126</v>
      </c>
      <c r="K3432">
        <v>4</v>
      </c>
      <c r="L3432" t="s">
        <v>15646</v>
      </c>
      <c r="M3432">
        <v>85</v>
      </c>
      <c r="N3432" t="s">
        <v>15653</v>
      </c>
      <c r="O3432" t="s">
        <v>16091</v>
      </c>
      <c r="P3432" s="3">
        <f>IFERROR(Table1[[#This Row],[Profit]]/Table1[[#This Row],[Revenue]],0)</f>
        <v>0.22485971012496989</v>
      </c>
      <c r="Q3432" t="str">
        <f>TEXT(Table1[Purchase_Date],"mmm-yyyy")</f>
        <v>Feb-2024</v>
      </c>
      <c r="R3432">
        <f>Table1[[#This Row],[Quantity]]*Table1[[#This Row],[Unit_Price]]</f>
        <v>116188</v>
      </c>
    </row>
    <row r="3433" spans="1:18" x14ac:dyDescent="0.25">
      <c r="A3433" t="s">
        <v>3446</v>
      </c>
      <c r="B3433" t="s">
        <v>11364</v>
      </c>
      <c r="C3433" t="s">
        <v>15629</v>
      </c>
      <c r="D3433" t="s">
        <v>15636</v>
      </c>
      <c r="E3433" t="s">
        <v>15639</v>
      </c>
      <c r="F3433">
        <v>8</v>
      </c>
      <c r="G3433">
        <v>72392</v>
      </c>
      <c r="H3433">
        <v>579136</v>
      </c>
      <c r="I3433">
        <v>384379</v>
      </c>
      <c r="J3433">
        <v>194757</v>
      </c>
      <c r="K3433">
        <v>2</v>
      </c>
      <c r="L3433" t="s">
        <v>15649</v>
      </c>
      <c r="M3433">
        <v>100</v>
      </c>
      <c r="N3433" t="s">
        <v>15652</v>
      </c>
      <c r="O3433" t="s">
        <v>15768</v>
      </c>
      <c r="P3433" s="3">
        <f>IFERROR(Table1[[#This Row],[Profit]]/Table1[[#This Row],[Revenue]],0)</f>
        <v>0.33628888551221131</v>
      </c>
      <c r="Q3433" t="str">
        <f>TEXT(Table1[Purchase_Date],"mmm-yyyy")</f>
        <v>Jun-2024</v>
      </c>
      <c r="R3433">
        <f>Table1[[#This Row],[Quantity]]*Table1[[#This Row],[Unit_Price]]</f>
        <v>579136</v>
      </c>
    </row>
    <row r="3434" spans="1:18" x14ac:dyDescent="0.25">
      <c r="A3434" t="s">
        <v>3447</v>
      </c>
      <c r="B3434" t="s">
        <v>11365</v>
      </c>
      <c r="C3434" t="s">
        <v>15632</v>
      </c>
      <c r="D3434" t="s">
        <v>15634</v>
      </c>
      <c r="E3434" t="s">
        <v>15643</v>
      </c>
      <c r="F3434">
        <v>2</v>
      </c>
      <c r="G3434">
        <v>44872</v>
      </c>
      <c r="H3434">
        <v>89744</v>
      </c>
      <c r="I3434">
        <v>75740</v>
      </c>
      <c r="J3434">
        <v>14004</v>
      </c>
      <c r="K3434">
        <v>1</v>
      </c>
      <c r="L3434" t="s">
        <v>15649</v>
      </c>
      <c r="M3434">
        <v>68</v>
      </c>
      <c r="N3434" t="s">
        <v>15653</v>
      </c>
      <c r="O3434" t="s">
        <v>16071</v>
      </c>
      <c r="P3434" s="3">
        <f>IFERROR(Table1[[#This Row],[Profit]]/Table1[[#This Row],[Revenue]],0)</f>
        <v>0.15604385808522017</v>
      </c>
      <c r="Q3434" t="str">
        <f>TEXT(Table1[Purchase_Date],"mmm-yyyy")</f>
        <v>Apr-2024</v>
      </c>
      <c r="R3434">
        <f>Table1[[#This Row],[Quantity]]*Table1[[#This Row],[Unit_Price]]</f>
        <v>89744</v>
      </c>
    </row>
    <row r="3435" spans="1:18" x14ac:dyDescent="0.25">
      <c r="A3435" t="s">
        <v>3448</v>
      </c>
      <c r="B3435" t="s">
        <v>11366</v>
      </c>
      <c r="C3435" t="s">
        <v>15631</v>
      </c>
      <c r="D3435" t="s">
        <v>15635</v>
      </c>
      <c r="E3435" t="s">
        <v>15639</v>
      </c>
      <c r="F3435">
        <v>2</v>
      </c>
      <c r="G3435">
        <v>43347</v>
      </c>
      <c r="H3435">
        <v>86694</v>
      </c>
      <c r="I3435">
        <v>63422</v>
      </c>
      <c r="J3435">
        <v>23272</v>
      </c>
      <c r="K3435">
        <v>2</v>
      </c>
      <c r="L3435" t="s">
        <v>15646</v>
      </c>
      <c r="M3435">
        <v>81</v>
      </c>
      <c r="N3435" t="s">
        <v>15652</v>
      </c>
      <c r="O3435" t="s">
        <v>15759</v>
      </c>
      <c r="P3435" s="3">
        <f>IFERROR(Table1[[#This Row],[Profit]]/Table1[[#This Row],[Revenue]],0)</f>
        <v>0.26843841557662584</v>
      </c>
      <c r="Q3435" t="str">
        <f>TEXT(Table1[Purchase_Date],"mmm-yyyy")</f>
        <v>Jul-2024</v>
      </c>
      <c r="R3435">
        <f>Table1[[#This Row],[Quantity]]*Table1[[#This Row],[Unit_Price]]</f>
        <v>86694</v>
      </c>
    </row>
    <row r="3436" spans="1:18" x14ac:dyDescent="0.25">
      <c r="A3436" t="s">
        <v>3449</v>
      </c>
      <c r="B3436" t="s">
        <v>8681</v>
      </c>
      <c r="C3436" t="s">
        <v>15627</v>
      </c>
      <c r="D3436" t="s">
        <v>15638</v>
      </c>
      <c r="E3436" t="s">
        <v>15642</v>
      </c>
      <c r="F3436">
        <v>5</v>
      </c>
      <c r="G3436">
        <v>79144</v>
      </c>
      <c r="H3436">
        <v>395720</v>
      </c>
      <c r="I3436">
        <v>355758</v>
      </c>
      <c r="J3436">
        <v>39962</v>
      </c>
      <c r="K3436">
        <v>5</v>
      </c>
      <c r="L3436" t="s">
        <v>15648</v>
      </c>
      <c r="M3436">
        <v>98</v>
      </c>
      <c r="N3436" t="s">
        <v>15652</v>
      </c>
      <c r="O3436" t="s">
        <v>15827</v>
      </c>
      <c r="P3436" s="3">
        <f>IFERROR(Table1[[#This Row],[Profit]]/Table1[[#This Row],[Revenue]],0)</f>
        <v>0.10098554533508541</v>
      </c>
      <c r="Q3436" t="str">
        <f>TEXT(Table1[Purchase_Date],"mmm-yyyy")</f>
        <v>Aug-2024</v>
      </c>
      <c r="R3436">
        <f>Table1[[#This Row],[Quantity]]*Table1[[#This Row],[Unit_Price]]</f>
        <v>395720</v>
      </c>
    </row>
    <row r="3437" spans="1:18" x14ac:dyDescent="0.25">
      <c r="A3437" t="s">
        <v>3450</v>
      </c>
      <c r="B3437" t="s">
        <v>11367</v>
      </c>
      <c r="C3437" t="s">
        <v>15629</v>
      </c>
      <c r="D3437" t="s">
        <v>15634</v>
      </c>
      <c r="E3437" t="s">
        <v>15645</v>
      </c>
      <c r="F3437">
        <v>2</v>
      </c>
      <c r="G3437">
        <v>55712</v>
      </c>
      <c r="H3437">
        <v>111424</v>
      </c>
      <c r="I3437">
        <v>73118</v>
      </c>
      <c r="J3437">
        <v>38306</v>
      </c>
      <c r="K3437">
        <v>4</v>
      </c>
      <c r="L3437" t="s">
        <v>15649</v>
      </c>
      <c r="M3437">
        <v>98</v>
      </c>
      <c r="N3437" t="s">
        <v>15650</v>
      </c>
      <c r="O3437" t="s">
        <v>16038</v>
      </c>
      <c r="P3437" s="3">
        <f>IFERROR(Table1[[#This Row],[Profit]]/Table1[[#This Row],[Revenue]],0)</f>
        <v>0.34378589890867317</v>
      </c>
      <c r="Q3437" t="str">
        <f>TEXT(Table1[Purchase_Date],"mmm-yyyy")</f>
        <v>Jun-2024</v>
      </c>
      <c r="R3437">
        <f>Table1[[#This Row],[Quantity]]*Table1[[#This Row],[Unit_Price]]</f>
        <v>111424</v>
      </c>
    </row>
    <row r="3438" spans="1:18" x14ac:dyDescent="0.25">
      <c r="A3438" t="s">
        <v>3451</v>
      </c>
      <c r="B3438" t="s">
        <v>11368</v>
      </c>
      <c r="C3438" t="s">
        <v>15629</v>
      </c>
      <c r="D3438" t="s">
        <v>15636</v>
      </c>
      <c r="E3438" t="s">
        <v>15642</v>
      </c>
      <c r="F3438">
        <v>9</v>
      </c>
      <c r="G3438">
        <v>22526</v>
      </c>
      <c r="H3438">
        <v>202734</v>
      </c>
      <c r="I3438">
        <v>87022</v>
      </c>
      <c r="J3438">
        <v>115712</v>
      </c>
      <c r="K3438">
        <v>5</v>
      </c>
      <c r="L3438" t="s">
        <v>15646</v>
      </c>
      <c r="M3438">
        <v>97</v>
      </c>
      <c r="N3438" t="s">
        <v>15651</v>
      </c>
      <c r="O3438" t="s">
        <v>15963</v>
      </c>
      <c r="P3438" s="3">
        <f>IFERROR(Table1[[#This Row],[Profit]]/Table1[[#This Row],[Revenue]],0)</f>
        <v>0.57075774167135263</v>
      </c>
      <c r="Q3438" t="str">
        <f>TEXT(Table1[Purchase_Date],"mmm-yyyy")</f>
        <v>Apr-2024</v>
      </c>
      <c r="R3438">
        <f>Table1[[#This Row],[Quantity]]*Table1[[#This Row],[Unit_Price]]</f>
        <v>202734</v>
      </c>
    </row>
    <row r="3439" spans="1:18" x14ac:dyDescent="0.25">
      <c r="A3439" t="s">
        <v>3452</v>
      </c>
      <c r="B3439" t="s">
        <v>11369</v>
      </c>
      <c r="C3439" t="s">
        <v>15628</v>
      </c>
      <c r="D3439" t="s">
        <v>15635</v>
      </c>
      <c r="E3439" t="s">
        <v>15639</v>
      </c>
      <c r="F3439">
        <v>10</v>
      </c>
      <c r="G3439">
        <v>42800</v>
      </c>
      <c r="H3439">
        <v>428000</v>
      </c>
      <c r="I3439">
        <v>262822</v>
      </c>
      <c r="J3439">
        <v>165178</v>
      </c>
      <c r="K3439">
        <v>5</v>
      </c>
      <c r="L3439" t="s">
        <v>15649</v>
      </c>
      <c r="M3439">
        <v>87</v>
      </c>
      <c r="N3439" t="s">
        <v>15650</v>
      </c>
      <c r="O3439" t="s">
        <v>15696</v>
      </c>
      <c r="P3439" s="3">
        <f>IFERROR(Table1[[#This Row],[Profit]]/Table1[[#This Row],[Revenue]],0)</f>
        <v>0.38592990654205606</v>
      </c>
      <c r="Q3439" t="str">
        <f>TEXT(Table1[Purchase_Date],"mmm-yyyy")</f>
        <v>Aug-2024</v>
      </c>
      <c r="R3439">
        <f>Table1[[#This Row],[Quantity]]*Table1[[#This Row],[Unit_Price]]</f>
        <v>428000</v>
      </c>
    </row>
    <row r="3440" spans="1:18" x14ac:dyDescent="0.25">
      <c r="A3440" t="s">
        <v>3453</v>
      </c>
      <c r="B3440" t="s">
        <v>11370</v>
      </c>
      <c r="C3440" t="s">
        <v>15632</v>
      </c>
      <c r="D3440" t="s">
        <v>15636</v>
      </c>
      <c r="E3440" t="s">
        <v>15642</v>
      </c>
      <c r="F3440">
        <v>6</v>
      </c>
      <c r="G3440">
        <v>19927</v>
      </c>
      <c r="H3440">
        <v>119562</v>
      </c>
      <c r="I3440">
        <v>86159</v>
      </c>
      <c r="J3440">
        <v>33403</v>
      </c>
      <c r="K3440">
        <v>5</v>
      </c>
      <c r="L3440" t="s">
        <v>15648</v>
      </c>
      <c r="M3440">
        <v>58</v>
      </c>
      <c r="N3440" t="s">
        <v>15651</v>
      </c>
      <c r="O3440" t="s">
        <v>15786</v>
      </c>
      <c r="P3440" s="3">
        <f>IFERROR(Table1[[#This Row],[Profit]]/Table1[[#This Row],[Revenue]],0)</f>
        <v>0.27937806326424786</v>
      </c>
      <c r="Q3440" t="str">
        <f>TEXT(Table1[Purchase_Date],"mmm-yyyy")</f>
        <v>Jan-2024</v>
      </c>
      <c r="R3440">
        <f>Table1[[#This Row],[Quantity]]*Table1[[#This Row],[Unit_Price]]</f>
        <v>119562</v>
      </c>
    </row>
    <row r="3441" spans="1:18" x14ac:dyDescent="0.25">
      <c r="A3441" t="s">
        <v>3454</v>
      </c>
      <c r="B3441" t="s">
        <v>11371</v>
      </c>
      <c r="C3441" t="s">
        <v>15631</v>
      </c>
      <c r="D3441" t="s">
        <v>15633</v>
      </c>
      <c r="E3441" t="s">
        <v>15641</v>
      </c>
      <c r="F3441">
        <v>6</v>
      </c>
      <c r="G3441">
        <v>23810</v>
      </c>
      <c r="H3441">
        <v>142860</v>
      </c>
      <c r="I3441">
        <v>113445</v>
      </c>
      <c r="J3441">
        <v>29415</v>
      </c>
      <c r="K3441">
        <v>3</v>
      </c>
      <c r="L3441" t="s">
        <v>15649</v>
      </c>
      <c r="M3441">
        <v>92</v>
      </c>
      <c r="N3441" t="s">
        <v>15651</v>
      </c>
      <c r="O3441" t="s">
        <v>15789</v>
      </c>
      <c r="P3441" s="3">
        <f>IFERROR(Table1[[#This Row],[Profit]]/Table1[[#This Row],[Revenue]],0)</f>
        <v>0.20590088198236034</v>
      </c>
      <c r="Q3441" t="str">
        <f>TEXT(Table1[Purchase_Date],"mmm-yyyy")</f>
        <v>Oct-2024</v>
      </c>
      <c r="R3441">
        <f>Table1[[#This Row],[Quantity]]*Table1[[#This Row],[Unit_Price]]</f>
        <v>142860</v>
      </c>
    </row>
    <row r="3442" spans="1:18" x14ac:dyDescent="0.25">
      <c r="A3442" t="s">
        <v>3455</v>
      </c>
      <c r="B3442" t="s">
        <v>11372</v>
      </c>
      <c r="C3442" t="s">
        <v>15628</v>
      </c>
      <c r="D3442" t="s">
        <v>15635</v>
      </c>
      <c r="E3442" t="s">
        <v>15643</v>
      </c>
      <c r="F3442">
        <v>5</v>
      </c>
      <c r="G3442">
        <v>21067</v>
      </c>
      <c r="H3442">
        <v>105335</v>
      </c>
      <c r="I3442">
        <v>63626</v>
      </c>
      <c r="J3442">
        <v>41709</v>
      </c>
      <c r="K3442">
        <v>1</v>
      </c>
      <c r="L3442" t="s">
        <v>15648</v>
      </c>
      <c r="M3442">
        <v>67</v>
      </c>
      <c r="N3442" t="s">
        <v>15650</v>
      </c>
      <c r="O3442" t="s">
        <v>16029</v>
      </c>
      <c r="P3442" s="3">
        <f>IFERROR(Table1[[#This Row],[Profit]]/Table1[[#This Row],[Revenue]],0)</f>
        <v>0.39596525371433994</v>
      </c>
      <c r="Q3442" t="str">
        <f>TEXT(Table1[Purchase_Date],"mmm-yyyy")</f>
        <v>Feb-2024</v>
      </c>
      <c r="R3442">
        <f>Table1[[#This Row],[Quantity]]*Table1[[#This Row],[Unit_Price]]</f>
        <v>105335</v>
      </c>
    </row>
    <row r="3443" spans="1:18" x14ac:dyDescent="0.25">
      <c r="A3443" t="s">
        <v>3456</v>
      </c>
      <c r="B3443" t="s">
        <v>11373</v>
      </c>
      <c r="C3443" t="s">
        <v>15628</v>
      </c>
      <c r="D3443" t="s">
        <v>15634</v>
      </c>
      <c r="E3443" t="s">
        <v>15642</v>
      </c>
      <c r="F3443">
        <v>10</v>
      </c>
      <c r="G3443">
        <v>14992</v>
      </c>
      <c r="H3443">
        <v>149920</v>
      </c>
      <c r="I3443">
        <v>121898</v>
      </c>
      <c r="J3443">
        <v>28022</v>
      </c>
      <c r="K3443">
        <v>3</v>
      </c>
      <c r="L3443" t="s">
        <v>15647</v>
      </c>
      <c r="M3443">
        <v>52</v>
      </c>
      <c r="N3443" t="s">
        <v>15650</v>
      </c>
      <c r="O3443" t="s">
        <v>15881</v>
      </c>
      <c r="P3443" s="3">
        <f>IFERROR(Table1[[#This Row],[Profit]]/Table1[[#This Row],[Revenue]],0)</f>
        <v>0.18691302027748133</v>
      </c>
      <c r="Q3443" t="str">
        <f>TEXT(Table1[Purchase_Date],"mmm-yyyy")</f>
        <v>Nov-2024</v>
      </c>
      <c r="R3443">
        <f>Table1[[#This Row],[Quantity]]*Table1[[#This Row],[Unit_Price]]</f>
        <v>149920</v>
      </c>
    </row>
    <row r="3444" spans="1:18" x14ac:dyDescent="0.25">
      <c r="A3444" t="s">
        <v>3457</v>
      </c>
      <c r="B3444" t="s">
        <v>11374</v>
      </c>
      <c r="C3444" t="s">
        <v>15628</v>
      </c>
      <c r="D3444" t="s">
        <v>15633</v>
      </c>
      <c r="E3444" t="s">
        <v>15643</v>
      </c>
      <c r="F3444">
        <v>7</v>
      </c>
      <c r="G3444">
        <v>74138</v>
      </c>
      <c r="H3444">
        <v>518966</v>
      </c>
      <c r="I3444">
        <v>321676</v>
      </c>
      <c r="J3444">
        <v>197290</v>
      </c>
      <c r="K3444">
        <v>4</v>
      </c>
      <c r="L3444" t="s">
        <v>15647</v>
      </c>
      <c r="M3444">
        <v>51</v>
      </c>
      <c r="N3444" t="s">
        <v>15651</v>
      </c>
      <c r="O3444" t="s">
        <v>16043</v>
      </c>
      <c r="P3444" s="3">
        <f>IFERROR(Table1[[#This Row],[Profit]]/Table1[[#This Row],[Revenue]],0)</f>
        <v>0.38015977925336147</v>
      </c>
      <c r="Q3444" t="str">
        <f>TEXT(Table1[Purchase_Date],"mmm-yyyy")</f>
        <v>Jan-2024</v>
      </c>
      <c r="R3444">
        <f>Table1[[#This Row],[Quantity]]*Table1[[#This Row],[Unit_Price]]</f>
        <v>518966</v>
      </c>
    </row>
    <row r="3445" spans="1:18" x14ac:dyDescent="0.25">
      <c r="A3445" t="s">
        <v>3458</v>
      </c>
      <c r="B3445" t="s">
        <v>11375</v>
      </c>
      <c r="C3445" t="s">
        <v>15631</v>
      </c>
      <c r="D3445" t="s">
        <v>15636</v>
      </c>
      <c r="E3445" t="s">
        <v>15639</v>
      </c>
      <c r="F3445">
        <v>2</v>
      </c>
      <c r="G3445">
        <v>55609</v>
      </c>
      <c r="H3445">
        <v>111218</v>
      </c>
      <c r="I3445">
        <v>76977</v>
      </c>
      <c r="J3445">
        <v>34241</v>
      </c>
      <c r="K3445">
        <v>3</v>
      </c>
      <c r="L3445" t="s">
        <v>15647</v>
      </c>
      <c r="M3445">
        <v>83</v>
      </c>
      <c r="N3445" t="s">
        <v>15653</v>
      </c>
      <c r="O3445" t="s">
        <v>16051</v>
      </c>
      <c r="P3445" s="3">
        <f>IFERROR(Table1[[#This Row],[Profit]]/Table1[[#This Row],[Revenue]],0)</f>
        <v>0.30787282634105989</v>
      </c>
      <c r="Q3445" t="str">
        <f>TEXT(Table1[Purchase_Date],"mmm-yyyy")</f>
        <v>Feb-2025</v>
      </c>
      <c r="R3445">
        <f>Table1[[#This Row],[Quantity]]*Table1[[#This Row],[Unit_Price]]</f>
        <v>111218</v>
      </c>
    </row>
    <row r="3446" spans="1:18" x14ac:dyDescent="0.25">
      <c r="A3446" t="s">
        <v>3459</v>
      </c>
      <c r="B3446" t="s">
        <v>11376</v>
      </c>
      <c r="C3446" t="s">
        <v>15630</v>
      </c>
      <c r="D3446" t="s">
        <v>15637</v>
      </c>
      <c r="E3446" t="s">
        <v>15639</v>
      </c>
      <c r="F3446">
        <v>7</v>
      </c>
      <c r="G3446">
        <v>13939</v>
      </c>
      <c r="H3446">
        <v>97573</v>
      </c>
      <c r="I3446">
        <v>78300</v>
      </c>
      <c r="J3446">
        <v>19273</v>
      </c>
      <c r="K3446">
        <v>4</v>
      </c>
      <c r="L3446" t="s">
        <v>15649</v>
      </c>
      <c r="M3446">
        <v>70</v>
      </c>
      <c r="N3446" t="s">
        <v>15653</v>
      </c>
      <c r="O3446" t="s">
        <v>15691</v>
      </c>
      <c r="P3446" s="3">
        <f>IFERROR(Table1[[#This Row],[Profit]]/Table1[[#This Row],[Revenue]],0)</f>
        <v>0.19752390517868673</v>
      </c>
      <c r="Q3446" t="str">
        <f>TEXT(Table1[Purchase_Date],"mmm-yyyy")</f>
        <v>Oct-2024</v>
      </c>
      <c r="R3446">
        <f>Table1[[#This Row],[Quantity]]*Table1[[#This Row],[Unit_Price]]</f>
        <v>97573</v>
      </c>
    </row>
    <row r="3447" spans="1:18" x14ac:dyDescent="0.25">
      <c r="A3447" t="s">
        <v>3460</v>
      </c>
      <c r="B3447" t="s">
        <v>11377</v>
      </c>
      <c r="C3447" t="s">
        <v>15627</v>
      </c>
      <c r="D3447" t="s">
        <v>15637</v>
      </c>
      <c r="E3447" t="s">
        <v>15644</v>
      </c>
      <c r="F3447">
        <v>10</v>
      </c>
      <c r="G3447">
        <v>22489</v>
      </c>
      <c r="H3447">
        <v>224890</v>
      </c>
      <c r="I3447">
        <v>141756</v>
      </c>
      <c r="J3447">
        <v>83134</v>
      </c>
      <c r="K3447">
        <v>1</v>
      </c>
      <c r="L3447" t="s">
        <v>15646</v>
      </c>
      <c r="M3447">
        <v>93</v>
      </c>
      <c r="N3447" t="s">
        <v>15650</v>
      </c>
      <c r="O3447" t="s">
        <v>15840</v>
      </c>
      <c r="P3447" s="3">
        <f>IFERROR(Table1[[#This Row],[Profit]]/Table1[[#This Row],[Revenue]],0)</f>
        <v>0.36966516963848994</v>
      </c>
      <c r="Q3447" t="str">
        <f>TEXT(Table1[Purchase_Date],"mmm-yyyy")</f>
        <v>Jan-2024</v>
      </c>
      <c r="R3447">
        <f>Table1[[#This Row],[Quantity]]*Table1[[#This Row],[Unit_Price]]</f>
        <v>224890</v>
      </c>
    </row>
    <row r="3448" spans="1:18" x14ac:dyDescent="0.25">
      <c r="A3448" t="s">
        <v>3461</v>
      </c>
      <c r="B3448" t="s">
        <v>11378</v>
      </c>
      <c r="C3448" t="s">
        <v>15629</v>
      </c>
      <c r="D3448" t="s">
        <v>15638</v>
      </c>
      <c r="E3448" t="s">
        <v>15639</v>
      </c>
      <c r="F3448">
        <v>2</v>
      </c>
      <c r="G3448">
        <v>28628</v>
      </c>
      <c r="H3448">
        <v>57256</v>
      </c>
      <c r="I3448">
        <v>49215</v>
      </c>
      <c r="J3448">
        <v>8041</v>
      </c>
      <c r="K3448">
        <v>4</v>
      </c>
      <c r="L3448" t="s">
        <v>15649</v>
      </c>
      <c r="M3448">
        <v>97</v>
      </c>
      <c r="N3448" t="s">
        <v>15653</v>
      </c>
      <c r="O3448" t="s">
        <v>15992</v>
      </c>
      <c r="P3448" s="3">
        <f>IFERROR(Table1[[#This Row],[Profit]]/Table1[[#This Row],[Revenue]],0)</f>
        <v>0.14043942992874109</v>
      </c>
      <c r="Q3448" t="str">
        <f>TEXT(Table1[Purchase_Date],"mmm-yyyy")</f>
        <v>Mar-2024</v>
      </c>
      <c r="R3448">
        <f>Table1[[#This Row],[Quantity]]*Table1[[#This Row],[Unit_Price]]</f>
        <v>57256</v>
      </c>
    </row>
    <row r="3449" spans="1:18" x14ac:dyDescent="0.25">
      <c r="A3449" t="s">
        <v>3462</v>
      </c>
      <c r="B3449" t="s">
        <v>11379</v>
      </c>
      <c r="C3449" t="s">
        <v>15628</v>
      </c>
      <c r="D3449" t="s">
        <v>15635</v>
      </c>
      <c r="E3449" t="s">
        <v>15643</v>
      </c>
      <c r="F3449">
        <v>10</v>
      </c>
      <c r="G3449">
        <v>60128</v>
      </c>
      <c r="H3449">
        <v>601280</v>
      </c>
      <c r="I3449">
        <v>350318</v>
      </c>
      <c r="J3449">
        <v>250962</v>
      </c>
      <c r="K3449">
        <v>4</v>
      </c>
      <c r="L3449" t="s">
        <v>15649</v>
      </c>
      <c r="M3449">
        <v>57</v>
      </c>
      <c r="N3449" t="s">
        <v>15650</v>
      </c>
      <c r="O3449" t="s">
        <v>16044</v>
      </c>
      <c r="P3449" s="3">
        <f>IFERROR(Table1[[#This Row],[Profit]]/Table1[[#This Row],[Revenue]],0)</f>
        <v>0.41737959020755722</v>
      </c>
      <c r="Q3449" t="str">
        <f>TEXT(Table1[Purchase_Date],"mmm-yyyy")</f>
        <v>Jan-2024</v>
      </c>
      <c r="R3449">
        <f>Table1[[#This Row],[Quantity]]*Table1[[#This Row],[Unit_Price]]</f>
        <v>601280</v>
      </c>
    </row>
    <row r="3450" spans="1:18" x14ac:dyDescent="0.25">
      <c r="A3450" t="s">
        <v>3463</v>
      </c>
      <c r="B3450" t="s">
        <v>11380</v>
      </c>
      <c r="C3450" t="s">
        <v>15632</v>
      </c>
      <c r="D3450" t="s">
        <v>15636</v>
      </c>
      <c r="E3450" t="s">
        <v>15641</v>
      </c>
      <c r="F3450">
        <v>1</v>
      </c>
      <c r="G3450">
        <v>70107</v>
      </c>
      <c r="H3450">
        <v>70107</v>
      </c>
      <c r="I3450">
        <v>45208</v>
      </c>
      <c r="J3450">
        <v>24899</v>
      </c>
      <c r="K3450">
        <v>5</v>
      </c>
      <c r="L3450" t="s">
        <v>15646</v>
      </c>
      <c r="M3450">
        <v>59</v>
      </c>
      <c r="N3450" t="s">
        <v>15653</v>
      </c>
      <c r="O3450" t="s">
        <v>16123</v>
      </c>
      <c r="P3450" s="3">
        <f>IFERROR(Table1[[#This Row],[Profit]]/Table1[[#This Row],[Revenue]],0)</f>
        <v>0.35515711697833313</v>
      </c>
      <c r="Q3450" t="str">
        <f>TEXT(Table1[Purchase_Date],"mmm-yyyy")</f>
        <v>Feb-2025</v>
      </c>
      <c r="R3450">
        <f>Table1[[#This Row],[Quantity]]*Table1[[#This Row],[Unit_Price]]</f>
        <v>70107</v>
      </c>
    </row>
    <row r="3451" spans="1:18" x14ac:dyDescent="0.25">
      <c r="A3451" t="s">
        <v>3464</v>
      </c>
      <c r="B3451" t="s">
        <v>11381</v>
      </c>
      <c r="C3451" t="s">
        <v>15627</v>
      </c>
      <c r="D3451" t="s">
        <v>15637</v>
      </c>
      <c r="E3451" t="s">
        <v>15640</v>
      </c>
      <c r="F3451">
        <v>6</v>
      </c>
      <c r="G3451">
        <v>70962</v>
      </c>
      <c r="H3451">
        <v>425772</v>
      </c>
      <c r="I3451">
        <v>333269</v>
      </c>
      <c r="J3451">
        <v>92503</v>
      </c>
      <c r="K3451">
        <v>1</v>
      </c>
      <c r="L3451" t="s">
        <v>15648</v>
      </c>
      <c r="M3451">
        <v>79</v>
      </c>
      <c r="N3451" t="s">
        <v>15653</v>
      </c>
      <c r="O3451" t="s">
        <v>16151</v>
      </c>
      <c r="P3451" s="3">
        <f>IFERROR(Table1[[#This Row],[Profit]]/Table1[[#This Row],[Revenue]],0)</f>
        <v>0.21725947220578148</v>
      </c>
      <c r="Q3451" t="str">
        <f>TEXT(Table1[Purchase_Date],"mmm-yyyy")</f>
        <v>Dec-2024</v>
      </c>
      <c r="R3451">
        <f>Table1[[#This Row],[Quantity]]*Table1[[#This Row],[Unit_Price]]</f>
        <v>425772</v>
      </c>
    </row>
    <row r="3452" spans="1:18" x14ac:dyDescent="0.25">
      <c r="A3452" t="s">
        <v>3465</v>
      </c>
      <c r="B3452" t="s">
        <v>11382</v>
      </c>
      <c r="C3452" t="s">
        <v>15630</v>
      </c>
      <c r="D3452" t="s">
        <v>15638</v>
      </c>
      <c r="E3452" t="s">
        <v>15639</v>
      </c>
      <c r="F3452">
        <v>4</v>
      </c>
      <c r="G3452">
        <v>61502</v>
      </c>
      <c r="H3452">
        <v>246008</v>
      </c>
      <c r="I3452">
        <v>159545</v>
      </c>
      <c r="J3452">
        <v>86463</v>
      </c>
      <c r="K3452">
        <v>2</v>
      </c>
      <c r="L3452" t="s">
        <v>15648</v>
      </c>
      <c r="M3452">
        <v>97</v>
      </c>
      <c r="N3452" t="s">
        <v>15653</v>
      </c>
      <c r="O3452" t="s">
        <v>15764</v>
      </c>
      <c r="P3452" s="3">
        <f>IFERROR(Table1[[#This Row],[Profit]]/Table1[[#This Row],[Revenue]],0)</f>
        <v>0.3514641800266658</v>
      </c>
      <c r="Q3452" t="str">
        <f>TEXT(Table1[Purchase_Date],"mmm-yyyy")</f>
        <v>Dec-2024</v>
      </c>
      <c r="R3452">
        <f>Table1[[#This Row],[Quantity]]*Table1[[#This Row],[Unit_Price]]</f>
        <v>246008</v>
      </c>
    </row>
    <row r="3453" spans="1:18" x14ac:dyDescent="0.25">
      <c r="A3453" t="s">
        <v>3466</v>
      </c>
      <c r="B3453" t="s">
        <v>11383</v>
      </c>
      <c r="C3453" t="s">
        <v>15628</v>
      </c>
      <c r="D3453" t="s">
        <v>15634</v>
      </c>
      <c r="E3453" t="s">
        <v>15641</v>
      </c>
      <c r="F3453">
        <v>2</v>
      </c>
      <c r="G3453">
        <v>66946</v>
      </c>
      <c r="H3453">
        <v>133892</v>
      </c>
      <c r="I3453">
        <v>116734</v>
      </c>
      <c r="J3453">
        <v>17158</v>
      </c>
      <c r="K3453">
        <v>2</v>
      </c>
      <c r="L3453" t="s">
        <v>15649</v>
      </c>
      <c r="M3453">
        <v>57</v>
      </c>
      <c r="N3453" t="s">
        <v>15652</v>
      </c>
      <c r="O3453" t="s">
        <v>15825</v>
      </c>
      <c r="P3453" s="3">
        <f>IFERROR(Table1[[#This Row],[Profit]]/Table1[[#This Row],[Revenue]],0)</f>
        <v>0.12814805963014966</v>
      </c>
      <c r="Q3453" t="str">
        <f>TEXT(Table1[Purchase_Date],"mmm-yyyy")</f>
        <v>Feb-2024</v>
      </c>
      <c r="R3453">
        <f>Table1[[#This Row],[Quantity]]*Table1[[#This Row],[Unit_Price]]</f>
        <v>133892</v>
      </c>
    </row>
    <row r="3454" spans="1:18" x14ac:dyDescent="0.25">
      <c r="A3454" t="s">
        <v>3467</v>
      </c>
      <c r="B3454" t="s">
        <v>11384</v>
      </c>
      <c r="C3454" t="s">
        <v>15629</v>
      </c>
      <c r="D3454" t="s">
        <v>15634</v>
      </c>
      <c r="E3454" t="s">
        <v>15643</v>
      </c>
      <c r="F3454">
        <v>3</v>
      </c>
      <c r="G3454">
        <v>41011</v>
      </c>
      <c r="H3454">
        <v>123033</v>
      </c>
      <c r="I3454">
        <v>81721</v>
      </c>
      <c r="J3454">
        <v>41312</v>
      </c>
      <c r="K3454">
        <v>1</v>
      </c>
      <c r="L3454" t="s">
        <v>15647</v>
      </c>
      <c r="M3454">
        <v>55</v>
      </c>
      <c r="N3454" t="s">
        <v>15653</v>
      </c>
      <c r="O3454" t="s">
        <v>15690</v>
      </c>
      <c r="P3454" s="3">
        <f>IFERROR(Table1[[#This Row],[Profit]]/Table1[[#This Row],[Revenue]],0)</f>
        <v>0.33577983142734064</v>
      </c>
      <c r="Q3454" t="str">
        <f>TEXT(Table1[Purchase_Date],"mmm-yyyy")</f>
        <v>Jan-2025</v>
      </c>
      <c r="R3454">
        <f>Table1[[#This Row],[Quantity]]*Table1[[#This Row],[Unit_Price]]</f>
        <v>123033</v>
      </c>
    </row>
    <row r="3455" spans="1:18" x14ac:dyDescent="0.25">
      <c r="A3455" t="s">
        <v>3468</v>
      </c>
      <c r="B3455" t="s">
        <v>11385</v>
      </c>
      <c r="C3455" t="s">
        <v>15627</v>
      </c>
      <c r="D3455" t="s">
        <v>15637</v>
      </c>
      <c r="E3455" t="s">
        <v>15641</v>
      </c>
      <c r="F3455">
        <v>8</v>
      </c>
      <c r="G3455">
        <v>1601</v>
      </c>
      <c r="H3455">
        <v>12808</v>
      </c>
      <c r="I3455">
        <v>8713</v>
      </c>
      <c r="J3455">
        <v>4095</v>
      </c>
      <c r="K3455">
        <v>2</v>
      </c>
      <c r="L3455" t="s">
        <v>15649</v>
      </c>
      <c r="M3455">
        <v>55</v>
      </c>
      <c r="N3455" t="s">
        <v>15652</v>
      </c>
      <c r="O3455" t="s">
        <v>16087</v>
      </c>
      <c r="P3455" s="3">
        <f>IFERROR(Table1[[#This Row],[Profit]]/Table1[[#This Row],[Revenue]],0)</f>
        <v>0.31972204871955029</v>
      </c>
      <c r="Q3455" t="str">
        <f>TEXT(Table1[Purchase_Date],"mmm-yyyy")</f>
        <v>Nov-2024</v>
      </c>
      <c r="R3455">
        <f>Table1[[#This Row],[Quantity]]*Table1[[#This Row],[Unit_Price]]</f>
        <v>12808</v>
      </c>
    </row>
    <row r="3456" spans="1:18" x14ac:dyDescent="0.25">
      <c r="A3456" t="s">
        <v>3469</v>
      </c>
      <c r="B3456" t="s">
        <v>11386</v>
      </c>
      <c r="C3456" t="s">
        <v>15627</v>
      </c>
      <c r="D3456" t="s">
        <v>15638</v>
      </c>
      <c r="E3456" t="s">
        <v>15645</v>
      </c>
      <c r="F3456">
        <v>7</v>
      </c>
      <c r="G3456">
        <v>79308</v>
      </c>
      <c r="H3456">
        <v>555156</v>
      </c>
      <c r="I3456">
        <v>249305</v>
      </c>
      <c r="J3456">
        <v>305851</v>
      </c>
      <c r="K3456">
        <v>4</v>
      </c>
      <c r="L3456" t="s">
        <v>15648</v>
      </c>
      <c r="M3456">
        <v>100</v>
      </c>
      <c r="N3456" t="s">
        <v>15651</v>
      </c>
      <c r="O3456" t="s">
        <v>15851</v>
      </c>
      <c r="P3456" s="3">
        <f>IFERROR(Table1[[#This Row],[Profit]]/Table1[[#This Row],[Revenue]],0)</f>
        <v>0.55092802743733293</v>
      </c>
      <c r="Q3456" t="str">
        <f>TEXT(Table1[Purchase_Date],"mmm-yyyy")</f>
        <v>Jun-2024</v>
      </c>
      <c r="R3456">
        <f>Table1[[#This Row],[Quantity]]*Table1[[#This Row],[Unit_Price]]</f>
        <v>555156</v>
      </c>
    </row>
    <row r="3457" spans="1:18" x14ac:dyDescent="0.25">
      <c r="A3457" t="s">
        <v>3470</v>
      </c>
      <c r="B3457" t="s">
        <v>11387</v>
      </c>
      <c r="C3457" t="s">
        <v>15631</v>
      </c>
      <c r="D3457" t="s">
        <v>15638</v>
      </c>
      <c r="E3457" t="s">
        <v>15640</v>
      </c>
      <c r="F3457">
        <v>3</v>
      </c>
      <c r="G3457">
        <v>41006</v>
      </c>
      <c r="H3457">
        <v>123018</v>
      </c>
      <c r="I3457">
        <v>101510</v>
      </c>
      <c r="J3457">
        <v>21508</v>
      </c>
      <c r="K3457">
        <v>3</v>
      </c>
      <c r="L3457" t="s">
        <v>15648</v>
      </c>
      <c r="M3457">
        <v>60</v>
      </c>
      <c r="N3457" t="s">
        <v>15652</v>
      </c>
      <c r="O3457" t="s">
        <v>16090</v>
      </c>
      <c r="P3457" s="3">
        <f>IFERROR(Table1[[#This Row],[Profit]]/Table1[[#This Row],[Revenue]],0)</f>
        <v>0.17483620283210588</v>
      </c>
      <c r="Q3457" t="str">
        <f>TEXT(Table1[Purchase_Date],"mmm-yyyy")</f>
        <v>May-2024</v>
      </c>
      <c r="R3457">
        <f>Table1[[#This Row],[Quantity]]*Table1[[#This Row],[Unit_Price]]</f>
        <v>123018</v>
      </c>
    </row>
    <row r="3458" spans="1:18" x14ac:dyDescent="0.25">
      <c r="A3458" t="s">
        <v>3471</v>
      </c>
      <c r="B3458" t="s">
        <v>11388</v>
      </c>
      <c r="C3458" t="s">
        <v>15627</v>
      </c>
      <c r="D3458" t="s">
        <v>15634</v>
      </c>
      <c r="E3458" t="s">
        <v>15640</v>
      </c>
      <c r="F3458">
        <v>2</v>
      </c>
      <c r="G3458">
        <v>69864</v>
      </c>
      <c r="H3458">
        <v>139728</v>
      </c>
      <c r="I3458">
        <v>98769</v>
      </c>
      <c r="J3458">
        <v>40959</v>
      </c>
      <c r="K3458">
        <v>1</v>
      </c>
      <c r="L3458" t="s">
        <v>15646</v>
      </c>
      <c r="M3458">
        <v>78</v>
      </c>
      <c r="N3458" t="s">
        <v>15651</v>
      </c>
      <c r="O3458" t="s">
        <v>15730</v>
      </c>
      <c r="P3458" s="3">
        <f>IFERROR(Table1[[#This Row],[Profit]]/Table1[[#This Row],[Revenue]],0)</f>
        <v>0.29313380281690143</v>
      </c>
      <c r="Q3458" t="str">
        <f>TEXT(Table1[Purchase_Date],"mmm-yyyy")</f>
        <v>Dec-2024</v>
      </c>
      <c r="R3458">
        <f>Table1[[#This Row],[Quantity]]*Table1[[#This Row],[Unit_Price]]</f>
        <v>139728</v>
      </c>
    </row>
    <row r="3459" spans="1:18" x14ac:dyDescent="0.25">
      <c r="A3459" t="s">
        <v>3472</v>
      </c>
      <c r="B3459" t="s">
        <v>11389</v>
      </c>
      <c r="C3459" t="s">
        <v>15628</v>
      </c>
      <c r="D3459" t="s">
        <v>15633</v>
      </c>
      <c r="E3459" t="s">
        <v>15643</v>
      </c>
      <c r="F3459">
        <v>4</v>
      </c>
      <c r="G3459">
        <v>2374</v>
      </c>
      <c r="H3459">
        <v>9496</v>
      </c>
      <c r="I3459">
        <v>8286</v>
      </c>
      <c r="J3459">
        <v>1210</v>
      </c>
      <c r="K3459">
        <v>4</v>
      </c>
      <c r="L3459" t="s">
        <v>15646</v>
      </c>
      <c r="M3459">
        <v>99</v>
      </c>
      <c r="N3459" t="s">
        <v>15651</v>
      </c>
      <c r="O3459" t="s">
        <v>15920</v>
      </c>
      <c r="P3459" s="3">
        <f>IFERROR(Table1[[#This Row],[Profit]]/Table1[[#This Row],[Revenue]],0)</f>
        <v>0.12742207245155854</v>
      </c>
      <c r="Q3459" t="str">
        <f>TEXT(Table1[Purchase_Date],"mmm-yyyy")</f>
        <v>Dec-2024</v>
      </c>
      <c r="R3459">
        <f>Table1[[#This Row],[Quantity]]*Table1[[#This Row],[Unit_Price]]</f>
        <v>9496</v>
      </c>
    </row>
    <row r="3460" spans="1:18" x14ac:dyDescent="0.25">
      <c r="A3460" t="s">
        <v>3473</v>
      </c>
      <c r="B3460" t="s">
        <v>11390</v>
      </c>
      <c r="C3460" t="s">
        <v>15628</v>
      </c>
      <c r="D3460" t="s">
        <v>15634</v>
      </c>
      <c r="E3460" t="s">
        <v>15643</v>
      </c>
      <c r="F3460">
        <v>7</v>
      </c>
      <c r="G3460">
        <v>57835</v>
      </c>
      <c r="H3460">
        <v>404845</v>
      </c>
      <c r="I3460">
        <v>275929</v>
      </c>
      <c r="J3460">
        <v>128916</v>
      </c>
      <c r="K3460">
        <v>3</v>
      </c>
      <c r="L3460" t="s">
        <v>15649</v>
      </c>
      <c r="M3460">
        <v>93</v>
      </c>
      <c r="N3460" t="s">
        <v>15651</v>
      </c>
      <c r="O3460" t="s">
        <v>15801</v>
      </c>
      <c r="P3460" s="3">
        <f>IFERROR(Table1[[#This Row],[Profit]]/Table1[[#This Row],[Revenue]],0)</f>
        <v>0.31843298052341018</v>
      </c>
      <c r="Q3460" t="str">
        <f>TEXT(Table1[Purchase_Date],"mmm-yyyy")</f>
        <v>Jan-2024</v>
      </c>
      <c r="R3460">
        <f>Table1[[#This Row],[Quantity]]*Table1[[#This Row],[Unit_Price]]</f>
        <v>404845</v>
      </c>
    </row>
    <row r="3461" spans="1:18" x14ac:dyDescent="0.25">
      <c r="A3461" t="s">
        <v>3474</v>
      </c>
      <c r="B3461" t="s">
        <v>11391</v>
      </c>
      <c r="C3461" t="s">
        <v>15632</v>
      </c>
      <c r="D3461" t="s">
        <v>15633</v>
      </c>
      <c r="E3461" t="s">
        <v>15642</v>
      </c>
      <c r="F3461">
        <v>9</v>
      </c>
      <c r="G3461">
        <v>53864</v>
      </c>
      <c r="H3461">
        <v>484776</v>
      </c>
      <c r="I3461">
        <v>244451</v>
      </c>
      <c r="J3461">
        <v>240325</v>
      </c>
      <c r="K3461">
        <v>1</v>
      </c>
      <c r="L3461" t="s">
        <v>15648</v>
      </c>
      <c r="M3461">
        <v>88</v>
      </c>
      <c r="N3461" t="s">
        <v>15651</v>
      </c>
      <c r="O3461" t="s">
        <v>15960</v>
      </c>
      <c r="P3461" s="3">
        <f>IFERROR(Table1[[#This Row],[Profit]]/Table1[[#This Row],[Revenue]],0)</f>
        <v>0.4957444262917306</v>
      </c>
      <c r="Q3461" t="str">
        <f>TEXT(Table1[Purchase_Date],"mmm-yyyy")</f>
        <v>Nov-2024</v>
      </c>
      <c r="R3461">
        <f>Table1[[#This Row],[Quantity]]*Table1[[#This Row],[Unit_Price]]</f>
        <v>484776</v>
      </c>
    </row>
    <row r="3462" spans="1:18" x14ac:dyDescent="0.25">
      <c r="A3462" t="s">
        <v>3475</v>
      </c>
      <c r="B3462" t="s">
        <v>11392</v>
      </c>
      <c r="C3462" t="s">
        <v>15627</v>
      </c>
      <c r="D3462" t="s">
        <v>15638</v>
      </c>
      <c r="E3462" t="s">
        <v>15641</v>
      </c>
      <c r="F3462">
        <v>9</v>
      </c>
      <c r="G3462">
        <v>67609</v>
      </c>
      <c r="H3462">
        <v>608481</v>
      </c>
      <c r="I3462">
        <v>287377</v>
      </c>
      <c r="J3462">
        <v>321104</v>
      </c>
      <c r="K3462">
        <v>4</v>
      </c>
      <c r="L3462" t="s">
        <v>15649</v>
      </c>
      <c r="M3462">
        <v>94</v>
      </c>
      <c r="N3462" t="s">
        <v>15651</v>
      </c>
      <c r="O3462" t="s">
        <v>15737</v>
      </c>
      <c r="P3462" s="3">
        <f>IFERROR(Table1[[#This Row],[Profit]]/Table1[[#This Row],[Revenue]],0)</f>
        <v>0.52771409460607643</v>
      </c>
      <c r="Q3462" t="str">
        <f>TEXT(Table1[Purchase_Date],"mmm-yyyy")</f>
        <v>Mar-2025</v>
      </c>
      <c r="R3462">
        <f>Table1[[#This Row],[Quantity]]*Table1[[#This Row],[Unit_Price]]</f>
        <v>608481</v>
      </c>
    </row>
    <row r="3463" spans="1:18" x14ac:dyDescent="0.25">
      <c r="A3463" t="s">
        <v>3476</v>
      </c>
      <c r="B3463" t="s">
        <v>11393</v>
      </c>
      <c r="C3463" t="s">
        <v>15629</v>
      </c>
      <c r="D3463" t="s">
        <v>15634</v>
      </c>
      <c r="E3463" t="s">
        <v>15641</v>
      </c>
      <c r="F3463">
        <v>10</v>
      </c>
      <c r="G3463">
        <v>44841</v>
      </c>
      <c r="H3463">
        <v>448410</v>
      </c>
      <c r="I3463">
        <v>201694</v>
      </c>
      <c r="J3463">
        <v>246716</v>
      </c>
      <c r="K3463">
        <v>2</v>
      </c>
      <c r="L3463" t="s">
        <v>15649</v>
      </c>
      <c r="M3463">
        <v>79</v>
      </c>
      <c r="N3463" t="s">
        <v>15651</v>
      </c>
      <c r="O3463" t="s">
        <v>15951</v>
      </c>
      <c r="P3463" s="3">
        <f>IFERROR(Table1[[#This Row],[Profit]]/Table1[[#This Row],[Revenue]],0)</f>
        <v>0.55020182422336705</v>
      </c>
      <c r="Q3463" t="str">
        <f>TEXT(Table1[Purchase_Date],"mmm-yyyy")</f>
        <v>Mar-2025</v>
      </c>
      <c r="R3463">
        <f>Table1[[#This Row],[Quantity]]*Table1[[#This Row],[Unit_Price]]</f>
        <v>448410</v>
      </c>
    </row>
    <row r="3464" spans="1:18" x14ac:dyDescent="0.25">
      <c r="A3464" t="s">
        <v>3477</v>
      </c>
      <c r="B3464" t="s">
        <v>11394</v>
      </c>
      <c r="C3464" t="s">
        <v>15627</v>
      </c>
      <c r="D3464" t="s">
        <v>15635</v>
      </c>
      <c r="E3464" t="s">
        <v>15640</v>
      </c>
      <c r="F3464">
        <v>7</v>
      </c>
      <c r="G3464">
        <v>63282</v>
      </c>
      <c r="H3464">
        <v>442974</v>
      </c>
      <c r="I3464">
        <v>186911</v>
      </c>
      <c r="J3464">
        <v>256063</v>
      </c>
      <c r="K3464">
        <v>2</v>
      </c>
      <c r="L3464" t="s">
        <v>15647</v>
      </c>
      <c r="M3464">
        <v>92</v>
      </c>
      <c r="N3464" t="s">
        <v>15652</v>
      </c>
      <c r="O3464" t="s">
        <v>15794</v>
      </c>
      <c r="P3464" s="3">
        <f>IFERROR(Table1[[#This Row],[Profit]]/Table1[[#This Row],[Revenue]],0)</f>
        <v>0.57805424246118287</v>
      </c>
      <c r="Q3464" t="str">
        <f>TEXT(Table1[Purchase_Date],"mmm-yyyy")</f>
        <v>Apr-2024</v>
      </c>
      <c r="R3464">
        <f>Table1[[#This Row],[Quantity]]*Table1[[#This Row],[Unit_Price]]</f>
        <v>442974</v>
      </c>
    </row>
    <row r="3465" spans="1:18" x14ac:dyDescent="0.25">
      <c r="A3465" t="s">
        <v>3478</v>
      </c>
      <c r="B3465" t="s">
        <v>11395</v>
      </c>
      <c r="C3465" t="s">
        <v>15631</v>
      </c>
      <c r="D3465" t="s">
        <v>15636</v>
      </c>
      <c r="E3465" t="s">
        <v>15641</v>
      </c>
      <c r="F3465">
        <v>10</v>
      </c>
      <c r="G3465">
        <v>46581</v>
      </c>
      <c r="H3465">
        <v>465810</v>
      </c>
      <c r="I3465">
        <v>317591</v>
      </c>
      <c r="J3465">
        <v>148219</v>
      </c>
      <c r="K3465">
        <v>4</v>
      </c>
      <c r="L3465" t="s">
        <v>15648</v>
      </c>
      <c r="M3465">
        <v>91</v>
      </c>
      <c r="N3465" t="s">
        <v>15651</v>
      </c>
      <c r="O3465" t="s">
        <v>15826</v>
      </c>
      <c r="P3465" s="3">
        <f>IFERROR(Table1[[#This Row],[Profit]]/Table1[[#This Row],[Revenue]],0)</f>
        <v>0.31819626027779568</v>
      </c>
      <c r="Q3465" t="str">
        <f>TEXT(Table1[Purchase_Date],"mmm-yyyy")</f>
        <v>Sep-2024</v>
      </c>
      <c r="R3465">
        <f>Table1[[#This Row],[Quantity]]*Table1[[#This Row],[Unit_Price]]</f>
        <v>465810</v>
      </c>
    </row>
    <row r="3466" spans="1:18" x14ac:dyDescent="0.25">
      <c r="A3466" t="s">
        <v>3479</v>
      </c>
      <c r="B3466" t="s">
        <v>11396</v>
      </c>
      <c r="C3466" t="s">
        <v>15631</v>
      </c>
      <c r="D3466" t="s">
        <v>15633</v>
      </c>
      <c r="E3466" t="s">
        <v>15645</v>
      </c>
      <c r="F3466">
        <v>10</v>
      </c>
      <c r="G3466">
        <v>8620</v>
      </c>
      <c r="H3466">
        <v>86200</v>
      </c>
      <c r="I3466">
        <v>52216</v>
      </c>
      <c r="J3466">
        <v>33984</v>
      </c>
      <c r="K3466">
        <v>1</v>
      </c>
      <c r="L3466" t="s">
        <v>15648</v>
      </c>
      <c r="M3466">
        <v>93</v>
      </c>
      <c r="N3466" t="s">
        <v>15652</v>
      </c>
      <c r="O3466" t="s">
        <v>16151</v>
      </c>
      <c r="P3466" s="3">
        <f>IFERROR(Table1[[#This Row],[Profit]]/Table1[[#This Row],[Revenue]],0)</f>
        <v>0.39424593967517402</v>
      </c>
      <c r="Q3466" t="str">
        <f>TEXT(Table1[Purchase_Date],"mmm-yyyy")</f>
        <v>Dec-2024</v>
      </c>
      <c r="R3466">
        <f>Table1[[#This Row],[Quantity]]*Table1[[#This Row],[Unit_Price]]</f>
        <v>86200</v>
      </c>
    </row>
    <row r="3467" spans="1:18" x14ac:dyDescent="0.25">
      <c r="A3467" t="s">
        <v>3480</v>
      </c>
      <c r="B3467" t="s">
        <v>11397</v>
      </c>
      <c r="C3467" t="s">
        <v>15630</v>
      </c>
      <c r="D3467" t="s">
        <v>15633</v>
      </c>
      <c r="E3467" t="s">
        <v>15640</v>
      </c>
      <c r="F3467">
        <v>6</v>
      </c>
      <c r="G3467">
        <v>65031</v>
      </c>
      <c r="H3467">
        <v>390186</v>
      </c>
      <c r="I3467">
        <v>209045</v>
      </c>
      <c r="J3467">
        <v>181141</v>
      </c>
      <c r="K3467">
        <v>2</v>
      </c>
      <c r="L3467" t="s">
        <v>15648</v>
      </c>
      <c r="M3467">
        <v>89</v>
      </c>
      <c r="N3467" t="s">
        <v>15650</v>
      </c>
      <c r="O3467" t="s">
        <v>15704</v>
      </c>
      <c r="P3467" s="3">
        <f>IFERROR(Table1[[#This Row],[Profit]]/Table1[[#This Row],[Revenue]],0)</f>
        <v>0.46424269450979788</v>
      </c>
      <c r="Q3467" t="str">
        <f>TEXT(Table1[Purchase_Date],"mmm-yyyy")</f>
        <v>Sep-2024</v>
      </c>
      <c r="R3467">
        <f>Table1[[#This Row],[Quantity]]*Table1[[#This Row],[Unit_Price]]</f>
        <v>390186</v>
      </c>
    </row>
    <row r="3468" spans="1:18" x14ac:dyDescent="0.25">
      <c r="A3468" t="s">
        <v>3481</v>
      </c>
      <c r="B3468" t="s">
        <v>11398</v>
      </c>
      <c r="C3468" t="s">
        <v>15631</v>
      </c>
      <c r="D3468" t="s">
        <v>15638</v>
      </c>
      <c r="E3468" t="s">
        <v>15640</v>
      </c>
      <c r="F3468">
        <v>10</v>
      </c>
      <c r="G3468">
        <v>58229</v>
      </c>
      <c r="H3468">
        <v>582290</v>
      </c>
      <c r="I3468">
        <v>404303</v>
      </c>
      <c r="J3468">
        <v>177987</v>
      </c>
      <c r="K3468">
        <v>4</v>
      </c>
      <c r="L3468" t="s">
        <v>15646</v>
      </c>
      <c r="M3468">
        <v>54</v>
      </c>
      <c r="N3468" t="s">
        <v>15651</v>
      </c>
      <c r="O3468" t="s">
        <v>16103</v>
      </c>
      <c r="P3468" s="3">
        <f>IFERROR(Table1[[#This Row],[Profit]]/Table1[[#This Row],[Revenue]],0)</f>
        <v>0.30566727919078124</v>
      </c>
      <c r="Q3468" t="str">
        <f>TEXT(Table1[Purchase_Date],"mmm-yyyy")</f>
        <v>Oct-2024</v>
      </c>
      <c r="R3468">
        <f>Table1[[#This Row],[Quantity]]*Table1[[#This Row],[Unit_Price]]</f>
        <v>582290</v>
      </c>
    </row>
    <row r="3469" spans="1:18" x14ac:dyDescent="0.25">
      <c r="A3469" t="s">
        <v>3482</v>
      </c>
      <c r="B3469" t="s">
        <v>11399</v>
      </c>
      <c r="C3469" t="s">
        <v>15632</v>
      </c>
      <c r="D3469" t="s">
        <v>15633</v>
      </c>
      <c r="E3469" t="s">
        <v>15639</v>
      </c>
      <c r="F3469">
        <v>2</v>
      </c>
      <c r="G3469">
        <v>10783</v>
      </c>
      <c r="H3469">
        <v>21566</v>
      </c>
      <c r="I3469">
        <v>14465</v>
      </c>
      <c r="J3469">
        <v>7101</v>
      </c>
      <c r="K3469">
        <v>5</v>
      </c>
      <c r="L3469" t="s">
        <v>15647</v>
      </c>
      <c r="M3469">
        <v>100</v>
      </c>
      <c r="N3469" t="s">
        <v>15650</v>
      </c>
      <c r="O3469" t="s">
        <v>15862</v>
      </c>
      <c r="P3469" s="3">
        <f>IFERROR(Table1[[#This Row],[Profit]]/Table1[[#This Row],[Revenue]],0)</f>
        <v>0.32926829268292684</v>
      </c>
      <c r="Q3469" t="str">
        <f>TEXT(Table1[Purchase_Date],"mmm-yyyy")</f>
        <v>Apr-2024</v>
      </c>
      <c r="R3469">
        <f>Table1[[#This Row],[Quantity]]*Table1[[#This Row],[Unit_Price]]</f>
        <v>21566</v>
      </c>
    </row>
    <row r="3470" spans="1:18" x14ac:dyDescent="0.25">
      <c r="A3470" t="s">
        <v>3483</v>
      </c>
      <c r="B3470" t="s">
        <v>11400</v>
      </c>
      <c r="C3470" t="s">
        <v>15631</v>
      </c>
      <c r="D3470" t="s">
        <v>15636</v>
      </c>
      <c r="E3470" t="s">
        <v>15642</v>
      </c>
      <c r="F3470">
        <v>8</v>
      </c>
      <c r="G3470">
        <v>23194</v>
      </c>
      <c r="H3470">
        <v>185552</v>
      </c>
      <c r="I3470">
        <v>88099</v>
      </c>
      <c r="J3470">
        <v>97453</v>
      </c>
      <c r="K3470">
        <v>4</v>
      </c>
      <c r="L3470" t="s">
        <v>15649</v>
      </c>
      <c r="M3470">
        <v>81</v>
      </c>
      <c r="N3470" t="s">
        <v>15650</v>
      </c>
      <c r="O3470" t="s">
        <v>15950</v>
      </c>
      <c r="P3470" s="3">
        <f>IFERROR(Table1[[#This Row],[Profit]]/Table1[[#This Row],[Revenue]],0)</f>
        <v>0.5252058722083297</v>
      </c>
      <c r="Q3470" t="str">
        <f>TEXT(Table1[Purchase_Date],"mmm-yyyy")</f>
        <v>Jul-2024</v>
      </c>
      <c r="R3470">
        <f>Table1[[#This Row],[Quantity]]*Table1[[#This Row],[Unit_Price]]</f>
        <v>185552</v>
      </c>
    </row>
    <row r="3471" spans="1:18" x14ac:dyDescent="0.25">
      <c r="A3471" t="s">
        <v>3484</v>
      </c>
      <c r="B3471" t="s">
        <v>11401</v>
      </c>
      <c r="C3471" t="s">
        <v>15628</v>
      </c>
      <c r="D3471" t="s">
        <v>15635</v>
      </c>
      <c r="E3471" t="s">
        <v>15642</v>
      </c>
      <c r="F3471">
        <v>10</v>
      </c>
      <c r="G3471">
        <v>54522</v>
      </c>
      <c r="H3471">
        <v>545220</v>
      </c>
      <c r="I3471">
        <v>456926</v>
      </c>
      <c r="J3471">
        <v>88294</v>
      </c>
      <c r="K3471">
        <v>2</v>
      </c>
      <c r="L3471" t="s">
        <v>15648</v>
      </c>
      <c r="M3471">
        <v>81</v>
      </c>
      <c r="N3471" t="s">
        <v>15651</v>
      </c>
      <c r="O3471" t="s">
        <v>16068</v>
      </c>
      <c r="P3471" s="3">
        <f>IFERROR(Table1[[#This Row],[Profit]]/Table1[[#This Row],[Revenue]],0)</f>
        <v>0.16194196837973662</v>
      </c>
      <c r="Q3471" t="str">
        <f>TEXT(Table1[Purchase_Date],"mmm-yyyy")</f>
        <v>Jan-2025</v>
      </c>
      <c r="R3471">
        <f>Table1[[#This Row],[Quantity]]*Table1[[#This Row],[Unit_Price]]</f>
        <v>545220</v>
      </c>
    </row>
    <row r="3472" spans="1:18" x14ac:dyDescent="0.25">
      <c r="A3472" t="s">
        <v>3485</v>
      </c>
      <c r="B3472" t="s">
        <v>11402</v>
      </c>
      <c r="C3472" t="s">
        <v>15627</v>
      </c>
      <c r="D3472" t="s">
        <v>15635</v>
      </c>
      <c r="E3472" t="s">
        <v>15640</v>
      </c>
      <c r="F3472">
        <v>5</v>
      </c>
      <c r="G3472">
        <v>63285</v>
      </c>
      <c r="H3472">
        <v>316425</v>
      </c>
      <c r="I3472">
        <v>275736</v>
      </c>
      <c r="J3472">
        <v>40689</v>
      </c>
      <c r="K3472">
        <v>3</v>
      </c>
      <c r="L3472" t="s">
        <v>15649</v>
      </c>
      <c r="M3472">
        <v>60</v>
      </c>
      <c r="N3472" t="s">
        <v>15652</v>
      </c>
      <c r="O3472" t="s">
        <v>16114</v>
      </c>
      <c r="P3472" s="3">
        <f>IFERROR(Table1[[#This Row],[Profit]]/Table1[[#This Row],[Revenue]],0)</f>
        <v>0.1285897132021806</v>
      </c>
      <c r="Q3472" t="str">
        <f>TEXT(Table1[Purchase_Date],"mmm-yyyy")</f>
        <v>Aug-2024</v>
      </c>
      <c r="R3472">
        <f>Table1[[#This Row],[Quantity]]*Table1[[#This Row],[Unit_Price]]</f>
        <v>316425</v>
      </c>
    </row>
    <row r="3473" spans="1:18" x14ac:dyDescent="0.25">
      <c r="A3473" t="s">
        <v>3486</v>
      </c>
      <c r="B3473" t="s">
        <v>11403</v>
      </c>
      <c r="C3473" t="s">
        <v>15628</v>
      </c>
      <c r="D3473" t="s">
        <v>15635</v>
      </c>
      <c r="E3473" t="s">
        <v>15639</v>
      </c>
      <c r="F3473">
        <v>4</v>
      </c>
      <c r="G3473">
        <v>61045</v>
      </c>
      <c r="H3473">
        <v>244180</v>
      </c>
      <c r="I3473">
        <v>142704</v>
      </c>
      <c r="J3473">
        <v>101476</v>
      </c>
      <c r="K3473">
        <v>5</v>
      </c>
      <c r="L3473" t="s">
        <v>15647</v>
      </c>
      <c r="M3473">
        <v>63</v>
      </c>
      <c r="N3473" t="s">
        <v>15652</v>
      </c>
      <c r="O3473" t="s">
        <v>15690</v>
      </c>
      <c r="P3473" s="3">
        <f>IFERROR(Table1[[#This Row],[Profit]]/Table1[[#This Row],[Revenue]],0)</f>
        <v>0.415578671471865</v>
      </c>
      <c r="Q3473" t="str">
        <f>TEXT(Table1[Purchase_Date],"mmm-yyyy")</f>
        <v>Jan-2025</v>
      </c>
      <c r="R3473">
        <f>Table1[[#This Row],[Quantity]]*Table1[[#This Row],[Unit_Price]]</f>
        <v>244180</v>
      </c>
    </row>
    <row r="3474" spans="1:18" x14ac:dyDescent="0.25">
      <c r="A3474" t="s">
        <v>3487</v>
      </c>
      <c r="B3474" t="s">
        <v>11404</v>
      </c>
      <c r="C3474" t="s">
        <v>15627</v>
      </c>
      <c r="D3474" t="s">
        <v>15638</v>
      </c>
      <c r="E3474" t="s">
        <v>15639</v>
      </c>
      <c r="F3474">
        <v>7</v>
      </c>
      <c r="G3474">
        <v>28358</v>
      </c>
      <c r="H3474">
        <v>198506</v>
      </c>
      <c r="I3474">
        <v>150440</v>
      </c>
      <c r="J3474">
        <v>48066</v>
      </c>
      <c r="K3474">
        <v>3</v>
      </c>
      <c r="L3474" t="s">
        <v>15646</v>
      </c>
      <c r="M3474">
        <v>95</v>
      </c>
      <c r="N3474" t="s">
        <v>15651</v>
      </c>
      <c r="O3474" t="s">
        <v>15931</v>
      </c>
      <c r="P3474" s="3">
        <f>IFERROR(Table1[[#This Row],[Profit]]/Table1[[#This Row],[Revenue]],0)</f>
        <v>0.24213877666166261</v>
      </c>
      <c r="Q3474" t="str">
        <f>TEXT(Table1[Purchase_Date],"mmm-yyyy")</f>
        <v>Aug-2024</v>
      </c>
      <c r="R3474">
        <f>Table1[[#This Row],[Quantity]]*Table1[[#This Row],[Unit_Price]]</f>
        <v>198506</v>
      </c>
    </row>
    <row r="3475" spans="1:18" x14ac:dyDescent="0.25">
      <c r="A3475" t="s">
        <v>3488</v>
      </c>
      <c r="B3475" t="s">
        <v>11405</v>
      </c>
      <c r="C3475" t="s">
        <v>15628</v>
      </c>
      <c r="D3475" t="s">
        <v>15634</v>
      </c>
      <c r="E3475" t="s">
        <v>15643</v>
      </c>
      <c r="F3475">
        <v>5</v>
      </c>
      <c r="G3475">
        <v>24827</v>
      </c>
      <c r="H3475">
        <v>124135</v>
      </c>
      <c r="I3475">
        <v>72690</v>
      </c>
      <c r="J3475">
        <v>51445</v>
      </c>
      <c r="K3475">
        <v>3</v>
      </c>
      <c r="L3475" t="s">
        <v>15647</v>
      </c>
      <c r="M3475">
        <v>71</v>
      </c>
      <c r="N3475" t="s">
        <v>15650</v>
      </c>
      <c r="O3475" t="s">
        <v>16093</v>
      </c>
      <c r="P3475" s="3">
        <f>IFERROR(Table1[[#This Row],[Profit]]/Table1[[#This Row],[Revenue]],0)</f>
        <v>0.41442784065734883</v>
      </c>
      <c r="Q3475" t="str">
        <f>TEXT(Table1[Purchase_Date],"mmm-yyyy")</f>
        <v>Sep-2024</v>
      </c>
      <c r="R3475">
        <f>Table1[[#This Row],[Quantity]]*Table1[[#This Row],[Unit_Price]]</f>
        <v>124135</v>
      </c>
    </row>
    <row r="3476" spans="1:18" x14ac:dyDescent="0.25">
      <c r="A3476" t="s">
        <v>3489</v>
      </c>
      <c r="B3476" t="s">
        <v>11406</v>
      </c>
      <c r="C3476" t="s">
        <v>15628</v>
      </c>
      <c r="D3476" t="s">
        <v>15637</v>
      </c>
      <c r="E3476" t="s">
        <v>15643</v>
      </c>
      <c r="F3476">
        <v>10</v>
      </c>
      <c r="G3476">
        <v>65514</v>
      </c>
      <c r="H3476">
        <v>655140</v>
      </c>
      <c r="I3476">
        <v>402548</v>
      </c>
      <c r="J3476">
        <v>252592</v>
      </c>
      <c r="K3476">
        <v>1</v>
      </c>
      <c r="L3476" t="s">
        <v>15648</v>
      </c>
      <c r="M3476">
        <v>95</v>
      </c>
      <c r="N3476" t="s">
        <v>15653</v>
      </c>
      <c r="O3476" t="s">
        <v>16145</v>
      </c>
      <c r="P3476" s="3">
        <f>IFERROR(Table1[[#This Row],[Profit]]/Table1[[#This Row],[Revenue]],0)</f>
        <v>0.38555423268309064</v>
      </c>
      <c r="Q3476" t="str">
        <f>TEXT(Table1[Purchase_Date],"mmm-yyyy")</f>
        <v>Apr-2025</v>
      </c>
      <c r="R3476">
        <f>Table1[[#This Row],[Quantity]]*Table1[[#This Row],[Unit_Price]]</f>
        <v>655140</v>
      </c>
    </row>
    <row r="3477" spans="1:18" x14ac:dyDescent="0.25">
      <c r="A3477" t="s">
        <v>3490</v>
      </c>
      <c r="B3477" t="s">
        <v>11407</v>
      </c>
      <c r="C3477" t="s">
        <v>15631</v>
      </c>
      <c r="D3477" t="s">
        <v>15633</v>
      </c>
      <c r="E3477" t="s">
        <v>15641</v>
      </c>
      <c r="F3477">
        <v>8</v>
      </c>
      <c r="G3477">
        <v>58896</v>
      </c>
      <c r="H3477">
        <v>471168</v>
      </c>
      <c r="I3477">
        <v>378468</v>
      </c>
      <c r="J3477">
        <v>92700</v>
      </c>
      <c r="K3477">
        <v>1</v>
      </c>
      <c r="L3477" t="s">
        <v>15649</v>
      </c>
      <c r="M3477">
        <v>54</v>
      </c>
      <c r="N3477" t="s">
        <v>15650</v>
      </c>
      <c r="O3477" t="s">
        <v>16133</v>
      </c>
      <c r="P3477" s="3">
        <f>IFERROR(Table1[[#This Row],[Profit]]/Table1[[#This Row],[Revenue]],0)</f>
        <v>0.19674511002444989</v>
      </c>
      <c r="Q3477" t="str">
        <f>TEXT(Table1[Purchase_Date],"mmm-yyyy")</f>
        <v>Apr-2024</v>
      </c>
      <c r="R3477">
        <f>Table1[[#This Row],[Quantity]]*Table1[[#This Row],[Unit_Price]]</f>
        <v>471168</v>
      </c>
    </row>
    <row r="3478" spans="1:18" x14ac:dyDescent="0.25">
      <c r="A3478" t="s">
        <v>3491</v>
      </c>
      <c r="B3478" t="s">
        <v>11408</v>
      </c>
      <c r="C3478" t="s">
        <v>15627</v>
      </c>
      <c r="D3478" t="s">
        <v>15638</v>
      </c>
      <c r="E3478" t="s">
        <v>15639</v>
      </c>
      <c r="F3478">
        <v>3</v>
      </c>
      <c r="G3478">
        <v>63837</v>
      </c>
      <c r="H3478">
        <v>191511</v>
      </c>
      <c r="I3478">
        <v>156228</v>
      </c>
      <c r="J3478">
        <v>35283</v>
      </c>
      <c r="K3478">
        <v>1</v>
      </c>
      <c r="L3478" t="s">
        <v>15648</v>
      </c>
      <c r="M3478">
        <v>68</v>
      </c>
      <c r="N3478" t="s">
        <v>15650</v>
      </c>
      <c r="O3478" t="s">
        <v>16143</v>
      </c>
      <c r="P3478" s="3">
        <f>IFERROR(Table1[[#This Row],[Profit]]/Table1[[#This Row],[Revenue]],0)</f>
        <v>0.18423484812882812</v>
      </c>
      <c r="Q3478" t="str">
        <f>TEXT(Table1[Purchase_Date],"mmm-yyyy")</f>
        <v>Nov-2024</v>
      </c>
      <c r="R3478">
        <f>Table1[[#This Row],[Quantity]]*Table1[[#This Row],[Unit_Price]]</f>
        <v>191511</v>
      </c>
    </row>
    <row r="3479" spans="1:18" x14ac:dyDescent="0.25">
      <c r="A3479" t="s">
        <v>3492</v>
      </c>
      <c r="B3479" t="s">
        <v>11409</v>
      </c>
      <c r="C3479" t="s">
        <v>15628</v>
      </c>
      <c r="D3479" t="s">
        <v>15636</v>
      </c>
      <c r="E3479" t="s">
        <v>15641</v>
      </c>
      <c r="F3479">
        <v>4</v>
      </c>
      <c r="G3479">
        <v>25635</v>
      </c>
      <c r="H3479">
        <v>102540</v>
      </c>
      <c r="I3479">
        <v>57383</v>
      </c>
      <c r="J3479">
        <v>45157</v>
      </c>
      <c r="K3479">
        <v>1</v>
      </c>
      <c r="L3479" t="s">
        <v>15647</v>
      </c>
      <c r="M3479">
        <v>67</v>
      </c>
      <c r="N3479" t="s">
        <v>15650</v>
      </c>
      <c r="O3479" t="s">
        <v>16057</v>
      </c>
      <c r="P3479" s="3">
        <f>IFERROR(Table1[[#This Row],[Profit]]/Table1[[#This Row],[Revenue]],0)</f>
        <v>0.44038424029646966</v>
      </c>
      <c r="Q3479" t="str">
        <f>TEXT(Table1[Purchase_Date],"mmm-yyyy")</f>
        <v>Jan-2025</v>
      </c>
      <c r="R3479">
        <f>Table1[[#This Row],[Quantity]]*Table1[[#This Row],[Unit_Price]]</f>
        <v>102540</v>
      </c>
    </row>
    <row r="3480" spans="1:18" x14ac:dyDescent="0.25">
      <c r="A3480" t="s">
        <v>3493</v>
      </c>
      <c r="B3480" t="s">
        <v>11410</v>
      </c>
      <c r="C3480" t="s">
        <v>15629</v>
      </c>
      <c r="D3480" t="s">
        <v>15636</v>
      </c>
      <c r="E3480" t="s">
        <v>15645</v>
      </c>
      <c r="F3480">
        <v>10</v>
      </c>
      <c r="G3480">
        <v>9317</v>
      </c>
      <c r="H3480">
        <v>93170</v>
      </c>
      <c r="I3480">
        <v>64552</v>
      </c>
      <c r="J3480">
        <v>28618</v>
      </c>
      <c r="K3480">
        <v>5</v>
      </c>
      <c r="L3480" t="s">
        <v>15649</v>
      </c>
      <c r="M3480">
        <v>90</v>
      </c>
      <c r="N3480" t="s">
        <v>15653</v>
      </c>
      <c r="O3480" t="s">
        <v>15690</v>
      </c>
      <c r="P3480" s="3">
        <f>IFERROR(Table1[[#This Row],[Profit]]/Table1[[#This Row],[Revenue]],0)</f>
        <v>0.30715895674573362</v>
      </c>
      <c r="Q3480" t="str">
        <f>TEXT(Table1[Purchase_Date],"mmm-yyyy")</f>
        <v>Jan-2025</v>
      </c>
      <c r="R3480">
        <f>Table1[[#This Row],[Quantity]]*Table1[[#This Row],[Unit_Price]]</f>
        <v>93170</v>
      </c>
    </row>
    <row r="3481" spans="1:18" x14ac:dyDescent="0.25">
      <c r="A3481" t="s">
        <v>3494</v>
      </c>
      <c r="B3481" t="s">
        <v>11318</v>
      </c>
      <c r="C3481" t="s">
        <v>15630</v>
      </c>
      <c r="D3481" t="s">
        <v>15634</v>
      </c>
      <c r="E3481" t="s">
        <v>15644</v>
      </c>
      <c r="F3481">
        <v>5</v>
      </c>
      <c r="G3481">
        <v>23684</v>
      </c>
      <c r="H3481">
        <v>118420</v>
      </c>
      <c r="I3481">
        <v>67935</v>
      </c>
      <c r="J3481">
        <v>50485</v>
      </c>
      <c r="K3481">
        <v>3</v>
      </c>
      <c r="L3481" t="s">
        <v>15646</v>
      </c>
      <c r="M3481">
        <v>77</v>
      </c>
      <c r="N3481" t="s">
        <v>15653</v>
      </c>
      <c r="O3481" t="s">
        <v>16100</v>
      </c>
      <c r="P3481" s="3">
        <f>IFERROR(Table1[[#This Row],[Profit]]/Table1[[#This Row],[Revenue]],0)</f>
        <v>0.42632156730282045</v>
      </c>
      <c r="Q3481" t="str">
        <f>TEXT(Table1[Purchase_Date],"mmm-yyyy")</f>
        <v>Apr-2025</v>
      </c>
      <c r="R3481">
        <f>Table1[[#This Row],[Quantity]]*Table1[[#This Row],[Unit_Price]]</f>
        <v>118420</v>
      </c>
    </row>
    <row r="3482" spans="1:18" x14ac:dyDescent="0.25">
      <c r="A3482" t="s">
        <v>3495</v>
      </c>
      <c r="B3482" t="s">
        <v>10743</v>
      </c>
      <c r="C3482" t="s">
        <v>15628</v>
      </c>
      <c r="D3482" t="s">
        <v>15633</v>
      </c>
      <c r="E3482" t="s">
        <v>15642</v>
      </c>
      <c r="F3482">
        <v>5</v>
      </c>
      <c r="G3482">
        <v>50179</v>
      </c>
      <c r="H3482">
        <v>250895</v>
      </c>
      <c r="I3482">
        <v>125751</v>
      </c>
      <c r="J3482">
        <v>125144</v>
      </c>
      <c r="K3482">
        <v>3</v>
      </c>
      <c r="L3482" t="s">
        <v>15648</v>
      </c>
      <c r="M3482">
        <v>53</v>
      </c>
      <c r="N3482" t="s">
        <v>15653</v>
      </c>
      <c r="O3482" t="s">
        <v>16140</v>
      </c>
      <c r="P3482" s="3">
        <f>IFERROR(Table1[[#This Row],[Profit]]/Table1[[#This Row],[Revenue]],0)</f>
        <v>0.49879033061639333</v>
      </c>
      <c r="Q3482" t="str">
        <f>TEXT(Table1[Purchase_Date],"mmm-yyyy")</f>
        <v>Jan-2025</v>
      </c>
      <c r="R3482">
        <f>Table1[[#This Row],[Quantity]]*Table1[[#This Row],[Unit_Price]]</f>
        <v>250895</v>
      </c>
    </row>
    <row r="3483" spans="1:18" x14ac:dyDescent="0.25">
      <c r="A3483" t="s">
        <v>3496</v>
      </c>
      <c r="B3483" t="s">
        <v>11411</v>
      </c>
      <c r="C3483" t="s">
        <v>15632</v>
      </c>
      <c r="D3483" t="s">
        <v>15635</v>
      </c>
      <c r="E3483" t="s">
        <v>15642</v>
      </c>
      <c r="F3483">
        <v>9</v>
      </c>
      <c r="G3483">
        <v>66038</v>
      </c>
      <c r="H3483">
        <v>594342</v>
      </c>
      <c r="I3483">
        <v>416206</v>
      </c>
      <c r="J3483">
        <v>178136</v>
      </c>
      <c r="K3483">
        <v>3</v>
      </c>
      <c r="L3483" t="s">
        <v>15646</v>
      </c>
      <c r="M3483">
        <v>97</v>
      </c>
      <c r="N3483" t="s">
        <v>15653</v>
      </c>
      <c r="O3483" t="s">
        <v>15953</v>
      </c>
      <c r="P3483" s="3">
        <f>IFERROR(Table1[[#This Row],[Profit]]/Table1[[#This Row],[Revenue]],0)</f>
        <v>0.29971969001012883</v>
      </c>
      <c r="Q3483" t="str">
        <f>TEXT(Table1[Purchase_Date],"mmm-yyyy")</f>
        <v>Apr-2024</v>
      </c>
      <c r="R3483">
        <f>Table1[[#This Row],[Quantity]]*Table1[[#This Row],[Unit_Price]]</f>
        <v>594342</v>
      </c>
    </row>
    <row r="3484" spans="1:18" x14ac:dyDescent="0.25">
      <c r="A3484" t="s">
        <v>3497</v>
      </c>
      <c r="B3484" t="s">
        <v>11412</v>
      </c>
      <c r="C3484" t="s">
        <v>15629</v>
      </c>
      <c r="D3484" t="s">
        <v>15637</v>
      </c>
      <c r="E3484" t="s">
        <v>15643</v>
      </c>
      <c r="F3484">
        <v>3</v>
      </c>
      <c r="G3484">
        <v>35542</v>
      </c>
      <c r="H3484">
        <v>106626</v>
      </c>
      <c r="I3484">
        <v>55389</v>
      </c>
      <c r="J3484">
        <v>51237</v>
      </c>
      <c r="K3484">
        <v>3</v>
      </c>
      <c r="L3484" t="s">
        <v>15648</v>
      </c>
      <c r="M3484">
        <v>54</v>
      </c>
      <c r="N3484" t="s">
        <v>15652</v>
      </c>
      <c r="O3484" t="s">
        <v>15973</v>
      </c>
      <c r="P3484" s="3">
        <f>IFERROR(Table1[[#This Row],[Profit]]/Table1[[#This Row],[Revenue]],0)</f>
        <v>0.48053007709189127</v>
      </c>
      <c r="Q3484" t="str">
        <f>TEXT(Table1[Purchase_Date],"mmm-yyyy")</f>
        <v>Dec-2024</v>
      </c>
      <c r="R3484">
        <f>Table1[[#This Row],[Quantity]]*Table1[[#This Row],[Unit_Price]]</f>
        <v>106626</v>
      </c>
    </row>
    <row r="3485" spans="1:18" x14ac:dyDescent="0.25">
      <c r="A3485" t="s">
        <v>3498</v>
      </c>
      <c r="B3485" t="s">
        <v>11413</v>
      </c>
      <c r="C3485" t="s">
        <v>15629</v>
      </c>
      <c r="D3485" t="s">
        <v>15635</v>
      </c>
      <c r="E3485" t="s">
        <v>15645</v>
      </c>
      <c r="F3485">
        <v>8</v>
      </c>
      <c r="G3485">
        <v>6573</v>
      </c>
      <c r="H3485">
        <v>52584</v>
      </c>
      <c r="I3485">
        <v>47307</v>
      </c>
      <c r="J3485">
        <v>5277</v>
      </c>
      <c r="K3485">
        <v>1</v>
      </c>
      <c r="L3485" t="s">
        <v>15647</v>
      </c>
      <c r="M3485">
        <v>98</v>
      </c>
      <c r="N3485" t="s">
        <v>15652</v>
      </c>
      <c r="O3485" t="s">
        <v>15802</v>
      </c>
      <c r="P3485" s="3">
        <f>IFERROR(Table1[[#This Row],[Profit]]/Table1[[#This Row],[Revenue]],0)</f>
        <v>0.10035371976266545</v>
      </c>
      <c r="Q3485" t="str">
        <f>TEXT(Table1[Purchase_Date],"mmm-yyyy")</f>
        <v>Jan-2024</v>
      </c>
      <c r="R3485">
        <f>Table1[[#This Row],[Quantity]]*Table1[[#This Row],[Unit_Price]]</f>
        <v>52584</v>
      </c>
    </row>
    <row r="3486" spans="1:18" x14ac:dyDescent="0.25">
      <c r="A3486" t="s">
        <v>3499</v>
      </c>
      <c r="B3486" t="s">
        <v>11414</v>
      </c>
      <c r="C3486" t="s">
        <v>15628</v>
      </c>
      <c r="D3486" t="s">
        <v>15635</v>
      </c>
      <c r="E3486" t="s">
        <v>15645</v>
      </c>
      <c r="F3486">
        <v>9</v>
      </c>
      <c r="G3486">
        <v>47367</v>
      </c>
      <c r="H3486">
        <v>426303</v>
      </c>
      <c r="I3486">
        <v>292995</v>
      </c>
      <c r="J3486">
        <v>133308</v>
      </c>
      <c r="K3486">
        <v>1</v>
      </c>
      <c r="L3486" t="s">
        <v>15647</v>
      </c>
      <c r="M3486">
        <v>85</v>
      </c>
      <c r="N3486" t="s">
        <v>15651</v>
      </c>
      <c r="O3486" t="s">
        <v>15970</v>
      </c>
      <c r="P3486" s="3">
        <f>IFERROR(Table1[[#This Row],[Profit]]/Table1[[#This Row],[Revenue]],0)</f>
        <v>0.31270715899254753</v>
      </c>
      <c r="Q3486" t="str">
        <f>TEXT(Table1[Purchase_Date],"mmm-yyyy")</f>
        <v>Feb-2025</v>
      </c>
      <c r="R3486">
        <f>Table1[[#This Row],[Quantity]]*Table1[[#This Row],[Unit_Price]]</f>
        <v>426303</v>
      </c>
    </row>
    <row r="3487" spans="1:18" x14ac:dyDescent="0.25">
      <c r="A3487" t="s">
        <v>3500</v>
      </c>
      <c r="B3487" t="s">
        <v>11415</v>
      </c>
      <c r="C3487" t="s">
        <v>15628</v>
      </c>
      <c r="D3487" t="s">
        <v>15634</v>
      </c>
      <c r="E3487" t="s">
        <v>15644</v>
      </c>
      <c r="F3487">
        <v>5</v>
      </c>
      <c r="G3487">
        <v>31852</v>
      </c>
      <c r="H3487">
        <v>159260</v>
      </c>
      <c r="I3487">
        <v>113640</v>
      </c>
      <c r="J3487">
        <v>45620</v>
      </c>
      <c r="K3487">
        <v>1</v>
      </c>
      <c r="L3487" t="s">
        <v>15648</v>
      </c>
      <c r="M3487">
        <v>87</v>
      </c>
      <c r="N3487" t="s">
        <v>15652</v>
      </c>
      <c r="O3487" t="s">
        <v>15758</v>
      </c>
      <c r="P3487" s="3">
        <f>IFERROR(Table1[[#This Row],[Profit]]/Table1[[#This Row],[Revenue]],0)</f>
        <v>0.28644983046590483</v>
      </c>
      <c r="Q3487" t="str">
        <f>TEXT(Table1[Purchase_Date],"mmm-yyyy")</f>
        <v>Jul-2024</v>
      </c>
      <c r="R3487">
        <f>Table1[[#This Row],[Quantity]]*Table1[[#This Row],[Unit_Price]]</f>
        <v>159260</v>
      </c>
    </row>
    <row r="3488" spans="1:18" x14ac:dyDescent="0.25">
      <c r="A3488" t="s">
        <v>3501</v>
      </c>
      <c r="B3488" t="s">
        <v>11416</v>
      </c>
      <c r="C3488" t="s">
        <v>15628</v>
      </c>
      <c r="D3488" t="s">
        <v>15636</v>
      </c>
      <c r="E3488" t="s">
        <v>15640</v>
      </c>
      <c r="F3488">
        <v>8</v>
      </c>
      <c r="G3488">
        <v>46107</v>
      </c>
      <c r="H3488">
        <v>368856</v>
      </c>
      <c r="I3488">
        <v>218586</v>
      </c>
      <c r="J3488">
        <v>150270</v>
      </c>
      <c r="K3488">
        <v>1</v>
      </c>
      <c r="L3488" t="s">
        <v>15646</v>
      </c>
      <c r="M3488">
        <v>67</v>
      </c>
      <c r="N3488" t="s">
        <v>15650</v>
      </c>
      <c r="O3488" t="s">
        <v>16136</v>
      </c>
      <c r="P3488" s="3">
        <f>IFERROR(Table1[[#This Row],[Profit]]/Table1[[#This Row],[Revenue]],0)</f>
        <v>0.40739475567701217</v>
      </c>
      <c r="Q3488" t="str">
        <f>TEXT(Table1[Purchase_Date],"mmm-yyyy")</f>
        <v>Jun-2024</v>
      </c>
      <c r="R3488">
        <f>Table1[[#This Row],[Quantity]]*Table1[[#This Row],[Unit_Price]]</f>
        <v>368856</v>
      </c>
    </row>
    <row r="3489" spans="1:18" x14ac:dyDescent="0.25">
      <c r="A3489" t="s">
        <v>3502</v>
      </c>
      <c r="B3489" t="s">
        <v>11417</v>
      </c>
      <c r="C3489" t="s">
        <v>15631</v>
      </c>
      <c r="D3489" t="s">
        <v>15637</v>
      </c>
      <c r="E3489" t="s">
        <v>15643</v>
      </c>
      <c r="F3489">
        <v>7</v>
      </c>
      <c r="G3489">
        <v>50523</v>
      </c>
      <c r="H3489">
        <v>353661</v>
      </c>
      <c r="I3489">
        <v>231755</v>
      </c>
      <c r="J3489">
        <v>121906</v>
      </c>
      <c r="K3489">
        <v>1</v>
      </c>
      <c r="L3489" t="s">
        <v>15649</v>
      </c>
      <c r="M3489">
        <v>75</v>
      </c>
      <c r="N3489" t="s">
        <v>15651</v>
      </c>
      <c r="O3489" t="s">
        <v>15735</v>
      </c>
      <c r="P3489" s="3">
        <f>IFERROR(Table1[[#This Row],[Profit]]/Table1[[#This Row],[Revenue]],0)</f>
        <v>0.34469732314278362</v>
      </c>
      <c r="Q3489" t="str">
        <f>TEXT(Table1[Purchase_Date],"mmm-yyyy")</f>
        <v>Jul-2024</v>
      </c>
      <c r="R3489">
        <f>Table1[[#This Row],[Quantity]]*Table1[[#This Row],[Unit_Price]]</f>
        <v>353661</v>
      </c>
    </row>
    <row r="3490" spans="1:18" x14ac:dyDescent="0.25">
      <c r="A3490" t="s">
        <v>3503</v>
      </c>
      <c r="B3490" t="s">
        <v>11418</v>
      </c>
      <c r="C3490" t="s">
        <v>15631</v>
      </c>
      <c r="D3490" t="s">
        <v>15635</v>
      </c>
      <c r="E3490" t="s">
        <v>15644</v>
      </c>
      <c r="F3490">
        <v>2</v>
      </c>
      <c r="G3490">
        <v>4053</v>
      </c>
      <c r="H3490">
        <v>8106</v>
      </c>
      <c r="I3490">
        <v>7128</v>
      </c>
      <c r="J3490">
        <v>978</v>
      </c>
      <c r="K3490">
        <v>5</v>
      </c>
      <c r="L3490" t="s">
        <v>15648</v>
      </c>
      <c r="M3490">
        <v>100</v>
      </c>
      <c r="N3490" t="s">
        <v>15650</v>
      </c>
      <c r="O3490" t="s">
        <v>15675</v>
      </c>
      <c r="P3490" s="3">
        <f>IFERROR(Table1[[#This Row],[Profit]]/Table1[[#This Row],[Revenue]],0)</f>
        <v>0.12065136935603257</v>
      </c>
      <c r="Q3490" t="str">
        <f>TEXT(Table1[Purchase_Date],"mmm-yyyy")</f>
        <v>Feb-2024</v>
      </c>
      <c r="R3490">
        <f>Table1[[#This Row],[Quantity]]*Table1[[#This Row],[Unit_Price]]</f>
        <v>8106</v>
      </c>
    </row>
    <row r="3491" spans="1:18" x14ac:dyDescent="0.25">
      <c r="A3491" t="s">
        <v>3504</v>
      </c>
      <c r="B3491" t="s">
        <v>10407</v>
      </c>
      <c r="C3491" t="s">
        <v>15629</v>
      </c>
      <c r="D3491" t="s">
        <v>15633</v>
      </c>
      <c r="E3491" t="s">
        <v>15644</v>
      </c>
      <c r="F3491">
        <v>5</v>
      </c>
      <c r="G3491">
        <v>59753</v>
      </c>
      <c r="H3491">
        <v>298765</v>
      </c>
      <c r="I3491">
        <v>180175</v>
      </c>
      <c r="J3491">
        <v>118590</v>
      </c>
      <c r="K3491">
        <v>1</v>
      </c>
      <c r="L3491" t="s">
        <v>15647</v>
      </c>
      <c r="M3491">
        <v>56</v>
      </c>
      <c r="N3491" t="s">
        <v>15653</v>
      </c>
      <c r="O3491" t="s">
        <v>15965</v>
      </c>
      <c r="P3491" s="3">
        <f>IFERROR(Table1[[#This Row],[Profit]]/Table1[[#This Row],[Revenue]],0)</f>
        <v>0.39693404515254466</v>
      </c>
      <c r="Q3491" t="str">
        <f>TEXT(Table1[Purchase_Date],"mmm-yyyy")</f>
        <v>Dec-2024</v>
      </c>
      <c r="R3491">
        <f>Table1[[#This Row],[Quantity]]*Table1[[#This Row],[Unit_Price]]</f>
        <v>298765</v>
      </c>
    </row>
    <row r="3492" spans="1:18" x14ac:dyDescent="0.25">
      <c r="A3492" t="s">
        <v>3505</v>
      </c>
      <c r="B3492" t="s">
        <v>11419</v>
      </c>
      <c r="C3492" t="s">
        <v>15629</v>
      </c>
      <c r="D3492" t="s">
        <v>15634</v>
      </c>
      <c r="E3492" t="s">
        <v>15640</v>
      </c>
      <c r="F3492">
        <v>7</v>
      </c>
      <c r="G3492">
        <v>52840</v>
      </c>
      <c r="H3492">
        <v>369880</v>
      </c>
      <c r="I3492">
        <v>282808</v>
      </c>
      <c r="J3492">
        <v>87072</v>
      </c>
      <c r="K3492">
        <v>3</v>
      </c>
      <c r="L3492" t="s">
        <v>15649</v>
      </c>
      <c r="M3492">
        <v>52</v>
      </c>
      <c r="N3492" t="s">
        <v>15652</v>
      </c>
      <c r="O3492" t="s">
        <v>15839</v>
      </c>
      <c r="P3492" s="3">
        <f>IFERROR(Table1[[#This Row],[Profit]]/Table1[[#This Row],[Revenue]],0)</f>
        <v>0.23540607764680438</v>
      </c>
      <c r="Q3492" t="str">
        <f>TEXT(Table1[Purchase_Date],"mmm-yyyy")</f>
        <v>Feb-2024</v>
      </c>
      <c r="R3492">
        <f>Table1[[#This Row],[Quantity]]*Table1[[#This Row],[Unit_Price]]</f>
        <v>369880</v>
      </c>
    </row>
    <row r="3493" spans="1:18" x14ac:dyDescent="0.25">
      <c r="A3493" t="s">
        <v>3506</v>
      </c>
      <c r="B3493" t="s">
        <v>11420</v>
      </c>
      <c r="C3493" t="s">
        <v>15630</v>
      </c>
      <c r="D3493" t="s">
        <v>15633</v>
      </c>
      <c r="E3493" t="s">
        <v>15639</v>
      </c>
      <c r="F3493">
        <v>7</v>
      </c>
      <c r="G3493">
        <v>18069</v>
      </c>
      <c r="H3493">
        <v>126483</v>
      </c>
      <c r="I3493">
        <v>113454</v>
      </c>
      <c r="J3493">
        <v>13029</v>
      </c>
      <c r="K3493">
        <v>4</v>
      </c>
      <c r="L3493" t="s">
        <v>15646</v>
      </c>
      <c r="M3493">
        <v>92</v>
      </c>
      <c r="N3493" t="s">
        <v>15652</v>
      </c>
      <c r="O3493" t="s">
        <v>16031</v>
      </c>
      <c r="P3493" s="3">
        <f>IFERROR(Table1[[#This Row],[Profit]]/Table1[[#This Row],[Revenue]],0)</f>
        <v>0.10300989065724248</v>
      </c>
      <c r="Q3493" t="str">
        <f>TEXT(Table1[Purchase_Date],"mmm-yyyy")</f>
        <v>Jun-2024</v>
      </c>
      <c r="R3493">
        <f>Table1[[#This Row],[Quantity]]*Table1[[#This Row],[Unit_Price]]</f>
        <v>126483</v>
      </c>
    </row>
    <row r="3494" spans="1:18" x14ac:dyDescent="0.25">
      <c r="A3494" t="s">
        <v>3507</v>
      </c>
      <c r="B3494" t="s">
        <v>11421</v>
      </c>
      <c r="C3494" t="s">
        <v>15628</v>
      </c>
      <c r="D3494" t="s">
        <v>15633</v>
      </c>
      <c r="E3494" t="s">
        <v>15645</v>
      </c>
      <c r="F3494">
        <v>4</v>
      </c>
      <c r="G3494">
        <v>62243</v>
      </c>
      <c r="H3494">
        <v>248972</v>
      </c>
      <c r="I3494">
        <v>100578</v>
      </c>
      <c r="J3494">
        <v>148394</v>
      </c>
      <c r="K3494">
        <v>5</v>
      </c>
      <c r="L3494" t="s">
        <v>15647</v>
      </c>
      <c r="M3494">
        <v>85</v>
      </c>
      <c r="N3494" t="s">
        <v>15650</v>
      </c>
      <c r="O3494" t="s">
        <v>15969</v>
      </c>
      <c r="P3494" s="3">
        <f>IFERROR(Table1[[#This Row],[Profit]]/Table1[[#This Row],[Revenue]],0)</f>
        <v>0.59602686245842906</v>
      </c>
      <c r="Q3494" t="str">
        <f>TEXT(Table1[Purchase_Date],"mmm-yyyy")</f>
        <v>Aug-2024</v>
      </c>
      <c r="R3494">
        <f>Table1[[#This Row],[Quantity]]*Table1[[#This Row],[Unit_Price]]</f>
        <v>248972</v>
      </c>
    </row>
    <row r="3495" spans="1:18" x14ac:dyDescent="0.25">
      <c r="A3495" t="s">
        <v>3508</v>
      </c>
      <c r="B3495" t="s">
        <v>11422</v>
      </c>
      <c r="C3495" t="s">
        <v>15628</v>
      </c>
      <c r="D3495" t="s">
        <v>15638</v>
      </c>
      <c r="E3495" t="s">
        <v>15640</v>
      </c>
      <c r="F3495">
        <v>5</v>
      </c>
      <c r="G3495">
        <v>40465</v>
      </c>
      <c r="H3495">
        <v>202325</v>
      </c>
      <c r="I3495">
        <v>113598</v>
      </c>
      <c r="J3495">
        <v>88727</v>
      </c>
      <c r="K3495">
        <v>1</v>
      </c>
      <c r="L3495" t="s">
        <v>15647</v>
      </c>
      <c r="M3495">
        <v>97</v>
      </c>
      <c r="N3495" t="s">
        <v>15652</v>
      </c>
      <c r="O3495" t="s">
        <v>16126</v>
      </c>
      <c r="P3495" s="3">
        <f>IFERROR(Table1[[#This Row],[Profit]]/Table1[[#This Row],[Revenue]],0)</f>
        <v>0.43853700729025086</v>
      </c>
      <c r="Q3495" t="str">
        <f>TEXT(Table1[Purchase_Date],"mmm-yyyy")</f>
        <v>Feb-2024</v>
      </c>
      <c r="R3495">
        <f>Table1[[#This Row],[Quantity]]*Table1[[#This Row],[Unit_Price]]</f>
        <v>202325</v>
      </c>
    </row>
    <row r="3496" spans="1:18" x14ac:dyDescent="0.25">
      <c r="A3496" t="s">
        <v>3509</v>
      </c>
      <c r="B3496" t="s">
        <v>11423</v>
      </c>
      <c r="C3496" t="s">
        <v>15630</v>
      </c>
      <c r="D3496" t="s">
        <v>15637</v>
      </c>
      <c r="E3496" t="s">
        <v>15641</v>
      </c>
      <c r="F3496">
        <v>8</v>
      </c>
      <c r="G3496">
        <v>2526</v>
      </c>
      <c r="H3496">
        <v>20208</v>
      </c>
      <c r="I3496">
        <v>17642</v>
      </c>
      <c r="J3496">
        <v>2566</v>
      </c>
      <c r="K3496">
        <v>3</v>
      </c>
      <c r="L3496" t="s">
        <v>15647</v>
      </c>
      <c r="M3496">
        <v>50</v>
      </c>
      <c r="N3496" t="s">
        <v>15651</v>
      </c>
      <c r="O3496" t="s">
        <v>16118</v>
      </c>
      <c r="P3496" s="3">
        <f>IFERROR(Table1[[#This Row],[Profit]]/Table1[[#This Row],[Revenue]],0)</f>
        <v>0.12697941409342833</v>
      </c>
      <c r="Q3496" t="str">
        <f>TEXT(Table1[Purchase_Date],"mmm-yyyy")</f>
        <v>Oct-2024</v>
      </c>
      <c r="R3496">
        <f>Table1[[#This Row],[Quantity]]*Table1[[#This Row],[Unit_Price]]</f>
        <v>20208</v>
      </c>
    </row>
    <row r="3497" spans="1:18" x14ac:dyDescent="0.25">
      <c r="A3497" t="s">
        <v>3510</v>
      </c>
      <c r="B3497" t="s">
        <v>11424</v>
      </c>
      <c r="C3497" t="s">
        <v>15628</v>
      </c>
      <c r="D3497" t="s">
        <v>15636</v>
      </c>
      <c r="E3497" t="s">
        <v>15645</v>
      </c>
      <c r="F3497">
        <v>10</v>
      </c>
      <c r="G3497">
        <v>15908</v>
      </c>
      <c r="H3497">
        <v>159080</v>
      </c>
      <c r="I3497">
        <v>137461</v>
      </c>
      <c r="J3497">
        <v>21619</v>
      </c>
      <c r="K3497">
        <v>5</v>
      </c>
      <c r="L3497" t="s">
        <v>15647</v>
      </c>
      <c r="M3497">
        <v>90</v>
      </c>
      <c r="N3497" t="s">
        <v>15651</v>
      </c>
      <c r="O3497" t="s">
        <v>15815</v>
      </c>
      <c r="P3497" s="3">
        <f>IFERROR(Table1[[#This Row],[Profit]]/Table1[[#This Row],[Revenue]],0)</f>
        <v>0.13590017601206941</v>
      </c>
      <c r="Q3497" t="str">
        <f>TEXT(Table1[Purchase_Date],"mmm-yyyy")</f>
        <v>Apr-2025</v>
      </c>
      <c r="R3497">
        <f>Table1[[#This Row],[Quantity]]*Table1[[#This Row],[Unit_Price]]</f>
        <v>159080</v>
      </c>
    </row>
    <row r="3498" spans="1:18" x14ac:dyDescent="0.25">
      <c r="A3498" t="s">
        <v>3511</v>
      </c>
      <c r="B3498" t="s">
        <v>11425</v>
      </c>
      <c r="C3498" t="s">
        <v>15629</v>
      </c>
      <c r="D3498" t="s">
        <v>15637</v>
      </c>
      <c r="E3498" t="s">
        <v>15639</v>
      </c>
      <c r="F3498">
        <v>6</v>
      </c>
      <c r="G3498">
        <v>44956</v>
      </c>
      <c r="H3498">
        <v>269736</v>
      </c>
      <c r="I3498">
        <v>143315</v>
      </c>
      <c r="J3498">
        <v>126421</v>
      </c>
      <c r="K3498">
        <v>5</v>
      </c>
      <c r="L3498" t="s">
        <v>15648</v>
      </c>
      <c r="M3498">
        <v>66</v>
      </c>
      <c r="N3498" t="s">
        <v>15652</v>
      </c>
      <c r="O3498" t="s">
        <v>15831</v>
      </c>
      <c r="P3498" s="3">
        <f>IFERROR(Table1[[#This Row],[Profit]]/Table1[[#This Row],[Revenue]],0)</f>
        <v>0.46868419491651098</v>
      </c>
      <c r="Q3498" t="str">
        <f>TEXT(Table1[Purchase_Date],"mmm-yyyy")</f>
        <v>Feb-2025</v>
      </c>
      <c r="R3498">
        <f>Table1[[#This Row],[Quantity]]*Table1[[#This Row],[Unit_Price]]</f>
        <v>269736</v>
      </c>
    </row>
    <row r="3499" spans="1:18" x14ac:dyDescent="0.25">
      <c r="A3499" t="s">
        <v>3512</v>
      </c>
      <c r="B3499" t="s">
        <v>11426</v>
      </c>
      <c r="C3499" t="s">
        <v>15630</v>
      </c>
      <c r="D3499" t="s">
        <v>15636</v>
      </c>
      <c r="E3499" t="s">
        <v>15639</v>
      </c>
      <c r="F3499">
        <v>4</v>
      </c>
      <c r="G3499">
        <v>2001</v>
      </c>
      <c r="H3499">
        <v>8004</v>
      </c>
      <c r="I3499">
        <v>4378</v>
      </c>
      <c r="J3499">
        <v>3626</v>
      </c>
      <c r="K3499">
        <v>2</v>
      </c>
      <c r="L3499" t="s">
        <v>15649</v>
      </c>
      <c r="M3499">
        <v>70</v>
      </c>
      <c r="N3499" t="s">
        <v>15651</v>
      </c>
      <c r="O3499" t="s">
        <v>16118</v>
      </c>
      <c r="P3499" s="3">
        <f>IFERROR(Table1[[#This Row],[Profit]]/Table1[[#This Row],[Revenue]],0)</f>
        <v>0.45302348825587208</v>
      </c>
      <c r="Q3499" t="str">
        <f>TEXT(Table1[Purchase_Date],"mmm-yyyy")</f>
        <v>Oct-2024</v>
      </c>
      <c r="R3499">
        <f>Table1[[#This Row],[Quantity]]*Table1[[#This Row],[Unit_Price]]</f>
        <v>8004</v>
      </c>
    </row>
    <row r="3500" spans="1:18" x14ac:dyDescent="0.25">
      <c r="A3500" t="s">
        <v>3513</v>
      </c>
      <c r="B3500" t="s">
        <v>11427</v>
      </c>
      <c r="C3500" t="s">
        <v>15628</v>
      </c>
      <c r="D3500" t="s">
        <v>15638</v>
      </c>
      <c r="E3500" t="s">
        <v>15642</v>
      </c>
      <c r="F3500">
        <v>6</v>
      </c>
      <c r="G3500">
        <v>36931</v>
      </c>
      <c r="H3500">
        <v>221586</v>
      </c>
      <c r="I3500">
        <v>142252</v>
      </c>
      <c r="J3500">
        <v>79334</v>
      </c>
      <c r="K3500">
        <v>4</v>
      </c>
      <c r="L3500" t="s">
        <v>15646</v>
      </c>
      <c r="M3500">
        <v>65</v>
      </c>
      <c r="N3500" t="s">
        <v>15653</v>
      </c>
      <c r="O3500" t="s">
        <v>16132</v>
      </c>
      <c r="P3500" s="3">
        <f>IFERROR(Table1[[#This Row],[Profit]]/Table1[[#This Row],[Revenue]],0)</f>
        <v>0.35802803426209234</v>
      </c>
      <c r="Q3500" t="str">
        <f>TEXT(Table1[Purchase_Date],"mmm-yyyy")</f>
        <v>Aug-2024</v>
      </c>
      <c r="R3500">
        <f>Table1[[#This Row],[Quantity]]*Table1[[#This Row],[Unit_Price]]</f>
        <v>221586</v>
      </c>
    </row>
    <row r="3501" spans="1:18" x14ac:dyDescent="0.25">
      <c r="A3501" t="s">
        <v>3514</v>
      </c>
      <c r="B3501" t="s">
        <v>11428</v>
      </c>
      <c r="C3501" t="s">
        <v>15627</v>
      </c>
      <c r="D3501" t="s">
        <v>15634</v>
      </c>
      <c r="E3501" t="s">
        <v>15641</v>
      </c>
      <c r="F3501">
        <v>10</v>
      </c>
      <c r="G3501">
        <v>5918</v>
      </c>
      <c r="H3501">
        <v>59180</v>
      </c>
      <c r="I3501">
        <v>33703</v>
      </c>
      <c r="J3501">
        <v>25477</v>
      </c>
      <c r="K3501">
        <v>4</v>
      </c>
      <c r="L3501" t="s">
        <v>15649</v>
      </c>
      <c r="M3501">
        <v>66</v>
      </c>
      <c r="N3501" t="s">
        <v>15652</v>
      </c>
      <c r="O3501" t="s">
        <v>15854</v>
      </c>
      <c r="P3501" s="3">
        <f>IFERROR(Table1[[#This Row],[Profit]]/Table1[[#This Row],[Revenue]],0)</f>
        <v>0.4305001689760054</v>
      </c>
      <c r="Q3501" t="str">
        <f>TEXT(Table1[Purchase_Date],"mmm-yyyy")</f>
        <v>Aug-2024</v>
      </c>
      <c r="R3501">
        <f>Table1[[#This Row],[Quantity]]*Table1[[#This Row],[Unit_Price]]</f>
        <v>59180</v>
      </c>
    </row>
    <row r="3502" spans="1:18" x14ac:dyDescent="0.25">
      <c r="A3502" t="s">
        <v>3515</v>
      </c>
      <c r="B3502" t="s">
        <v>11429</v>
      </c>
      <c r="C3502" t="s">
        <v>15632</v>
      </c>
      <c r="D3502" t="s">
        <v>15638</v>
      </c>
      <c r="E3502" t="s">
        <v>15642</v>
      </c>
      <c r="F3502">
        <v>8</v>
      </c>
      <c r="G3502">
        <v>60562</v>
      </c>
      <c r="H3502">
        <v>484496</v>
      </c>
      <c r="I3502">
        <v>326419</v>
      </c>
      <c r="J3502">
        <v>158077</v>
      </c>
      <c r="K3502">
        <v>1</v>
      </c>
      <c r="L3502" t="s">
        <v>15647</v>
      </c>
      <c r="M3502">
        <v>72</v>
      </c>
      <c r="N3502" t="s">
        <v>15651</v>
      </c>
      <c r="O3502" t="s">
        <v>15943</v>
      </c>
      <c r="P3502" s="3">
        <f>IFERROR(Table1[[#This Row],[Profit]]/Table1[[#This Row],[Revenue]],0)</f>
        <v>0.32627101152537896</v>
      </c>
      <c r="Q3502" t="str">
        <f>TEXT(Table1[Purchase_Date],"mmm-yyyy")</f>
        <v>Mar-2025</v>
      </c>
      <c r="R3502">
        <f>Table1[[#This Row],[Quantity]]*Table1[[#This Row],[Unit_Price]]</f>
        <v>484496</v>
      </c>
    </row>
    <row r="3503" spans="1:18" x14ac:dyDescent="0.25">
      <c r="A3503" t="s">
        <v>3516</v>
      </c>
      <c r="B3503" t="s">
        <v>11430</v>
      </c>
      <c r="C3503" t="s">
        <v>15632</v>
      </c>
      <c r="D3503" t="s">
        <v>15635</v>
      </c>
      <c r="E3503" t="s">
        <v>15643</v>
      </c>
      <c r="F3503">
        <v>5</v>
      </c>
      <c r="G3503">
        <v>39981</v>
      </c>
      <c r="H3503">
        <v>199905</v>
      </c>
      <c r="I3503">
        <v>124272</v>
      </c>
      <c r="J3503">
        <v>75633</v>
      </c>
      <c r="K3503">
        <v>4</v>
      </c>
      <c r="L3503" t="s">
        <v>15648</v>
      </c>
      <c r="M3503">
        <v>86</v>
      </c>
      <c r="N3503" t="s">
        <v>15653</v>
      </c>
      <c r="O3503" t="s">
        <v>15953</v>
      </c>
      <c r="P3503" s="3">
        <f>IFERROR(Table1[[#This Row],[Profit]]/Table1[[#This Row],[Revenue]],0)</f>
        <v>0.37834471373902606</v>
      </c>
      <c r="Q3503" t="str">
        <f>TEXT(Table1[Purchase_Date],"mmm-yyyy")</f>
        <v>Apr-2024</v>
      </c>
      <c r="R3503">
        <f>Table1[[#This Row],[Quantity]]*Table1[[#This Row],[Unit_Price]]</f>
        <v>199905</v>
      </c>
    </row>
    <row r="3504" spans="1:18" x14ac:dyDescent="0.25">
      <c r="A3504" t="s">
        <v>3517</v>
      </c>
      <c r="B3504" t="s">
        <v>11431</v>
      </c>
      <c r="C3504" t="s">
        <v>15627</v>
      </c>
      <c r="D3504" t="s">
        <v>15636</v>
      </c>
      <c r="E3504" t="s">
        <v>15643</v>
      </c>
      <c r="F3504">
        <v>4</v>
      </c>
      <c r="G3504">
        <v>36884</v>
      </c>
      <c r="H3504">
        <v>147536</v>
      </c>
      <c r="I3504">
        <v>73179</v>
      </c>
      <c r="J3504">
        <v>74357</v>
      </c>
      <c r="K3504">
        <v>3</v>
      </c>
      <c r="L3504" t="s">
        <v>15648</v>
      </c>
      <c r="M3504">
        <v>66</v>
      </c>
      <c r="N3504" t="s">
        <v>15653</v>
      </c>
      <c r="O3504" t="s">
        <v>16064</v>
      </c>
      <c r="P3504" s="3">
        <f>IFERROR(Table1[[#This Row],[Profit]]/Table1[[#This Row],[Revenue]],0)</f>
        <v>0.50399224596030801</v>
      </c>
      <c r="Q3504" t="str">
        <f>TEXT(Table1[Purchase_Date],"mmm-yyyy")</f>
        <v>May-2025</v>
      </c>
      <c r="R3504">
        <f>Table1[[#This Row],[Quantity]]*Table1[[#This Row],[Unit_Price]]</f>
        <v>147536</v>
      </c>
    </row>
    <row r="3505" spans="1:18" x14ac:dyDescent="0.25">
      <c r="A3505" t="s">
        <v>3518</v>
      </c>
      <c r="B3505" t="s">
        <v>11432</v>
      </c>
      <c r="C3505" t="s">
        <v>15632</v>
      </c>
      <c r="D3505" t="s">
        <v>15636</v>
      </c>
      <c r="E3505" t="s">
        <v>15641</v>
      </c>
      <c r="F3505">
        <v>3</v>
      </c>
      <c r="G3505">
        <v>25735</v>
      </c>
      <c r="H3505">
        <v>77205</v>
      </c>
      <c r="I3505">
        <v>56417</v>
      </c>
      <c r="J3505">
        <v>20788</v>
      </c>
      <c r="K3505">
        <v>3</v>
      </c>
      <c r="L3505" t="s">
        <v>15646</v>
      </c>
      <c r="M3505">
        <v>77</v>
      </c>
      <c r="N3505" t="s">
        <v>15650</v>
      </c>
      <c r="O3505" t="s">
        <v>16090</v>
      </c>
      <c r="P3505" s="3">
        <f>IFERROR(Table1[[#This Row],[Profit]]/Table1[[#This Row],[Revenue]],0)</f>
        <v>0.26925717246292341</v>
      </c>
      <c r="Q3505" t="str">
        <f>TEXT(Table1[Purchase_Date],"mmm-yyyy")</f>
        <v>May-2024</v>
      </c>
      <c r="R3505">
        <f>Table1[[#This Row],[Quantity]]*Table1[[#This Row],[Unit_Price]]</f>
        <v>77205</v>
      </c>
    </row>
    <row r="3506" spans="1:18" x14ac:dyDescent="0.25">
      <c r="A3506" t="s">
        <v>3519</v>
      </c>
      <c r="B3506" t="s">
        <v>11433</v>
      </c>
      <c r="C3506" t="s">
        <v>15632</v>
      </c>
      <c r="D3506" t="s">
        <v>15634</v>
      </c>
      <c r="E3506" t="s">
        <v>15645</v>
      </c>
      <c r="F3506">
        <v>10</v>
      </c>
      <c r="G3506">
        <v>59567</v>
      </c>
      <c r="H3506">
        <v>595670</v>
      </c>
      <c r="I3506">
        <v>455143</v>
      </c>
      <c r="J3506">
        <v>140527</v>
      </c>
      <c r="K3506">
        <v>3</v>
      </c>
      <c r="L3506" t="s">
        <v>15647</v>
      </c>
      <c r="M3506">
        <v>81</v>
      </c>
      <c r="N3506" t="s">
        <v>15651</v>
      </c>
      <c r="O3506" t="s">
        <v>15870</v>
      </c>
      <c r="P3506" s="3">
        <f>IFERROR(Table1[[#This Row],[Profit]]/Table1[[#This Row],[Revenue]],0)</f>
        <v>0.23591418067050549</v>
      </c>
      <c r="Q3506" t="str">
        <f>TEXT(Table1[Purchase_Date],"mmm-yyyy")</f>
        <v>Jun-2024</v>
      </c>
      <c r="R3506">
        <f>Table1[[#This Row],[Quantity]]*Table1[[#This Row],[Unit_Price]]</f>
        <v>595670</v>
      </c>
    </row>
    <row r="3507" spans="1:18" x14ac:dyDescent="0.25">
      <c r="A3507" t="s">
        <v>3520</v>
      </c>
      <c r="B3507" t="s">
        <v>11434</v>
      </c>
      <c r="C3507" t="s">
        <v>15628</v>
      </c>
      <c r="D3507" t="s">
        <v>15635</v>
      </c>
      <c r="E3507" t="s">
        <v>15642</v>
      </c>
      <c r="F3507">
        <v>2</v>
      </c>
      <c r="G3507">
        <v>67939</v>
      </c>
      <c r="H3507">
        <v>135878</v>
      </c>
      <c r="I3507">
        <v>89752</v>
      </c>
      <c r="J3507">
        <v>46126</v>
      </c>
      <c r="K3507">
        <v>1</v>
      </c>
      <c r="L3507" t="s">
        <v>15646</v>
      </c>
      <c r="M3507">
        <v>58</v>
      </c>
      <c r="N3507" t="s">
        <v>15650</v>
      </c>
      <c r="O3507" t="s">
        <v>15772</v>
      </c>
      <c r="P3507" s="3">
        <f>IFERROR(Table1[[#This Row],[Profit]]/Table1[[#This Row],[Revenue]],0)</f>
        <v>0.33946628593296929</v>
      </c>
      <c r="Q3507" t="str">
        <f>TEXT(Table1[Purchase_Date],"mmm-yyyy")</f>
        <v>Nov-2024</v>
      </c>
      <c r="R3507">
        <f>Table1[[#This Row],[Quantity]]*Table1[[#This Row],[Unit_Price]]</f>
        <v>135878</v>
      </c>
    </row>
    <row r="3508" spans="1:18" x14ac:dyDescent="0.25">
      <c r="A3508" t="s">
        <v>3521</v>
      </c>
      <c r="B3508" t="s">
        <v>11435</v>
      </c>
      <c r="C3508" t="s">
        <v>15627</v>
      </c>
      <c r="D3508" t="s">
        <v>15636</v>
      </c>
      <c r="E3508" t="s">
        <v>15643</v>
      </c>
      <c r="F3508">
        <v>8</v>
      </c>
      <c r="G3508">
        <v>65332</v>
      </c>
      <c r="H3508">
        <v>522656</v>
      </c>
      <c r="I3508">
        <v>362686</v>
      </c>
      <c r="J3508">
        <v>159970</v>
      </c>
      <c r="K3508">
        <v>1</v>
      </c>
      <c r="L3508" t="s">
        <v>15647</v>
      </c>
      <c r="M3508">
        <v>60</v>
      </c>
      <c r="N3508" t="s">
        <v>15650</v>
      </c>
      <c r="O3508" t="s">
        <v>16147</v>
      </c>
      <c r="P3508" s="3">
        <f>IFERROR(Table1[[#This Row],[Profit]]/Table1[[#This Row],[Revenue]],0)</f>
        <v>0.30607129737341576</v>
      </c>
      <c r="Q3508" t="str">
        <f>TEXT(Table1[Purchase_Date],"mmm-yyyy")</f>
        <v>Apr-2024</v>
      </c>
      <c r="R3508">
        <f>Table1[[#This Row],[Quantity]]*Table1[[#This Row],[Unit_Price]]</f>
        <v>522656</v>
      </c>
    </row>
    <row r="3509" spans="1:18" x14ac:dyDescent="0.25">
      <c r="A3509" t="s">
        <v>3522</v>
      </c>
      <c r="B3509" t="s">
        <v>11436</v>
      </c>
      <c r="C3509" t="s">
        <v>15630</v>
      </c>
      <c r="D3509" t="s">
        <v>15637</v>
      </c>
      <c r="E3509" t="s">
        <v>15640</v>
      </c>
      <c r="F3509">
        <v>3</v>
      </c>
      <c r="G3509">
        <v>68930</v>
      </c>
      <c r="H3509">
        <v>206790</v>
      </c>
      <c r="I3509">
        <v>152913</v>
      </c>
      <c r="J3509">
        <v>53877</v>
      </c>
      <c r="K3509">
        <v>1</v>
      </c>
      <c r="L3509" t="s">
        <v>15648</v>
      </c>
      <c r="M3509">
        <v>73</v>
      </c>
      <c r="N3509" t="s">
        <v>15650</v>
      </c>
      <c r="O3509" t="s">
        <v>15799</v>
      </c>
      <c r="P3509" s="3">
        <f>IFERROR(Table1[[#This Row],[Profit]]/Table1[[#This Row],[Revenue]],0)</f>
        <v>0.26053967793413607</v>
      </c>
      <c r="Q3509" t="str">
        <f>TEXT(Table1[Purchase_Date],"mmm-yyyy")</f>
        <v>May-2025</v>
      </c>
      <c r="R3509">
        <f>Table1[[#This Row],[Quantity]]*Table1[[#This Row],[Unit_Price]]</f>
        <v>206790</v>
      </c>
    </row>
    <row r="3510" spans="1:18" x14ac:dyDescent="0.25">
      <c r="A3510" t="s">
        <v>3523</v>
      </c>
      <c r="B3510" t="s">
        <v>11437</v>
      </c>
      <c r="C3510" t="s">
        <v>15630</v>
      </c>
      <c r="D3510" t="s">
        <v>15638</v>
      </c>
      <c r="E3510" t="s">
        <v>15641</v>
      </c>
      <c r="F3510">
        <v>10</v>
      </c>
      <c r="G3510">
        <v>61949</v>
      </c>
      <c r="H3510">
        <v>619490</v>
      </c>
      <c r="I3510">
        <v>501032</v>
      </c>
      <c r="J3510">
        <v>118458</v>
      </c>
      <c r="K3510">
        <v>2</v>
      </c>
      <c r="L3510" t="s">
        <v>15649</v>
      </c>
      <c r="M3510">
        <v>71</v>
      </c>
      <c r="N3510" t="s">
        <v>15651</v>
      </c>
      <c r="O3510" t="s">
        <v>15994</v>
      </c>
      <c r="P3510" s="3">
        <f>IFERROR(Table1[[#This Row],[Profit]]/Table1[[#This Row],[Revenue]],0)</f>
        <v>0.19121858302797462</v>
      </c>
      <c r="Q3510" t="str">
        <f>TEXT(Table1[Purchase_Date],"mmm-yyyy")</f>
        <v>Jun-2024</v>
      </c>
      <c r="R3510">
        <f>Table1[[#This Row],[Quantity]]*Table1[[#This Row],[Unit_Price]]</f>
        <v>619490</v>
      </c>
    </row>
    <row r="3511" spans="1:18" x14ac:dyDescent="0.25">
      <c r="A3511" t="s">
        <v>3524</v>
      </c>
      <c r="B3511" t="s">
        <v>11438</v>
      </c>
      <c r="C3511" t="s">
        <v>15629</v>
      </c>
      <c r="D3511" t="s">
        <v>15636</v>
      </c>
      <c r="E3511" t="s">
        <v>15639</v>
      </c>
      <c r="F3511">
        <v>2</v>
      </c>
      <c r="G3511">
        <v>12888</v>
      </c>
      <c r="H3511">
        <v>25776</v>
      </c>
      <c r="I3511">
        <v>20619</v>
      </c>
      <c r="J3511">
        <v>5157</v>
      </c>
      <c r="K3511">
        <v>5</v>
      </c>
      <c r="L3511" t="s">
        <v>15647</v>
      </c>
      <c r="M3511">
        <v>62</v>
      </c>
      <c r="N3511" t="s">
        <v>15653</v>
      </c>
      <c r="O3511" t="s">
        <v>15981</v>
      </c>
      <c r="P3511" s="3">
        <f>IFERROR(Table1[[#This Row],[Profit]]/Table1[[#This Row],[Revenue]],0)</f>
        <v>0.20006983240223464</v>
      </c>
      <c r="Q3511" t="str">
        <f>TEXT(Table1[Purchase_Date],"mmm-yyyy")</f>
        <v>Dec-2024</v>
      </c>
      <c r="R3511">
        <f>Table1[[#This Row],[Quantity]]*Table1[[#This Row],[Unit_Price]]</f>
        <v>25776</v>
      </c>
    </row>
    <row r="3512" spans="1:18" x14ac:dyDescent="0.25">
      <c r="A3512" t="s">
        <v>3525</v>
      </c>
      <c r="B3512" t="s">
        <v>11439</v>
      </c>
      <c r="C3512" t="s">
        <v>15632</v>
      </c>
      <c r="D3512" t="s">
        <v>15633</v>
      </c>
      <c r="E3512" t="s">
        <v>15641</v>
      </c>
      <c r="F3512">
        <v>7</v>
      </c>
      <c r="G3512">
        <v>12299</v>
      </c>
      <c r="H3512">
        <v>86093</v>
      </c>
      <c r="I3512">
        <v>56667</v>
      </c>
      <c r="J3512">
        <v>29426</v>
      </c>
      <c r="K3512">
        <v>4</v>
      </c>
      <c r="L3512" t="s">
        <v>15649</v>
      </c>
      <c r="M3512">
        <v>85</v>
      </c>
      <c r="N3512" t="s">
        <v>15653</v>
      </c>
      <c r="O3512" t="s">
        <v>16007</v>
      </c>
      <c r="P3512" s="3">
        <f>IFERROR(Table1[[#This Row],[Profit]]/Table1[[#This Row],[Revenue]],0)</f>
        <v>0.34179317714564483</v>
      </c>
      <c r="Q3512" t="str">
        <f>TEXT(Table1[Purchase_Date],"mmm-yyyy")</f>
        <v>Nov-2024</v>
      </c>
      <c r="R3512">
        <f>Table1[[#This Row],[Quantity]]*Table1[[#This Row],[Unit_Price]]</f>
        <v>86093</v>
      </c>
    </row>
    <row r="3513" spans="1:18" x14ac:dyDescent="0.25">
      <c r="A3513" t="s">
        <v>3526</v>
      </c>
      <c r="B3513" t="s">
        <v>11440</v>
      </c>
      <c r="C3513" t="s">
        <v>15632</v>
      </c>
      <c r="D3513" t="s">
        <v>15635</v>
      </c>
      <c r="E3513" t="s">
        <v>15644</v>
      </c>
      <c r="F3513">
        <v>5</v>
      </c>
      <c r="G3513">
        <v>6143</v>
      </c>
      <c r="H3513">
        <v>30715</v>
      </c>
      <c r="I3513">
        <v>23593</v>
      </c>
      <c r="J3513">
        <v>7122</v>
      </c>
      <c r="K3513">
        <v>3</v>
      </c>
      <c r="L3513" t="s">
        <v>15647</v>
      </c>
      <c r="M3513">
        <v>82</v>
      </c>
      <c r="N3513" t="s">
        <v>15650</v>
      </c>
      <c r="O3513" t="s">
        <v>15902</v>
      </c>
      <c r="P3513" s="3">
        <f>IFERROR(Table1[[#This Row],[Profit]]/Table1[[#This Row],[Revenue]],0)</f>
        <v>0.23187367735634054</v>
      </c>
      <c r="Q3513" t="str">
        <f>TEXT(Table1[Purchase_Date],"mmm-yyyy")</f>
        <v>Jul-2024</v>
      </c>
      <c r="R3513">
        <f>Table1[[#This Row],[Quantity]]*Table1[[#This Row],[Unit_Price]]</f>
        <v>30715</v>
      </c>
    </row>
    <row r="3514" spans="1:18" x14ac:dyDescent="0.25">
      <c r="A3514" t="s">
        <v>3527</v>
      </c>
      <c r="B3514" t="s">
        <v>11441</v>
      </c>
      <c r="C3514" t="s">
        <v>15628</v>
      </c>
      <c r="D3514" t="s">
        <v>15638</v>
      </c>
      <c r="E3514" t="s">
        <v>15645</v>
      </c>
      <c r="F3514">
        <v>8</v>
      </c>
      <c r="G3514">
        <v>66928</v>
      </c>
      <c r="H3514">
        <v>535424</v>
      </c>
      <c r="I3514">
        <v>470619</v>
      </c>
      <c r="J3514">
        <v>64805</v>
      </c>
      <c r="K3514">
        <v>3</v>
      </c>
      <c r="L3514" t="s">
        <v>15647</v>
      </c>
      <c r="M3514">
        <v>81</v>
      </c>
      <c r="N3514" t="s">
        <v>15653</v>
      </c>
      <c r="O3514" t="s">
        <v>15746</v>
      </c>
      <c r="P3514" s="3">
        <f>IFERROR(Table1[[#This Row],[Profit]]/Table1[[#This Row],[Revenue]],0)</f>
        <v>0.12103491812096581</v>
      </c>
      <c r="Q3514" t="str">
        <f>TEXT(Table1[Purchase_Date],"mmm-yyyy")</f>
        <v>May-2024</v>
      </c>
      <c r="R3514">
        <f>Table1[[#This Row],[Quantity]]*Table1[[#This Row],[Unit_Price]]</f>
        <v>535424</v>
      </c>
    </row>
    <row r="3515" spans="1:18" x14ac:dyDescent="0.25">
      <c r="A3515" t="s">
        <v>3528</v>
      </c>
      <c r="B3515" t="s">
        <v>11442</v>
      </c>
      <c r="C3515" t="s">
        <v>15627</v>
      </c>
      <c r="D3515" t="s">
        <v>15633</v>
      </c>
      <c r="E3515" t="s">
        <v>15643</v>
      </c>
      <c r="F3515">
        <v>5</v>
      </c>
      <c r="G3515">
        <v>61391</v>
      </c>
      <c r="H3515">
        <v>306955</v>
      </c>
      <c r="I3515">
        <v>265355</v>
      </c>
      <c r="J3515">
        <v>41600</v>
      </c>
      <c r="K3515">
        <v>2</v>
      </c>
      <c r="L3515" t="s">
        <v>15649</v>
      </c>
      <c r="M3515">
        <v>75</v>
      </c>
      <c r="N3515" t="s">
        <v>15652</v>
      </c>
      <c r="O3515" t="s">
        <v>16070</v>
      </c>
      <c r="P3515" s="3">
        <f>IFERROR(Table1[[#This Row],[Profit]]/Table1[[#This Row],[Revenue]],0)</f>
        <v>0.13552475118502713</v>
      </c>
      <c r="Q3515" t="str">
        <f>TEXT(Table1[Purchase_Date],"mmm-yyyy")</f>
        <v>Oct-2024</v>
      </c>
      <c r="R3515">
        <f>Table1[[#This Row],[Quantity]]*Table1[[#This Row],[Unit_Price]]</f>
        <v>306955</v>
      </c>
    </row>
    <row r="3516" spans="1:18" x14ac:dyDescent="0.25">
      <c r="A3516" t="s">
        <v>3529</v>
      </c>
      <c r="B3516" t="s">
        <v>11443</v>
      </c>
      <c r="C3516" t="s">
        <v>15630</v>
      </c>
      <c r="D3516" t="s">
        <v>15633</v>
      </c>
      <c r="E3516" t="s">
        <v>15641</v>
      </c>
      <c r="F3516">
        <v>5</v>
      </c>
      <c r="G3516">
        <v>58234</v>
      </c>
      <c r="H3516">
        <v>291170</v>
      </c>
      <c r="I3516">
        <v>121011</v>
      </c>
      <c r="J3516">
        <v>170159</v>
      </c>
      <c r="K3516">
        <v>5</v>
      </c>
      <c r="L3516" t="s">
        <v>15647</v>
      </c>
      <c r="M3516">
        <v>60</v>
      </c>
      <c r="N3516" t="s">
        <v>15653</v>
      </c>
      <c r="O3516" t="s">
        <v>16144</v>
      </c>
      <c r="P3516" s="3">
        <f>IFERROR(Table1[[#This Row],[Profit]]/Table1[[#This Row],[Revenue]],0)</f>
        <v>0.58439743105402342</v>
      </c>
      <c r="Q3516" t="str">
        <f>TEXT(Table1[Purchase_Date],"mmm-yyyy")</f>
        <v>Feb-2024</v>
      </c>
      <c r="R3516">
        <f>Table1[[#This Row],[Quantity]]*Table1[[#This Row],[Unit_Price]]</f>
        <v>291170</v>
      </c>
    </row>
    <row r="3517" spans="1:18" x14ac:dyDescent="0.25">
      <c r="A3517" t="s">
        <v>3530</v>
      </c>
      <c r="B3517" t="s">
        <v>11444</v>
      </c>
      <c r="C3517" t="s">
        <v>15632</v>
      </c>
      <c r="D3517" t="s">
        <v>15634</v>
      </c>
      <c r="E3517" t="s">
        <v>15641</v>
      </c>
      <c r="F3517">
        <v>10</v>
      </c>
      <c r="G3517">
        <v>59106</v>
      </c>
      <c r="H3517">
        <v>591060</v>
      </c>
      <c r="I3517">
        <v>465840</v>
      </c>
      <c r="J3517">
        <v>125220</v>
      </c>
      <c r="K3517">
        <v>4</v>
      </c>
      <c r="L3517" t="s">
        <v>15648</v>
      </c>
      <c r="M3517">
        <v>95</v>
      </c>
      <c r="N3517" t="s">
        <v>15653</v>
      </c>
      <c r="O3517" t="s">
        <v>15834</v>
      </c>
      <c r="P3517" s="3">
        <f>IFERROR(Table1[[#This Row],[Profit]]/Table1[[#This Row],[Revenue]],0)</f>
        <v>0.21185666429804081</v>
      </c>
      <c r="Q3517" t="str">
        <f>TEXT(Table1[Purchase_Date],"mmm-yyyy")</f>
        <v>Jan-2025</v>
      </c>
      <c r="R3517">
        <f>Table1[[#This Row],[Quantity]]*Table1[[#This Row],[Unit_Price]]</f>
        <v>591060</v>
      </c>
    </row>
    <row r="3518" spans="1:18" x14ac:dyDescent="0.25">
      <c r="A3518" t="s">
        <v>3531</v>
      </c>
      <c r="B3518" t="s">
        <v>11445</v>
      </c>
      <c r="C3518" t="s">
        <v>15631</v>
      </c>
      <c r="D3518" t="s">
        <v>15636</v>
      </c>
      <c r="E3518" t="s">
        <v>15645</v>
      </c>
      <c r="F3518">
        <v>10</v>
      </c>
      <c r="G3518">
        <v>13391</v>
      </c>
      <c r="H3518">
        <v>133910</v>
      </c>
      <c r="I3518">
        <v>91476</v>
      </c>
      <c r="J3518">
        <v>42434</v>
      </c>
      <c r="K3518">
        <v>5</v>
      </c>
      <c r="L3518" t="s">
        <v>15647</v>
      </c>
      <c r="M3518">
        <v>64</v>
      </c>
      <c r="N3518" t="s">
        <v>15652</v>
      </c>
      <c r="O3518" t="s">
        <v>15662</v>
      </c>
      <c r="P3518" s="3">
        <f>IFERROR(Table1[[#This Row],[Profit]]/Table1[[#This Row],[Revenue]],0)</f>
        <v>0.31688447464715108</v>
      </c>
      <c r="Q3518" t="str">
        <f>TEXT(Table1[Purchase_Date],"mmm-yyyy")</f>
        <v>Apr-2025</v>
      </c>
      <c r="R3518">
        <f>Table1[[#This Row],[Quantity]]*Table1[[#This Row],[Unit_Price]]</f>
        <v>133910</v>
      </c>
    </row>
    <row r="3519" spans="1:18" x14ac:dyDescent="0.25">
      <c r="A3519" t="s">
        <v>3532</v>
      </c>
      <c r="B3519" t="s">
        <v>11446</v>
      </c>
      <c r="C3519" t="s">
        <v>15631</v>
      </c>
      <c r="D3519" t="s">
        <v>15637</v>
      </c>
      <c r="E3519" t="s">
        <v>15642</v>
      </c>
      <c r="F3519">
        <v>5</v>
      </c>
      <c r="G3519">
        <v>1951</v>
      </c>
      <c r="H3519">
        <v>9755</v>
      </c>
      <c r="I3519">
        <v>3903</v>
      </c>
      <c r="J3519">
        <v>5852</v>
      </c>
      <c r="K3519">
        <v>4</v>
      </c>
      <c r="L3519" t="s">
        <v>15646</v>
      </c>
      <c r="M3519">
        <v>84</v>
      </c>
      <c r="N3519" t="s">
        <v>15651</v>
      </c>
      <c r="O3519" t="s">
        <v>15774</v>
      </c>
      <c r="P3519" s="3">
        <f>IFERROR(Table1[[#This Row],[Profit]]/Table1[[#This Row],[Revenue]],0)</f>
        <v>0.59989748846745261</v>
      </c>
      <c r="Q3519" t="str">
        <f>TEXT(Table1[Purchase_Date],"mmm-yyyy")</f>
        <v>Mar-2025</v>
      </c>
      <c r="R3519">
        <f>Table1[[#This Row],[Quantity]]*Table1[[#This Row],[Unit_Price]]</f>
        <v>9755</v>
      </c>
    </row>
    <row r="3520" spans="1:18" x14ac:dyDescent="0.25">
      <c r="A3520" t="s">
        <v>3533</v>
      </c>
      <c r="B3520" t="s">
        <v>11447</v>
      </c>
      <c r="C3520" t="s">
        <v>15627</v>
      </c>
      <c r="D3520" t="s">
        <v>15633</v>
      </c>
      <c r="E3520" t="s">
        <v>15645</v>
      </c>
      <c r="F3520">
        <v>2</v>
      </c>
      <c r="G3520">
        <v>63286</v>
      </c>
      <c r="H3520">
        <v>126572</v>
      </c>
      <c r="I3520">
        <v>61051</v>
      </c>
      <c r="J3520">
        <v>65521</v>
      </c>
      <c r="K3520">
        <v>1</v>
      </c>
      <c r="L3520" t="s">
        <v>15648</v>
      </c>
      <c r="M3520">
        <v>84</v>
      </c>
      <c r="N3520" t="s">
        <v>15653</v>
      </c>
      <c r="O3520" t="s">
        <v>16045</v>
      </c>
      <c r="P3520" s="3">
        <f>IFERROR(Table1[[#This Row],[Profit]]/Table1[[#This Row],[Revenue]],0)</f>
        <v>0.51765793382422653</v>
      </c>
      <c r="Q3520" t="str">
        <f>TEXT(Table1[Purchase_Date],"mmm-yyyy")</f>
        <v>Jan-2024</v>
      </c>
      <c r="R3520">
        <f>Table1[[#This Row],[Quantity]]*Table1[[#This Row],[Unit_Price]]</f>
        <v>126572</v>
      </c>
    </row>
    <row r="3521" spans="1:18" x14ac:dyDescent="0.25">
      <c r="A3521" t="s">
        <v>3534</v>
      </c>
      <c r="B3521" t="s">
        <v>11448</v>
      </c>
      <c r="C3521" t="s">
        <v>15631</v>
      </c>
      <c r="D3521" t="s">
        <v>15637</v>
      </c>
      <c r="E3521" t="s">
        <v>15642</v>
      </c>
      <c r="F3521">
        <v>9</v>
      </c>
      <c r="G3521">
        <v>13664</v>
      </c>
      <c r="H3521">
        <v>122976</v>
      </c>
      <c r="I3521">
        <v>73227</v>
      </c>
      <c r="J3521">
        <v>49749</v>
      </c>
      <c r="K3521">
        <v>4</v>
      </c>
      <c r="L3521" t="s">
        <v>15647</v>
      </c>
      <c r="M3521">
        <v>87</v>
      </c>
      <c r="N3521" t="s">
        <v>15652</v>
      </c>
      <c r="O3521" t="s">
        <v>15704</v>
      </c>
      <c r="P3521" s="3">
        <f>IFERROR(Table1[[#This Row],[Profit]]/Table1[[#This Row],[Revenue]],0)</f>
        <v>0.40454234972677594</v>
      </c>
      <c r="Q3521" t="str">
        <f>TEXT(Table1[Purchase_Date],"mmm-yyyy")</f>
        <v>Sep-2024</v>
      </c>
      <c r="R3521">
        <f>Table1[[#This Row],[Quantity]]*Table1[[#This Row],[Unit_Price]]</f>
        <v>122976</v>
      </c>
    </row>
    <row r="3522" spans="1:18" x14ac:dyDescent="0.25">
      <c r="A3522" t="s">
        <v>3535</v>
      </c>
      <c r="B3522" t="s">
        <v>11449</v>
      </c>
      <c r="C3522" t="s">
        <v>15629</v>
      </c>
      <c r="D3522" t="s">
        <v>15634</v>
      </c>
      <c r="E3522" t="s">
        <v>15644</v>
      </c>
      <c r="F3522">
        <v>2</v>
      </c>
      <c r="G3522">
        <v>18454</v>
      </c>
      <c r="H3522">
        <v>36908</v>
      </c>
      <c r="I3522">
        <v>28038</v>
      </c>
      <c r="J3522">
        <v>8870</v>
      </c>
      <c r="K3522">
        <v>5</v>
      </c>
      <c r="L3522" t="s">
        <v>15646</v>
      </c>
      <c r="M3522">
        <v>59</v>
      </c>
      <c r="N3522" t="s">
        <v>15651</v>
      </c>
      <c r="O3522" t="s">
        <v>15722</v>
      </c>
      <c r="P3522" s="3">
        <f>IFERROR(Table1[[#This Row],[Profit]]/Table1[[#This Row],[Revenue]],0)</f>
        <v>0.240327300314295</v>
      </c>
      <c r="Q3522" t="str">
        <f>TEXT(Table1[Purchase_Date],"mmm-yyyy")</f>
        <v>Feb-2025</v>
      </c>
      <c r="R3522">
        <f>Table1[[#This Row],[Quantity]]*Table1[[#This Row],[Unit_Price]]</f>
        <v>36908</v>
      </c>
    </row>
    <row r="3523" spans="1:18" x14ac:dyDescent="0.25">
      <c r="A3523" t="s">
        <v>3536</v>
      </c>
      <c r="B3523" t="s">
        <v>11450</v>
      </c>
      <c r="C3523" t="s">
        <v>15631</v>
      </c>
      <c r="D3523" t="s">
        <v>15635</v>
      </c>
      <c r="E3523" t="s">
        <v>15643</v>
      </c>
      <c r="F3523">
        <v>7</v>
      </c>
      <c r="G3523">
        <v>9163</v>
      </c>
      <c r="H3523">
        <v>64141</v>
      </c>
      <c r="I3523">
        <v>54548</v>
      </c>
      <c r="J3523">
        <v>9593</v>
      </c>
      <c r="K3523">
        <v>2</v>
      </c>
      <c r="L3523" t="s">
        <v>15648</v>
      </c>
      <c r="M3523">
        <v>82</v>
      </c>
      <c r="N3523" t="s">
        <v>15653</v>
      </c>
      <c r="O3523" t="s">
        <v>15931</v>
      </c>
      <c r="P3523" s="3">
        <f>IFERROR(Table1[[#This Row],[Profit]]/Table1[[#This Row],[Revenue]],0)</f>
        <v>0.14956112315055892</v>
      </c>
      <c r="Q3523" t="str">
        <f>TEXT(Table1[Purchase_Date],"mmm-yyyy")</f>
        <v>Aug-2024</v>
      </c>
      <c r="R3523">
        <f>Table1[[#This Row],[Quantity]]*Table1[[#This Row],[Unit_Price]]</f>
        <v>64141</v>
      </c>
    </row>
    <row r="3524" spans="1:18" x14ac:dyDescent="0.25">
      <c r="A3524" t="s">
        <v>3537</v>
      </c>
      <c r="B3524" t="s">
        <v>11451</v>
      </c>
      <c r="C3524" t="s">
        <v>15632</v>
      </c>
      <c r="D3524" t="s">
        <v>15633</v>
      </c>
      <c r="E3524" t="s">
        <v>15645</v>
      </c>
      <c r="F3524">
        <v>7</v>
      </c>
      <c r="G3524">
        <v>11126</v>
      </c>
      <c r="H3524">
        <v>77882</v>
      </c>
      <c r="I3524">
        <v>52188</v>
      </c>
      <c r="J3524">
        <v>25694</v>
      </c>
      <c r="K3524">
        <v>4</v>
      </c>
      <c r="L3524" t="s">
        <v>15647</v>
      </c>
      <c r="M3524">
        <v>71</v>
      </c>
      <c r="N3524" t="s">
        <v>15653</v>
      </c>
      <c r="O3524" t="s">
        <v>15840</v>
      </c>
      <c r="P3524" s="3">
        <f>IFERROR(Table1[[#This Row],[Profit]]/Table1[[#This Row],[Revenue]],0)</f>
        <v>0.32990935004237182</v>
      </c>
      <c r="Q3524" t="str">
        <f>TEXT(Table1[Purchase_Date],"mmm-yyyy")</f>
        <v>Jan-2024</v>
      </c>
      <c r="R3524">
        <f>Table1[[#This Row],[Quantity]]*Table1[[#This Row],[Unit_Price]]</f>
        <v>77882</v>
      </c>
    </row>
    <row r="3525" spans="1:18" x14ac:dyDescent="0.25">
      <c r="A3525" t="s">
        <v>3538</v>
      </c>
      <c r="B3525" t="s">
        <v>11452</v>
      </c>
      <c r="C3525" t="s">
        <v>15627</v>
      </c>
      <c r="D3525" t="s">
        <v>15638</v>
      </c>
      <c r="E3525" t="s">
        <v>15642</v>
      </c>
      <c r="F3525">
        <v>5</v>
      </c>
      <c r="G3525">
        <v>51489</v>
      </c>
      <c r="H3525">
        <v>257445</v>
      </c>
      <c r="I3525">
        <v>214207</v>
      </c>
      <c r="J3525">
        <v>43238</v>
      </c>
      <c r="K3525">
        <v>2</v>
      </c>
      <c r="L3525" t="s">
        <v>15649</v>
      </c>
      <c r="M3525">
        <v>80</v>
      </c>
      <c r="N3525" t="s">
        <v>15653</v>
      </c>
      <c r="O3525" t="s">
        <v>16116</v>
      </c>
      <c r="P3525" s="3">
        <f>IFERROR(Table1[[#This Row],[Profit]]/Table1[[#This Row],[Revenue]],0)</f>
        <v>0.16795043601545961</v>
      </c>
      <c r="Q3525" t="str">
        <f>TEXT(Table1[Purchase_Date],"mmm-yyyy")</f>
        <v>Jan-2025</v>
      </c>
      <c r="R3525">
        <f>Table1[[#This Row],[Quantity]]*Table1[[#This Row],[Unit_Price]]</f>
        <v>257445</v>
      </c>
    </row>
    <row r="3526" spans="1:18" x14ac:dyDescent="0.25">
      <c r="A3526" t="s">
        <v>3539</v>
      </c>
      <c r="B3526" t="s">
        <v>11453</v>
      </c>
      <c r="C3526" t="s">
        <v>15632</v>
      </c>
      <c r="D3526" t="s">
        <v>15635</v>
      </c>
      <c r="E3526" t="s">
        <v>15645</v>
      </c>
      <c r="F3526">
        <v>8</v>
      </c>
      <c r="G3526">
        <v>27078</v>
      </c>
      <c r="H3526">
        <v>216624</v>
      </c>
      <c r="I3526">
        <v>128976</v>
      </c>
      <c r="J3526">
        <v>87648</v>
      </c>
      <c r="K3526">
        <v>3</v>
      </c>
      <c r="L3526" t="s">
        <v>15646</v>
      </c>
      <c r="M3526">
        <v>83</v>
      </c>
      <c r="N3526" t="s">
        <v>15650</v>
      </c>
      <c r="O3526" t="s">
        <v>15678</v>
      </c>
      <c r="P3526" s="3">
        <f>IFERROR(Table1[[#This Row],[Profit]]/Table1[[#This Row],[Revenue]],0)</f>
        <v>0.40460890760026591</v>
      </c>
      <c r="Q3526" t="str">
        <f>TEXT(Table1[Purchase_Date],"mmm-yyyy")</f>
        <v>Jan-2024</v>
      </c>
      <c r="R3526">
        <f>Table1[[#This Row],[Quantity]]*Table1[[#This Row],[Unit_Price]]</f>
        <v>216624</v>
      </c>
    </row>
    <row r="3527" spans="1:18" x14ac:dyDescent="0.25">
      <c r="A3527" t="s">
        <v>3540</v>
      </c>
      <c r="B3527" t="s">
        <v>11454</v>
      </c>
      <c r="C3527" t="s">
        <v>15629</v>
      </c>
      <c r="D3527" t="s">
        <v>15635</v>
      </c>
      <c r="E3527" t="s">
        <v>15643</v>
      </c>
      <c r="F3527">
        <v>3</v>
      </c>
      <c r="G3527">
        <v>58312</v>
      </c>
      <c r="H3527">
        <v>174936</v>
      </c>
      <c r="I3527">
        <v>86041</v>
      </c>
      <c r="J3527">
        <v>88895</v>
      </c>
      <c r="K3527">
        <v>4</v>
      </c>
      <c r="L3527" t="s">
        <v>15648</v>
      </c>
      <c r="M3527">
        <v>56</v>
      </c>
      <c r="N3527" t="s">
        <v>15653</v>
      </c>
      <c r="O3527" t="s">
        <v>16084</v>
      </c>
      <c r="P3527" s="3">
        <f>IFERROR(Table1[[#This Row],[Profit]]/Table1[[#This Row],[Revenue]],0)</f>
        <v>0.50815726894407098</v>
      </c>
      <c r="Q3527" t="str">
        <f>TEXT(Table1[Purchase_Date],"mmm-yyyy")</f>
        <v>Mar-2024</v>
      </c>
      <c r="R3527">
        <f>Table1[[#This Row],[Quantity]]*Table1[[#This Row],[Unit_Price]]</f>
        <v>174936</v>
      </c>
    </row>
    <row r="3528" spans="1:18" x14ac:dyDescent="0.25">
      <c r="A3528" t="s">
        <v>3541</v>
      </c>
      <c r="B3528" t="s">
        <v>11455</v>
      </c>
      <c r="C3528" t="s">
        <v>15627</v>
      </c>
      <c r="D3528" t="s">
        <v>15638</v>
      </c>
      <c r="E3528" t="s">
        <v>15643</v>
      </c>
      <c r="F3528">
        <v>3</v>
      </c>
      <c r="G3528">
        <v>59051</v>
      </c>
      <c r="H3528">
        <v>177153</v>
      </c>
      <c r="I3528">
        <v>135538</v>
      </c>
      <c r="J3528">
        <v>41615</v>
      </c>
      <c r="K3528">
        <v>1</v>
      </c>
      <c r="L3528" t="s">
        <v>15646</v>
      </c>
      <c r="M3528">
        <v>71</v>
      </c>
      <c r="N3528" t="s">
        <v>15653</v>
      </c>
      <c r="O3528" t="s">
        <v>15804</v>
      </c>
      <c r="P3528" s="3">
        <f>IFERROR(Table1[[#This Row],[Profit]]/Table1[[#This Row],[Revenue]],0)</f>
        <v>0.23490993660846837</v>
      </c>
      <c r="Q3528" t="str">
        <f>TEXT(Table1[Purchase_Date],"mmm-yyyy")</f>
        <v>Mar-2025</v>
      </c>
      <c r="R3528">
        <f>Table1[[#This Row],[Quantity]]*Table1[[#This Row],[Unit_Price]]</f>
        <v>177153</v>
      </c>
    </row>
    <row r="3529" spans="1:18" x14ac:dyDescent="0.25">
      <c r="A3529" t="s">
        <v>3542</v>
      </c>
      <c r="B3529" t="s">
        <v>11456</v>
      </c>
      <c r="C3529" t="s">
        <v>15631</v>
      </c>
      <c r="D3529" t="s">
        <v>15633</v>
      </c>
      <c r="E3529" t="s">
        <v>15642</v>
      </c>
      <c r="F3529">
        <v>10</v>
      </c>
      <c r="G3529">
        <v>33835</v>
      </c>
      <c r="H3529">
        <v>338350</v>
      </c>
      <c r="I3529">
        <v>159755</v>
      </c>
      <c r="J3529">
        <v>178595</v>
      </c>
      <c r="K3529">
        <v>3</v>
      </c>
      <c r="L3529" t="s">
        <v>15647</v>
      </c>
      <c r="M3529">
        <v>92</v>
      </c>
      <c r="N3529" t="s">
        <v>15651</v>
      </c>
      <c r="O3529" t="s">
        <v>16105</v>
      </c>
      <c r="P3529" s="3">
        <f>IFERROR(Table1[[#This Row],[Profit]]/Table1[[#This Row],[Revenue]],0)</f>
        <v>0.52784099305452936</v>
      </c>
      <c r="Q3529" t="str">
        <f>TEXT(Table1[Purchase_Date],"mmm-yyyy")</f>
        <v>May-2024</v>
      </c>
      <c r="R3529">
        <f>Table1[[#This Row],[Quantity]]*Table1[[#This Row],[Unit_Price]]</f>
        <v>338350</v>
      </c>
    </row>
    <row r="3530" spans="1:18" x14ac:dyDescent="0.25">
      <c r="A3530" t="s">
        <v>3543</v>
      </c>
      <c r="B3530" t="s">
        <v>11457</v>
      </c>
      <c r="C3530" t="s">
        <v>15631</v>
      </c>
      <c r="D3530" t="s">
        <v>15635</v>
      </c>
      <c r="E3530" t="s">
        <v>15645</v>
      </c>
      <c r="F3530">
        <v>2</v>
      </c>
      <c r="G3530">
        <v>31228</v>
      </c>
      <c r="H3530">
        <v>62456</v>
      </c>
      <c r="I3530">
        <v>55252</v>
      </c>
      <c r="J3530">
        <v>7204</v>
      </c>
      <c r="K3530">
        <v>4</v>
      </c>
      <c r="L3530" t="s">
        <v>15648</v>
      </c>
      <c r="M3530">
        <v>56</v>
      </c>
      <c r="N3530" t="s">
        <v>15653</v>
      </c>
      <c r="O3530" t="s">
        <v>15831</v>
      </c>
      <c r="P3530" s="3">
        <f>IFERROR(Table1[[#This Row],[Profit]]/Table1[[#This Row],[Revenue]],0)</f>
        <v>0.11534520302292814</v>
      </c>
      <c r="Q3530" t="str">
        <f>TEXT(Table1[Purchase_Date],"mmm-yyyy")</f>
        <v>Feb-2025</v>
      </c>
      <c r="R3530">
        <f>Table1[[#This Row],[Quantity]]*Table1[[#This Row],[Unit_Price]]</f>
        <v>62456</v>
      </c>
    </row>
    <row r="3531" spans="1:18" x14ac:dyDescent="0.25">
      <c r="A3531" t="s">
        <v>3544</v>
      </c>
      <c r="B3531" t="s">
        <v>11458</v>
      </c>
      <c r="C3531" t="s">
        <v>15628</v>
      </c>
      <c r="D3531" t="s">
        <v>15637</v>
      </c>
      <c r="E3531" t="s">
        <v>15639</v>
      </c>
      <c r="F3531">
        <v>8</v>
      </c>
      <c r="G3531">
        <v>64352</v>
      </c>
      <c r="H3531">
        <v>514816</v>
      </c>
      <c r="I3531">
        <v>458918</v>
      </c>
      <c r="J3531">
        <v>55898</v>
      </c>
      <c r="K3531">
        <v>2</v>
      </c>
      <c r="L3531" t="s">
        <v>15649</v>
      </c>
      <c r="M3531">
        <v>83</v>
      </c>
      <c r="N3531" t="s">
        <v>15651</v>
      </c>
      <c r="O3531" t="s">
        <v>16041</v>
      </c>
      <c r="P3531" s="3">
        <f>IFERROR(Table1[[#This Row],[Profit]]/Table1[[#This Row],[Revenue]],0)</f>
        <v>0.10857859895574341</v>
      </c>
      <c r="Q3531" t="str">
        <f>TEXT(Table1[Purchase_Date],"mmm-yyyy")</f>
        <v>Jun-2024</v>
      </c>
      <c r="R3531">
        <f>Table1[[#This Row],[Quantity]]*Table1[[#This Row],[Unit_Price]]</f>
        <v>514816</v>
      </c>
    </row>
    <row r="3532" spans="1:18" x14ac:dyDescent="0.25">
      <c r="A3532" t="s">
        <v>3545</v>
      </c>
      <c r="B3532" t="s">
        <v>11459</v>
      </c>
      <c r="C3532" t="s">
        <v>15627</v>
      </c>
      <c r="D3532" t="s">
        <v>15634</v>
      </c>
      <c r="E3532" t="s">
        <v>15639</v>
      </c>
      <c r="F3532">
        <v>7</v>
      </c>
      <c r="G3532">
        <v>32729</v>
      </c>
      <c r="H3532">
        <v>229103</v>
      </c>
      <c r="I3532">
        <v>139974</v>
      </c>
      <c r="J3532">
        <v>89129</v>
      </c>
      <c r="K3532">
        <v>3</v>
      </c>
      <c r="L3532" t="s">
        <v>15648</v>
      </c>
      <c r="M3532">
        <v>68</v>
      </c>
      <c r="N3532" t="s">
        <v>15651</v>
      </c>
      <c r="O3532" t="s">
        <v>16137</v>
      </c>
      <c r="P3532" s="3">
        <f>IFERROR(Table1[[#This Row],[Profit]]/Table1[[#This Row],[Revenue]],0)</f>
        <v>0.38903462634710151</v>
      </c>
      <c r="Q3532" t="str">
        <f>TEXT(Table1[Purchase_Date],"mmm-yyyy")</f>
        <v>May-2024</v>
      </c>
      <c r="R3532">
        <f>Table1[[#This Row],[Quantity]]*Table1[[#This Row],[Unit_Price]]</f>
        <v>229103</v>
      </c>
    </row>
    <row r="3533" spans="1:18" x14ac:dyDescent="0.25">
      <c r="A3533" t="s">
        <v>3546</v>
      </c>
      <c r="B3533" t="s">
        <v>11460</v>
      </c>
      <c r="C3533" t="s">
        <v>15627</v>
      </c>
      <c r="D3533" t="s">
        <v>15636</v>
      </c>
      <c r="E3533" t="s">
        <v>15640</v>
      </c>
      <c r="F3533">
        <v>1</v>
      </c>
      <c r="G3533">
        <v>71357</v>
      </c>
      <c r="H3533">
        <v>71357</v>
      </c>
      <c r="I3533">
        <v>31656</v>
      </c>
      <c r="J3533">
        <v>39701</v>
      </c>
      <c r="K3533">
        <v>4</v>
      </c>
      <c r="L3533" t="s">
        <v>15646</v>
      </c>
      <c r="M3533">
        <v>56</v>
      </c>
      <c r="N3533" t="s">
        <v>15653</v>
      </c>
      <c r="O3533" t="s">
        <v>15702</v>
      </c>
      <c r="P3533" s="3">
        <f>IFERROR(Table1[[#This Row],[Profit]]/Table1[[#This Row],[Revenue]],0)</f>
        <v>0.55637148422719562</v>
      </c>
      <c r="Q3533" t="str">
        <f>TEXT(Table1[Purchase_Date],"mmm-yyyy")</f>
        <v>Nov-2024</v>
      </c>
      <c r="R3533">
        <f>Table1[[#This Row],[Quantity]]*Table1[[#This Row],[Unit_Price]]</f>
        <v>71357</v>
      </c>
    </row>
    <row r="3534" spans="1:18" x14ac:dyDescent="0.25">
      <c r="A3534" t="s">
        <v>3547</v>
      </c>
      <c r="B3534" t="s">
        <v>11461</v>
      </c>
      <c r="C3534" t="s">
        <v>15630</v>
      </c>
      <c r="D3534" t="s">
        <v>15637</v>
      </c>
      <c r="E3534" t="s">
        <v>15639</v>
      </c>
      <c r="F3534">
        <v>8</v>
      </c>
      <c r="G3534">
        <v>5121</v>
      </c>
      <c r="H3534">
        <v>40968</v>
      </c>
      <c r="I3534">
        <v>21260</v>
      </c>
      <c r="J3534">
        <v>19708</v>
      </c>
      <c r="K3534">
        <v>3</v>
      </c>
      <c r="L3534" t="s">
        <v>15647</v>
      </c>
      <c r="M3534">
        <v>60</v>
      </c>
      <c r="N3534" t="s">
        <v>15653</v>
      </c>
      <c r="O3534" t="s">
        <v>15905</v>
      </c>
      <c r="P3534" s="3">
        <f>IFERROR(Table1[[#This Row],[Profit]]/Table1[[#This Row],[Revenue]],0)</f>
        <v>0.48105838703378245</v>
      </c>
      <c r="Q3534" t="str">
        <f>TEXT(Table1[Purchase_Date],"mmm-yyyy")</f>
        <v>Feb-2025</v>
      </c>
      <c r="R3534">
        <f>Table1[[#This Row],[Quantity]]*Table1[[#This Row],[Unit_Price]]</f>
        <v>40968</v>
      </c>
    </row>
    <row r="3535" spans="1:18" x14ac:dyDescent="0.25">
      <c r="A3535" t="s">
        <v>3548</v>
      </c>
      <c r="B3535" t="s">
        <v>11462</v>
      </c>
      <c r="C3535" t="s">
        <v>15632</v>
      </c>
      <c r="D3535" t="s">
        <v>15636</v>
      </c>
      <c r="E3535" t="s">
        <v>15644</v>
      </c>
      <c r="F3535">
        <v>3</v>
      </c>
      <c r="G3535">
        <v>2008</v>
      </c>
      <c r="H3535">
        <v>6024</v>
      </c>
      <c r="I3535">
        <v>4088</v>
      </c>
      <c r="J3535">
        <v>1936</v>
      </c>
      <c r="K3535">
        <v>1</v>
      </c>
      <c r="L3535" t="s">
        <v>15647</v>
      </c>
      <c r="M3535">
        <v>68</v>
      </c>
      <c r="N3535" t="s">
        <v>15651</v>
      </c>
      <c r="O3535" t="s">
        <v>15888</v>
      </c>
      <c r="P3535" s="3">
        <f>IFERROR(Table1[[#This Row],[Profit]]/Table1[[#This Row],[Revenue]],0)</f>
        <v>0.32138114209827356</v>
      </c>
      <c r="Q3535" t="str">
        <f>TEXT(Table1[Purchase_Date],"mmm-yyyy")</f>
        <v>Nov-2024</v>
      </c>
      <c r="R3535">
        <f>Table1[[#This Row],[Quantity]]*Table1[[#This Row],[Unit_Price]]</f>
        <v>6024</v>
      </c>
    </row>
    <row r="3536" spans="1:18" x14ac:dyDescent="0.25">
      <c r="A3536" t="s">
        <v>3549</v>
      </c>
      <c r="B3536" t="s">
        <v>11463</v>
      </c>
      <c r="C3536" t="s">
        <v>15629</v>
      </c>
      <c r="D3536" t="s">
        <v>15638</v>
      </c>
      <c r="E3536" t="s">
        <v>15644</v>
      </c>
      <c r="F3536">
        <v>10</v>
      </c>
      <c r="G3536">
        <v>49294</v>
      </c>
      <c r="H3536">
        <v>492940</v>
      </c>
      <c r="I3536">
        <v>281384</v>
      </c>
      <c r="J3536">
        <v>211556</v>
      </c>
      <c r="K3536">
        <v>1</v>
      </c>
      <c r="L3536" t="s">
        <v>15647</v>
      </c>
      <c r="M3536">
        <v>100</v>
      </c>
      <c r="N3536" t="s">
        <v>15650</v>
      </c>
      <c r="O3536" t="s">
        <v>15793</v>
      </c>
      <c r="P3536" s="3">
        <f>IFERROR(Table1[[#This Row],[Profit]]/Table1[[#This Row],[Revenue]],0)</f>
        <v>0.42917190733152105</v>
      </c>
      <c r="Q3536" t="str">
        <f>TEXT(Table1[Purchase_Date],"mmm-yyyy")</f>
        <v>Jul-2024</v>
      </c>
      <c r="R3536">
        <f>Table1[[#This Row],[Quantity]]*Table1[[#This Row],[Unit_Price]]</f>
        <v>492940</v>
      </c>
    </row>
    <row r="3537" spans="1:18" x14ac:dyDescent="0.25">
      <c r="A3537" t="s">
        <v>3550</v>
      </c>
      <c r="B3537" t="s">
        <v>11464</v>
      </c>
      <c r="C3537" t="s">
        <v>15630</v>
      </c>
      <c r="D3537" t="s">
        <v>15635</v>
      </c>
      <c r="E3537" t="s">
        <v>15640</v>
      </c>
      <c r="F3537">
        <v>9</v>
      </c>
      <c r="G3537">
        <v>7483</v>
      </c>
      <c r="H3537">
        <v>67347</v>
      </c>
      <c r="I3537">
        <v>29815</v>
      </c>
      <c r="J3537">
        <v>37532</v>
      </c>
      <c r="K3537">
        <v>1</v>
      </c>
      <c r="L3537" t="s">
        <v>15646</v>
      </c>
      <c r="M3537">
        <v>80</v>
      </c>
      <c r="N3537" t="s">
        <v>15652</v>
      </c>
      <c r="O3537" t="s">
        <v>15883</v>
      </c>
      <c r="P3537" s="3">
        <f>IFERROR(Table1[[#This Row],[Profit]]/Table1[[#This Row],[Revenue]],0)</f>
        <v>0.5572928267034909</v>
      </c>
      <c r="Q3537" t="str">
        <f>TEXT(Table1[Purchase_Date],"mmm-yyyy")</f>
        <v>Dec-2024</v>
      </c>
      <c r="R3537">
        <f>Table1[[#This Row],[Quantity]]*Table1[[#This Row],[Unit_Price]]</f>
        <v>67347</v>
      </c>
    </row>
    <row r="3538" spans="1:18" x14ac:dyDescent="0.25">
      <c r="A3538" t="s">
        <v>3551</v>
      </c>
      <c r="B3538" t="s">
        <v>11465</v>
      </c>
      <c r="C3538" t="s">
        <v>15627</v>
      </c>
      <c r="D3538" t="s">
        <v>15633</v>
      </c>
      <c r="E3538" t="s">
        <v>15641</v>
      </c>
      <c r="F3538">
        <v>8</v>
      </c>
      <c r="G3538">
        <v>51092</v>
      </c>
      <c r="H3538">
        <v>408736</v>
      </c>
      <c r="I3538">
        <v>273438</v>
      </c>
      <c r="J3538">
        <v>135298</v>
      </c>
      <c r="K3538">
        <v>3</v>
      </c>
      <c r="L3538" t="s">
        <v>15647</v>
      </c>
      <c r="M3538">
        <v>54</v>
      </c>
      <c r="N3538" t="s">
        <v>15651</v>
      </c>
      <c r="O3538" t="s">
        <v>15694</v>
      </c>
      <c r="P3538" s="3">
        <f>IFERROR(Table1[[#This Row],[Profit]]/Table1[[#This Row],[Revenue]],0)</f>
        <v>0.33101561888358255</v>
      </c>
      <c r="Q3538" t="str">
        <f>TEXT(Table1[Purchase_Date],"mmm-yyyy")</f>
        <v>Jul-2024</v>
      </c>
      <c r="R3538">
        <f>Table1[[#This Row],[Quantity]]*Table1[[#This Row],[Unit_Price]]</f>
        <v>408736</v>
      </c>
    </row>
    <row r="3539" spans="1:18" x14ac:dyDescent="0.25">
      <c r="A3539" t="s">
        <v>3552</v>
      </c>
      <c r="B3539" t="s">
        <v>11466</v>
      </c>
      <c r="C3539" t="s">
        <v>15631</v>
      </c>
      <c r="D3539" t="s">
        <v>15637</v>
      </c>
      <c r="E3539" t="s">
        <v>15641</v>
      </c>
      <c r="F3539">
        <v>2</v>
      </c>
      <c r="G3539">
        <v>9943</v>
      </c>
      <c r="H3539">
        <v>19886</v>
      </c>
      <c r="I3539">
        <v>8912</v>
      </c>
      <c r="J3539">
        <v>10974</v>
      </c>
      <c r="K3539">
        <v>5</v>
      </c>
      <c r="L3539" t="s">
        <v>15649</v>
      </c>
      <c r="M3539">
        <v>61</v>
      </c>
      <c r="N3539" t="s">
        <v>15653</v>
      </c>
      <c r="O3539" t="s">
        <v>15890</v>
      </c>
      <c r="P3539" s="3">
        <f>IFERROR(Table1[[#This Row],[Profit]]/Table1[[#This Row],[Revenue]],0)</f>
        <v>0.5518455194609273</v>
      </c>
      <c r="Q3539" t="str">
        <f>TEXT(Table1[Purchase_Date],"mmm-yyyy")</f>
        <v>Jun-2024</v>
      </c>
      <c r="R3539">
        <f>Table1[[#This Row],[Quantity]]*Table1[[#This Row],[Unit_Price]]</f>
        <v>19886</v>
      </c>
    </row>
    <row r="3540" spans="1:18" x14ac:dyDescent="0.25">
      <c r="A3540" t="s">
        <v>3553</v>
      </c>
      <c r="B3540" t="s">
        <v>11467</v>
      </c>
      <c r="C3540" t="s">
        <v>15628</v>
      </c>
      <c r="D3540" t="s">
        <v>15634</v>
      </c>
      <c r="E3540" t="s">
        <v>15639</v>
      </c>
      <c r="F3540">
        <v>9</v>
      </c>
      <c r="G3540">
        <v>29165</v>
      </c>
      <c r="H3540">
        <v>262485</v>
      </c>
      <c r="I3540">
        <v>166125</v>
      </c>
      <c r="J3540">
        <v>96360</v>
      </c>
      <c r="K3540">
        <v>1</v>
      </c>
      <c r="L3540" t="s">
        <v>15646</v>
      </c>
      <c r="M3540">
        <v>69</v>
      </c>
      <c r="N3540" t="s">
        <v>15651</v>
      </c>
      <c r="O3540" t="s">
        <v>15743</v>
      </c>
      <c r="P3540" s="3">
        <f>IFERROR(Table1[[#This Row],[Profit]]/Table1[[#This Row],[Revenue]],0)</f>
        <v>0.36710669181096062</v>
      </c>
      <c r="Q3540" t="str">
        <f>TEXT(Table1[Purchase_Date],"mmm-yyyy")</f>
        <v>Feb-2025</v>
      </c>
      <c r="R3540">
        <f>Table1[[#This Row],[Quantity]]*Table1[[#This Row],[Unit_Price]]</f>
        <v>262485</v>
      </c>
    </row>
    <row r="3541" spans="1:18" x14ac:dyDescent="0.25">
      <c r="A3541" t="s">
        <v>3554</v>
      </c>
      <c r="B3541" t="s">
        <v>11468</v>
      </c>
      <c r="C3541" t="s">
        <v>15630</v>
      </c>
      <c r="D3541" t="s">
        <v>15636</v>
      </c>
      <c r="E3541" t="s">
        <v>15640</v>
      </c>
      <c r="F3541">
        <v>9</v>
      </c>
      <c r="G3541">
        <v>41612</v>
      </c>
      <c r="H3541">
        <v>374508</v>
      </c>
      <c r="I3541">
        <v>272895</v>
      </c>
      <c r="J3541">
        <v>101613</v>
      </c>
      <c r="K3541">
        <v>5</v>
      </c>
      <c r="L3541" t="s">
        <v>15649</v>
      </c>
      <c r="M3541">
        <v>82</v>
      </c>
      <c r="N3541" t="s">
        <v>15652</v>
      </c>
      <c r="O3541" t="s">
        <v>16144</v>
      </c>
      <c r="P3541" s="3">
        <f>IFERROR(Table1[[#This Row],[Profit]]/Table1[[#This Row],[Revenue]],0)</f>
        <v>0.27132397705789996</v>
      </c>
      <c r="Q3541" t="str">
        <f>TEXT(Table1[Purchase_Date],"mmm-yyyy")</f>
        <v>Feb-2024</v>
      </c>
      <c r="R3541">
        <f>Table1[[#This Row],[Quantity]]*Table1[[#This Row],[Unit_Price]]</f>
        <v>374508</v>
      </c>
    </row>
    <row r="3542" spans="1:18" x14ac:dyDescent="0.25">
      <c r="A3542" t="s">
        <v>3555</v>
      </c>
      <c r="B3542" t="s">
        <v>11469</v>
      </c>
      <c r="C3542" t="s">
        <v>15629</v>
      </c>
      <c r="D3542" t="s">
        <v>15637</v>
      </c>
      <c r="E3542" t="s">
        <v>15644</v>
      </c>
      <c r="F3542">
        <v>4</v>
      </c>
      <c r="G3542">
        <v>12018</v>
      </c>
      <c r="H3542">
        <v>48072</v>
      </c>
      <c r="I3542">
        <v>33808</v>
      </c>
      <c r="J3542">
        <v>14264</v>
      </c>
      <c r="K3542">
        <v>3</v>
      </c>
      <c r="L3542" t="s">
        <v>15646</v>
      </c>
      <c r="M3542">
        <v>89</v>
      </c>
      <c r="N3542" t="s">
        <v>15652</v>
      </c>
      <c r="O3542" t="s">
        <v>15937</v>
      </c>
      <c r="P3542" s="3">
        <f>IFERROR(Table1[[#This Row],[Profit]]/Table1[[#This Row],[Revenue]],0)</f>
        <v>0.29672158429023132</v>
      </c>
      <c r="Q3542" t="str">
        <f>TEXT(Table1[Purchase_Date],"mmm-yyyy")</f>
        <v>May-2024</v>
      </c>
      <c r="R3542">
        <f>Table1[[#This Row],[Quantity]]*Table1[[#This Row],[Unit_Price]]</f>
        <v>48072</v>
      </c>
    </row>
    <row r="3543" spans="1:18" x14ac:dyDescent="0.25">
      <c r="A3543" t="s">
        <v>3556</v>
      </c>
      <c r="B3543" t="s">
        <v>11470</v>
      </c>
      <c r="C3543" t="s">
        <v>15630</v>
      </c>
      <c r="D3543" t="s">
        <v>15634</v>
      </c>
      <c r="E3543" t="s">
        <v>15640</v>
      </c>
      <c r="F3543">
        <v>10</v>
      </c>
      <c r="G3543">
        <v>46174</v>
      </c>
      <c r="H3543">
        <v>461740</v>
      </c>
      <c r="I3543">
        <v>407787</v>
      </c>
      <c r="J3543">
        <v>53953</v>
      </c>
      <c r="K3543">
        <v>3</v>
      </c>
      <c r="L3543" t="s">
        <v>15646</v>
      </c>
      <c r="M3543">
        <v>80</v>
      </c>
      <c r="N3543" t="s">
        <v>15650</v>
      </c>
      <c r="O3543" t="s">
        <v>15978</v>
      </c>
      <c r="P3543" s="3">
        <f>IFERROR(Table1[[#This Row],[Profit]]/Table1[[#This Row],[Revenue]],0)</f>
        <v>0.11684714341404254</v>
      </c>
      <c r="Q3543" t="str">
        <f>TEXT(Table1[Purchase_Date],"mmm-yyyy")</f>
        <v>Feb-2025</v>
      </c>
      <c r="R3543">
        <f>Table1[[#This Row],[Quantity]]*Table1[[#This Row],[Unit_Price]]</f>
        <v>461740</v>
      </c>
    </row>
    <row r="3544" spans="1:18" x14ac:dyDescent="0.25">
      <c r="A3544" t="s">
        <v>3557</v>
      </c>
      <c r="B3544" t="s">
        <v>11471</v>
      </c>
      <c r="C3544" t="s">
        <v>15629</v>
      </c>
      <c r="D3544" t="s">
        <v>15637</v>
      </c>
      <c r="E3544" t="s">
        <v>15640</v>
      </c>
      <c r="F3544">
        <v>4</v>
      </c>
      <c r="G3544">
        <v>47584</v>
      </c>
      <c r="H3544">
        <v>190336</v>
      </c>
      <c r="I3544">
        <v>84734</v>
      </c>
      <c r="J3544">
        <v>105602</v>
      </c>
      <c r="K3544">
        <v>1</v>
      </c>
      <c r="L3544" t="s">
        <v>15648</v>
      </c>
      <c r="M3544">
        <v>86</v>
      </c>
      <c r="N3544" t="s">
        <v>15651</v>
      </c>
      <c r="O3544" t="s">
        <v>16073</v>
      </c>
      <c r="P3544" s="3">
        <f>IFERROR(Table1[[#This Row],[Profit]]/Table1[[#This Row],[Revenue]],0)</f>
        <v>0.55481884667115</v>
      </c>
      <c r="Q3544" t="str">
        <f>TEXT(Table1[Purchase_Date],"mmm-yyyy")</f>
        <v>Aug-2024</v>
      </c>
      <c r="R3544">
        <f>Table1[[#This Row],[Quantity]]*Table1[[#This Row],[Unit_Price]]</f>
        <v>190336</v>
      </c>
    </row>
    <row r="3545" spans="1:18" x14ac:dyDescent="0.25">
      <c r="A3545" t="s">
        <v>3558</v>
      </c>
      <c r="B3545" t="s">
        <v>11472</v>
      </c>
      <c r="C3545" t="s">
        <v>15630</v>
      </c>
      <c r="D3545" t="s">
        <v>15636</v>
      </c>
      <c r="E3545" t="s">
        <v>15645</v>
      </c>
      <c r="F3545">
        <v>5</v>
      </c>
      <c r="G3545">
        <v>64746</v>
      </c>
      <c r="H3545">
        <v>323730</v>
      </c>
      <c r="I3545">
        <v>155221</v>
      </c>
      <c r="J3545">
        <v>168509</v>
      </c>
      <c r="K3545">
        <v>2</v>
      </c>
      <c r="L3545" t="s">
        <v>15646</v>
      </c>
      <c r="M3545">
        <v>63</v>
      </c>
      <c r="N3545" t="s">
        <v>15650</v>
      </c>
      <c r="O3545" t="s">
        <v>15765</v>
      </c>
      <c r="P3545" s="3">
        <f>IFERROR(Table1[[#This Row],[Profit]]/Table1[[#This Row],[Revenue]],0)</f>
        <v>0.52052327556914713</v>
      </c>
      <c r="Q3545" t="str">
        <f>TEXT(Table1[Purchase_Date],"mmm-yyyy")</f>
        <v>Apr-2024</v>
      </c>
      <c r="R3545">
        <f>Table1[[#This Row],[Quantity]]*Table1[[#This Row],[Unit_Price]]</f>
        <v>323730</v>
      </c>
    </row>
    <row r="3546" spans="1:18" x14ac:dyDescent="0.25">
      <c r="A3546" t="s">
        <v>3559</v>
      </c>
      <c r="B3546" t="s">
        <v>11473</v>
      </c>
      <c r="C3546" t="s">
        <v>15629</v>
      </c>
      <c r="D3546" t="s">
        <v>15633</v>
      </c>
      <c r="E3546" t="s">
        <v>15643</v>
      </c>
      <c r="F3546">
        <v>1</v>
      </c>
      <c r="G3546">
        <v>42558</v>
      </c>
      <c r="H3546">
        <v>42558</v>
      </c>
      <c r="I3546">
        <v>35121</v>
      </c>
      <c r="J3546">
        <v>7437</v>
      </c>
      <c r="K3546">
        <v>2</v>
      </c>
      <c r="L3546" t="s">
        <v>15647</v>
      </c>
      <c r="M3546">
        <v>85</v>
      </c>
      <c r="N3546" t="s">
        <v>15652</v>
      </c>
      <c r="O3546" t="s">
        <v>15738</v>
      </c>
      <c r="P3546" s="3">
        <f>IFERROR(Table1[[#This Row],[Profit]]/Table1[[#This Row],[Revenue]],0)</f>
        <v>0.17474975327787959</v>
      </c>
      <c r="Q3546" t="str">
        <f>TEXT(Table1[Purchase_Date],"mmm-yyyy")</f>
        <v>Oct-2024</v>
      </c>
      <c r="R3546">
        <f>Table1[[#This Row],[Quantity]]*Table1[[#This Row],[Unit_Price]]</f>
        <v>42558</v>
      </c>
    </row>
    <row r="3547" spans="1:18" x14ac:dyDescent="0.25">
      <c r="A3547" t="s">
        <v>3560</v>
      </c>
      <c r="B3547" t="s">
        <v>11474</v>
      </c>
      <c r="C3547" t="s">
        <v>15629</v>
      </c>
      <c r="D3547" t="s">
        <v>15634</v>
      </c>
      <c r="E3547" t="s">
        <v>15643</v>
      </c>
      <c r="F3547">
        <v>9</v>
      </c>
      <c r="G3547">
        <v>27558</v>
      </c>
      <c r="H3547">
        <v>248022</v>
      </c>
      <c r="I3547">
        <v>100543</v>
      </c>
      <c r="J3547">
        <v>147479</v>
      </c>
      <c r="K3547">
        <v>4</v>
      </c>
      <c r="L3547" t="s">
        <v>15647</v>
      </c>
      <c r="M3547">
        <v>92</v>
      </c>
      <c r="N3547" t="s">
        <v>15653</v>
      </c>
      <c r="O3547" t="s">
        <v>16152</v>
      </c>
      <c r="P3547" s="3">
        <f>IFERROR(Table1[[#This Row],[Profit]]/Table1[[#This Row],[Revenue]],0)</f>
        <v>0.59462063849174673</v>
      </c>
      <c r="Q3547" t="str">
        <f>TEXT(Table1[Purchase_Date],"mmm-yyyy")</f>
        <v>Aug-2024</v>
      </c>
      <c r="R3547">
        <f>Table1[[#This Row],[Quantity]]*Table1[[#This Row],[Unit_Price]]</f>
        <v>248022</v>
      </c>
    </row>
    <row r="3548" spans="1:18" x14ac:dyDescent="0.25">
      <c r="A3548" t="s">
        <v>3561</v>
      </c>
      <c r="B3548" t="s">
        <v>11177</v>
      </c>
      <c r="C3548" t="s">
        <v>15627</v>
      </c>
      <c r="D3548" t="s">
        <v>15633</v>
      </c>
      <c r="E3548" t="s">
        <v>15640</v>
      </c>
      <c r="F3548">
        <v>6</v>
      </c>
      <c r="G3548">
        <v>7706</v>
      </c>
      <c r="H3548">
        <v>46236</v>
      </c>
      <c r="I3548">
        <v>33927</v>
      </c>
      <c r="J3548">
        <v>12309</v>
      </c>
      <c r="K3548">
        <v>5</v>
      </c>
      <c r="L3548" t="s">
        <v>15647</v>
      </c>
      <c r="M3548">
        <v>62</v>
      </c>
      <c r="N3548" t="s">
        <v>15653</v>
      </c>
      <c r="O3548" t="s">
        <v>15817</v>
      </c>
      <c r="P3548" s="3">
        <f>IFERROR(Table1[[#This Row],[Profit]]/Table1[[#This Row],[Revenue]],0)</f>
        <v>0.26622112639501688</v>
      </c>
      <c r="Q3548" t="str">
        <f>TEXT(Table1[Purchase_Date],"mmm-yyyy")</f>
        <v>Mar-2024</v>
      </c>
      <c r="R3548">
        <f>Table1[[#This Row],[Quantity]]*Table1[[#This Row],[Unit_Price]]</f>
        <v>46236</v>
      </c>
    </row>
    <row r="3549" spans="1:18" x14ac:dyDescent="0.25">
      <c r="A3549" t="s">
        <v>3562</v>
      </c>
      <c r="B3549" t="s">
        <v>11475</v>
      </c>
      <c r="C3549" t="s">
        <v>15631</v>
      </c>
      <c r="D3549" t="s">
        <v>15634</v>
      </c>
      <c r="E3549" t="s">
        <v>15640</v>
      </c>
      <c r="F3549">
        <v>2</v>
      </c>
      <c r="G3549">
        <v>74126</v>
      </c>
      <c r="H3549">
        <v>148252</v>
      </c>
      <c r="I3549">
        <v>98221</v>
      </c>
      <c r="J3549">
        <v>50031</v>
      </c>
      <c r="K3549">
        <v>1</v>
      </c>
      <c r="L3549" t="s">
        <v>15649</v>
      </c>
      <c r="M3549">
        <v>82</v>
      </c>
      <c r="N3549" t="s">
        <v>15650</v>
      </c>
      <c r="O3549" t="s">
        <v>15789</v>
      </c>
      <c r="P3549" s="3">
        <f>IFERROR(Table1[[#This Row],[Profit]]/Table1[[#This Row],[Revenue]],0)</f>
        <v>0.33747268165016325</v>
      </c>
      <c r="Q3549" t="str">
        <f>TEXT(Table1[Purchase_Date],"mmm-yyyy")</f>
        <v>Oct-2024</v>
      </c>
      <c r="R3549">
        <f>Table1[[#This Row],[Quantity]]*Table1[[#This Row],[Unit_Price]]</f>
        <v>148252</v>
      </c>
    </row>
    <row r="3550" spans="1:18" x14ac:dyDescent="0.25">
      <c r="A3550" t="s">
        <v>3563</v>
      </c>
      <c r="B3550" t="s">
        <v>11476</v>
      </c>
      <c r="C3550" t="s">
        <v>15630</v>
      </c>
      <c r="D3550" t="s">
        <v>15637</v>
      </c>
      <c r="E3550" t="s">
        <v>15643</v>
      </c>
      <c r="F3550">
        <v>5</v>
      </c>
      <c r="G3550">
        <v>30972</v>
      </c>
      <c r="H3550">
        <v>154860</v>
      </c>
      <c r="I3550">
        <v>105504</v>
      </c>
      <c r="J3550">
        <v>49356</v>
      </c>
      <c r="K3550">
        <v>5</v>
      </c>
      <c r="L3550" t="s">
        <v>15648</v>
      </c>
      <c r="M3550">
        <v>67</v>
      </c>
      <c r="N3550" t="s">
        <v>15653</v>
      </c>
      <c r="O3550" t="s">
        <v>15733</v>
      </c>
      <c r="P3550" s="3">
        <f>IFERROR(Table1[[#This Row],[Profit]]/Table1[[#This Row],[Revenue]],0)</f>
        <v>0.31871367686943047</v>
      </c>
      <c r="Q3550" t="str">
        <f>TEXT(Table1[Purchase_Date],"mmm-yyyy")</f>
        <v>Jan-2025</v>
      </c>
      <c r="R3550">
        <f>Table1[[#This Row],[Quantity]]*Table1[[#This Row],[Unit_Price]]</f>
        <v>154860</v>
      </c>
    </row>
    <row r="3551" spans="1:18" x14ac:dyDescent="0.25">
      <c r="A3551" t="s">
        <v>3564</v>
      </c>
      <c r="B3551" t="s">
        <v>11477</v>
      </c>
      <c r="C3551" t="s">
        <v>15631</v>
      </c>
      <c r="D3551" t="s">
        <v>15635</v>
      </c>
      <c r="E3551" t="s">
        <v>15643</v>
      </c>
      <c r="F3551">
        <v>10</v>
      </c>
      <c r="G3551">
        <v>61190</v>
      </c>
      <c r="H3551">
        <v>611900</v>
      </c>
      <c r="I3551">
        <v>397339</v>
      </c>
      <c r="J3551">
        <v>214561</v>
      </c>
      <c r="K3551">
        <v>5</v>
      </c>
      <c r="L3551" t="s">
        <v>15648</v>
      </c>
      <c r="M3551">
        <v>75</v>
      </c>
      <c r="N3551" t="s">
        <v>15650</v>
      </c>
      <c r="O3551" t="s">
        <v>15952</v>
      </c>
      <c r="P3551" s="3">
        <f>IFERROR(Table1[[#This Row],[Profit]]/Table1[[#This Row],[Revenue]],0)</f>
        <v>0.35064716456937406</v>
      </c>
      <c r="Q3551" t="str">
        <f>TEXT(Table1[Purchase_Date],"mmm-yyyy")</f>
        <v>Aug-2024</v>
      </c>
      <c r="R3551">
        <f>Table1[[#This Row],[Quantity]]*Table1[[#This Row],[Unit_Price]]</f>
        <v>611900</v>
      </c>
    </row>
    <row r="3552" spans="1:18" x14ac:dyDescent="0.25">
      <c r="A3552" t="s">
        <v>3565</v>
      </c>
      <c r="B3552" t="s">
        <v>11478</v>
      </c>
      <c r="C3552" t="s">
        <v>15632</v>
      </c>
      <c r="D3552" t="s">
        <v>15634</v>
      </c>
      <c r="E3552" t="s">
        <v>15640</v>
      </c>
      <c r="F3552">
        <v>8</v>
      </c>
      <c r="G3552">
        <v>62508</v>
      </c>
      <c r="H3552">
        <v>500064</v>
      </c>
      <c r="I3552">
        <v>444441</v>
      </c>
      <c r="J3552">
        <v>55623</v>
      </c>
      <c r="K3552">
        <v>2</v>
      </c>
      <c r="L3552" t="s">
        <v>15647</v>
      </c>
      <c r="M3552">
        <v>94</v>
      </c>
      <c r="N3552" t="s">
        <v>15653</v>
      </c>
      <c r="O3552" t="s">
        <v>15868</v>
      </c>
      <c r="P3552" s="3">
        <f>IFERROR(Table1[[#This Row],[Profit]]/Table1[[#This Row],[Revenue]],0)</f>
        <v>0.1112317623344212</v>
      </c>
      <c r="Q3552" t="str">
        <f>TEXT(Table1[Purchase_Date],"mmm-yyyy")</f>
        <v>Nov-2024</v>
      </c>
      <c r="R3552">
        <f>Table1[[#This Row],[Quantity]]*Table1[[#This Row],[Unit_Price]]</f>
        <v>500064</v>
      </c>
    </row>
    <row r="3553" spans="1:18" x14ac:dyDescent="0.25">
      <c r="A3553" t="s">
        <v>3566</v>
      </c>
      <c r="B3553" t="s">
        <v>11479</v>
      </c>
      <c r="C3553" t="s">
        <v>15630</v>
      </c>
      <c r="D3553" t="s">
        <v>15635</v>
      </c>
      <c r="E3553" t="s">
        <v>15643</v>
      </c>
      <c r="F3553">
        <v>4</v>
      </c>
      <c r="G3553">
        <v>68137</v>
      </c>
      <c r="H3553">
        <v>272548</v>
      </c>
      <c r="I3553">
        <v>194398</v>
      </c>
      <c r="J3553">
        <v>78150</v>
      </c>
      <c r="K3553">
        <v>5</v>
      </c>
      <c r="L3553" t="s">
        <v>15648</v>
      </c>
      <c r="M3553">
        <v>50</v>
      </c>
      <c r="N3553" t="s">
        <v>15651</v>
      </c>
      <c r="O3553" t="s">
        <v>16109</v>
      </c>
      <c r="P3553" s="3">
        <f>IFERROR(Table1[[#This Row],[Profit]]/Table1[[#This Row],[Revenue]],0)</f>
        <v>0.28673848276266933</v>
      </c>
      <c r="Q3553" t="str">
        <f>TEXT(Table1[Purchase_Date],"mmm-yyyy")</f>
        <v>Apr-2024</v>
      </c>
      <c r="R3553">
        <f>Table1[[#This Row],[Quantity]]*Table1[[#This Row],[Unit_Price]]</f>
        <v>272548</v>
      </c>
    </row>
    <row r="3554" spans="1:18" x14ac:dyDescent="0.25">
      <c r="A3554" t="s">
        <v>3567</v>
      </c>
      <c r="B3554" t="s">
        <v>11480</v>
      </c>
      <c r="C3554" t="s">
        <v>15627</v>
      </c>
      <c r="D3554" t="s">
        <v>15637</v>
      </c>
      <c r="E3554" t="s">
        <v>15640</v>
      </c>
      <c r="F3554">
        <v>2</v>
      </c>
      <c r="G3554">
        <v>38626</v>
      </c>
      <c r="H3554">
        <v>77252</v>
      </c>
      <c r="I3554">
        <v>60397</v>
      </c>
      <c r="J3554">
        <v>16855</v>
      </c>
      <c r="K3554">
        <v>4</v>
      </c>
      <c r="L3554" t="s">
        <v>15646</v>
      </c>
      <c r="M3554">
        <v>92</v>
      </c>
      <c r="N3554" t="s">
        <v>15652</v>
      </c>
      <c r="O3554" t="s">
        <v>15760</v>
      </c>
      <c r="P3554" s="3">
        <f>IFERROR(Table1[[#This Row],[Profit]]/Table1[[#This Row],[Revenue]],0)</f>
        <v>0.21818205353906694</v>
      </c>
      <c r="Q3554" t="str">
        <f>TEXT(Table1[Purchase_Date],"mmm-yyyy")</f>
        <v>Feb-2024</v>
      </c>
      <c r="R3554">
        <f>Table1[[#This Row],[Quantity]]*Table1[[#This Row],[Unit_Price]]</f>
        <v>77252</v>
      </c>
    </row>
    <row r="3555" spans="1:18" x14ac:dyDescent="0.25">
      <c r="A3555" t="s">
        <v>3568</v>
      </c>
      <c r="B3555" t="s">
        <v>11481</v>
      </c>
      <c r="C3555" t="s">
        <v>15628</v>
      </c>
      <c r="D3555" t="s">
        <v>15636</v>
      </c>
      <c r="E3555" t="s">
        <v>15641</v>
      </c>
      <c r="F3555">
        <v>9</v>
      </c>
      <c r="G3555">
        <v>52221</v>
      </c>
      <c r="H3555">
        <v>469989</v>
      </c>
      <c r="I3555">
        <v>312511</v>
      </c>
      <c r="J3555">
        <v>157478</v>
      </c>
      <c r="K3555">
        <v>4</v>
      </c>
      <c r="L3555" t="s">
        <v>15648</v>
      </c>
      <c r="M3555">
        <v>93</v>
      </c>
      <c r="N3555" t="s">
        <v>15653</v>
      </c>
      <c r="O3555" t="s">
        <v>15891</v>
      </c>
      <c r="P3555" s="3">
        <f>IFERROR(Table1[[#This Row],[Profit]]/Table1[[#This Row],[Revenue]],0)</f>
        <v>0.33506741647144933</v>
      </c>
      <c r="Q3555" t="str">
        <f>TEXT(Table1[Purchase_Date],"mmm-yyyy")</f>
        <v>Oct-2024</v>
      </c>
      <c r="R3555">
        <f>Table1[[#This Row],[Quantity]]*Table1[[#This Row],[Unit_Price]]</f>
        <v>469989</v>
      </c>
    </row>
    <row r="3556" spans="1:18" x14ac:dyDescent="0.25">
      <c r="A3556" t="s">
        <v>3569</v>
      </c>
      <c r="B3556" t="s">
        <v>11482</v>
      </c>
      <c r="C3556" t="s">
        <v>15628</v>
      </c>
      <c r="D3556" t="s">
        <v>15635</v>
      </c>
      <c r="E3556" t="s">
        <v>15639</v>
      </c>
      <c r="F3556">
        <v>8</v>
      </c>
      <c r="G3556">
        <v>59815</v>
      </c>
      <c r="H3556">
        <v>478520</v>
      </c>
      <c r="I3556">
        <v>347514</v>
      </c>
      <c r="J3556">
        <v>131006</v>
      </c>
      <c r="K3556">
        <v>4</v>
      </c>
      <c r="L3556" t="s">
        <v>15646</v>
      </c>
      <c r="M3556">
        <v>67</v>
      </c>
      <c r="N3556" t="s">
        <v>15652</v>
      </c>
      <c r="O3556" t="s">
        <v>15721</v>
      </c>
      <c r="P3556" s="3">
        <f>IFERROR(Table1[[#This Row],[Profit]]/Table1[[#This Row],[Revenue]],0)</f>
        <v>0.27377330101145197</v>
      </c>
      <c r="Q3556" t="str">
        <f>TEXT(Table1[Purchase_Date],"mmm-yyyy")</f>
        <v>Jan-2024</v>
      </c>
      <c r="R3556">
        <f>Table1[[#This Row],[Quantity]]*Table1[[#This Row],[Unit_Price]]</f>
        <v>478520</v>
      </c>
    </row>
    <row r="3557" spans="1:18" x14ac:dyDescent="0.25">
      <c r="A3557" t="s">
        <v>3570</v>
      </c>
      <c r="B3557" t="s">
        <v>11483</v>
      </c>
      <c r="C3557" t="s">
        <v>15630</v>
      </c>
      <c r="D3557" t="s">
        <v>15635</v>
      </c>
      <c r="E3557" t="s">
        <v>15639</v>
      </c>
      <c r="F3557">
        <v>9</v>
      </c>
      <c r="G3557">
        <v>50412</v>
      </c>
      <c r="H3557">
        <v>453708</v>
      </c>
      <c r="I3557">
        <v>325047</v>
      </c>
      <c r="J3557">
        <v>128661</v>
      </c>
      <c r="K3557">
        <v>1</v>
      </c>
      <c r="L3557" t="s">
        <v>15648</v>
      </c>
      <c r="M3557">
        <v>85</v>
      </c>
      <c r="N3557" t="s">
        <v>15652</v>
      </c>
      <c r="O3557" t="s">
        <v>15862</v>
      </c>
      <c r="P3557" s="3">
        <f>IFERROR(Table1[[#This Row],[Profit]]/Table1[[#This Row],[Revenue]],0)</f>
        <v>0.28357666164140816</v>
      </c>
      <c r="Q3557" t="str">
        <f>TEXT(Table1[Purchase_Date],"mmm-yyyy")</f>
        <v>Apr-2024</v>
      </c>
      <c r="R3557">
        <f>Table1[[#This Row],[Quantity]]*Table1[[#This Row],[Unit_Price]]</f>
        <v>453708</v>
      </c>
    </row>
    <row r="3558" spans="1:18" x14ac:dyDescent="0.25">
      <c r="A3558" t="s">
        <v>3571</v>
      </c>
      <c r="B3558" t="s">
        <v>11484</v>
      </c>
      <c r="C3558" t="s">
        <v>15632</v>
      </c>
      <c r="D3558" t="s">
        <v>15635</v>
      </c>
      <c r="E3558" t="s">
        <v>15643</v>
      </c>
      <c r="F3558">
        <v>2</v>
      </c>
      <c r="G3558">
        <v>18279</v>
      </c>
      <c r="H3558">
        <v>36558</v>
      </c>
      <c r="I3558">
        <v>18055</v>
      </c>
      <c r="J3558">
        <v>18503</v>
      </c>
      <c r="K3558">
        <v>4</v>
      </c>
      <c r="L3558" t="s">
        <v>15649</v>
      </c>
      <c r="M3558">
        <v>91</v>
      </c>
      <c r="N3558" t="s">
        <v>15651</v>
      </c>
      <c r="O3558" t="s">
        <v>16088</v>
      </c>
      <c r="P3558" s="3">
        <f>IFERROR(Table1[[#This Row],[Profit]]/Table1[[#This Row],[Revenue]],0)</f>
        <v>0.50612724984955415</v>
      </c>
      <c r="Q3558" t="str">
        <f>TEXT(Table1[Purchase_Date],"mmm-yyyy")</f>
        <v>Jan-2024</v>
      </c>
      <c r="R3558">
        <f>Table1[[#This Row],[Quantity]]*Table1[[#This Row],[Unit_Price]]</f>
        <v>36558</v>
      </c>
    </row>
    <row r="3559" spans="1:18" x14ac:dyDescent="0.25">
      <c r="A3559" t="s">
        <v>3572</v>
      </c>
      <c r="B3559" t="s">
        <v>11485</v>
      </c>
      <c r="C3559" t="s">
        <v>15631</v>
      </c>
      <c r="D3559" t="s">
        <v>15635</v>
      </c>
      <c r="E3559" t="s">
        <v>15643</v>
      </c>
      <c r="F3559">
        <v>2</v>
      </c>
      <c r="G3559">
        <v>26892</v>
      </c>
      <c r="H3559">
        <v>53784</v>
      </c>
      <c r="I3559">
        <v>23118</v>
      </c>
      <c r="J3559">
        <v>30666</v>
      </c>
      <c r="K3559">
        <v>5</v>
      </c>
      <c r="L3559" t="s">
        <v>15649</v>
      </c>
      <c r="M3559">
        <v>66</v>
      </c>
      <c r="N3559" t="s">
        <v>15652</v>
      </c>
      <c r="O3559" t="s">
        <v>16131</v>
      </c>
      <c r="P3559" s="3">
        <f>IFERROR(Table1[[#This Row],[Profit]]/Table1[[#This Row],[Revenue]],0)</f>
        <v>0.57016956715751899</v>
      </c>
      <c r="Q3559" t="str">
        <f>TEXT(Table1[Purchase_Date],"mmm-yyyy")</f>
        <v>Feb-2025</v>
      </c>
      <c r="R3559">
        <f>Table1[[#This Row],[Quantity]]*Table1[[#This Row],[Unit_Price]]</f>
        <v>53784</v>
      </c>
    </row>
    <row r="3560" spans="1:18" x14ac:dyDescent="0.25">
      <c r="A3560" t="s">
        <v>3573</v>
      </c>
      <c r="B3560" t="s">
        <v>11486</v>
      </c>
      <c r="C3560" t="s">
        <v>15630</v>
      </c>
      <c r="D3560" t="s">
        <v>15638</v>
      </c>
      <c r="E3560" t="s">
        <v>15643</v>
      </c>
      <c r="F3560">
        <v>3</v>
      </c>
      <c r="G3560">
        <v>6560</v>
      </c>
      <c r="H3560">
        <v>19680</v>
      </c>
      <c r="I3560">
        <v>14048</v>
      </c>
      <c r="J3560">
        <v>5632</v>
      </c>
      <c r="K3560">
        <v>2</v>
      </c>
      <c r="L3560" t="s">
        <v>15649</v>
      </c>
      <c r="M3560">
        <v>60</v>
      </c>
      <c r="N3560" t="s">
        <v>15651</v>
      </c>
      <c r="O3560" t="s">
        <v>15763</v>
      </c>
      <c r="P3560" s="3">
        <f>IFERROR(Table1[[#This Row],[Profit]]/Table1[[#This Row],[Revenue]],0)</f>
        <v>0.2861788617886179</v>
      </c>
      <c r="Q3560" t="str">
        <f>TEXT(Table1[Purchase_Date],"mmm-yyyy")</f>
        <v>Dec-2024</v>
      </c>
      <c r="R3560">
        <f>Table1[[#This Row],[Quantity]]*Table1[[#This Row],[Unit_Price]]</f>
        <v>19680</v>
      </c>
    </row>
    <row r="3561" spans="1:18" x14ac:dyDescent="0.25">
      <c r="A3561" t="s">
        <v>3574</v>
      </c>
      <c r="B3561" t="s">
        <v>11487</v>
      </c>
      <c r="C3561" t="s">
        <v>15627</v>
      </c>
      <c r="D3561" t="s">
        <v>15633</v>
      </c>
      <c r="E3561" t="s">
        <v>15640</v>
      </c>
      <c r="F3561">
        <v>6</v>
      </c>
      <c r="G3561">
        <v>25631</v>
      </c>
      <c r="H3561">
        <v>153786</v>
      </c>
      <c r="I3561">
        <v>122745</v>
      </c>
      <c r="J3561">
        <v>31041</v>
      </c>
      <c r="K3561">
        <v>4</v>
      </c>
      <c r="L3561" t="s">
        <v>15646</v>
      </c>
      <c r="M3561">
        <v>71</v>
      </c>
      <c r="N3561" t="s">
        <v>15652</v>
      </c>
      <c r="O3561" t="s">
        <v>15965</v>
      </c>
      <c r="P3561" s="3">
        <f>IFERROR(Table1[[#This Row],[Profit]]/Table1[[#This Row],[Revenue]],0)</f>
        <v>0.2018454215598299</v>
      </c>
      <c r="Q3561" t="str">
        <f>TEXT(Table1[Purchase_Date],"mmm-yyyy")</f>
        <v>Dec-2024</v>
      </c>
      <c r="R3561">
        <f>Table1[[#This Row],[Quantity]]*Table1[[#This Row],[Unit_Price]]</f>
        <v>153786</v>
      </c>
    </row>
    <row r="3562" spans="1:18" x14ac:dyDescent="0.25">
      <c r="A3562" t="s">
        <v>3575</v>
      </c>
      <c r="B3562" t="s">
        <v>11488</v>
      </c>
      <c r="C3562" t="s">
        <v>15632</v>
      </c>
      <c r="D3562" t="s">
        <v>15637</v>
      </c>
      <c r="E3562" t="s">
        <v>15642</v>
      </c>
      <c r="F3562">
        <v>7</v>
      </c>
      <c r="G3562">
        <v>65826</v>
      </c>
      <c r="H3562">
        <v>460782</v>
      </c>
      <c r="I3562">
        <v>394737</v>
      </c>
      <c r="J3562">
        <v>66045</v>
      </c>
      <c r="K3562">
        <v>2</v>
      </c>
      <c r="L3562" t="s">
        <v>15648</v>
      </c>
      <c r="M3562">
        <v>83</v>
      </c>
      <c r="N3562" t="s">
        <v>15653</v>
      </c>
      <c r="O3562" t="s">
        <v>15890</v>
      </c>
      <c r="P3562" s="3">
        <f>IFERROR(Table1[[#This Row],[Profit]]/Table1[[#This Row],[Revenue]],0)</f>
        <v>0.14333242183939476</v>
      </c>
      <c r="Q3562" t="str">
        <f>TEXT(Table1[Purchase_Date],"mmm-yyyy")</f>
        <v>Jun-2024</v>
      </c>
      <c r="R3562">
        <f>Table1[[#This Row],[Quantity]]*Table1[[#This Row],[Unit_Price]]</f>
        <v>460782</v>
      </c>
    </row>
    <row r="3563" spans="1:18" x14ac:dyDescent="0.25">
      <c r="A3563" t="s">
        <v>3576</v>
      </c>
      <c r="B3563" t="s">
        <v>11489</v>
      </c>
      <c r="C3563" t="s">
        <v>15630</v>
      </c>
      <c r="D3563" t="s">
        <v>15634</v>
      </c>
      <c r="E3563" t="s">
        <v>15644</v>
      </c>
      <c r="F3563">
        <v>3</v>
      </c>
      <c r="G3563">
        <v>79403</v>
      </c>
      <c r="H3563">
        <v>238209</v>
      </c>
      <c r="I3563">
        <v>105448</v>
      </c>
      <c r="J3563">
        <v>132761</v>
      </c>
      <c r="K3563">
        <v>5</v>
      </c>
      <c r="L3563" t="s">
        <v>15646</v>
      </c>
      <c r="M3563">
        <v>86</v>
      </c>
      <c r="N3563" t="s">
        <v>15651</v>
      </c>
      <c r="O3563" t="s">
        <v>16068</v>
      </c>
      <c r="P3563" s="3">
        <f>IFERROR(Table1[[#This Row],[Profit]]/Table1[[#This Row],[Revenue]],0)</f>
        <v>0.55732990777006741</v>
      </c>
      <c r="Q3563" t="str">
        <f>TEXT(Table1[Purchase_Date],"mmm-yyyy")</f>
        <v>Jan-2025</v>
      </c>
      <c r="R3563">
        <f>Table1[[#This Row],[Quantity]]*Table1[[#This Row],[Unit_Price]]</f>
        <v>238209</v>
      </c>
    </row>
    <row r="3564" spans="1:18" x14ac:dyDescent="0.25">
      <c r="A3564" t="s">
        <v>3577</v>
      </c>
      <c r="B3564" t="s">
        <v>11490</v>
      </c>
      <c r="C3564" t="s">
        <v>15632</v>
      </c>
      <c r="D3564" t="s">
        <v>15637</v>
      </c>
      <c r="E3564" t="s">
        <v>15641</v>
      </c>
      <c r="F3564">
        <v>1</v>
      </c>
      <c r="G3564">
        <v>16826</v>
      </c>
      <c r="H3564">
        <v>16826</v>
      </c>
      <c r="I3564">
        <v>7543</v>
      </c>
      <c r="J3564">
        <v>9283</v>
      </c>
      <c r="K3564">
        <v>5</v>
      </c>
      <c r="L3564" t="s">
        <v>15648</v>
      </c>
      <c r="M3564">
        <v>69</v>
      </c>
      <c r="N3564" t="s">
        <v>15650</v>
      </c>
      <c r="O3564" t="s">
        <v>16042</v>
      </c>
      <c r="P3564" s="3">
        <f>IFERROR(Table1[[#This Row],[Profit]]/Table1[[#This Row],[Revenue]],0)</f>
        <v>0.55170569356947585</v>
      </c>
      <c r="Q3564" t="str">
        <f>TEXT(Table1[Purchase_Date],"mmm-yyyy")</f>
        <v>Sep-2024</v>
      </c>
      <c r="R3564">
        <f>Table1[[#This Row],[Quantity]]*Table1[[#This Row],[Unit_Price]]</f>
        <v>16826</v>
      </c>
    </row>
    <row r="3565" spans="1:18" x14ac:dyDescent="0.25">
      <c r="A3565" t="s">
        <v>3578</v>
      </c>
      <c r="B3565" t="s">
        <v>11491</v>
      </c>
      <c r="C3565" t="s">
        <v>15630</v>
      </c>
      <c r="D3565" t="s">
        <v>15636</v>
      </c>
      <c r="E3565" t="s">
        <v>15643</v>
      </c>
      <c r="F3565">
        <v>1</v>
      </c>
      <c r="G3565">
        <v>12812</v>
      </c>
      <c r="H3565">
        <v>12812</v>
      </c>
      <c r="I3565">
        <v>10532</v>
      </c>
      <c r="J3565">
        <v>2280</v>
      </c>
      <c r="K3565">
        <v>3</v>
      </c>
      <c r="L3565" t="s">
        <v>15649</v>
      </c>
      <c r="M3565">
        <v>69</v>
      </c>
      <c r="N3565" t="s">
        <v>15650</v>
      </c>
      <c r="O3565" t="s">
        <v>16078</v>
      </c>
      <c r="P3565" s="3">
        <f>IFERROR(Table1[[#This Row],[Profit]]/Table1[[#This Row],[Revenue]],0)</f>
        <v>0.17795816422104277</v>
      </c>
      <c r="Q3565" t="str">
        <f>TEXT(Table1[Purchase_Date],"mmm-yyyy")</f>
        <v>Jan-2025</v>
      </c>
      <c r="R3565">
        <f>Table1[[#This Row],[Quantity]]*Table1[[#This Row],[Unit_Price]]</f>
        <v>12812</v>
      </c>
    </row>
    <row r="3566" spans="1:18" x14ac:dyDescent="0.25">
      <c r="A3566" t="s">
        <v>3579</v>
      </c>
      <c r="B3566" t="s">
        <v>11492</v>
      </c>
      <c r="C3566" t="s">
        <v>15629</v>
      </c>
      <c r="D3566" t="s">
        <v>15633</v>
      </c>
      <c r="E3566" t="s">
        <v>15642</v>
      </c>
      <c r="F3566">
        <v>7</v>
      </c>
      <c r="G3566">
        <v>15009</v>
      </c>
      <c r="H3566">
        <v>105063</v>
      </c>
      <c r="I3566">
        <v>53034</v>
      </c>
      <c r="J3566">
        <v>52029</v>
      </c>
      <c r="K3566">
        <v>1</v>
      </c>
      <c r="L3566" t="s">
        <v>15648</v>
      </c>
      <c r="M3566">
        <v>51</v>
      </c>
      <c r="N3566" t="s">
        <v>15653</v>
      </c>
      <c r="O3566" t="s">
        <v>15930</v>
      </c>
      <c r="P3566" s="3">
        <f>IFERROR(Table1[[#This Row],[Profit]]/Table1[[#This Row],[Revenue]],0)</f>
        <v>0.49521715542103312</v>
      </c>
      <c r="Q3566" t="str">
        <f>TEXT(Table1[Purchase_Date],"mmm-yyyy")</f>
        <v>Jul-2024</v>
      </c>
      <c r="R3566">
        <f>Table1[[#This Row],[Quantity]]*Table1[[#This Row],[Unit_Price]]</f>
        <v>105063</v>
      </c>
    </row>
    <row r="3567" spans="1:18" x14ac:dyDescent="0.25">
      <c r="A3567" t="s">
        <v>3580</v>
      </c>
      <c r="B3567" t="s">
        <v>11493</v>
      </c>
      <c r="C3567" t="s">
        <v>15627</v>
      </c>
      <c r="D3567" t="s">
        <v>15633</v>
      </c>
      <c r="E3567" t="s">
        <v>15643</v>
      </c>
      <c r="F3567">
        <v>7</v>
      </c>
      <c r="G3567">
        <v>21340</v>
      </c>
      <c r="H3567">
        <v>149380</v>
      </c>
      <c r="I3567">
        <v>61348</v>
      </c>
      <c r="J3567">
        <v>88032</v>
      </c>
      <c r="K3567">
        <v>1</v>
      </c>
      <c r="L3567" t="s">
        <v>15646</v>
      </c>
      <c r="M3567">
        <v>53</v>
      </c>
      <c r="N3567" t="s">
        <v>15652</v>
      </c>
      <c r="O3567" t="s">
        <v>16069</v>
      </c>
      <c r="P3567" s="3">
        <f>IFERROR(Table1[[#This Row],[Profit]]/Table1[[#This Row],[Revenue]],0)</f>
        <v>0.58931583880037486</v>
      </c>
      <c r="Q3567" t="str">
        <f>TEXT(Table1[Purchase_Date],"mmm-yyyy")</f>
        <v>Jun-2024</v>
      </c>
      <c r="R3567">
        <f>Table1[[#This Row],[Quantity]]*Table1[[#This Row],[Unit_Price]]</f>
        <v>149380</v>
      </c>
    </row>
    <row r="3568" spans="1:18" x14ac:dyDescent="0.25">
      <c r="A3568" t="s">
        <v>3581</v>
      </c>
      <c r="B3568" t="s">
        <v>11494</v>
      </c>
      <c r="C3568" t="s">
        <v>15630</v>
      </c>
      <c r="D3568" t="s">
        <v>15638</v>
      </c>
      <c r="E3568" t="s">
        <v>15645</v>
      </c>
      <c r="F3568">
        <v>9</v>
      </c>
      <c r="G3568">
        <v>58599</v>
      </c>
      <c r="H3568">
        <v>527391</v>
      </c>
      <c r="I3568">
        <v>294508</v>
      </c>
      <c r="J3568">
        <v>232883</v>
      </c>
      <c r="K3568">
        <v>5</v>
      </c>
      <c r="L3568" t="s">
        <v>15647</v>
      </c>
      <c r="M3568">
        <v>85</v>
      </c>
      <c r="N3568" t="s">
        <v>15652</v>
      </c>
      <c r="O3568" t="s">
        <v>15690</v>
      </c>
      <c r="P3568" s="3">
        <f>IFERROR(Table1[[#This Row],[Profit]]/Table1[[#This Row],[Revenue]],0)</f>
        <v>0.4415756051961448</v>
      </c>
      <c r="Q3568" t="str">
        <f>TEXT(Table1[Purchase_Date],"mmm-yyyy")</f>
        <v>Jan-2025</v>
      </c>
      <c r="R3568">
        <f>Table1[[#This Row],[Quantity]]*Table1[[#This Row],[Unit_Price]]</f>
        <v>527391</v>
      </c>
    </row>
    <row r="3569" spans="1:18" x14ac:dyDescent="0.25">
      <c r="A3569" t="s">
        <v>3582</v>
      </c>
      <c r="B3569" t="s">
        <v>11495</v>
      </c>
      <c r="C3569" t="s">
        <v>15632</v>
      </c>
      <c r="D3569" t="s">
        <v>15638</v>
      </c>
      <c r="E3569" t="s">
        <v>15640</v>
      </c>
      <c r="F3569">
        <v>7</v>
      </c>
      <c r="G3569">
        <v>79476</v>
      </c>
      <c r="H3569">
        <v>556332</v>
      </c>
      <c r="I3569">
        <v>319900</v>
      </c>
      <c r="J3569">
        <v>236432</v>
      </c>
      <c r="K3569">
        <v>5</v>
      </c>
      <c r="L3569" t="s">
        <v>15649</v>
      </c>
      <c r="M3569">
        <v>57</v>
      </c>
      <c r="N3569" t="s">
        <v>15652</v>
      </c>
      <c r="O3569" t="s">
        <v>16149</v>
      </c>
      <c r="P3569" s="3">
        <f>IFERROR(Table1[[#This Row],[Profit]]/Table1[[#This Row],[Revenue]],0)</f>
        <v>0.42498364286073781</v>
      </c>
      <c r="Q3569" t="str">
        <f>TEXT(Table1[Purchase_Date],"mmm-yyyy")</f>
        <v>Dec-2024</v>
      </c>
      <c r="R3569">
        <f>Table1[[#This Row],[Quantity]]*Table1[[#This Row],[Unit_Price]]</f>
        <v>556332</v>
      </c>
    </row>
    <row r="3570" spans="1:18" x14ac:dyDescent="0.25">
      <c r="A3570" t="s">
        <v>3583</v>
      </c>
      <c r="B3570" t="s">
        <v>11496</v>
      </c>
      <c r="C3570" t="s">
        <v>15631</v>
      </c>
      <c r="D3570" t="s">
        <v>15638</v>
      </c>
      <c r="E3570" t="s">
        <v>15645</v>
      </c>
      <c r="F3570">
        <v>3</v>
      </c>
      <c r="G3570">
        <v>55306</v>
      </c>
      <c r="H3570">
        <v>165918</v>
      </c>
      <c r="I3570">
        <v>98309</v>
      </c>
      <c r="J3570">
        <v>67609</v>
      </c>
      <c r="K3570">
        <v>2</v>
      </c>
      <c r="L3570" t="s">
        <v>15646</v>
      </c>
      <c r="M3570">
        <v>60</v>
      </c>
      <c r="N3570" t="s">
        <v>15651</v>
      </c>
      <c r="O3570" t="s">
        <v>16131</v>
      </c>
      <c r="P3570" s="3">
        <f>IFERROR(Table1[[#This Row],[Profit]]/Table1[[#This Row],[Revenue]],0)</f>
        <v>0.40748442001470608</v>
      </c>
      <c r="Q3570" t="str">
        <f>TEXT(Table1[Purchase_Date],"mmm-yyyy")</f>
        <v>Feb-2025</v>
      </c>
      <c r="R3570">
        <f>Table1[[#This Row],[Quantity]]*Table1[[#This Row],[Unit_Price]]</f>
        <v>165918</v>
      </c>
    </row>
    <row r="3571" spans="1:18" x14ac:dyDescent="0.25">
      <c r="A3571" t="s">
        <v>3584</v>
      </c>
      <c r="B3571" t="s">
        <v>11497</v>
      </c>
      <c r="C3571" t="s">
        <v>15628</v>
      </c>
      <c r="D3571" t="s">
        <v>15633</v>
      </c>
      <c r="E3571" t="s">
        <v>15644</v>
      </c>
      <c r="F3571">
        <v>7</v>
      </c>
      <c r="G3571">
        <v>10413</v>
      </c>
      <c r="H3571">
        <v>72891</v>
      </c>
      <c r="I3571">
        <v>45949</v>
      </c>
      <c r="J3571">
        <v>26942</v>
      </c>
      <c r="K3571">
        <v>2</v>
      </c>
      <c r="L3571" t="s">
        <v>15647</v>
      </c>
      <c r="M3571">
        <v>60</v>
      </c>
      <c r="N3571" t="s">
        <v>15653</v>
      </c>
      <c r="O3571" t="s">
        <v>15695</v>
      </c>
      <c r="P3571" s="3">
        <f>IFERROR(Table1[[#This Row],[Profit]]/Table1[[#This Row],[Revenue]],0)</f>
        <v>0.36962039209230219</v>
      </c>
      <c r="Q3571" t="str">
        <f>TEXT(Table1[Purchase_Date],"mmm-yyyy")</f>
        <v>Oct-2024</v>
      </c>
      <c r="R3571">
        <f>Table1[[#This Row],[Quantity]]*Table1[[#This Row],[Unit_Price]]</f>
        <v>72891</v>
      </c>
    </row>
    <row r="3572" spans="1:18" x14ac:dyDescent="0.25">
      <c r="A3572" t="s">
        <v>3585</v>
      </c>
      <c r="B3572" t="s">
        <v>11498</v>
      </c>
      <c r="C3572" t="s">
        <v>15629</v>
      </c>
      <c r="D3572" t="s">
        <v>15635</v>
      </c>
      <c r="E3572" t="s">
        <v>15644</v>
      </c>
      <c r="F3572">
        <v>6</v>
      </c>
      <c r="G3572">
        <v>44391</v>
      </c>
      <c r="H3572">
        <v>266346</v>
      </c>
      <c r="I3572">
        <v>210552</v>
      </c>
      <c r="J3572">
        <v>55794</v>
      </c>
      <c r="K3572">
        <v>3</v>
      </c>
      <c r="L3572" t="s">
        <v>15649</v>
      </c>
      <c r="M3572">
        <v>94</v>
      </c>
      <c r="N3572" t="s">
        <v>15650</v>
      </c>
      <c r="O3572" t="s">
        <v>16085</v>
      </c>
      <c r="P3572" s="3">
        <f>IFERROR(Table1[[#This Row],[Profit]]/Table1[[#This Row],[Revenue]],0)</f>
        <v>0.20947939897727016</v>
      </c>
      <c r="Q3572" t="str">
        <f>TEXT(Table1[Purchase_Date],"mmm-yyyy")</f>
        <v>Feb-2024</v>
      </c>
      <c r="R3572">
        <f>Table1[[#This Row],[Quantity]]*Table1[[#This Row],[Unit_Price]]</f>
        <v>266346</v>
      </c>
    </row>
    <row r="3573" spans="1:18" x14ac:dyDescent="0.25">
      <c r="A3573" t="s">
        <v>3586</v>
      </c>
      <c r="B3573" t="s">
        <v>11499</v>
      </c>
      <c r="C3573" t="s">
        <v>15629</v>
      </c>
      <c r="D3573" t="s">
        <v>15634</v>
      </c>
      <c r="E3573" t="s">
        <v>15642</v>
      </c>
      <c r="F3573">
        <v>4</v>
      </c>
      <c r="G3573">
        <v>44475</v>
      </c>
      <c r="H3573">
        <v>177900</v>
      </c>
      <c r="I3573">
        <v>116192</v>
      </c>
      <c r="J3573">
        <v>61708</v>
      </c>
      <c r="K3573">
        <v>4</v>
      </c>
      <c r="L3573" t="s">
        <v>15647</v>
      </c>
      <c r="M3573">
        <v>76</v>
      </c>
      <c r="N3573" t="s">
        <v>15651</v>
      </c>
      <c r="O3573" t="s">
        <v>16146</v>
      </c>
      <c r="P3573" s="3">
        <f>IFERROR(Table1[[#This Row],[Profit]]/Table1[[#This Row],[Revenue]],0)</f>
        <v>0.3468690275435638</v>
      </c>
      <c r="Q3573" t="str">
        <f>TEXT(Table1[Purchase_Date],"mmm-yyyy")</f>
        <v>Feb-2024</v>
      </c>
      <c r="R3573">
        <f>Table1[[#This Row],[Quantity]]*Table1[[#This Row],[Unit_Price]]</f>
        <v>177900</v>
      </c>
    </row>
    <row r="3574" spans="1:18" x14ac:dyDescent="0.25">
      <c r="A3574" t="s">
        <v>3587</v>
      </c>
      <c r="B3574" t="s">
        <v>11500</v>
      </c>
      <c r="C3574" t="s">
        <v>15631</v>
      </c>
      <c r="D3574" t="s">
        <v>15637</v>
      </c>
      <c r="E3574" t="s">
        <v>15643</v>
      </c>
      <c r="F3574">
        <v>4</v>
      </c>
      <c r="G3574">
        <v>40716</v>
      </c>
      <c r="H3574">
        <v>162864</v>
      </c>
      <c r="I3574">
        <v>108673</v>
      </c>
      <c r="J3574">
        <v>54191</v>
      </c>
      <c r="K3574">
        <v>5</v>
      </c>
      <c r="L3574" t="s">
        <v>15648</v>
      </c>
      <c r="M3574">
        <v>50</v>
      </c>
      <c r="N3574" t="s">
        <v>15650</v>
      </c>
      <c r="O3574" t="s">
        <v>15813</v>
      </c>
      <c r="P3574" s="3">
        <f>IFERROR(Table1[[#This Row],[Profit]]/Table1[[#This Row],[Revenue]],0)</f>
        <v>0.33273774437567544</v>
      </c>
      <c r="Q3574" t="str">
        <f>TEXT(Table1[Purchase_Date],"mmm-yyyy")</f>
        <v>Jan-2025</v>
      </c>
      <c r="R3574">
        <f>Table1[[#This Row],[Quantity]]*Table1[[#This Row],[Unit_Price]]</f>
        <v>162864</v>
      </c>
    </row>
    <row r="3575" spans="1:18" x14ac:dyDescent="0.25">
      <c r="A3575" t="s">
        <v>3588</v>
      </c>
      <c r="B3575" t="s">
        <v>11501</v>
      </c>
      <c r="C3575" t="s">
        <v>15629</v>
      </c>
      <c r="D3575" t="s">
        <v>15634</v>
      </c>
      <c r="E3575" t="s">
        <v>15644</v>
      </c>
      <c r="F3575">
        <v>4</v>
      </c>
      <c r="G3575">
        <v>45001</v>
      </c>
      <c r="H3575">
        <v>180004</v>
      </c>
      <c r="I3575">
        <v>105342</v>
      </c>
      <c r="J3575">
        <v>74662</v>
      </c>
      <c r="K3575">
        <v>3</v>
      </c>
      <c r="L3575" t="s">
        <v>15649</v>
      </c>
      <c r="M3575">
        <v>64</v>
      </c>
      <c r="N3575" t="s">
        <v>15652</v>
      </c>
      <c r="O3575" t="s">
        <v>15765</v>
      </c>
      <c r="P3575" s="3">
        <f>IFERROR(Table1[[#This Row],[Profit]]/Table1[[#This Row],[Revenue]],0)</f>
        <v>0.41477967156285417</v>
      </c>
      <c r="Q3575" t="str">
        <f>TEXT(Table1[Purchase_Date],"mmm-yyyy")</f>
        <v>Apr-2024</v>
      </c>
      <c r="R3575">
        <f>Table1[[#This Row],[Quantity]]*Table1[[#This Row],[Unit_Price]]</f>
        <v>180004</v>
      </c>
    </row>
    <row r="3576" spans="1:18" x14ac:dyDescent="0.25">
      <c r="A3576" t="s">
        <v>3589</v>
      </c>
      <c r="B3576" t="s">
        <v>11502</v>
      </c>
      <c r="C3576" t="s">
        <v>15629</v>
      </c>
      <c r="D3576" t="s">
        <v>15636</v>
      </c>
      <c r="E3576" t="s">
        <v>15642</v>
      </c>
      <c r="F3576">
        <v>3</v>
      </c>
      <c r="G3576">
        <v>37636</v>
      </c>
      <c r="H3576">
        <v>112908</v>
      </c>
      <c r="I3576">
        <v>87529</v>
      </c>
      <c r="J3576">
        <v>25379</v>
      </c>
      <c r="K3576">
        <v>3</v>
      </c>
      <c r="L3576" t="s">
        <v>15648</v>
      </c>
      <c r="M3576">
        <v>79</v>
      </c>
      <c r="N3576" t="s">
        <v>15652</v>
      </c>
      <c r="O3576" t="s">
        <v>15761</v>
      </c>
      <c r="P3576" s="3">
        <f>IFERROR(Table1[[#This Row],[Profit]]/Table1[[#This Row],[Revenue]],0)</f>
        <v>0.22477592376093811</v>
      </c>
      <c r="Q3576" t="str">
        <f>TEXT(Table1[Purchase_Date],"mmm-yyyy")</f>
        <v>Aug-2024</v>
      </c>
      <c r="R3576">
        <f>Table1[[#This Row],[Quantity]]*Table1[[#This Row],[Unit_Price]]</f>
        <v>112908</v>
      </c>
    </row>
    <row r="3577" spans="1:18" x14ac:dyDescent="0.25">
      <c r="A3577" t="s">
        <v>3590</v>
      </c>
      <c r="B3577" t="s">
        <v>11503</v>
      </c>
      <c r="C3577" t="s">
        <v>15632</v>
      </c>
      <c r="D3577" t="s">
        <v>15638</v>
      </c>
      <c r="E3577" t="s">
        <v>15642</v>
      </c>
      <c r="F3577">
        <v>2</v>
      </c>
      <c r="G3577">
        <v>44585</v>
      </c>
      <c r="H3577">
        <v>89170</v>
      </c>
      <c r="I3577">
        <v>44770</v>
      </c>
      <c r="J3577">
        <v>44400</v>
      </c>
      <c r="K3577">
        <v>4</v>
      </c>
      <c r="L3577" t="s">
        <v>15647</v>
      </c>
      <c r="M3577">
        <v>95</v>
      </c>
      <c r="N3577" t="s">
        <v>15653</v>
      </c>
      <c r="O3577" t="s">
        <v>15836</v>
      </c>
      <c r="P3577" s="3">
        <f>IFERROR(Table1[[#This Row],[Profit]]/Table1[[#This Row],[Revenue]],0)</f>
        <v>0.49792531120331951</v>
      </c>
      <c r="Q3577" t="str">
        <f>TEXT(Table1[Purchase_Date],"mmm-yyyy")</f>
        <v>Aug-2024</v>
      </c>
      <c r="R3577">
        <f>Table1[[#This Row],[Quantity]]*Table1[[#This Row],[Unit_Price]]</f>
        <v>89170</v>
      </c>
    </row>
    <row r="3578" spans="1:18" x14ac:dyDescent="0.25">
      <c r="A3578" t="s">
        <v>3591</v>
      </c>
      <c r="B3578" t="s">
        <v>11504</v>
      </c>
      <c r="C3578" t="s">
        <v>15632</v>
      </c>
      <c r="D3578" t="s">
        <v>15636</v>
      </c>
      <c r="E3578" t="s">
        <v>15641</v>
      </c>
      <c r="F3578">
        <v>5</v>
      </c>
      <c r="G3578">
        <v>1304</v>
      </c>
      <c r="H3578">
        <v>6520</v>
      </c>
      <c r="I3578">
        <v>3462</v>
      </c>
      <c r="J3578">
        <v>3058</v>
      </c>
      <c r="K3578">
        <v>3</v>
      </c>
      <c r="L3578" t="s">
        <v>15648</v>
      </c>
      <c r="M3578">
        <v>94</v>
      </c>
      <c r="N3578" t="s">
        <v>15651</v>
      </c>
      <c r="O3578" t="s">
        <v>15690</v>
      </c>
      <c r="P3578" s="3">
        <f>IFERROR(Table1[[#This Row],[Profit]]/Table1[[#This Row],[Revenue]],0)</f>
        <v>0.46901840490797547</v>
      </c>
      <c r="Q3578" t="str">
        <f>TEXT(Table1[Purchase_Date],"mmm-yyyy")</f>
        <v>Jan-2025</v>
      </c>
      <c r="R3578">
        <f>Table1[[#This Row],[Quantity]]*Table1[[#This Row],[Unit_Price]]</f>
        <v>6520</v>
      </c>
    </row>
    <row r="3579" spans="1:18" x14ac:dyDescent="0.25">
      <c r="A3579" t="s">
        <v>3592</v>
      </c>
      <c r="B3579" t="s">
        <v>11505</v>
      </c>
      <c r="C3579" t="s">
        <v>15630</v>
      </c>
      <c r="D3579" t="s">
        <v>15635</v>
      </c>
      <c r="E3579" t="s">
        <v>15643</v>
      </c>
      <c r="F3579">
        <v>9</v>
      </c>
      <c r="G3579">
        <v>30612</v>
      </c>
      <c r="H3579">
        <v>275508</v>
      </c>
      <c r="I3579">
        <v>176731</v>
      </c>
      <c r="J3579">
        <v>98777</v>
      </c>
      <c r="K3579">
        <v>5</v>
      </c>
      <c r="L3579" t="s">
        <v>15648</v>
      </c>
      <c r="M3579">
        <v>62</v>
      </c>
      <c r="N3579" t="s">
        <v>15651</v>
      </c>
      <c r="O3579" t="s">
        <v>15865</v>
      </c>
      <c r="P3579" s="3">
        <f>IFERROR(Table1[[#This Row],[Profit]]/Table1[[#This Row],[Revenue]],0)</f>
        <v>0.35852679414027905</v>
      </c>
      <c r="Q3579" t="str">
        <f>TEXT(Table1[Purchase_Date],"mmm-yyyy")</f>
        <v>Nov-2024</v>
      </c>
      <c r="R3579">
        <f>Table1[[#This Row],[Quantity]]*Table1[[#This Row],[Unit_Price]]</f>
        <v>275508</v>
      </c>
    </row>
    <row r="3580" spans="1:18" x14ac:dyDescent="0.25">
      <c r="A3580" t="s">
        <v>3593</v>
      </c>
      <c r="B3580" t="s">
        <v>11506</v>
      </c>
      <c r="C3580" t="s">
        <v>15627</v>
      </c>
      <c r="D3580" t="s">
        <v>15633</v>
      </c>
      <c r="E3580" t="s">
        <v>15645</v>
      </c>
      <c r="F3580">
        <v>8</v>
      </c>
      <c r="G3580">
        <v>49852</v>
      </c>
      <c r="H3580">
        <v>398816</v>
      </c>
      <c r="I3580">
        <v>298249</v>
      </c>
      <c r="J3580">
        <v>100567</v>
      </c>
      <c r="K3580">
        <v>1</v>
      </c>
      <c r="L3580" t="s">
        <v>15646</v>
      </c>
      <c r="M3580">
        <v>51</v>
      </c>
      <c r="N3580" t="s">
        <v>15650</v>
      </c>
      <c r="O3580" t="s">
        <v>15970</v>
      </c>
      <c r="P3580" s="3">
        <f>IFERROR(Table1[[#This Row],[Profit]]/Table1[[#This Row],[Revenue]],0)</f>
        <v>0.25216390515927145</v>
      </c>
      <c r="Q3580" t="str">
        <f>TEXT(Table1[Purchase_Date],"mmm-yyyy")</f>
        <v>Feb-2025</v>
      </c>
      <c r="R3580">
        <f>Table1[[#This Row],[Quantity]]*Table1[[#This Row],[Unit_Price]]</f>
        <v>398816</v>
      </c>
    </row>
    <row r="3581" spans="1:18" x14ac:dyDescent="0.25">
      <c r="A3581" t="s">
        <v>3594</v>
      </c>
      <c r="B3581" t="s">
        <v>11507</v>
      </c>
      <c r="C3581" t="s">
        <v>15632</v>
      </c>
      <c r="D3581" t="s">
        <v>15636</v>
      </c>
      <c r="E3581" t="s">
        <v>15644</v>
      </c>
      <c r="F3581">
        <v>4</v>
      </c>
      <c r="G3581">
        <v>67346</v>
      </c>
      <c r="H3581">
        <v>269384</v>
      </c>
      <c r="I3581">
        <v>189357</v>
      </c>
      <c r="J3581">
        <v>80027</v>
      </c>
      <c r="K3581">
        <v>1</v>
      </c>
      <c r="L3581" t="s">
        <v>15646</v>
      </c>
      <c r="M3581">
        <v>88</v>
      </c>
      <c r="N3581" t="s">
        <v>15652</v>
      </c>
      <c r="O3581" t="s">
        <v>16108</v>
      </c>
      <c r="P3581" s="3">
        <f>IFERROR(Table1[[#This Row],[Profit]]/Table1[[#This Row],[Revenue]],0)</f>
        <v>0.29707406527484931</v>
      </c>
      <c r="Q3581" t="str">
        <f>TEXT(Table1[Purchase_Date],"mmm-yyyy")</f>
        <v>Mar-2025</v>
      </c>
      <c r="R3581">
        <f>Table1[[#This Row],[Quantity]]*Table1[[#This Row],[Unit_Price]]</f>
        <v>269384</v>
      </c>
    </row>
    <row r="3582" spans="1:18" x14ac:dyDescent="0.25">
      <c r="A3582" t="s">
        <v>3595</v>
      </c>
      <c r="B3582" t="s">
        <v>11508</v>
      </c>
      <c r="C3582" t="s">
        <v>15628</v>
      </c>
      <c r="D3582" t="s">
        <v>15635</v>
      </c>
      <c r="E3582" t="s">
        <v>15639</v>
      </c>
      <c r="F3582">
        <v>5</v>
      </c>
      <c r="G3582">
        <v>37802</v>
      </c>
      <c r="H3582">
        <v>189010</v>
      </c>
      <c r="I3582">
        <v>104922</v>
      </c>
      <c r="J3582">
        <v>84088</v>
      </c>
      <c r="K3582">
        <v>4</v>
      </c>
      <c r="L3582" t="s">
        <v>15646</v>
      </c>
      <c r="M3582">
        <v>77</v>
      </c>
      <c r="N3582" t="s">
        <v>15652</v>
      </c>
      <c r="O3582" t="s">
        <v>15977</v>
      </c>
      <c r="P3582" s="3">
        <f>IFERROR(Table1[[#This Row],[Profit]]/Table1[[#This Row],[Revenue]],0)</f>
        <v>0.44488651394106132</v>
      </c>
      <c r="Q3582" t="str">
        <f>TEXT(Table1[Purchase_Date],"mmm-yyyy")</f>
        <v>Jan-2024</v>
      </c>
      <c r="R3582">
        <f>Table1[[#This Row],[Quantity]]*Table1[[#This Row],[Unit_Price]]</f>
        <v>189010</v>
      </c>
    </row>
    <row r="3583" spans="1:18" x14ac:dyDescent="0.25">
      <c r="A3583" t="s">
        <v>3596</v>
      </c>
      <c r="B3583" t="s">
        <v>11509</v>
      </c>
      <c r="C3583" t="s">
        <v>15629</v>
      </c>
      <c r="D3583" t="s">
        <v>15635</v>
      </c>
      <c r="E3583" t="s">
        <v>15644</v>
      </c>
      <c r="F3583">
        <v>8</v>
      </c>
      <c r="G3583">
        <v>20084</v>
      </c>
      <c r="H3583">
        <v>160672</v>
      </c>
      <c r="I3583">
        <v>86685</v>
      </c>
      <c r="J3583">
        <v>73987</v>
      </c>
      <c r="K3583">
        <v>5</v>
      </c>
      <c r="L3583" t="s">
        <v>15647</v>
      </c>
      <c r="M3583">
        <v>81</v>
      </c>
      <c r="N3583" t="s">
        <v>15650</v>
      </c>
      <c r="O3583" t="s">
        <v>15936</v>
      </c>
      <c r="P3583" s="3">
        <f>IFERROR(Table1[[#This Row],[Profit]]/Table1[[#This Row],[Revenue]],0)</f>
        <v>0.46048471420035847</v>
      </c>
      <c r="Q3583" t="str">
        <f>TEXT(Table1[Purchase_Date],"mmm-yyyy")</f>
        <v>May-2024</v>
      </c>
      <c r="R3583">
        <f>Table1[[#This Row],[Quantity]]*Table1[[#This Row],[Unit_Price]]</f>
        <v>160672</v>
      </c>
    </row>
    <row r="3584" spans="1:18" x14ac:dyDescent="0.25">
      <c r="A3584" t="s">
        <v>3597</v>
      </c>
      <c r="B3584" t="s">
        <v>11510</v>
      </c>
      <c r="C3584" t="s">
        <v>15629</v>
      </c>
      <c r="D3584" t="s">
        <v>15636</v>
      </c>
      <c r="E3584" t="s">
        <v>15645</v>
      </c>
      <c r="F3584">
        <v>10</v>
      </c>
      <c r="G3584">
        <v>30354</v>
      </c>
      <c r="H3584">
        <v>303540</v>
      </c>
      <c r="I3584">
        <v>178146</v>
      </c>
      <c r="J3584">
        <v>125394</v>
      </c>
      <c r="K3584">
        <v>1</v>
      </c>
      <c r="L3584" t="s">
        <v>15647</v>
      </c>
      <c r="M3584">
        <v>50</v>
      </c>
      <c r="N3584" t="s">
        <v>15653</v>
      </c>
      <c r="O3584" t="s">
        <v>15920</v>
      </c>
      <c r="P3584" s="3">
        <f>IFERROR(Table1[[#This Row],[Profit]]/Table1[[#This Row],[Revenue]],0)</f>
        <v>0.41310535678987942</v>
      </c>
      <c r="Q3584" t="str">
        <f>TEXT(Table1[Purchase_Date],"mmm-yyyy")</f>
        <v>Dec-2024</v>
      </c>
      <c r="R3584">
        <f>Table1[[#This Row],[Quantity]]*Table1[[#This Row],[Unit_Price]]</f>
        <v>303540</v>
      </c>
    </row>
    <row r="3585" spans="1:18" x14ac:dyDescent="0.25">
      <c r="A3585" t="s">
        <v>3598</v>
      </c>
      <c r="B3585" t="s">
        <v>11511</v>
      </c>
      <c r="C3585" t="s">
        <v>15629</v>
      </c>
      <c r="D3585" t="s">
        <v>15634</v>
      </c>
      <c r="E3585" t="s">
        <v>15643</v>
      </c>
      <c r="F3585">
        <v>7</v>
      </c>
      <c r="G3585">
        <v>13274</v>
      </c>
      <c r="H3585">
        <v>92918</v>
      </c>
      <c r="I3585">
        <v>70046</v>
      </c>
      <c r="J3585">
        <v>22872</v>
      </c>
      <c r="K3585">
        <v>3</v>
      </c>
      <c r="L3585" t="s">
        <v>15646</v>
      </c>
      <c r="M3585">
        <v>79</v>
      </c>
      <c r="N3585" t="s">
        <v>15653</v>
      </c>
      <c r="O3585" t="s">
        <v>15758</v>
      </c>
      <c r="P3585" s="3">
        <f>IFERROR(Table1[[#This Row],[Profit]]/Table1[[#This Row],[Revenue]],0)</f>
        <v>0.2461525215781657</v>
      </c>
      <c r="Q3585" t="str">
        <f>TEXT(Table1[Purchase_Date],"mmm-yyyy")</f>
        <v>Jul-2024</v>
      </c>
      <c r="R3585">
        <f>Table1[[#This Row],[Quantity]]*Table1[[#This Row],[Unit_Price]]</f>
        <v>92918</v>
      </c>
    </row>
    <row r="3586" spans="1:18" x14ac:dyDescent="0.25">
      <c r="A3586" t="s">
        <v>3599</v>
      </c>
      <c r="B3586" t="s">
        <v>11512</v>
      </c>
      <c r="C3586" t="s">
        <v>15630</v>
      </c>
      <c r="D3586" t="s">
        <v>15635</v>
      </c>
      <c r="E3586" t="s">
        <v>15640</v>
      </c>
      <c r="F3586">
        <v>1</v>
      </c>
      <c r="G3586">
        <v>38918</v>
      </c>
      <c r="H3586">
        <v>38918</v>
      </c>
      <c r="I3586">
        <v>24906</v>
      </c>
      <c r="J3586">
        <v>14012</v>
      </c>
      <c r="K3586">
        <v>3</v>
      </c>
      <c r="L3586" t="s">
        <v>15647</v>
      </c>
      <c r="M3586">
        <v>76</v>
      </c>
      <c r="N3586" t="s">
        <v>15650</v>
      </c>
      <c r="O3586" t="s">
        <v>15943</v>
      </c>
      <c r="P3586" s="3">
        <f>IFERROR(Table1[[#This Row],[Profit]]/Table1[[#This Row],[Revenue]],0)</f>
        <v>0.36003905647772239</v>
      </c>
      <c r="Q3586" t="str">
        <f>TEXT(Table1[Purchase_Date],"mmm-yyyy")</f>
        <v>Mar-2025</v>
      </c>
      <c r="R3586">
        <f>Table1[[#This Row],[Quantity]]*Table1[[#This Row],[Unit_Price]]</f>
        <v>38918</v>
      </c>
    </row>
    <row r="3587" spans="1:18" x14ac:dyDescent="0.25">
      <c r="A3587" t="s">
        <v>3600</v>
      </c>
      <c r="B3587" t="s">
        <v>11513</v>
      </c>
      <c r="C3587" t="s">
        <v>15627</v>
      </c>
      <c r="D3587" t="s">
        <v>15633</v>
      </c>
      <c r="E3587" t="s">
        <v>15643</v>
      </c>
      <c r="F3587">
        <v>9</v>
      </c>
      <c r="G3587">
        <v>7287</v>
      </c>
      <c r="H3587">
        <v>65583</v>
      </c>
      <c r="I3587">
        <v>57055</v>
      </c>
      <c r="J3587">
        <v>8528</v>
      </c>
      <c r="K3587">
        <v>1</v>
      </c>
      <c r="L3587" t="s">
        <v>15649</v>
      </c>
      <c r="M3587">
        <v>81</v>
      </c>
      <c r="N3587" t="s">
        <v>15651</v>
      </c>
      <c r="O3587" t="s">
        <v>15769</v>
      </c>
      <c r="P3587" s="3">
        <f>IFERROR(Table1[[#This Row],[Profit]]/Table1[[#This Row],[Revenue]],0)</f>
        <v>0.13003369775704068</v>
      </c>
      <c r="Q3587" t="str">
        <f>TEXT(Table1[Purchase_Date],"mmm-yyyy")</f>
        <v>Jan-2024</v>
      </c>
      <c r="R3587">
        <f>Table1[[#This Row],[Quantity]]*Table1[[#This Row],[Unit_Price]]</f>
        <v>65583</v>
      </c>
    </row>
    <row r="3588" spans="1:18" x14ac:dyDescent="0.25">
      <c r="A3588" t="s">
        <v>3601</v>
      </c>
      <c r="B3588" t="s">
        <v>11514</v>
      </c>
      <c r="C3588" t="s">
        <v>15631</v>
      </c>
      <c r="D3588" t="s">
        <v>15638</v>
      </c>
      <c r="E3588" t="s">
        <v>15645</v>
      </c>
      <c r="F3588">
        <v>9</v>
      </c>
      <c r="G3588">
        <v>65364</v>
      </c>
      <c r="H3588">
        <v>588276</v>
      </c>
      <c r="I3588">
        <v>299570</v>
      </c>
      <c r="J3588">
        <v>288706</v>
      </c>
      <c r="K3588">
        <v>4</v>
      </c>
      <c r="L3588" t="s">
        <v>15648</v>
      </c>
      <c r="M3588">
        <v>89</v>
      </c>
      <c r="N3588" t="s">
        <v>15653</v>
      </c>
      <c r="O3588" t="s">
        <v>15957</v>
      </c>
      <c r="P3588" s="3">
        <f>IFERROR(Table1[[#This Row],[Profit]]/Table1[[#This Row],[Revenue]],0)</f>
        <v>0.49076623897626287</v>
      </c>
      <c r="Q3588" t="str">
        <f>TEXT(Table1[Purchase_Date],"mmm-yyyy")</f>
        <v>Sep-2024</v>
      </c>
      <c r="R3588">
        <f>Table1[[#This Row],[Quantity]]*Table1[[#This Row],[Unit_Price]]</f>
        <v>588276</v>
      </c>
    </row>
    <row r="3589" spans="1:18" x14ac:dyDescent="0.25">
      <c r="A3589" t="s">
        <v>3602</v>
      </c>
      <c r="B3589" t="s">
        <v>11515</v>
      </c>
      <c r="C3589" t="s">
        <v>15627</v>
      </c>
      <c r="D3589" t="s">
        <v>15633</v>
      </c>
      <c r="E3589" t="s">
        <v>15642</v>
      </c>
      <c r="F3589">
        <v>8</v>
      </c>
      <c r="G3589">
        <v>25823</v>
      </c>
      <c r="H3589">
        <v>206584</v>
      </c>
      <c r="I3589">
        <v>177578</v>
      </c>
      <c r="J3589">
        <v>29006</v>
      </c>
      <c r="K3589">
        <v>4</v>
      </c>
      <c r="L3589" t="s">
        <v>15646</v>
      </c>
      <c r="M3589">
        <v>93</v>
      </c>
      <c r="N3589" t="s">
        <v>15651</v>
      </c>
      <c r="O3589" t="s">
        <v>15743</v>
      </c>
      <c r="P3589" s="3">
        <f>IFERROR(Table1[[#This Row],[Profit]]/Table1[[#This Row],[Revenue]],0)</f>
        <v>0.14040777601363125</v>
      </c>
      <c r="Q3589" t="str">
        <f>TEXT(Table1[Purchase_Date],"mmm-yyyy")</f>
        <v>Feb-2025</v>
      </c>
      <c r="R3589">
        <f>Table1[[#This Row],[Quantity]]*Table1[[#This Row],[Unit_Price]]</f>
        <v>206584</v>
      </c>
    </row>
    <row r="3590" spans="1:18" x14ac:dyDescent="0.25">
      <c r="A3590" t="s">
        <v>3603</v>
      </c>
      <c r="B3590" t="s">
        <v>11001</v>
      </c>
      <c r="C3590" t="s">
        <v>15627</v>
      </c>
      <c r="D3590" t="s">
        <v>15634</v>
      </c>
      <c r="E3590" t="s">
        <v>15644</v>
      </c>
      <c r="F3590">
        <v>4</v>
      </c>
      <c r="G3590">
        <v>25534</v>
      </c>
      <c r="H3590">
        <v>102136</v>
      </c>
      <c r="I3590">
        <v>77710</v>
      </c>
      <c r="J3590">
        <v>24426</v>
      </c>
      <c r="K3590">
        <v>2</v>
      </c>
      <c r="L3590" t="s">
        <v>15649</v>
      </c>
      <c r="M3590">
        <v>77</v>
      </c>
      <c r="N3590" t="s">
        <v>15651</v>
      </c>
      <c r="O3590" t="s">
        <v>15978</v>
      </c>
      <c r="P3590" s="3">
        <f>IFERROR(Table1[[#This Row],[Profit]]/Table1[[#This Row],[Revenue]],0)</f>
        <v>0.23915171927625911</v>
      </c>
      <c r="Q3590" t="str">
        <f>TEXT(Table1[Purchase_Date],"mmm-yyyy")</f>
        <v>Feb-2025</v>
      </c>
      <c r="R3590">
        <f>Table1[[#This Row],[Quantity]]*Table1[[#This Row],[Unit_Price]]</f>
        <v>102136</v>
      </c>
    </row>
    <row r="3591" spans="1:18" x14ac:dyDescent="0.25">
      <c r="A3591" t="s">
        <v>3604</v>
      </c>
      <c r="B3591" t="s">
        <v>11516</v>
      </c>
      <c r="C3591" t="s">
        <v>15630</v>
      </c>
      <c r="D3591" t="s">
        <v>15637</v>
      </c>
      <c r="E3591" t="s">
        <v>15640</v>
      </c>
      <c r="F3591">
        <v>9</v>
      </c>
      <c r="G3591">
        <v>49533</v>
      </c>
      <c r="H3591">
        <v>445797</v>
      </c>
      <c r="I3591">
        <v>290702</v>
      </c>
      <c r="J3591">
        <v>155095</v>
      </c>
      <c r="K3591">
        <v>5</v>
      </c>
      <c r="L3591" t="s">
        <v>15646</v>
      </c>
      <c r="M3591">
        <v>76</v>
      </c>
      <c r="N3591" t="s">
        <v>15650</v>
      </c>
      <c r="O3591" t="s">
        <v>15813</v>
      </c>
      <c r="P3591" s="3">
        <f>IFERROR(Table1[[#This Row],[Profit]]/Table1[[#This Row],[Revenue]],0)</f>
        <v>0.34790498814482823</v>
      </c>
      <c r="Q3591" t="str">
        <f>TEXT(Table1[Purchase_Date],"mmm-yyyy")</f>
        <v>Jan-2025</v>
      </c>
      <c r="R3591">
        <f>Table1[[#This Row],[Quantity]]*Table1[[#This Row],[Unit_Price]]</f>
        <v>445797</v>
      </c>
    </row>
    <row r="3592" spans="1:18" x14ac:dyDescent="0.25">
      <c r="A3592" t="s">
        <v>3605</v>
      </c>
      <c r="B3592" t="s">
        <v>11517</v>
      </c>
      <c r="C3592" t="s">
        <v>15630</v>
      </c>
      <c r="D3592" t="s">
        <v>15635</v>
      </c>
      <c r="E3592" t="s">
        <v>15641</v>
      </c>
      <c r="F3592">
        <v>8</v>
      </c>
      <c r="G3592">
        <v>5557</v>
      </c>
      <c r="H3592">
        <v>44456</v>
      </c>
      <c r="I3592">
        <v>37476</v>
      </c>
      <c r="J3592">
        <v>6980</v>
      </c>
      <c r="K3592">
        <v>2</v>
      </c>
      <c r="L3592" t="s">
        <v>15649</v>
      </c>
      <c r="M3592">
        <v>53</v>
      </c>
      <c r="N3592" t="s">
        <v>15651</v>
      </c>
      <c r="O3592" t="s">
        <v>15937</v>
      </c>
      <c r="P3592" s="3">
        <f>IFERROR(Table1[[#This Row],[Profit]]/Table1[[#This Row],[Revenue]],0)</f>
        <v>0.15700917761382041</v>
      </c>
      <c r="Q3592" t="str">
        <f>TEXT(Table1[Purchase_Date],"mmm-yyyy")</f>
        <v>May-2024</v>
      </c>
      <c r="R3592">
        <f>Table1[[#This Row],[Quantity]]*Table1[[#This Row],[Unit_Price]]</f>
        <v>44456</v>
      </c>
    </row>
    <row r="3593" spans="1:18" x14ac:dyDescent="0.25">
      <c r="A3593" t="s">
        <v>3606</v>
      </c>
      <c r="B3593" t="s">
        <v>11518</v>
      </c>
      <c r="C3593" t="s">
        <v>15630</v>
      </c>
      <c r="D3593" t="s">
        <v>15634</v>
      </c>
      <c r="E3593" t="s">
        <v>15640</v>
      </c>
      <c r="F3593">
        <v>6</v>
      </c>
      <c r="G3593">
        <v>11441</v>
      </c>
      <c r="H3593">
        <v>68646</v>
      </c>
      <c r="I3593">
        <v>59072</v>
      </c>
      <c r="J3593">
        <v>9574</v>
      </c>
      <c r="K3593">
        <v>5</v>
      </c>
      <c r="L3593" t="s">
        <v>15646</v>
      </c>
      <c r="M3593">
        <v>58</v>
      </c>
      <c r="N3593" t="s">
        <v>15653</v>
      </c>
      <c r="O3593" t="s">
        <v>15708</v>
      </c>
      <c r="P3593" s="3">
        <f>IFERROR(Table1[[#This Row],[Profit]]/Table1[[#This Row],[Revenue]],0)</f>
        <v>0.13946916062115783</v>
      </c>
      <c r="Q3593" t="str">
        <f>TEXT(Table1[Purchase_Date],"mmm-yyyy")</f>
        <v>Dec-2024</v>
      </c>
      <c r="R3593">
        <f>Table1[[#This Row],[Quantity]]*Table1[[#This Row],[Unit_Price]]</f>
        <v>68646</v>
      </c>
    </row>
    <row r="3594" spans="1:18" x14ac:dyDescent="0.25">
      <c r="A3594" t="s">
        <v>3607</v>
      </c>
      <c r="B3594" t="s">
        <v>11519</v>
      </c>
      <c r="C3594" t="s">
        <v>15631</v>
      </c>
      <c r="D3594" t="s">
        <v>15633</v>
      </c>
      <c r="E3594" t="s">
        <v>15642</v>
      </c>
      <c r="F3594">
        <v>8</v>
      </c>
      <c r="G3594">
        <v>4633</v>
      </c>
      <c r="H3594">
        <v>37064</v>
      </c>
      <c r="I3594">
        <v>26129</v>
      </c>
      <c r="J3594">
        <v>10935</v>
      </c>
      <c r="K3594">
        <v>3</v>
      </c>
      <c r="L3594" t="s">
        <v>15647</v>
      </c>
      <c r="M3594">
        <v>80</v>
      </c>
      <c r="N3594" t="s">
        <v>15651</v>
      </c>
      <c r="O3594" t="s">
        <v>15705</v>
      </c>
      <c r="P3594" s="3">
        <f>IFERROR(Table1[[#This Row],[Profit]]/Table1[[#This Row],[Revenue]],0)</f>
        <v>0.29503021800129503</v>
      </c>
      <c r="Q3594" t="str">
        <f>TEXT(Table1[Purchase_Date],"mmm-yyyy")</f>
        <v>Sep-2024</v>
      </c>
      <c r="R3594">
        <f>Table1[[#This Row],[Quantity]]*Table1[[#This Row],[Unit_Price]]</f>
        <v>37064</v>
      </c>
    </row>
    <row r="3595" spans="1:18" x14ac:dyDescent="0.25">
      <c r="A3595" t="s">
        <v>3608</v>
      </c>
      <c r="B3595" t="s">
        <v>11520</v>
      </c>
      <c r="C3595" t="s">
        <v>15630</v>
      </c>
      <c r="D3595" t="s">
        <v>15636</v>
      </c>
      <c r="E3595" t="s">
        <v>15641</v>
      </c>
      <c r="F3595">
        <v>10</v>
      </c>
      <c r="G3595">
        <v>58294</v>
      </c>
      <c r="H3595">
        <v>582940</v>
      </c>
      <c r="I3595">
        <v>498943</v>
      </c>
      <c r="J3595">
        <v>83997</v>
      </c>
      <c r="K3595">
        <v>3</v>
      </c>
      <c r="L3595" t="s">
        <v>15649</v>
      </c>
      <c r="M3595">
        <v>77</v>
      </c>
      <c r="N3595" t="s">
        <v>15650</v>
      </c>
      <c r="O3595" t="s">
        <v>15657</v>
      </c>
      <c r="P3595" s="3">
        <f>IFERROR(Table1[[#This Row],[Profit]]/Table1[[#This Row],[Revenue]],0)</f>
        <v>0.14409201633101176</v>
      </c>
      <c r="Q3595" t="str">
        <f>TEXT(Table1[Purchase_Date],"mmm-yyyy")</f>
        <v>Mar-2024</v>
      </c>
      <c r="R3595">
        <f>Table1[[#This Row],[Quantity]]*Table1[[#This Row],[Unit_Price]]</f>
        <v>582940</v>
      </c>
    </row>
    <row r="3596" spans="1:18" x14ac:dyDescent="0.25">
      <c r="A3596" t="s">
        <v>3609</v>
      </c>
      <c r="B3596" t="s">
        <v>11521</v>
      </c>
      <c r="C3596" t="s">
        <v>15631</v>
      </c>
      <c r="D3596" t="s">
        <v>15634</v>
      </c>
      <c r="E3596" t="s">
        <v>15643</v>
      </c>
      <c r="F3596">
        <v>9</v>
      </c>
      <c r="G3596">
        <v>36224</v>
      </c>
      <c r="H3596">
        <v>326016</v>
      </c>
      <c r="I3596">
        <v>194435</v>
      </c>
      <c r="J3596">
        <v>131581</v>
      </c>
      <c r="K3596">
        <v>2</v>
      </c>
      <c r="L3596" t="s">
        <v>15646</v>
      </c>
      <c r="M3596">
        <v>83</v>
      </c>
      <c r="N3596" t="s">
        <v>15650</v>
      </c>
      <c r="O3596" t="s">
        <v>15841</v>
      </c>
      <c r="P3596" s="3">
        <f>IFERROR(Table1[[#This Row],[Profit]]/Table1[[#This Row],[Revenue]],0)</f>
        <v>0.40360289065567334</v>
      </c>
      <c r="Q3596" t="str">
        <f>TEXT(Table1[Purchase_Date],"mmm-yyyy")</f>
        <v>Jul-2024</v>
      </c>
      <c r="R3596">
        <f>Table1[[#This Row],[Quantity]]*Table1[[#This Row],[Unit_Price]]</f>
        <v>326016</v>
      </c>
    </row>
    <row r="3597" spans="1:18" x14ac:dyDescent="0.25">
      <c r="A3597" t="s">
        <v>3610</v>
      </c>
      <c r="B3597" t="s">
        <v>11522</v>
      </c>
      <c r="C3597" t="s">
        <v>15627</v>
      </c>
      <c r="D3597" t="s">
        <v>15634</v>
      </c>
      <c r="E3597" t="s">
        <v>15639</v>
      </c>
      <c r="F3597">
        <v>3</v>
      </c>
      <c r="G3597">
        <v>47852</v>
      </c>
      <c r="H3597">
        <v>143556</v>
      </c>
      <c r="I3597">
        <v>95733</v>
      </c>
      <c r="J3597">
        <v>47823</v>
      </c>
      <c r="K3597">
        <v>3</v>
      </c>
      <c r="L3597" t="s">
        <v>15648</v>
      </c>
      <c r="M3597">
        <v>58</v>
      </c>
      <c r="N3597" t="s">
        <v>15651</v>
      </c>
      <c r="O3597" t="s">
        <v>15680</v>
      </c>
      <c r="P3597" s="3">
        <f>IFERROR(Table1[[#This Row],[Profit]]/Table1[[#This Row],[Revenue]],0)</f>
        <v>0.33313132157485581</v>
      </c>
      <c r="Q3597" t="str">
        <f>TEXT(Table1[Purchase_Date],"mmm-yyyy")</f>
        <v>Mar-2024</v>
      </c>
      <c r="R3597">
        <f>Table1[[#This Row],[Quantity]]*Table1[[#This Row],[Unit_Price]]</f>
        <v>143556</v>
      </c>
    </row>
    <row r="3598" spans="1:18" x14ac:dyDescent="0.25">
      <c r="A3598" t="s">
        <v>3611</v>
      </c>
      <c r="B3598" t="s">
        <v>11523</v>
      </c>
      <c r="C3598" t="s">
        <v>15631</v>
      </c>
      <c r="D3598" t="s">
        <v>15633</v>
      </c>
      <c r="E3598" t="s">
        <v>15644</v>
      </c>
      <c r="F3598">
        <v>9</v>
      </c>
      <c r="G3598">
        <v>57988</v>
      </c>
      <c r="H3598">
        <v>521892</v>
      </c>
      <c r="I3598">
        <v>405427</v>
      </c>
      <c r="J3598">
        <v>116465</v>
      </c>
      <c r="K3598">
        <v>5</v>
      </c>
      <c r="L3598" t="s">
        <v>15649</v>
      </c>
      <c r="M3598">
        <v>53</v>
      </c>
      <c r="N3598" t="s">
        <v>15652</v>
      </c>
      <c r="O3598" t="s">
        <v>15951</v>
      </c>
      <c r="P3598" s="3">
        <f>IFERROR(Table1[[#This Row],[Profit]]/Table1[[#This Row],[Revenue]],0)</f>
        <v>0.22315919768841064</v>
      </c>
      <c r="Q3598" t="str">
        <f>TEXT(Table1[Purchase_Date],"mmm-yyyy")</f>
        <v>Mar-2025</v>
      </c>
      <c r="R3598">
        <f>Table1[[#This Row],[Quantity]]*Table1[[#This Row],[Unit_Price]]</f>
        <v>521892</v>
      </c>
    </row>
    <row r="3599" spans="1:18" x14ac:dyDescent="0.25">
      <c r="A3599" t="s">
        <v>3612</v>
      </c>
      <c r="B3599" t="s">
        <v>11524</v>
      </c>
      <c r="C3599" t="s">
        <v>15627</v>
      </c>
      <c r="D3599" t="s">
        <v>15637</v>
      </c>
      <c r="E3599" t="s">
        <v>15642</v>
      </c>
      <c r="F3599">
        <v>10</v>
      </c>
      <c r="G3599">
        <v>39627</v>
      </c>
      <c r="H3599">
        <v>396270</v>
      </c>
      <c r="I3599">
        <v>183809</v>
      </c>
      <c r="J3599">
        <v>212461</v>
      </c>
      <c r="K3599">
        <v>3</v>
      </c>
      <c r="L3599" t="s">
        <v>15648</v>
      </c>
      <c r="M3599">
        <v>97</v>
      </c>
      <c r="N3599" t="s">
        <v>15650</v>
      </c>
      <c r="O3599" t="s">
        <v>15915</v>
      </c>
      <c r="P3599" s="3">
        <f>IFERROR(Table1[[#This Row],[Profit]]/Table1[[#This Row],[Revenue]],0)</f>
        <v>0.53615211850505973</v>
      </c>
      <c r="Q3599" t="str">
        <f>TEXT(Table1[Purchase_Date],"mmm-yyyy")</f>
        <v>May-2024</v>
      </c>
      <c r="R3599">
        <f>Table1[[#This Row],[Quantity]]*Table1[[#This Row],[Unit_Price]]</f>
        <v>396270</v>
      </c>
    </row>
    <row r="3600" spans="1:18" x14ac:dyDescent="0.25">
      <c r="A3600" t="s">
        <v>3613</v>
      </c>
      <c r="B3600" t="s">
        <v>11525</v>
      </c>
      <c r="C3600" t="s">
        <v>15630</v>
      </c>
      <c r="D3600" t="s">
        <v>15636</v>
      </c>
      <c r="E3600" t="s">
        <v>15644</v>
      </c>
      <c r="F3600">
        <v>6</v>
      </c>
      <c r="G3600">
        <v>34781</v>
      </c>
      <c r="H3600">
        <v>208686</v>
      </c>
      <c r="I3600">
        <v>91949</v>
      </c>
      <c r="J3600">
        <v>116737</v>
      </c>
      <c r="K3600">
        <v>2</v>
      </c>
      <c r="L3600" t="s">
        <v>15646</v>
      </c>
      <c r="M3600">
        <v>100</v>
      </c>
      <c r="N3600" t="s">
        <v>15653</v>
      </c>
      <c r="O3600" t="s">
        <v>16083</v>
      </c>
      <c r="P3600" s="3">
        <f>IFERROR(Table1[[#This Row],[Profit]]/Table1[[#This Row],[Revenue]],0)</f>
        <v>0.55939066348485289</v>
      </c>
      <c r="Q3600" t="str">
        <f>TEXT(Table1[Purchase_Date],"mmm-yyyy")</f>
        <v>May-2024</v>
      </c>
      <c r="R3600">
        <f>Table1[[#This Row],[Quantity]]*Table1[[#This Row],[Unit_Price]]</f>
        <v>208686</v>
      </c>
    </row>
    <row r="3601" spans="1:18" x14ac:dyDescent="0.25">
      <c r="A3601" t="s">
        <v>3614</v>
      </c>
      <c r="B3601" t="s">
        <v>11526</v>
      </c>
      <c r="C3601" t="s">
        <v>15630</v>
      </c>
      <c r="D3601" t="s">
        <v>15635</v>
      </c>
      <c r="E3601" t="s">
        <v>15644</v>
      </c>
      <c r="F3601">
        <v>2</v>
      </c>
      <c r="G3601">
        <v>62490</v>
      </c>
      <c r="H3601">
        <v>124980</v>
      </c>
      <c r="I3601">
        <v>96854</v>
      </c>
      <c r="J3601">
        <v>28126</v>
      </c>
      <c r="K3601">
        <v>1</v>
      </c>
      <c r="L3601" t="s">
        <v>15649</v>
      </c>
      <c r="M3601">
        <v>92</v>
      </c>
      <c r="N3601" t="s">
        <v>15653</v>
      </c>
      <c r="O3601" t="s">
        <v>15776</v>
      </c>
      <c r="P3601" s="3">
        <f>IFERROR(Table1[[#This Row],[Profit]]/Table1[[#This Row],[Revenue]],0)</f>
        <v>0.22504400704112659</v>
      </c>
      <c r="Q3601" t="str">
        <f>TEXT(Table1[Purchase_Date],"mmm-yyyy")</f>
        <v>May-2024</v>
      </c>
      <c r="R3601">
        <f>Table1[[#This Row],[Quantity]]*Table1[[#This Row],[Unit_Price]]</f>
        <v>124980</v>
      </c>
    </row>
    <row r="3602" spans="1:18" x14ac:dyDescent="0.25">
      <c r="A3602" t="s">
        <v>3615</v>
      </c>
      <c r="B3602" t="s">
        <v>11527</v>
      </c>
      <c r="C3602" t="s">
        <v>15631</v>
      </c>
      <c r="D3602" t="s">
        <v>15638</v>
      </c>
      <c r="E3602" t="s">
        <v>15643</v>
      </c>
      <c r="F3602">
        <v>5</v>
      </c>
      <c r="G3602">
        <v>11355</v>
      </c>
      <c r="H3602">
        <v>56775</v>
      </c>
      <c r="I3602">
        <v>31323</v>
      </c>
      <c r="J3602">
        <v>25452</v>
      </c>
      <c r="K3602">
        <v>4</v>
      </c>
      <c r="L3602" t="s">
        <v>15647</v>
      </c>
      <c r="M3602">
        <v>66</v>
      </c>
      <c r="N3602" t="s">
        <v>15651</v>
      </c>
      <c r="O3602" t="s">
        <v>16114</v>
      </c>
      <c r="P3602" s="3">
        <f>IFERROR(Table1[[#This Row],[Profit]]/Table1[[#This Row],[Revenue]],0)</f>
        <v>0.44829590488771465</v>
      </c>
      <c r="Q3602" t="str">
        <f>TEXT(Table1[Purchase_Date],"mmm-yyyy")</f>
        <v>Aug-2024</v>
      </c>
      <c r="R3602">
        <f>Table1[[#This Row],[Quantity]]*Table1[[#This Row],[Unit_Price]]</f>
        <v>56775</v>
      </c>
    </row>
    <row r="3603" spans="1:18" x14ac:dyDescent="0.25">
      <c r="A3603" t="s">
        <v>3616</v>
      </c>
      <c r="B3603" t="s">
        <v>11528</v>
      </c>
      <c r="C3603" t="s">
        <v>15629</v>
      </c>
      <c r="D3603" t="s">
        <v>15637</v>
      </c>
      <c r="E3603" t="s">
        <v>15643</v>
      </c>
      <c r="F3603">
        <v>3</v>
      </c>
      <c r="G3603">
        <v>57248</v>
      </c>
      <c r="H3603">
        <v>171744</v>
      </c>
      <c r="I3603">
        <v>98691</v>
      </c>
      <c r="J3603">
        <v>73053</v>
      </c>
      <c r="K3603">
        <v>2</v>
      </c>
      <c r="L3603" t="s">
        <v>15648</v>
      </c>
      <c r="M3603">
        <v>93</v>
      </c>
      <c r="N3603" t="s">
        <v>15653</v>
      </c>
      <c r="O3603" t="s">
        <v>15797</v>
      </c>
      <c r="P3603" s="3">
        <f>IFERROR(Table1[[#This Row],[Profit]]/Table1[[#This Row],[Revenue]],0)</f>
        <v>0.4253598378982672</v>
      </c>
      <c r="Q3603" t="str">
        <f>TEXT(Table1[Purchase_Date],"mmm-yyyy")</f>
        <v>Jan-2025</v>
      </c>
      <c r="R3603">
        <f>Table1[[#This Row],[Quantity]]*Table1[[#This Row],[Unit_Price]]</f>
        <v>171744</v>
      </c>
    </row>
    <row r="3604" spans="1:18" x14ac:dyDescent="0.25">
      <c r="A3604" t="s">
        <v>3617</v>
      </c>
      <c r="B3604" t="s">
        <v>11529</v>
      </c>
      <c r="C3604" t="s">
        <v>15630</v>
      </c>
      <c r="D3604" t="s">
        <v>15636</v>
      </c>
      <c r="E3604" t="s">
        <v>15641</v>
      </c>
      <c r="F3604">
        <v>10</v>
      </c>
      <c r="G3604">
        <v>48594</v>
      </c>
      <c r="H3604">
        <v>485940</v>
      </c>
      <c r="I3604">
        <v>362519</v>
      </c>
      <c r="J3604">
        <v>123421</v>
      </c>
      <c r="K3604">
        <v>3</v>
      </c>
      <c r="L3604" t="s">
        <v>15648</v>
      </c>
      <c r="M3604">
        <v>59</v>
      </c>
      <c r="N3604" t="s">
        <v>15653</v>
      </c>
      <c r="O3604" t="s">
        <v>15813</v>
      </c>
      <c r="P3604" s="3">
        <f>IFERROR(Table1[[#This Row],[Profit]]/Table1[[#This Row],[Revenue]],0)</f>
        <v>0.25398403095032307</v>
      </c>
      <c r="Q3604" t="str">
        <f>TEXT(Table1[Purchase_Date],"mmm-yyyy")</f>
        <v>Jan-2025</v>
      </c>
      <c r="R3604">
        <f>Table1[[#This Row],[Quantity]]*Table1[[#This Row],[Unit_Price]]</f>
        <v>485940</v>
      </c>
    </row>
    <row r="3605" spans="1:18" x14ac:dyDescent="0.25">
      <c r="A3605" t="s">
        <v>3618</v>
      </c>
      <c r="B3605" t="s">
        <v>11530</v>
      </c>
      <c r="C3605" t="s">
        <v>15631</v>
      </c>
      <c r="D3605" t="s">
        <v>15634</v>
      </c>
      <c r="E3605" t="s">
        <v>15639</v>
      </c>
      <c r="F3605">
        <v>5</v>
      </c>
      <c r="G3605">
        <v>64524</v>
      </c>
      <c r="H3605">
        <v>322620</v>
      </c>
      <c r="I3605">
        <v>261241</v>
      </c>
      <c r="J3605">
        <v>61379</v>
      </c>
      <c r="K3605">
        <v>2</v>
      </c>
      <c r="L3605" t="s">
        <v>15647</v>
      </c>
      <c r="M3605">
        <v>64</v>
      </c>
      <c r="N3605" t="s">
        <v>15653</v>
      </c>
      <c r="O3605" t="s">
        <v>15738</v>
      </c>
      <c r="P3605" s="3">
        <f>IFERROR(Table1[[#This Row],[Profit]]/Table1[[#This Row],[Revenue]],0)</f>
        <v>0.19025168929390615</v>
      </c>
      <c r="Q3605" t="str">
        <f>TEXT(Table1[Purchase_Date],"mmm-yyyy")</f>
        <v>Oct-2024</v>
      </c>
      <c r="R3605">
        <f>Table1[[#This Row],[Quantity]]*Table1[[#This Row],[Unit_Price]]</f>
        <v>322620</v>
      </c>
    </row>
    <row r="3606" spans="1:18" x14ac:dyDescent="0.25">
      <c r="A3606" t="s">
        <v>3619</v>
      </c>
      <c r="B3606" t="s">
        <v>11531</v>
      </c>
      <c r="C3606" t="s">
        <v>15631</v>
      </c>
      <c r="D3606" t="s">
        <v>15637</v>
      </c>
      <c r="E3606" t="s">
        <v>15642</v>
      </c>
      <c r="F3606">
        <v>3</v>
      </c>
      <c r="G3606">
        <v>69336</v>
      </c>
      <c r="H3606">
        <v>208008</v>
      </c>
      <c r="I3606">
        <v>145332</v>
      </c>
      <c r="J3606">
        <v>62676</v>
      </c>
      <c r="K3606">
        <v>5</v>
      </c>
      <c r="L3606" t="s">
        <v>15649</v>
      </c>
      <c r="M3606">
        <v>84</v>
      </c>
      <c r="N3606" t="s">
        <v>15651</v>
      </c>
      <c r="O3606" t="s">
        <v>16001</v>
      </c>
      <c r="P3606" s="3">
        <f>IFERROR(Table1[[#This Row],[Profit]]/Table1[[#This Row],[Revenue]],0)</f>
        <v>0.30131533402561439</v>
      </c>
      <c r="Q3606" t="str">
        <f>TEXT(Table1[Purchase_Date],"mmm-yyyy")</f>
        <v>Mar-2025</v>
      </c>
      <c r="R3606">
        <f>Table1[[#This Row],[Quantity]]*Table1[[#This Row],[Unit_Price]]</f>
        <v>208008</v>
      </c>
    </row>
    <row r="3607" spans="1:18" x14ac:dyDescent="0.25">
      <c r="A3607" t="s">
        <v>3620</v>
      </c>
      <c r="B3607" t="s">
        <v>11532</v>
      </c>
      <c r="C3607" t="s">
        <v>15631</v>
      </c>
      <c r="D3607" t="s">
        <v>15633</v>
      </c>
      <c r="E3607" t="s">
        <v>15640</v>
      </c>
      <c r="F3607">
        <v>2</v>
      </c>
      <c r="G3607">
        <v>24441</v>
      </c>
      <c r="H3607">
        <v>48882</v>
      </c>
      <c r="I3607">
        <v>20039</v>
      </c>
      <c r="J3607">
        <v>28843</v>
      </c>
      <c r="K3607">
        <v>1</v>
      </c>
      <c r="L3607" t="s">
        <v>15647</v>
      </c>
      <c r="M3607">
        <v>82</v>
      </c>
      <c r="N3607" t="s">
        <v>15651</v>
      </c>
      <c r="O3607" t="s">
        <v>15847</v>
      </c>
      <c r="P3607" s="3">
        <f>IFERROR(Table1[[#This Row],[Profit]]/Table1[[#This Row],[Revenue]],0)</f>
        <v>0.59005359846160144</v>
      </c>
      <c r="Q3607" t="str">
        <f>TEXT(Table1[Purchase_Date],"mmm-yyyy")</f>
        <v>May-2024</v>
      </c>
      <c r="R3607">
        <f>Table1[[#This Row],[Quantity]]*Table1[[#This Row],[Unit_Price]]</f>
        <v>48882</v>
      </c>
    </row>
    <row r="3608" spans="1:18" x14ac:dyDescent="0.25">
      <c r="A3608" t="s">
        <v>3621</v>
      </c>
      <c r="B3608" t="s">
        <v>11533</v>
      </c>
      <c r="C3608" t="s">
        <v>15628</v>
      </c>
      <c r="D3608" t="s">
        <v>15633</v>
      </c>
      <c r="E3608" t="s">
        <v>15640</v>
      </c>
      <c r="F3608">
        <v>9</v>
      </c>
      <c r="G3608">
        <v>52233</v>
      </c>
      <c r="H3608">
        <v>470097</v>
      </c>
      <c r="I3608">
        <v>197032</v>
      </c>
      <c r="J3608">
        <v>273065</v>
      </c>
      <c r="K3608">
        <v>1</v>
      </c>
      <c r="L3608" t="s">
        <v>15646</v>
      </c>
      <c r="M3608">
        <v>85</v>
      </c>
      <c r="N3608" t="s">
        <v>15652</v>
      </c>
      <c r="O3608" t="s">
        <v>15922</v>
      </c>
      <c r="P3608" s="3">
        <f>IFERROR(Table1[[#This Row],[Profit]]/Table1[[#This Row],[Revenue]],0)</f>
        <v>0.5808694801285692</v>
      </c>
      <c r="Q3608" t="str">
        <f>TEXT(Table1[Purchase_Date],"mmm-yyyy")</f>
        <v>Dec-2024</v>
      </c>
      <c r="R3608">
        <f>Table1[[#This Row],[Quantity]]*Table1[[#This Row],[Unit_Price]]</f>
        <v>470097</v>
      </c>
    </row>
    <row r="3609" spans="1:18" x14ac:dyDescent="0.25">
      <c r="A3609" t="s">
        <v>3622</v>
      </c>
      <c r="B3609" t="s">
        <v>11534</v>
      </c>
      <c r="C3609" t="s">
        <v>15631</v>
      </c>
      <c r="D3609" t="s">
        <v>15638</v>
      </c>
      <c r="E3609" t="s">
        <v>15642</v>
      </c>
      <c r="F3609">
        <v>10</v>
      </c>
      <c r="G3609">
        <v>54662</v>
      </c>
      <c r="H3609">
        <v>546620</v>
      </c>
      <c r="I3609">
        <v>365726</v>
      </c>
      <c r="J3609">
        <v>180894</v>
      </c>
      <c r="K3609">
        <v>2</v>
      </c>
      <c r="L3609" t="s">
        <v>15647</v>
      </c>
      <c r="M3609">
        <v>57</v>
      </c>
      <c r="N3609" t="s">
        <v>15652</v>
      </c>
      <c r="O3609" t="s">
        <v>15992</v>
      </c>
      <c r="P3609" s="3">
        <f>IFERROR(Table1[[#This Row],[Profit]]/Table1[[#This Row],[Revenue]],0)</f>
        <v>0.33093190882148477</v>
      </c>
      <c r="Q3609" t="str">
        <f>TEXT(Table1[Purchase_Date],"mmm-yyyy")</f>
        <v>Mar-2024</v>
      </c>
      <c r="R3609">
        <f>Table1[[#This Row],[Quantity]]*Table1[[#This Row],[Unit_Price]]</f>
        <v>546620</v>
      </c>
    </row>
    <row r="3610" spans="1:18" x14ac:dyDescent="0.25">
      <c r="A3610" t="s">
        <v>3623</v>
      </c>
      <c r="B3610" t="s">
        <v>11535</v>
      </c>
      <c r="C3610" t="s">
        <v>15631</v>
      </c>
      <c r="D3610" t="s">
        <v>15637</v>
      </c>
      <c r="E3610" t="s">
        <v>15642</v>
      </c>
      <c r="F3610">
        <v>4</v>
      </c>
      <c r="G3610">
        <v>18384</v>
      </c>
      <c r="H3610">
        <v>73536</v>
      </c>
      <c r="I3610">
        <v>45386</v>
      </c>
      <c r="J3610">
        <v>28150</v>
      </c>
      <c r="K3610">
        <v>3</v>
      </c>
      <c r="L3610" t="s">
        <v>15649</v>
      </c>
      <c r="M3610">
        <v>90</v>
      </c>
      <c r="N3610" t="s">
        <v>15652</v>
      </c>
      <c r="O3610" t="s">
        <v>15739</v>
      </c>
      <c r="P3610" s="3">
        <f>IFERROR(Table1[[#This Row],[Profit]]/Table1[[#This Row],[Revenue]],0)</f>
        <v>0.38280570060922542</v>
      </c>
      <c r="Q3610" t="str">
        <f>TEXT(Table1[Purchase_Date],"mmm-yyyy")</f>
        <v>Oct-2024</v>
      </c>
      <c r="R3610">
        <f>Table1[[#This Row],[Quantity]]*Table1[[#This Row],[Unit_Price]]</f>
        <v>73536</v>
      </c>
    </row>
    <row r="3611" spans="1:18" x14ac:dyDescent="0.25">
      <c r="A3611" t="s">
        <v>3624</v>
      </c>
      <c r="B3611" t="s">
        <v>11536</v>
      </c>
      <c r="C3611" t="s">
        <v>15632</v>
      </c>
      <c r="D3611" t="s">
        <v>15636</v>
      </c>
      <c r="E3611" t="s">
        <v>15639</v>
      </c>
      <c r="F3611">
        <v>7</v>
      </c>
      <c r="G3611">
        <v>49827</v>
      </c>
      <c r="H3611">
        <v>348789</v>
      </c>
      <c r="I3611">
        <v>171063</v>
      </c>
      <c r="J3611">
        <v>177726</v>
      </c>
      <c r="K3611">
        <v>4</v>
      </c>
      <c r="L3611" t="s">
        <v>15646</v>
      </c>
      <c r="M3611">
        <v>78</v>
      </c>
      <c r="N3611" t="s">
        <v>15653</v>
      </c>
      <c r="O3611" t="s">
        <v>15733</v>
      </c>
      <c r="P3611" s="3">
        <f>IFERROR(Table1[[#This Row],[Profit]]/Table1[[#This Row],[Revenue]],0)</f>
        <v>0.50955162003388865</v>
      </c>
      <c r="Q3611" t="str">
        <f>TEXT(Table1[Purchase_Date],"mmm-yyyy")</f>
        <v>Jan-2025</v>
      </c>
      <c r="R3611">
        <f>Table1[[#This Row],[Quantity]]*Table1[[#This Row],[Unit_Price]]</f>
        <v>348789</v>
      </c>
    </row>
    <row r="3612" spans="1:18" x14ac:dyDescent="0.25">
      <c r="A3612" t="s">
        <v>3625</v>
      </c>
      <c r="B3612" t="s">
        <v>11537</v>
      </c>
      <c r="C3612" t="s">
        <v>15627</v>
      </c>
      <c r="D3612" t="s">
        <v>15637</v>
      </c>
      <c r="E3612" t="s">
        <v>15641</v>
      </c>
      <c r="F3612">
        <v>7</v>
      </c>
      <c r="G3612">
        <v>37989</v>
      </c>
      <c r="H3612">
        <v>265923</v>
      </c>
      <c r="I3612">
        <v>192456</v>
      </c>
      <c r="J3612">
        <v>73467</v>
      </c>
      <c r="K3612">
        <v>3</v>
      </c>
      <c r="L3612" t="s">
        <v>15647</v>
      </c>
      <c r="M3612">
        <v>78</v>
      </c>
      <c r="N3612" t="s">
        <v>15651</v>
      </c>
      <c r="O3612" t="s">
        <v>15938</v>
      </c>
      <c r="P3612" s="3">
        <f>IFERROR(Table1[[#This Row],[Profit]]/Table1[[#This Row],[Revenue]],0)</f>
        <v>0.2762717027109351</v>
      </c>
      <c r="Q3612" t="str">
        <f>TEXT(Table1[Purchase_Date],"mmm-yyyy")</f>
        <v>Sep-2024</v>
      </c>
      <c r="R3612">
        <f>Table1[[#This Row],[Quantity]]*Table1[[#This Row],[Unit_Price]]</f>
        <v>265923</v>
      </c>
    </row>
    <row r="3613" spans="1:18" x14ac:dyDescent="0.25">
      <c r="A3613" t="s">
        <v>3626</v>
      </c>
      <c r="B3613" t="s">
        <v>11538</v>
      </c>
      <c r="C3613" t="s">
        <v>15631</v>
      </c>
      <c r="D3613" t="s">
        <v>15633</v>
      </c>
      <c r="E3613" t="s">
        <v>15640</v>
      </c>
      <c r="F3613">
        <v>7</v>
      </c>
      <c r="G3613">
        <v>1371</v>
      </c>
      <c r="H3613">
        <v>9597</v>
      </c>
      <c r="I3613">
        <v>5268</v>
      </c>
      <c r="J3613">
        <v>4329</v>
      </c>
      <c r="K3613">
        <v>1</v>
      </c>
      <c r="L3613" t="s">
        <v>15648</v>
      </c>
      <c r="M3613">
        <v>55</v>
      </c>
      <c r="N3613" t="s">
        <v>15650</v>
      </c>
      <c r="O3613" t="s">
        <v>15947</v>
      </c>
      <c r="P3613" s="3">
        <f>IFERROR(Table1[[#This Row],[Profit]]/Table1[[#This Row],[Revenue]],0)</f>
        <v>0.45107846201938107</v>
      </c>
      <c r="Q3613" t="str">
        <f>TEXT(Table1[Purchase_Date],"mmm-yyyy")</f>
        <v>May-2025</v>
      </c>
      <c r="R3613">
        <f>Table1[[#This Row],[Quantity]]*Table1[[#This Row],[Unit_Price]]</f>
        <v>9597</v>
      </c>
    </row>
    <row r="3614" spans="1:18" x14ac:dyDescent="0.25">
      <c r="A3614" t="s">
        <v>3627</v>
      </c>
      <c r="B3614" t="s">
        <v>11539</v>
      </c>
      <c r="C3614" t="s">
        <v>15628</v>
      </c>
      <c r="D3614" t="s">
        <v>15635</v>
      </c>
      <c r="E3614" t="s">
        <v>15642</v>
      </c>
      <c r="F3614">
        <v>10</v>
      </c>
      <c r="G3614">
        <v>46461</v>
      </c>
      <c r="H3614">
        <v>464610</v>
      </c>
      <c r="I3614">
        <v>414082</v>
      </c>
      <c r="J3614">
        <v>50528</v>
      </c>
      <c r="K3614">
        <v>4</v>
      </c>
      <c r="L3614" t="s">
        <v>15647</v>
      </c>
      <c r="M3614">
        <v>56</v>
      </c>
      <c r="N3614" t="s">
        <v>15652</v>
      </c>
      <c r="O3614" t="s">
        <v>16109</v>
      </c>
      <c r="P3614" s="3">
        <f>IFERROR(Table1[[#This Row],[Profit]]/Table1[[#This Row],[Revenue]],0)</f>
        <v>0.10875357826994683</v>
      </c>
      <c r="Q3614" t="str">
        <f>TEXT(Table1[Purchase_Date],"mmm-yyyy")</f>
        <v>Apr-2024</v>
      </c>
      <c r="R3614">
        <f>Table1[[#This Row],[Quantity]]*Table1[[#This Row],[Unit_Price]]</f>
        <v>464610</v>
      </c>
    </row>
    <row r="3615" spans="1:18" x14ac:dyDescent="0.25">
      <c r="A3615" t="s">
        <v>3628</v>
      </c>
      <c r="B3615" t="s">
        <v>11540</v>
      </c>
      <c r="C3615" t="s">
        <v>15632</v>
      </c>
      <c r="D3615" t="s">
        <v>15634</v>
      </c>
      <c r="E3615" t="s">
        <v>15641</v>
      </c>
      <c r="F3615">
        <v>6</v>
      </c>
      <c r="G3615">
        <v>47418</v>
      </c>
      <c r="H3615">
        <v>284508</v>
      </c>
      <c r="I3615">
        <v>133330</v>
      </c>
      <c r="J3615">
        <v>151178</v>
      </c>
      <c r="K3615">
        <v>4</v>
      </c>
      <c r="L3615" t="s">
        <v>15648</v>
      </c>
      <c r="M3615">
        <v>77</v>
      </c>
      <c r="N3615" t="s">
        <v>15650</v>
      </c>
      <c r="O3615" t="s">
        <v>15697</v>
      </c>
      <c r="P3615" s="3">
        <f>IFERROR(Table1[[#This Row],[Profit]]/Table1[[#This Row],[Revenue]],0)</f>
        <v>0.53136642906350617</v>
      </c>
      <c r="Q3615" t="str">
        <f>TEXT(Table1[Purchase_Date],"mmm-yyyy")</f>
        <v>Jul-2024</v>
      </c>
      <c r="R3615">
        <f>Table1[[#This Row],[Quantity]]*Table1[[#This Row],[Unit_Price]]</f>
        <v>284508</v>
      </c>
    </row>
    <row r="3616" spans="1:18" x14ac:dyDescent="0.25">
      <c r="A3616" t="s">
        <v>3629</v>
      </c>
      <c r="B3616" t="s">
        <v>11541</v>
      </c>
      <c r="C3616" t="s">
        <v>15631</v>
      </c>
      <c r="D3616" t="s">
        <v>15635</v>
      </c>
      <c r="E3616" t="s">
        <v>15644</v>
      </c>
      <c r="F3616">
        <v>8</v>
      </c>
      <c r="G3616">
        <v>28968</v>
      </c>
      <c r="H3616">
        <v>231744</v>
      </c>
      <c r="I3616">
        <v>127975</v>
      </c>
      <c r="J3616">
        <v>103769</v>
      </c>
      <c r="K3616">
        <v>2</v>
      </c>
      <c r="L3616" t="s">
        <v>15646</v>
      </c>
      <c r="M3616">
        <v>89</v>
      </c>
      <c r="N3616" t="s">
        <v>15652</v>
      </c>
      <c r="O3616" t="s">
        <v>15786</v>
      </c>
      <c r="P3616" s="3">
        <f>IFERROR(Table1[[#This Row],[Profit]]/Table1[[#This Row],[Revenue]],0)</f>
        <v>0.44777426815796739</v>
      </c>
      <c r="Q3616" t="str">
        <f>TEXT(Table1[Purchase_Date],"mmm-yyyy")</f>
        <v>Jan-2024</v>
      </c>
      <c r="R3616">
        <f>Table1[[#This Row],[Quantity]]*Table1[[#This Row],[Unit_Price]]</f>
        <v>231744</v>
      </c>
    </row>
    <row r="3617" spans="1:18" x14ac:dyDescent="0.25">
      <c r="A3617" t="s">
        <v>3630</v>
      </c>
      <c r="B3617" t="s">
        <v>11542</v>
      </c>
      <c r="C3617" t="s">
        <v>15629</v>
      </c>
      <c r="D3617" t="s">
        <v>15636</v>
      </c>
      <c r="E3617" t="s">
        <v>15643</v>
      </c>
      <c r="F3617">
        <v>7</v>
      </c>
      <c r="G3617">
        <v>79870</v>
      </c>
      <c r="H3617">
        <v>559090</v>
      </c>
      <c r="I3617">
        <v>489529</v>
      </c>
      <c r="J3617">
        <v>69561</v>
      </c>
      <c r="K3617">
        <v>4</v>
      </c>
      <c r="L3617" t="s">
        <v>15647</v>
      </c>
      <c r="M3617">
        <v>66</v>
      </c>
      <c r="N3617" t="s">
        <v>15653</v>
      </c>
      <c r="O3617" t="s">
        <v>16065</v>
      </c>
      <c r="P3617" s="3">
        <f>IFERROR(Table1[[#This Row],[Profit]]/Table1[[#This Row],[Revenue]],0)</f>
        <v>0.12441825108658713</v>
      </c>
      <c r="Q3617" t="str">
        <f>TEXT(Table1[Purchase_Date],"mmm-yyyy")</f>
        <v>Aug-2024</v>
      </c>
      <c r="R3617">
        <f>Table1[[#This Row],[Quantity]]*Table1[[#This Row],[Unit_Price]]</f>
        <v>559090</v>
      </c>
    </row>
    <row r="3618" spans="1:18" x14ac:dyDescent="0.25">
      <c r="A3618" t="s">
        <v>3631</v>
      </c>
      <c r="B3618" t="s">
        <v>11543</v>
      </c>
      <c r="C3618" t="s">
        <v>15631</v>
      </c>
      <c r="D3618" t="s">
        <v>15635</v>
      </c>
      <c r="E3618" t="s">
        <v>15643</v>
      </c>
      <c r="F3618">
        <v>10</v>
      </c>
      <c r="G3618">
        <v>66499</v>
      </c>
      <c r="H3618">
        <v>664990</v>
      </c>
      <c r="I3618">
        <v>420405</v>
      </c>
      <c r="J3618">
        <v>244585</v>
      </c>
      <c r="K3618">
        <v>3</v>
      </c>
      <c r="L3618" t="s">
        <v>15649</v>
      </c>
      <c r="M3618">
        <v>58</v>
      </c>
      <c r="N3618" t="s">
        <v>15650</v>
      </c>
      <c r="O3618" t="s">
        <v>15816</v>
      </c>
      <c r="P3618" s="3">
        <f>IFERROR(Table1[[#This Row],[Profit]]/Table1[[#This Row],[Revenue]],0)</f>
        <v>0.36780252334621572</v>
      </c>
      <c r="Q3618" t="str">
        <f>TEXT(Table1[Purchase_Date],"mmm-yyyy")</f>
        <v>Sep-2024</v>
      </c>
      <c r="R3618">
        <f>Table1[[#This Row],[Quantity]]*Table1[[#This Row],[Unit_Price]]</f>
        <v>664990</v>
      </c>
    </row>
    <row r="3619" spans="1:18" x14ac:dyDescent="0.25">
      <c r="A3619" t="s">
        <v>3632</v>
      </c>
      <c r="B3619" t="s">
        <v>11544</v>
      </c>
      <c r="C3619" t="s">
        <v>15627</v>
      </c>
      <c r="D3619" t="s">
        <v>15637</v>
      </c>
      <c r="E3619" t="s">
        <v>15643</v>
      </c>
      <c r="F3619">
        <v>5</v>
      </c>
      <c r="G3619">
        <v>57606</v>
      </c>
      <c r="H3619">
        <v>288030</v>
      </c>
      <c r="I3619">
        <v>168274</v>
      </c>
      <c r="J3619">
        <v>119756</v>
      </c>
      <c r="K3619">
        <v>3</v>
      </c>
      <c r="L3619" t="s">
        <v>15649</v>
      </c>
      <c r="M3619">
        <v>73</v>
      </c>
      <c r="N3619" t="s">
        <v>15652</v>
      </c>
      <c r="O3619" t="s">
        <v>16154</v>
      </c>
      <c r="P3619" s="3">
        <f>IFERROR(Table1[[#This Row],[Profit]]/Table1[[#This Row],[Revenue]],0)</f>
        <v>0.41577613443044126</v>
      </c>
      <c r="Q3619" t="str">
        <f>TEXT(Table1[Purchase_Date],"mmm-yyyy")</f>
        <v>Mar-2025</v>
      </c>
      <c r="R3619">
        <f>Table1[[#This Row],[Quantity]]*Table1[[#This Row],[Unit_Price]]</f>
        <v>288030</v>
      </c>
    </row>
    <row r="3620" spans="1:18" x14ac:dyDescent="0.25">
      <c r="A3620" t="s">
        <v>3633</v>
      </c>
      <c r="B3620" t="s">
        <v>11545</v>
      </c>
      <c r="C3620" t="s">
        <v>15631</v>
      </c>
      <c r="D3620" t="s">
        <v>15634</v>
      </c>
      <c r="E3620" t="s">
        <v>15645</v>
      </c>
      <c r="F3620">
        <v>10</v>
      </c>
      <c r="G3620">
        <v>12097</v>
      </c>
      <c r="H3620">
        <v>120970</v>
      </c>
      <c r="I3620">
        <v>83083</v>
      </c>
      <c r="J3620">
        <v>37887</v>
      </c>
      <c r="K3620">
        <v>4</v>
      </c>
      <c r="L3620" t="s">
        <v>15649</v>
      </c>
      <c r="M3620">
        <v>59</v>
      </c>
      <c r="N3620" t="s">
        <v>15650</v>
      </c>
      <c r="O3620" t="s">
        <v>15712</v>
      </c>
      <c r="P3620" s="3">
        <f>IFERROR(Table1[[#This Row],[Profit]]/Table1[[#This Row],[Revenue]],0)</f>
        <v>0.31319335372406382</v>
      </c>
      <c r="Q3620" t="str">
        <f>TEXT(Table1[Purchase_Date],"mmm-yyyy")</f>
        <v>Sep-2024</v>
      </c>
      <c r="R3620">
        <f>Table1[[#This Row],[Quantity]]*Table1[[#This Row],[Unit_Price]]</f>
        <v>120970</v>
      </c>
    </row>
    <row r="3621" spans="1:18" x14ac:dyDescent="0.25">
      <c r="A3621" t="s">
        <v>3634</v>
      </c>
      <c r="B3621" t="s">
        <v>11546</v>
      </c>
      <c r="C3621" t="s">
        <v>15631</v>
      </c>
      <c r="D3621" t="s">
        <v>15638</v>
      </c>
      <c r="E3621" t="s">
        <v>15641</v>
      </c>
      <c r="F3621">
        <v>8</v>
      </c>
      <c r="G3621">
        <v>40832</v>
      </c>
      <c r="H3621">
        <v>326656</v>
      </c>
      <c r="I3621">
        <v>235933</v>
      </c>
      <c r="J3621">
        <v>90723</v>
      </c>
      <c r="K3621">
        <v>1</v>
      </c>
      <c r="L3621" t="s">
        <v>15646</v>
      </c>
      <c r="M3621">
        <v>88</v>
      </c>
      <c r="N3621" t="s">
        <v>15650</v>
      </c>
      <c r="O3621" t="s">
        <v>16079</v>
      </c>
      <c r="P3621" s="3">
        <f>IFERROR(Table1[[#This Row],[Profit]]/Table1[[#This Row],[Revenue]],0)</f>
        <v>0.27773253820532917</v>
      </c>
      <c r="Q3621" t="str">
        <f>TEXT(Table1[Purchase_Date],"mmm-yyyy")</f>
        <v>Jun-2024</v>
      </c>
      <c r="R3621">
        <f>Table1[[#This Row],[Quantity]]*Table1[[#This Row],[Unit_Price]]</f>
        <v>326656</v>
      </c>
    </row>
    <row r="3622" spans="1:18" x14ac:dyDescent="0.25">
      <c r="A3622" t="s">
        <v>3635</v>
      </c>
      <c r="B3622" t="s">
        <v>11547</v>
      </c>
      <c r="C3622" t="s">
        <v>15627</v>
      </c>
      <c r="D3622" t="s">
        <v>15634</v>
      </c>
      <c r="E3622" t="s">
        <v>15643</v>
      </c>
      <c r="F3622">
        <v>4</v>
      </c>
      <c r="G3622">
        <v>29405</v>
      </c>
      <c r="H3622">
        <v>117620</v>
      </c>
      <c r="I3622">
        <v>84321</v>
      </c>
      <c r="J3622">
        <v>33299</v>
      </c>
      <c r="K3622">
        <v>2</v>
      </c>
      <c r="L3622" t="s">
        <v>15648</v>
      </c>
      <c r="M3622">
        <v>93</v>
      </c>
      <c r="N3622" t="s">
        <v>15651</v>
      </c>
      <c r="O3622" t="s">
        <v>15987</v>
      </c>
      <c r="P3622" s="3">
        <f>IFERROR(Table1[[#This Row],[Profit]]/Table1[[#This Row],[Revenue]],0)</f>
        <v>0.28310661452133989</v>
      </c>
      <c r="Q3622" t="str">
        <f>TEXT(Table1[Purchase_Date],"mmm-yyyy")</f>
        <v>Sep-2024</v>
      </c>
      <c r="R3622">
        <f>Table1[[#This Row],[Quantity]]*Table1[[#This Row],[Unit_Price]]</f>
        <v>117620</v>
      </c>
    </row>
    <row r="3623" spans="1:18" x14ac:dyDescent="0.25">
      <c r="A3623" t="s">
        <v>3636</v>
      </c>
      <c r="B3623" t="s">
        <v>11548</v>
      </c>
      <c r="C3623" t="s">
        <v>15632</v>
      </c>
      <c r="D3623" t="s">
        <v>15637</v>
      </c>
      <c r="E3623" t="s">
        <v>15641</v>
      </c>
      <c r="F3623">
        <v>8</v>
      </c>
      <c r="G3623">
        <v>63387</v>
      </c>
      <c r="H3623">
        <v>507096</v>
      </c>
      <c r="I3623">
        <v>337388</v>
      </c>
      <c r="J3623">
        <v>169708</v>
      </c>
      <c r="K3623">
        <v>2</v>
      </c>
      <c r="L3623" t="s">
        <v>15649</v>
      </c>
      <c r="M3623">
        <v>97</v>
      </c>
      <c r="N3623" t="s">
        <v>15652</v>
      </c>
      <c r="O3623" t="s">
        <v>15869</v>
      </c>
      <c r="P3623" s="3">
        <f>IFERROR(Table1[[#This Row],[Profit]]/Table1[[#This Row],[Revenue]],0)</f>
        <v>0.33466641424897847</v>
      </c>
      <c r="Q3623" t="str">
        <f>TEXT(Table1[Purchase_Date],"mmm-yyyy")</f>
        <v>Jun-2024</v>
      </c>
      <c r="R3623">
        <f>Table1[[#This Row],[Quantity]]*Table1[[#This Row],[Unit_Price]]</f>
        <v>507096</v>
      </c>
    </row>
    <row r="3624" spans="1:18" x14ac:dyDescent="0.25">
      <c r="A3624" t="s">
        <v>3637</v>
      </c>
      <c r="B3624" t="s">
        <v>11549</v>
      </c>
      <c r="C3624" t="s">
        <v>15632</v>
      </c>
      <c r="D3624" t="s">
        <v>15635</v>
      </c>
      <c r="E3624" t="s">
        <v>15641</v>
      </c>
      <c r="F3624">
        <v>6</v>
      </c>
      <c r="G3624">
        <v>73247</v>
      </c>
      <c r="H3624">
        <v>439482</v>
      </c>
      <c r="I3624">
        <v>232696</v>
      </c>
      <c r="J3624">
        <v>206786</v>
      </c>
      <c r="K3624">
        <v>4</v>
      </c>
      <c r="L3624" t="s">
        <v>15649</v>
      </c>
      <c r="M3624">
        <v>85</v>
      </c>
      <c r="N3624" t="s">
        <v>15652</v>
      </c>
      <c r="O3624" t="s">
        <v>15970</v>
      </c>
      <c r="P3624" s="3">
        <f>IFERROR(Table1[[#This Row],[Profit]]/Table1[[#This Row],[Revenue]],0)</f>
        <v>0.47052211467136312</v>
      </c>
      <c r="Q3624" t="str">
        <f>TEXT(Table1[Purchase_Date],"mmm-yyyy")</f>
        <v>Feb-2025</v>
      </c>
      <c r="R3624">
        <f>Table1[[#This Row],[Quantity]]*Table1[[#This Row],[Unit_Price]]</f>
        <v>439482</v>
      </c>
    </row>
    <row r="3625" spans="1:18" x14ac:dyDescent="0.25">
      <c r="A3625" t="s">
        <v>3638</v>
      </c>
      <c r="B3625" t="s">
        <v>11550</v>
      </c>
      <c r="C3625" t="s">
        <v>15628</v>
      </c>
      <c r="D3625" t="s">
        <v>15638</v>
      </c>
      <c r="E3625" t="s">
        <v>15645</v>
      </c>
      <c r="F3625">
        <v>5</v>
      </c>
      <c r="G3625">
        <v>22409</v>
      </c>
      <c r="H3625">
        <v>112045</v>
      </c>
      <c r="I3625">
        <v>64645</v>
      </c>
      <c r="J3625">
        <v>47400</v>
      </c>
      <c r="K3625">
        <v>5</v>
      </c>
      <c r="L3625" t="s">
        <v>15648</v>
      </c>
      <c r="M3625">
        <v>73</v>
      </c>
      <c r="N3625" t="s">
        <v>15651</v>
      </c>
      <c r="O3625" t="s">
        <v>16134</v>
      </c>
      <c r="P3625" s="3">
        <f>IFERROR(Table1[[#This Row],[Profit]]/Table1[[#This Row],[Revenue]],0)</f>
        <v>0.42304431255299207</v>
      </c>
      <c r="Q3625" t="str">
        <f>TEXT(Table1[Purchase_Date],"mmm-yyyy")</f>
        <v>May-2024</v>
      </c>
      <c r="R3625">
        <f>Table1[[#This Row],[Quantity]]*Table1[[#This Row],[Unit_Price]]</f>
        <v>112045</v>
      </c>
    </row>
    <row r="3626" spans="1:18" x14ac:dyDescent="0.25">
      <c r="A3626" t="s">
        <v>3639</v>
      </c>
      <c r="B3626" t="s">
        <v>11551</v>
      </c>
      <c r="C3626" t="s">
        <v>15629</v>
      </c>
      <c r="D3626" t="s">
        <v>15633</v>
      </c>
      <c r="E3626" t="s">
        <v>15642</v>
      </c>
      <c r="F3626">
        <v>5</v>
      </c>
      <c r="G3626">
        <v>39637</v>
      </c>
      <c r="H3626">
        <v>198185</v>
      </c>
      <c r="I3626">
        <v>81934</v>
      </c>
      <c r="J3626">
        <v>116251</v>
      </c>
      <c r="K3626">
        <v>1</v>
      </c>
      <c r="L3626" t="s">
        <v>15649</v>
      </c>
      <c r="M3626">
        <v>68</v>
      </c>
      <c r="N3626" t="s">
        <v>15650</v>
      </c>
      <c r="O3626" t="s">
        <v>16099</v>
      </c>
      <c r="P3626" s="3">
        <f>IFERROR(Table1[[#This Row],[Profit]]/Table1[[#This Row],[Revenue]],0)</f>
        <v>0.58657819713903681</v>
      </c>
      <c r="Q3626" t="str">
        <f>TEXT(Table1[Purchase_Date],"mmm-yyyy")</f>
        <v>May-2024</v>
      </c>
      <c r="R3626">
        <f>Table1[[#This Row],[Quantity]]*Table1[[#This Row],[Unit_Price]]</f>
        <v>198185</v>
      </c>
    </row>
    <row r="3627" spans="1:18" x14ac:dyDescent="0.25">
      <c r="A3627" t="s">
        <v>3640</v>
      </c>
      <c r="B3627" t="s">
        <v>11552</v>
      </c>
      <c r="C3627" t="s">
        <v>15631</v>
      </c>
      <c r="D3627" t="s">
        <v>15633</v>
      </c>
      <c r="E3627" t="s">
        <v>15643</v>
      </c>
      <c r="F3627">
        <v>4</v>
      </c>
      <c r="G3627">
        <v>16844</v>
      </c>
      <c r="H3627">
        <v>67376</v>
      </c>
      <c r="I3627">
        <v>37802</v>
      </c>
      <c r="J3627">
        <v>29574</v>
      </c>
      <c r="K3627">
        <v>1</v>
      </c>
      <c r="L3627" t="s">
        <v>15647</v>
      </c>
      <c r="M3627">
        <v>51</v>
      </c>
      <c r="N3627" t="s">
        <v>15652</v>
      </c>
      <c r="O3627" t="s">
        <v>15865</v>
      </c>
      <c r="P3627" s="3">
        <f>IFERROR(Table1[[#This Row],[Profit]]/Table1[[#This Row],[Revenue]],0)</f>
        <v>0.43893968178579912</v>
      </c>
      <c r="Q3627" t="str">
        <f>TEXT(Table1[Purchase_Date],"mmm-yyyy")</f>
        <v>Nov-2024</v>
      </c>
      <c r="R3627">
        <f>Table1[[#This Row],[Quantity]]*Table1[[#This Row],[Unit_Price]]</f>
        <v>67376</v>
      </c>
    </row>
    <row r="3628" spans="1:18" x14ac:dyDescent="0.25">
      <c r="A3628" t="s">
        <v>3641</v>
      </c>
      <c r="B3628" t="s">
        <v>11553</v>
      </c>
      <c r="C3628" t="s">
        <v>15627</v>
      </c>
      <c r="D3628" t="s">
        <v>15635</v>
      </c>
      <c r="E3628" t="s">
        <v>15642</v>
      </c>
      <c r="F3628">
        <v>5</v>
      </c>
      <c r="G3628">
        <v>54218</v>
      </c>
      <c r="H3628">
        <v>271090</v>
      </c>
      <c r="I3628">
        <v>206977</v>
      </c>
      <c r="J3628">
        <v>64113</v>
      </c>
      <c r="K3628">
        <v>2</v>
      </c>
      <c r="L3628" t="s">
        <v>15649</v>
      </c>
      <c r="M3628">
        <v>91</v>
      </c>
      <c r="N3628" t="s">
        <v>15651</v>
      </c>
      <c r="O3628" t="s">
        <v>15671</v>
      </c>
      <c r="P3628" s="3">
        <f>IFERROR(Table1[[#This Row],[Profit]]/Table1[[#This Row],[Revenue]],0)</f>
        <v>0.23650079309454425</v>
      </c>
      <c r="Q3628" t="str">
        <f>TEXT(Table1[Purchase_Date],"mmm-yyyy")</f>
        <v>Mar-2025</v>
      </c>
      <c r="R3628">
        <f>Table1[[#This Row],[Quantity]]*Table1[[#This Row],[Unit_Price]]</f>
        <v>271090</v>
      </c>
    </row>
    <row r="3629" spans="1:18" x14ac:dyDescent="0.25">
      <c r="A3629" t="s">
        <v>3642</v>
      </c>
      <c r="B3629" t="s">
        <v>11554</v>
      </c>
      <c r="C3629" t="s">
        <v>15631</v>
      </c>
      <c r="D3629" t="s">
        <v>15636</v>
      </c>
      <c r="E3629" t="s">
        <v>15643</v>
      </c>
      <c r="F3629">
        <v>3</v>
      </c>
      <c r="G3629">
        <v>34580</v>
      </c>
      <c r="H3629">
        <v>103740</v>
      </c>
      <c r="I3629">
        <v>80914</v>
      </c>
      <c r="J3629">
        <v>22826</v>
      </c>
      <c r="K3629">
        <v>5</v>
      </c>
      <c r="L3629" t="s">
        <v>15649</v>
      </c>
      <c r="M3629">
        <v>91</v>
      </c>
      <c r="N3629" t="s">
        <v>15653</v>
      </c>
      <c r="O3629" t="s">
        <v>16023</v>
      </c>
      <c r="P3629" s="3">
        <f>IFERROR(Table1[[#This Row],[Profit]]/Table1[[#This Row],[Revenue]],0)</f>
        <v>0.22003084634663583</v>
      </c>
      <c r="Q3629" t="str">
        <f>TEXT(Table1[Purchase_Date],"mmm-yyyy")</f>
        <v>Apr-2025</v>
      </c>
      <c r="R3629">
        <f>Table1[[#This Row],[Quantity]]*Table1[[#This Row],[Unit_Price]]</f>
        <v>103740</v>
      </c>
    </row>
    <row r="3630" spans="1:18" x14ac:dyDescent="0.25">
      <c r="A3630" t="s">
        <v>3643</v>
      </c>
      <c r="B3630" t="s">
        <v>11555</v>
      </c>
      <c r="C3630" t="s">
        <v>15627</v>
      </c>
      <c r="D3630" t="s">
        <v>15633</v>
      </c>
      <c r="E3630" t="s">
        <v>15642</v>
      </c>
      <c r="F3630">
        <v>5</v>
      </c>
      <c r="G3630">
        <v>70063</v>
      </c>
      <c r="H3630">
        <v>350315</v>
      </c>
      <c r="I3630">
        <v>283367</v>
      </c>
      <c r="J3630">
        <v>66948</v>
      </c>
      <c r="K3630">
        <v>4</v>
      </c>
      <c r="L3630" t="s">
        <v>15648</v>
      </c>
      <c r="M3630">
        <v>72</v>
      </c>
      <c r="N3630" t="s">
        <v>15652</v>
      </c>
      <c r="O3630" t="s">
        <v>15711</v>
      </c>
      <c r="P3630" s="3">
        <f>IFERROR(Table1[[#This Row],[Profit]]/Table1[[#This Row],[Revenue]],0)</f>
        <v>0.19110800279748227</v>
      </c>
      <c r="Q3630" t="str">
        <f>TEXT(Table1[Purchase_Date],"mmm-yyyy")</f>
        <v>Aug-2024</v>
      </c>
      <c r="R3630">
        <f>Table1[[#This Row],[Quantity]]*Table1[[#This Row],[Unit_Price]]</f>
        <v>350315</v>
      </c>
    </row>
    <row r="3631" spans="1:18" x14ac:dyDescent="0.25">
      <c r="A3631" t="s">
        <v>3644</v>
      </c>
      <c r="B3631" t="s">
        <v>11556</v>
      </c>
      <c r="C3631" t="s">
        <v>15627</v>
      </c>
      <c r="D3631" t="s">
        <v>15638</v>
      </c>
      <c r="E3631" t="s">
        <v>15642</v>
      </c>
      <c r="F3631">
        <v>1</v>
      </c>
      <c r="G3631">
        <v>56920</v>
      </c>
      <c r="H3631">
        <v>56920</v>
      </c>
      <c r="I3631">
        <v>38766</v>
      </c>
      <c r="J3631">
        <v>18154</v>
      </c>
      <c r="K3631">
        <v>3</v>
      </c>
      <c r="L3631" t="s">
        <v>15646</v>
      </c>
      <c r="M3631">
        <v>86</v>
      </c>
      <c r="N3631" t="s">
        <v>15651</v>
      </c>
      <c r="O3631" t="s">
        <v>15878</v>
      </c>
      <c r="P3631" s="3">
        <f>IFERROR(Table1[[#This Row],[Profit]]/Table1[[#This Row],[Revenue]],0)</f>
        <v>0.31893886156008433</v>
      </c>
      <c r="Q3631" t="str">
        <f>TEXT(Table1[Purchase_Date],"mmm-yyyy")</f>
        <v>Mar-2024</v>
      </c>
      <c r="R3631">
        <f>Table1[[#This Row],[Quantity]]*Table1[[#This Row],[Unit_Price]]</f>
        <v>56920</v>
      </c>
    </row>
    <row r="3632" spans="1:18" x14ac:dyDescent="0.25">
      <c r="A3632" t="s">
        <v>3645</v>
      </c>
      <c r="B3632" t="s">
        <v>11557</v>
      </c>
      <c r="C3632" t="s">
        <v>15632</v>
      </c>
      <c r="D3632" t="s">
        <v>15636</v>
      </c>
      <c r="E3632" t="s">
        <v>15639</v>
      </c>
      <c r="F3632">
        <v>2</v>
      </c>
      <c r="G3632">
        <v>18814</v>
      </c>
      <c r="H3632">
        <v>37628</v>
      </c>
      <c r="I3632">
        <v>23312</v>
      </c>
      <c r="J3632">
        <v>14316</v>
      </c>
      <c r="K3632">
        <v>2</v>
      </c>
      <c r="L3632" t="s">
        <v>15648</v>
      </c>
      <c r="M3632">
        <v>64</v>
      </c>
      <c r="N3632" t="s">
        <v>15650</v>
      </c>
      <c r="O3632" t="s">
        <v>15665</v>
      </c>
      <c r="P3632" s="3">
        <f>IFERROR(Table1[[#This Row],[Profit]]/Table1[[#This Row],[Revenue]],0)</f>
        <v>0.38046135856277241</v>
      </c>
      <c r="Q3632" t="str">
        <f>TEXT(Table1[Purchase_Date],"mmm-yyyy")</f>
        <v>Oct-2024</v>
      </c>
      <c r="R3632">
        <f>Table1[[#This Row],[Quantity]]*Table1[[#This Row],[Unit_Price]]</f>
        <v>37628</v>
      </c>
    </row>
    <row r="3633" spans="1:18" x14ac:dyDescent="0.25">
      <c r="A3633" t="s">
        <v>3646</v>
      </c>
      <c r="B3633" t="s">
        <v>11558</v>
      </c>
      <c r="C3633" t="s">
        <v>15627</v>
      </c>
      <c r="D3633" t="s">
        <v>15636</v>
      </c>
      <c r="E3633" t="s">
        <v>15645</v>
      </c>
      <c r="F3633">
        <v>5</v>
      </c>
      <c r="G3633">
        <v>19871</v>
      </c>
      <c r="H3633">
        <v>99355</v>
      </c>
      <c r="I3633">
        <v>88034</v>
      </c>
      <c r="J3633">
        <v>11321</v>
      </c>
      <c r="K3633">
        <v>4</v>
      </c>
      <c r="L3633" t="s">
        <v>15648</v>
      </c>
      <c r="M3633">
        <v>52</v>
      </c>
      <c r="N3633" t="s">
        <v>15650</v>
      </c>
      <c r="O3633" t="s">
        <v>16090</v>
      </c>
      <c r="P3633" s="3">
        <f>IFERROR(Table1[[#This Row],[Profit]]/Table1[[#This Row],[Revenue]],0)</f>
        <v>0.11394494489456998</v>
      </c>
      <c r="Q3633" t="str">
        <f>TEXT(Table1[Purchase_Date],"mmm-yyyy")</f>
        <v>May-2024</v>
      </c>
      <c r="R3633">
        <f>Table1[[#This Row],[Quantity]]*Table1[[#This Row],[Unit_Price]]</f>
        <v>99355</v>
      </c>
    </row>
    <row r="3634" spans="1:18" x14ac:dyDescent="0.25">
      <c r="A3634" t="s">
        <v>3647</v>
      </c>
      <c r="B3634" t="s">
        <v>11559</v>
      </c>
      <c r="C3634" t="s">
        <v>15632</v>
      </c>
      <c r="D3634" t="s">
        <v>15638</v>
      </c>
      <c r="E3634" t="s">
        <v>15641</v>
      </c>
      <c r="F3634">
        <v>1</v>
      </c>
      <c r="G3634">
        <v>30661</v>
      </c>
      <c r="H3634">
        <v>30661</v>
      </c>
      <c r="I3634">
        <v>16349</v>
      </c>
      <c r="J3634">
        <v>14312</v>
      </c>
      <c r="K3634">
        <v>2</v>
      </c>
      <c r="L3634" t="s">
        <v>15648</v>
      </c>
      <c r="M3634">
        <v>85</v>
      </c>
      <c r="N3634" t="s">
        <v>15651</v>
      </c>
      <c r="O3634" t="s">
        <v>16063</v>
      </c>
      <c r="P3634" s="3">
        <f>IFERROR(Table1[[#This Row],[Profit]]/Table1[[#This Row],[Revenue]],0)</f>
        <v>0.46678190535207592</v>
      </c>
      <c r="Q3634" t="str">
        <f>TEXT(Table1[Purchase_Date],"mmm-yyyy")</f>
        <v>Aug-2024</v>
      </c>
      <c r="R3634">
        <f>Table1[[#This Row],[Quantity]]*Table1[[#This Row],[Unit_Price]]</f>
        <v>30661</v>
      </c>
    </row>
    <row r="3635" spans="1:18" x14ac:dyDescent="0.25">
      <c r="A3635" t="s">
        <v>3648</v>
      </c>
      <c r="B3635" t="s">
        <v>11560</v>
      </c>
      <c r="C3635" t="s">
        <v>15630</v>
      </c>
      <c r="D3635" t="s">
        <v>15634</v>
      </c>
      <c r="E3635" t="s">
        <v>15642</v>
      </c>
      <c r="F3635">
        <v>4</v>
      </c>
      <c r="G3635">
        <v>57943</v>
      </c>
      <c r="H3635">
        <v>231772</v>
      </c>
      <c r="I3635">
        <v>110222</v>
      </c>
      <c r="J3635">
        <v>121550</v>
      </c>
      <c r="K3635">
        <v>5</v>
      </c>
      <c r="L3635" t="s">
        <v>15647</v>
      </c>
      <c r="M3635">
        <v>59</v>
      </c>
      <c r="N3635" t="s">
        <v>15653</v>
      </c>
      <c r="O3635" t="s">
        <v>15788</v>
      </c>
      <c r="P3635" s="3">
        <f>IFERROR(Table1[[#This Row],[Profit]]/Table1[[#This Row],[Revenue]],0)</f>
        <v>0.52443780957147546</v>
      </c>
      <c r="Q3635" t="str">
        <f>TEXT(Table1[Purchase_Date],"mmm-yyyy")</f>
        <v>Jan-2024</v>
      </c>
      <c r="R3635">
        <f>Table1[[#This Row],[Quantity]]*Table1[[#This Row],[Unit_Price]]</f>
        <v>231772</v>
      </c>
    </row>
    <row r="3636" spans="1:18" x14ac:dyDescent="0.25">
      <c r="A3636" t="s">
        <v>3649</v>
      </c>
      <c r="B3636" t="s">
        <v>11561</v>
      </c>
      <c r="C3636" t="s">
        <v>15631</v>
      </c>
      <c r="D3636" t="s">
        <v>15636</v>
      </c>
      <c r="E3636" t="s">
        <v>15643</v>
      </c>
      <c r="F3636">
        <v>3</v>
      </c>
      <c r="G3636">
        <v>30663</v>
      </c>
      <c r="H3636">
        <v>91989</v>
      </c>
      <c r="I3636">
        <v>45465</v>
      </c>
      <c r="J3636">
        <v>46524</v>
      </c>
      <c r="K3636">
        <v>4</v>
      </c>
      <c r="L3636" t="s">
        <v>15646</v>
      </c>
      <c r="M3636">
        <v>86</v>
      </c>
      <c r="N3636" t="s">
        <v>15651</v>
      </c>
      <c r="O3636" t="s">
        <v>16127</v>
      </c>
      <c r="P3636" s="3">
        <f>IFERROR(Table1[[#This Row],[Profit]]/Table1[[#This Row],[Revenue]],0)</f>
        <v>0.50575612301470829</v>
      </c>
      <c r="Q3636" t="str">
        <f>TEXT(Table1[Purchase_Date],"mmm-yyyy")</f>
        <v>Feb-2025</v>
      </c>
      <c r="R3636">
        <f>Table1[[#This Row],[Quantity]]*Table1[[#This Row],[Unit_Price]]</f>
        <v>91989</v>
      </c>
    </row>
    <row r="3637" spans="1:18" x14ac:dyDescent="0.25">
      <c r="A3637" t="s">
        <v>3650</v>
      </c>
      <c r="B3637" t="s">
        <v>11562</v>
      </c>
      <c r="C3637" t="s">
        <v>15628</v>
      </c>
      <c r="D3637" t="s">
        <v>15635</v>
      </c>
      <c r="E3637" t="s">
        <v>15639</v>
      </c>
      <c r="F3637">
        <v>8</v>
      </c>
      <c r="G3637">
        <v>1658</v>
      </c>
      <c r="H3637">
        <v>13264</v>
      </c>
      <c r="I3637">
        <v>8970</v>
      </c>
      <c r="J3637">
        <v>4294</v>
      </c>
      <c r="K3637">
        <v>3</v>
      </c>
      <c r="L3637" t="s">
        <v>15648</v>
      </c>
      <c r="M3637">
        <v>82</v>
      </c>
      <c r="N3637" t="s">
        <v>15653</v>
      </c>
      <c r="O3637" t="s">
        <v>16132</v>
      </c>
      <c r="P3637" s="3">
        <f>IFERROR(Table1[[#This Row],[Profit]]/Table1[[#This Row],[Revenue]],0)</f>
        <v>0.32373341375150783</v>
      </c>
      <c r="Q3637" t="str">
        <f>TEXT(Table1[Purchase_Date],"mmm-yyyy")</f>
        <v>Aug-2024</v>
      </c>
      <c r="R3637">
        <f>Table1[[#This Row],[Quantity]]*Table1[[#This Row],[Unit_Price]]</f>
        <v>13264</v>
      </c>
    </row>
    <row r="3638" spans="1:18" x14ac:dyDescent="0.25">
      <c r="A3638" t="s">
        <v>3651</v>
      </c>
      <c r="B3638" t="s">
        <v>11563</v>
      </c>
      <c r="C3638" t="s">
        <v>15630</v>
      </c>
      <c r="D3638" t="s">
        <v>15638</v>
      </c>
      <c r="E3638" t="s">
        <v>15639</v>
      </c>
      <c r="F3638">
        <v>8</v>
      </c>
      <c r="G3638">
        <v>49822</v>
      </c>
      <c r="H3638">
        <v>398576</v>
      </c>
      <c r="I3638">
        <v>203902</v>
      </c>
      <c r="J3638">
        <v>194674</v>
      </c>
      <c r="K3638">
        <v>1</v>
      </c>
      <c r="L3638" t="s">
        <v>15648</v>
      </c>
      <c r="M3638">
        <v>63</v>
      </c>
      <c r="N3638" t="s">
        <v>15651</v>
      </c>
      <c r="O3638" t="s">
        <v>16111</v>
      </c>
      <c r="P3638" s="3">
        <f>IFERROR(Table1[[#This Row],[Profit]]/Table1[[#This Row],[Revenue]],0)</f>
        <v>0.48842378868772829</v>
      </c>
      <c r="Q3638" t="str">
        <f>TEXT(Table1[Purchase_Date],"mmm-yyyy")</f>
        <v>Sep-2024</v>
      </c>
      <c r="R3638">
        <f>Table1[[#This Row],[Quantity]]*Table1[[#This Row],[Unit_Price]]</f>
        <v>398576</v>
      </c>
    </row>
    <row r="3639" spans="1:18" x14ac:dyDescent="0.25">
      <c r="A3639" t="s">
        <v>3652</v>
      </c>
      <c r="B3639" t="s">
        <v>11564</v>
      </c>
      <c r="C3639" t="s">
        <v>15631</v>
      </c>
      <c r="D3639" t="s">
        <v>15638</v>
      </c>
      <c r="E3639" t="s">
        <v>15645</v>
      </c>
      <c r="F3639">
        <v>5</v>
      </c>
      <c r="G3639">
        <v>60082</v>
      </c>
      <c r="H3639">
        <v>300410</v>
      </c>
      <c r="I3639">
        <v>191262</v>
      </c>
      <c r="J3639">
        <v>109148</v>
      </c>
      <c r="K3639">
        <v>3</v>
      </c>
      <c r="L3639" t="s">
        <v>15649</v>
      </c>
      <c r="M3639">
        <v>74</v>
      </c>
      <c r="N3639" t="s">
        <v>15652</v>
      </c>
      <c r="O3639" t="s">
        <v>16034</v>
      </c>
      <c r="P3639" s="3">
        <f>IFERROR(Table1[[#This Row],[Profit]]/Table1[[#This Row],[Revenue]],0)</f>
        <v>0.36333011550880462</v>
      </c>
      <c r="Q3639" t="str">
        <f>TEXT(Table1[Purchase_Date],"mmm-yyyy")</f>
        <v>Dec-2024</v>
      </c>
      <c r="R3639">
        <f>Table1[[#This Row],[Quantity]]*Table1[[#This Row],[Unit_Price]]</f>
        <v>300410</v>
      </c>
    </row>
    <row r="3640" spans="1:18" x14ac:dyDescent="0.25">
      <c r="A3640" t="s">
        <v>3653</v>
      </c>
      <c r="B3640" t="s">
        <v>11565</v>
      </c>
      <c r="C3640" t="s">
        <v>15628</v>
      </c>
      <c r="D3640" t="s">
        <v>15638</v>
      </c>
      <c r="E3640" t="s">
        <v>15644</v>
      </c>
      <c r="F3640">
        <v>2</v>
      </c>
      <c r="G3640">
        <v>63568</v>
      </c>
      <c r="H3640">
        <v>127136</v>
      </c>
      <c r="I3640">
        <v>107778</v>
      </c>
      <c r="J3640">
        <v>19358</v>
      </c>
      <c r="K3640">
        <v>4</v>
      </c>
      <c r="L3640" t="s">
        <v>15648</v>
      </c>
      <c r="M3640">
        <v>70</v>
      </c>
      <c r="N3640" t="s">
        <v>15652</v>
      </c>
      <c r="O3640" t="s">
        <v>15938</v>
      </c>
      <c r="P3640" s="3">
        <f>IFERROR(Table1[[#This Row],[Profit]]/Table1[[#This Row],[Revenue]],0)</f>
        <v>0.15226214447520764</v>
      </c>
      <c r="Q3640" t="str">
        <f>TEXT(Table1[Purchase_Date],"mmm-yyyy")</f>
        <v>Sep-2024</v>
      </c>
      <c r="R3640">
        <f>Table1[[#This Row],[Quantity]]*Table1[[#This Row],[Unit_Price]]</f>
        <v>127136</v>
      </c>
    </row>
    <row r="3641" spans="1:18" x14ac:dyDescent="0.25">
      <c r="A3641" t="s">
        <v>3654</v>
      </c>
      <c r="B3641" t="s">
        <v>11566</v>
      </c>
      <c r="C3641" t="s">
        <v>15629</v>
      </c>
      <c r="D3641" t="s">
        <v>15637</v>
      </c>
      <c r="E3641" t="s">
        <v>15643</v>
      </c>
      <c r="F3641">
        <v>2</v>
      </c>
      <c r="G3641">
        <v>9684</v>
      </c>
      <c r="H3641">
        <v>19368</v>
      </c>
      <c r="I3641">
        <v>16682</v>
      </c>
      <c r="J3641">
        <v>2686</v>
      </c>
      <c r="K3641">
        <v>4</v>
      </c>
      <c r="L3641" t="s">
        <v>15646</v>
      </c>
      <c r="M3641">
        <v>96</v>
      </c>
      <c r="N3641" t="s">
        <v>15650</v>
      </c>
      <c r="O3641" t="s">
        <v>15766</v>
      </c>
      <c r="P3641" s="3">
        <f>IFERROR(Table1[[#This Row],[Profit]]/Table1[[#This Row],[Revenue]],0)</f>
        <v>0.13868236266005782</v>
      </c>
      <c r="Q3641" t="str">
        <f>TEXT(Table1[Purchase_Date],"mmm-yyyy")</f>
        <v>Feb-2025</v>
      </c>
      <c r="R3641">
        <f>Table1[[#This Row],[Quantity]]*Table1[[#This Row],[Unit_Price]]</f>
        <v>19368</v>
      </c>
    </row>
    <row r="3642" spans="1:18" x14ac:dyDescent="0.25">
      <c r="A3642" t="s">
        <v>3655</v>
      </c>
      <c r="B3642" t="s">
        <v>10417</v>
      </c>
      <c r="C3642" t="s">
        <v>15631</v>
      </c>
      <c r="D3642" t="s">
        <v>15635</v>
      </c>
      <c r="E3642" t="s">
        <v>15645</v>
      </c>
      <c r="F3642">
        <v>3</v>
      </c>
      <c r="G3642">
        <v>67334</v>
      </c>
      <c r="H3642">
        <v>202002</v>
      </c>
      <c r="I3642">
        <v>160318</v>
      </c>
      <c r="J3642">
        <v>41684</v>
      </c>
      <c r="K3642">
        <v>3</v>
      </c>
      <c r="L3642" t="s">
        <v>15647</v>
      </c>
      <c r="M3642">
        <v>59</v>
      </c>
      <c r="N3642" t="s">
        <v>15650</v>
      </c>
      <c r="O3642" t="s">
        <v>16089</v>
      </c>
      <c r="P3642" s="3">
        <f>IFERROR(Table1[[#This Row],[Profit]]/Table1[[#This Row],[Revenue]],0)</f>
        <v>0.20635439253076701</v>
      </c>
      <c r="Q3642" t="str">
        <f>TEXT(Table1[Purchase_Date],"mmm-yyyy")</f>
        <v>Apr-2024</v>
      </c>
      <c r="R3642">
        <f>Table1[[#This Row],[Quantity]]*Table1[[#This Row],[Unit_Price]]</f>
        <v>202002</v>
      </c>
    </row>
    <row r="3643" spans="1:18" x14ac:dyDescent="0.25">
      <c r="A3643" t="s">
        <v>3656</v>
      </c>
      <c r="B3643" t="s">
        <v>11567</v>
      </c>
      <c r="C3643" t="s">
        <v>15630</v>
      </c>
      <c r="D3643" t="s">
        <v>15633</v>
      </c>
      <c r="E3643" t="s">
        <v>15640</v>
      </c>
      <c r="F3643">
        <v>8</v>
      </c>
      <c r="G3643">
        <v>20526</v>
      </c>
      <c r="H3643">
        <v>164208</v>
      </c>
      <c r="I3643">
        <v>117946</v>
      </c>
      <c r="J3643">
        <v>46262</v>
      </c>
      <c r="K3643">
        <v>3</v>
      </c>
      <c r="L3643" t="s">
        <v>15649</v>
      </c>
      <c r="M3643">
        <v>78</v>
      </c>
      <c r="N3643" t="s">
        <v>15650</v>
      </c>
      <c r="O3643" t="s">
        <v>16105</v>
      </c>
      <c r="P3643" s="3">
        <f>IFERROR(Table1[[#This Row],[Profit]]/Table1[[#This Row],[Revenue]],0)</f>
        <v>0.28172805222644454</v>
      </c>
      <c r="Q3643" t="str">
        <f>TEXT(Table1[Purchase_Date],"mmm-yyyy")</f>
        <v>May-2024</v>
      </c>
      <c r="R3643">
        <f>Table1[[#This Row],[Quantity]]*Table1[[#This Row],[Unit_Price]]</f>
        <v>164208</v>
      </c>
    </row>
    <row r="3644" spans="1:18" x14ac:dyDescent="0.25">
      <c r="A3644" t="s">
        <v>3657</v>
      </c>
      <c r="B3644" t="s">
        <v>11568</v>
      </c>
      <c r="C3644" t="s">
        <v>15630</v>
      </c>
      <c r="D3644" t="s">
        <v>15637</v>
      </c>
      <c r="E3644" t="s">
        <v>15641</v>
      </c>
      <c r="F3644">
        <v>8</v>
      </c>
      <c r="G3644">
        <v>63424</v>
      </c>
      <c r="H3644">
        <v>507392</v>
      </c>
      <c r="I3644">
        <v>317566</v>
      </c>
      <c r="J3644">
        <v>189826</v>
      </c>
      <c r="K3644">
        <v>1</v>
      </c>
      <c r="L3644" t="s">
        <v>15646</v>
      </c>
      <c r="M3644">
        <v>58</v>
      </c>
      <c r="N3644" t="s">
        <v>15650</v>
      </c>
      <c r="O3644" t="s">
        <v>15989</v>
      </c>
      <c r="P3644" s="3">
        <f>IFERROR(Table1[[#This Row],[Profit]]/Table1[[#This Row],[Revenue]],0)</f>
        <v>0.37412099520686176</v>
      </c>
      <c r="Q3644" t="str">
        <f>TEXT(Table1[Purchase_Date],"mmm-yyyy")</f>
        <v>Mar-2025</v>
      </c>
      <c r="R3644">
        <f>Table1[[#This Row],[Quantity]]*Table1[[#This Row],[Unit_Price]]</f>
        <v>507392</v>
      </c>
    </row>
    <row r="3645" spans="1:18" x14ac:dyDescent="0.25">
      <c r="A3645" t="s">
        <v>3658</v>
      </c>
      <c r="B3645" t="s">
        <v>11569</v>
      </c>
      <c r="C3645" t="s">
        <v>15628</v>
      </c>
      <c r="D3645" t="s">
        <v>15633</v>
      </c>
      <c r="E3645" t="s">
        <v>15644</v>
      </c>
      <c r="F3645">
        <v>8</v>
      </c>
      <c r="G3645">
        <v>8668</v>
      </c>
      <c r="H3645">
        <v>69344</v>
      </c>
      <c r="I3645">
        <v>47244</v>
      </c>
      <c r="J3645">
        <v>22100</v>
      </c>
      <c r="K3645">
        <v>5</v>
      </c>
      <c r="L3645" t="s">
        <v>15649</v>
      </c>
      <c r="M3645">
        <v>87</v>
      </c>
      <c r="N3645" t="s">
        <v>15650</v>
      </c>
      <c r="O3645" t="s">
        <v>15770</v>
      </c>
      <c r="P3645" s="3">
        <f>IFERROR(Table1[[#This Row],[Profit]]/Table1[[#This Row],[Revenue]],0)</f>
        <v>0.31870096908167972</v>
      </c>
      <c r="Q3645" t="str">
        <f>TEXT(Table1[Purchase_Date],"mmm-yyyy")</f>
        <v>Jan-2024</v>
      </c>
      <c r="R3645">
        <f>Table1[[#This Row],[Quantity]]*Table1[[#This Row],[Unit_Price]]</f>
        <v>69344</v>
      </c>
    </row>
    <row r="3646" spans="1:18" x14ac:dyDescent="0.25">
      <c r="A3646" t="s">
        <v>3659</v>
      </c>
      <c r="B3646" t="s">
        <v>11570</v>
      </c>
      <c r="C3646" t="s">
        <v>15629</v>
      </c>
      <c r="D3646" t="s">
        <v>15633</v>
      </c>
      <c r="E3646" t="s">
        <v>15640</v>
      </c>
      <c r="F3646">
        <v>5</v>
      </c>
      <c r="G3646">
        <v>73727</v>
      </c>
      <c r="H3646">
        <v>368635</v>
      </c>
      <c r="I3646">
        <v>327464</v>
      </c>
      <c r="J3646">
        <v>41171</v>
      </c>
      <c r="K3646">
        <v>3</v>
      </c>
      <c r="L3646" t="s">
        <v>15647</v>
      </c>
      <c r="M3646">
        <v>75</v>
      </c>
      <c r="N3646" t="s">
        <v>15650</v>
      </c>
      <c r="O3646" t="s">
        <v>15981</v>
      </c>
      <c r="P3646" s="3">
        <f>IFERROR(Table1[[#This Row],[Profit]]/Table1[[#This Row],[Revenue]],0)</f>
        <v>0.11168500006781776</v>
      </c>
      <c r="Q3646" t="str">
        <f>TEXT(Table1[Purchase_Date],"mmm-yyyy")</f>
        <v>Dec-2024</v>
      </c>
      <c r="R3646">
        <f>Table1[[#This Row],[Quantity]]*Table1[[#This Row],[Unit_Price]]</f>
        <v>368635</v>
      </c>
    </row>
    <row r="3647" spans="1:18" x14ac:dyDescent="0.25">
      <c r="A3647" t="s">
        <v>3660</v>
      </c>
      <c r="B3647" t="s">
        <v>11571</v>
      </c>
      <c r="C3647" t="s">
        <v>15630</v>
      </c>
      <c r="D3647" t="s">
        <v>15637</v>
      </c>
      <c r="E3647" t="s">
        <v>15642</v>
      </c>
      <c r="F3647">
        <v>8</v>
      </c>
      <c r="G3647">
        <v>67820</v>
      </c>
      <c r="H3647">
        <v>542560</v>
      </c>
      <c r="I3647">
        <v>450056</v>
      </c>
      <c r="J3647">
        <v>92504</v>
      </c>
      <c r="K3647">
        <v>3</v>
      </c>
      <c r="L3647" t="s">
        <v>15646</v>
      </c>
      <c r="M3647">
        <v>88</v>
      </c>
      <c r="N3647" t="s">
        <v>15651</v>
      </c>
      <c r="O3647" t="s">
        <v>16095</v>
      </c>
      <c r="P3647" s="3">
        <f>IFERROR(Table1[[#This Row],[Profit]]/Table1[[#This Row],[Revenue]],0)</f>
        <v>0.17049542907696844</v>
      </c>
      <c r="Q3647" t="str">
        <f>TEXT(Table1[Purchase_Date],"mmm-yyyy")</f>
        <v>Mar-2024</v>
      </c>
      <c r="R3647">
        <f>Table1[[#This Row],[Quantity]]*Table1[[#This Row],[Unit_Price]]</f>
        <v>542560</v>
      </c>
    </row>
    <row r="3648" spans="1:18" x14ac:dyDescent="0.25">
      <c r="A3648" t="s">
        <v>3661</v>
      </c>
      <c r="B3648" t="s">
        <v>11572</v>
      </c>
      <c r="C3648" t="s">
        <v>15632</v>
      </c>
      <c r="D3648" t="s">
        <v>15635</v>
      </c>
      <c r="E3648" t="s">
        <v>15641</v>
      </c>
      <c r="F3648">
        <v>6</v>
      </c>
      <c r="G3648">
        <v>60072</v>
      </c>
      <c r="H3648">
        <v>360432</v>
      </c>
      <c r="I3648">
        <v>235509</v>
      </c>
      <c r="J3648">
        <v>124923</v>
      </c>
      <c r="K3648">
        <v>2</v>
      </c>
      <c r="L3648" t="s">
        <v>15648</v>
      </c>
      <c r="M3648">
        <v>56</v>
      </c>
      <c r="N3648" t="s">
        <v>15651</v>
      </c>
      <c r="O3648" t="s">
        <v>15671</v>
      </c>
      <c r="P3648" s="3">
        <f>IFERROR(Table1[[#This Row],[Profit]]/Table1[[#This Row],[Revenue]],0)</f>
        <v>0.34659242242642163</v>
      </c>
      <c r="Q3648" t="str">
        <f>TEXT(Table1[Purchase_Date],"mmm-yyyy")</f>
        <v>Mar-2025</v>
      </c>
      <c r="R3648">
        <f>Table1[[#This Row],[Quantity]]*Table1[[#This Row],[Unit_Price]]</f>
        <v>360432</v>
      </c>
    </row>
    <row r="3649" spans="1:18" x14ac:dyDescent="0.25">
      <c r="A3649" t="s">
        <v>3662</v>
      </c>
      <c r="B3649" t="s">
        <v>11573</v>
      </c>
      <c r="C3649" t="s">
        <v>15629</v>
      </c>
      <c r="D3649" t="s">
        <v>15637</v>
      </c>
      <c r="E3649" t="s">
        <v>15645</v>
      </c>
      <c r="F3649">
        <v>1</v>
      </c>
      <c r="G3649">
        <v>26055</v>
      </c>
      <c r="H3649">
        <v>26055</v>
      </c>
      <c r="I3649">
        <v>11423</v>
      </c>
      <c r="J3649">
        <v>14632</v>
      </c>
      <c r="K3649">
        <v>3</v>
      </c>
      <c r="L3649" t="s">
        <v>15646</v>
      </c>
      <c r="M3649">
        <v>52</v>
      </c>
      <c r="N3649" t="s">
        <v>15651</v>
      </c>
      <c r="O3649" t="s">
        <v>16049</v>
      </c>
      <c r="P3649" s="3">
        <f>IFERROR(Table1[[#This Row],[Profit]]/Table1[[#This Row],[Revenue]],0)</f>
        <v>0.56158127038956052</v>
      </c>
      <c r="Q3649" t="str">
        <f>TEXT(Table1[Purchase_Date],"mmm-yyyy")</f>
        <v>Dec-2024</v>
      </c>
      <c r="R3649">
        <f>Table1[[#This Row],[Quantity]]*Table1[[#This Row],[Unit_Price]]</f>
        <v>26055</v>
      </c>
    </row>
    <row r="3650" spans="1:18" x14ac:dyDescent="0.25">
      <c r="A3650" t="s">
        <v>3663</v>
      </c>
      <c r="B3650" t="s">
        <v>11574</v>
      </c>
      <c r="C3650" t="s">
        <v>15627</v>
      </c>
      <c r="D3650" t="s">
        <v>15635</v>
      </c>
      <c r="E3650" t="s">
        <v>15644</v>
      </c>
      <c r="F3650">
        <v>6</v>
      </c>
      <c r="G3650">
        <v>40558</v>
      </c>
      <c r="H3650">
        <v>243348</v>
      </c>
      <c r="I3650">
        <v>154675</v>
      </c>
      <c r="J3650">
        <v>88673</v>
      </c>
      <c r="K3650">
        <v>5</v>
      </c>
      <c r="L3650" t="s">
        <v>15646</v>
      </c>
      <c r="M3650">
        <v>60</v>
      </c>
      <c r="N3650" t="s">
        <v>15653</v>
      </c>
      <c r="O3650" t="s">
        <v>15893</v>
      </c>
      <c r="P3650" s="3">
        <f>IFERROR(Table1[[#This Row],[Profit]]/Table1[[#This Row],[Revenue]],0)</f>
        <v>0.36438762595131252</v>
      </c>
      <c r="Q3650" t="str">
        <f>TEXT(Table1[Purchase_Date],"mmm-yyyy")</f>
        <v>Feb-2025</v>
      </c>
      <c r="R3650">
        <f>Table1[[#This Row],[Quantity]]*Table1[[#This Row],[Unit_Price]]</f>
        <v>243348</v>
      </c>
    </row>
    <row r="3651" spans="1:18" x14ac:dyDescent="0.25">
      <c r="A3651" t="s">
        <v>3664</v>
      </c>
      <c r="B3651" t="s">
        <v>11575</v>
      </c>
      <c r="C3651" t="s">
        <v>15630</v>
      </c>
      <c r="D3651" t="s">
        <v>15634</v>
      </c>
      <c r="E3651" t="s">
        <v>15643</v>
      </c>
      <c r="F3651">
        <v>7</v>
      </c>
      <c r="G3651">
        <v>37219</v>
      </c>
      <c r="H3651">
        <v>260533</v>
      </c>
      <c r="I3651">
        <v>153993</v>
      </c>
      <c r="J3651">
        <v>106540</v>
      </c>
      <c r="K3651">
        <v>4</v>
      </c>
      <c r="L3651" t="s">
        <v>15647</v>
      </c>
      <c r="M3651">
        <v>50</v>
      </c>
      <c r="N3651" t="s">
        <v>15653</v>
      </c>
      <c r="O3651" t="s">
        <v>15928</v>
      </c>
      <c r="P3651" s="3">
        <f>IFERROR(Table1[[#This Row],[Profit]]/Table1[[#This Row],[Revenue]],0)</f>
        <v>0.40893092237835516</v>
      </c>
      <c r="Q3651" t="str">
        <f>TEXT(Table1[Purchase_Date],"mmm-yyyy")</f>
        <v>Feb-2024</v>
      </c>
      <c r="R3651">
        <f>Table1[[#This Row],[Quantity]]*Table1[[#This Row],[Unit_Price]]</f>
        <v>260533</v>
      </c>
    </row>
    <row r="3652" spans="1:18" x14ac:dyDescent="0.25">
      <c r="A3652" t="s">
        <v>3665</v>
      </c>
      <c r="B3652" t="s">
        <v>11576</v>
      </c>
      <c r="C3652" t="s">
        <v>15628</v>
      </c>
      <c r="D3652" t="s">
        <v>15635</v>
      </c>
      <c r="E3652" t="s">
        <v>15642</v>
      </c>
      <c r="F3652">
        <v>10</v>
      </c>
      <c r="G3652">
        <v>43024</v>
      </c>
      <c r="H3652">
        <v>430240</v>
      </c>
      <c r="I3652">
        <v>177082</v>
      </c>
      <c r="J3652">
        <v>253158</v>
      </c>
      <c r="K3652">
        <v>1</v>
      </c>
      <c r="L3652" t="s">
        <v>15649</v>
      </c>
      <c r="M3652">
        <v>80</v>
      </c>
      <c r="N3652" t="s">
        <v>15653</v>
      </c>
      <c r="O3652" t="s">
        <v>15699</v>
      </c>
      <c r="P3652" s="3">
        <f>IFERROR(Table1[[#This Row],[Profit]]/Table1[[#This Row],[Revenue]],0)</f>
        <v>0.58841111937523238</v>
      </c>
      <c r="Q3652" t="str">
        <f>TEXT(Table1[Purchase_Date],"mmm-yyyy")</f>
        <v>Apr-2025</v>
      </c>
      <c r="R3652">
        <f>Table1[[#This Row],[Quantity]]*Table1[[#This Row],[Unit_Price]]</f>
        <v>430240</v>
      </c>
    </row>
    <row r="3653" spans="1:18" x14ac:dyDescent="0.25">
      <c r="A3653" t="s">
        <v>3666</v>
      </c>
      <c r="B3653" t="s">
        <v>11577</v>
      </c>
      <c r="C3653" t="s">
        <v>15632</v>
      </c>
      <c r="D3653" t="s">
        <v>15633</v>
      </c>
      <c r="E3653" t="s">
        <v>15641</v>
      </c>
      <c r="F3653">
        <v>2</v>
      </c>
      <c r="G3653">
        <v>14282</v>
      </c>
      <c r="H3653">
        <v>28564</v>
      </c>
      <c r="I3653">
        <v>16177</v>
      </c>
      <c r="J3653">
        <v>12387</v>
      </c>
      <c r="K3653">
        <v>4</v>
      </c>
      <c r="L3653" t="s">
        <v>15646</v>
      </c>
      <c r="M3653">
        <v>85</v>
      </c>
      <c r="N3653" t="s">
        <v>15651</v>
      </c>
      <c r="O3653" t="s">
        <v>15987</v>
      </c>
      <c r="P3653" s="3">
        <f>IFERROR(Table1[[#This Row],[Profit]]/Table1[[#This Row],[Revenue]],0)</f>
        <v>0.43365775101526399</v>
      </c>
      <c r="Q3653" t="str">
        <f>TEXT(Table1[Purchase_Date],"mmm-yyyy")</f>
        <v>Sep-2024</v>
      </c>
      <c r="R3653">
        <f>Table1[[#This Row],[Quantity]]*Table1[[#This Row],[Unit_Price]]</f>
        <v>28564</v>
      </c>
    </row>
    <row r="3654" spans="1:18" x14ac:dyDescent="0.25">
      <c r="A3654" t="s">
        <v>3667</v>
      </c>
      <c r="B3654" t="s">
        <v>11578</v>
      </c>
      <c r="C3654" t="s">
        <v>15631</v>
      </c>
      <c r="D3654" t="s">
        <v>15633</v>
      </c>
      <c r="E3654" t="s">
        <v>15645</v>
      </c>
      <c r="F3654">
        <v>10</v>
      </c>
      <c r="G3654">
        <v>22145</v>
      </c>
      <c r="H3654">
        <v>221450</v>
      </c>
      <c r="I3654">
        <v>120028</v>
      </c>
      <c r="J3654">
        <v>101422</v>
      </c>
      <c r="K3654">
        <v>4</v>
      </c>
      <c r="L3654" t="s">
        <v>15648</v>
      </c>
      <c r="M3654">
        <v>88</v>
      </c>
      <c r="N3654" t="s">
        <v>15650</v>
      </c>
      <c r="O3654" t="s">
        <v>16148</v>
      </c>
      <c r="P3654" s="3">
        <f>IFERROR(Table1[[#This Row],[Profit]]/Table1[[#This Row],[Revenue]],0)</f>
        <v>0.45799051704673743</v>
      </c>
      <c r="Q3654" t="str">
        <f>TEXT(Table1[Purchase_Date],"mmm-yyyy")</f>
        <v>May-2024</v>
      </c>
      <c r="R3654">
        <f>Table1[[#This Row],[Quantity]]*Table1[[#This Row],[Unit_Price]]</f>
        <v>221450</v>
      </c>
    </row>
    <row r="3655" spans="1:18" x14ac:dyDescent="0.25">
      <c r="A3655" t="s">
        <v>3668</v>
      </c>
      <c r="B3655" t="s">
        <v>11579</v>
      </c>
      <c r="C3655" t="s">
        <v>15627</v>
      </c>
      <c r="D3655" t="s">
        <v>15638</v>
      </c>
      <c r="E3655" t="s">
        <v>15643</v>
      </c>
      <c r="F3655">
        <v>8</v>
      </c>
      <c r="G3655">
        <v>34067</v>
      </c>
      <c r="H3655">
        <v>272536</v>
      </c>
      <c r="I3655">
        <v>200523</v>
      </c>
      <c r="J3655">
        <v>72013</v>
      </c>
      <c r="K3655">
        <v>1</v>
      </c>
      <c r="L3655" t="s">
        <v>15647</v>
      </c>
      <c r="M3655">
        <v>61</v>
      </c>
      <c r="N3655" t="s">
        <v>15650</v>
      </c>
      <c r="O3655" t="s">
        <v>15671</v>
      </c>
      <c r="P3655" s="3">
        <f>IFERROR(Table1[[#This Row],[Profit]]/Table1[[#This Row],[Revenue]],0)</f>
        <v>0.26423298206475476</v>
      </c>
      <c r="Q3655" t="str">
        <f>TEXT(Table1[Purchase_Date],"mmm-yyyy")</f>
        <v>Mar-2025</v>
      </c>
      <c r="R3655">
        <f>Table1[[#This Row],[Quantity]]*Table1[[#This Row],[Unit_Price]]</f>
        <v>272536</v>
      </c>
    </row>
    <row r="3656" spans="1:18" x14ac:dyDescent="0.25">
      <c r="A3656" t="s">
        <v>3669</v>
      </c>
      <c r="B3656" t="s">
        <v>11580</v>
      </c>
      <c r="C3656" t="s">
        <v>15631</v>
      </c>
      <c r="D3656" t="s">
        <v>15638</v>
      </c>
      <c r="E3656" t="s">
        <v>15641</v>
      </c>
      <c r="F3656">
        <v>2</v>
      </c>
      <c r="G3656">
        <v>70571</v>
      </c>
      <c r="H3656">
        <v>141142</v>
      </c>
      <c r="I3656">
        <v>125166</v>
      </c>
      <c r="J3656">
        <v>15976</v>
      </c>
      <c r="K3656">
        <v>5</v>
      </c>
      <c r="L3656" t="s">
        <v>15649</v>
      </c>
      <c r="M3656">
        <v>68</v>
      </c>
      <c r="N3656" t="s">
        <v>15651</v>
      </c>
      <c r="O3656" t="s">
        <v>15764</v>
      </c>
      <c r="P3656" s="3">
        <f>IFERROR(Table1[[#This Row],[Profit]]/Table1[[#This Row],[Revenue]],0)</f>
        <v>0.1131909707953692</v>
      </c>
      <c r="Q3656" t="str">
        <f>TEXT(Table1[Purchase_Date],"mmm-yyyy")</f>
        <v>Dec-2024</v>
      </c>
      <c r="R3656">
        <f>Table1[[#This Row],[Quantity]]*Table1[[#This Row],[Unit_Price]]</f>
        <v>141142</v>
      </c>
    </row>
    <row r="3657" spans="1:18" x14ac:dyDescent="0.25">
      <c r="A3657" t="s">
        <v>3670</v>
      </c>
      <c r="B3657" t="s">
        <v>11581</v>
      </c>
      <c r="C3657" t="s">
        <v>15628</v>
      </c>
      <c r="D3657" t="s">
        <v>15634</v>
      </c>
      <c r="E3657" t="s">
        <v>15640</v>
      </c>
      <c r="F3657">
        <v>1</v>
      </c>
      <c r="G3657">
        <v>20314</v>
      </c>
      <c r="H3657">
        <v>20314</v>
      </c>
      <c r="I3657">
        <v>13359</v>
      </c>
      <c r="J3657">
        <v>6955</v>
      </c>
      <c r="K3657">
        <v>2</v>
      </c>
      <c r="L3657" t="s">
        <v>15647</v>
      </c>
      <c r="M3657">
        <v>67</v>
      </c>
      <c r="N3657" t="s">
        <v>15653</v>
      </c>
      <c r="O3657" t="s">
        <v>16040</v>
      </c>
      <c r="P3657" s="3">
        <f>IFERROR(Table1[[#This Row],[Profit]]/Table1[[#This Row],[Revenue]],0)</f>
        <v>0.34237471694397953</v>
      </c>
      <c r="Q3657" t="str">
        <f>TEXT(Table1[Purchase_Date],"mmm-yyyy")</f>
        <v>Jun-2024</v>
      </c>
      <c r="R3657">
        <f>Table1[[#This Row],[Quantity]]*Table1[[#This Row],[Unit_Price]]</f>
        <v>20314</v>
      </c>
    </row>
    <row r="3658" spans="1:18" x14ac:dyDescent="0.25">
      <c r="A3658" t="s">
        <v>3671</v>
      </c>
      <c r="B3658" t="s">
        <v>11582</v>
      </c>
      <c r="C3658" t="s">
        <v>15630</v>
      </c>
      <c r="D3658" t="s">
        <v>15638</v>
      </c>
      <c r="E3658" t="s">
        <v>15645</v>
      </c>
      <c r="F3658">
        <v>7</v>
      </c>
      <c r="G3658">
        <v>30407</v>
      </c>
      <c r="H3658">
        <v>212849</v>
      </c>
      <c r="I3658">
        <v>165451</v>
      </c>
      <c r="J3658">
        <v>47398</v>
      </c>
      <c r="K3658">
        <v>1</v>
      </c>
      <c r="L3658" t="s">
        <v>15647</v>
      </c>
      <c r="M3658">
        <v>66</v>
      </c>
      <c r="N3658" t="s">
        <v>15653</v>
      </c>
      <c r="O3658" t="s">
        <v>15736</v>
      </c>
      <c r="P3658" s="3">
        <f>IFERROR(Table1[[#This Row],[Profit]]/Table1[[#This Row],[Revenue]],0)</f>
        <v>0.22268368655713675</v>
      </c>
      <c r="Q3658" t="str">
        <f>TEXT(Table1[Purchase_Date],"mmm-yyyy")</f>
        <v>May-2025</v>
      </c>
      <c r="R3658">
        <f>Table1[[#This Row],[Quantity]]*Table1[[#This Row],[Unit_Price]]</f>
        <v>212849</v>
      </c>
    </row>
    <row r="3659" spans="1:18" x14ac:dyDescent="0.25">
      <c r="A3659" t="s">
        <v>3672</v>
      </c>
      <c r="B3659" t="s">
        <v>11583</v>
      </c>
      <c r="C3659" t="s">
        <v>15628</v>
      </c>
      <c r="D3659" t="s">
        <v>15637</v>
      </c>
      <c r="E3659" t="s">
        <v>15641</v>
      </c>
      <c r="F3659">
        <v>2</v>
      </c>
      <c r="G3659">
        <v>3387</v>
      </c>
      <c r="H3659">
        <v>6774</v>
      </c>
      <c r="I3659">
        <v>3303</v>
      </c>
      <c r="J3659">
        <v>3471</v>
      </c>
      <c r="K3659">
        <v>2</v>
      </c>
      <c r="L3659" t="s">
        <v>15647</v>
      </c>
      <c r="M3659">
        <v>50</v>
      </c>
      <c r="N3659" t="s">
        <v>15653</v>
      </c>
      <c r="O3659" t="s">
        <v>16094</v>
      </c>
      <c r="P3659" s="3">
        <f>IFERROR(Table1[[#This Row],[Profit]]/Table1[[#This Row],[Revenue]],0)</f>
        <v>0.51240035429583708</v>
      </c>
      <c r="Q3659" t="str">
        <f>TEXT(Table1[Purchase_Date],"mmm-yyyy")</f>
        <v>Jun-2024</v>
      </c>
      <c r="R3659">
        <f>Table1[[#This Row],[Quantity]]*Table1[[#This Row],[Unit_Price]]</f>
        <v>6774</v>
      </c>
    </row>
    <row r="3660" spans="1:18" x14ac:dyDescent="0.25">
      <c r="A3660" t="s">
        <v>3673</v>
      </c>
      <c r="B3660" t="s">
        <v>11584</v>
      </c>
      <c r="C3660" t="s">
        <v>15628</v>
      </c>
      <c r="D3660" t="s">
        <v>15638</v>
      </c>
      <c r="E3660" t="s">
        <v>15640</v>
      </c>
      <c r="F3660">
        <v>8</v>
      </c>
      <c r="G3660">
        <v>34025</v>
      </c>
      <c r="H3660">
        <v>272200</v>
      </c>
      <c r="I3660">
        <v>113171</v>
      </c>
      <c r="J3660">
        <v>159029</v>
      </c>
      <c r="K3660">
        <v>2</v>
      </c>
      <c r="L3660" t="s">
        <v>15646</v>
      </c>
      <c r="M3660">
        <v>61</v>
      </c>
      <c r="N3660" t="s">
        <v>15650</v>
      </c>
      <c r="O3660" t="s">
        <v>15777</v>
      </c>
      <c r="P3660" s="3">
        <f>IFERROR(Table1[[#This Row],[Profit]]/Table1[[#This Row],[Revenue]],0)</f>
        <v>0.5842358559882439</v>
      </c>
      <c r="Q3660" t="str">
        <f>TEXT(Table1[Purchase_Date],"mmm-yyyy")</f>
        <v>May-2025</v>
      </c>
      <c r="R3660">
        <f>Table1[[#This Row],[Quantity]]*Table1[[#This Row],[Unit_Price]]</f>
        <v>272200</v>
      </c>
    </row>
    <row r="3661" spans="1:18" x14ac:dyDescent="0.25">
      <c r="A3661" t="s">
        <v>3674</v>
      </c>
      <c r="B3661" t="s">
        <v>11585</v>
      </c>
      <c r="C3661" t="s">
        <v>15627</v>
      </c>
      <c r="D3661" t="s">
        <v>15638</v>
      </c>
      <c r="E3661" t="s">
        <v>15641</v>
      </c>
      <c r="F3661">
        <v>10</v>
      </c>
      <c r="G3661">
        <v>66815</v>
      </c>
      <c r="H3661">
        <v>668150</v>
      </c>
      <c r="I3661">
        <v>457397</v>
      </c>
      <c r="J3661">
        <v>210753</v>
      </c>
      <c r="K3661">
        <v>1</v>
      </c>
      <c r="L3661" t="s">
        <v>15649</v>
      </c>
      <c r="M3661">
        <v>95</v>
      </c>
      <c r="N3661" t="s">
        <v>15651</v>
      </c>
      <c r="O3661" t="s">
        <v>15869</v>
      </c>
      <c r="P3661" s="3">
        <f>IFERROR(Table1[[#This Row],[Profit]]/Table1[[#This Row],[Revenue]],0)</f>
        <v>0.31542767342662575</v>
      </c>
      <c r="Q3661" t="str">
        <f>TEXT(Table1[Purchase_Date],"mmm-yyyy")</f>
        <v>Jun-2024</v>
      </c>
      <c r="R3661">
        <f>Table1[[#This Row],[Quantity]]*Table1[[#This Row],[Unit_Price]]</f>
        <v>668150</v>
      </c>
    </row>
    <row r="3662" spans="1:18" x14ac:dyDescent="0.25">
      <c r="A3662" t="s">
        <v>3675</v>
      </c>
      <c r="B3662" t="s">
        <v>11586</v>
      </c>
      <c r="C3662" t="s">
        <v>15632</v>
      </c>
      <c r="D3662" t="s">
        <v>15637</v>
      </c>
      <c r="E3662" t="s">
        <v>15643</v>
      </c>
      <c r="F3662">
        <v>8</v>
      </c>
      <c r="G3662">
        <v>60959</v>
      </c>
      <c r="H3662">
        <v>487672</v>
      </c>
      <c r="I3662">
        <v>309364</v>
      </c>
      <c r="J3662">
        <v>178308</v>
      </c>
      <c r="K3662">
        <v>1</v>
      </c>
      <c r="L3662" t="s">
        <v>15648</v>
      </c>
      <c r="M3662">
        <v>84</v>
      </c>
      <c r="N3662" t="s">
        <v>15651</v>
      </c>
      <c r="O3662" t="s">
        <v>15737</v>
      </c>
      <c r="P3662" s="3">
        <f>IFERROR(Table1[[#This Row],[Profit]]/Table1[[#This Row],[Revenue]],0)</f>
        <v>0.36563099788382353</v>
      </c>
      <c r="Q3662" t="str">
        <f>TEXT(Table1[Purchase_Date],"mmm-yyyy")</f>
        <v>Mar-2025</v>
      </c>
      <c r="R3662">
        <f>Table1[[#This Row],[Quantity]]*Table1[[#This Row],[Unit_Price]]</f>
        <v>487672</v>
      </c>
    </row>
    <row r="3663" spans="1:18" x14ac:dyDescent="0.25">
      <c r="A3663" t="s">
        <v>3676</v>
      </c>
      <c r="B3663" t="s">
        <v>11587</v>
      </c>
      <c r="C3663" t="s">
        <v>15627</v>
      </c>
      <c r="D3663" t="s">
        <v>15633</v>
      </c>
      <c r="E3663" t="s">
        <v>15642</v>
      </c>
      <c r="F3663">
        <v>9</v>
      </c>
      <c r="G3663">
        <v>55005</v>
      </c>
      <c r="H3663">
        <v>495045</v>
      </c>
      <c r="I3663">
        <v>214426</v>
      </c>
      <c r="J3663">
        <v>280619</v>
      </c>
      <c r="K3663">
        <v>3</v>
      </c>
      <c r="L3663" t="s">
        <v>15649</v>
      </c>
      <c r="M3663">
        <v>65</v>
      </c>
      <c r="N3663" t="s">
        <v>15652</v>
      </c>
      <c r="O3663" t="s">
        <v>15680</v>
      </c>
      <c r="P3663" s="3">
        <f>IFERROR(Table1[[#This Row],[Profit]]/Table1[[#This Row],[Revenue]],0)</f>
        <v>0.56685553838539926</v>
      </c>
      <c r="Q3663" t="str">
        <f>TEXT(Table1[Purchase_Date],"mmm-yyyy")</f>
        <v>Mar-2024</v>
      </c>
      <c r="R3663">
        <f>Table1[[#This Row],[Quantity]]*Table1[[#This Row],[Unit_Price]]</f>
        <v>495045</v>
      </c>
    </row>
    <row r="3664" spans="1:18" x14ac:dyDescent="0.25">
      <c r="A3664" t="s">
        <v>3677</v>
      </c>
      <c r="B3664" t="s">
        <v>11588</v>
      </c>
      <c r="C3664" t="s">
        <v>15631</v>
      </c>
      <c r="D3664" t="s">
        <v>15634</v>
      </c>
      <c r="E3664" t="s">
        <v>15643</v>
      </c>
      <c r="F3664">
        <v>4</v>
      </c>
      <c r="G3664">
        <v>12543</v>
      </c>
      <c r="H3664">
        <v>50172</v>
      </c>
      <c r="I3664">
        <v>20642</v>
      </c>
      <c r="J3664">
        <v>29530</v>
      </c>
      <c r="K3664">
        <v>3</v>
      </c>
      <c r="L3664" t="s">
        <v>15648</v>
      </c>
      <c r="M3664">
        <v>93</v>
      </c>
      <c r="N3664" t="s">
        <v>15653</v>
      </c>
      <c r="O3664" t="s">
        <v>16032</v>
      </c>
      <c r="P3664" s="3">
        <f>IFERROR(Table1[[#This Row],[Profit]]/Table1[[#This Row],[Revenue]],0)</f>
        <v>0.58857530096468147</v>
      </c>
      <c r="Q3664" t="str">
        <f>TEXT(Table1[Purchase_Date],"mmm-yyyy")</f>
        <v>Mar-2024</v>
      </c>
      <c r="R3664">
        <f>Table1[[#This Row],[Quantity]]*Table1[[#This Row],[Unit_Price]]</f>
        <v>50172</v>
      </c>
    </row>
    <row r="3665" spans="1:18" x14ac:dyDescent="0.25">
      <c r="A3665" t="s">
        <v>3678</v>
      </c>
      <c r="B3665" t="s">
        <v>11589</v>
      </c>
      <c r="C3665" t="s">
        <v>15632</v>
      </c>
      <c r="D3665" t="s">
        <v>15633</v>
      </c>
      <c r="E3665" t="s">
        <v>15640</v>
      </c>
      <c r="F3665">
        <v>4</v>
      </c>
      <c r="G3665">
        <v>60267</v>
      </c>
      <c r="H3665">
        <v>241068</v>
      </c>
      <c r="I3665">
        <v>117795</v>
      </c>
      <c r="J3665">
        <v>123273</v>
      </c>
      <c r="K3665">
        <v>4</v>
      </c>
      <c r="L3665" t="s">
        <v>15648</v>
      </c>
      <c r="M3665">
        <v>100</v>
      </c>
      <c r="N3665" t="s">
        <v>15652</v>
      </c>
      <c r="O3665" t="s">
        <v>15819</v>
      </c>
      <c r="P3665" s="3">
        <f>IFERROR(Table1[[#This Row],[Profit]]/Table1[[#This Row],[Revenue]],0)</f>
        <v>0.51136193936980434</v>
      </c>
      <c r="Q3665" t="str">
        <f>TEXT(Table1[Purchase_Date],"mmm-yyyy")</f>
        <v>Oct-2024</v>
      </c>
      <c r="R3665">
        <f>Table1[[#This Row],[Quantity]]*Table1[[#This Row],[Unit_Price]]</f>
        <v>241068</v>
      </c>
    </row>
    <row r="3666" spans="1:18" x14ac:dyDescent="0.25">
      <c r="A3666" t="s">
        <v>3679</v>
      </c>
      <c r="B3666" t="s">
        <v>11590</v>
      </c>
      <c r="C3666" t="s">
        <v>15630</v>
      </c>
      <c r="D3666" t="s">
        <v>15638</v>
      </c>
      <c r="E3666" t="s">
        <v>15641</v>
      </c>
      <c r="F3666">
        <v>10</v>
      </c>
      <c r="G3666">
        <v>28389</v>
      </c>
      <c r="H3666">
        <v>283890</v>
      </c>
      <c r="I3666">
        <v>130595</v>
      </c>
      <c r="J3666">
        <v>153295</v>
      </c>
      <c r="K3666">
        <v>5</v>
      </c>
      <c r="L3666" t="s">
        <v>15647</v>
      </c>
      <c r="M3666">
        <v>69</v>
      </c>
      <c r="N3666" t="s">
        <v>15653</v>
      </c>
      <c r="O3666" t="s">
        <v>15796</v>
      </c>
      <c r="P3666" s="3">
        <f>IFERROR(Table1[[#This Row],[Profit]]/Table1[[#This Row],[Revenue]],0)</f>
        <v>0.53998027404980797</v>
      </c>
      <c r="Q3666" t="str">
        <f>TEXT(Table1[Purchase_Date],"mmm-yyyy")</f>
        <v>Jun-2024</v>
      </c>
      <c r="R3666">
        <f>Table1[[#This Row],[Quantity]]*Table1[[#This Row],[Unit_Price]]</f>
        <v>283890</v>
      </c>
    </row>
    <row r="3667" spans="1:18" x14ac:dyDescent="0.25">
      <c r="A3667" t="s">
        <v>3680</v>
      </c>
      <c r="B3667" t="s">
        <v>11591</v>
      </c>
      <c r="C3667" t="s">
        <v>15629</v>
      </c>
      <c r="D3667" t="s">
        <v>15636</v>
      </c>
      <c r="E3667" t="s">
        <v>15639</v>
      </c>
      <c r="F3667">
        <v>6</v>
      </c>
      <c r="G3667">
        <v>37676</v>
      </c>
      <c r="H3667">
        <v>226056</v>
      </c>
      <c r="I3667">
        <v>194231</v>
      </c>
      <c r="J3667">
        <v>31825</v>
      </c>
      <c r="K3667">
        <v>3</v>
      </c>
      <c r="L3667" t="s">
        <v>15646</v>
      </c>
      <c r="M3667">
        <v>79</v>
      </c>
      <c r="N3667" t="s">
        <v>15653</v>
      </c>
      <c r="O3667" t="s">
        <v>15657</v>
      </c>
      <c r="P3667" s="3">
        <f>IFERROR(Table1[[#This Row],[Profit]]/Table1[[#This Row],[Revenue]],0)</f>
        <v>0.14078369961425488</v>
      </c>
      <c r="Q3667" t="str">
        <f>TEXT(Table1[Purchase_Date],"mmm-yyyy")</f>
        <v>Mar-2024</v>
      </c>
      <c r="R3667">
        <f>Table1[[#This Row],[Quantity]]*Table1[[#This Row],[Unit_Price]]</f>
        <v>226056</v>
      </c>
    </row>
    <row r="3668" spans="1:18" x14ac:dyDescent="0.25">
      <c r="A3668" t="s">
        <v>3681</v>
      </c>
      <c r="B3668" t="s">
        <v>11592</v>
      </c>
      <c r="C3668" t="s">
        <v>15629</v>
      </c>
      <c r="D3668" t="s">
        <v>15635</v>
      </c>
      <c r="E3668" t="s">
        <v>15642</v>
      </c>
      <c r="F3668">
        <v>4</v>
      </c>
      <c r="G3668">
        <v>19237</v>
      </c>
      <c r="H3668">
        <v>76948</v>
      </c>
      <c r="I3668">
        <v>61667</v>
      </c>
      <c r="J3668">
        <v>15281</v>
      </c>
      <c r="K3668">
        <v>4</v>
      </c>
      <c r="L3668" t="s">
        <v>15647</v>
      </c>
      <c r="M3668">
        <v>72</v>
      </c>
      <c r="N3668" t="s">
        <v>15650</v>
      </c>
      <c r="O3668" t="s">
        <v>15666</v>
      </c>
      <c r="P3668" s="3">
        <f>IFERROR(Table1[[#This Row],[Profit]]/Table1[[#This Row],[Revenue]],0)</f>
        <v>0.19858865727504288</v>
      </c>
      <c r="Q3668" t="str">
        <f>TEXT(Table1[Purchase_Date],"mmm-yyyy")</f>
        <v>Feb-2025</v>
      </c>
      <c r="R3668">
        <f>Table1[[#This Row],[Quantity]]*Table1[[#This Row],[Unit_Price]]</f>
        <v>76948</v>
      </c>
    </row>
    <row r="3669" spans="1:18" x14ac:dyDescent="0.25">
      <c r="A3669" t="s">
        <v>3682</v>
      </c>
      <c r="B3669" t="s">
        <v>11593</v>
      </c>
      <c r="C3669" t="s">
        <v>15628</v>
      </c>
      <c r="D3669" t="s">
        <v>15634</v>
      </c>
      <c r="E3669" t="s">
        <v>15643</v>
      </c>
      <c r="F3669">
        <v>4</v>
      </c>
      <c r="G3669">
        <v>34693</v>
      </c>
      <c r="H3669">
        <v>138772</v>
      </c>
      <c r="I3669">
        <v>69429</v>
      </c>
      <c r="J3669">
        <v>69343</v>
      </c>
      <c r="K3669">
        <v>5</v>
      </c>
      <c r="L3669" t="s">
        <v>15649</v>
      </c>
      <c r="M3669">
        <v>84</v>
      </c>
      <c r="N3669" t="s">
        <v>15652</v>
      </c>
      <c r="O3669" t="s">
        <v>15832</v>
      </c>
      <c r="P3669" s="3">
        <f>IFERROR(Table1[[#This Row],[Profit]]/Table1[[#This Row],[Revenue]],0)</f>
        <v>0.49969013922116856</v>
      </c>
      <c r="Q3669" t="str">
        <f>TEXT(Table1[Purchase_Date],"mmm-yyyy")</f>
        <v>Jul-2024</v>
      </c>
      <c r="R3669">
        <f>Table1[[#This Row],[Quantity]]*Table1[[#This Row],[Unit_Price]]</f>
        <v>138772</v>
      </c>
    </row>
    <row r="3670" spans="1:18" x14ac:dyDescent="0.25">
      <c r="A3670" t="s">
        <v>3683</v>
      </c>
      <c r="B3670" t="s">
        <v>11594</v>
      </c>
      <c r="C3670" t="s">
        <v>15630</v>
      </c>
      <c r="D3670" t="s">
        <v>15633</v>
      </c>
      <c r="E3670" t="s">
        <v>15639</v>
      </c>
      <c r="F3670">
        <v>6</v>
      </c>
      <c r="G3670">
        <v>23950</v>
      </c>
      <c r="H3670">
        <v>143700</v>
      </c>
      <c r="I3670">
        <v>107708</v>
      </c>
      <c r="J3670">
        <v>35992</v>
      </c>
      <c r="K3670">
        <v>5</v>
      </c>
      <c r="L3670" t="s">
        <v>15648</v>
      </c>
      <c r="M3670">
        <v>58</v>
      </c>
      <c r="N3670" t="s">
        <v>15650</v>
      </c>
      <c r="O3670" t="s">
        <v>15744</v>
      </c>
      <c r="P3670" s="3">
        <f>IFERROR(Table1[[#This Row],[Profit]]/Table1[[#This Row],[Revenue]],0)</f>
        <v>0.25046624913013221</v>
      </c>
      <c r="Q3670" t="str">
        <f>TEXT(Table1[Purchase_Date],"mmm-yyyy")</f>
        <v>Apr-2024</v>
      </c>
      <c r="R3670">
        <f>Table1[[#This Row],[Quantity]]*Table1[[#This Row],[Unit_Price]]</f>
        <v>143700</v>
      </c>
    </row>
    <row r="3671" spans="1:18" x14ac:dyDescent="0.25">
      <c r="A3671" t="s">
        <v>3684</v>
      </c>
      <c r="B3671" t="s">
        <v>11595</v>
      </c>
      <c r="C3671" t="s">
        <v>15630</v>
      </c>
      <c r="D3671" t="s">
        <v>15633</v>
      </c>
      <c r="E3671" t="s">
        <v>15644</v>
      </c>
      <c r="F3671">
        <v>8</v>
      </c>
      <c r="G3671">
        <v>74526</v>
      </c>
      <c r="H3671">
        <v>596208</v>
      </c>
      <c r="I3671">
        <v>284287</v>
      </c>
      <c r="J3671">
        <v>311921</v>
      </c>
      <c r="K3671">
        <v>4</v>
      </c>
      <c r="L3671" t="s">
        <v>15646</v>
      </c>
      <c r="M3671">
        <v>52</v>
      </c>
      <c r="N3671" t="s">
        <v>15653</v>
      </c>
      <c r="O3671" t="s">
        <v>15872</v>
      </c>
      <c r="P3671" s="3">
        <f>IFERROR(Table1[[#This Row],[Profit]]/Table1[[#This Row],[Revenue]],0)</f>
        <v>0.52317479805705391</v>
      </c>
      <c r="Q3671" t="str">
        <f>TEXT(Table1[Purchase_Date],"mmm-yyyy")</f>
        <v>Mar-2024</v>
      </c>
      <c r="R3671">
        <f>Table1[[#This Row],[Quantity]]*Table1[[#This Row],[Unit_Price]]</f>
        <v>596208</v>
      </c>
    </row>
    <row r="3672" spans="1:18" x14ac:dyDescent="0.25">
      <c r="A3672" t="s">
        <v>3685</v>
      </c>
      <c r="B3672" t="s">
        <v>11596</v>
      </c>
      <c r="C3672" t="s">
        <v>15630</v>
      </c>
      <c r="D3672" t="s">
        <v>15637</v>
      </c>
      <c r="E3672" t="s">
        <v>15643</v>
      </c>
      <c r="F3672">
        <v>1</v>
      </c>
      <c r="G3672">
        <v>45004</v>
      </c>
      <c r="H3672">
        <v>45004</v>
      </c>
      <c r="I3672">
        <v>37312</v>
      </c>
      <c r="J3672">
        <v>7692</v>
      </c>
      <c r="K3672">
        <v>3</v>
      </c>
      <c r="L3672" t="s">
        <v>15648</v>
      </c>
      <c r="M3672">
        <v>93</v>
      </c>
      <c r="N3672" t="s">
        <v>15651</v>
      </c>
      <c r="O3672" t="s">
        <v>15743</v>
      </c>
      <c r="P3672" s="3">
        <f>IFERROR(Table1[[#This Row],[Profit]]/Table1[[#This Row],[Revenue]],0)</f>
        <v>0.17091814060972357</v>
      </c>
      <c r="Q3672" t="str">
        <f>TEXT(Table1[Purchase_Date],"mmm-yyyy")</f>
        <v>Feb-2025</v>
      </c>
      <c r="R3672">
        <f>Table1[[#This Row],[Quantity]]*Table1[[#This Row],[Unit_Price]]</f>
        <v>45004</v>
      </c>
    </row>
    <row r="3673" spans="1:18" x14ac:dyDescent="0.25">
      <c r="A3673" t="s">
        <v>3686</v>
      </c>
      <c r="B3673" t="s">
        <v>11597</v>
      </c>
      <c r="C3673" t="s">
        <v>15630</v>
      </c>
      <c r="D3673" t="s">
        <v>15635</v>
      </c>
      <c r="E3673" t="s">
        <v>15643</v>
      </c>
      <c r="F3673">
        <v>7</v>
      </c>
      <c r="G3673">
        <v>45881</v>
      </c>
      <c r="H3673">
        <v>321167</v>
      </c>
      <c r="I3673">
        <v>282460</v>
      </c>
      <c r="J3673">
        <v>38707</v>
      </c>
      <c r="K3673">
        <v>1</v>
      </c>
      <c r="L3673" t="s">
        <v>15646</v>
      </c>
      <c r="M3673">
        <v>90</v>
      </c>
      <c r="N3673" t="s">
        <v>15651</v>
      </c>
      <c r="O3673" t="s">
        <v>15812</v>
      </c>
      <c r="P3673" s="3">
        <f>IFERROR(Table1[[#This Row],[Profit]]/Table1[[#This Row],[Revenue]],0)</f>
        <v>0.12051985415687166</v>
      </c>
      <c r="Q3673" t="str">
        <f>TEXT(Table1[Purchase_Date],"mmm-yyyy")</f>
        <v>Jul-2024</v>
      </c>
      <c r="R3673">
        <f>Table1[[#This Row],[Quantity]]*Table1[[#This Row],[Unit_Price]]</f>
        <v>321167</v>
      </c>
    </row>
    <row r="3674" spans="1:18" x14ac:dyDescent="0.25">
      <c r="A3674" t="s">
        <v>3687</v>
      </c>
      <c r="B3674" t="s">
        <v>11598</v>
      </c>
      <c r="C3674" t="s">
        <v>15629</v>
      </c>
      <c r="D3674" t="s">
        <v>15636</v>
      </c>
      <c r="E3674" t="s">
        <v>15639</v>
      </c>
      <c r="F3674">
        <v>9</v>
      </c>
      <c r="G3674">
        <v>37979</v>
      </c>
      <c r="H3674">
        <v>341811</v>
      </c>
      <c r="I3674">
        <v>298595</v>
      </c>
      <c r="J3674">
        <v>43216</v>
      </c>
      <c r="K3674">
        <v>4</v>
      </c>
      <c r="L3674" t="s">
        <v>15648</v>
      </c>
      <c r="M3674">
        <v>53</v>
      </c>
      <c r="N3674" t="s">
        <v>15653</v>
      </c>
      <c r="O3674" t="s">
        <v>16000</v>
      </c>
      <c r="P3674" s="3">
        <f>IFERROR(Table1[[#This Row],[Profit]]/Table1[[#This Row],[Revenue]],0)</f>
        <v>0.12643244366038542</v>
      </c>
      <c r="Q3674" t="str">
        <f>TEXT(Table1[Purchase_Date],"mmm-yyyy")</f>
        <v>May-2024</v>
      </c>
      <c r="R3674">
        <f>Table1[[#This Row],[Quantity]]*Table1[[#This Row],[Unit_Price]]</f>
        <v>341811</v>
      </c>
    </row>
    <row r="3675" spans="1:18" x14ac:dyDescent="0.25">
      <c r="A3675" t="s">
        <v>3688</v>
      </c>
      <c r="B3675" t="s">
        <v>11599</v>
      </c>
      <c r="C3675" t="s">
        <v>15630</v>
      </c>
      <c r="D3675" t="s">
        <v>15634</v>
      </c>
      <c r="E3675" t="s">
        <v>15643</v>
      </c>
      <c r="F3675">
        <v>6</v>
      </c>
      <c r="G3675">
        <v>56795</v>
      </c>
      <c r="H3675">
        <v>340770</v>
      </c>
      <c r="I3675">
        <v>168128</v>
      </c>
      <c r="J3675">
        <v>172642</v>
      </c>
      <c r="K3675">
        <v>3</v>
      </c>
      <c r="L3675" t="s">
        <v>15647</v>
      </c>
      <c r="M3675">
        <v>93</v>
      </c>
      <c r="N3675" t="s">
        <v>15653</v>
      </c>
      <c r="O3675" t="s">
        <v>16119</v>
      </c>
      <c r="P3675" s="3">
        <f>IFERROR(Table1[[#This Row],[Profit]]/Table1[[#This Row],[Revenue]],0)</f>
        <v>0.50662323561346367</v>
      </c>
      <c r="Q3675" t="str">
        <f>TEXT(Table1[Purchase_Date],"mmm-yyyy")</f>
        <v>Apr-2025</v>
      </c>
      <c r="R3675">
        <f>Table1[[#This Row],[Quantity]]*Table1[[#This Row],[Unit_Price]]</f>
        <v>340770</v>
      </c>
    </row>
    <row r="3676" spans="1:18" x14ac:dyDescent="0.25">
      <c r="A3676" t="s">
        <v>3689</v>
      </c>
      <c r="B3676" t="s">
        <v>11600</v>
      </c>
      <c r="C3676" t="s">
        <v>15630</v>
      </c>
      <c r="D3676" t="s">
        <v>15634</v>
      </c>
      <c r="E3676" t="s">
        <v>15645</v>
      </c>
      <c r="F3676">
        <v>5</v>
      </c>
      <c r="G3676">
        <v>17974</v>
      </c>
      <c r="H3676">
        <v>89870</v>
      </c>
      <c r="I3676">
        <v>66248</v>
      </c>
      <c r="J3676">
        <v>23622</v>
      </c>
      <c r="K3676">
        <v>3</v>
      </c>
      <c r="L3676" t="s">
        <v>15646</v>
      </c>
      <c r="M3676">
        <v>64</v>
      </c>
      <c r="N3676" t="s">
        <v>15652</v>
      </c>
      <c r="O3676" t="s">
        <v>15839</v>
      </c>
      <c r="P3676" s="3">
        <f>IFERROR(Table1[[#This Row],[Profit]]/Table1[[#This Row],[Revenue]],0)</f>
        <v>0.26284633359296761</v>
      </c>
      <c r="Q3676" t="str">
        <f>TEXT(Table1[Purchase_Date],"mmm-yyyy")</f>
        <v>Feb-2024</v>
      </c>
      <c r="R3676">
        <f>Table1[[#This Row],[Quantity]]*Table1[[#This Row],[Unit_Price]]</f>
        <v>89870</v>
      </c>
    </row>
    <row r="3677" spans="1:18" x14ac:dyDescent="0.25">
      <c r="A3677" t="s">
        <v>3690</v>
      </c>
      <c r="B3677" t="s">
        <v>11601</v>
      </c>
      <c r="C3677" t="s">
        <v>15631</v>
      </c>
      <c r="D3677" t="s">
        <v>15637</v>
      </c>
      <c r="E3677" t="s">
        <v>15640</v>
      </c>
      <c r="F3677">
        <v>10</v>
      </c>
      <c r="G3677">
        <v>2013</v>
      </c>
      <c r="H3677">
        <v>20130</v>
      </c>
      <c r="I3677">
        <v>12834</v>
      </c>
      <c r="J3677">
        <v>7296</v>
      </c>
      <c r="K3677">
        <v>3</v>
      </c>
      <c r="L3677" t="s">
        <v>15646</v>
      </c>
      <c r="M3677">
        <v>77</v>
      </c>
      <c r="N3677" t="s">
        <v>15651</v>
      </c>
      <c r="O3677" t="s">
        <v>15812</v>
      </c>
      <c r="P3677" s="3">
        <f>IFERROR(Table1[[#This Row],[Profit]]/Table1[[#This Row],[Revenue]],0)</f>
        <v>0.36244411326378539</v>
      </c>
      <c r="Q3677" t="str">
        <f>TEXT(Table1[Purchase_Date],"mmm-yyyy")</f>
        <v>Jul-2024</v>
      </c>
      <c r="R3677">
        <f>Table1[[#This Row],[Quantity]]*Table1[[#This Row],[Unit_Price]]</f>
        <v>20130</v>
      </c>
    </row>
    <row r="3678" spans="1:18" x14ac:dyDescent="0.25">
      <c r="A3678" t="s">
        <v>3691</v>
      </c>
      <c r="B3678" t="s">
        <v>11602</v>
      </c>
      <c r="C3678" t="s">
        <v>15631</v>
      </c>
      <c r="D3678" t="s">
        <v>15636</v>
      </c>
      <c r="E3678" t="s">
        <v>15643</v>
      </c>
      <c r="F3678">
        <v>2</v>
      </c>
      <c r="G3678">
        <v>41987</v>
      </c>
      <c r="H3678">
        <v>83974</v>
      </c>
      <c r="I3678">
        <v>55832</v>
      </c>
      <c r="J3678">
        <v>28142</v>
      </c>
      <c r="K3678">
        <v>5</v>
      </c>
      <c r="L3678" t="s">
        <v>15648</v>
      </c>
      <c r="M3678">
        <v>74</v>
      </c>
      <c r="N3678" t="s">
        <v>15650</v>
      </c>
      <c r="O3678" t="s">
        <v>15781</v>
      </c>
      <c r="P3678" s="3">
        <f>IFERROR(Table1[[#This Row],[Profit]]/Table1[[#This Row],[Revenue]],0)</f>
        <v>0.33512753947650464</v>
      </c>
      <c r="Q3678" t="str">
        <f>TEXT(Table1[Purchase_Date],"mmm-yyyy")</f>
        <v>Jul-2024</v>
      </c>
      <c r="R3678">
        <f>Table1[[#This Row],[Quantity]]*Table1[[#This Row],[Unit_Price]]</f>
        <v>83974</v>
      </c>
    </row>
    <row r="3679" spans="1:18" x14ac:dyDescent="0.25">
      <c r="A3679" t="s">
        <v>3692</v>
      </c>
      <c r="B3679" t="s">
        <v>11603</v>
      </c>
      <c r="C3679" t="s">
        <v>15629</v>
      </c>
      <c r="D3679" t="s">
        <v>15634</v>
      </c>
      <c r="E3679" t="s">
        <v>15639</v>
      </c>
      <c r="F3679">
        <v>5</v>
      </c>
      <c r="G3679">
        <v>64669</v>
      </c>
      <c r="H3679">
        <v>323345</v>
      </c>
      <c r="I3679">
        <v>282847</v>
      </c>
      <c r="J3679">
        <v>40498</v>
      </c>
      <c r="K3679">
        <v>2</v>
      </c>
      <c r="L3679" t="s">
        <v>15649</v>
      </c>
      <c r="M3679">
        <v>53</v>
      </c>
      <c r="N3679" t="s">
        <v>15652</v>
      </c>
      <c r="O3679" t="s">
        <v>16018</v>
      </c>
      <c r="P3679" s="3">
        <f>IFERROR(Table1[[#This Row],[Profit]]/Table1[[#This Row],[Revenue]],0)</f>
        <v>0.12524702716912275</v>
      </c>
      <c r="Q3679" t="str">
        <f>TEXT(Table1[Purchase_Date],"mmm-yyyy")</f>
        <v>Oct-2024</v>
      </c>
      <c r="R3679">
        <f>Table1[[#This Row],[Quantity]]*Table1[[#This Row],[Unit_Price]]</f>
        <v>323345</v>
      </c>
    </row>
    <row r="3680" spans="1:18" x14ac:dyDescent="0.25">
      <c r="A3680" t="s">
        <v>3693</v>
      </c>
      <c r="B3680" t="s">
        <v>11604</v>
      </c>
      <c r="C3680" t="s">
        <v>15630</v>
      </c>
      <c r="D3680" t="s">
        <v>15635</v>
      </c>
      <c r="E3680" t="s">
        <v>15644</v>
      </c>
      <c r="F3680">
        <v>10</v>
      </c>
      <c r="G3680">
        <v>54671</v>
      </c>
      <c r="H3680">
        <v>546710</v>
      </c>
      <c r="I3680">
        <v>268039</v>
      </c>
      <c r="J3680">
        <v>278671</v>
      </c>
      <c r="K3680">
        <v>5</v>
      </c>
      <c r="L3680" t="s">
        <v>15649</v>
      </c>
      <c r="M3680">
        <v>94</v>
      </c>
      <c r="N3680" t="s">
        <v>15652</v>
      </c>
      <c r="O3680" t="s">
        <v>16123</v>
      </c>
      <c r="P3680" s="3">
        <f>IFERROR(Table1[[#This Row],[Profit]]/Table1[[#This Row],[Revenue]],0)</f>
        <v>0.50972361946918843</v>
      </c>
      <c r="Q3680" t="str">
        <f>TEXT(Table1[Purchase_Date],"mmm-yyyy")</f>
        <v>Feb-2025</v>
      </c>
      <c r="R3680">
        <f>Table1[[#This Row],[Quantity]]*Table1[[#This Row],[Unit_Price]]</f>
        <v>546710</v>
      </c>
    </row>
    <row r="3681" spans="1:18" x14ac:dyDescent="0.25">
      <c r="A3681" t="s">
        <v>3694</v>
      </c>
      <c r="B3681" t="s">
        <v>11605</v>
      </c>
      <c r="C3681" t="s">
        <v>15632</v>
      </c>
      <c r="D3681" t="s">
        <v>15637</v>
      </c>
      <c r="E3681" t="s">
        <v>15643</v>
      </c>
      <c r="F3681">
        <v>3</v>
      </c>
      <c r="G3681">
        <v>1303</v>
      </c>
      <c r="H3681">
        <v>3909</v>
      </c>
      <c r="I3681">
        <v>1677</v>
      </c>
      <c r="J3681">
        <v>2232</v>
      </c>
      <c r="K3681">
        <v>5</v>
      </c>
      <c r="L3681" t="s">
        <v>15648</v>
      </c>
      <c r="M3681">
        <v>66</v>
      </c>
      <c r="N3681" t="s">
        <v>15651</v>
      </c>
      <c r="O3681" t="s">
        <v>15739</v>
      </c>
      <c r="P3681" s="3">
        <f>IFERROR(Table1[[#This Row],[Profit]]/Table1[[#This Row],[Revenue]],0)</f>
        <v>0.5709900230237912</v>
      </c>
      <c r="Q3681" t="str">
        <f>TEXT(Table1[Purchase_Date],"mmm-yyyy")</f>
        <v>Oct-2024</v>
      </c>
      <c r="R3681">
        <f>Table1[[#This Row],[Quantity]]*Table1[[#This Row],[Unit_Price]]</f>
        <v>3909</v>
      </c>
    </row>
    <row r="3682" spans="1:18" x14ac:dyDescent="0.25">
      <c r="A3682" t="s">
        <v>3695</v>
      </c>
      <c r="B3682" t="s">
        <v>11606</v>
      </c>
      <c r="C3682" t="s">
        <v>15630</v>
      </c>
      <c r="D3682" t="s">
        <v>15635</v>
      </c>
      <c r="E3682" t="s">
        <v>15645</v>
      </c>
      <c r="F3682">
        <v>1</v>
      </c>
      <c r="G3682">
        <v>1942</v>
      </c>
      <c r="H3682">
        <v>1942</v>
      </c>
      <c r="I3682">
        <v>928</v>
      </c>
      <c r="J3682">
        <v>1014</v>
      </c>
      <c r="K3682">
        <v>1</v>
      </c>
      <c r="L3682" t="s">
        <v>15648</v>
      </c>
      <c r="M3682">
        <v>97</v>
      </c>
      <c r="N3682" t="s">
        <v>15652</v>
      </c>
      <c r="O3682" t="s">
        <v>16088</v>
      </c>
      <c r="P3682" s="3">
        <f>IFERROR(Table1[[#This Row],[Profit]]/Table1[[#This Row],[Revenue]],0)</f>
        <v>0.52214212152420181</v>
      </c>
      <c r="Q3682" t="str">
        <f>TEXT(Table1[Purchase_Date],"mmm-yyyy")</f>
        <v>Jan-2024</v>
      </c>
      <c r="R3682">
        <f>Table1[[#This Row],[Quantity]]*Table1[[#This Row],[Unit_Price]]</f>
        <v>1942</v>
      </c>
    </row>
    <row r="3683" spans="1:18" x14ac:dyDescent="0.25">
      <c r="A3683" t="s">
        <v>3696</v>
      </c>
      <c r="B3683" t="s">
        <v>9323</v>
      </c>
      <c r="C3683" t="s">
        <v>15629</v>
      </c>
      <c r="D3683" t="s">
        <v>15634</v>
      </c>
      <c r="E3683" t="s">
        <v>15643</v>
      </c>
      <c r="F3683">
        <v>4</v>
      </c>
      <c r="G3683">
        <v>43090</v>
      </c>
      <c r="H3683">
        <v>172360</v>
      </c>
      <c r="I3683">
        <v>151423</v>
      </c>
      <c r="J3683">
        <v>20937</v>
      </c>
      <c r="K3683">
        <v>4</v>
      </c>
      <c r="L3683" t="s">
        <v>15649</v>
      </c>
      <c r="M3683">
        <v>63</v>
      </c>
      <c r="N3683" t="s">
        <v>15651</v>
      </c>
      <c r="O3683" t="s">
        <v>15965</v>
      </c>
      <c r="P3683" s="3">
        <f>IFERROR(Table1[[#This Row],[Profit]]/Table1[[#This Row],[Revenue]],0)</f>
        <v>0.12147249941981898</v>
      </c>
      <c r="Q3683" t="str">
        <f>TEXT(Table1[Purchase_Date],"mmm-yyyy")</f>
        <v>Dec-2024</v>
      </c>
      <c r="R3683">
        <f>Table1[[#This Row],[Quantity]]*Table1[[#This Row],[Unit_Price]]</f>
        <v>172360</v>
      </c>
    </row>
    <row r="3684" spans="1:18" x14ac:dyDescent="0.25">
      <c r="A3684" t="s">
        <v>3697</v>
      </c>
      <c r="B3684" t="s">
        <v>11607</v>
      </c>
      <c r="C3684" t="s">
        <v>15632</v>
      </c>
      <c r="D3684" t="s">
        <v>15635</v>
      </c>
      <c r="E3684" t="s">
        <v>15641</v>
      </c>
      <c r="F3684">
        <v>6</v>
      </c>
      <c r="G3684">
        <v>53396</v>
      </c>
      <c r="H3684">
        <v>320376</v>
      </c>
      <c r="I3684">
        <v>132065</v>
      </c>
      <c r="J3684">
        <v>188311</v>
      </c>
      <c r="K3684">
        <v>2</v>
      </c>
      <c r="L3684" t="s">
        <v>15649</v>
      </c>
      <c r="M3684">
        <v>97</v>
      </c>
      <c r="N3684" t="s">
        <v>15650</v>
      </c>
      <c r="O3684" t="s">
        <v>16099</v>
      </c>
      <c r="P3684" s="3">
        <f>IFERROR(Table1[[#This Row],[Profit]]/Table1[[#This Row],[Revenue]],0)</f>
        <v>0.58778123205233845</v>
      </c>
      <c r="Q3684" t="str">
        <f>TEXT(Table1[Purchase_Date],"mmm-yyyy")</f>
        <v>May-2024</v>
      </c>
      <c r="R3684">
        <f>Table1[[#This Row],[Quantity]]*Table1[[#This Row],[Unit_Price]]</f>
        <v>320376</v>
      </c>
    </row>
    <row r="3685" spans="1:18" x14ac:dyDescent="0.25">
      <c r="A3685" t="s">
        <v>3698</v>
      </c>
      <c r="B3685" t="s">
        <v>11608</v>
      </c>
      <c r="C3685" t="s">
        <v>15629</v>
      </c>
      <c r="D3685" t="s">
        <v>15633</v>
      </c>
      <c r="E3685" t="s">
        <v>15644</v>
      </c>
      <c r="F3685">
        <v>3</v>
      </c>
      <c r="G3685">
        <v>39256</v>
      </c>
      <c r="H3685">
        <v>117768</v>
      </c>
      <c r="I3685">
        <v>79902</v>
      </c>
      <c r="J3685">
        <v>37866</v>
      </c>
      <c r="K3685">
        <v>1</v>
      </c>
      <c r="L3685" t="s">
        <v>15648</v>
      </c>
      <c r="M3685">
        <v>77</v>
      </c>
      <c r="N3685" t="s">
        <v>15653</v>
      </c>
      <c r="O3685" t="s">
        <v>16016</v>
      </c>
      <c r="P3685" s="3">
        <f>IFERROR(Table1[[#This Row],[Profit]]/Table1[[#This Row],[Revenue]],0)</f>
        <v>0.3215304666802527</v>
      </c>
      <c r="Q3685" t="str">
        <f>TEXT(Table1[Purchase_Date],"mmm-yyyy")</f>
        <v>Sep-2024</v>
      </c>
      <c r="R3685">
        <f>Table1[[#This Row],[Quantity]]*Table1[[#This Row],[Unit_Price]]</f>
        <v>117768</v>
      </c>
    </row>
    <row r="3686" spans="1:18" x14ac:dyDescent="0.25">
      <c r="A3686" t="s">
        <v>3699</v>
      </c>
      <c r="B3686" t="s">
        <v>11609</v>
      </c>
      <c r="C3686" t="s">
        <v>15629</v>
      </c>
      <c r="D3686" t="s">
        <v>15634</v>
      </c>
      <c r="E3686" t="s">
        <v>15645</v>
      </c>
      <c r="F3686">
        <v>2</v>
      </c>
      <c r="G3686">
        <v>28975</v>
      </c>
      <c r="H3686">
        <v>57950</v>
      </c>
      <c r="I3686">
        <v>28551</v>
      </c>
      <c r="J3686">
        <v>29399</v>
      </c>
      <c r="K3686">
        <v>1</v>
      </c>
      <c r="L3686" t="s">
        <v>15647</v>
      </c>
      <c r="M3686">
        <v>76</v>
      </c>
      <c r="N3686" t="s">
        <v>15652</v>
      </c>
      <c r="O3686" t="s">
        <v>15722</v>
      </c>
      <c r="P3686" s="3">
        <f>IFERROR(Table1[[#This Row],[Profit]]/Table1[[#This Row],[Revenue]],0)</f>
        <v>0.50731665228645384</v>
      </c>
      <c r="Q3686" t="str">
        <f>TEXT(Table1[Purchase_Date],"mmm-yyyy")</f>
        <v>Feb-2025</v>
      </c>
      <c r="R3686">
        <f>Table1[[#This Row],[Quantity]]*Table1[[#This Row],[Unit_Price]]</f>
        <v>57950</v>
      </c>
    </row>
    <row r="3687" spans="1:18" x14ac:dyDescent="0.25">
      <c r="A3687" t="s">
        <v>3700</v>
      </c>
      <c r="B3687" t="s">
        <v>11610</v>
      </c>
      <c r="C3687" t="s">
        <v>15631</v>
      </c>
      <c r="D3687" t="s">
        <v>15634</v>
      </c>
      <c r="E3687" t="s">
        <v>15640</v>
      </c>
      <c r="F3687">
        <v>9</v>
      </c>
      <c r="G3687">
        <v>76416</v>
      </c>
      <c r="H3687">
        <v>687744</v>
      </c>
      <c r="I3687">
        <v>313063</v>
      </c>
      <c r="J3687">
        <v>374681</v>
      </c>
      <c r="K3687">
        <v>2</v>
      </c>
      <c r="L3687" t="s">
        <v>15647</v>
      </c>
      <c r="M3687">
        <v>88</v>
      </c>
      <c r="N3687" t="s">
        <v>15651</v>
      </c>
      <c r="O3687" t="s">
        <v>15907</v>
      </c>
      <c r="P3687" s="3">
        <f>IFERROR(Table1[[#This Row],[Profit]]/Table1[[#This Row],[Revenue]],0)</f>
        <v>0.54479719197841059</v>
      </c>
      <c r="Q3687" t="str">
        <f>TEXT(Table1[Purchase_Date],"mmm-yyyy")</f>
        <v>Jan-2024</v>
      </c>
      <c r="R3687">
        <f>Table1[[#This Row],[Quantity]]*Table1[[#This Row],[Unit_Price]]</f>
        <v>687744</v>
      </c>
    </row>
    <row r="3688" spans="1:18" x14ac:dyDescent="0.25">
      <c r="A3688" t="s">
        <v>3701</v>
      </c>
      <c r="B3688" t="s">
        <v>11611</v>
      </c>
      <c r="C3688" t="s">
        <v>15631</v>
      </c>
      <c r="D3688" t="s">
        <v>15634</v>
      </c>
      <c r="E3688" t="s">
        <v>15643</v>
      </c>
      <c r="F3688">
        <v>7</v>
      </c>
      <c r="G3688">
        <v>46986</v>
      </c>
      <c r="H3688">
        <v>328902</v>
      </c>
      <c r="I3688">
        <v>268490</v>
      </c>
      <c r="J3688">
        <v>60412</v>
      </c>
      <c r="K3688">
        <v>5</v>
      </c>
      <c r="L3688" t="s">
        <v>15649</v>
      </c>
      <c r="M3688">
        <v>92</v>
      </c>
      <c r="N3688" t="s">
        <v>15653</v>
      </c>
      <c r="O3688" t="s">
        <v>15932</v>
      </c>
      <c r="P3688" s="3">
        <f>IFERROR(Table1[[#This Row],[Profit]]/Table1[[#This Row],[Revenue]],0)</f>
        <v>0.18367781284394744</v>
      </c>
      <c r="Q3688" t="str">
        <f>TEXT(Table1[Purchase_Date],"mmm-yyyy")</f>
        <v>Dec-2024</v>
      </c>
      <c r="R3688">
        <f>Table1[[#This Row],[Quantity]]*Table1[[#This Row],[Unit_Price]]</f>
        <v>328902</v>
      </c>
    </row>
    <row r="3689" spans="1:18" x14ac:dyDescent="0.25">
      <c r="A3689" t="s">
        <v>3702</v>
      </c>
      <c r="B3689" t="s">
        <v>11612</v>
      </c>
      <c r="C3689" t="s">
        <v>15627</v>
      </c>
      <c r="D3689" t="s">
        <v>15635</v>
      </c>
      <c r="E3689" t="s">
        <v>15639</v>
      </c>
      <c r="F3689">
        <v>5</v>
      </c>
      <c r="G3689">
        <v>63086</v>
      </c>
      <c r="H3689">
        <v>315430</v>
      </c>
      <c r="I3689">
        <v>157292</v>
      </c>
      <c r="J3689">
        <v>158138</v>
      </c>
      <c r="K3689">
        <v>2</v>
      </c>
      <c r="L3689" t="s">
        <v>15647</v>
      </c>
      <c r="M3689">
        <v>90</v>
      </c>
      <c r="N3689" t="s">
        <v>15651</v>
      </c>
      <c r="O3689" t="s">
        <v>16001</v>
      </c>
      <c r="P3689" s="3">
        <f>IFERROR(Table1[[#This Row],[Profit]]/Table1[[#This Row],[Revenue]],0)</f>
        <v>0.50134102653520596</v>
      </c>
      <c r="Q3689" t="str">
        <f>TEXT(Table1[Purchase_Date],"mmm-yyyy")</f>
        <v>Mar-2025</v>
      </c>
      <c r="R3689">
        <f>Table1[[#This Row],[Quantity]]*Table1[[#This Row],[Unit_Price]]</f>
        <v>315430</v>
      </c>
    </row>
    <row r="3690" spans="1:18" x14ac:dyDescent="0.25">
      <c r="A3690" t="s">
        <v>3703</v>
      </c>
      <c r="B3690" t="s">
        <v>11613</v>
      </c>
      <c r="C3690" t="s">
        <v>15632</v>
      </c>
      <c r="D3690" t="s">
        <v>15634</v>
      </c>
      <c r="E3690" t="s">
        <v>15643</v>
      </c>
      <c r="F3690">
        <v>9</v>
      </c>
      <c r="G3690">
        <v>16622</v>
      </c>
      <c r="H3690">
        <v>149598</v>
      </c>
      <c r="I3690">
        <v>113238</v>
      </c>
      <c r="J3690">
        <v>36360</v>
      </c>
      <c r="K3690">
        <v>2</v>
      </c>
      <c r="L3690" t="s">
        <v>15648</v>
      </c>
      <c r="M3690">
        <v>71</v>
      </c>
      <c r="N3690" t="s">
        <v>15653</v>
      </c>
      <c r="O3690" t="s">
        <v>16065</v>
      </c>
      <c r="P3690" s="3">
        <f>IFERROR(Table1[[#This Row],[Profit]]/Table1[[#This Row],[Revenue]],0)</f>
        <v>0.24305137769221513</v>
      </c>
      <c r="Q3690" t="str">
        <f>TEXT(Table1[Purchase_Date],"mmm-yyyy")</f>
        <v>Aug-2024</v>
      </c>
      <c r="R3690">
        <f>Table1[[#This Row],[Quantity]]*Table1[[#This Row],[Unit_Price]]</f>
        <v>149598</v>
      </c>
    </row>
    <row r="3691" spans="1:18" x14ac:dyDescent="0.25">
      <c r="A3691" t="s">
        <v>3704</v>
      </c>
      <c r="B3691" t="s">
        <v>11614</v>
      </c>
      <c r="C3691" t="s">
        <v>15628</v>
      </c>
      <c r="D3691" t="s">
        <v>15633</v>
      </c>
      <c r="E3691" t="s">
        <v>15640</v>
      </c>
      <c r="F3691">
        <v>4</v>
      </c>
      <c r="G3691">
        <v>49449</v>
      </c>
      <c r="H3691">
        <v>197796</v>
      </c>
      <c r="I3691">
        <v>164229</v>
      </c>
      <c r="J3691">
        <v>33567</v>
      </c>
      <c r="K3691">
        <v>2</v>
      </c>
      <c r="L3691" t="s">
        <v>15648</v>
      </c>
      <c r="M3691">
        <v>61</v>
      </c>
      <c r="N3691" t="s">
        <v>15652</v>
      </c>
      <c r="O3691" t="s">
        <v>15714</v>
      </c>
      <c r="P3691" s="3">
        <f>IFERROR(Table1[[#This Row],[Profit]]/Table1[[#This Row],[Revenue]],0)</f>
        <v>0.16970515076139053</v>
      </c>
      <c r="Q3691" t="str">
        <f>TEXT(Table1[Purchase_Date],"mmm-yyyy")</f>
        <v>May-2024</v>
      </c>
      <c r="R3691">
        <f>Table1[[#This Row],[Quantity]]*Table1[[#This Row],[Unit_Price]]</f>
        <v>197796</v>
      </c>
    </row>
    <row r="3692" spans="1:18" x14ac:dyDescent="0.25">
      <c r="A3692" t="s">
        <v>3705</v>
      </c>
      <c r="B3692" t="s">
        <v>11615</v>
      </c>
      <c r="C3692" t="s">
        <v>15631</v>
      </c>
      <c r="D3692" t="s">
        <v>15636</v>
      </c>
      <c r="E3692" t="s">
        <v>15640</v>
      </c>
      <c r="F3692">
        <v>5</v>
      </c>
      <c r="G3692">
        <v>38591</v>
      </c>
      <c r="H3692">
        <v>192955</v>
      </c>
      <c r="I3692">
        <v>96817</v>
      </c>
      <c r="J3692">
        <v>96138</v>
      </c>
      <c r="K3692">
        <v>5</v>
      </c>
      <c r="L3692" t="s">
        <v>15649</v>
      </c>
      <c r="M3692">
        <v>73</v>
      </c>
      <c r="N3692" t="s">
        <v>15651</v>
      </c>
      <c r="O3692" t="s">
        <v>15827</v>
      </c>
      <c r="P3692" s="3">
        <f>IFERROR(Table1[[#This Row],[Profit]]/Table1[[#This Row],[Revenue]],0)</f>
        <v>0.49824052240159622</v>
      </c>
      <c r="Q3692" t="str">
        <f>TEXT(Table1[Purchase_Date],"mmm-yyyy")</f>
        <v>Aug-2024</v>
      </c>
      <c r="R3692">
        <f>Table1[[#This Row],[Quantity]]*Table1[[#This Row],[Unit_Price]]</f>
        <v>192955</v>
      </c>
    </row>
    <row r="3693" spans="1:18" x14ac:dyDescent="0.25">
      <c r="A3693" t="s">
        <v>3706</v>
      </c>
      <c r="B3693" t="s">
        <v>11616</v>
      </c>
      <c r="C3693" t="s">
        <v>15629</v>
      </c>
      <c r="D3693" t="s">
        <v>15635</v>
      </c>
      <c r="E3693" t="s">
        <v>15643</v>
      </c>
      <c r="F3693">
        <v>9</v>
      </c>
      <c r="G3693">
        <v>53362</v>
      </c>
      <c r="H3693">
        <v>480258</v>
      </c>
      <c r="I3693">
        <v>286906</v>
      </c>
      <c r="J3693">
        <v>193352</v>
      </c>
      <c r="K3693">
        <v>2</v>
      </c>
      <c r="L3693" t="s">
        <v>15649</v>
      </c>
      <c r="M3693">
        <v>94</v>
      </c>
      <c r="N3693" t="s">
        <v>15650</v>
      </c>
      <c r="O3693" t="s">
        <v>15710</v>
      </c>
      <c r="P3693" s="3">
        <f>IFERROR(Table1[[#This Row],[Profit]]/Table1[[#This Row],[Revenue]],0)</f>
        <v>0.4026002690220673</v>
      </c>
      <c r="Q3693" t="str">
        <f>TEXT(Table1[Purchase_Date],"mmm-yyyy")</f>
        <v>Apr-2024</v>
      </c>
      <c r="R3693">
        <f>Table1[[#This Row],[Quantity]]*Table1[[#This Row],[Unit_Price]]</f>
        <v>480258</v>
      </c>
    </row>
    <row r="3694" spans="1:18" x14ac:dyDescent="0.25">
      <c r="A3694" t="s">
        <v>3707</v>
      </c>
      <c r="B3694" t="s">
        <v>11617</v>
      </c>
      <c r="C3694" t="s">
        <v>15628</v>
      </c>
      <c r="D3694" t="s">
        <v>15635</v>
      </c>
      <c r="E3694" t="s">
        <v>15641</v>
      </c>
      <c r="F3694">
        <v>3</v>
      </c>
      <c r="G3694">
        <v>66810</v>
      </c>
      <c r="H3694">
        <v>200430</v>
      </c>
      <c r="I3694">
        <v>166855</v>
      </c>
      <c r="J3694">
        <v>33575</v>
      </c>
      <c r="K3694">
        <v>4</v>
      </c>
      <c r="L3694" t="s">
        <v>15649</v>
      </c>
      <c r="M3694">
        <v>52</v>
      </c>
      <c r="N3694" t="s">
        <v>15650</v>
      </c>
      <c r="O3694" t="s">
        <v>15872</v>
      </c>
      <c r="P3694" s="3">
        <f>IFERROR(Table1[[#This Row],[Profit]]/Table1[[#This Row],[Revenue]],0)</f>
        <v>0.16751484308736217</v>
      </c>
      <c r="Q3694" t="str">
        <f>TEXT(Table1[Purchase_Date],"mmm-yyyy")</f>
        <v>Mar-2024</v>
      </c>
      <c r="R3694">
        <f>Table1[[#This Row],[Quantity]]*Table1[[#This Row],[Unit_Price]]</f>
        <v>200430</v>
      </c>
    </row>
    <row r="3695" spans="1:18" x14ac:dyDescent="0.25">
      <c r="A3695" t="s">
        <v>3708</v>
      </c>
      <c r="B3695" t="s">
        <v>11618</v>
      </c>
      <c r="C3695" t="s">
        <v>15631</v>
      </c>
      <c r="D3695" t="s">
        <v>15633</v>
      </c>
      <c r="E3695" t="s">
        <v>15639</v>
      </c>
      <c r="F3695">
        <v>10</v>
      </c>
      <c r="G3695">
        <v>22114</v>
      </c>
      <c r="H3695">
        <v>221140</v>
      </c>
      <c r="I3695">
        <v>115810</v>
      </c>
      <c r="J3695">
        <v>105330</v>
      </c>
      <c r="K3695">
        <v>1</v>
      </c>
      <c r="L3695" t="s">
        <v>15646</v>
      </c>
      <c r="M3695">
        <v>80</v>
      </c>
      <c r="N3695" t="s">
        <v>15652</v>
      </c>
      <c r="O3695" t="s">
        <v>15865</v>
      </c>
      <c r="P3695" s="3">
        <f>IFERROR(Table1[[#This Row],[Profit]]/Table1[[#This Row],[Revenue]],0)</f>
        <v>0.47630460341864883</v>
      </c>
      <c r="Q3695" t="str">
        <f>TEXT(Table1[Purchase_Date],"mmm-yyyy")</f>
        <v>Nov-2024</v>
      </c>
      <c r="R3695">
        <f>Table1[[#This Row],[Quantity]]*Table1[[#This Row],[Unit_Price]]</f>
        <v>221140</v>
      </c>
    </row>
    <row r="3696" spans="1:18" x14ac:dyDescent="0.25">
      <c r="A3696" t="s">
        <v>3709</v>
      </c>
      <c r="B3696" t="s">
        <v>11619</v>
      </c>
      <c r="C3696" t="s">
        <v>15629</v>
      </c>
      <c r="D3696" t="s">
        <v>15635</v>
      </c>
      <c r="E3696" t="s">
        <v>15641</v>
      </c>
      <c r="F3696">
        <v>8</v>
      </c>
      <c r="G3696">
        <v>79910</v>
      </c>
      <c r="H3696">
        <v>639280</v>
      </c>
      <c r="I3696">
        <v>435405</v>
      </c>
      <c r="J3696">
        <v>203875</v>
      </c>
      <c r="K3696">
        <v>5</v>
      </c>
      <c r="L3696" t="s">
        <v>15648</v>
      </c>
      <c r="M3696">
        <v>91</v>
      </c>
      <c r="N3696" t="s">
        <v>15653</v>
      </c>
      <c r="O3696" t="s">
        <v>15895</v>
      </c>
      <c r="P3696" s="3">
        <f>IFERROR(Table1[[#This Row],[Profit]]/Table1[[#This Row],[Revenue]],0)</f>
        <v>0.31891346514829183</v>
      </c>
      <c r="Q3696" t="str">
        <f>TEXT(Table1[Purchase_Date],"mmm-yyyy")</f>
        <v>Feb-2025</v>
      </c>
      <c r="R3696">
        <f>Table1[[#This Row],[Quantity]]*Table1[[#This Row],[Unit_Price]]</f>
        <v>639280</v>
      </c>
    </row>
    <row r="3697" spans="1:18" x14ac:dyDescent="0.25">
      <c r="A3697" t="s">
        <v>3710</v>
      </c>
      <c r="B3697" t="s">
        <v>11620</v>
      </c>
      <c r="C3697" t="s">
        <v>15628</v>
      </c>
      <c r="D3697" t="s">
        <v>15634</v>
      </c>
      <c r="E3697" t="s">
        <v>15643</v>
      </c>
      <c r="F3697">
        <v>7</v>
      </c>
      <c r="G3697">
        <v>61309</v>
      </c>
      <c r="H3697">
        <v>429163</v>
      </c>
      <c r="I3697">
        <v>250119</v>
      </c>
      <c r="J3697">
        <v>179044</v>
      </c>
      <c r="K3697">
        <v>1</v>
      </c>
      <c r="L3697" t="s">
        <v>15648</v>
      </c>
      <c r="M3697">
        <v>76</v>
      </c>
      <c r="N3697" t="s">
        <v>15651</v>
      </c>
      <c r="O3697" t="s">
        <v>16091</v>
      </c>
      <c r="P3697" s="3">
        <f>IFERROR(Table1[[#This Row],[Profit]]/Table1[[#This Row],[Revenue]],0)</f>
        <v>0.41719346728399231</v>
      </c>
      <c r="Q3697" t="str">
        <f>TEXT(Table1[Purchase_Date],"mmm-yyyy")</f>
        <v>Feb-2024</v>
      </c>
      <c r="R3697">
        <f>Table1[[#This Row],[Quantity]]*Table1[[#This Row],[Unit_Price]]</f>
        <v>429163</v>
      </c>
    </row>
    <row r="3698" spans="1:18" x14ac:dyDescent="0.25">
      <c r="A3698" t="s">
        <v>3711</v>
      </c>
      <c r="B3698" t="s">
        <v>11621</v>
      </c>
      <c r="C3698" t="s">
        <v>15627</v>
      </c>
      <c r="D3698" t="s">
        <v>15633</v>
      </c>
      <c r="E3698" t="s">
        <v>15639</v>
      </c>
      <c r="F3698">
        <v>10</v>
      </c>
      <c r="G3698">
        <v>68697</v>
      </c>
      <c r="H3698">
        <v>686970</v>
      </c>
      <c r="I3698">
        <v>592773</v>
      </c>
      <c r="J3698">
        <v>94197</v>
      </c>
      <c r="K3698">
        <v>1</v>
      </c>
      <c r="L3698" t="s">
        <v>15648</v>
      </c>
      <c r="M3698">
        <v>97</v>
      </c>
      <c r="N3698" t="s">
        <v>15651</v>
      </c>
      <c r="O3698" t="s">
        <v>16090</v>
      </c>
      <c r="P3698" s="3">
        <f>IFERROR(Table1[[#This Row],[Profit]]/Table1[[#This Row],[Revenue]],0)</f>
        <v>0.13711952487008167</v>
      </c>
      <c r="Q3698" t="str">
        <f>TEXT(Table1[Purchase_Date],"mmm-yyyy")</f>
        <v>May-2024</v>
      </c>
      <c r="R3698">
        <f>Table1[[#This Row],[Quantity]]*Table1[[#This Row],[Unit_Price]]</f>
        <v>686970</v>
      </c>
    </row>
    <row r="3699" spans="1:18" x14ac:dyDescent="0.25">
      <c r="A3699" t="s">
        <v>3712</v>
      </c>
      <c r="B3699" t="s">
        <v>11622</v>
      </c>
      <c r="C3699" t="s">
        <v>15628</v>
      </c>
      <c r="D3699" t="s">
        <v>15637</v>
      </c>
      <c r="E3699" t="s">
        <v>15641</v>
      </c>
      <c r="F3699">
        <v>7</v>
      </c>
      <c r="G3699">
        <v>7653</v>
      </c>
      <c r="H3699">
        <v>53571</v>
      </c>
      <c r="I3699">
        <v>27155</v>
      </c>
      <c r="J3699">
        <v>26416</v>
      </c>
      <c r="K3699">
        <v>5</v>
      </c>
      <c r="L3699" t="s">
        <v>15648</v>
      </c>
      <c r="M3699">
        <v>91</v>
      </c>
      <c r="N3699" t="s">
        <v>15651</v>
      </c>
      <c r="O3699" t="s">
        <v>15744</v>
      </c>
      <c r="P3699" s="3">
        <f>IFERROR(Table1[[#This Row],[Profit]]/Table1[[#This Row],[Revenue]],0)</f>
        <v>0.49310261148755857</v>
      </c>
      <c r="Q3699" t="str">
        <f>TEXT(Table1[Purchase_Date],"mmm-yyyy")</f>
        <v>Apr-2024</v>
      </c>
      <c r="R3699">
        <f>Table1[[#This Row],[Quantity]]*Table1[[#This Row],[Unit_Price]]</f>
        <v>53571</v>
      </c>
    </row>
    <row r="3700" spans="1:18" x14ac:dyDescent="0.25">
      <c r="A3700" t="s">
        <v>3713</v>
      </c>
      <c r="B3700" t="s">
        <v>11623</v>
      </c>
      <c r="C3700" t="s">
        <v>15631</v>
      </c>
      <c r="D3700" t="s">
        <v>15637</v>
      </c>
      <c r="E3700" t="s">
        <v>15645</v>
      </c>
      <c r="F3700">
        <v>1</v>
      </c>
      <c r="G3700">
        <v>63851</v>
      </c>
      <c r="H3700">
        <v>63851</v>
      </c>
      <c r="I3700">
        <v>45726</v>
      </c>
      <c r="J3700">
        <v>18125</v>
      </c>
      <c r="K3700">
        <v>5</v>
      </c>
      <c r="L3700" t="s">
        <v>15649</v>
      </c>
      <c r="M3700">
        <v>54</v>
      </c>
      <c r="N3700" t="s">
        <v>15650</v>
      </c>
      <c r="O3700" t="s">
        <v>16084</v>
      </c>
      <c r="P3700" s="3">
        <f>IFERROR(Table1[[#This Row],[Profit]]/Table1[[#This Row],[Revenue]],0)</f>
        <v>0.28386399586537409</v>
      </c>
      <c r="Q3700" t="str">
        <f>TEXT(Table1[Purchase_Date],"mmm-yyyy")</f>
        <v>Mar-2024</v>
      </c>
      <c r="R3700">
        <f>Table1[[#This Row],[Quantity]]*Table1[[#This Row],[Unit_Price]]</f>
        <v>63851</v>
      </c>
    </row>
    <row r="3701" spans="1:18" x14ac:dyDescent="0.25">
      <c r="A3701" t="s">
        <v>3714</v>
      </c>
      <c r="B3701" t="s">
        <v>11624</v>
      </c>
      <c r="C3701" t="s">
        <v>15627</v>
      </c>
      <c r="D3701" t="s">
        <v>15635</v>
      </c>
      <c r="E3701" t="s">
        <v>15643</v>
      </c>
      <c r="F3701">
        <v>10</v>
      </c>
      <c r="G3701">
        <v>34096</v>
      </c>
      <c r="H3701">
        <v>340960</v>
      </c>
      <c r="I3701">
        <v>183615</v>
      </c>
      <c r="J3701">
        <v>157345</v>
      </c>
      <c r="K3701">
        <v>2</v>
      </c>
      <c r="L3701" t="s">
        <v>15648</v>
      </c>
      <c r="M3701">
        <v>85</v>
      </c>
      <c r="N3701" t="s">
        <v>15651</v>
      </c>
      <c r="O3701" t="s">
        <v>16000</v>
      </c>
      <c r="P3701" s="3">
        <f>IFERROR(Table1[[#This Row],[Profit]]/Table1[[#This Row],[Revenue]],0)</f>
        <v>0.46147641952135149</v>
      </c>
      <c r="Q3701" t="str">
        <f>TEXT(Table1[Purchase_Date],"mmm-yyyy")</f>
        <v>May-2024</v>
      </c>
      <c r="R3701">
        <f>Table1[[#This Row],[Quantity]]*Table1[[#This Row],[Unit_Price]]</f>
        <v>340960</v>
      </c>
    </row>
    <row r="3702" spans="1:18" x14ac:dyDescent="0.25">
      <c r="A3702" t="s">
        <v>3715</v>
      </c>
      <c r="B3702" t="s">
        <v>11625</v>
      </c>
      <c r="C3702" t="s">
        <v>15632</v>
      </c>
      <c r="D3702" t="s">
        <v>15634</v>
      </c>
      <c r="E3702" t="s">
        <v>15641</v>
      </c>
      <c r="F3702">
        <v>5</v>
      </c>
      <c r="G3702">
        <v>78213</v>
      </c>
      <c r="H3702">
        <v>391065</v>
      </c>
      <c r="I3702">
        <v>296671</v>
      </c>
      <c r="J3702">
        <v>94394</v>
      </c>
      <c r="K3702">
        <v>4</v>
      </c>
      <c r="L3702" t="s">
        <v>15647</v>
      </c>
      <c r="M3702">
        <v>80</v>
      </c>
      <c r="N3702" t="s">
        <v>15650</v>
      </c>
      <c r="O3702" t="s">
        <v>16009</v>
      </c>
      <c r="P3702" s="3">
        <f>IFERROR(Table1[[#This Row],[Profit]]/Table1[[#This Row],[Revenue]],0)</f>
        <v>0.24137675322516716</v>
      </c>
      <c r="Q3702" t="str">
        <f>TEXT(Table1[Purchase_Date],"mmm-yyyy")</f>
        <v>Jun-2024</v>
      </c>
      <c r="R3702">
        <f>Table1[[#This Row],[Quantity]]*Table1[[#This Row],[Unit_Price]]</f>
        <v>391065</v>
      </c>
    </row>
    <row r="3703" spans="1:18" x14ac:dyDescent="0.25">
      <c r="A3703" t="s">
        <v>3716</v>
      </c>
      <c r="B3703" t="s">
        <v>11626</v>
      </c>
      <c r="C3703" t="s">
        <v>15628</v>
      </c>
      <c r="D3703" t="s">
        <v>15634</v>
      </c>
      <c r="E3703" t="s">
        <v>15643</v>
      </c>
      <c r="F3703">
        <v>5</v>
      </c>
      <c r="G3703">
        <v>63931</v>
      </c>
      <c r="H3703">
        <v>319655</v>
      </c>
      <c r="I3703">
        <v>210517</v>
      </c>
      <c r="J3703">
        <v>109138</v>
      </c>
      <c r="K3703">
        <v>2</v>
      </c>
      <c r="L3703" t="s">
        <v>15648</v>
      </c>
      <c r="M3703">
        <v>67</v>
      </c>
      <c r="N3703" t="s">
        <v>15653</v>
      </c>
      <c r="O3703" t="s">
        <v>15820</v>
      </c>
      <c r="P3703" s="3">
        <f>IFERROR(Table1[[#This Row],[Profit]]/Table1[[#This Row],[Revenue]],0)</f>
        <v>0.34142434812532263</v>
      </c>
      <c r="Q3703" t="str">
        <f>TEXT(Table1[Purchase_Date],"mmm-yyyy")</f>
        <v>Apr-2024</v>
      </c>
      <c r="R3703">
        <f>Table1[[#This Row],[Quantity]]*Table1[[#This Row],[Unit_Price]]</f>
        <v>319655</v>
      </c>
    </row>
    <row r="3704" spans="1:18" x14ac:dyDescent="0.25">
      <c r="A3704" t="s">
        <v>3717</v>
      </c>
      <c r="B3704" t="s">
        <v>11627</v>
      </c>
      <c r="C3704" t="s">
        <v>15631</v>
      </c>
      <c r="D3704" t="s">
        <v>15638</v>
      </c>
      <c r="E3704" t="s">
        <v>15641</v>
      </c>
      <c r="F3704">
        <v>10</v>
      </c>
      <c r="G3704">
        <v>41181</v>
      </c>
      <c r="H3704">
        <v>411810</v>
      </c>
      <c r="I3704">
        <v>195319</v>
      </c>
      <c r="J3704">
        <v>216491</v>
      </c>
      <c r="K3704">
        <v>5</v>
      </c>
      <c r="L3704" t="s">
        <v>15648</v>
      </c>
      <c r="M3704">
        <v>60</v>
      </c>
      <c r="N3704" t="s">
        <v>15652</v>
      </c>
      <c r="O3704" t="s">
        <v>16046</v>
      </c>
      <c r="P3704" s="3">
        <f>IFERROR(Table1[[#This Row],[Profit]]/Table1[[#This Row],[Revenue]],0)</f>
        <v>0.52570602947961442</v>
      </c>
      <c r="Q3704" t="str">
        <f>TEXT(Table1[Purchase_Date],"mmm-yyyy")</f>
        <v>Jun-2024</v>
      </c>
      <c r="R3704">
        <f>Table1[[#This Row],[Quantity]]*Table1[[#This Row],[Unit_Price]]</f>
        <v>411810</v>
      </c>
    </row>
    <row r="3705" spans="1:18" x14ac:dyDescent="0.25">
      <c r="A3705" t="s">
        <v>3718</v>
      </c>
      <c r="B3705" t="s">
        <v>11628</v>
      </c>
      <c r="C3705" t="s">
        <v>15630</v>
      </c>
      <c r="D3705" t="s">
        <v>15637</v>
      </c>
      <c r="E3705" t="s">
        <v>15644</v>
      </c>
      <c r="F3705">
        <v>6</v>
      </c>
      <c r="G3705">
        <v>29713</v>
      </c>
      <c r="H3705">
        <v>178278</v>
      </c>
      <c r="I3705">
        <v>120810</v>
      </c>
      <c r="J3705">
        <v>57468</v>
      </c>
      <c r="K3705">
        <v>1</v>
      </c>
      <c r="L3705" t="s">
        <v>15647</v>
      </c>
      <c r="M3705">
        <v>88</v>
      </c>
      <c r="N3705" t="s">
        <v>15653</v>
      </c>
      <c r="O3705" t="s">
        <v>15690</v>
      </c>
      <c r="P3705" s="3">
        <f>IFERROR(Table1[[#This Row],[Profit]]/Table1[[#This Row],[Revenue]],0)</f>
        <v>0.32235048631911956</v>
      </c>
      <c r="Q3705" t="str">
        <f>TEXT(Table1[Purchase_Date],"mmm-yyyy")</f>
        <v>Jan-2025</v>
      </c>
      <c r="R3705">
        <f>Table1[[#This Row],[Quantity]]*Table1[[#This Row],[Unit_Price]]</f>
        <v>178278</v>
      </c>
    </row>
    <row r="3706" spans="1:18" x14ac:dyDescent="0.25">
      <c r="A3706" t="s">
        <v>3719</v>
      </c>
      <c r="B3706" t="s">
        <v>11629</v>
      </c>
      <c r="C3706" t="s">
        <v>15632</v>
      </c>
      <c r="D3706" t="s">
        <v>15636</v>
      </c>
      <c r="E3706" t="s">
        <v>15645</v>
      </c>
      <c r="F3706">
        <v>6</v>
      </c>
      <c r="G3706">
        <v>3194</v>
      </c>
      <c r="H3706">
        <v>19164</v>
      </c>
      <c r="I3706">
        <v>8000</v>
      </c>
      <c r="J3706">
        <v>11164</v>
      </c>
      <c r="K3706">
        <v>4</v>
      </c>
      <c r="L3706" t="s">
        <v>15648</v>
      </c>
      <c r="M3706">
        <v>66</v>
      </c>
      <c r="N3706" t="s">
        <v>15652</v>
      </c>
      <c r="O3706" t="s">
        <v>15863</v>
      </c>
      <c r="P3706" s="3">
        <f>IFERROR(Table1[[#This Row],[Profit]]/Table1[[#This Row],[Revenue]],0)</f>
        <v>0.58255061573784184</v>
      </c>
      <c r="Q3706" t="str">
        <f>TEXT(Table1[Purchase_Date],"mmm-yyyy")</f>
        <v>Nov-2024</v>
      </c>
      <c r="R3706">
        <f>Table1[[#This Row],[Quantity]]*Table1[[#This Row],[Unit_Price]]</f>
        <v>19164</v>
      </c>
    </row>
    <row r="3707" spans="1:18" x14ac:dyDescent="0.25">
      <c r="A3707" t="s">
        <v>3720</v>
      </c>
      <c r="B3707" t="s">
        <v>11630</v>
      </c>
      <c r="C3707" t="s">
        <v>15632</v>
      </c>
      <c r="D3707" t="s">
        <v>15634</v>
      </c>
      <c r="E3707" t="s">
        <v>15642</v>
      </c>
      <c r="F3707">
        <v>8</v>
      </c>
      <c r="G3707">
        <v>63308</v>
      </c>
      <c r="H3707">
        <v>506464</v>
      </c>
      <c r="I3707">
        <v>331915</v>
      </c>
      <c r="J3707">
        <v>174549</v>
      </c>
      <c r="K3707">
        <v>3</v>
      </c>
      <c r="L3707" t="s">
        <v>15647</v>
      </c>
      <c r="M3707">
        <v>83</v>
      </c>
      <c r="N3707" t="s">
        <v>15650</v>
      </c>
      <c r="O3707" t="s">
        <v>15750</v>
      </c>
      <c r="P3707" s="3">
        <f>IFERROR(Table1[[#This Row],[Profit]]/Table1[[#This Row],[Revenue]],0)</f>
        <v>0.34464246224805711</v>
      </c>
      <c r="Q3707" t="str">
        <f>TEXT(Table1[Purchase_Date],"mmm-yyyy")</f>
        <v>Oct-2024</v>
      </c>
      <c r="R3707">
        <f>Table1[[#This Row],[Quantity]]*Table1[[#This Row],[Unit_Price]]</f>
        <v>506464</v>
      </c>
    </row>
    <row r="3708" spans="1:18" x14ac:dyDescent="0.25">
      <c r="A3708" t="s">
        <v>3721</v>
      </c>
      <c r="B3708" t="s">
        <v>10304</v>
      </c>
      <c r="C3708" t="s">
        <v>15631</v>
      </c>
      <c r="D3708" t="s">
        <v>15636</v>
      </c>
      <c r="E3708" t="s">
        <v>15642</v>
      </c>
      <c r="F3708">
        <v>4</v>
      </c>
      <c r="G3708">
        <v>53010</v>
      </c>
      <c r="H3708">
        <v>212040</v>
      </c>
      <c r="I3708">
        <v>158275</v>
      </c>
      <c r="J3708">
        <v>53765</v>
      </c>
      <c r="K3708">
        <v>2</v>
      </c>
      <c r="L3708" t="s">
        <v>15647</v>
      </c>
      <c r="M3708">
        <v>64</v>
      </c>
      <c r="N3708" t="s">
        <v>15650</v>
      </c>
      <c r="O3708" t="s">
        <v>15852</v>
      </c>
      <c r="P3708" s="3">
        <f>IFERROR(Table1[[#This Row],[Profit]]/Table1[[#This Row],[Revenue]],0)</f>
        <v>0.25356064893416336</v>
      </c>
      <c r="Q3708" t="str">
        <f>TEXT(Table1[Purchase_Date],"mmm-yyyy")</f>
        <v>Nov-2024</v>
      </c>
      <c r="R3708">
        <f>Table1[[#This Row],[Quantity]]*Table1[[#This Row],[Unit_Price]]</f>
        <v>212040</v>
      </c>
    </row>
    <row r="3709" spans="1:18" x14ac:dyDescent="0.25">
      <c r="A3709" t="s">
        <v>3722</v>
      </c>
      <c r="B3709" t="s">
        <v>11631</v>
      </c>
      <c r="C3709" t="s">
        <v>15632</v>
      </c>
      <c r="D3709" t="s">
        <v>15634</v>
      </c>
      <c r="E3709" t="s">
        <v>15645</v>
      </c>
      <c r="F3709">
        <v>7</v>
      </c>
      <c r="G3709">
        <v>79165</v>
      </c>
      <c r="H3709">
        <v>554155</v>
      </c>
      <c r="I3709">
        <v>290957</v>
      </c>
      <c r="J3709">
        <v>263198</v>
      </c>
      <c r="K3709">
        <v>4</v>
      </c>
      <c r="L3709" t="s">
        <v>15647</v>
      </c>
      <c r="M3709">
        <v>76</v>
      </c>
      <c r="N3709" t="s">
        <v>15652</v>
      </c>
      <c r="O3709" t="s">
        <v>15910</v>
      </c>
      <c r="P3709" s="3">
        <f>IFERROR(Table1[[#This Row],[Profit]]/Table1[[#This Row],[Revenue]],0)</f>
        <v>0.47495375842498938</v>
      </c>
      <c r="Q3709" t="str">
        <f>TEXT(Table1[Purchase_Date],"mmm-yyyy")</f>
        <v>May-2024</v>
      </c>
      <c r="R3709">
        <f>Table1[[#This Row],[Quantity]]*Table1[[#This Row],[Unit_Price]]</f>
        <v>554155</v>
      </c>
    </row>
    <row r="3710" spans="1:18" x14ac:dyDescent="0.25">
      <c r="A3710" t="s">
        <v>3723</v>
      </c>
      <c r="B3710" t="s">
        <v>11632</v>
      </c>
      <c r="C3710" t="s">
        <v>15630</v>
      </c>
      <c r="D3710" t="s">
        <v>15638</v>
      </c>
      <c r="E3710" t="s">
        <v>15645</v>
      </c>
      <c r="F3710">
        <v>4</v>
      </c>
      <c r="G3710">
        <v>60033</v>
      </c>
      <c r="H3710">
        <v>240132</v>
      </c>
      <c r="I3710">
        <v>158459</v>
      </c>
      <c r="J3710">
        <v>81673</v>
      </c>
      <c r="K3710">
        <v>4</v>
      </c>
      <c r="L3710" t="s">
        <v>15649</v>
      </c>
      <c r="M3710">
        <v>82</v>
      </c>
      <c r="N3710" t="s">
        <v>15650</v>
      </c>
      <c r="O3710" t="s">
        <v>16013</v>
      </c>
      <c r="P3710" s="3">
        <f>IFERROR(Table1[[#This Row],[Profit]]/Table1[[#This Row],[Revenue]],0)</f>
        <v>0.34011710226042341</v>
      </c>
      <c r="Q3710" t="str">
        <f>TEXT(Table1[Purchase_Date],"mmm-yyyy")</f>
        <v>Mar-2025</v>
      </c>
      <c r="R3710">
        <f>Table1[[#This Row],[Quantity]]*Table1[[#This Row],[Unit_Price]]</f>
        <v>240132</v>
      </c>
    </row>
    <row r="3711" spans="1:18" x14ac:dyDescent="0.25">
      <c r="A3711" t="s">
        <v>3724</v>
      </c>
      <c r="B3711" t="s">
        <v>11633</v>
      </c>
      <c r="C3711" t="s">
        <v>15631</v>
      </c>
      <c r="D3711" t="s">
        <v>15634</v>
      </c>
      <c r="E3711" t="s">
        <v>15641</v>
      </c>
      <c r="F3711">
        <v>4</v>
      </c>
      <c r="G3711">
        <v>45772</v>
      </c>
      <c r="H3711">
        <v>183088</v>
      </c>
      <c r="I3711">
        <v>128938</v>
      </c>
      <c r="J3711">
        <v>54150</v>
      </c>
      <c r="K3711">
        <v>1</v>
      </c>
      <c r="L3711" t="s">
        <v>15647</v>
      </c>
      <c r="M3711">
        <v>52</v>
      </c>
      <c r="N3711" t="s">
        <v>15650</v>
      </c>
      <c r="O3711" t="s">
        <v>15952</v>
      </c>
      <c r="P3711" s="3">
        <f>IFERROR(Table1[[#This Row],[Profit]]/Table1[[#This Row],[Revenue]],0)</f>
        <v>0.29575941623700081</v>
      </c>
      <c r="Q3711" t="str">
        <f>TEXT(Table1[Purchase_Date],"mmm-yyyy")</f>
        <v>Aug-2024</v>
      </c>
      <c r="R3711">
        <f>Table1[[#This Row],[Quantity]]*Table1[[#This Row],[Unit_Price]]</f>
        <v>183088</v>
      </c>
    </row>
    <row r="3712" spans="1:18" x14ac:dyDescent="0.25">
      <c r="A3712" t="s">
        <v>3725</v>
      </c>
      <c r="B3712" t="s">
        <v>11634</v>
      </c>
      <c r="C3712" t="s">
        <v>15629</v>
      </c>
      <c r="D3712" t="s">
        <v>15633</v>
      </c>
      <c r="E3712" t="s">
        <v>15644</v>
      </c>
      <c r="F3712">
        <v>1</v>
      </c>
      <c r="G3712">
        <v>57788</v>
      </c>
      <c r="H3712">
        <v>57788</v>
      </c>
      <c r="I3712">
        <v>23610</v>
      </c>
      <c r="J3712">
        <v>34178</v>
      </c>
      <c r="K3712">
        <v>1</v>
      </c>
      <c r="L3712" t="s">
        <v>15648</v>
      </c>
      <c r="M3712">
        <v>59</v>
      </c>
      <c r="N3712" t="s">
        <v>15653</v>
      </c>
      <c r="O3712" t="s">
        <v>16025</v>
      </c>
      <c r="P3712" s="3">
        <f>IFERROR(Table1[[#This Row],[Profit]]/Table1[[#This Row],[Revenue]],0)</f>
        <v>0.59143766872014947</v>
      </c>
      <c r="Q3712" t="str">
        <f>TEXT(Table1[Purchase_Date],"mmm-yyyy")</f>
        <v>Feb-2024</v>
      </c>
      <c r="R3712">
        <f>Table1[[#This Row],[Quantity]]*Table1[[#This Row],[Unit_Price]]</f>
        <v>57788</v>
      </c>
    </row>
    <row r="3713" spans="1:18" x14ac:dyDescent="0.25">
      <c r="A3713" t="s">
        <v>3726</v>
      </c>
      <c r="B3713" t="s">
        <v>9664</v>
      </c>
      <c r="C3713" t="s">
        <v>15627</v>
      </c>
      <c r="D3713" t="s">
        <v>15635</v>
      </c>
      <c r="E3713" t="s">
        <v>15642</v>
      </c>
      <c r="F3713">
        <v>1</v>
      </c>
      <c r="G3713">
        <v>49276</v>
      </c>
      <c r="H3713">
        <v>49276</v>
      </c>
      <c r="I3713">
        <v>21905</v>
      </c>
      <c r="J3713">
        <v>27371</v>
      </c>
      <c r="K3713">
        <v>4</v>
      </c>
      <c r="L3713" t="s">
        <v>15647</v>
      </c>
      <c r="M3713">
        <v>96</v>
      </c>
      <c r="N3713" t="s">
        <v>15653</v>
      </c>
      <c r="O3713" t="s">
        <v>16073</v>
      </c>
      <c r="P3713" s="3">
        <f>IFERROR(Table1[[#This Row],[Profit]]/Table1[[#This Row],[Revenue]],0)</f>
        <v>0.55546310577157232</v>
      </c>
      <c r="Q3713" t="str">
        <f>TEXT(Table1[Purchase_Date],"mmm-yyyy")</f>
        <v>Aug-2024</v>
      </c>
      <c r="R3713">
        <f>Table1[[#This Row],[Quantity]]*Table1[[#This Row],[Unit_Price]]</f>
        <v>49276</v>
      </c>
    </row>
    <row r="3714" spans="1:18" x14ac:dyDescent="0.25">
      <c r="A3714" t="s">
        <v>3727</v>
      </c>
      <c r="B3714" t="s">
        <v>11635</v>
      </c>
      <c r="C3714" t="s">
        <v>15631</v>
      </c>
      <c r="D3714" t="s">
        <v>15638</v>
      </c>
      <c r="E3714" t="s">
        <v>15641</v>
      </c>
      <c r="F3714">
        <v>6</v>
      </c>
      <c r="G3714">
        <v>34722</v>
      </c>
      <c r="H3714">
        <v>208332</v>
      </c>
      <c r="I3714">
        <v>85224</v>
      </c>
      <c r="J3714">
        <v>123108</v>
      </c>
      <c r="K3714">
        <v>1</v>
      </c>
      <c r="L3714" t="s">
        <v>15646</v>
      </c>
      <c r="M3714">
        <v>84</v>
      </c>
      <c r="N3714" t="s">
        <v>15652</v>
      </c>
      <c r="O3714" t="s">
        <v>15953</v>
      </c>
      <c r="P3714" s="3">
        <f>IFERROR(Table1[[#This Row],[Profit]]/Table1[[#This Row],[Revenue]],0)</f>
        <v>0.59092218190196422</v>
      </c>
      <c r="Q3714" t="str">
        <f>TEXT(Table1[Purchase_Date],"mmm-yyyy")</f>
        <v>Apr-2024</v>
      </c>
      <c r="R3714">
        <f>Table1[[#This Row],[Quantity]]*Table1[[#This Row],[Unit_Price]]</f>
        <v>208332</v>
      </c>
    </row>
    <row r="3715" spans="1:18" x14ac:dyDescent="0.25">
      <c r="A3715" t="s">
        <v>3728</v>
      </c>
      <c r="B3715" t="s">
        <v>11636</v>
      </c>
      <c r="C3715" t="s">
        <v>15627</v>
      </c>
      <c r="D3715" t="s">
        <v>15633</v>
      </c>
      <c r="E3715" t="s">
        <v>15643</v>
      </c>
      <c r="F3715">
        <v>7</v>
      </c>
      <c r="G3715">
        <v>65688</v>
      </c>
      <c r="H3715">
        <v>459816</v>
      </c>
      <c r="I3715">
        <v>287714</v>
      </c>
      <c r="J3715">
        <v>172102</v>
      </c>
      <c r="K3715">
        <v>4</v>
      </c>
      <c r="L3715" t="s">
        <v>15646</v>
      </c>
      <c r="M3715">
        <v>90</v>
      </c>
      <c r="N3715" t="s">
        <v>15653</v>
      </c>
      <c r="O3715" t="s">
        <v>15996</v>
      </c>
      <c r="P3715" s="3">
        <f>IFERROR(Table1[[#This Row],[Profit]]/Table1[[#This Row],[Revenue]],0)</f>
        <v>0.37428449640725858</v>
      </c>
      <c r="Q3715" t="str">
        <f>TEXT(Table1[Purchase_Date],"mmm-yyyy")</f>
        <v>Nov-2024</v>
      </c>
      <c r="R3715">
        <f>Table1[[#This Row],[Quantity]]*Table1[[#This Row],[Unit_Price]]</f>
        <v>459816</v>
      </c>
    </row>
    <row r="3716" spans="1:18" x14ac:dyDescent="0.25">
      <c r="A3716" t="s">
        <v>3729</v>
      </c>
      <c r="B3716" t="s">
        <v>11637</v>
      </c>
      <c r="C3716" t="s">
        <v>15627</v>
      </c>
      <c r="D3716" t="s">
        <v>15635</v>
      </c>
      <c r="E3716" t="s">
        <v>15639</v>
      </c>
      <c r="F3716">
        <v>3</v>
      </c>
      <c r="G3716">
        <v>59810</v>
      </c>
      <c r="H3716">
        <v>179430</v>
      </c>
      <c r="I3716">
        <v>91070</v>
      </c>
      <c r="J3716">
        <v>88360</v>
      </c>
      <c r="K3716">
        <v>4</v>
      </c>
      <c r="L3716" t="s">
        <v>15648</v>
      </c>
      <c r="M3716">
        <v>98</v>
      </c>
      <c r="N3716" t="s">
        <v>15650</v>
      </c>
      <c r="O3716" t="s">
        <v>15808</v>
      </c>
      <c r="P3716" s="3">
        <f>IFERROR(Table1[[#This Row],[Profit]]/Table1[[#This Row],[Revenue]],0)</f>
        <v>0.49244830853257537</v>
      </c>
      <c r="Q3716" t="str">
        <f>TEXT(Table1[Purchase_Date],"mmm-yyyy")</f>
        <v>Mar-2025</v>
      </c>
      <c r="R3716">
        <f>Table1[[#This Row],[Quantity]]*Table1[[#This Row],[Unit_Price]]</f>
        <v>179430</v>
      </c>
    </row>
    <row r="3717" spans="1:18" x14ac:dyDescent="0.25">
      <c r="A3717" t="s">
        <v>3730</v>
      </c>
      <c r="B3717" t="s">
        <v>11638</v>
      </c>
      <c r="C3717" t="s">
        <v>15628</v>
      </c>
      <c r="D3717" t="s">
        <v>15634</v>
      </c>
      <c r="E3717" t="s">
        <v>15644</v>
      </c>
      <c r="F3717">
        <v>9</v>
      </c>
      <c r="G3717">
        <v>43724</v>
      </c>
      <c r="H3717">
        <v>393516</v>
      </c>
      <c r="I3717">
        <v>202173</v>
      </c>
      <c r="J3717">
        <v>191343</v>
      </c>
      <c r="K3717">
        <v>2</v>
      </c>
      <c r="L3717" t="s">
        <v>15647</v>
      </c>
      <c r="M3717">
        <v>83</v>
      </c>
      <c r="N3717" t="s">
        <v>15652</v>
      </c>
      <c r="O3717" t="s">
        <v>15734</v>
      </c>
      <c r="P3717" s="3">
        <f>IFERROR(Table1[[#This Row],[Profit]]/Table1[[#This Row],[Revenue]],0)</f>
        <v>0.48623944134418928</v>
      </c>
      <c r="Q3717" t="str">
        <f>TEXT(Table1[Purchase_Date],"mmm-yyyy")</f>
        <v>Aug-2024</v>
      </c>
      <c r="R3717">
        <f>Table1[[#This Row],[Quantity]]*Table1[[#This Row],[Unit_Price]]</f>
        <v>393516</v>
      </c>
    </row>
    <row r="3718" spans="1:18" x14ac:dyDescent="0.25">
      <c r="A3718" t="s">
        <v>3731</v>
      </c>
      <c r="B3718" t="s">
        <v>11639</v>
      </c>
      <c r="C3718" t="s">
        <v>15631</v>
      </c>
      <c r="D3718" t="s">
        <v>15638</v>
      </c>
      <c r="E3718" t="s">
        <v>15641</v>
      </c>
      <c r="F3718">
        <v>6</v>
      </c>
      <c r="G3718">
        <v>37805</v>
      </c>
      <c r="H3718">
        <v>226830</v>
      </c>
      <c r="I3718">
        <v>136882</v>
      </c>
      <c r="J3718">
        <v>89948</v>
      </c>
      <c r="K3718">
        <v>4</v>
      </c>
      <c r="L3718" t="s">
        <v>15649</v>
      </c>
      <c r="M3718">
        <v>81</v>
      </c>
      <c r="N3718" t="s">
        <v>15651</v>
      </c>
      <c r="O3718" t="s">
        <v>16044</v>
      </c>
      <c r="P3718" s="3">
        <f>IFERROR(Table1[[#This Row],[Profit]]/Table1[[#This Row],[Revenue]],0)</f>
        <v>0.39654366706343958</v>
      </c>
      <c r="Q3718" t="str">
        <f>TEXT(Table1[Purchase_Date],"mmm-yyyy")</f>
        <v>Jan-2024</v>
      </c>
      <c r="R3718">
        <f>Table1[[#This Row],[Quantity]]*Table1[[#This Row],[Unit_Price]]</f>
        <v>226830</v>
      </c>
    </row>
    <row r="3719" spans="1:18" x14ac:dyDescent="0.25">
      <c r="A3719" t="s">
        <v>3732</v>
      </c>
      <c r="B3719" t="s">
        <v>11640</v>
      </c>
      <c r="C3719" t="s">
        <v>15627</v>
      </c>
      <c r="D3719" t="s">
        <v>15635</v>
      </c>
      <c r="E3719" t="s">
        <v>15645</v>
      </c>
      <c r="F3719">
        <v>2</v>
      </c>
      <c r="G3719">
        <v>9730</v>
      </c>
      <c r="H3719">
        <v>19460</v>
      </c>
      <c r="I3719">
        <v>10836</v>
      </c>
      <c r="J3719">
        <v>8624</v>
      </c>
      <c r="K3719">
        <v>4</v>
      </c>
      <c r="L3719" t="s">
        <v>15646</v>
      </c>
      <c r="M3719">
        <v>93</v>
      </c>
      <c r="N3719" t="s">
        <v>15651</v>
      </c>
      <c r="O3719" t="s">
        <v>15837</v>
      </c>
      <c r="P3719" s="3">
        <f>IFERROR(Table1[[#This Row],[Profit]]/Table1[[#This Row],[Revenue]],0)</f>
        <v>0.44316546762589926</v>
      </c>
      <c r="Q3719" t="str">
        <f>TEXT(Table1[Purchase_Date],"mmm-yyyy")</f>
        <v>Mar-2025</v>
      </c>
      <c r="R3719">
        <f>Table1[[#This Row],[Quantity]]*Table1[[#This Row],[Unit_Price]]</f>
        <v>19460</v>
      </c>
    </row>
    <row r="3720" spans="1:18" x14ac:dyDescent="0.25">
      <c r="A3720" t="s">
        <v>3733</v>
      </c>
      <c r="B3720" t="s">
        <v>11641</v>
      </c>
      <c r="C3720" t="s">
        <v>15632</v>
      </c>
      <c r="D3720" t="s">
        <v>15635</v>
      </c>
      <c r="E3720" t="s">
        <v>15640</v>
      </c>
      <c r="F3720">
        <v>4</v>
      </c>
      <c r="G3720">
        <v>10659</v>
      </c>
      <c r="H3720">
        <v>42636</v>
      </c>
      <c r="I3720">
        <v>36975</v>
      </c>
      <c r="J3720">
        <v>5661</v>
      </c>
      <c r="K3720">
        <v>1</v>
      </c>
      <c r="L3720" t="s">
        <v>15648</v>
      </c>
      <c r="M3720">
        <v>88</v>
      </c>
      <c r="N3720" t="s">
        <v>15652</v>
      </c>
      <c r="O3720" t="s">
        <v>16111</v>
      </c>
      <c r="P3720" s="3">
        <f>IFERROR(Table1[[#This Row],[Profit]]/Table1[[#This Row],[Revenue]],0)</f>
        <v>0.13277511961722488</v>
      </c>
      <c r="Q3720" t="str">
        <f>TEXT(Table1[Purchase_Date],"mmm-yyyy")</f>
        <v>Sep-2024</v>
      </c>
      <c r="R3720">
        <f>Table1[[#This Row],[Quantity]]*Table1[[#This Row],[Unit_Price]]</f>
        <v>42636</v>
      </c>
    </row>
    <row r="3721" spans="1:18" x14ac:dyDescent="0.25">
      <c r="A3721" t="s">
        <v>3734</v>
      </c>
      <c r="B3721" t="s">
        <v>11642</v>
      </c>
      <c r="C3721" t="s">
        <v>15631</v>
      </c>
      <c r="D3721" t="s">
        <v>15636</v>
      </c>
      <c r="E3721" t="s">
        <v>15642</v>
      </c>
      <c r="F3721">
        <v>1</v>
      </c>
      <c r="G3721">
        <v>74693</v>
      </c>
      <c r="H3721">
        <v>74693</v>
      </c>
      <c r="I3721">
        <v>35410</v>
      </c>
      <c r="J3721">
        <v>39283</v>
      </c>
      <c r="K3721">
        <v>3</v>
      </c>
      <c r="L3721" t="s">
        <v>15647</v>
      </c>
      <c r="M3721">
        <v>74</v>
      </c>
      <c r="N3721" t="s">
        <v>15651</v>
      </c>
      <c r="O3721" t="s">
        <v>15755</v>
      </c>
      <c r="P3721" s="3">
        <f>IFERROR(Table1[[#This Row],[Profit]]/Table1[[#This Row],[Revenue]],0)</f>
        <v>0.52592612426867313</v>
      </c>
      <c r="Q3721" t="str">
        <f>TEXT(Table1[Purchase_Date],"mmm-yyyy")</f>
        <v>Mar-2024</v>
      </c>
      <c r="R3721">
        <f>Table1[[#This Row],[Quantity]]*Table1[[#This Row],[Unit_Price]]</f>
        <v>74693</v>
      </c>
    </row>
    <row r="3722" spans="1:18" x14ac:dyDescent="0.25">
      <c r="A3722" t="s">
        <v>3735</v>
      </c>
      <c r="B3722" t="s">
        <v>11643</v>
      </c>
      <c r="C3722" t="s">
        <v>15629</v>
      </c>
      <c r="D3722" t="s">
        <v>15637</v>
      </c>
      <c r="E3722" t="s">
        <v>15643</v>
      </c>
      <c r="F3722">
        <v>1</v>
      </c>
      <c r="G3722">
        <v>59514</v>
      </c>
      <c r="H3722">
        <v>59514</v>
      </c>
      <c r="I3722">
        <v>24140</v>
      </c>
      <c r="J3722">
        <v>35374</v>
      </c>
      <c r="K3722">
        <v>5</v>
      </c>
      <c r="L3722" t="s">
        <v>15649</v>
      </c>
      <c r="M3722">
        <v>51</v>
      </c>
      <c r="N3722" t="s">
        <v>15653</v>
      </c>
      <c r="O3722" t="s">
        <v>15947</v>
      </c>
      <c r="P3722" s="3">
        <f>IFERROR(Table1[[#This Row],[Profit]]/Table1[[#This Row],[Revenue]],0)</f>
        <v>0.59438115401418157</v>
      </c>
      <c r="Q3722" t="str">
        <f>TEXT(Table1[Purchase_Date],"mmm-yyyy")</f>
        <v>May-2025</v>
      </c>
      <c r="R3722">
        <f>Table1[[#This Row],[Quantity]]*Table1[[#This Row],[Unit_Price]]</f>
        <v>59514</v>
      </c>
    </row>
    <row r="3723" spans="1:18" x14ac:dyDescent="0.25">
      <c r="A3723" t="s">
        <v>3736</v>
      </c>
      <c r="B3723" t="s">
        <v>11644</v>
      </c>
      <c r="C3723" t="s">
        <v>15628</v>
      </c>
      <c r="D3723" t="s">
        <v>15636</v>
      </c>
      <c r="E3723" t="s">
        <v>15643</v>
      </c>
      <c r="F3723">
        <v>7</v>
      </c>
      <c r="G3723">
        <v>14807</v>
      </c>
      <c r="H3723">
        <v>103649</v>
      </c>
      <c r="I3723">
        <v>62280</v>
      </c>
      <c r="J3723">
        <v>41369</v>
      </c>
      <c r="K3723">
        <v>1</v>
      </c>
      <c r="L3723" t="s">
        <v>15647</v>
      </c>
      <c r="M3723">
        <v>94</v>
      </c>
      <c r="N3723" t="s">
        <v>15650</v>
      </c>
      <c r="O3723" t="s">
        <v>15961</v>
      </c>
      <c r="P3723" s="3">
        <f>IFERROR(Table1[[#This Row],[Profit]]/Table1[[#This Row],[Revenue]],0)</f>
        <v>0.39912589605302512</v>
      </c>
      <c r="Q3723" t="str">
        <f>TEXT(Table1[Purchase_Date],"mmm-yyyy")</f>
        <v>Jan-2024</v>
      </c>
      <c r="R3723">
        <f>Table1[[#This Row],[Quantity]]*Table1[[#This Row],[Unit_Price]]</f>
        <v>103649</v>
      </c>
    </row>
    <row r="3724" spans="1:18" x14ac:dyDescent="0.25">
      <c r="A3724" t="s">
        <v>3737</v>
      </c>
      <c r="B3724" t="s">
        <v>11645</v>
      </c>
      <c r="C3724" t="s">
        <v>15630</v>
      </c>
      <c r="D3724" t="s">
        <v>15634</v>
      </c>
      <c r="E3724" t="s">
        <v>15645</v>
      </c>
      <c r="F3724">
        <v>2</v>
      </c>
      <c r="G3724">
        <v>30373</v>
      </c>
      <c r="H3724">
        <v>60746</v>
      </c>
      <c r="I3724">
        <v>44261</v>
      </c>
      <c r="J3724">
        <v>16485</v>
      </c>
      <c r="K3724">
        <v>4</v>
      </c>
      <c r="L3724" t="s">
        <v>15648</v>
      </c>
      <c r="M3724">
        <v>100</v>
      </c>
      <c r="N3724" t="s">
        <v>15653</v>
      </c>
      <c r="O3724" t="s">
        <v>15989</v>
      </c>
      <c r="P3724" s="3">
        <f>IFERROR(Table1[[#This Row],[Profit]]/Table1[[#This Row],[Revenue]],0)</f>
        <v>0.27137589306291771</v>
      </c>
      <c r="Q3724" t="str">
        <f>TEXT(Table1[Purchase_Date],"mmm-yyyy")</f>
        <v>Mar-2025</v>
      </c>
      <c r="R3724">
        <f>Table1[[#This Row],[Quantity]]*Table1[[#This Row],[Unit_Price]]</f>
        <v>60746</v>
      </c>
    </row>
    <row r="3725" spans="1:18" x14ac:dyDescent="0.25">
      <c r="A3725" t="s">
        <v>3738</v>
      </c>
      <c r="B3725" t="s">
        <v>11646</v>
      </c>
      <c r="C3725" t="s">
        <v>15630</v>
      </c>
      <c r="D3725" t="s">
        <v>15638</v>
      </c>
      <c r="E3725" t="s">
        <v>15645</v>
      </c>
      <c r="F3725">
        <v>9</v>
      </c>
      <c r="G3725">
        <v>67291</v>
      </c>
      <c r="H3725">
        <v>605619</v>
      </c>
      <c r="I3725">
        <v>315792</v>
      </c>
      <c r="J3725">
        <v>289827</v>
      </c>
      <c r="K3725">
        <v>4</v>
      </c>
      <c r="L3725" t="s">
        <v>15647</v>
      </c>
      <c r="M3725">
        <v>100</v>
      </c>
      <c r="N3725" t="s">
        <v>15653</v>
      </c>
      <c r="O3725" t="s">
        <v>15921</v>
      </c>
      <c r="P3725" s="3">
        <f>IFERROR(Table1[[#This Row],[Profit]]/Table1[[#This Row],[Revenue]],0)</f>
        <v>0.47856325511584014</v>
      </c>
      <c r="Q3725" t="str">
        <f>TEXT(Table1[Purchase_Date],"mmm-yyyy")</f>
        <v>Nov-2024</v>
      </c>
      <c r="R3725">
        <f>Table1[[#This Row],[Quantity]]*Table1[[#This Row],[Unit_Price]]</f>
        <v>605619</v>
      </c>
    </row>
    <row r="3726" spans="1:18" x14ac:dyDescent="0.25">
      <c r="A3726" t="s">
        <v>3739</v>
      </c>
      <c r="B3726" t="s">
        <v>11647</v>
      </c>
      <c r="C3726" t="s">
        <v>15629</v>
      </c>
      <c r="D3726" t="s">
        <v>15636</v>
      </c>
      <c r="E3726" t="s">
        <v>15643</v>
      </c>
      <c r="F3726">
        <v>8</v>
      </c>
      <c r="G3726">
        <v>49463</v>
      </c>
      <c r="H3726">
        <v>395704</v>
      </c>
      <c r="I3726">
        <v>279686</v>
      </c>
      <c r="J3726">
        <v>116018</v>
      </c>
      <c r="K3726">
        <v>4</v>
      </c>
      <c r="L3726" t="s">
        <v>15647</v>
      </c>
      <c r="M3726">
        <v>89</v>
      </c>
      <c r="N3726" t="s">
        <v>15653</v>
      </c>
      <c r="O3726" t="s">
        <v>16139</v>
      </c>
      <c r="P3726" s="3">
        <f>IFERROR(Table1[[#This Row],[Profit]]/Table1[[#This Row],[Revenue]],0)</f>
        <v>0.29319390251298949</v>
      </c>
      <c r="Q3726" t="str">
        <f>TEXT(Table1[Purchase_Date],"mmm-yyyy")</f>
        <v>Jan-2025</v>
      </c>
      <c r="R3726">
        <f>Table1[[#This Row],[Quantity]]*Table1[[#This Row],[Unit_Price]]</f>
        <v>395704</v>
      </c>
    </row>
    <row r="3727" spans="1:18" x14ac:dyDescent="0.25">
      <c r="A3727" t="s">
        <v>3740</v>
      </c>
      <c r="B3727" t="s">
        <v>11648</v>
      </c>
      <c r="C3727" t="s">
        <v>15630</v>
      </c>
      <c r="D3727" t="s">
        <v>15637</v>
      </c>
      <c r="E3727" t="s">
        <v>15643</v>
      </c>
      <c r="F3727">
        <v>1</v>
      </c>
      <c r="G3727">
        <v>76834</v>
      </c>
      <c r="H3727">
        <v>76834</v>
      </c>
      <c r="I3727">
        <v>38980</v>
      </c>
      <c r="J3727">
        <v>37854</v>
      </c>
      <c r="K3727">
        <v>4</v>
      </c>
      <c r="L3727" t="s">
        <v>15649</v>
      </c>
      <c r="M3727">
        <v>79</v>
      </c>
      <c r="N3727" t="s">
        <v>15651</v>
      </c>
      <c r="O3727" t="s">
        <v>15723</v>
      </c>
      <c r="P3727" s="3">
        <f>IFERROR(Table1[[#This Row],[Profit]]/Table1[[#This Row],[Revenue]],0)</f>
        <v>0.49267251477210611</v>
      </c>
      <c r="Q3727" t="str">
        <f>TEXT(Table1[Purchase_Date],"mmm-yyyy")</f>
        <v>Dec-2024</v>
      </c>
      <c r="R3727">
        <f>Table1[[#This Row],[Quantity]]*Table1[[#This Row],[Unit_Price]]</f>
        <v>76834</v>
      </c>
    </row>
    <row r="3728" spans="1:18" x14ac:dyDescent="0.25">
      <c r="A3728" t="s">
        <v>3741</v>
      </c>
      <c r="B3728" t="s">
        <v>11649</v>
      </c>
      <c r="C3728" t="s">
        <v>15630</v>
      </c>
      <c r="D3728" t="s">
        <v>15633</v>
      </c>
      <c r="E3728" t="s">
        <v>15645</v>
      </c>
      <c r="F3728">
        <v>6</v>
      </c>
      <c r="G3728">
        <v>79144</v>
      </c>
      <c r="H3728">
        <v>474864</v>
      </c>
      <c r="I3728">
        <v>330602</v>
      </c>
      <c r="J3728">
        <v>144262</v>
      </c>
      <c r="K3728">
        <v>2</v>
      </c>
      <c r="L3728" t="s">
        <v>15647</v>
      </c>
      <c r="M3728">
        <v>85</v>
      </c>
      <c r="N3728" t="s">
        <v>15650</v>
      </c>
      <c r="O3728" t="s">
        <v>15678</v>
      </c>
      <c r="P3728" s="3">
        <f>IFERROR(Table1[[#This Row],[Profit]]/Table1[[#This Row],[Revenue]],0)</f>
        <v>0.30379645540617944</v>
      </c>
      <c r="Q3728" t="str">
        <f>TEXT(Table1[Purchase_Date],"mmm-yyyy")</f>
        <v>Jan-2024</v>
      </c>
      <c r="R3728">
        <f>Table1[[#This Row],[Quantity]]*Table1[[#This Row],[Unit_Price]]</f>
        <v>474864</v>
      </c>
    </row>
    <row r="3729" spans="1:18" x14ac:dyDescent="0.25">
      <c r="A3729" t="s">
        <v>3742</v>
      </c>
      <c r="B3729" t="s">
        <v>11650</v>
      </c>
      <c r="C3729" t="s">
        <v>15627</v>
      </c>
      <c r="D3729" t="s">
        <v>15637</v>
      </c>
      <c r="E3729" t="s">
        <v>15645</v>
      </c>
      <c r="F3729">
        <v>1</v>
      </c>
      <c r="G3729">
        <v>10350</v>
      </c>
      <c r="H3729">
        <v>10350</v>
      </c>
      <c r="I3729">
        <v>4203</v>
      </c>
      <c r="J3729">
        <v>6147</v>
      </c>
      <c r="K3729">
        <v>5</v>
      </c>
      <c r="L3729" t="s">
        <v>15646</v>
      </c>
      <c r="M3729">
        <v>58</v>
      </c>
      <c r="N3729" t="s">
        <v>15650</v>
      </c>
      <c r="O3729" t="s">
        <v>15980</v>
      </c>
      <c r="P3729" s="3">
        <f>IFERROR(Table1[[#This Row],[Profit]]/Table1[[#This Row],[Revenue]],0)</f>
        <v>0.5939130434782609</v>
      </c>
      <c r="Q3729" t="str">
        <f>TEXT(Table1[Purchase_Date],"mmm-yyyy")</f>
        <v>Apr-2024</v>
      </c>
      <c r="R3729">
        <f>Table1[[#This Row],[Quantity]]*Table1[[#This Row],[Unit_Price]]</f>
        <v>10350</v>
      </c>
    </row>
    <row r="3730" spans="1:18" x14ac:dyDescent="0.25">
      <c r="A3730" t="s">
        <v>3743</v>
      </c>
      <c r="B3730" t="s">
        <v>11651</v>
      </c>
      <c r="C3730" t="s">
        <v>15627</v>
      </c>
      <c r="D3730" t="s">
        <v>15636</v>
      </c>
      <c r="E3730" t="s">
        <v>15644</v>
      </c>
      <c r="F3730">
        <v>2</v>
      </c>
      <c r="G3730">
        <v>34116</v>
      </c>
      <c r="H3730">
        <v>68232</v>
      </c>
      <c r="I3730">
        <v>30992</v>
      </c>
      <c r="J3730">
        <v>37240</v>
      </c>
      <c r="K3730">
        <v>1</v>
      </c>
      <c r="L3730" t="s">
        <v>15649</v>
      </c>
      <c r="M3730">
        <v>66</v>
      </c>
      <c r="N3730" t="s">
        <v>15650</v>
      </c>
      <c r="O3730" t="s">
        <v>16138</v>
      </c>
      <c r="P3730" s="3">
        <f>IFERROR(Table1[[#This Row],[Profit]]/Table1[[#This Row],[Revenue]],0)</f>
        <v>0.54578496892953454</v>
      </c>
      <c r="Q3730" t="str">
        <f>TEXT(Table1[Purchase_Date],"mmm-yyyy")</f>
        <v>Jun-2024</v>
      </c>
      <c r="R3730">
        <f>Table1[[#This Row],[Quantity]]*Table1[[#This Row],[Unit_Price]]</f>
        <v>68232</v>
      </c>
    </row>
    <row r="3731" spans="1:18" x14ac:dyDescent="0.25">
      <c r="A3731" t="s">
        <v>3744</v>
      </c>
      <c r="B3731" t="s">
        <v>11652</v>
      </c>
      <c r="C3731" t="s">
        <v>15631</v>
      </c>
      <c r="D3731" t="s">
        <v>15635</v>
      </c>
      <c r="E3731" t="s">
        <v>15644</v>
      </c>
      <c r="F3731">
        <v>8</v>
      </c>
      <c r="G3731">
        <v>58717</v>
      </c>
      <c r="H3731">
        <v>469736</v>
      </c>
      <c r="I3731">
        <v>337861</v>
      </c>
      <c r="J3731">
        <v>131875</v>
      </c>
      <c r="K3731">
        <v>5</v>
      </c>
      <c r="L3731" t="s">
        <v>15647</v>
      </c>
      <c r="M3731">
        <v>64</v>
      </c>
      <c r="N3731" t="s">
        <v>15652</v>
      </c>
      <c r="O3731" t="s">
        <v>15741</v>
      </c>
      <c r="P3731" s="3">
        <f>IFERROR(Table1[[#This Row],[Profit]]/Table1[[#This Row],[Revenue]],0)</f>
        <v>0.28074280021118247</v>
      </c>
      <c r="Q3731" t="str">
        <f>TEXT(Table1[Purchase_Date],"mmm-yyyy")</f>
        <v>Apr-2024</v>
      </c>
      <c r="R3731">
        <f>Table1[[#This Row],[Quantity]]*Table1[[#This Row],[Unit_Price]]</f>
        <v>469736</v>
      </c>
    </row>
    <row r="3732" spans="1:18" x14ac:dyDescent="0.25">
      <c r="A3732" t="s">
        <v>3745</v>
      </c>
      <c r="B3732" t="s">
        <v>11653</v>
      </c>
      <c r="C3732" t="s">
        <v>15632</v>
      </c>
      <c r="D3732" t="s">
        <v>15638</v>
      </c>
      <c r="E3732" t="s">
        <v>15645</v>
      </c>
      <c r="F3732">
        <v>9</v>
      </c>
      <c r="G3732">
        <v>28465</v>
      </c>
      <c r="H3732">
        <v>256185</v>
      </c>
      <c r="I3732">
        <v>218461</v>
      </c>
      <c r="J3732">
        <v>37724</v>
      </c>
      <c r="K3732">
        <v>1</v>
      </c>
      <c r="L3732" t="s">
        <v>15649</v>
      </c>
      <c r="M3732">
        <v>62</v>
      </c>
      <c r="N3732" t="s">
        <v>15651</v>
      </c>
      <c r="O3732" t="s">
        <v>16006</v>
      </c>
      <c r="P3732" s="3">
        <f>IFERROR(Table1[[#This Row],[Profit]]/Table1[[#This Row],[Revenue]],0)</f>
        <v>0.14725296172687707</v>
      </c>
      <c r="Q3732" t="str">
        <f>TEXT(Table1[Purchase_Date],"mmm-yyyy")</f>
        <v>Jun-2024</v>
      </c>
      <c r="R3732">
        <f>Table1[[#This Row],[Quantity]]*Table1[[#This Row],[Unit_Price]]</f>
        <v>256185</v>
      </c>
    </row>
    <row r="3733" spans="1:18" x14ac:dyDescent="0.25">
      <c r="A3733" t="s">
        <v>3746</v>
      </c>
      <c r="B3733" t="s">
        <v>11654</v>
      </c>
      <c r="C3733" t="s">
        <v>15628</v>
      </c>
      <c r="D3733" t="s">
        <v>15636</v>
      </c>
      <c r="E3733" t="s">
        <v>15645</v>
      </c>
      <c r="F3733">
        <v>8</v>
      </c>
      <c r="G3733">
        <v>29513</v>
      </c>
      <c r="H3733">
        <v>236104</v>
      </c>
      <c r="I3733">
        <v>166708</v>
      </c>
      <c r="J3733">
        <v>69396</v>
      </c>
      <c r="K3733">
        <v>3</v>
      </c>
      <c r="L3733" t="s">
        <v>15647</v>
      </c>
      <c r="M3733">
        <v>90</v>
      </c>
      <c r="N3733" t="s">
        <v>15651</v>
      </c>
      <c r="O3733" t="s">
        <v>15896</v>
      </c>
      <c r="P3733" s="3">
        <f>IFERROR(Table1[[#This Row],[Profit]]/Table1[[#This Row],[Revenue]],0)</f>
        <v>0.29392132280689864</v>
      </c>
      <c r="Q3733" t="str">
        <f>TEXT(Table1[Purchase_Date],"mmm-yyyy")</f>
        <v>Apr-2024</v>
      </c>
      <c r="R3733">
        <f>Table1[[#This Row],[Quantity]]*Table1[[#This Row],[Unit_Price]]</f>
        <v>236104</v>
      </c>
    </row>
    <row r="3734" spans="1:18" x14ac:dyDescent="0.25">
      <c r="A3734" t="s">
        <v>3747</v>
      </c>
      <c r="B3734" t="s">
        <v>11655</v>
      </c>
      <c r="C3734" t="s">
        <v>15630</v>
      </c>
      <c r="D3734" t="s">
        <v>15633</v>
      </c>
      <c r="E3734" t="s">
        <v>15639</v>
      </c>
      <c r="F3734">
        <v>3</v>
      </c>
      <c r="G3734">
        <v>17860</v>
      </c>
      <c r="H3734">
        <v>53580</v>
      </c>
      <c r="I3734">
        <v>37958</v>
      </c>
      <c r="J3734">
        <v>15622</v>
      </c>
      <c r="K3734">
        <v>3</v>
      </c>
      <c r="L3734" t="s">
        <v>15649</v>
      </c>
      <c r="M3734">
        <v>78</v>
      </c>
      <c r="N3734" t="s">
        <v>15650</v>
      </c>
      <c r="O3734" t="s">
        <v>15753</v>
      </c>
      <c r="P3734" s="3">
        <f>IFERROR(Table1[[#This Row],[Profit]]/Table1[[#This Row],[Revenue]],0)</f>
        <v>0.29156401642403884</v>
      </c>
      <c r="Q3734" t="str">
        <f>TEXT(Table1[Purchase_Date],"mmm-yyyy")</f>
        <v>Apr-2025</v>
      </c>
      <c r="R3734">
        <f>Table1[[#This Row],[Quantity]]*Table1[[#This Row],[Unit_Price]]</f>
        <v>53580</v>
      </c>
    </row>
    <row r="3735" spans="1:18" x14ac:dyDescent="0.25">
      <c r="A3735" t="s">
        <v>3748</v>
      </c>
      <c r="B3735" t="s">
        <v>11656</v>
      </c>
      <c r="C3735" t="s">
        <v>15630</v>
      </c>
      <c r="D3735" t="s">
        <v>15637</v>
      </c>
      <c r="E3735" t="s">
        <v>15643</v>
      </c>
      <c r="F3735">
        <v>2</v>
      </c>
      <c r="G3735">
        <v>15093</v>
      </c>
      <c r="H3735">
        <v>30186</v>
      </c>
      <c r="I3735">
        <v>17715</v>
      </c>
      <c r="J3735">
        <v>12471</v>
      </c>
      <c r="K3735">
        <v>2</v>
      </c>
      <c r="L3735" t="s">
        <v>15646</v>
      </c>
      <c r="M3735">
        <v>89</v>
      </c>
      <c r="N3735" t="s">
        <v>15651</v>
      </c>
      <c r="O3735" t="s">
        <v>15697</v>
      </c>
      <c r="P3735" s="3">
        <f>IFERROR(Table1[[#This Row],[Profit]]/Table1[[#This Row],[Revenue]],0)</f>
        <v>0.41313854104551778</v>
      </c>
      <c r="Q3735" t="str">
        <f>TEXT(Table1[Purchase_Date],"mmm-yyyy")</f>
        <v>Jul-2024</v>
      </c>
      <c r="R3735">
        <f>Table1[[#This Row],[Quantity]]*Table1[[#This Row],[Unit_Price]]</f>
        <v>30186</v>
      </c>
    </row>
    <row r="3736" spans="1:18" x14ac:dyDescent="0.25">
      <c r="A3736" t="s">
        <v>3749</v>
      </c>
      <c r="B3736" t="s">
        <v>11657</v>
      </c>
      <c r="C3736" t="s">
        <v>15630</v>
      </c>
      <c r="D3736" t="s">
        <v>15634</v>
      </c>
      <c r="E3736" t="s">
        <v>15644</v>
      </c>
      <c r="F3736">
        <v>7</v>
      </c>
      <c r="G3736">
        <v>28761</v>
      </c>
      <c r="H3736">
        <v>201327</v>
      </c>
      <c r="I3736">
        <v>83969</v>
      </c>
      <c r="J3736">
        <v>117358</v>
      </c>
      <c r="K3736">
        <v>2</v>
      </c>
      <c r="L3736" t="s">
        <v>15648</v>
      </c>
      <c r="M3736">
        <v>96</v>
      </c>
      <c r="N3736" t="s">
        <v>15653</v>
      </c>
      <c r="O3736" t="s">
        <v>16029</v>
      </c>
      <c r="P3736" s="3">
        <f>IFERROR(Table1[[#This Row],[Profit]]/Table1[[#This Row],[Revenue]],0)</f>
        <v>0.58292231047003129</v>
      </c>
      <c r="Q3736" t="str">
        <f>TEXT(Table1[Purchase_Date],"mmm-yyyy")</f>
        <v>Feb-2024</v>
      </c>
      <c r="R3736">
        <f>Table1[[#This Row],[Quantity]]*Table1[[#This Row],[Unit_Price]]</f>
        <v>201327</v>
      </c>
    </row>
    <row r="3737" spans="1:18" x14ac:dyDescent="0.25">
      <c r="A3737" t="s">
        <v>3750</v>
      </c>
      <c r="B3737" t="s">
        <v>11658</v>
      </c>
      <c r="C3737" t="s">
        <v>15632</v>
      </c>
      <c r="D3737" t="s">
        <v>15634</v>
      </c>
      <c r="E3737" t="s">
        <v>15643</v>
      </c>
      <c r="F3737">
        <v>3</v>
      </c>
      <c r="G3737">
        <v>19970</v>
      </c>
      <c r="H3737">
        <v>59910</v>
      </c>
      <c r="I3737">
        <v>46092</v>
      </c>
      <c r="J3737">
        <v>13818</v>
      </c>
      <c r="K3737">
        <v>2</v>
      </c>
      <c r="L3737" t="s">
        <v>15649</v>
      </c>
      <c r="M3737">
        <v>71</v>
      </c>
      <c r="N3737" t="s">
        <v>15652</v>
      </c>
      <c r="O3737" t="s">
        <v>15694</v>
      </c>
      <c r="P3737" s="3">
        <f>IFERROR(Table1[[#This Row],[Profit]]/Table1[[#This Row],[Revenue]],0)</f>
        <v>0.23064596895343015</v>
      </c>
      <c r="Q3737" t="str">
        <f>TEXT(Table1[Purchase_Date],"mmm-yyyy")</f>
        <v>Jul-2024</v>
      </c>
      <c r="R3737">
        <f>Table1[[#This Row],[Quantity]]*Table1[[#This Row],[Unit_Price]]</f>
        <v>59910</v>
      </c>
    </row>
    <row r="3738" spans="1:18" x14ac:dyDescent="0.25">
      <c r="A3738" t="s">
        <v>3751</v>
      </c>
      <c r="B3738" t="s">
        <v>11659</v>
      </c>
      <c r="C3738" t="s">
        <v>15632</v>
      </c>
      <c r="D3738" t="s">
        <v>15634</v>
      </c>
      <c r="E3738" t="s">
        <v>15643</v>
      </c>
      <c r="F3738">
        <v>8</v>
      </c>
      <c r="G3738">
        <v>51981</v>
      </c>
      <c r="H3738">
        <v>415848</v>
      </c>
      <c r="I3738">
        <v>279786</v>
      </c>
      <c r="J3738">
        <v>136062</v>
      </c>
      <c r="K3738">
        <v>2</v>
      </c>
      <c r="L3738" t="s">
        <v>15648</v>
      </c>
      <c r="M3738">
        <v>50</v>
      </c>
      <c r="N3738" t="s">
        <v>15650</v>
      </c>
      <c r="O3738" t="s">
        <v>16106</v>
      </c>
      <c r="P3738" s="3">
        <f>IFERROR(Table1[[#This Row],[Profit]]/Table1[[#This Row],[Revenue]],0)</f>
        <v>0.32719166618572171</v>
      </c>
      <c r="Q3738" t="str">
        <f>TEXT(Table1[Purchase_Date],"mmm-yyyy")</f>
        <v>Mar-2024</v>
      </c>
      <c r="R3738">
        <f>Table1[[#This Row],[Quantity]]*Table1[[#This Row],[Unit_Price]]</f>
        <v>415848</v>
      </c>
    </row>
    <row r="3739" spans="1:18" x14ac:dyDescent="0.25">
      <c r="A3739" t="s">
        <v>3752</v>
      </c>
      <c r="B3739" t="s">
        <v>11660</v>
      </c>
      <c r="C3739" t="s">
        <v>15627</v>
      </c>
      <c r="D3739" t="s">
        <v>15633</v>
      </c>
      <c r="E3739" t="s">
        <v>15642</v>
      </c>
      <c r="F3739">
        <v>9</v>
      </c>
      <c r="G3739">
        <v>39690</v>
      </c>
      <c r="H3739">
        <v>357210</v>
      </c>
      <c r="I3739">
        <v>207207</v>
      </c>
      <c r="J3739">
        <v>150003</v>
      </c>
      <c r="K3739">
        <v>3</v>
      </c>
      <c r="L3739" t="s">
        <v>15646</v>
      </c>
      <c r="M3739">
        <v>87</v>
      </c>
      <c r="N3739" t="s">
        <v>15651</v>
      </c>
      <c r="O3739" t="s">
        <v>15676</v>
      </c>
      <c r="P3739" s="3">
        <f>IFERROR(Table1[[#This Row],[Profit]]/Table1[[#This Row],[Revenue]],0)</f>
        <v>0.41992945326278658</v>
      </c>
      <c r="Q3739" t="str">
        <f>TEXT(Table1[Purchase_Date],"mmm-yyyy")</f>
        <v>Jul-2024</v>
      </c>
      <c r="R3739">
        <f>Table1[[#This Row],[Quantity]]*Table1[[#This Row],[Unit_Price]]</f>
        <v>357210</v>
      </c>
    </row>
    <row r="3740" spans="1:18" x14ac:dyDescent="0.25">
      <c r="A3740" t="s">
        <v>3753</v>
      </c>
      <c r="B3740" t="s">
        <v>11601</v>
      </c>
      <c r="C3740" t="s">
        <v>15627</v>
      </c>
      <c r="D3740" t="s">
        <v>15634</v>
      </c>
      <c r="E3740" t="s">
        <v>15642</v>
      </c>
      <c r="F3740">
        <v>7</v>
      </c>
      <c r="G3740">
        <v>26468</v>
      </c>
      <c r="H3740">
        <v>185276</v>
      </c>
      <c r="I3740">
        <v>147427</v>
      </c>
      <c r="J3740">
        <v>37849</v>
      </c>
      <c r="K3740">
        <v>3</v>
      </c>
      <c r="L3740" t="s">
        <v>15649</v>
      </c>
      <c r="M3740">
        <v>66</v>
      </c>
      <c r="N3740" t="s">
        <v>15653</v>
      </c>
      <c r="O3740" t="s">
        <v>16026</v>
      </c>
      <c r="P3740" s="3">
        <f>IFERROR(Table1[[#This Row],[Profit]]/Table1[[#This Row],[Revenue]],0)</f>
        <v>0.20428441892096116</v>
      </c>
      <c r="Q3740" t="str">
        <f>TEXT(Table1[Purchase_Date],"mmm-yyyy")</f>
        <v>Feb-2024</v>
      </c>
      <c r="R3740">
        <f>Table1[[#This Row],[Quantity]]*Table1[[#This Row],[Unit_Price]]</f>
        <v>185276</v>
      </c>
    </row>
    <row r="3741" spans="1:18" x14ac:dyDescent="0.25">
      <c r="A3741" t="s">
        <v>3754</v>
      </c>
      <c r="B3741" t="s">
        <v>11661</v>
      </c>
      <c r="C3741" t="s">
        <v>15631</v>
      </c>
      <c r="D3741" t="s">
        <v>15636</v>
      </c>
      <c r="E3741" t="s">
        <v>15644</v>
      </c>
      <c r="F3741">
        <v>7</v>
      </c>
      <c r="G3741">
        <v>24890</v>
      </c>
      <c r="H3741">
        <v>174230</v>
      </c>
      <c r="I3741">
        <v>138892</v>
      </c>
      <c r="J3741">
        <v>35338</v>
      </c>
      <c r="K3741">
        <v>2</v>
      </c>
      <c r="L3741" t="s">
        <v>15647</v>
      </c>
      <c r="M3741">
        <v>52</v>
      </c>
      <c r="N3741" t="s">
        <v>15650</v>
      </c>
      <c r="O3741" t="s">
        <v>15949</v>
      </c>
      <c r="P3741" s="3">
        <f>IFERROR(Table1[[#This Row],[Profit]]/Table1[[#This Row],[Revenue]],0)</f>
        <v>0.20282385352694715</v>
      </c>
      <c r="Q3741" t="str">
        <f>TEXT(Table1[Purchase_Date],"mmm-yyyy")</f>
        <v>Aug-2024</v>
      </c>
      <c r="R3741">
        <f>Table1[[#This Row],[Quantity]]*Table1[[#This Row],[Unit_Price]]</f>
        <v>174230</v>
      </c>
    </row>
    <row r="3742" spans="1:18" x14ac:dyDescent="0.25">
      <c r="A3742" t="s">
        <v>3755</v>
      </c>
      <c r="B3742" t="s">
        <v>11662</v>
      </c>
      <c r="C3742" t="s">
        <v>15627</v>
      </c>
      <c r="D3742" t="s">
        <v>15637</v>
      </c>
      <c r="E3742" t="s">
        <v>15643</v>
      </c>
      <c r="F3742">
        <v>6</v>
      </c>
      <c r="G3742">
        <v>57276</v>
      </c>
      <c r="H3742">
        <v>343656</v>
      </c>
      <c r="I3742">
        <v>225940</v>
      </c>
      <c r="J3742">
        <v>117716</v>
      </c>
      <c r="K3742">
        <v>3</v>
      </c>
      <c r="L3742" t="s">
        <v>15649</v>
      </c>
      <c r="M3742">
        <v>78</v>
      </c>
      <c r="N3742" t="s">
        <v>15653</v>
      </c>
      <c r="O3742" t="s">
        <v>15871</v>
      </c>
      <c r="P3742" s="3">
        <f>IFERROR(Table1[[#This Row],[Profit]]/Table1[[#This Row],[Revenue]],0)</f>
        <v>0.34254021463323792</v>
      </c>
      <c r="Q3742" t="str">
        <f>TEXT(Table1[Purchase_Date],"mmm-yyyy")</f>
        <v>Sep-2024</v>
      </c>
      <c r="R3742">
        <f>Table1[[#This Row],[Quantity]]*Table1[[#This Row],[Unit_Price]]</f>
        <v>343656</v>
      </c>
    </row>
    <row r="3743" spans="1:18" x14ac:dyDescent="0.25">
      <c r="A3743" t="s">
        <v>3756</v>
      </c>
      <c r="B3743" t="s">
        <v>9693</v>
      </c>
      <c r="C3743" t="s">
        <v>15630</v>
      </c>
      <c r="D3743" t="s">
        <v>15638</v>
      </c>
      <c r="E3743" t="s">
        <v>15639</v>
      </c>
      <c r="F3743">
        <v>8</v>
      </c>
      <c r="G3743">
        <v>34855</v>
      </c>
      <c r="H3743">
        <v>278840</v>
      </c>
      <c r="I3743">
        <v>223371</v>
      </c>
      <c r="J3743">
        <v>55469</v>
      </c>
      <c r="K3743">
        <v>5</v>
      </c>
      <c r="L3743" t="s">
        <v>15648</v>
      </c>
      <c r="M3743">
        <v>52</v>
      </c>
      <c r="N3743" t="s">
        <v>15652</v>
      </c>
      <c r="O3743" t="s">
        <v>15967</v>
      </c>
      <c r="P3743" s="3">
        <f>IFERROR(Table1[[#This Row],[Profit]]/Table1[[#This Row],[Revenue]],0)</f>
        <v>0.19892770047338976</v>
      </c>
      <c r="Q3743" t="str">
        <f>TEXT(Table1[Purchase_Date],"mmm-yyyy")</f>
        <v>Nov-2024</v>
      </c>
      <c r="R3743">
        <f>Table1[[#This Row],[Quantity]]*Table1[[#This Row],[Unit_Price]]</f>
        <v>278840</v>
      </c>
    </row>
    <row r="3744" spans="1:18" x14ac:dyDescent="0.25">
      <c r="A3744" t="s">
        <v>3757</v>
      </c>
      <c r="B3744" t="s">
        <v>11663</v>
      </c>
      <c r="C3744" t="s">
        <v>15630</v>
      </c>
      <c r="D3744" t="s">
        <v>15638</v>
      </c>
      <c r="E3744" t="s">
        <v>15641</v>
      </c>
      <c r="F3744">
        <v>1</v>
      </c>
      <c r="G3744">
        <v>29188</v>
      </c>
      <c r="H3744">
        <v>29188</v>
      </c>
      <c r="I3744">
        <v>24713</v>
      </c>
      <c r="J3744">
        <v>4475</v>
      </c>
      <c r="K3744">
        <v>2</v>
      </c>
      <c r="L3744" t="s">
        <v>15649</v>
      </c>
      <c r="M3744">
        <v>79</v>
      </c>
      <c r="N3744" t="s">
        <v>15652</v>
      </c>
      <c r="O3744" t="s">
        <v>15903</v>
      </c>
      <c r="P3744" s="3">
        <f>IFERROR(Table1[[#This Row],[Profit]]/Table1[[#This Row],[Revenue]],0)</f>
        <v>0.15331643141016857</v>
      </c>
      <c r="Q3744" t="str">
        <f>TEXT(Table1[Purchase_Date],"mmm-yyyy")</f>
        <v>Apr-2025</v>
      </c>
      <c r="R3744">
        <f>Table1[[#This Row],[Quantity]]*Table1[[#This Row],[Unit_Price]]</f>
        <v>29188</v>
      </c>
    </row>
    <row r="3745" spans="1:18" x14ac:dyDescent="0.25">
      <c r="A3745" t="s">
        <v>3758</v>
      </c>
      <c r="B3745" t="s">
        <v>11664</v>
      </c>
      <c r="C3745" t="s">
        <v>15630</v>
      </c>
      <c r="D3745" t="s">
        <v>15635</v>
      </c>
      <c r="E3745" t="s">
        <v>15643</v>
      </c>
      <c r="F3745">
        <v>7</v>
      </c>
      <c r="G3745">
        <v>4306</v>
      </c>
      <c r="H3745">
        <v>30142</v>
      </c>
      <c r="I3745">
        <v>17555</v>
      </c>
      <c r="J3745">
        <v>12587</v>
      </c>
      <c r="K3745">
        <v>1</v>
      </c>
      <c r="L3745" t="s">
        <v>15649</v>
      </c>
      <c r="M3745">
        <v>80</v>
      </c>
      <c r="N3745" t="s">
        <v>15651</v>
      </c>
      <c r="O3745" t="s">
        <v>15909</v>
      </c>
      <c r="P3745" s="3">
        <f>IFERROR(Table1[[#This Row],[Profit]]/Table1[[#This Row],[Revenue]],0)</f>
        <v>0.41759007365138345</v>
      </c>
      <c r="Q3745" t="str">
        <f>TEXT(Table1[Purchase_Date],"mmm-yyyy")</f>
        <v>Oct-2024</v>
      </c>
      <c r="R3745">
        <f>Table1[[#This Row],[Quantity]]*Table1[[#This Row],[Unit_Price]]</f>
        <v>30142</v>
      </c>
    </row>
    <row r="3746" spans="1:18" x14ac:dyDescent="0.25">
      <c r="A3746" t="s">
        <v>3759</v>
      </c>
      <c r="B3746" t="s">
        <v>11665</v>
      </c>
      <c r="C3746" t="s">
        <v>15627</v>
      </c>
      <c r="D3746" t="s">
        <v>15638</v>
      </c>
      <c r="E3746" t="s">
        <v>15641</v>
      </c>
      <c r="F3746">
        <v>10</v>
      </c>
      <c r="G3746">
        <v>56608</v>
      </c>
      <c r="H3746">
        <v>566080</v>
      </c>
      <c r="I3746">
        <v>465268</v>
      </c>
      <c r="J3746">
        <v>100812</v>
      </c>
      <c r="K3746">
        <v>4</v>
      </c>
      <c r="L3746" t="s">
        <v>15649</v>
      </c>
      <c r="M3746">
        <v>62</v>
      </c>
      <c r="N3746" t="s">
        <v>15653</v>
      </c>
      <c r="O3746" t="s">
        <v>15722</v>
      </c>
      <c r="P3746" s="3">
        <f>IFERROR(Table1[[#This Row],[Profit]]/Table1[[#This Row],[Revenue]],0)</f>
        <v>0.1780879027699265</v>
      </c>
      <c r="Q3746" t="str">
        <f>TEXT(Table1[Purchase_Date],"mmm-yyyy")</f>
        <v>Feb-2025</v>
      </c>
      <c r="R3746">
        <f>Table1[[#This Row],[Quantity]]*Table1[[#This Row],[Unit_Price]]</f>
        <v>566080</v>
      </c>
    </row>
    <row r="3747" spans="1:18" x14ac:dyDescent="0.25">
      <c r="A3747" t="s">
        <v>3760</v>
      </c>
      <c r="B3747" t="s">
        <v>11666</v>
      </c>
      <c r="C3747" t="s">
        <v>15631</v>
      </c>
      <c r="D3747" t="s">
        <v>15635</v>
      </c>
      <c r="E3747" t="s">
        <v>15645</v>
      </c>
      <c r="F3747">
        <v>7</v>
      </c>
      <c r="G3747">
        <v>74146</v>
      </c>
      <c r="H3747">
        <v>519022</v>
      </c>
      <c r="I3747">
        <v>458993</v>
      </c>
      <c r="J3747">
        <v>60029</v>
      </c>
      <c r="K3747">
        <v>2</v>
      </c>
      <c r="L3747" t="s">
        <v>15649</v>
      </c>
      <c r="M3747">
        <v>67</v>
      </c>
      <c r="N3747" t="s">
        <v>15653</v>
      </c>
      <c r="O3747" t="s">
        <v>16004</v>
      </c>
      <c r="P3747" s="3">
        <f>IFERROR(Table1[[#This Row],[Profit]]/Table1[[#This Row],[Revenue]],0)</f>
        <v>0.11565791045466281</v>
      </c>
      <c r="Q3747" t="str">
        <f>TEXT(Table1[Purchase_Date],"mmm-yyyy")</f>
        <v>Jul-2024</v>
      </c>
      <c r="R3747">
        <f>Table1[[#This Row],[Quantity]]*Table1[[#This Row],[Unit_Price]]</f>
        <v>519022</v>
      </c>
    </row>
    <row r="3748" spans="1:18" x14ac:dyDescent="0.25">
      <c r="A3748" t="s">
        <v>3761</v>
      </c>
      <c r="B3748" t="s">
        <v>11667</v>
      </c>
      <c r="C3748" t="s">
        <v>15631</v>
      </c>
      <c r="D3748" t="s">
        <v>15636</v>
      </c>
      <c r="E3748" t="s">
        <v>15644</v>
      </c>
      <c r="F3748">
        <v>8</v>
      </c>
      <c r="G3748">
        <v>5215</v>
      </c>
      <c r="H3748">
        <v>41720</v>
      </c>
      <c r="I3748">
        <v>24314</v>
      </c>
      <c r="J3748">
        <v>17406</v>
      </c>
      <c r="K3748">
        <v>1</v>
      </c>
      <c r="L3748" t="s">
        <v>15646</v>
      </c>
      <c r="M3748">
        <v>95</v>
      </c>
      <c r="N3748" t="s">
        <v>15652</v>
      </c>
      <c r="O3748" t="s">
        <v>15687</v>
      </c>
      <c r="P3748" s="3">
        <f>IFERROR(Table1[[#This Row],[Profit]]/Table1[[#This Row],[Revenue]],0)</f>
        <v>0.41720997123681686</v>
      </c>
      <c r="Q3748" t="str">
        <f>TEXT(Table1[Purchase_Date],"mmm-yyyy")</f>
        <v>Feb-2025</v>
      </c>
      <c r="R3748">
        <f>Table1[[#This Row],[Quantity]]*Table1[[#This Row],[Unit_Price]]</f>
        <v>41720</v>
      </c>
    </row>
    <row r="3749" spans="1:18" x14ac:dyDescent="0.25">
      <c r="A3749" t="s">
        <v>3762</v>
      </c>
      <c r="B3749" t="s">
        <v>11668</v>
      </c>
      <c r="C3749" t="s">
        <v>15627</v>
      </c>
      <c r="D3749" t="s">
        <v>15638</v>
      </c>
      <c r="E3749" t="s">
        <v>15640</v>
      </c>
      <c r="F3749">
        <v>4</v>
      </c>
      <c r="G3749">
        <v>55048</v>
      </c>
      <c r="H3749">
        <v>220192</v>
      </c>
      <c r="I3749">
        <v>171452</v>
      </c>
      <c r="J3749">
        <v>48740</v>
      </c>
      <c r="K3749">
        <v>1</v>
      </c>
      <c r="L3749" t="s">
        <v>15649</v>
      </c>
      <c r="M3749">
        <v>84</v>
      </c>
      <c r="N3749" t="s">
        <v>15651</v>
      </c>
      <c r="O3749" t="s">
        <v>16035</v>
      </c>
      <c r="P3749" s="3">
        <f>IFERROR(Table1[[#This Row],[Profit]]/Table1[[#This Row],[Revenue]],0)</f>
        <v>0.22135227437872401</v>
      </c>
      <c r="Q3749" t="str">
        <f>TEXT(Table1[Purchase_Date],"mmm-yyyy")</f>
        <v>Nov-2024</v>
      </c>
      <c r="R3749">
        <f>Table1[[#This Row],[Quantity]]*Table1[[#This Row],[Unit_Price]]</f>
        <v>220192</v>
      </c>
    </row>
    <row r="3750" spans="1:18" x14ac:dyDescent="0.25">
      <c r="A3750" t="s">
        <v>3763</v>
      </c>
      <c r="B3750" t="s">
        <v>8340</v>
      </c>
      <c r="C3750" t="s">
        <v>15627</v>
      </c>
      <c r="D3750" t="s">
        <v>15634</v>
      </c>
      <c r="E3750" t="s">
        <v>15641</v>
      </c>
      <c r="F3750">
        <v>6</v>
      </c>
      <c r="G3750">
        <v>6964</v>
      </c>
      <c r="H3750">
        <v>41784</v>
      </c>
      <c r="I3750">
        <v>18507</v>
      </c>
      <c r="J3750">
        <v>23277</v>
      </c>
      <c r="K3750">
        <v>3</v>
      </c>
      <c r="L3750" t="s">
        <v>15647</v>
      </c>
      <c r="M3750">
        <v>68</v>
      </c>
      <c r="N3750" t="s">
        <v>15653</v>
      </c>
      <c r="O3750" t="s">
        <v>16076</v>
      </c>
      <c r="P3750" s="3">
        <f>IFERROR(Table1[[#This Row],[Profit]]/Table1[[#This Row],[Revenue]],0)</f>
        <v>0.55707926479035041</v>
      </c>
      <c r="Q3750" t="str">
        <f>TEXT(Table1[Purchase_Date],"mmm-yyyy")</f>
        <v>Apr-2025</v>
      </c>
      <c r="R3750">
        <f>Table1[[#This Row],[Quantity]]*Table1[[#This Row],[Unit_Price]]</f>
        <v>41784</v>
      </c>
    </row>
    <row r="3751" spans="1:18" x14ac:dyDescent="0.25">
      <c r="A3751" t="s">
        <v>3764</v>
      </c>
      <c r="B3751" t="s">
        <v>11669</v>
      </c>
      <c r="C3751" t="s">
        <v>15627</v>
      </c>
      <c r="D3751" t="s">
        <v>15634</v>
      </c>
      <c r="E3751" t="s">
        <v>15640</v>
      </c>
      <c r="F3751">
        <v>7</v>
      </c>
      <c r="G3751">
        <v>30441</v>
      </c>
      <c r="H3751">
        <v>213087</v>
      </c>
      <c r="I3751">
        <v>176112</v>
      </c>
      <c r="J3751">
        <v>36975</v>
      </c>
      <c r="K3751">
        <v>1</v>
      </c>
      <c r="L3751" t="s">
        <v>15646</v>
      </c>
      <c r="M3751">
        <v>66</v>
      </c>
      <c r="N3751" t="s">
        <v>15651</v>
      </c>
      <c r="O3751" t="s">
        <v>15883</v>
      </c>
      <c r="P3751" s="3">
        <f>IFERROR(Table1[[#This Row],[Profit]]/Table1[[#This Row],[Revenue]],0)</f>
        <v>0.17352067465401455</v>
      </c>
      <c r="Q3751" t="str">
        <f>TEXT(Table1[Purchase_Date],"mmm-yyyy")</f>
        <v>Dec-2024</v>
      </c>
      <c r="R3751">
        <f>Table1[[#This Row],[Quantity]]*Table1[[#This Row],[Unit_Price]]</f>
        <v>213087</v>
      </c>
    </row>
    <row r="3752" spans="1:18" x14ac:dyDescent="0.25">
      <c r="A3752" t="s">
        <v>3765</v>
      </c>
      <c r="B3752" t="s">
        <v>11670</v>
      </c>
      <c r="C3752" t="s">
        <v>15627</v>
      </c>
      <c r="D3752" t="s">
        <v>15633</v>
      </c>
      <c r="E3752" t="s">
        <v>15645</v>
      </c>
      <c r="F3752">
        <v>4</v>
      </c>
      <c r="G3752">
        <v>41584</v>
      </c>
      <c r="H3752">
        <v>166336</v>
      </c>
      <c r="I3752">
        <v>73668</v>
      </c>
      <c r="J3752">
        <v>92668</v>
      </c>
      <c r="K3752">
        <v>1</v>
      </c>
      <c r="L3752" t="s">
        <v>15646</v>
      </c>
      <c r="M3752">
        <v>73</v>
      </c>
      <c r="N3752" t="s">
        <v>15652</v>
      </c>
      <c r="O3752" t="s">
        <v>15808</v>
      </c>
      <c r="P3752" s="3">
        <f>IFERROR(Table1[[#This Row],[Profit]]/Table1[[#This Row],[Revenue]],0)</f>
        <v>0.55711331281262022</v>
      </c>
      <c r="Q3752" t="str">
        <f>TEXT(Table1[Purchase_Date],"mmm-yyyy")</f>
        <v>Mar-2025</v>
      </c>
      <c r="R3752">
        <f>Table1[[#This Row],[Quantity]]*Table1[[#This Row],[Unit_Price]]</f>
        <v>166336</v>
      </c>
    </row>
    <row r="3753" spans="1:18" x14ac:dyDescent="0.25">
      <c r="A3753" t="s">
        <v>3766</v>
      </c>
      <c r="B3753" t="s">
        <v>11671</v>
      </c>
      <c r="C3753" t="s">
        <v>15629</v>
      </c>
      <c r="D3753" t="s">
        <v>15634</v>
      </c>
      <c r="E3753" t="s">
        <v>15645</v>
      </c>
      <c r="F3753">
        <v>6</v>
      </c>
      <c r="G3753">
        <v>34980</v>
      </c>
      <c r="H3753">
        <v>209880</v>
      </c>
      <c r="I3753">
        <v>111001</v>
      </c>
      <c r="J3753">
        <v>98879</v>
      </c>
      <c r="K3753">
        <v>5</v>
      </c>
      <c r="L3753" t="s">
        <v>15647</v>
      </c>
      <c r="M3753">
        <v>55</v>
      </c>
      <c r="N3753" t="s">
        <v>15653</v>
      </c>
      <c r="O3753" t="s">
        <v>15736</v>
      </c>
      <c r="P3753" s="3">
        <f>IFERROR(Table1[[#This Row],[Profit]]/Table1[[#This Row],[Revenue]],0)</f>
        <v>0.47112159329140463</v>
      </c>
      <c r="Q3753" t="str">
        <f>TEXT(Table1[Purchase_Date],"mmm-yyyy")</f>
        <v>May-2025</v>
      </c>
      <c r="R3753">
        <f>Table1[[#This Row],[Quantity]]*Table1[[#This Row],[Unit_Price]]</f>
        <v>209880</v>
      </c>
    </row>
    <row r="3754" spans="1:18" x14ac:dyDescent="0.25">
      <c r="A3754" t="s">
        <v>3767</v>
      </c>
      <c r="B3754" t="s">
        <v>11672</v>
      </c>
      <c r="C3754" t="s">
        <v>15627</v>
      </c>
      <c r="D3754" t="s">
        <v>15637</v>
      </c>
      <c r="E3754" t="s">
        <v>15642</v>
      </c>
      <c r="F3754">
        <v>7</v>
      </c>
      <c r="G3754">
        <v>29813</v>
      </c>
      <c r="H3754">
        <v>208691</v>
      </c>
      <c r="I3754">
        <v>176304</v>
      </c>
      <c r="J3754">
        <v>32387</v>
      </c>
      <c r="K3754">
        <v>1</v>
      </c>
      <c r="L3754" t="s">
        <v>15649</v>
      </c>
      <c r="M3754">
        <v>99</v>
      </c>
      <c r="N3754" t="s">
        <v>15651</v>
      </c>
      <c r="O3754" t="s">
        <v>15902</v>
      </c>
      <c r="P3754" s="3">
        <f>IFERROR(Table1[[#This Row],[Profit]]/Table1[[#This Row],[Revenue]],0)</f>
        <v>0.15519116780311562</v>
      </c>
      <c r="Q3754" t="str">
        <f>TEXT(Table1[Purchase_Date],"mmm-yyyy")</f>
        <v>Jul-2024</v>
      </c>
      <c r="R3754">
        <f>Table1[[#This Row],[Quantity]]*Table1[[#This Row],[Unit_Price]]</f>
        <v>208691</v>
      </c>
    </row>
    <row r="3755" spans="1:18" x14ac:dyDescent="0.25">
      <c r="A3755" t="s">
        <v>3768</v>
      </c>
      <c r="B3755" t="s">
        <v>11673</v>
      </c>
      <c r="C3755" t="s">
        <v>15628</v>
      </c>
      <c r="D3755" t="s">
        <v>15635</v>
      </c>
      <c r="E3755" t="s">
        <v>15641</v>
      </c>
      <c r="F3755">
        <v>10</v>
      </c>
      <c r="G3755">
        <v>75090</v>
      </c>
      <c r="H3755">
        <v>750900</v>
      </c>
      <c r="I3755">
        <v>359234</v>
      </c>
      <c r="J3755">
        <v>391666</v>
      </c>
      <c r="K3755">
        <v>4</v>
      </c>
      <c r="L3755" t="s">
        <v>15648</v>
      </c>
      <c r="M3755">
        <v>60</v>
      </c>
      <c r="N3755" t="s">
        <v>15653</v>
      </c>
      <c r="O3755" t="s">
        <v>15811</v>
      </c>
      <c r="P3755" s="3">
        <f>IFERROR(Table1[[#This Row],[Profit]]/Table1[[#This Row],[Revenue]],0)</f>
        <v>0.52159541883073646</v>
      </c>
      <c r="Q3755" t="str">
        <f>TEXT(Table1[Purchase_Date],"mmm-yyyy")</f>
        <v>Jan-2025</v>
      </c>
      <c r="R3755">
        <f>Table1[[#This Row],[Quantity]]*Table1[[#This Row],[Unit_Price]]</f>
        <v>750900</v>
      </c>
    </row>
    <row r="3756" spans="1:18" x14ac:dyDescent="0.25">
      <c r="A3756" t="s">
        <v>3769</v>
      </c>
      <c r="B3756" t="s">
        <v>11674</v>
      </c>
      <c r="C3756" t="s">
        <v>15630</v>
      </c>
      <c r="D3756" t="s">
        <v>15637</v>
      </c>
      <c r="E3756" t="s">
        <v>15641</v>
      </c>
      <c r="F3756">
        <v>10</v>
      </c>
      <c r="G3756">
        <v>73673</v>
      </c>
      <c r="H3756">
        <v>736730</v>
      </c>
      <c r="I3756">
        <v>381647</v>
      </c>
      <c r="J3756">
        <v>355083</v>
      </c>
      <c r="K3756">
        <v>4</v>
      </c>
      <c r="L3756" t="s">
        <v>15649</v>
      </c>
      <c r="M3756">
        <v>87</v>
      </c>
      <c r="N3756" t="s">
        <v>15651</v>
      </c>
      <c r="O3756" t="s">
        <v>15886</v>
      </c>
      <c r="P3756" s="3">
        <f>IFERROR(Table1[[#This Row],[Profit]]/Table1[[#This Row],[Revenue]],0)</f>
        <v>0.4819716856921803</v>
      </c>
      <c r="Q3756" t="str">
        <f>TEXT(Table1[Purchase_Date],"mmm-yyyy")</f>
        <v>Jan-2025</v>
      </c>
      <c r="R3756">
        <f>Table1[[#This Row],[Quantity]]*Table1[[#This Row],[Unit_Price]]</f>
        <v>736730</v>
      </c>
    </row>
    <row r="3757" spans="1:18" x14ac:dyDescent="0.25">
      <c r="A3757" t="s">
        <v>3770</v>
      </c>
      <c r="B3757" t="s">
        <v>11675</v>
      </c>
      <c r="C3757" t="s">
        <v>15629</v>
      </c>
      <c r="D3757" t="s">
        <v>15638</v>
      </c>
      <c r="E3757" t="s">
        <v>15639</v>
      </c>
      <c r="F3757">
        <v>3</v>
      </c>
      <c r="G3757">
        <v>67327</v>
      </c>
      <c r="H3757">
        <v>201981</v>
      </c>
      <c r="I3757">
        <v>82108</v>
      </c>
      <c r="J3757">
        <v>119873</v>
      </c>
      <c r="K3757">
        <v>1</v>
      </c>
      <c r="L3757" t="s">
        <v>15647</v>
      </c>
      <c r="M3757">
        <v>59</v>
      </c>
      <c r="N3757" t="s">
        <v>15651</v>
      </c>
      <c r="O3757" t="s">
        <v>15714</v>
      </c>
      <c r="P3757" s="3">
        <f>IFERROR(Table1[[#This Row],[Profit]]/Table1[[#This Row],[Revenue]],0)</f>
        <v>0.59348651605844116</v>
      </c>
      <c r="Q3757" t="str">
        <f>TEXT(Table1[Purchase_Date],"mmm-yyyy")</f>
        <v>May-2024</v>
      </c>
      <c r="R3757">
        <f>Table1[[#This Row],[Quantity]]*Table1[[#This Row],[Unit_Price]]</f>
        <v>201981</v>
      </c>
    </row>
    <row r="3758" spans="1:18" x14ac:dyDescent="0.25">
      <c r="A3758" t="s">
        <v>3771</v>
      </c>
      <c r="B3758" t="s">
        <v>11676</v>
      </c>
      <c r="C3758" t="s">
        <v>15632</v>
      </c>
      <c r="D3758" t="s">
        <v>15633</v>
      </c>
      <c r="E3758" t="s">
        <v>15645</v>
      </c>
      <c r="F3758">
        <v>9</v>
      </c>
      <c r="G3758">
        <v>39950</v>
      </c>
      <c r="H3758">
        <v>359550</v>
      </c>
      <c r="I3758">
        <v>223837</v>
      </c>
      <c r="J3758">
        <v>135713</v>
      </c>
      <c r="K3758">
        <v>4</v>
      </c>
      <c r="L3758" t="s">
        <v>15646</v>
      </c>
      <c r="M3758">
        <v>94</v>
      </c>
      <c r="N3758" t="s">
        <v>15653</v>
      </c>
      <c r="O3758" t="s">
        <v>15868</v>
      </c>
      <c r="P3758" s="3">
        <f>IFERROR(Table1[[#This Row],[Profit]]/Table1[[#This Row],[Revenue]],0)</f>
        <v>0.37745237101932971</v>
      </c>
      <c r="Q3758" t="str">
        <f>TEXT(Table1[Purchase_Date],"mmm-yyyy")</f>
        <v>Nov-2024</v>
      </c>
      <c r="R3758">
        <f>Table1[[#This Row],[Quantity]]*Table1[[#This Row],[Unit_Price]]</f>
        <v>359550</v>
      </c>
    </row>
    <row r="3759" spans="1:18" x14ac:dyDescent="0.25">
      <c r="A3759" t="s">
        <v>3772</v>
      </c>
      <c r="B3759" t="s">
        <v>11677</v>
      </c>
      <c r="C3759" t="s">
        <v>15631</v>
      </c>
      <c r="D3759" t="s">
        <v>15634</v>
      </c>
      <c r="E3759" t="s">
        <v>15640</v>
      </c>
      <c r="F3759">
        <v>5</v>
      </c>
      <c r="G3759">
        <v>38669</v>
      </c>
      <c r="H3759">
        <v>193345</v>
      </c>
      <c r="I3759">
        <v>163305</v>
      </c>
      <c r="J3759">
        <v>30040</v>
      </c>
      <c r="K3759">
        <v>4</v>
      </c>
      <c r="L3759" t="s">
        <v>15648</v>
      </c>
      <c r="M3759">
        <v>98</v>
      </c>
      <c r="N3759" t="s">
        <v>15651</v>
      </c>
      <c r="O3759" t="s">
        <v>15780</v>
      </c>
      <c r="P3759" s="3">
        <f>IFERROR(Table1[[#This Row],[Profit]]/Table1[[#This Row],[Revenue]],0)</f>
        <v>0.1553699345729137</v>
      </c>
      <c r="Q3759" t="str">
        <f>TEXT(Table1[Purchase_Date],"mmm-yyyy")</f>
        <v>Nov-2024</v>
      </c>
      <c r="R3759">
        <f>Table1[[#This Row],[Quantity]]*Table1[[#This Row],[Unit_Price]]</f>
        <v>193345</v>
      </c>
    </row>
    <row r="3760" spans="1:18" x14ac:dyDescent="0.25">
      <c r="A3760" t="s">
        <v>3773</v>
      </c>
      <c r="B3760" t="s">
        <v>11678</v>
      </c>
      <c r="C3760" t="s">
        <v>15627</v>
      </c>
      <c r="D3760" t="s">
        <v>15634</v>
      </c>
      <c r="E3760" t="s">
        <v>15643</v>
      </c>
      <c r="F3760">
        <v>6</v>
      </c>
      <c r="G3760">
        <v>55555</v>
      </c>
      <c r="H3760">
        <v>333330</v>
      </c>
      <c r="I3760">
        <v>218476</v>
      </c>
      <c r="J3760">
        <v>114854</v>
      </c>
      <c r="K3760">
        <v>2</v>
      </c>
      <c r="L3760" t="s">
        <v>15649</v>
      </c>
      <c r="M3760">
        <v>60</v>
      </c>
      <c r="N3760" t="s">
        <v>15651</v>
      </c>
      <c r="O3760" t="s">
        <v>15852</v>
      </c>
      <c r="P3760" s="3">
        <f>IFERROR(Table1[[#This Row],[Profit]]/Table1[[#This Row],[Revenue]],0)</f>
        <v>0.34456544565445657</v>
      </c>
      <c r="Q3760" t="str">
        <f>TEXT(Table1[Purchase_Date],"mmm-yyyy")</f>
        <v>Nov-2024</v>
      </c>
      <c r="R3760">
        <f>Table1[[#This Row],[Quantity]]*Table1[[#This Row],[Unit_Price]]</f>
        <v>333330</v>
      </c>
    </row>
    <row r="3761" spans="1:18" x14ac:dyDescent="0.25">
      <c r="A3761" t="s">
        <v>3774</v>
      </c>
      <c r="B3761" t="s">
        <v>11679</v>
      </c>
      <c r="C3761" t="s">
        <v>15632</v>
      </c>
      <c r="D3761" t="s">
        <v>15636</v>
      </c>
      <c r="E3761" t="s">
        <v>15642</v>
      </c>
      <c r="F3761">
        <v>1</v>
      </c>
      <c r="G3761">
        <v>76785</v>
      </c>
      <c r="H3761">
        <v>76785</v>
      </c>
      <c r="I3761">
        <v>39668</v>
      </c>
      <c r="J3761">
        <v>37117</v>
      </c>
      <c r="K3761">
        <v>2</v>
      </c>
      <c r="L3761" t="s">
        <v>15647</v>
      </c>
      <c r="M3761">
        <v>76</v>
      </c>
      <c r="N3761" t="s">
        <v>15650</v>
      </c>
      <c r="O3761" t="s">
        <v>15712</v>
      </c>
      <c r="P3761" s="3">
        <f>IFERROR(Table1[[#This Row],[Profit]]/Table1[[#This Row],[Revenue]],0)</f>
        <v>0.48338868268542035</v>
      </c>
      <c r="Q3761" t="str">
        <f>TEXT(Table1[Purchase_Date],"mmm-yyyy")</f>
        <v>Sep-2024</v>
      </c>
      <c r="R3761">
        <f>Table1[[#This Row],[Quantity]]*Table1[[#This Row],[Unit_Price]]</f>
        <v>76785</v>
      </c>
    </row>
    <row r="3762" spans="1:18" x14ac:dyDescent="0.25">
      <c r="A3762" t="s">
        <v>3775</v>
      </c>
      <c r="B3762" t="s">
        <v>11680</v>
      </c>
      <c r="C3762" t="s">
        <v>15629</v>
      </c>
      <c r="D3762" t="s">
        <v>15634</v>
      </c>
      <c r="E3762" t="s">
        <v>15641</v>
      </c>
      <c r="F3762">
        <v>3</v>
      </c>
      <c r="G3762">
        <v>7112</v>
      </c>
      <c r="H3762">
        <v>21336</v>
      </c>
      <c r="I3762">
        <v>10565</v>
      </c>
      <c r="J3762">
        <v>10771</v>
      </c>
      <c r="K3762">
        <v>1</v>
      </c>
      <c r="L3762" t="s">
        <v>15648</v>
      </c>
      <c r="M3762">
        <v>98</v>
      </c>
      <c r="N3762" t="s">
        <v>15653</v>
      </c>
      <c r="O3762" t="s">
        <v>15947</v>
      </c>
      <c r="P3762" s="3">
        <f>IFERROR(Table1[[#This Row],[Profit]]/Table1[[#This Row],[Revenue]],0)</f>
        <v>0.50482752155980504</v>
      </c>
      <c r="Q3762" t="str">
        <f>TEXT(Table1[Purchase_Date],"mmm-yyyy")</f>
        <v>May-2025</v>
      </c>
      <c r="R3762">
        <f>Table1[[#This Row],[Quantity]]*Table1[[#This Row],[Unit_Price]]</f>
        <v>21336</v>
      </c>
    </row>
    <row r="3763" spans="1:18" x14ac:dyDescent="0.25">
      <c r="A3763" t="s">
        <v>3776</v>
      </c>
      <c r="B3763" t="s">
        <v>11681</v>
      </c>
      <c r="C3763" t="s">
        <v>15630</v>
      </c>
      <c r="D3763" t="s">
        <v>15636</v>
      </c>
      <c r="E3763" t="s">
        <v>15644</v>
      </c>
      <c r="F3763">
        <v>9</v>
      </c>
      <c r="G3763">
        <v>42174</v>
      </c>
      <c r="H3763">
        <v>379566</v>
      </c>
      <c r="I3763">
        <v>288693</v>
      </c>
      <c r="J3763">
        <v>90873</v>
      </c>
      <c r="K3763">
        <v>1</v>
      </c>
      <c r="L3763" t="s">
        <v>15649</v>
      </c>
      <c r="M3763">
        <v>58</v>
      </c>
      <c r="N3763" t="s">
        <v>15651</v>
      </c>
      <c r="O3763" t="s">
        <v>16023</v>
      </c>
      <c r="P3763" s="3">
        <f>IFERROR(Table1[[#This Row],[Profit]]/Table1[[#This Row],[Revenue]],0)</f>
        <v>0.23941290842699292</v>
      </c>
      <c r="Q3763" t="str">
        <f>TEXT(Table1[Purchase_Date],"mmm-yyyy")</f>
        <v>Apr-2025</v>
      </c>
      <c r="R3763">
        <f>Table1[[#This Row],[Quantity]]*Table1[[#This Row],[Unit_Price]]</f>
        <v>379566</v>
      </c>
    </row>
    <row r="3764" spans="1:18" x14ac:dyDescent="0.25">
      <c r="A3764" t="s">
        <v>3777</v>
      </c>
      <c r="B3764" t="s">
        <v>9829</v>
      </c>
      <c r="C3764" t="s">
        <v>15630</v>
      </c>
      <c r="D3764" t="s">
        <v>15636</v>
      </c>
      <c r="E3764" t="s">
        <v>15639</v>
      </c>
      <c r="F3764">
        <v>2</v>
      </c>
      <c r="G3764">
        <v>74417</v>
      </c>
      <c r="H3764">
        <v>148834</v>
      </c>
      <c r="I3764">
        <v>68386</v>
      </c>
      <c r="J3764">
        <v>80448</v>
      </c>
      <c r="K3764">
        <v>5</v>
      </c>
      <c r="L3764" t="s">
        <v>15648</v>
      </c>
      <c r="M3764">
        <v>92</v>
      </c>
      <c r="N3764" t="s">
        <v>15650</v>
      </c>
      <c r="O3764" t="s">
        <v>15943</v>
      </c>
      <c r="P3764" s="3">
        <f>IFERROR(Table1[[#This Row],[Profit]]/Table1[[#This Row],[Revenue]],0)</f>
        <v>0.54052165499818594</v>
      </c>
      <c r="Q3764" t="str">
        <f>TEXT(Table1[Purchase_Date],"mmm-yyyy")</f>
        <v>Mar-2025</v>
      </c>
      <c r="R3764">
        <f>Table1[[#This Row],[Quantity]]*Table1[[#This Row],[Unit_Price]]</f>
        <v>148834</v>
      </c>
    </row>
    <row r="3765" spans="1:18" x14ac:dyDescent="0.25">
      <c r="A3765" t="s">
        <v>3778</v>
      </c>
      <c r="B3765" t="s">
        <v>9450</v>
      </c>
      <c r="C3765" t="s">
        <v>15627</v>
      </c>
      <c r="D3765" t="s">
        <v>15633</v>
      </c>
      <c r="E3765" t="s">
        <v>15645</v>
      </c>
      <c r="F3765">
        <v>1</v>
      </c>
      <c r="G3765">
        <v>28579</v>
      </c>
      <c r="H3765">
        <v>28579</v>
      </c>
      <c r="I3765">
        <v>21625</v>
      </c>
      <c r="J3765">
        <v>6954</v>
      </c>
      <c r="K3765">
        <v>3</v>
      </c>
      <c r="L3765" t="s">
        <v>15648</v>
      </c>
      <c r="M3765">
        <v>89</v>
      </c>
      <c r="N3765" t="s">
        <v>15653</v>
      </c>
      <c r="O3765" t="s">
        <v>15842</v>
      </c>
      <c r="P3765" s="3">
        <f>IFERROR(Table1[[#This Row],[Profit]]/Table1[[#This Row],[Revenue]],0)</f>
        <v>0.24332551873753455</v>
      </c>
      <c r="Q3765" t="str">
        <f>TEXT(Table1[Purchase_Date],"mmm-yyyy")</f>
        <v>Mar-2024</v>
      </c>
      <c r="R3765">
        <f>Table1[[#This Row],[Quantity]]*Table1[[#This Row],[Unit_Price]]</f>
        <v>28579</v>
      </c>
    </row>
    <row r="3766" spans="1:18" x14ac:dyDescent="0.25">
      <c r="A3766" t="s">
        <v>3779</v>
      </c>
      <c r="B3766" t="s">
        <v>11682</v>
      </c>
      <c r="C3766" t="s">
        <v>15632</v>
      </c>
      <c r="D3766" t="s">
        <v>15635</v>
      </c>
      <c r="E3766" t="s">
        <v>15645</v>
      </c>
      <c r="F3766">
        <v>9</v>
      </c>
      <c r="G3766">
        <v>76476</v>
      </c>
      <c r="H3766">
        <v>688284</v>
      </c>
      <c r="I3766">
        <v>619143</v>
      </c>
      <c r="J3766">
        <v>69141</v>
      </c>
      <c r="K3766">
        <v>3</v>
      </c>
      <c r="L3766" t="s">
        <v>15646</v>
      </c>
      <c r="M3766">
        <v>97</v>
      </c>
      <c r="N3766" t="s">
        <v>15651</v>
      </c>
      <c r="O3766" t="s">
        <v>16124</v>
      </c>
      <c r="P3766" s="3">
        <f>IFERROR(Table1[[#This Row],[Profit]]/Table1[[#This Row],[Revenue]],0)</f>
        <v>0.10045417298673222</v>
      </c>
      <c r="Q3766" t="str">
        <f>TEXT(Table1[Purchase_Date],"mmm-yyyy")</f>
        <v>Jan-2025</v>
      </c>
      <c r="R3766">
        <f>Table1[[#This Row],[Quantity]]*Table1[[#This Row],[Unit_Price]]</f>
        <v>688284</v>
      </c>
    </row>
    <row r="3767" spans="1:18" x14ac:dyDescent="0.25">
      <c r="A3767" t="s">
        <v>3780</v>
      </c>
      <c r="B3767" t="s">
        <v>11683</v>
      </c>
      <c r="C3767" t="s">
        <v>15632</v>
      </c>
      <c r="D3767" t="s">
        <v>15638</v>
      </c>
      <c r="E3767" t="s">
        <v>15639</v>
      </c>
      <c r="F3767">
        <v>2</v>
      </c>
      <c r="G3767">
        <v>8066</v>
      </c>
      <c r="H3767">
        <v>16132</v>
      </c>
      <c r="I3767">
        <v>7288</v>
      </c>
      <c r="J3767">
        <v>8844</v>
      </c>
      <c r="K3767">
        <v>4</v>
      </c>
      <c r="L3767" t="s">
        <v>15646</v>
      </c>
      <c r="M3767">
        <v>76</v>
      </c>
      <c r="N3767" t="s">
        <v>15651</v>
      </c>
      <c r="O3767" t="s">
        <v>16046</v>
      </c>
      <c r="P3767" s="3">
        <f>IFERROR(Table1[[#This Row],[Profit]]/Table1[[#This Row],[Revenue]],0)</f>
        <v>0.54822712620877756</v>
      </c>
      <c r="Q3767" t="str">
        <f>TEXT(Table1[Purchase_Date],"mmm-yyyy")</f>
        <v>Jun-2024</v>
      </c>
      <c r="R3767">
        <f>Table1[[#This Row],[Quantity]]*Table1[[#This Row],[Unit_Price]]</f>
        <v>16132</v>
      </c>
    </row>
    <row r="3768" spans="1:18" x14ac:dyDescent="0.25">
      <c r="A3768" t="s">
        <v>3781</v>
      </c>
      <c r="B3768" t="s">
        <v>11684</v>
      </c>
      <c r="C3768" t="s">
        <v>15632</v>
      </c>
      <c r="D3768" t="s">
        <v>15637</v>
      </c>
      <c r="E3768" t="s">
        <v>15643</v>
      </c>
      <c r="F3768">
        <v>9</v>
      </c>
      <c r="G3768">
        <v>75200</v>
      </c>
      <c r="H3768">
        <v>676800</v>
      </c>
      <c r="I3768">
        <v>563729</v>
      </c>
      <c r="J3768">
        <v>113071</v>
      </c>
      <c r="K3768">
        <v>1</v>
      </c>
      <c r="L3768" t="s">
        <v>15649</v>
      </c>
      <c r="M3768">
        <v>74</v>
      </c>
      <c r="N3768" t="s">
        <v>15652</v>
      </c>
      <c r="O3768" t="s">
        <v>15939</v>
      </c>
      <c r="P3768" s="3">
        <f>IFERROR(Table1[[#This Row],[Profit]]/Table1[[#This Row],[Revenue]],0)</f>
        <v>0.1670670803782506</v>
      </c>
      <c r="Q3768" t="str">
        <f>TEXT(Table1[Purchase_Date],"mmm-yyyy")</f>
        <v>Jan-2024</v>
      </c>
      <c r="R3768">
        <f>Table1[[#This Row],[Quantity]]*Table1[[#This Row],[Unit_Price]]</f>
        <v>676800</v>
      </c>
    </row>
    <row r="3769" spans="1:18" x14ac:dyDescent="0.25">
      <c r="A3769" t="s">
        <v>3782</v>
      </c>
      <c r="B3769" t="s">
        <v>11685</v>
      </c>
      <c r="C3769" t="s">
        <v>15630</v>
      </c>
      <c r="D3769" t="s">
        <v>15635</v>
      </c>
      <c r="E3769" t="s">
        <v>15640</v>
      </c>
      <c r="F3769">
        <v>10</v>
      </c>
      <c r="G3769">
        <v>70716</v>
      </c>
      <c r="H3769">
        <v>707160</v>
      </c>
      <c r="I3769">
        <v>493655</v>
      </c>
      <c r="J3769">
        <v>213505</v>
      </c>
      <c r="K3769">
        <v>4</v>
      </c>
      <c r="L3769" t="s">
        <v>15646</v>
      </c>
      <c r="M3769">
        <v>55</v>
      </c>
      <c r="N3769" t="s">
        <v>15652</v>
      </c>
      <c r="O3769" t="s">
        <v>15880</v>
      </c>
      <c r="P3769" s="3">
        <f>IFERROR(Table1[[#This Row],[Profit]]/Table1[[#This Row],[Revenue]],0)</f>
        <v>0.30191894337915043</v>
      </c>
      <c r="Q3769" t="str">
        <f>TEXT(Table1[Purchase_Date],"mmm-yyyy")</f>
        <v>Oct-2024</v>
      </c>
      <c r="R3769">
        <f>Table1[[#This Row],[Quantity]]*Table1[[#This Row],[Unit_Price]]</f>
        <v>707160</v>
      </c>
    </row>
    <row r="3770" spans="1:18" x14ac:dyDescent="0.25">
      <c r="A3770" t="s">
        <v>3783</v>
      </c>
      <c r="B3770" t="s">
        <v>11686</v>
      </c>
      <c r="C3770" t="s">
        <v>15627</v>
      </c>
      <c r="D3770" t="s">
        <v>15633</v>
      </c>
      <c r="E3770" t="s">
        <v>15643</v>
      </c>
      <c r="F3770">
        <v>2</v>
      </c>
      <c r="G3770">
        <v>7554</v>
      </c>
      <c r="H3770">
        <v>15108</v>
      </c>
      <c r="I3770">
        <v>12092</v>
      </c>
      <c r="J3770">
        <v>3016</v>
      </c>
      <c r="K3770">
        <v>3</v>
      </c>
      <c r="L3770" t="s">
        <v>15647</v>
      </c>
      <c r="M3770">
        <v>75</v>
      </c>
      <c r="N3770" t="s">
        <v>15650</v>
      </c>
      <c r="O3770" t="s">
        <v>15932</v>
      </c>
      <c r="P3770" s="3">
        <f>IFERROR(Table1[[#This Row],[Profit]]/Table1[[#This Row],[Revenue]],0)</f>
        <v>0.19962933545141648</v>
      </c>
      <c r="Q3770" t="str">
        <f>TEXT(Table1[Purchase_Date],"mmm-yyyy")</f>
        <v>Dec-2024</v>
      </c>
      <c r="R3770">
        <f>Table1[[#This Row],[Quantity]]*Table1[[#This Row],[Unit_Price]]</f>
        <v>15108</v>
      </c>
    </row>
    <row r="3771" spans="1:18" x14ac:dyDescent="0.25">
      <c r="A3771" t="s">
        <v>3784</v>
      </c>
      <c r="B3771" t="s">
        <v>11687</v>
      </c>
      <c r="C3771" t="s">
        <v>15630</v>
      </c>
      <c r="D3771" t="s">
        <v>15636</v>
      </c>
      <c r="E3771" t="s">
        <v>15643</v>
      </c>
      <c r="F3771">
        <v>3</v>
      </c>
      <c r="G3771">
        <v>77881</v>
      </c>
      <c r="H3771">
        <v>233643</v>
      </c>
      <c r="I3771">
        <v>137620</v>
      </c>
      <c r="J3771">
        <v>96023</v>
      </c>
      <c r="K3771">
        <v>3</v>
      </c>
      <c r="L3771" t="s">
        <v>15648</v>
      </c>
      <c r="M3771">
        <v>88</v>
      </c>
      <c r="N3771" t="s">
        <v>15651</v>
      </c>
      <c r="O3771" t="s">
        <v>15850</v>
      </c>
      <c r="P3771" s="3">
        <f>IFERROR(Table1[[#This Row],[Profit]]/Table1[[#This Row],[Revenue]],0)</f>
        <v>0.41098171141442286</v>
      </c>
      <c r="Q3771" t="str">
        <f>TEXT(Table1[Purchase_Date],"mmm-yyyy")</f>
        <v>Mar-2024</v>
      </c>
      <c r="R3771">
        <f>Table1[[#This Row],[Quantity]]*Table1[[#This Row],[Unit_Price]]</f>
        <v>233643</v>
      </c>
    </row>
    <row r="3772" spans="1:18" x14ac:dyDescent="0.25">
      <c r="A3772" t="s">
        <v>3785</v>
      </c>
      <c r="B3772" t="s">
        <v>11688</v>
      </c>
      <c r="C3772" t="s">
        <v>15630</v>
      </c>
      <c r="D3772" t="s">
        <v>15636</v>
      </c>
      <c r="E3772" t="s">
        <v>15642</v>
      </c>
      <c r="F3772">
        <v>4</v>
      </c>
      <c r="G3772">
        <v>10288</v>
      </c>
      <c r="H3772">
        <v>41152</v>
      </c>
      <c r="I3772">
        <v>34356</v>
      </c>
      <c r="J3772">
        <v>6796</v>
      </c>
      <c r="K3772">
        <v>3</v>
      </c>
      <c r="L3772" t="s">
        <v>15646</v>
      </c>
      <c r="M3772">
        <v>63</v>
      </c>
      <c r="N3772" t="s">
        <v>15652</v>
      </c>
      <c r="O3772" t="s">
        <v>16004</v>
      </c>
      <c r="P3772" s="3">
        <f>IFERROR(Table1[[#This Row],[Profit]]/Table1[[#This Row],[Revenue]],0)</f>
        <v>0.16514385692068428</v>
      </c>
      <c r="Q3772" t="str">
        <f>TEXT(Table1[Purchase_Date],"mmm-yyyy")</f>
        <v>Jul-2024</v>
      </c>
      <c r="R3772">
        <f>Table1[[#This Row],[Quantity]]*Table1[[#This Row],[Unit_Price]]</f>
        <v>41152</v>
      </c>
    </row>
    <row r="3773" spans="1:18" x14ac:dyDescent="0.25">
      <c r="A3773" t="s">
        <v>3786</v>
      </c>
      <c r="B3773" t="s">
        <v>11689</v>
      </c>
      <c r="C3773" t="s">
        <v>15631</v>
      </c>
      <c r="D3773" t="s">
        <v>15638</v>
      </c>
      <c r="E3773" t="s">
        <v>15639</v>
      </c>
      <c r="F3773">
        <v>9</v>
      </c>
      <c r="G3773">
        <v>50921</v>
      </c>
      <c r="H3773">
        <v>458289</v>
      </c>
      <c r="I3773">
        <v>317686</v>
      </c>
      <c r="J3773">
        <v>140603</v>
      </c>
      <c r="K3773">
        <v>3</v>
      </c>
      <c r="L3773" t="s">
        <v>15648</v>
      </c>
      <c r="M3773">
        <v>60</v>
      </c>
      <c r="N3773" t="s">
        <v>15651</v>
      </c>
      <c r="O3773" t="s">
        <v>15859</v>
      </c>
      <c r="P3773" s="3">
        <f>IFERROR(Table1[[#This Row],[Profit]]/Table1[[#This Row],[Revenue]],0)</f>
        <v>0.30679985773169333</v>
      </c>
      <c r="Q3773" t="str">
        <f>TEXT(Table1[Purchase_Date],"mmm-yyyy")</f>
        <v>Oct-2024</v>
      </c>
      <c r="R3773">
        <f>Table1[[#This Row],[Quantity]]*Table1[[#This Row],[Unit_Price]]</f>
        <v>458289</v>
      </c>
    </row>
    <row r="3774" spans="1:18" x14ac:dyDescent="0.25">
      <c r="A3774" t="s">
        <v>3787</v>
      </c>
      <c r="B3774" t="s">
        <v>11690</v>
      </c>
      <c r="C3774" t="s">
        <v>15628</v>
      </c>
      <c r="D3774" t="s">
        <v>15634</v>
      </c>
      <c r="E3774" t="s">
        <v>15639</v>
      </c>
      <c r="F3774">
        <v>8</v>
      </c>
      <c r="G3774">
        <v>17996</v>
      </c>
      <c r="H3774">
        <v>143968</v>
      </c>
      <c r="I3774">
        <v>115521</v>
      </c>
      <c r="J3774">
        <v>28447</v>
      </c>
      <c r="K3774">
        <v>4</v>
      </c>
      <c r="L3774" t="s">
        <v>15648</v>
      </c>
      <c r="M3774">
        <v>100</v>
      </c>
      <c r="N3774" t="s">
        <v>15653</v>
      </c>
      <c r="O3774" t="s">
        <v>15830</v>
      </c>
      <c r="P3774" s="3">
        <f>IFERROR(Table1[[#This Row],[Profit]]/Table1[[#This Row],[Revenue]],0)</f>
        <v>0.19759252056012447</v>
      </c>
      <c r="Q3774" t="str">
        <f>TEXT(Table1[Purchase_Date],"mmm-yyyy")</f>
        <v>Mar-2024</v>
      </c>
      <c r="R3774">
        <f>Table1[[#This Row],[Quantity]]*Table1[[#This Row],[Unit_Price]]</f>
        <v>143968</v>
      </c>
    </row>
    <row r="3775" spans="1:18" x14ac:dyDescent="0.25">
      <c r="A3775" t="s">
        <v>3788</v>
      </c>
      <c r="B3775" t="s">
        <v>11691</v>
      </c>
      <c r="C3775" t="s">
        <v>15631</v>
      </c>
      <c r="D3775" t="s">
        <v>15637</v>
      </c>
      <c r="E3775" t="s">
        <v>15639</v>
      </c>
      <c r="F3775">
        <v>10</v>
      </c>
      <c r="G3775">
        <v>20384</v>
      </c>
      <c r="H3775">
        <v>203840</v>
      </c>
      <c r="I3775">
        <v>158597</v>
      </c>
      <c r="J3775">
        <v>45243</v>
      </c>
      <c r="K3775">
        <v>2</v>
      </c>
      <c r="L3775" t="s">
        <v>15647</v>
      </c>
      <c r="M3775">
        <v>92</v>
      </c>
      <c r="N3775" t="s">
        <v>15650</v>
      </c>
      <c r="O3775" t="s">
        <v>15745</v>
      </c>
      <c r="P3775" s="3">
        <f>IFERROR(Table1[[#This Row],[Profit]]/Table1[[#This Row],[Revenue]],0)</f>
        <v>0.22195349293563579</v>
      </c>
      <c r="Q3775" t="str">
        <f>TEXT(Table1[Purchase_Date],"mmm-yyyy")</f>
        <v>Jan-2025</v>
      </c>
      <c r="R3775">
        <f>Table1[[#This Row],[Quantity]]*Table1[[#This Row],[Unit_Price]]</f>
        <v>203840</v>
      </c>
    </row>
    <row r="3776" spans="1:18" x14ac:dyDescent="0.25">
      <c r="A3776" t="s">
        <v>3789</v>
      </c>
      <c r="B3776" t="s">
        <v>11692</v>
      </c>
      <c r="C3776" t="s">
        <v>15631</v>
      </c>
      <c r="D3776" t="s">
        <v>15634</v>
      </c>
      <c r="E3776" t="s">
        <v>15640</v>
      </c>
      <c r="F3776">
        <v>6</v>
      </c>
      <c r="G3776">
        <v>45355</v>
      </c>
      <c r="H3776">
        <v>272130</v>
      </c>
      <c r="I3776">
        <v>221849</v>
      </c>
      <c r="J3776">
        <v>50281</v>
      </c>
      <c r="K3776">
        <v>3</v>
      </c>
      <c r="L3776" t="s">
        <v>15647</v>
      </c>
      <c r="M3776">
        <v>73</v>
      </c>
      <c r="N3776" t="s">
        <v>15653</v>
      </c>
      <c r="O3776" t="s">
        <v>16046</v>
      </c>
      <c r="P3776" s="3">
        <f>IFERROR(Table1[[#This Row],[Profit]]/Table1[[#This Row],[Revenue]],0)</f>
        <v>0.18476830926395474</v>
      </c>
      <c r="Q3776" t="str">
        <f>TEXT(Table1[Purchase_Date],"mmm-yyyy")</f>
        <v>Jun-2024</v>
      </c>
      <c r="R3776">
        <f>Table1[[#This Row],[Quantity]]*Table1[[#This Row],[Unit_Price]]</f>
        <v>272130</v>
      </c>
    </row>
    <row r="3777" spans="1:18" x14ac:dyDescent="0.25">
      <c r="A3777" t="s">
        <v>3790</v>
      </c>
      <c r="B3777" t="s">
        <v>11693</v>
      </c>
      <c r="C3777" t="s">
        <v>15629</v>
      </c>
      <c r="D3777" t="s">
        <v>15637</v>
      </c>
      <c r="E3777" t="s">
        <v>15641</v>
      </c>
      <c r="F3777">
        <v>7</v>
      </c>
      <c r="G3777">
        <v>20939</v>
      </c>
      <c r="H3777">
        <v>146573</v>
      </c>
      <c r="I3777">
        <v>118662</v>
      </c>
      <c r="J3777">
        <v>27911</v>
      </c>
      <c r="K3777">
        <v>3</v>
      </c>
      <c r="L3777" t="s">
        <v>15647</v>
      </c>
      <c r="M3777">
        <v>86</v>
      </c>
      <c r="N3777" t="s">
        <v>15651</v>
      </c>
      <c r="O3777" t="s">
        <v>15678</v>
      </c>
      <c r="P3777" s="3">
        <f>IFERROR(Table1[[#This Row],[Profit]]/Table1[[#This Row],[Revenue]],0)</f>
        <v>0.19042388434431989</v>
      </c>
      <c r="Q3777" t="str">
        <f>TEXT(Table1[Purchase_Date],"mmm-yyyy")</f>
        <v>Jan-2024</v>
      </c>
      <c r="R3777">
        <f>Table1[[#This Row],[Quantity]]*Table1[[#This Row],[Unit_Price]]</f>
        <v>146573</v>
      </c>
    </row>
    <row r="3778" spans="1:18" x14ac:dyDescent="0.25">
      <c r="A3778" t="s">
        <v>3791</v>
      </c>
      <c r="B3778" t="s">
        <v>11694</v>
      </c>
      <c r="C3778" t="s">
        <v>15631</v>
      </c>
      <c r="D3778" t="s">
        <v>15635</v>
      </c>
      <c r="E3778" t="s">
        <v>15641</v>
      </c>
      <c r="F3778">
        <v>1</v>
      </c>
      <c r="G3778">
        <v>22682</v>
      </c>
      <c r="H3778">
        <v>22682</v>
      </c>
      <c r="I3778">
        <v>11611</v>
      </c>
      <c r="J3778">
        <v>11071</v>
      </c>
      <c r="K3778">
        <v>4</v>
      </c>
      <c r="L3778" t="s">
        <v>15647</v>
      </c>
      <c r="M3778">
        <v>54</v>
      </c>
      <c r="N3778" t="s">
        <v>15653</v>
      </c>
      <c r="O3778" t="s">
        <v>15915</v>
      </c>
      <c r="P3778" s="3">
        <f>IFERROR(Table1[[#This Row],[Profit]]/Table1[[#This Row],[Revenue]],0)</f>
        <v>0.48809628780530817</v>
      </c>
      <c r="Q3778" t="str">
        <f>TEXT(Table1[Purchase_Date],"mmm-yyyy")</f>
        <v>May-2024</v>
      </c>
      <c r="R3778">
        <f>Table1[[#This Row],[Quantity]]*Table1[[#This Row],[Unit_Price]]</f>
        <v>22682</v>
      </c>
    </row>
    <row r="3779" spans="1:18" x14ac:dyDescent="0.25">
      <c r="A3779" t="s">
        <v>3792</v>
      </c>
      <c r="B3779" t="s">
        <v>11695</v>
      </c>
      <c r="C3779" t="s">
        <v>15627</v>
      </c>
      <c r="D3779" t="s">
        <v>15635</v>
      </c>
      <c r="E3779" t="s">
        <v>15642</v>
      </c>
      <c r="F3779">
        <v>3</v>
      </c>
      <c r="G3779">
        <v>62812</v>
      </c>
      <c r="H3779">
        <v>188436</v>
      </c>
      <c r="I3779">
        <v>118968</v>
      </c>
      <c r="J3779">
        <v>69468</v>
      </c>
      <c r="K3779">
        <v>2</v>
      </c>
      <c r="L3779" t="s">
        <v>15649</v>
      </c>
      <c r="M3779">
        <v>96</v>
      </c>
      <c r="N3779" t="s">
        <v>15651</v>
      </c>
      <c r="O3779" t="s">
        <v>15691</v>
      </c>
      <c r="P3779" s="3">
        <f>IFERROR(Table1[[#This Row],[Profit]]/Table1[[#This Row],[Revenue]],0)</f>
        <v>0.36865567089091256</v>
      </c>
      <c r="Q3779" t="str">
        <f>TEXT(Table1[Purchase_Date],"mmm-yyyy")</f>
        <v>Oct-2024</v>
      </c>
      <c r="R3779">
        <f>Table1[[#This Row],[Quantity]]*Table1[[#This Row],[Unit_Price]]</f>
        <v>188436</v>
      </c>
    </row>
    <row r="3780" spans="1:18" x14ac:dyDescent="0.25">
      <c r="A3780" t="s">
        <v>3793</v>
      </c>
      <c r="B3780" t="s">
        <v>9171</v>
      </c>
      <c r="C3780" t="s">
        <v>15631</v>
      </c>
      <c r="D3780" t="s">
        <v>15638</v>
      </c>
      <c r="E3780" t="s">
        <v>15639</v>
      </c>
      <c r="F3780">
        <v>2</v>
      </c>
      <c r="G3780">
        <v>23933</v>
      </c>
      <c r="H3780">
        <v>47866</v>
      </c>
      <c r="I3780">
        <v>33595</v>
      </c>
      <c r="J3780">
        <v>14271</v>
      </c>
      <c r="K3780">
        <v>4</v>
      </c>
      <c r="L3780" t="s">
        <v>15649</v>
      </c>
      <c r="M3780">
        <v>90</v>
      </c>
      <c r="N3780" t="s">
        <v>15651</v>
      </c>
      <c r="O3780" t="s">
        <v>15754</v>
      </c>
      <c r="P3780" s="3">
        <f>IFERROR(Table1[[#This Row],[Profit]]/Table1[[#This Row],[Revenue]],0)</f>
        <v>0.29814482095850919</v>
      </c>
      <c r="Q3780" t="str">
        <f>TEXT(Table1[Purchase_Date],"mmm-yyyy")</f>
        <v>Aug-2024</v>
      </c>
      <c r="R3780">
        <f>Table1[[#This Row],[Quantity]]*Table1[[#This Row],[Unit_Price]]</f>
        <v>47866</v>
      </c>
    </row>
    <row r="3781" spans="1:18" x14ac:dyDescent="0.25">
      <c r="A3781" t="s">
        <v>3794</v>
      </c>
      <c r="B3781" t="s">
        <v>11696</v>
      </c>
      <c r="C3781" t="s">
        <v>15632</v>
      </c>
      <c r="D3781" t="s">
        <v>15637</v>
      </c>
      <c r="E3781" t="s">
        <v>15640</v>
      </c>
      <c r="F3781">
        <v>10</v>
      </c>
      <c r="G3781">
        <v>68046</v>
      </c>
      <c r="H3781">
        <v>680460</v>
      </c>
      <c r="I3781">
        <v>378682</v>
      </c>
      <c r="J3781">
        <v>301778</v>
      </c>
      <c r="K3781">
        <v>5</v>
      </c>
      <c r="L3781" t="s">
        <v>15649</v>
      </c>
      <c r="M3781">
        <v>76</v>
      </c>
      <c r="N3781" t="s">
        <v>15650</v>
      </c>
      <c r="O3781" t="s">
        <v>16004</v>
      </c>
      <c r="P3781" s="3">
        <f>IFERROR(Table1[[#This Row],[Profit]]/Table1[[#This Row],[Revenue]],0)</f>
        <v>0.44349116773947034</v>
      </c>
      <c r="Q3781" t="str">
        <f>TEXT(Table1[Purchase_Date],"mmm-yyyy")</f>
        <v>Jul-2024</v>
      </c>
      <c r="R3781">
        <f>Table1[[#This Row],[Quantity]]*Table1[[#This Row],[Unit_Price]]</f>
        <v>680460</v>
      </c>
    </row>
    <row r="3782" spans="1:18" x14ac:dyDescent="0.25">
      <c r="A3782" t="s">
        <v>3795</v>
      </c>
      <c r="B3782" t="s">
        <v>11697</v>
      </c>
      <c r="C3782" t="s">
        <v>15630</v>
      </c>
      <c r="D3782" t="s">
        <v>15634</v>
      </c>
      <c r="E3782" t="s">
        <v>15639</v>
      </c>
      <c r="F3782">
        <v>6</v>
      </c>
      <c r="G3782">
        <v>71839</v>
      </c>
      <c r="H3782">
        <v>431034</v>
      </c>
      <c r="I3782">
        <v>362647</v>
      </c>
      <c r="J3782">
        <v>68387</v>
      </c>
      <c r="K3782">
        <v>3</v>
      </c>
      <c r="L3782" t="s">
        <v>15646</v>
      </c>
      <c r="M3782">
        <v>95</v>
      </c>
      <c r="N3782" t="s">
        <v>15651</v>
      </c>
      <c r="O3782" t="s">
        <v>16140</v>
      </c>
      <c r="P3782" s="3">
        <f>IFERROR(Table1[[#This Row],[Profit]]/Table1[[#This Row],[Revenue]],0)</f>
        <v>0.15865801769697982</v>
      </c>
      <c r="Q3782" t="str">
        <f>TEXT(Table1[Purchase_Date],"mmm-yyyy")</f>
        <v>Jan-2025</v>
      </c>
      <c r="R3782">
        <f>Table1[[#This Row],[Quantity]]*Table1[[#This Row],[Unit_Price]]</f>
        <v>431034</v>
      </c>
    </row>
    <row r="3783" spans="1:18" x14ac:dyDescent="0.25">
      <c r="A3783" t="s">
        <v>3796</v>
      </c>
      <c r="B3783" t="s">
        <v>11698</v>
      </c>
      <c r="C3783" t="s">
        <v>15630</v>
      </c>
      <c r="D3783" t="s">
        <v>15637</v>
      </c>
      <c r="E3783" t="s">
        <v>15645</v>
      </c>
      <c r="F3783">
        <v>7</v>
      </c>
      <c r="G3783">
        <v>1345</v>
      </c>
      <c r="H3783">
        <v>9415</v>
      </c>
      <c r="I3783">
        <v>4643</v>
      </c>
      <c r="J3783">
        <v>4772</v>
      </c>
      <c r="K3783">
        <v>2</v>
      </c>
      <c r="L3783" t="s">
        <v>15648</v>
      </c>
      <c r="M3783">
        <v>51</v>
      </c>
      <c r="N3783" t="s">
        <v>15650</v>
      </c>
      <c r="O3783" t="s">
        <v>16088</v>
      </c>
      <c r="P3783" s="3">
        <f>IFERROR(Table1[[#This Row],[Profit]]/Table1[[#This Row],[Revenue]],0)</f>
        <v>0.50685077004779611</v>
      </c>
      <c r="Q3783" t="str">
        <f>TEXT(Table1[Purchase_Date],"mmm-yyyy")</f>
        <v>Jan-2024</v>
      </c>
      <c r="R3783">
        <f>Table1[[#This Row],[Quantity]]*Table1[[#This Row],[Unit_Price]]</f>
        <v>9415</v>
      </c>
    </row>
    <row r="3784" spans="1:18" x14ac:dyDescent="0.25">
      <c r="A3784" t="s">
        <v>3797</v>
      </c>
      <c r="B3784" t="s">
        <v>8141</v>
      </c>
      <c r="C3784" t="s">
        <v>15631</v>
      </c>
      <c r="D3784" t="s">
        <v>15634</v>
      </c>
      <c r="E3784" t="s">
        <v>15645</v>
      </c>
      <c r="F3784">
        <v>6</v>
      </c>
      <c r="G3784">
        <v>5317</v>
      </c>
      <c r="H3784">
        <v>31902</v>
      </c>
      <c r="I3784">
        <v>16927</v>
      </c>
      <c r="J3784">
        <v>14975</v>
      </c>
      <c r="K3784">
        <v>2</v>
      </c>
      <c r="L3784" t="s">
        <v>15647</v>
      </c>
      <c r="M3784">
        <v>78</v>
      </c>
      <c r="N3784" t="s">
        <v>15653</v>
      </c>
      <c r="O3784" t="s">
        <v>16081</v>
      </c>
      <c r="P3784" s="3">
        <f>IFERROR(Table1[[#This Row],[Profit]]/Table1[[#This Row],[Revenue]],0)</f>
        <v>0.46940630681461976</v>
      </c>
      <c r="Q3784" t="str">
        <f>TEXT(Table1[Purchase_Date],"mmm-yyyy")</f>
        <v>Mar-2025</v>
      </c>
      <c r="R3784">
        <f>Table1[[#This Row],[Quantity]]*Table1[[#This Row],[Unit_Price]]</f>
        <v>31902</v>
      </c>
    </row>
    <row r="3785" spans="1:18" x14ac:dyDescent="0.25">
      <c r="A3785" t="s">
        <v>3798</v>
      </c>
      <c r="B3785" t="s">
        <v>11699</v>
      </c>
      <c r="C3785" t="s">
        <v>15628</v>
      </c>
      <c r="D3785" t="s">
        <v>15636</v>
      </c>
      <c r="E3785" t="s">
        <v>15642</v>
      </c>
      <c r="F3785">
        <v>6</v>
      </c>
      <c r="G3785">
        <v>28129</v>
      </c>
      <c r="H3785">
        <v>168774</v>
      </c>
      <c r="I3785">
        <v>109103</v>
      </c>
      <c r="J3785">
        <v>59671</v>
      </c>
      <c r="K3785">
        <v>2</v>
      </c>
      <c r="L3785" t="s">
        <v>15648</v>
      </c>
      <c r="M3785">
        <v>73</v>
      </c>
      <c r="N3785" t="s">
        <v>15653</v>
      </c>
      <c r="O3785" t="s">
        <v>15967</v>
      </c>
      <c r="P3785" s="3">
        <f>IFERROR(Table1[[#This Row],[Profit]]/Table1[[#This Row],[Revenue]],0)</f>
        <v>0.35355564245677651</v>
      </c>
      <c r="Q3785" t="str">
        <f>TEXT(Table1[Purchase_Date],"mmm-yyyy")</f>
        <v>Nov-2024</v>
      </c>
      <c r="R3785">
        <f>Table1[[#This Row],[Quantity]]*Table1[[#This Row],[Unit_Price]]</f>
        <v>168774</v>
      </c>
    </row>
    <row r="3786" spans="1:18" x14ac:dyDescent="0.25">
      <c r="A3786" t="s">
        <v>3799</v>
      </c>
      <c r="B3786" t="s">
        <v>11700</v>
      </c>
      <c r="C3786" t="s">
        <v>15627</v>
      </c>
      <c r="D3786" t="s">
        <v>15637</v>
      </c>
      <c r="E3786" t="s">
        <v>15640</v>
      </c>
      <c r="F3786">
        <v>10</v>
      </c>
      <c r="G3786">
        <v>31917</v>
      </c>
      <c r="H3786">
        <v>319170</v>
      </c>
      <c r="I3786">
        <v>241588</v>
      </c>
      <c r="J3786">
        <v>77582</v>
      </c>
      <c r="K3786">
        <v>2</v>
      </c>
      <c r="L3786" t="s">
        <v>15646</v>
      </c>
      <c r="M3786">
        <v>96</v>
      </c>
      <c r="N3786" t="s">
        <v>15653</v>
      </c>
      <c r="O3786" t="s">
        <v>16091</v>
      </c>
      <c r="P3786" s="3">
        <f>IFERROR(Table1[[#This Row],[Profit]]/Table1[[#This Row],[Revenue]],0)</f>
        <v>0.24307422376789797</v>
      </c>
      <c r="Q3786" t="str">
        <f>TEXT(Table1[Purchase_Date],"mmm-yyyy")</f>
        <v>Feb-2024</v>
      </c>
      <c r="R3786">
        <f>Table1[[#This Row],[Quantity]]*Table1[[#This Row],[Unit_Price]]</f>
        <v>319170</v>
      </c>
    </row>
    <row r="3787" spans="1:18" x14ac:dyDescent="0.25">
      <c r="A3787" t="s">
        <v>3800</v>
      </c>
      <c r="B3787" t="s">
        <v>11701</v>
      </c>
      <c r="C3787" t="s">
        <v>15632</v>
      </c>
      <c r="D3787" t="s">
        <v>15637</v>
      </c>
      <c r="E3787" t="s">
        <v>15643</v>
      </c>
      <c r="F3787">
        <v>3</v>
      </c>
      <c r="G3787">
        <v>34110</v>
      </c>
      <c r="H3787">
        <v>102330</v>
      </c>
      <c r="I3787">
        <v>87332</v>
      </c>
      <c r="J3787">
        <v>14998</v>
      </c>
      <c r="K3787">
        <v>2</v>
      </c>
      <c r="L3787" t="s">
        <v>15649</v>
      </c>
      <c r="M3787">
        <v>62</v>
      </c>
      <c r="N3787" t="s">
        <v>15652</v>
      </c>
      <c r="O3787" t="s">
        <v>15918</v>
      </c>
      <c r="P3787" s="3">
        <f>IFERROR(Table1[[#This Row],[Profit]]/Table1[[#This Row],[Revenue]],0)</f>
        <v>0.14656503469168378</v>
      </c>
      <c r="Q3787" t="str">
        <f>TEXT(Table1[Purchase_Date],"mmm-yyyy")</f>
        <v>Apr-2025</v>
      </c>
      <c r="R3787">
        <f>Table1[[#This Row],[Quantity]]*Table1[[#This Row],[Unit_Price]]</f>
        <v>102330</v>
      </c>
    </row>
    <row r="3788" spans="1:18" x14ac:dyDescent="0.25">
      <c r="A3788" t="s">
        <v>3801</v>
      </c>
      <c r="B3788" t="s">
        <v>11702</v>
      </c>
      <c r="C3788" t="s">
        <v>15627</v>
      </c>
      <c r="D3788" t="s">
        <v>15637</v>
      </c>
      <c r="E3788" t="s">
        <v>15640</v>
      </c>
      <c r="F3788">
        <v>4</v>
      </c>
      <c r="G3788">
        <v>18630</v>
      </c>
      <c r="H3788">
        <v>74520</v>
      </c>
      <c r="I3788">
        <v>35937</v>
      </c>
      <c r="J3788">
        <v>38583</v>
      </c>
      <c r="K3788">
        <v>4</v>
      </c>
      <c r="L3788" t="s">
        <v>15646</v>
      </c>
      <c r="M3788">
        <v>69</v>
      </c>
      <c r="N3788" t="s">
        <v>15653</v>
      </c>
      <c r="O3788" t="s">
        <v>15734</v>
      </c>
      <c r="P3788" s="3">
        <f>IFERROR(Table1[[#This Row],[Profit]]/Table1[[#This Row],[Revenue]],0)</f>
        <v>0.51775362318840579</v>
      </c>
      <c r="Q3788" t="str">
        <f>TEXT(Table1[Purchase_Date],"mmm-yyyy")</f>
        <v>Aug-2024</v>
      </c>
      <c r="R3788">
        <f>Table1[[#This Row],[Quantity]]*Table1[[#This Row],[Unit_Price]]</f>
        <v>74520</v>
      </c>
    </row>
    <row r="3789" spans="1:18" x14ac:dyDescent="0.25">
      <c r="A3789" t="s">
        <v>3802</v>
      </c>
      <c r="B3789" t="s">
        <v>11703</v>
      </c>
      <c r="C3789" t="s">
        <v>15628</v>
      </c>
      <c r="D3789" t="s">
        <v>15635</v>
      </c>
      <c r="E3789" t="s">
        <v>15644</v>
      </c>
      <c r="F3789">
        <v>3</v>
      </c>
      <c r="G3789">
        <v>58580</v>
      </c>
      <c r="H3789">
        <v>175740</v>
      </c>
      <c r="I3789">
        <v>137202</v>
      </c>
      <c r="J3789">
        <v>38538</v>
      </c>
      <c r="K3789">
        <v>2</v>
      </c>
      <c r="L3789" t="s">
        <v>15649</v>
      </c>
      <c r="M3789">
        <v>63</v>
      </c>
      <c r="N3789" t="s">
        <v>15651</v>
      </c>
      <c r="O3789" t="s">
        <v>15861</v>
      </c>
      <c r="P3789" s="3">
        <f>IFERROR(Table1[[#This Row],[Profit]]/Table1[[#This Row],[Revenue]],0)</f>
        <v>0.21928986002048481</v>
      </c>
      <c r="Q3789" t="str">
        <f>TEXT(Table1[Purchase_Date],"mmm-yyyy")</f>
        <v>Nov-2024</v>
      </c>
      <c r="R3789">
        <f>Table1[[#This Row],[Quantity]]*Table1[[#This Row],[Unit_Price]]</f>
        <v>175740</v>
      </c>
    </row>
    <row r="3790" spans="1:18" x14ac:dyDescent="0.25">
      <c r="A3790" t="s">
        <v>3803</v>
      </c>
      <c r="B3790" t="s">
        <v>11704</v>
      </c>
      <c r="C3790" t="s">
        <v>15629</v>
      </c>
      <c r="D3790" t="s">
        <v>15638</v>
      </c>
      <c r="E3790" t="s">
        <v>15644</v>
      </c>
      <c r="F3790">
        <v>3</v>
      </c>
      <c r="G3790">
        <v>70226</v>
      </c>
      <c r="H3790">
        <v>210678</v>
      </c>
      <c r="I3790">
        <v>98657</v>
      </c>
      <c r="J3790">
        <v>112021</v>
      </c>
      <c r="K3790">
        <v>3</v>
      </c>
      <c r="L3790" t="s">
        <v>15647</v>
      </c>
      <c r="M3790">
        <v>78</v>
      </c>
      <c r="N3790" t="s">
        <v>15653</v>
      </c>
      <c r="O3790" t="s">
        <v>15928</v>
      </c>
      <c r="P3790" s="3">
        <f>IFERROR(Table1[[#This Row],[Profit]]/Table1[[#This Row],[Revenue]],0)</f>
        <v>0.5317166481550043</v>
      </c>
      <c r="Q3790" t="str">
        <f>TEXT(Table1[Purchase_Date],"mmm-yyyy")</f>
        <v>Feb-2024</v>
      </c>
      <c r="R3790">
        <f>Table1[[#This Row],[Quantity]]*Table1[[#This Row],[Unit_Price]]</f>
        <v>210678</v>
      </c>
    </row>
    <row r="3791" spans="1:18" x14ac:dyDescent="0.25">
      <c r="A3791" t="s">
        <v>3804</v>
      </c>
      <c r="B3791" t="s">
        <v>11705</v>
      </c>
      <c r="C3791" t="s">
        <v>15628</v>
      </c>
      <c r="D3791" t="s">
        <v>15637</v>
      </c>
      <c r="E3791" t="s">
        <v>15641</v>
      </c>
      <c r="F3791">
        <v>1</v>
      </c>
      <c r="G3791">
        <v>31415</v>
      </c>
      <c r="H3791">
        <v>31415</v>
      </c>
      <c r="I3791">
        <v>19683</v>
      </c>
      <c r="J3791">
        <v>11732</v>
      </c>
      <c r="K3791">
        <v>1</v>
      </c>
      <c r="L3791" t="s">
        <v>15648</v>
      </c>
      <c r="M3791">
        <v>95</v>
      </c>
      <c r="N3791" t="s">
        <v>15651</v>
      </c>
      <c r="O3791" t="s">
        <v>15853</v>
      </c>
      <c r="P3791" s="3">
        <f>IFERROR(Table1[[#This Row],[Profit]]/Table1[[#This Row],[Revenue]],0)</f>
        <v>0.37345217252904661</v>
      </c>
      <c r="Q3791" t="str">
        <f>TEXT(Table1[Purchase_Date],"mmm-yyyy")</f>
        <v>Apr-2024</v>
      </c>
      <c r="R3791">
        <f>Table1[[#This Row],[Quantity]]*Table1[[#This Row],[Unit_Price]]</f>
        <v>31415</v>
      </c>
    </row>
    <row r="3792" spans="1:18" x14ac:dyDescent="0.25">
      <c r="A3792" t="s">
        <v>3805</v>
      </c>
      <c r="B3792" t="s">
        <v>11706</v>
      </c>
      <c r="C3792" t="s">
        <v>15630</v>
      </c>
      <c r="D3792" t="s">
        <v>15634</v>
      </c>
      <c r="E3792" t="s">
        <v>15645</v>
      </c>
      <c r="F3792">
        <v>2</v>
      </c>
      <c r="G3792">
        <v>21335</v>
      </c>
      <c r="H3792">
        <v>42670</v>
      </c>
      <c r="I3792">
        <v>24702</v>
      </c>
      <c r="J3792">
        <v>17968</v>
      </c>
      <c r="K3792">
        <v>4</v>
      </c>
      <c r="L3792" t="s">
        <v>15646</v>
      </c>
      <c r="M3792">
        <v>97</v>
      </c>
      <c r="N3792" t="s">
        <v>15652</v>
      </c>
      <c r="O3792" t="s">
        <v>16138</v>
      </c>
      <c r="P3792" s="3">
        <f>IFERROR(Table1[[#This Row],[Profit]]/Table1[[#This Row],[Revenue]],0)</f>
        <v>0.4210921021795172</v>
      </c>
      <c r="Q3792" t="str">
        <f>TEXT(Table1[Purchase_Date],"mmm-yyyy")</f>
        <v>Jun-2024</v>
      </c>
      <c r="R3792">
        <f>Table1[[#This Row],[Quantity]]*Table1[[#This Row],[Unit_Price]]</f>
        <v>42670</v>
      </c>
    </row>
    <row r="3793" spans="1:18" x14ac:dyDescent="0.25">
      <c r="A3793" t="s">
        <v>3806</v>
      </c>
      <c r="B3793" t="s">
        <v>11707</v>
      </c>
      <c r="C3793" t="s">
        <v>15632</v>
      </c>
      <c r="D3793" t="s">
        <v>15635</v>
      </c>
      <c r="E3793" t="s">
        <v>15645</v>
      </c>
      <c r="F3793">
        <v>2</v>
      </c>
      <c r="G3793">
        <v>56909</v>
      </c>
      <c r="H3793">
        <v>113818</v>
      </c>
      <c r="I3793">
        <v>81289</v>
      </c>
      <c r="J3793">
        <v>32529</v>
      </c>
      <c r="K3793">
        <v>3</v>
      </c>
      <c r="L3793" t="s">
        <v>15648</v>
      </c>
      <c r="M3793">
        <v>60</v>
      </c>
      <c r="N3793" t="s">
        <v>15652</v>
      </c>
      <c r="O3793" t="s">
        <v>15672</v>
      </c>
      <c r="P3793" s="3">
        <f>IFERROR(Table1[[#This Row],[Profit]]/Table1[[#This Row],[Revenue]],0)</f>
        <v>0.28579837986961643</v>
      </c>
      <c r="Q3793" t="str">
        <f>TEXT(Table1[Purchase_Date],"mmm-yyyy")</f>
        <v>Feb-2024</v>
      </c>
      <c r="R3793">
        <f>Table1[[#This Row],[Quantity]]*Table1[[#This Row],[Unit_Price]]</f>
        <v>113818</v>
      </c>
    </row>
    <row r="3794" spans="1:18" x14ac:dyDescent="0.25">
      <c r="A3794" t="s">
        <v>3807</v>
      </c>
      <c r="B3794" t="s">
        <v>11708</v>
      </c>
      <c r="C3794" t="s">
        <v>15628</v>
      </c>
      <c r="D3794" t="s">
        <v>15637</v>
      </c>
      <c r="E3794" t="s">
        <v>15644</v>
      </c>
      <c r="F3794">
        <v>1</v>
      </c>
      <c r="G3794">
        <v>77104</v>
      </c>
      <c r="H3794">
        <v>77104</v>
      </c>
      <c r="I3794">
        <v>37324</v>
      </c>
      <c r="J3794">
        <v>39780</v>
      </c>
      <c r="K3794">
        <v>1</v>
      </c>
      <c r="L3794" t="s">
        <v>15646</v>
      </c>
      <c r="M3794">
        <v>96</v>
      </c>
      <c r="N3794" t="s">
        <v>15652</v>
      </c>
      <c r="O3794" t="s">
        <v>15739</v>
      </c>
      <c r="P3794" s="3">
        <f>IFERROR(Table1[[#This Row],[Profit]]/Table1[[#This Row],[Revenue]],0)</f>
        <v>0.51592654077609468</v>
      </c>
      <c r="Q3794" t="str">
        <f>TEXT(Table1[Purchase_Date],"mmm-yyyy")</f>
        <v>Oct-2024</v>
      </c>
      <c r="R3794">
        <f>Table1[[#This Row],[Quantity]]*Table1[[#This Row],[Unit_Price]]</f>
        <v>77104</v>
      </c>
    </row>
    <row r="3795" spans="1:18" x14ac:dyDescent="0.25">
      <c r="A3795" t="s">
        <v>3808</v>
      </c>
      <c r="B3795" t="s">
        <v>11709</v>
      </c>
      <c r="C3795" t="s">
        <v>15629</v>
      </c>
      <c r="D3795" t="s">
        <v>15635</v>
      </c>
      <c r="E3795" t="s">
        <v>15640</v>
      </c>
      <c r="F3795">
        <v>5</v>
      </c>
      <c r="G3795">
        <v>4908</v>
      </c>
      <c r="H3795">
        <v>24540</v>
      </c>
      <c r="I3795">
        <v>18379</v>
      </c>
      <c r="J3795">
        <v>6161</v>
      </c>
      <c r="K3795">
        <v>4</v>
      </c>
      <c r="L3795" t="s">
        <v>15647</v>
      </c>
      <c r="M3795">
        <v>82</v>
      </c>
      <c r="N3795" t="s">
        <v>15651</v>
      </c>
      <c r="O3795" t="s">
        <v>15955</v>
      </c>
      <c r="P3795" s="3">
        <f>IFERROR(Table1[[#This Row],[Profit]]/Table1[[#This Row],[Revenue]],0)</f>
        <v>0.25105949470252648</v>
      </c>
      <c r="Q3795" t="str">
        <f>TEXT(Table1[Purchase_Date],"mmm-yyyy")</f>
        <v>Sep-2024</v>
      </c>
      <c r="R3795">
        <f>Table1[[#This Row],[Quantity]]*Table1[[#This Row],[Unit_Price]]</f>
        <v>24540</v>
      </c>
    </row>
    <row r="3796" spans="1:18" x14ac:dyDescent="0.25">
      <c r="A3796" t="s">
        <v>3809</v>
      </c>
      <c r="B3796" t="s">
        <v>11710</v>
      </c>
      <c r="C3796" t="s">
        <v>15632</v>
      </c>
      <c r="D3796" t="s">
        <v>15635</v>
      </c>
      <c r="E3796" t="s">
        <v>15642</v>
      </c>
      <c r="F3796">
        <v>2</v>
      </c>
      <c r="G3796">
        <v>69506</v>
      </c>
      <c r="H3796">
        <v>139012</v>
      </c>
      <c r="I3796">
        <v>99444</v>
      </c>
      <c r="J3796">
        <v>39568</v>
      </c>
      <c r="K3796">
        <v>2</v>
      </c>
      <c r="L3796" t="s">
        <v>15647</v>
      </c>
      <c r="M3796">
        <v>62</v>
      </c>
      <c r="N3796" t="s">
        <v>15652</v>
      </c>
      <c r="O3796" t="s">
        <v>15713</v>
      </c>
      <c r="P3796" s="3">
        <f>IFERROR(Table1[[#This Row],[Profit]]/Table1[[#This Row],[Revenue]],0)</f>
        <v>0.28463729749949646</v>
      </c>
      <c r="Q3796" t="str">
        <f>TEXT(Table1[Purchase_Date],"mmm-yyyy")</f>
        <v>Feb-2025</v>
      </c>
      <c r="R3796">
        <f>Table1[[#This Row],[Quantity]]*Table1[[#This Row],[Unit_Price]]</f>
        <v>139012</v>
      </c>
    </row>
    <row r="3797" spans="1:18" x14ac:dyDescent="0.25">
      <c r="A3797" t="s">
        <v>3810</v>
      </c>
      <c r="B3797" t="s">
        <v>11711</v>
      </c>
      <c r="C3797" t="s">
        <v>15631</v>
      </c>
      <c r="D3797" t="s">
        <v>15637</v>
      </c>
      <c r="E3797" t="s">
        <v>15642</v>
      </c>
      <c r="F3797">
        <v>3</v>
      </c>
      <c r="G3797">
        <v>20134</v>
      </c>
      <c r="H3797">
        <v>60402</v>
      </c>
      <c r="I3797">
        <v>35129</v>
      </c>
      <c r="J3797">
        <v>25273</v>
      </c>
      <c r="K3797">
        <v>1</v>
      </c>
      <c r="L3797" t="s">
        <v>15647</v>
      </c>
      <c r="M3797">
        <v>89</v>
      </c>
      <c r="N3797" t="s">
        <v>15651</v>
      </c>
      <c r="O3797" t="s">
        <v>15726</v>
      </c>
      <c r="P3797" s="3">
        <f>IFERROR(Table1[[#This Row],[Profit]]/Table1[[#This Row],[Revenue]],0)</f>
        <v>0.41841329757292806</v>
      </c>
      <c r="Q3797" t="str">
        <f>TEXT(Table1[Purchase_Date],"mmm-yyyy")</f>
        <v>Mar-2025</v>
      </c>
      <c r="R3797">
        <f>Table1[[#This Row],[Quantity]]*Table1[[#This Row],[Unit_Price]]</f>
        <v>60402</v>
      </c>
    </row>
    <row r="3798" spans="1:18" x14ac:dyDescent="0.25">
      <c r="A3798" t="s">
        <v>3811</v>
      </c>
      <c r="B3798" t="s">
        <v>11712</v>
      </c>
      <c r="C3798" t="s">
        <v>15630</v>
      </c>
      <c r="D3798" t="s">
        <v>15634</v>
      </c>
      <c r="E3798" t="s">
        <v>15642</v>
      </c>
      <c r="F3798">
        <v>5</v>
      </c>
      <c r="G3798">
        <v>73455</v>
      </c>
      <c r="H3798">
        <v>367275</v>
      </c>
      <c r="I3798">
        <v>194860</v>
      </c>
      <c r="J3798">
        <v>172415</v>
      </c>
      <c r="K3798">
        <v>5</v>
      </c>
      <c r="L3798" t="s">
        <v>15646</v>
      </c>
      <c r="M3798">
        <v>50</v>
      </c>
      <c r="N3798" t="s">
        <v>15653</v>
      </c>
      <c r="O3798" t="s">
        <v>15833</v>
      </c>
      <c r="P3798" s="3">
        <f>IFERROR(Table1[[#This Row],[Profit]]/Table1[[#This Row],[Revenue]],0)</f>
        <v>0.46944387720373015</v>
      </c>
      <c r="Q3798" t="str">
        <f>TEXT(Table1[Purchase_Date],"mmm-yyyy")</f>
        <v>Feb-2024</v>
      </c>
      <c r="R3798">
        <f>Table1[[#This Row],[Quantity]]*Table1[[#This Row],[Unit_Price]]</f>
        <v>367275</v>
      </c>
    </row>
    <row r="3799" spans="1:18" x14ac:dyDescent="0.25">
      <c r="A3799" t="s">
        <v>3812</v>
      </c>
      <c r="B3799" t="s">
        <v>11713</v>
      </c>
      <c r="C3799" t="s">
        <v>15627</v>
      </c>
      <c r="D3799" t="s">
        <v>15635</v>
      </c>
      <c r="E3799" t="s">
        <v>15642</v>
      </c>
      <c r="F3799">
        <v>6</v>
      </c>
      <c r="G3799">
        <v>33330</v>
      </c>
      <c r="H3799">
        <v>199980</v>
      </c>
      <c r="I3799">
        <v>94323</v>
      </c>
      <c r="J3799">
        <v>105657</v>
      </c>
      <c r="K3799">
        <v>2</v>
      </c>
      <c r="L3799" t="s">
        <v>15649</v>
      </c>
      <c r="M3799">
        <v>55</v>
      </c>
      <c r="N3799" t="s">
        <v>15652</v>
      </c>
      <c r="O3799" t="s">
        <v>15731</v>
      </c>
      <c r="P3799" s="3">
        <f>IFERROR(Table1[[#This Row],[Profit]]/Table1[[#This Row],[Revenue]],0)</f>
        <v>0.52833783378337829</v>
      </c>
      <c r="Q3799" t="str">
        <f>TEXT(Table1[Purchase_Date],"mmm-yyyy")</f>
        <v>Mar-2024</v>
      </c>
      <c r="R3799">
        <f>Table1[[#This Row],[Quantity]]*Table1[[#This Row],[Unit_Price]]</f>
        <v>199980</v>
      </c>
    </row>
    <row r="3800" spans="1:18" x14ac:dyDescent="0.25">
      <c r="A3800" t="s">
        <v>3813</v>
      </c>
      <c r="B3800" t="s">
        <v>11714</v>
      </c>
      <c r="C3800" t="s">
        <v>15627</v>
      </c>
      <c r="D3800" t="s">
        <v>15636</v>
      </c>
      <c r="E3800" t="s">
        <v>15641</v>
      </c>
      <c r="F3800">
        <v>2</v>
      </c>
      <c r="G3800">
        <v>1557</v>
      </c>
      <c r="H3800">
        <v>3114</v>
      </c>
      <c r="I3800">
        <v>1702</v>
      </c>
      <c r="J3800">
        <v>1412</v>
      </c>
      <c r="K3800">
        <v>1</v>
      </c>
      <c r="L3800" t="s">
        <v>15648</v>
      </c>
      <c r="M3800">
        <v>58</v>
      </c>
      <c r="N3800" t="s">
        <v>15652</v>
      </c>
      <c r="O3800" t="s">
        <v>15799</v>
      </c>
      <c r="P3800" s="3">
        <f>IFERROR(Table1[[#This Row],[Profit]]/Table1[[#This Row],[Revenue]],0)</f>
        <v>0.45343609505459215</v>
      </c>
      <c r="Q3800" t="str">
        <f>TEXT(Table1[Purchase_Date],"mmm-yyyy")</f>
        <v>May-2025</v>
      </c>
      <c r="R3800">
        <f>Table1[[#This Row],[Quantity]]*Table1[[#This Row],[Unit_Price]]</f>
        <v>3114</v>
      </c>
    </row>
    <row r="3801" spans="1:18" x14ac:dyDescent="0.25">
      <c r="A3801" t="s">
        <v>3814</v>
      </c>
      <c r="B3801" t="s">
        <v>11715</v>
      </c>
      <c r="C3801" t="s">
        <v>15630</v>
      </c>
      <c r="D3801" t="s">
        <v>15637</v>
      </c>
      <c r="E3801" t="s">
        <v>15644</v>
      </c>
      <c r="F3801">
        <v>2</v>
      </c>
      <c r="G3801">
        <v>67166</v>
      </c>
      <c r="H3801">
        <v>134332</v>
      </c>
      <c r="I3801">
        <v>99421</v>
      </c>
      <c r="J3801">
        <v>34911</v>
      </c>
      <c r="K3801">
        <v>1</v>
      </c>
      <c r="L3801" t="s">
        <v>15647</v>
      </c>
      <c r="M3801">
        <v>64</v>
      </c>
      <c r="N3801" t="s">
        <v>15652</v>
      </c>
      <c r="O3801" t="s">
        <v>15896</v>
      </c>
      <c r="P3801" s="3">
        <f>IFERROR(Table1[[#This Row],[Profit]]/Table1[[#This Row],[Revenue]],0)</f>
        <v>0.25988595420301941</v>
      </c>
      <c r="Q3801" t="str">
        <f>TEXT(Table1[Purchase_Date],"mmm-yyyy")</f>
        <v>Apr-2024</v>
      </c>
      <c r="R3801">
        <f>Table1[[#This Row],[Quantity]]*Table1[[#This Row],[Unit_Price]]</f>
        <v>134332</v>
      </c>
    </row>
    <row r="3802" spans="1:18" x14ac:dyDescent="0.25">
      <c r="A3802" t="s">
        <v>3815</v>
      </c>
      <c r="B3802" t="s">
        <v>11716</v>
      </c>
      <c r="C3802" t="s">
        <v>15628</v>
      </c>
      <c r="D3802" t="s">
        <v>15634</v>
      </c>
      <c r="E3802" t="s">
        <v>15644</v>
      </c>
      <c r="F3802">
        <v>4</v>
      </c>
      <c r="G3802">
        <v>36996</v>
      </c>
      <c r="H3802">
        <v>147984</v>
      </c>
      <c r="I3802">
        <v>85128</v>
      </c>
      <c r="J3802">
        <v>62856</v>
      </c>
      <c r="K3802">
        <v>1</v>
      </c>
      <c r="L3802" t="s">
        <v>15649</v>
      </c>
      <c r="M3802">
        <v>90</v>
      </c>
      <c r="N3802" t="s">
        <v>15650</v>
      </c>
      <c r="O3802" t="s">
        <v>16006</v>
      </c>
      <c r="P3802" s="3">
        <f>IFERROR(Table1[[#This Row],[Profit]]/Table1[[#This Row],[Revenue]],0)</f>
        <v>0.42474862147259163</v>
      </c>
      <c r="Q3802" t="str">
        <f>TEXT(Table1[Purchase_Date],"mmm-yyyy")</f>
        <v>Jun-2024</v>
      </c>
      <c r="R3802">
        <f>Table1[[#This Row],[Quantity]]*Table1[[#This Row],[Unit_Price]]</f>
        <v>147984</v>
      </c>
    </row>
    <row r="3803" spans="1:18" x14ac:dyDescent="0.25">
      <c r="A3803" t="s">
        <v>3816</v>
      </c>
      <c r="B3803" t="s">
        <v>8674</v>
      </c>
      <c r="C3803" t="s">
        <v>15632</v>
      </c>
      <c r="D3803" t="s">
        <v>15637</v>
      </c>
      <c r="E3803" t="s">
        <v>15639</v>
      </c>
      <c r="F3803">
        <v>5</v>
      </c>
      <c r="G3803">
        <v>6625</v>
      </c>
      <c r="H3803">
        <v>33125</v>
      </c>
      <c r="I3803">
        <v>23860</v>
      </c>
      <c r="J3803">
        <v>9265</v>
      </c>
      <c r="K3803">
        <v>2</v>
      </c>
      <c r="L3803" t="s">
        <v>15649</v>
      </c>
      <c r="M3803">
        <v>65</v>
      </c>
      <c r="N3803" t="s">
        <v>15652</v>
      </c>
      <c r="O3803" t="s">
        <v>15776</v>
      </c>
      <c r="P3803" s="3">
        <f>IFERROR(Table1[[#This Row],[Profit]]/Table1[[#This Row],[Revenue]],0)</f>
        <v>0.27969811320754717</v>
      </c>
      <c r="Q3803" t="str">
        <f>TEXT(Table1[Purchase_Date],"mmm-yyyy")</f>
        <v>May-2024</v>
      </c>
      <c r="R3803">
        <f>Table1[[#This Row],[Quantity]]*Table1[[#This Row],[Unit_Price]]</f>
        <v>33125</v>
      </c>
    </row>
    <row r="3804" spans="1:18" x14ac:dyDescent="0.25">
      <c r="A3804" t="s">
        <v>3817</v>
      </c>
      <c r="B3804" t="s">
        <v>9710</v>
      </c>
      <c r="C3804" t="s">
        <v>15632</v>
      </c>
      <c r="D3804" t="s">
        <v>15633</v>
      </c>
      <c r="E3804" t="s">
        <v>15643</v>
      </c>
      <c r="F3804">
        <v>8</v>
      </c>
      <c r="G3804">
        <v>44044</v>
      </c>
      <c r="H3804">
        <v>352352</v>
      </c>
      <c r="I3804">
        <v>251929</v>
      </c>
      <c r="J3804">
        <v>100423</v>
      </c>
      <c r="K3804">
        <v>2</v>
      </c>
      <c r="L3804" t="s">
        <v>15648</v>
      </c>
      <c r="M3804">
        <v>69</v>
      </c>
      <c r="N3804" t="s">
        <v>15653</v>
      </c>
      <c r="O3804" t="s">
        <v>15775</v>
      </c>
      <c r="P3804" s="3">
        <f>IFERROR(Table1[[#This Row],[Profit]]/Table1[[#This Row],[Revenue]],0)</f>
        <v>0.28500760603033332</v>
      </c>
      <c r="Q3804" t="str">
        <f>TEXT(Table1[Purchase_Date],"mmm-yyyy")</f>
        <v>Feb-2025</v>
      </c>
      <c r="R3804">
        <f>Table1[[#This Row],[Quantity]]*Table1[[#This Row],[Unit_Price]]</f>
        <v>352352</v>
      </c>
    </row>
    <row r="3805" spans="1:18" x14ac:dyDescent="0.25">
      <c r="A3805" t="s">
        <v>3818</v>
      </c>
      <c r="B3805" t="s">
        <v>11717</v>
      </c>
      <c r="C3805" t="s">
        <v>15628</v>
      </c>
      <c r="D3805" t="s">
        <v>15638</v>
      </c>
      <c r="E3805" t="s">
        <v>15639</v>
      </c>
      <c r="F3805">
        <v>10</v>
      </c>
      <c r="G3805">
        <v>68672</v>
      </c>
      <c r="H3805">
        <v>686720</v>
      </c>
      <c r="I3805">
        <v>373390</v>
      </c>
      <c r="J3805">
        <v>313330</v>
      </c>
      <c r="K3805">
        <v>2</v>
      </c>
      <c r="L3805" t="s">
        <v>15646</v>
      </c>
      <c r="M3805">
        <v>55</v>
      </c>
      <c r="N3805" t="s">
        <v>15651</v>
      </c>
      <c r="O3805" t="s">
        <v>15913</v>
      </c>
      <c r="P3805" s="3">
        <f>IFERROR(Table1[[#This Row],[Profit]]/Table1[[#This Row],[Revenue]],0)</f>
        <v>0.4562703867660764</v>
      </c>
      <c r="Q3805" t="str">
        <f>TEXT(Table1[Purchase_Date],"mmm-yyyy")</f>
        <v>Jan-2024</v>
      </c>
      <c r="R3805">
        <f>Table1[[#This Row],[Quantity]]*Table1[[#This Row],[Unit_Price]]</f>
        <v>686720</v>
      </c>
    </row>
    <row r="3806" spans="1:18" x14ac:dyDescent="0.25">
      <c r="A3806" t="s">
        <v>3819</v>
      </c>
      <c r="B3806" t="s">
        <v>11718</v>
      </c>
      <c r="C3806" t="s">
        <v>15628</v>
      </c>
      <c r="D3806" t="s">
        <v>15634</v>
      </c>
      <c r="E3806" t="s">
        <v>15641</v>
      </c>
      <c r="F3806">
        <v>8</v>
      </c>
      <c r="G3806">
        <v>18568</v>
      </c>
      <c r="H3806">
        <v>148544</v>
      </c>
      <c r="I3806">
        <v>83632</v>
      </c>
      <c r="J3806">
        <v>64912</v>
      </c>
      <c r="K3806">
        <v>5</v>
      </c>
      <c r="L3806" t="s">
        <v>15647</v>
      </c>
      <c r="M3806">
        <v>52</v>
      </c>
      <c r="N3806" t="s">
        <v>15651</v>
      </c>
      <c r="O3806" t="s">
        <v>15856</v>
      </c>
      <c r="P3806" s="3">
        <f>IFERROR(Table1[[#This Row],[Profit]]/Table1[[#This Row],[Revenue]],0)</f>
        <v>0.43698836708315381</v>
      </c>
      <c r="Q3806" t="str">
        <f>TEXT(Table1[Purchase_Date],"mmm-yyyy")</f>
        <v>Apr-2025</v>
      </c>
      <c r="R3806">
        <f>Table1[[#This Row],[Quantity]]*Table1[[#This Row],[Unit_Price]]</f>
        <v>148544</v>
      </c>
    </row>
    <row r="3807" spans="1:18" x14ac:dyDescent="0.25">
      <c r="A3807" t="s">
        <v>3820</v>
      </c>
      <c r="B3807" t="s">
        <v>11719</v>
      </c>
      <c r="C3807" t="s">
        <v>15631</v>
      </c>
      <c r="D3807" t="s">
        <v>15638</v>
      </c>
      <c r="E3807" t="s">
        <v>15639</v>
      </c>
      <c r="F3807">
        <v>7</v>
      </c>
      <c r="G3807">
        <v>73169</v>
      </c>
      <c r="H3807">
        <v>512183</v>
      </c>
      <c r="I3807">
        <v>411218</v>
      </c>
      <c r="J3807">
        <v>100965</v>
      </c>
      <c r="K3807">
        <v>5</v>
      </c>
      <c r="L3807" t="s">
        <v>15646</v>
      </c>
      <c r="M3807">
        <v>76</v>
      </c>
      <c r="N3807" t="s">
        <v>15651</v>
      </c>
      <c r="O3807" t="s">
        <v>16019</v>
      </c>
      <c r="P3807" s="3">
        <f>IFERROR(Table1[[#This Row],[Profit]]/Table1[[#This Row],[Revenue]],0)</f>
        <v>0.19712680819160339</v>
      </c>
      <c r="Q3807" t="str">
        <f>TEXT(Table1[Purchase_Date],"mmm-yyyy")</f>
        <v>Oct-2024</v>
      </c>
      <c r="R3807">
        <f>Table1[[#This Row],[Quantity]]*Table1[[#This Row],[Unit_Price]]</f>
        <v>512183</v>
      </c>
    </row>
    <row r="3808" spans="1:18" x14ac:dyDescent="0.25">
      <c r="A3808" t="s">
        <v>3821</v>
      </c>
      <c r="B3808" t="s">
        <v>11720</v>
      </c>
      <c r="C3808" t="s">
        <v>15628</v>
      </c>
      <c r="D3808" t="s">
        <v>15635</v>
      </c>
      <c r="E3808" t="s">
        <v>15645</v>
      </c>
      <c r="F3808">
        <v>2</v>
      </c>
      <c r="G3808">
        <v>23745</v>
      </c>
      <c r="H3808">
        <v>47490</v>
      </c>
      <c r="I3808">
        <v>21345</v>
      </c>
      <c r="J3808">
        <v>26145</v>
      </c>
      <c r="K3808">
        <v>3</v>
      </c>
      <c r="L3808" t="s">
        <v>15649</v>
      </c>
      <c r="M3808">
        <v>57</v>
      </c>
      <c r="N3808" t="s">
        <v>15652</v>
      </c>
      <c r="O3808" t="s">
        <v>15768</v>
      </c>
      <c r="P3808" s="3">
        <f>IFERROR(Table1[[#This Row],[Profit]]/Table1[[#This Row],[Revenue]],0)</f>
        <v>0.55053695514845236</v>
      </c>
      <c r="Q3808" t="str">
        <f>TEXT(Table1[Purchase_Date],"mmm-yyyy")</f>
        <v>Jun-2024</v>
      </c>
      <c r="R3808">
        <f>Table1[[#This Row],[Quantity]]*Table1[[#This Row],[Unit_Price]]</f>
        <v>47490</v>
      </c>
    </row>
    <row r="3809" spans="1:18" x14ac:dyDescent="0.25">
      <c r="A3809" t="s">
        <v>3822</v>
      </c>
      <c r="B3809" t="s">
        <v>11721</v>
      </c>
      <c r="C3809" t="s">
        <v>15631</v>
      </c>
      <c r="D3809" t="s">
        <v>15634</v>
      </c>
      <c r="E3809" t="s">
        <v>15639</v>
      </c>
      <c r="F3809">
        <v>7</v>
      </c>
      <c r="G3809">
        <v>58330</v>
      </c>
      <c r="H3809">
        <v>408310</v>
      </c>
      <c r="I3809">
        <v>171321</v>
      </c>
      <c r="J3809">
        <v>236989</v>
      </c>
      <c r="K3809">
        <v>2</v>
      </c>
      <c r="L3809" t="s">
        <v>15649</v>
      </c>
      <c r="M3809">
        <v>60</v>
      </c>
      <c r="N3809" t="s">
        <v>15650</v>
      </c>
      <c r="O3809" t="s">
        <v>16073</v>
      </c>
      <c r="P3809" s="3">
        <f>IFERROR(Table1[[#This Row],[Profit]]/Table1[[#This Row],[Revenue]],0)</f>
        <v>0.580414391026426</v>
      </c>
      <c r="Q3809" t="str">
        <f>TEXT(Table1[Purchase_Date],"mmm-yyyy")</f>
        <v>Aug-2024</v>
      </c>
      <c r="R3809">
        <f>Table1[[#This Row],[Quantity]]*Table1[[#This Row],[Unit_Price]]</f>
        <v>408310</v>
      </c>
    </row>
    <row r="3810" spans="1:18" x14ac:dyDescent="0.25">
      <c r="A3810" t="s">
        <v>3823</v>
      </c>
      <c r="B3810" t="s">
        <v>11722</v>
      </c>
      <c r="C3810" t="s">
        <v>15630</v>
      </c>
      <c r="D3810" t="s">
        <v>15637</v>
      </c>
      <c r="E3810" t="s">
        <v>15643</v>
      </c>
      <c r="F3810">
        <v>8</v>
      </c>
      <c r="G3810">
        <v>12537</v>
      </c>
      <c r="H3810">
        <v>100296</v>
      </c>
      <c r="I3810">
        <v>47507</v>
      </c>
      <c r="J3810">
        <v>52789</v>
      </c>
      <c r="K3810">
        <v>4</v>
      </c>
      <c r="L3810" t="s">
        <v>15647</v>
      </c>
      <c r="M3810">
        <v>70</v>
      </c>
      <c r="N3810" t="s">
        <v>15652</v>
      </c>
      <c r="O3810" t="s">
        <v>16074</v>
      </c>
      <c r="P3810" s="3">
        <f>IFERROR(Table1[[#This Row],[Profit]]/Table1[[#This Row],[Revenue]],0)</f>
        <v>0.52633205711095155</v>
      </c>
      <c r="Q3810" t="str">
        <f>TEXT(Table1[Purchase_Date],"mmm-yyyy")</f>
        <v>Apr-2025</v>
      </c>
      <c r="R3810">
        <f>Table1[[#This Row],[Quantity]]*Table1[[#This Row],[Unit_Price]]</f>
        <v>100296</v>
      </c>
    </row>
    <row r="3811" spans="1:18" x14ac:dyDescent="0.25">
      <c r="A3811" t="s">
        <v>3824</v>
      </c>
      <c r="B3811" t="s">
        <v>11723</v>
      </c>
      <c r="C3811" t="s">
        <v>15627</v>
      </c>
      <c r="D3811" t="s">
        <v>15633</v>
      </c>
      <c r="E3811" t="s">
        <v>15645</v>
      </c>
      <c r="F3811">
        <v>1</v>
      </c>
      <c r="G3811">
        <v>74639</v>
      </c>
      <c r="H3811">
        <v>74639</v>
      </c>
      <c r="I3811">
        <v>42228</v>
      </c>
      <c r="J3811">
        <v>32411</v>
      </c>
      <c r="K3811">
        <v>4</v>
      </c>
      <c r="L3811" t="s">
        <v>15649</v>
      </c>
      <c r="M3811">
        <v>85</v>
      </c>
      <c r="N3811" t="s">
        <v>15652</v>
      </c>
      <c r="O3811" t="s">
        <v>15834</v>
      </c>
      <c r="P3811" s="3">
        <f>IFERROR(Table1[[#This Row],[Profit]]/Table1[[#This Row],[Revenue]],0)</f>
        <v>0.43423679309744234</v>
      </c>
      <c r="Q3811" t="str">
        <f>TEXT(Table1[Purchase_Date],"mmm-yyyy")</f>
        <v>Jan-2025</v>
      </c>
      <c r="R3811">
        <f>Table1[[#This Row],[Quantity]]*Table1[[#This Row],[Unit_Price]]</f>
        <v>74639</v>
      </c>
    </row>
    <row r="3812" spans="1:18" x14ac:dyDescent="0.25">
      <c r="A3812" t="s">
        <v>3825</v>
      </c>
      <c r="B3812" t="s">
        <v>11724</v>
      </c>
      <c r="C3812" t="s">
        <v>15630</v>
      </c>
      <c r="D3812" t="s">
        <v>15636</v>
      </c>
      <c r="E3812" t="s">
        <v>15642</v>
      </c>
      <c r="F3812">
        <v>6</v>
      </c>
      <c r="G3812">
        <v>16676</v>
      </c>
      <c r="H3812">
        <v>100056</v>
      </c>
      <c r="I3812">
        <v>75482</v>
      </c>
      <c r="J3812">
        <v>24574</v>
      </c>
      <c r="K3812">
        <v>1</v>
      </c>
      <c r="L3812" t="s">
        <v>15649</v>
      </c>
      <c r="M3812">
        <v>70</v>
      </c>
      <c r="N3812" t="s">
        <v>15651</v>
      </c>
      <c r="O3812" t="s">
        <v>15711</v>
      </c>
      <c r="P3812" s="3">
        <f>IFERROR(Table1[[#This Row],[Profit]]/Table1[[#This Row],[Revenue]],0)</f>
        <v>0.24560246262093227</v>
      </c>
      <c r="Q3812" t="str">
        <f>TEXT(Table1[Purchase_Date],"mmm-yyyy")</f>
        <v>Aug-2024</v>
      </c>
      <c r="R3812">
        <f>Table1[[#This Row],[Quantity]]*Table1[[#This Row],[Unit_Price]]</f>
        <v>100056</v>
      </c>
    </row>
    <row r="3813" spans="1:18" x14ac:dyDescent="0.25">
      <c r="A3813" t="s">
        <v>3826</v>
      </c>
      <c r="B3813" t="s">
        <v>11725</v>
      </c>
      <c r="C3813" t="s">
        <v>15631</v>
      </c>
      <c r="D3813" t="s">
        <v>15636</v>
      </c>
      <c r="E3813" t="s">
        <v>15641</v>
      </c>
      <c r="F3813">
        <v>10</v>
      </c>
      <c r="G3813">
        <v>52286</v>
      </c>
      <c r="H3813">
        <v>522860</v>
      </c>
      <c r="I3813">
        <v>277102</v>
      </c>
      <c r="J3813">
        <v>245758</v>
      </c>
      <c r="K3813">
        <v>3</v>
      </c>
      <c r="L3813" t="s">
        <v>15648</v>
      </c>
      <c r="M3813">
        <v>97</v>
      </c>
      <c r="N3813" t="s">
        <v>15652</v>
      </c>
      <c r="O3813" t="s">
        <v>15676</v>
      </c>
      <c r="P3813" s="3">
        <f>IFERROR(Table1[[#This Row],[Profit]]/Table1[[#This Row],[Revenue]],0)</f>
        <v>0.47002639329839729</v>
      </c>
      <c r="Q3813" t="str">
        <f>TEXT(Table1[Purchase_Date],"mmm-yyyy")</f>
        <v>Jul-2024</v>
      </c>
      <c r="R3813">
        <f>Table1[[#This Row],[Quantity]]*Table1[[#This Row],[Unit_Price]]</f>
        <v>522860</v>
      </c>
    </row>
    <row r="3814" spans="1:18" x14ac:dyDescent="0.25">
      <c r="A3814" t="s">
        <v>3827</v>
      </c>
      <c r="B3814" t="s">
        <v>11726</v>
      </c>
      <c r="C3814" t="s">
        <v>15631</v>
      </c>
      <c r="D3814" t="s">
        <v>15634</v>
      </c>
      <c r="E3814" t="s">
        <v>15645</v>
      </c>
      <c r="F3814">
        <v>6</v>
      </c>
      <c r="G3814">
        <v>49158</v>
      </c>
      <c r="H3814">
        <v>294948</v>
      </c>
      <c r="I3814">
        <v>233674</v>
      </c>
      <c r="J3814">
        <v>61274</v>
      </c>
      <c r="K3814">
        <v>3</v>
      </c>
      <c r="L3814" t="s">
        <v>15648</v>
      </c>
      <c r="M3814">
        <v>61</v>
      </c>
      <c r="N3814" t="s">
        <v>15652</v>
      </c>
      <c r="O3814" t="s">
        <v>16069</v>
      </c>
      <c r="P3814" s="3">
        <f>IFERROR(Table1[[#This Row],[Profit]]/Table1[[#This Row],[Revenue]],0)</f>
        <v>0.2077450940504767</v>
      </c>
      <c r="Q3814" t="str">
        <f>TEXT(Table1[Purchase_Date],"mmm-yyyy")</f>
        <v>Jun-2024</v>
      </c>
      <c r="R3814">
        <f>Table1[[#This Row],[Quantity]]*Table1[[#This Row],[Unit_Price]]</f>
        <v>294948</v>
      </c>
    </row>
    <row r="3815" spans="1:18" x14ac:dyDescent="0.25">
      <c r="A3815" t="s">
        <v>3828</v>
      </c>
      <c r="B3815" t="s">
        <v>11727</v>
      </c>
      <c r="C3815" t="s">
        <v>15632</v>
      </c>
      <c r="D3815" t="s">
        <v>15633</v>
      </c>
      <c r="E3815" t="s">
        <v>15644</v>
      </c>
      <c r="F3815">
        <v>10</v>
      </c>
      <c r="G3815">
        <v>70893</v>
      </c>
      <c r="H3815">
        <v>708930</v>
      </c>
      <c r="I3815">
        <v>469448</v>
      </c>
      <c r="J3815">
        <v>239482</v>
      </c>
      <c r="K3815">
        <v>3</v>
      </c>
      <c r="L3815" t="s">
        <v>15649</v>
      </c>
      <c r="M3815">
        <v>86</v>
      </c>
      <c r="N3815" t="s">
        <v>15651</v>
      </c>
      <c r="O3815" t="s">
        <v>15698</v>
      </c>
      <c r="P3815" s="3">
        <f>IFERROR(Table1[[#This Row],[Profit]]/Table1[[#This Row],[Revenue]],0)</f>
        <v>0.33780768199963324</v>
      </c>
      <c r="Q3815" t="str">
        <f>TEXT(Table1[Purchase_Date],"mmm-yyyy")</f>
        <v>Feb-2025</v>
      </c>
      <c r="R3815">
        <f>Table1[[#This Row],[Quantity]]*Table1[[#This Row],[Unit_Price]]</f>
        <v>708930</v>
      </c>
    </row>
    <row r="3816" spans="1:18" x14ac:dyDescent="0.25">
      <c r="A3816" t="s">
        <v>3829</v>
      </c>
      <c r="B3816" t="s">
        <v>11728</v>
      </c>
      <c r="C3816" t="s">
        <v>15629</v>
      </c>
      <c r="D3816" t="s">
        <v>15637</v>
      </c>
      <c r="E3816" t="s">
        <v>15644</v>
      </c>
      <c r="F3816">
        <v>9</v>
      </c>
      <c r="G3816">
        <v>39689</v>
      </c>
      <c r="H3816">
        <v>357201</v>
      </c>
      <c r="I3816">
        <v>170597</v>
      </c>
      <c r="J3816">
        <v>186604</v>
      </c>
      <c r="K3816">
        <v>3</v>
      </c>
      <c r="L3816" t="s">
        <v>15648</v>
      </c>
      <c r="M3816">
        <v>89</v>
      </c>
      <c r="N3816" t="s">
        <v>15650</v>
      </c>
      <c r="O3816" t="s">
        <v>15776</v>
      </c>
      <c r="P3816" s="3">
        <f>IFERROR(Table1[[#This Row],[Profit]]/Table1[[#This Row],[Revenue]],0)</f>
        <v>0.52240615227840903</v>
      </c>
      <c r="Q3816" t="str">
        <f>TEXT(Table1[Purchase_Date],"mmm-yyyy")</f>
        <v>May-2024</v>
      </c>
      <c r="R3816">
        <f>Table1[[#This Row],[Quantity]]*Table1[[#This Row],[Unit_Price]]</f>
        <v>357201</v>
      </c>
    </row>
    <row r="3817" spans="1:18" x14ac:dyDescent="0.25">
      <c r="A3817" t="s">
        <v>3830</v>
      </c>
      <c r="B3817" t="s">
        <v>11729</v>
      </c>
      <c r="C3817" t="s">
        <v>15629</v>
      </c>
      <c r="D3817" t="s">
        <v>15634</v>
      </c>
      <c r="E3817" t="s">
        <v>15641</v>
      </c>
      <c r="F3817">
        <v>4</v>
      </c>
      <c r="G3817">
        <v>39551</v>
      </c>
      <c r="H3817">
        <v>158204</v>
      </c>
      <c r="I3817">
        <v>86736</v>
      </c>
      <c r="J3817">
        <v>71468</v>
      </c>
      <c r="K3817">
        <v>4</v>
      </c>
      <c r="L3817" t="s">
        <v>15648</v>
      </c>
      <c r="M3817">
        <v>76</v>
      </c>
      <c r="N3817" t="s">
        <v>15653</v>
      </c>
      <c r="O3817" t="s">
        <v>15891</v>
      </c>
      <c r="P3817" s="3">
        <f>IFERROR(Table1[[#This Row],[Profit]]/Table1[[#This Row],[Revenue]],0)</f>
        <v>0.45174584713408006</v>
      </c>
      <c r="Q3817" t="str">
        <f>TEXT(Table1[Purchase_Date],"mmm-yyyy")</f>
        <v>Oct-2024</v>
      </c>
      <c r="R3817">
        <f>Table1[[#This Row],[Quantity]]*Table1[[#This Row],[Unit_Price]]</f>
        <v>158204</v>
      </c>
    </row>
    <row r="3818" spans="1:18" x14ac:dyDescent="0.25">
      <c r="A3818" t="s">
        <v>3831</v>
      </c>
      <c r="B3818" t="s">
        <v>11730</v>
      </c>
      <c r="C3818" t="s">
        <v>15628</v>
      </c>
      <c r="D3818" t="s">
        <v>15633</v>
      </c>
      <c r="E3818" t="s">
        <v>15639</v>
      </c>
      <c r="F3818">
        <v>9</v>
      </c>
      <c r="G3818">
        <v>44827</v>
      </c>
      <c r="H3818">
        <v>403443</v>
      </c>
      <c r="I3818">
        <v>319669</v>
      </c>
      <c r="J3818">
        <v>83774</v>
      </c>
      <c r="K3818">
        <v>4</v>
      </c>
      <c r="L3818" t="s">
        <v>15649</v>
      </c>
      <c r="M3818">
        <v>57</v>
      </c>
      <c r="N3818" t="s">
        <v>15653</v>
      </c>
      <c r="O3818" t="s">
        <v>16011</v>
      </c>
      <c r="P3818" s="3">
        <f>IFERROR(Table1[[#This Row],[Profit]]/Table1[[#This Row],[Revenue]],0)</f>
        <v>0.2076476726575997</v>
      </c>
      <c r="Q3818" t="str">
        <f>TEXT(Table1[Purchase_Date],"mmm-yyyy")</f>
        <v>Mar-2024</v>
      </c>
      <c r="R3818">
        <f>Table1[[#This Row],[Quantity]]*Table1[[#This Row],[Unit_Price]]</f>
        <v>403443</v>
      </c>
    </row>
    <row r="3819" spans="1:18" x14ac:dyDescent="0.25">
      <c r="A3819" t="s">
        <v>3832</v>
      </c>
      <c r="B3819" t="s">
        <v>11731</v>
      </c>
      <c r="C3819" t="s">
        <v>15630</v>
      </c>
      <c r="D3819" t="s">
        <v>15636</v>
      </c>
      <c r="E3819" t="s">
        <v>15639</v>
      </c>
      <c r="F3819">
        <v>10</v>
      </c>
      <c r="G3819">
        <v>16536</v>
      </c>
      <c r="H3819">
        <v>165360</v>
      </c>
      <c r="I3819">
        <v>122576</v>
      </c>
      <c r="J3819">
        <v>42784</v>
      </c>
      <c r="K3819">
        <v>4</v>
      </c>
      <c r="L3819" t="s">
        <v>15646</v>
      </c>
      <c r="M3819">
        <v>81</v>
      </c>
      <c r="N3819" t="s">
        <v>15650</v>
      </c>
      <c r="O3819" t="s">
        <v>15936</v>
      </c>
      <c r="P3819" s="3">
        <f>IFERROR(Table1[[#This Row],[Profit]]/Table1[[#This Row],[Revenue]],0)</f>
        <v>0.25873246250604742</v>
      </c>
      <c r="Q3819" t="str">
        <f>TEXT(Table1[Purchase_Date],"mmm-yyyy")</f>
        <v>May-2024</v>
      </c>
      <c r="R3819">
        <f>Table1[[#This Row],[Quantity]]*Table1[[#This Row],[Unit_Price]]</f>
        <v>165360</v>
      </c>
    </row>
    <row r="3820" spans="1:18" x14ac:dyDescent="0.25">
      <c r="A3820" t="s">
        <v>3833</v>
      </c>
      <c r="B3820" t="s">
        <v>11732</v>
      </c>
      <c r="C3820" t="s">
        <v>15632</v>
      </c>
      <c r="D3820" t="s">
        <v>15638</v>
      </c>
      <c r="E3820" t="s">
        <v>15640</v>
      </c>
      <c r="F3820">
        <v>6</v>
      </c>
      <c r="G3820">
        <v>42566</v>
      </c>
      <c r="H3820">
        <v>255396</v>
      </c>
      <c r="I3820">
        <v>124003</v>
      </c>
      <c r="J3820">
        <v>131393</v>
      </c>
      <c r="K3820">
        <v>2</v>
      </c>
      <c r="L3820" t="s">
        <v>15646</v>
      </c>
      <c r="M3820">
        <v>77</v>
      </c>
      <c r="N3820" t="s">
        <v>15652</v>
      </c>
      <c r="O3820" t="s">
        <v>16093</v>
      </c>
      <c r="P3820" s="3">
        <f>IFERROR(Table1[[#This Row],[Profit]]/Table1[[#This Row],[Revenue]],0)</f>
        <v>0.5144677285470407</v>
      </c>
      <c r="Q3820" t="str">
        <f>TEXT(Table1[Purchase_Date],"mmm-yyyy")</f>
        <v>Sep-2024</v>
      </c>
      <c r="R3820">
        <f>Table1[[#This Row],[Quantity]]*Table1[[#This Row],[Unit_Price]]</f>
        <v>255396</v>
      </c>
    </row>
    <row r="3821" spans="1:18" x14ac:dyDescent="0.25">
      <c r="A3821" t="s">
        <v>3834</v>
      </c>
      <c r="B3821" t="s">
        <v>11733</v>
      </c>
      <c r="C3821" t="s">
        <v>15631</v>
      </c>
      <c r="D3821" t="s">
        <v>15634</v>
      </c>
      <c r="E3821" t="s">
        <v>15643</v>
      </c>
      <c r="F3821">
        <v>8</v>
      </c>
      <c r="G3821">
        <v>4765</v>
      </c>
      <c r="H3821">
        <v>38120</v>
      </c>
      <c r="I3821">
        <v>24979</v>
      </c>
      <c r="J3821">
        <v>13141</v>
      </c>
      <c r="K3821">
        <v>4</v>
      </c>
      <c r="L3821" t="s">
        <v>15648</v>
      </c>
      <c r="M3821">
        <v>67</v>
      </c>
      <c r="N3821" t="s">
        <v>15651</v>
      </c>
      <c r="O3821" t="s">
        <v>15937</v>
      </c>
      <c r="P3821" s="3">
        <f>IFERROR(Table1[[#This Row],[Profit]]/Table1[[#This Row],[Revenue]],0)</f>
        <v>0.3447271773347324</v>
      </c>
      <c r="Q3821" t="str">
        <f>TEXT(Table1[Purchase_Date],"mmm-yyyy")</f>
        <v>May-2024</v>
      </c>
      <c r="R3821">
        <f>Table1[[#This Row],[Quantity]]*Table1[[#This Row],[Unit_Price]]</f>
        <v>38120</v>
      </c>
    </row>
    <row r="3822" spans="1:18" x14ac:dyDescent="0.25">
      <c r="A3822" t="s">
        <v>3835</v>
      </c>
      <c r="B3822" t="s">
        <v>11734</v>
      </c>
      <c r="C3822" t="s">
        <v>15632</v>
      </c>
      <c r="D3822" t="s">
        <v>15634</v>
      </c>
      <c r="E3822" t="s">
        <v>15643</v>
      </c>
      <c r="F3822">
        <v>4</v>
      </c>
      <c r="G3822">
        <v>58475</v>
      </c>
      <c r="H3822">
        <v>233900</v>
      </c>
      <c r="I3822">
        <v>136377</v>
      </c>
      <c r="J3822">
        <v>97523</v>
      </c>
      <c r="K3822">
        <v>5</v>
      </c>
      <c r="L3822" t="s">
        <v>15648</v>
      </c>
      <c r="M3822">
        <v>57</v>
      </c>
      <c r="N3822" t="s">
        <v>15652</v>
      </c>
      <c r="O3822" t="s">
        <v>15961</v>
      </c>
      <c r="P3822" s="3">
        <f>IFERROR(Table1[[#This Row],[Profit]]/Table1[[#This Row],[Revenue]],0)</f>
        <v>0.41694313809320221</v>
      </c>
      <c r="Q3822" t="str">
        <f>TEXT(Table1[Purchase_Date],"mmm-yyyy")</f>
        <v>Jan-2024</v>
      </c>
      <c r="R3822">
        <f>Table1[[#This Row],[Quantity]]*Table1[[#This Row],[Unit_Price]]</f>
        <v>233900</v>
      </c>
    </row>
    <row r="3823" spans="1:18" x14ac:dyDescent="0.25">
      <c r="A3823" t="s">
        <v>3836</v>
      </c>
      <c r="B3823" t="s">
        <v>11735</v>
      </c>
      <c r="C3823" t="s">
        <v>15630</v>
      </c>
      <c r="D3823" t="s">
        <v>15637</v>
      </c>
      <c r="E3823" t="s">
        <v>15643</v>
      </c>
      <c r="F3823">
        <v>6</v>
      </c>
      <c r="G3823">
        <v>71331</v>
      </c>
      <c r="H3823">
        <v>427986</v>
      </c>
      <c r="I3823">
        <v>334505</v>
      </c>
      <c r="J3823">
        <v>93481</v>
      </c>
      <c r="K3823">
        <v>1</v>
      </c>
      <c r="L3823" t="s">
        <v>15646</v>
      </c>
      <c r="M3823">
        <v>78</v>
      </c>
      <c r="N3823" t="s">
        <v>15653</v>
      </c>
      <c r="O3823" t="s">
        <v>16085</v>
      </c>
      <c r="P3823" s="3">
        <f>IFERROR(Table1[[#This Row],[Profit]]/Table1[[#This Row],[Revenue]],0)</f>
        <v>0.2184206960040749</v>
      </c>
      <c r="Q3823" t="str">
        <f>TEXT(Table1[Purchase_Date],"mmm-yyyy")</f>
        <v>Feb-2024</v>
      </c>
      <c r="R3823">
        <f>Table1[[#This Row],[Quantity]]*Table1[[#This Row],[Unit_Price]]</f>
        <v>427986</v>
      </c>
    </row>
    <row r="3824" spans="1:18" x14ac:dyDescent="0.25">
      <c r="A3824" t="s">
        <v>3837</v>
      </c>
      <c r="B3824" t="s">
        <v>11736</v>
      </c>
      <c r="C3824" t="s">
        <v>15631</v>
      </c>
      <c r="D3824" t="s">
        <v>15635</v>
      </c>
      <c r="E3824" t="s">
        <v>15641</v>
      </c>
      <c r="F3824">
        <v>8</v>
      </c>
      <c r="G3824">
        <v>16206</v>
      </c>
      <c r="H3824">
        <v>129648</v>
      </c>
      <c r="I3824">
        <v>104722</v>
      </c>
      <c r="J3824">
        <v>24926</v>
      </c>
      <c r="K3824">
        <v>5</v>
      </c>
      <c r="L3824" t="s">
        <v>15648</v>
      </c>
      <c r="M3824">
        <v>93</v>
      </c>
      <c r="N3824" t="s">
        <v>15653</v>
      </c>
      <c r="O3824" t="s">
        <v>15944</v>
      </c>
      <c r="P3824" s="3">
        <f>IFERROR(Table1[[#This Row],[Profit]]/Table1[[#This Row],[Revenue]],0)</f>
        <v>0.19225903986177958</v>
      </c>
      <c r="Q3824" t="str">
        <f>TEXT(Table1[Purchase_Date],"mmm-yyyy")</f>
        <v>Apr-2024</v>
      </c>
      <c r="R3824">
        <f>Table1[[#This Row],[Quantity]]*Table1[[#This Row],[Unit_Price]]</f>
        <v>129648</v>
      </c>
    </row>
    <row r="3825" spans="1:18" x14ac:dyDescent="0.25">
      <c r="A3825" t="s">
        <v>3838</v>
      </c>
      <c r="B3825" t="s">
        <v>11284</v>
      </c>
      <c r="C3825" t="s">
        <v>15632</v>
      </c>
      <c r="D3825" t="s">
        <v>15638</v>
      </c>
      <c r="E3825" t="s">
        <v>15639</v>
      </c>
      <c r="F3825">
        <v>5</v>
      </c>
      <c r="G3825">
        <v>9289</v>
      </c>
      <c r="H3825">
        <v>46445</v>
      </c>
      <c r="I3825">
        <v>20484</v>
      </c>
      <c r="J3825">
        <v>25961</v>
      </c>
      <c r="K3825">
        <v>4</v>
      </c>
      <c r="L3825" t="s">
        <v>15648</v>
      </c>
      <c r="M3825">
        <v>73</v>
      </c>
      <c r="N3825" t="s">
        <v>15652</v>
      </c>
      <c r="O3825" t="s">
        <v>16062</v>
      </c>
      <c r="P3825" s="3">
        <f>IFERROR(Table1[[#This Row],[Profit]]/Table1[[#This Row],[Revenue]],0)</f>
        <v>0.55896221337065344</v>
      </c>
      <c r="Q3825" t="str">
        <f>TEXT(Table1[Purchase_Date],"mmm-yyyy")</f>
        <v>Mar-2024</v>
      </c>
      <c r="R3825">
        <f>Table1[[#This Row],[Quantity]]*Table1[[#This Row],[Unit_Price]]</f>
        <v>46445</v>
      </c>
    </row>
    <row r="3826" spans="1:18" x14ac:dyDescent="0.25">
      <c r="A3826" t="s">
        <v>3839</v>
      </c>
      <c r="B3826" t="s">
        <v>8886</v>
      </c>
      <c r="C3826" t="s">
        <v>15629</v>
      </c>
      <c r="D3826" t="s">
        <v>15638</v>
      </c>
      <c r="E3826" t="s">
        <v>15642</v>
      </c>
      <c r="F3826">
        <v>10</v>
      </c>
      <c r="G3826">
        <v>35174</v>
      </c>
      <c r="H3826">
        <v>351740</v>
      </c>
      <c r="I3826">
        <v>150315</v>
      </c>
      <c r="J3826">
        <v>201425</v>
      </c>
      <c r="K3826">
        <v>4</v>
      </c>
      <c r="L3826" t="s">
        <v>15649</v>
      </c>
      <c r="M3826">
        <v>73</v>
      </c>
      <c r="N3826" t="s">
        <v>15652</v>
      </c>
      <c r="O3826" t="s">
        <v>15846</v>
      </c>
      <c r="P3826" s="3">
        <f>IFERROR(Table1[[#This Row],[Profit]]/Table1[[#This Row],[Revenue]],0)</f>
        <v>0.57265309603684544</v>
      </c>
      <c r="Q3826" t="str">
        <f>TEXT(Table1[Purchase_Date],"mmm-yyyy")</f>
        <v>Mar-2025</v>
      </c>
      <c r="R3826">
        <f>Table1[[#This Row],[Quantity]]*Table1[[#This Row],[Unit_Price]]</f>
        <v>351740</v>
      </c>
    </row>
    <row r="3827" spans="1:18" x14ac:dyDescent="0.25">
      <c r="A3827" t="s">
        <v>3840</v>
      </c>
      <c r="B3827" t="s">
        <v>11737</v>
      </c>
      <c r="C3827" t="s">
        <v>15629</v>
      </c>
      <c r="D3827" t="s">
        <v>15635</v>
      </c>
      <c r="E3827" t="s">
        <v>15644</v>
      </c>
      <c r="F3827">
        <v>5</v>
      </c>
      <c r="G3827">
        <v>3110</v>
      </c>
      <c r="H3827">
        <v>15550</v>
      </c>
      <c r="I3827">
        <v>8187</v>
      </c>
      <c r="J3827">
        <v>7363</v>
      </c>
      <c r="K3827">
        <v>2</v>
      </c>
      <c r="L3827" t="s">
        <v>15648</v>
      </c>
      <c r="M3827">
        <v>73</v>
      </c>
      <c r="N3827" t="s">
        <v>15653</v>
      </c>
      <c r="O3827" t="s">
        <v>15879</v>
      </c>
      <c r="P3827" s="3">
        <f>IFERROR(Table1[[#This Row],[Profit]]/Table1[[#This Row],[Revenue]],0)</f>
        <v>0.47350482315112541</v>
      </c>
      <c r="Q3827" t="str">
        <f>TEXT(Table1[Purchase_Date],"mmm-yyyy")</f>
        <v>Mar-2024</v>
      </c>
      <c r="R3827">
        <f>Table1[[#This Row],[Quantity]]*Table1[[#This Row],[Unit_Price]]</f>
        <v>15550</v>
      </c>
    </row>
    <row r="3828" spans="1:18" x14ac:dyDescent="0.25">
      <c r="A3828" t="s">
        <v>3841</v>
      </c>
      <c r="B3828" t="s">
        <v>11738</v>
      </c>
      <c r="C3828" t="s">
        <v>15632</v>
      </c>
      <c r="D3828" t="s">
        <v>15636</v>
      </c>
      <c r="E3828" t="s">
        <v>15640</v>
      </c>
      <c r="F3828">
        <v>3</v>
      </c>
      <c r="G3828">
        <v>72303</v>
      </c>
      <c r="H3828">
        <v>216909</v>
      </c>
      <c r="I3828">
        <v>183814</v>
      </c>
      <c r="J3828">
        <v>33095</v>
      </c>
      <c r="K3828">
        <v>3</v>
      </c>
      <c r="L3828" t="s">
        <v>15649</v>
      </c>
      <c r="M3828">
        <v>50</v>
      </c>
      <c r="N3828" t="s">
        <v>15651</v>
      </c>
      <c r="O3828" t="s">
        <v>15906</v>
      </c>
      <c r="P3828" s="3">
        <f>IFERROR(Table1[[#This Row],[Profit]]/Table1[[#This Row],[Revenue]],0)</f>
        <v>0.15257550401320369</v>
      </c>
      <c r="Q3828" t="str">
        <f>TEXT(Table1[Purchase_Date],"mmm-yyyy")</f>
        <v>Jun-2024</v>
      </c>
      <c r="R3828">
        <f>Table1[[#This Row],[Quantity]]*Table1[[#This Row],[Unit_Price]]</f>
        <v>216909</v>
      </c>
    </row>
    <row r="3829" spans="1:18" x14ac:dyDescent="0.25">
      <c r="A3829" t="s">
        <v>3842</v>
      </c>
      <c r="B3829" t="s">
        <v>11739</v>
      </c>
      <c r="C3829" t="s">
        <v>15630</v>
      </c>
      <c r="D3829" t="s">
        <v>15633</v>
      </c>
      <c r="E3829" t="s">
        <v>15643</v>
      </c>
      <c r="F3829">
        <v>10</v>
      </c>
      <c r="G3829">
        <v>48967</v>
      </c>
      <c r="H3829">
        <v>489670</v>
      </c>
      <c r="I3829">
        <v>298410</v>
      </c>
      <c r="J3829">
        <v>191260</v>
      </c>
      <c r="K3829">
        <v>2</v>
      </c>
      <c r="L3829" t="s">
        <v>15646</v>
      </c>
      <c r="M3829">
        <v>87</v>
      </c>
      <c r="N3829" t="s">
        <v>15651</v>
      </c>
      <c r="O3829" t="s">
        <v>15681</v>
      </c>
      <c r="P3829" s="3">
        <f>IFERROR(Table1[[#This Row],[Profit]]/Table1[[#This Row],[Revenue]],0)</f>
        <v>0.39058958073804806</v>
      </c>
      <c r="Q3829" t="str">
        <f>TEXT(Table1[Purchase_Date],"mmm-yyyy")</f>
        <v>Aug-2024</v>
      </c>
      <c r="R3829">
        <f>Table1[[#This Row],[Quantity]]*Table1[[#This Row],[Unit_Price]]</f>
        <v>489670</v>
      </c>
    </row>
    <row r="3830" spans="1:18" x14ac:dyDescent="0.25">
      <c r="A3830" t="s">
        <v>3843</v>
      </c>
      <c r="B3830" t="s">
        <v>11740</v>
      </c>
      <c r="C3830" t="s">
        <v>15628</v>
      </c>
      <c r="D3830" t="s">
        <v>15633</v>
      </c>
      <c r="E3830" t="s">
        <v>15641</v>
      </c>
      <c r="F3830">
        <v>8</v>
      </c>
      <c r="G3830">
        <v>46123</v>
      </c>
      <c r="H3830">
        <v>368984</v>
      </c>
      <c r="I3830">
        <v>193525</v>
      </c>
      <c r="J3830">
        <v>175459</v>
      </c>
      <c r="K3830">
        <v>1</v>
      </c>
      <c r="L3830" t="s">
        <v>15648</v>
      </c>
      <c r="M3830">
        <v>71</v>
      </c>
      <c r="N3830" t="s">
        <v>15650</v>
      </c>
      <c r="O3830" t="s">
        <v>15758</v>
      </c>
      <c r="P3830" s="3">
        <f>IFERROR(Table1[[#This Row],[Profit]]/Table1[[#This Row],[Revenue]],0)</f>
        <v>0.47551926370791148</v>
      </c>
      <c r="Q3830" t="str">
        <f>TEXT(Table1[Purchase_Date],"mmm-yyyy")</f>
        <v>Jul-2024</v>
      </c>
      <c r="R3830">
        <f>Table1[[#This Row],[Quantity]]*Table1[[#This Row],[Unit_Price]]</f>
        <v>368984</v>
      </c>
    </row>
    <row r="3831" spans="1:18" x14ac:dyDescent="0.25">
      <c r="A3831" t="s">
        <v>3844</v>
      </c>
      <c r="B3831" t="s">
        <v>11741</v>
      </c>
      <c r="C3831" t="s">
        <v>15627</v>
      </c>
      <c r="D3831" t="s">
        <v>15638</v>
      </c>
      <c r="E3831" t="s">
        <v>15642</v>
      </c>
      <c r="F3831">
        <v>2</v>
      </c>
      <c r="G3831">
        <v>68350</v>
      </c>
      <c r="H3831">
        <v>136700</v>
      </c>
      <c r="I3831">
        <v>89829</v>
      </c>
      <c r="J3831">
        <v>46871</v>
      </c>
      <c r="K3831">
        <v>5</v>
      </c>
      <c r="L3831" t="s">
        <v>15648</v>
      </c>
      <c r="M3831">
        <v>85</v>
      </c>
      <c r="N3831" t="s">
        <v>15651</v>
      </c>
      <c r="O3831" t="s">
        <v>15988</v>
      </c>
      <c r="P3831" s="3">
        <f>IFERROR(Table1[[#This Row],[Profit]]/Table1[[#This Row],[Revenue]],0)</f>
        <v>0.34287490855888808</v>
      </c>
      <c r="Q3831" t="str">
        <f>TEXT(Table1[Purchase_Date],"mmm-yyyy")</f>
        <v>Jan-2025</v>
      </c>
      <c r="R3831">
        <f>Table1[[#This Row],[Quantity]]*Table1[[#This Row],[Unit_Price]]</f>
        <v>136700</v>
      </c>
    </row>
    <row r="3832" spans="1:18" x14ac:dyDescent="0.25">
      <c r="A3832" t="s">
        <v>3845</v>
      </c>
      <c r="B3832" t="s">
        <v>11742</v>
      </c>
      <c r="C3832" t="s">
        <v>15632</v>
      </c>
      <c r="D3832" t="s">
        <v>15633</v>
      </c>
      <c r="E3832" t="s">
        <v>15643</v>
      </c>
      <c r="F3832">
        <v>1</v>
      </c>
      <c r="G3832">
        <v>31935</v>
      </c>
      <c r="H3832">
        <v>31935</v>
      </c>
      <c r="I3832">
        <v>22685</v>
      </c>
      <c r="J3832">
        <v>9250</v>
      </c>
      <c r="K3832">
        <v>5</v>
      </c>
      <c r="L3832" t="s">
        <v>15648</v>
      </c>
      <c r="M3832">
        <v>50</v>
      </c>
      <c r="N3832" t="s">
        <v>15650</v>
      </c>
      <c r="O3832" t="s">
        <v>16150</v>
      </c>
      <c r="P3832" s="3">
        <f>IFERROR(Table1[[#This Row],[Profit]]/Table1[[#This Row],[Revenue]],0)</f>
        <v>0.28965085329575702</v>
      </c>
      <c r="Q3832" t="str">
        <f>TEXT(Table1[Purchase_Date],"mmm-yyyy")</f>
        <v>Dec-2024</v>
      </c>
      <c r="R3832">
        <f>Table1[[#This Row],[Quantity]]*Table1[[#This Row],[Unit_Price]]</f>
        <v>31935</v>
      </c>
    </row>
    <row r="3833" spans="1:18" x14ac:dyDescent="0.25">
      <c r="A3833" t="s">
        <v>3846</v>
      </c>
      <c r="B3833" t="s">
        <v>11743</v>
      </c>
      <c r="C3833" t="s">
        <v>15632</v>
      </c>
      <c r="D3833" t="s">
        <v>15635</v>
      </c>
      <c r="E3833" t="s">
        <v>15640</v>
      </c>
      <c r="F3833">
        <v>1</v>
      </c>
      <c r="G3833">
        <v>49500</v>
      </c>
      <c r="H3833">
        <v>49500</v>
      </c>
      <c r="I3833">
        <v>40212</v>
      </c>
      <c r="J3833">
        <v>9288</v>
      </c>
      <c r="K3833">
        <v>3</v>
      </c>
      <c r="L3833" t="s">
        <v>15646</v>
      </c>
      <c r="M3833">
        <v>88</v>
      </c>
      <c r="N3833" t="s">
        <v>15651</v>
      </c>
      <c r="O3833" t="s">
        <v>15973</v>
      </c>
      <c r="P3833" s="3">
        <f>IFERROR(Table1[[#This Row],[Profit]]/Table1[[#This Row],[Revenue]],0)</f>
        <v>0.18763636363636363</v>
      </c>
      <c r="Q3833" t="str">
        <f>TEXT(Table1[Purchase_Date],"mmm-yyyy")</f>
        <v>Dec-2024</v>
      </c>
      <c r="R3833">
        <f>Table1[[#This Row],[Quantity]]*Table1[[#This Row],[Unit_Price]]</f>
        <v>49500</v>
      </c>
    </row>
    <row r="3834" spans="1:18" x14ac:dyDescent="0.25">
      <c r="A3834" t="s">
        <v>3847</v>
      </c>
      <c r="B3834" t="s">
        <v>11744</v>
      </c>
      <c r="C3834" t="s">
        <v>15632</v>
      </c>
      <c r="D3834" t="s">
        <v>15637</v>
      </c>
      <c r="E3834" t="s">
        <v>15642</v>
      </c>
      <c r="F3834">
        <v>4</v>
      </c>
      <c r="G3834">
        <v>43379</v>
      </c>
      <c r="H3834">
        <v>173516</v>
      </c>
      <c r="I3834">
        <v>93252</v>
      </c>
      <c r="J3834">
        <v>80264</v>
      </c>
      <c r="K3834">
        <v>3</v>
      </c>
      <c r="L3834" t="s">
        <v>15646</v>
      </c>
      <c r="M3834">
        <v>73</v>
      </c>
      <c r="N3834" t="s">
        <v>15653</v>
      </c>
      <c r="O3834" t="s">
        <v>15805</v>
      </c>
      <c r="P3834" s="3">
        <f>IFERROR(Table1[[#This Row],[Profit]]/Table1[[#This Row],[Revenue]],0)</f>
        <v>0.46257405657115191</v>
      </c>
      <c r="Q3834" t="str">
        <f>TEXT(Table1[Purchase_Date],"mmm-yyyy")</f>
        <v>Jan-2025</v>
      </c>
      <c r="R3834">
        <f>Table1[[#This Row],[Quantity]]*Table1[[#This Row],[Unit_Price]]</f>
        <v>173516</v>
      </c>
    </row>
    <row r="3835" spans="1:18" x14ac:dyDescent="0.25">
      <c r="A3835" t="s">
        <v>3848</v>
      </c>
      <c r="B3835" t="s">
        <v>11745</v>
      </c>
      <c r="C3835" t="s">
        <v>15631</v>
      </c>
      <c r="D3835" t="s">
        <v>15633</v>
      </c>
      <c r="E3835" t="s">
        <v>15640</v>
      </c>
      <c r="F3835">
        <v>9</v>
      </c>
      <c r="G3835">
        <v>73667</v>
      </c>
      <c r="H3835">
        <v>663003</v>
      </c>
      <c r="I3835">
        <v>288939</v>
      </c>
      <c r="J3835">
        <v>374064</v>
      </c>
      <c r="K3835">
        <v>5</v>
      </c>
      <c r="L3835" t="s">
        <v>15648</v>
      </c>
      <c r="M3835">
        <v>83</v>
      </c>
      <c r="N3835" t="s">
        <v>15652</v>
      </c>
      <c r="O3835" t="s">
        <v>16100</v>
      </c>
      <c r="P3835" s="3">
        <f>IFERROR(Table1[[#This Row],[Profit]]/Table1[[#This Row],[Revenue]],0)</f>
        <v>0.56419654209709458</v>
      </c>
      <c r="Q3835" t="str">
        <f>TEXT(Table1[Purchase_Date],"mmm-yyyy")</f>
        <v>Apr-2025</v>
      </c>
      <c r="R3835">
        <f>Table1[[#This Row],[Quantity]]*Table1[[#This Row],[Unit_Price]]</f>
        <v>663003</v>
      </c>
    </row>
    <row r="3836" spans="1:18" x14ac:dyDescent="0.25">
      <c r="A3836" t="s">
        <v>3849</v>
      </c>
      <c r="B3836" t="s">
        <v>11746</v>
      </c>
      <c r="C3836" t="s">
        <v>15627</v>
      </c>
      <c r="D3836" t="s">
        <v>15637</v>
      </c>
      <c r="E3836" t="s">
        <v>15641</v>
      </c>
      <c r="F3836">
        <v>6</v>
      </c>
      <c r="G3836">
        <v>66393</v>
      </c>
      <c r="H3836">
        <v>398358</v>
      </c>
      <c r="I3836">
        <v>320512</v>
      </c>
      <c r="J3836">
        <v>77846</v>
      </c>
      <c r="K3836">
        <v>2</v>
      </c>
      <c r="L3836" t="s">
        <v>15648</v>
      </c>
      <c r="M3836">
        <v>85</v>
      </c>
      <c r="N3836" t="s">
        <v>15652</v>
      </c>
      <c r="O3836" t="s">
        <v>15997</v>
      </c>
      <c r="P3836" s="3">
        <f>IFERROR(Table1[[#This Row],[Profit]]/Table1[[#This Row],[Revenue]],0)</f>
        <v>0.19541718755491291</v>
      </c>
      <c r="Q3836" t="str">
        <f>TEXT(Table1[Purchase_Date],"mmm-yyyy")</f>
        <v>Sep-2024</v>
      </c>
      <c r="R3836">
        <f>Table1[[#This Row],[Quantity]]*Table1[[#This Row],[Unit_Price]]</f>
        <v>398358</v>
      </c>
    </row>
    <row r="3837" spans="1:18" x14ac:dyDescent="0.25">
      <c r="A3837" t="s">
        <v>3850</v>
      </c>
      <c r="B3837" t="s">
        <v>11747</v>
      </c>
      <c r="C3837" t="s">
        <v>15629</v>
      </c>
      <c r="D3837" t="s">
        <v>15638</v>
      </c>
      <c r="E3837" t="s">
        <v>15642</v>
      </c>
      <c r="F3837">
        <v>10</v>
      </c>
      <c r="G3837">
        <v>51221</v>
      </c>
      <c r="H3837">
        <v>512210</v>
      </c>
      <c r="I3837">
        <v>322742</v>
      </c>
      <c r="J3837">
        <v>189468</v>
      </c>
      <c r="K3837">
        <v>4</v>
      </c>
      <c r="L3837" t="s">
        <v>15648</v>
      </c>
      <c r="M3837">
        <v>99</v>
      </c>
      <c r="N3837" t="s">
        <v>15651</v>
      </c>
      <c r="O3837" t="s">
        <v>15727</v>
      </c>
      <c r="P3837" s="3">
        <f>IFERROR(Table1[[#This Row],[Profit]]/Table1[[#This Row],[Revenue]],0)</f>
        <v>0.3699029694851721</v>
      </c>
      <c r="Q3837" t="str">
        <f>TEXT(Table1[Purchase_Date],"mmm-yyyy")</f>
        <v>Feb-2025</v>
      </c>
      <c r="R3837">
        <f>Table1[[#This Row],[Quantity]]*Table1[[#This Row],[Unit_Price]]</f>
        <v>512210</v>
      </c>
    </row>
    <row r="3838" spans="1:18" x14ac:dyDescent="0.25">
      <c r="A3838" t="s">
        <v>3851</v>
      </c>
      <c r="B3838" t="s">
        <v>11748</v>
      </c>
      <c r="C3838" t="s">
        <v>15627</v>
      </c>
      <c r="D3838" t="s">
        <v>15635</v>
      </c>
      <c r="E3838" t="s">
        <v>15642</v>
      </c>
      <c r="F3838">
        <v>4</v>
      </c>
      <c r="G3838">
        <v>49974</v>
      </c>
      <c r="H3838">
        <v>199896</v>
      </c>
      <c r="I3838">
        <v>130455</v>
      </c>
      <c r="J3838">
        <v>69441</v>
      </c>
      <c r="K3838">
        <v>3</v>
      </c>
      <c r="L3838" t="s">
        <v>15646</v>
      </c>
      <c r="M3838">
        <v>59</v>
      </c>
      <c r="N3838" t="s">
        <v>15651</v>
      </c>
      <c r="O3838" t="s">
        <v>15786</v>
      </c>
      <c r="P3838" s="3">
        <f>IFERROR(Table1[[#This Row],[Profit]]/Table1[[#This Row],[Revenue]],0)</f>
        <v>0.34738564053307719</v>
      </c>
      <c r="Q3838" t="str">
        <f>TEXT(Table1[Purchase_Date],"mmm-yyyy")</f>
        <v>Jan-2024</v>
      </c>
      <c r="R3838">
        <f>Table1[[#This Row],[Quantity]]*Table1[[#This Row],[Unit_Price]]</f>
        <v>199896</v>
      </c>
    </row>
    <row r="3839" spans="1:18" x14ac:dyDescent="0.25">
      <c r="A3839" t="s">
        <v>3852</v>
      </c>
      <c r="B3839" t="s">
        <v>11749</v>
      </c>
      <c r="C3839" t="s">
        <v>15627</v>
      </c>
      <c r="D3839" t="s">
        <v>15637</v>
      </c>
      <c r="E3839" t="s">
        <v>15643</v>
      </c>
      <c r="F3839">
        <v>10</v>
      </c>
      <c r="G3839">
        <v>19531</v>
      </c>
      <c r="H3839">
        <v>195310</v>
      </c>
      <c r="I3839">
        <v>142014</v>
      </c>
      <c r="J3839">
        <v>53296</v>
      </c>
      <c r="K3839">
        <v>4</v>
      </c>
      <c r="L3839" t="s">
        <v>15646</v>
      </c>
      <c r="M3839">
        <v>63</v>
      </c>
      <c r="N3839" t="s">
        <v>15652</v>
      </c>
      <c r="O3839" t="s">
        <v>16002</v>
      </c>
      <c r="P3839" s="3">
        <f>IFERROR(Table1[[#This Row],[Profit]]/Table1[[#This Row],[Revenue]],0)</f>
        <v>0.27287901285136451</v>
      </c>
      <c r="Q3839" t="str">
        <f>TEXT(Table1[Purchase_Date],"mmm-yyyy")</f>
        <v>Jul-2024</v>
      </c>
      <c r="R3839">
        <f>Table1[[#This Row],[Quantity]]*Table1[[#This Row],[Unit_Price]]</f>
        <v>195310</v>
      </c>
    </row>
    <row r="3840" spans="1:18" x14ac:dyDescent="0.25">
      <c r="A3840" t="s">
        <v>3853</v>
      </c>
      <c r="B3840" t="s">
        <v>11750</v>
      </c>
      <c r="C3840" t="s">
        <v>15631</v>
      </c>
      <c r="D3840" t="s">
        <v>15635</v>
      </c>
      <c r="E3840" t="s">
        <v>15645</v>
      </c>
      <c r="F3840">
        <v>3</v>
      </c>
      <c r="G3840">
        <v>12710</v>
      </c>
      <c r="H3840">
        <v>38130</v>
      </c>
      <c r="I3840">
        <v>25090</v>
      </c>
      <c r="J3840">
        <v>13040</v>
      </c>
      <c r="K3840">
        <v>4</v>
      </c>
      <c r="L3840" t="s">
        <v>15647</v>
      </c>
      <c r="M3840">
        <v>99</v>
      </c>
      <c r="N3840" t="s">
        <v>15651</v>
      </c>
      <c r="O3840" t="s">
        <v>15725</v>
      </c>
      <c r="P3840" s="3">
        <f>IFERROR(Table1[[#This Row],[Profit]]/Table1[[#This Row],[Revenue]],0)</f>
        <v>0.34198793600839233</v>
      </c>
      <c r="Q3840" t="str">
        <f>TEXT(Table1[Purchase_Date],"mmm-yyyy")</f>
        <v>Sep-2024</v>
      </c>
      <c r="R3840">
        <f>Table1[[#This Row],[Quantity]]*Table1[[#This Row],[Unit_Price]]</f>
        <v>38130</v>
      </c>
    </row>
    <row r="3841" spans="1:18" x14ac:dyDescent="0.25">
      <c r="A3841" t="s">
        <v>3854</v>
      </c>
      <c r="B3841" t="s">
        <v>11751</v>
      </c>
      <c r="C3841" t="s">
        <v>15627</v>
      </c>
      <c r="D3841" t="s">
        <v>15635</v>
      </c>
      <c r="E3841" t="s">
        <v>15640</v>
      </c>
      <c r="F3841">
        <v>8</v>
      </c>
      <c r="G3841">
        <v>65007</v>
      </c>
      <c r="H3841">
        <v>520056</v>
      </c>
      <c r="I3841">
        <v>238227</v>
      </c>
      <c r="J3841">
        <v>281829</v>
      </c>
      <c r="K3841">
        <v>2</v>
      </c>
      <c r="L3841" t="s">
        <v>15646</v>
      </c>
      <c r="M3841">
        <v>87</v>
      </c>
      <c r="N3841" t="s">
        <v>15653</v>
      </c>
      <c r="O3841" t="s">
        <v>15724</v>
      </c>
      <c r="P3841" s="3">
        <f>IFERROR(Table1[[#This Row],[Profit]]/Table1[[#This Row],[Revenue]],0)</f>
        <v>0.54192048548617844</v>
      </c>
      <c r="Q3841" t="str">
        <f>TEXT(Table1[Purchase_Date],"mmm-yyyy")</f>
        <v>Dec-2024</v>
      </c>
      <c r="R3841">
        <f>Table1[[#This Row],[Quantity]]*Table1[[#This Row],[Unit_Price]]</f>
        <v>520056</v>
      </c>
    </row>
    <row r="3842" spans="1:18" x14ac:dyDescent="0.25">
      <c r="A3842" t="s">
        <v>3855</v>
      </c>
      <c r="B3842" t="s">
        <v>11752</v>
      </c>
      <c r="C3842" t="s">
        <v>15627</v>
      </c>
      <c r="D3842" t="s">
        <v>15638</v>
      </c>
      <c r="E3842" t="s">
        <v>15644</v>
      </c>
      <c r="F3842">
        <v>7</v>
      </c>
      <c r="G3842">
        <v>21518</v>
      </c>
      <c r="H3842">
        <v>150626</v>
      </c>
      <c r="I3842">
        <v>99085</v>
      </c>
      <c r="J3842">
        <v>51541</v>
      </c>
      <c r="K3842">
        <v>5</v>
      </c>
      <c r="L3842" t="s">
        <v>15646</v>
      </c>
      <c r="M3842">
        <v>87</v>
      </c>
      <c r="N3842" t="s">
        <v>15652</v>
      </c>
      <c r="O3842" t="s">
        <v>15708</v>
      </c>
      <c r="P3842" s="3">
        <f>IFERROR(Table1[[#This Row],[Profit]]/Table1[[#This Row],[Revenue]],0)</f>
        <v>0.34217864113765217</v>
      </c>
      <c r="Q3842" t="str">
        <f>TEXT(Table1[Purchase_Date],"mmm-yyyy")</f>
        <v>Dec-2024</v>
      </c>
      <c r="R3842">
        <f>Table1[[#This Row],[Quantity]]*Table1[[#This Row],[Unit_Price]]</f>
        <v>150626</v>
      </c>
    </row>
    <row r="3843" spans="1:18" x14ac:dyDescent="0.25">
      <c r="A3843" t="s">
        <v>3856</v>
      </c>
      <c r="B3843" t="s">
        <v>11753</v>
      </c>
      <c r="C3843" t="s">
        <v>15630</v>
      </c>
      <c r="D3843" t="s">
        <v>15638</v>
      </c>
      <c r="E3843" t="s">
        <v>15641</v>
      </c>
      <c r="F3843">
        <v>4</v>
      </c>
      <c r="G3843">
        <v>72335</v>
      </c>
      <c r="H3843">
        <v>289340</v>
      </c>
      <c r="I3843">
        <v>171773</v>
      </c>
      <c r="J3843">
        <v>117567</v>
      </c>
      <c r="K3843">
        <v>4</v>
      </c>
      <c r="L3843" t="s">
        <v>15647</v>
      </c>
      <c r="M3843">
        <v>65</v>
      </c>
      <c r="N3843" t="s">
        <v>15651</v>
      </c>
      <c r="O3843" t="s">
        <v>15697</v>
      </c>
      <c r="P3843" s="3">
        <f>IFERROR(Table1[[#This Row],[Profit]]/Table1[[#This Row],[Revenue]],0)</f>
        <v>0.4063281952028755</v>
      </c>
      <c r="Q3843" t="str">
        <f>TEXT(Table1[Purchase_Date],"mmm-yyyy")</f>
        <v>Jul-2024</v>
      </c>
      <c r="R3843">
        <f>Table1[[#This Row],[Quantity]]*Table1[[#This Row],[Unit_Price]]</f>
        <v>289340</v>
      </c>
    </row>
    <row r="3844" spans="1:18" x14ac:dyDescent="0.25">
      <c r="A3844" t="s">
        <v>3857</v>
      </c>
      <c r="B3844" t="s">
        <v>10727</v>
      </c>
      <c r="C3844" t="s">
        <v>15628</v>
      </c>
      <c r="D3844" t="s">
        <v>15634</v>
      </c>
      <c r="E3844" t="s">
        <v>15642</v>
      </c>
      <c r="F3844">
        <v>3</v>
      </c>
      <c r="G3844">
        <v>13888</v>
      </c>
      <c r="H3844">
        <v>41664</v>
      </c>
      <c r="I3844">
        <v>35491</v>
      </c>
      <c r="J3844">
        <v>6173</v>
      </c>
      <c r="K3844">
        <v>2</v>
      </c>
      <c r="L3844" t="s">
        <v>15646</v>
      </c>
      <c r="M3844">
        <v>99</v>
      </c>
      <c r="N3844" t="s">
        <v>15653</v>
      </c>
      <c r="O3844" t="s">
        <v>15794</v>
      </c>
      <c r="P3844" s="3">
        <f>IFERROR(Table1[[#This Row],[Profit]]/Table1[[#This Row],[Revenue]],0)</f>
        <v>0.14816148233486942</v>
      </c>
      <c r="Q3844" t="str">
        <f>TEXT(Table1[Purchase_Date],"mmm-yyyy")</f>
        <v>Apr-2024</v>
      </c>
      <c r="R3844">
        <f>Table1[[#This Row],[Quantity]]*Table1[[#This Row],[Unit_Price]]</f>
        <v>41664</v>
      </c>
    </row>
    <row r="3845" spans="1:18" x14ac:dyDescent="0.25">
      <c r="A3845" t="s">
        <v>3858</v>
      </c>
      <c r="B3845" t="s">
        <v>11754</v>
      </c>
      <c r="C3845" t="s">
        <v>15627</v>
      </c>
      <c r="D3845" t="s">
        <v>15636</v>
      </c>
      <c r="E3845" t="s">
        <v>15639</v>
      </c>
      <c r="F3845">
        <v>10</v>
      </c>
      <c r="G3845">
        <v>67211</v>
      </c>
      <c r="H3845">
        <v>672110</v>
      </c>
      <c r="I3845">
        <v>282456</v>
      </c>
      <c r="J3845">
        <v>389654</v>
      </c>
      <c r="K3845">
        <v>3</v>
      </c>
      <c r="L3845" t="s">
        <v>15646</v>
      </c>
      <c r="M3845">
        <v>65</v>
      </c>
      <c r="N3845" t="s">
        <v>15652</v>
      </c>
      <c r="O3845" t="s">
        <v>15786</v>
      </c>
      <c r="P3845" s="3">
        <f>IFERROR(Table1[[#This Row],[Profit]]/Table1[[#This Row],[Revenue]],0)</f>
        <v>0.57974736278287775</v>
      </c>
      <c r="Q3845" t="str">
        <f>TEXT(Table1[Purchase_Date],"mmm-yyyy")</f>
        <v>Jan-2024</v>
      </c>
      <c r="R3845">
        <f>Table1[[#This Row],[Quantity]]*Table1[[#This Row],[Unit_Price]]</f>
        <v>672110</v>
      </c>
    </row>
    <row r="3846" spans="1:18" x14ac:dyDescent="0.25">
      <c r="A3846" t="s">
        <v>3859</v>
      </c>
      <c r="B3846" t="s">
        <v>9980</v>
      </c>
      <c r="C3846" t="s">
        <v>15627</v>
      </c>
      <c r="D3846" t="s">
        <v>15634</v>
      </c>
      <c r="E3846" t="s">
        <v>15642</v>
      </c>
      <c r="F3846">
        <v>10</v>
      </c>
      <c r="G3846">
        <v>56535</v>
      </c>
      <c r="H3846">
        <v>565350</v>
      </c>
      <c r="I3846">
        <v>228673</v>
      </c>
      <c r="J3846">
        <v>336677</v>
      </c>
      <c r="K3846">
        <v>4</v>
      </c>
      <c r="L3846" t="s">
        <v>15648</v>
      </c>
      <c r="M3846">
        <v>63</v>
      </c>
      <c r="N3846" t="s">
        <v>15652</v>
      </c>
      <c r="O3846" t="s">
        <v>15820</v>
      </c>
      <c r="P3846" s="3">
        <f>IFERROR(Table1[[#This Row],[Profit]]/Table1[[#This Row],[Revenue]],0)</f>
        <v>0.5955195896347395</v>
      </c>
      <c r="Q3846" t="str">
        <f>TEXT(Table1[Purchase_Date],"mmm-yyyy")</f>
        <v>Apr-2024</v>
      </c>
      <c r="R3846">
        <f>Table1[[#This Row],[Quantity]]*Table1[[#This Row],[Unit_Price]]</f>
        <v>565350</v>
      </c>
    </row>
    <row r="3847" spans="1:18" x14ac:dyDescent="0.25">
      <c r="A3847" t="s">
        <v>3860</v>
      </c>
      <c r="B3847" t="s">
        <v>11755</v>
      </c>
      <c r="C3847" t="s">
        <v>15631</v>
      </c>
      <c r="D3847" t="s">
        <v>15637</v>
      </c>
      <c r="E3847" t="s">
        <v>15644</v>
      </c>
      <c r="F3847">
        <v>6</v>
      </c>
      <c r="G3847">
        <v>59292</v>
      </c>
      <c r="H3847">
        <v>355752</v>
      </c>
      <c r="I3847">
        <v>185288</v>
      </c>
      <c r="J3847">
        <v>170464</v>
      </c>
      <c r="K3847">
        <v>1</v>
      </c>
      <c r="L3847" t="s">
        <v>15646</v>
      </c>
      <c r="M3847">
        <v>65</v>
      </c>
      <c r="N3847" t="s">
        <v>15650</v>
      </c>
      <c r="O3847" t="s">
        <v>15969</v>
      </c>
      <c r="P3847" s="3">
        <f>IFERROR(Table1[[#This Row],[Profit]]/Table1[[#This Row],[Revenue]],0)</f>
        <v>0.47916526119319075</v>
      </c>
      <c r="Q3847" t="str">
        <f>TEXT(Table1[Purchase_Date],"mmm-yyyy")</f>
        <v>Aug-2024</v>
      </c>
      <c r="R3847">
        <f>Table1[[#This Row],[Quantity]]*Table1[[#This Row],[Unit_Price]]</f>
        <v>355752</v>
      </c>
    </row>
    <row r="3848" spans="1:18" x14ac:dyDescent="0.25">
      <c r="A3848" t="s">
        <v>3861</v>
      </c>
      <c r="B3848" t="s">
        <v>11756</v>
      </c>
      <c r="C3848" t="s">
        <v>15632</v>
      </c>
      <c r="D3848" t="s">
        <v>15635</v>
      </c>
      <c r="E3848" t="s">
        <v>15641</v>
      </c>
      <c r="F3848">
        <v>10</v>
      </c>
      <c r="G3848">
        <v>28934</v>
      </c>
      <c r="H3848">
        <v>289340</v>
      </c>
      <c r="I3848">
        <v>153868</v>
      </c>
      <c r="J3848">
        <v>135472</v>
      </c>
      <c r="K3848">
        <v>1</v>
      </c>
      <c r="L3848" t="s">
        <v>15649</v>
      </c>
      <c r="M3848">
        <v>55</v>
      </c>
      <c r="N3848" t="s">
        <v>15650</v>
      </c>
      <c r="O3848" t="s">
        <v>15848</v>
      </c>
      <c r="P3848" s="3">
        <f>IFERROR(Table1[[#This Row],[Profit]]/Table1[[#This Row],[Revenue]],0)</f>
        <v>0.46821040989838941</v>
      </c>
      <c r="Q3848" t="str">
        <f>TEXT(Table1[Purchase_Date],"mmm-yyyy")</f>
        <v>Jan-2025</v>
      </c>
      <c r="R3848">
        <f>Table1[[#This Row],[Quantity]]*Table1[[#This Row],[Unit_Price]]</f>
        <v>289340</v>
      </c>
    </row>
    <row r="3849" spans="1:18" x14ac:dyDescent="0.25">
      <c r="A3849" t="s">
        <v>3862</v>
      </c>
      <c r="B3849" t="s">
        <v>11757</v>
      </c>
      <c r="C3849" t="s">
        <v>15631</v>
      </c>
      <c r="D3849" t="s">
        <v>15633</v>
      </c>
      <c r="E3849" t="s">
        <v>15643</v>
      </c>
      <c r="F3849">
        <v>6</v>
      </c>
      <c r="G3849">
        <v>20992</v>
      </c>
      <c r="H3849">
        <v>125952</v>
      </c>
      <c r="I3849">
        <v>103332</v>
      </c>
      <c r="J3849">
        <v>22620</v>
      </c>
      <c r="K3849">
        <v>1</v>
      </c>
      <c r="L3849" t="s">
        <v>15649</v>
      </c>
      <c r="M3849">
        <v>84</v>
      </c>
      <c r="N3849" t="s">
        <v>15653</v>
      </c>
      <c r="O3849" t="s">
        <v>15953</v>
      </c>
      <c r="P3849" s="3">
        <f>IFERROR(Table1[[#This Row],[Profit]]/Table1[[#This Row],[Revenue]],0)</f>
        <v>0.1795922256097561</v>
      </c>
      <c r="Q3849" t="str">
        <f>TEXT(Table1[Purchase_Date],"mmm-yyyy")</f>
        <v>Apr-2024</v>
      </c>
      <c r="R3849">
        <f>Table1[[#This Row],[Quantity]]*Table1[[#This Row],[Unit_Price]]</f>
        <v>125952</v>
      </c>
    </row>
    <row r="3850" spans="1:18" x14ac:dyDescent="0.25">
      <c r="A3850" t="s">
        <v>3863</v>
      </c>
      <c r="B3850" t="s">
        <v>11758</v>
      </c>
      <c r="C3850" t="s">
        <v>15628</v>
      </c>
      <c r="D3850" t="s">
        <v>15638</v>
      </c>
      <c r="E3850" t="s">
        <v>15645</v>
      </c>
      <c r="F3850">
        <v>6</v>
      </c>
      <c r="G3850">
        <v>16516</v>
      </c>
      <c r="H3850">
        <v>99096</v>
      </c>
      <c r="I3850">
        <v>85255</v>
      </c>
      <c r="J3850">
        <v>13841</v>
      </c>
      <c r="K3850">
        <v>2</v>
      </c>
      <c r="L3850" t="s">
        <v>15649</v>
      </c>
      <c r="M3850">
        <v>57</v>
      </c>
      <c r="N3850" t="s">
        <v>15653</v>
      </c>
      <c r="O3850" t="s">
        <v>16014</v>
      </c>
      <c r="P3850" s="3">
        <f>IFERROR(Table1[[#This Row],[Profit]]/Table1[[#This Row],[Revenue]],0)</f>
        <v>0.13967264067167193</v>
      </c>
      <c r="Q3850" t="str">
        <f>TEXT(Table1[Purchase_Date],"mmm-yyyy")</f>
        <v>Feb-2024</v>
      </c>
      <c r="R3850">
        <f>Table1[[#This Row],[Quantity]]*Table1[[#This Row],[Unit_Price]]</f>
        <v>99096</v>
      </c>
    </row>
    <row r="3851" spans="1:18" x14ac:dyDescent="0.25">
      <c r="A3851" t="s">
        <v>3864</v>
      </c>
      <c r="B3851" t="s">
        <v>11759</v>
      </c>
      <c r="C3851" t="s">
        <v>15628</v>
      </c>
      <c r="D3851" t="s">
        <v>15635</v>
      </c>
      <c r="E3851" t="s">
        <v>15639</v>
      </c>
      <c r="F3851">
        <v>7</v>
      </c>
      <c r="G3851">
        <v>73230</v>
      </c>
      <c r="H3851">
        <v>512610</v>
      </c>
      <c r="I3851">
        <v>236240</v>
      </c>
      <c r="J3851">
        <v>276370</v>
      </c>
      <c r="K3851">
        <v>2</v>
      </c>
      <c r="L3851" t="s">
        <v>15649</v>
      </c>
      <c r="M3851">
        <v>54</v>
      </c>
      <c r="N3851" t="s">
        <v>15650</v>
      </c>
      <c r="O3851" t="s">
        <v>15815</v>
      </c>
      <c r="P3851" s="3">
        <f>IFERROR(Table1[[#This Row],[Profit]]/Table1[[#This Row],[Revenue]],0)</f>
        <v>0.53914281812684106</v>
      </c>
      <c r="Q3851" t="str">
        <f>TEXT(Table1[Purchase_Date],"mmm-yyyy")</f>
        <v>Apr-2025</v>
      </c>
      <c r="R3851">
        <f>Table1[[#This Row],[Quantity]]*Table1[[#This Row],[Unit_Price]]</f>
        <v>512610</v>
      </c>
    </row>
    <row r="3852" spans="1:18" x14ac:dyDescent="0.25">
      <c r="A3852" t="s">
        <v>3865</v>
      </c>
      <c r="B3852" t="s">
        <v>11258</v>
      </c>
      <c r="C3852" t="s">
        <v>15630</v>
      </c>
      <c r="D3852" t="s">
        <v>15638</v>
      </c>
      <c r="E3852" t="s">
        <v>15641</v>
      </c>
      <c r="F3852">
        <v>7</v>
      </c>
      <c r="G3852">
        <v>15616</v>
      </c>
      <c r="H3852">
        <v>109312</v>
      </c>
      <c r="I3852">
        <v>56257</v>
      </c>
      <c r="J3852">
        <v>53055</v>
      </c>
      <c r="K3852">
        <v>4</v>
      </c>
      <c r="L3852" t="s">
        <v>15649</v>
      </c>
      <c r="M3852">
        <v>78</v>
      </c>
      <c r="N3852" t="s">
        <v>15651</v>
      </c>
      <c r="O3852" t="s">
        <v>15884</v>
      </c>
      <c r="P3852" s="3">
        <f>IFERROR(Table1[[#This Row],[Profit]]/Table1[[#This Row],[Revenue]],0)</f>
        <v>0.48535384953161592</v>
      </c>
      <c r="Q3852" t="str">
        <f>TEXT(Table1[Purchase_Date],"mmm-yyyy")</f>
        <v>Feb-2025</v>
      </c>
      <c r="R3852">
        <f>Table1[[#This Row],[Quantity]]*Table1[[#This Row],[Unit_Price]]</f>
        <v>109312</v>
      </c>
    </row>
    <row r="3853" spans="1:18" x14ac:dyDescent="0.25">
      <c r="A3853" t="s">
        <v>3866</v>
      </c>
      <c r="B3853" t="s">
        <v>11760</v>
      </c>
      <c r="C3853" t="s">
        <v>15631</v>
      </c>
      <c r="D3853" t="s">
        <v>15638</v>
      </c>
      <c r="E3853" t="s">
        <v>15641</v>
      </c>
      <c r="F3853">
        <v>7</v>
      </c>
      <c r="G3853">
        <v>55225</v>
      </c>
      <c r="H3853">
        <v>386575</v>
      </c>
      <c r="I3853">
        <v>305214</v>
      </c>
      <c r="J3853">
        <v>81361</v>
      </c>
      <c r="K3853">
        <v>4</v>
      </c>
      <c r="L3853" t="s">
        <v>15649</v>
      </c>
      <c r="M3853">
        <v>87</v>
      </c>
      <c r="N3853" t="s">
        <v>15653</v>
      </c>
      <c r="O3853" t="s">
        <v>15915</v>
      </c>
      <c r="P3853" s="3">
        <f>IFERROR(Table1[[#This Row],[Profit]]/Table1[[#This Row],[Revenue]],0)</f>
        <v>0.21046627433227705</v>
      </c>
      <c r="Q3853" t="str">
        <f>TEXT(Table1[Purchase_Date],"mmm-yyyy")</f>
        <v>May-2024</v>
      </c>
      <c r="R3853">
        <f>Table1[[#This Row],[Quantity]]*Table1[[#This Row],[Unit_Price]]</f>
        <v>386575</v>
      </c>
    </row>
    <row r="3854" spans="1:18" x14ac:dyDescent="0.25">
      <c r="A3854" t="s">
        <v>3867</v>
      </c>
      <c r="B3854" t="s">
        <v>11761</v>
      </c>
      <c r="C3854" t="s">
        <v>15628</v>
      </c>
      <c r="D3854" t="s">
        <v>15637</v>
      </c>
      <c r="E3854" t="s">
        <v>15645</v>
      </c>
      <c r="F3854">
        <v>1</v>
      </c>
      <c r="G3854">
        <v>62606</v>
      </c>
      <c r="H3854">
        <v>62606</v>
      </c>
      <c r="I3854">
        <v>44637</v>
      </c>
      <c r="J3854">
        <v>17969</v>
      </c>
      <c r="K3854">
        <v>1</v>
      </c>
      <c r="L3854" t="s">
        <v>15647</v>
      </c>
      <c r="M3854">
        <v>51</v>
      </c>
      <c r="N3854" t="s">
        <v>15652</v>
      </c>
      <c r="O3854" t="s">
        <v>15921</v>
      </c>
      <c r="P3854" s="3">
        <f>IFERROR(Table1[[#This Row],[Profit]]/Table1[[#This Row],[Revenue]],0)</f>
        <v>0.28701721879692044</v>
      </c>
      <c r="Q3854" t="str">
        <f>TEXT(Table1[Purchase_Date],"mmm-yyyy")</f>
        <v>Nov-2024</v>
      </c>
      <c r="R3854">
        <f>Table1[[#This Row],[Quantity]]*Table1[[#This Row],[Unit_Price]]</f>
        <v>62606</v>
      </c>
    </row>
    <row r="3855" spans="1:18" x14ac:dyDescent="0.25">
      <c r="A3855" t="s">
        <v>3868</v>
      </c>
      <c r="B3855" t="s">
        <v>11762</v>
      </c>
      <c r="C3855" t="s">
        <v>15632</v>
      </c>
      <c r="D3855" t="s">
        <v>15635</v>
      </c>
      <c r="E3855" t="s">
        <v>15645</v>
      </c>
      <c r="F3855">
        <v>5</v>
      </c>
      <c r="G3855">
        <v>34782</v>
      </c>
      <c r="H3855">
        <v>173910</v>
      </c>
      <c r="I3855">
        <v>69996</v>
      </c>
      <c r="J3855">
        <v>103914</v>
      </c>
      <c r="K3855">
        <v>3</v>
      </c>
      <c r="L3855" t="s">
        <v>15649</v>
      </c>
      <c r="M3855">
        <v>87</v>
      </c>
      <c r="N3855" t="s">
        <v>15653</v>
      </c>
      <c r="O3855" t="s">
        <v>16090</v>
      </c>
      <c r="P3855" s="3">
        <f>IFERROR(Table1[[#This Row],[Profit]]/Table1[[#This Row],[Revenue]],0)</f>
        <v>0.59751595652923928</v>
      </c>
      <c r="Q3855" t="str">
        <f>TEXT(Table1[Purchase_Date],"mmm-yyyy")</f>
        <v>May-2024</v>
      </c>
      <c r="R3855">
        <f>Table1[[#This Row],[Quantity]]*Table1[[#This Row],[Unit_Price]]</f>
        <v>173910</v>
      </c>
    </row>
    <row r="3856" spans="1:18" x14ac:dyDescent="0.25">
      <c r="A3856" t="s">
        <v>3869</v>
      </c>
      <c r="B3856" t="s">
        <v>11763</v>
      </c>
      <c r="C3856" t="s">
        <v>15630</v>
      </c>
      <c r="D3856" t="s">
        <v>15634</v>
      </c>
      <c r="E3856" t="s">
        <v>15645</v>
      </c>
      <c r="F3856">
        <v>8</v>
      </c>
      <c r="G3856">
        <v>33523</v>
      </c>
      <c r="H3856">
        <v>268184</v>
      </c>
      <c r="I3856">
        <v>207002</v>
      </c>
      <c r="J3856">
        <v>61182</v>
      </c>
      <c r="K3856">
        <v>3</v>
      </c>
      <c r="L3856" t="s">
        <v>15646</v>
      </c>
      <c r="M3856">
        <v>57</v>
      </c>
      <c r="N3856" t="s">
        <v>15650</v>
      </c>
      <c r="O3856" t="s">
        <v>15801</v>
      </c>
      <c r="P3856" s="3">
        <f>IFERROR(Table1[[#This Row],[Profit]]/Table1[[#This Row],[Revenue]],0)</f>
        <v>0.22813441517763924</v>
      </c>
      <c r="Q3856" t="str">
        <f>TEXT(Table1[Purchase_Date],"mmm-yyyy")</f>
        <v>Jan-2024</v>
      </c>
      <c r="R3856">
        <f>Table1[[#This Row],[Quantity]]*Table1[[#This Row],[Unit_Price]]</f>
        <v>268184</v>
      </c>
    </row>
    <row r="3857" spans="1:18" x14ac:dyDescent="0.25">
      <c r="A3857" t="s">
        <v>3870</v>
      </c>
      <c r="B3857" t="s">
        <v>11764</v>
      </c>
      <c r="C3857" t="s">
        <v>15627</v>
      </c>
      <c r="D3857" t="s">
        <v>15636</v>
      </c>
      <c r="E3857" t="s">
        <v>15644</v>
      </c>
      <c r="F3857">
        <v>3</v>
      </c>
      <c r="G3857">
        <v>53565</v>
      </c>
      <c r="H3857">
        <v>160695</v>
      </c>
      <c r="I3857">
        <v>75480</v>
      </c>
      <c r="J3857">
        <v>85215</v>
      </c>
      <c r="K3857">
        <v>4</v>
      </c>
      <c r="L3857" t="s">
        <v>15649</v>
      </c>
      <c r="M3857">
        <v>84</v>
      </c>
      <c r="N3857" t="s">
        <v>15653</v>
      </c>
      <c r="O3857" t="s">
        <v>15705</v>
      </c>
      <c r="P3857" s="3">
        <f>IFERROR(Table1[[#This Row],[Profit]]/Table1[[#This Row],[Revenue]],0)</f>
        <v>0.53029030150284706</v>
      </c>
      <c r="Q3857" t="str">
        <f>TEXT(Table1[Purchase_Date],"mmm-yyyy")</f>
        <v>Sep-2024</v>
      </c>
      <c r="R3857">
        <f>Table1[[#This Row],[Quantity]]*Table1[[#This Row],[Unit_Price]]</f>
        <v>160695</v>
      </c>
    </row>
    <row r="3858" spans="1:18" x14ac:dyDescent="0.25">
      <c r="A3858" t="s">
        <v>3871</v>
      </c>
      <c r="B3858" t="s">
        <v>11765</v>
      </c>
      <c r="C3858" t="s">
        <v>15629</v>
      </c>
      <c r="D3858" t="s">
        <v>15637</v>
      </c>
      <c r="E3858" t="s">
        <v>15643</v>
      </c>
      <c r="F3858">
        <v>8</v>
      </c>
      <c r="G3858">
        <v>24504</v>
      </c>
      <c r="H3858">
        <v>196032</v>
      </c>
      <c r="I3858">
        <v>110121</v>
      </c>
      <c r="J3858">
        <v>85911</v>
      </c>
      <c r="K3858">
        <v>5</v>
      </c>
      <c r="L3858" t="s">
        <v>15646</v>
      </c>
      <c r="M3858">
        <v>87</v>
      </c>
      <c r="N3858" t="s">
        <v>15650</v>
      </c>
      <c r="O3858" t="s">
        <v>15780</v>
      </c>
      <c r="P3858" s="3">
        <f>IFERROR(Table1[[#This Row],[Profit]]/Table1[[#This Row],[Revenue]],0)</f>
        <v>0.43824987757100881</v>
      </c>
      <c r="Q3858" t="str">
        <f>TEXT(Table1[Purchase_Date],"mmm-yyyy")</f>
        <v>Nov-2024</v>
      </c>
      <c r="R3858">
        <f>Table1[[#This Row],[Quantity]]*Table1[[#This Row],[Unit_Price]]</f>
        <v>196032</v>
      </c>
    </row>
    <row r="3859" spans="1:18" x14ac:dyDescent="0.25">
      <c r="A3859" t="s">
        <v>3872</v>
      </c>
      <c r="B3859" t="s">
        <v>11766</v>
      </c>
      <c r="C3859" t="s">
        <v>15630</v>
      </c>
      <c r="D3859" t="s">
        <v>15638</v>
      </c>
      <c r="E3859" t="s">
        <v>15644</v>
      </c>
      <c r="F3859">
        <v>3</v>
      </c>
      <c r="G3859">
        <v>71797</v>
      </c>
      <c r="H3859">
        <v>215391</v>
      </c>
      <c r="I3859">
        <v>170331</v>
      </c>
      <c r="J3859">
        <v>45060</v>
      </c>
      <c r="K3859">
        <v>2</v>
      </c>
      <c r="L3859" t="s">
        <v>15649</v>
      </c>
      <c r="M3859">
        <v>89</v>
      </c>
      <c r="N3859" t="s">
        <v>15653</v>
      </c>
      <c r="O3859" t="s">
        <v>16127</v>
      </c>
      <c r="P3859" s="3">
        <f>IFERROR(Table1[[#This Row],[Profit]]/Table1[[#This Row],[Revenue]],0)</f>
        <v>0.20920094154351854</v>
      </c>
      <c r="Q3859" t="str">
        <f>TEXT(Table1[Purchase_Date],"mmm-yyyy")</f>
        <v>Feb-2025</v>
      </c>
      <c r="R3859">
        <f>Table1[[#This Row],[Quantity]]*Table1[[#This Row],[Unit_Price]]</f>
        <v>215391</v>
      </c>
    </row>
    <row r="3860" spans="1:18" x14ac:dyDescent="0.25">
      <c r="A3860" t="s">
        <v>3873</v>
      </c>
      <c r="B3860" t="s">
        <v>11767</v>
      </c>
      <c r="C3860" t="s">
        <v>15630</v>
      </c>
      <c r="D3860" t="s">
        <v>15637</v>
      </c>
      <c r="E3860" t="s">
        <v>15644</v>
      </c>
      <c r="F3860">
        <v>3</v>
      </c>
      <c r="G3860">
        <v>4099</v>
      </c>
      <c r="H3860">
        <v>12297</v>
      </c>
      <c r="I3860">
        <v>10932</v>
      </c>
      <c r="J3860">
        <v>1365</v>
      </c>
      <c r="K3860">
        <v>3</v>
      </c>
      <c r="L3860" t="s">
        <v>15649</v>
      </c>
      <c r="M3860">
        <v>54</v>
      </c>
      <c r="N3860" t="s">
        <v>15650</v>
      </c>
      <c r="O3860" t="s">
        <v>16018</v>
      </c>
      <c r="P3860" s="3">
        <f>IFERROR(Table1[[#This Row],[Profit]]/Table1[[#This Row],[Revenue]],0)</f>
        <v>0.11100268358136131</v>
      </c>
      <c r="Q3860" t="str">
        <f>TEXT(Table1[Purchase_Date],"mmm-yyyy")</f>
        <v>Oct-2024</v>
      </c>
      <c r="R3860">
        <f>Table1[[#This Row],[Quantity]]*Table1[[#This Row],[Unit_Price]]</f>
        <v>12297</v>
      </c>
    </row>
    <row r="3861" spans="1:18" x14ac:dyDescent="0.25">
      <c r="A3861" t="s">
        <v>3874</v>
      </c>
      <c r="B3861" t="s">
        <v>11768</v>
      </c>
      <c r="C3861" t="s">
        <v>15632</v>
      </c>
      <c r="D3861" t="s">
        <v>15633</v>
      </c>
      <c r="E3861" t="s">
        <v>15639</v>
      </c>
      <c r="F3861">
        <v>3</v>
      </c>
      <c r="G3861">
        <v>26958</v>
      </c>
      <c r="H3861">
        <v>80874</v>
      </c>
      <c r="I3861">
        <v>50005</v>
      </c>
      <c r="J3861">
        <v>30869</v>
      </c>
      <c r="K3861">
        <v>2</v>
      </c>
      <c r="L3861" t="s">
        <v>15646</v>
      </c>
      <c r="M3861">
        <v>90</v>
      </c>
      <c r="N3861" t="s">
        <v>15650</v>
      </c>
      <c r="O3861" t="s">
        <v>15768</v>
      </c>
      <c r="P3861" s="3">
        <f>IFERROR(Table1[[#This Row],[Profit]]/Table1[[#This Row],[Revenue]],0)</f>
        <v>0.38169250933550958</v>
      </c>
      <c r="Q3861" t="str">
        <f>TEXT(Table1[Purchase_Date],"mmm-yyyy")</f>
        <v>Jun-2024</v>
      </c>
      <c r="R3861">
        <f>Table1[[#This Row],[Quantity]]*Table1[[#This Row],[Unit_Price]]</f>
        <v>80874</v>
      </c>
    </row>
    <row r="3862" spans="1:18" x14ac:dyDescent="0.25">
      <c r="A3862" t="s">
        <v>3875</v>
      </c>
      <c r="B3862" t="s">
        <v>11769</v>
      </c>
      <c r="C3862" t="s">
        <v>15630</v>
      </c>
      <c r="D3862" t="s">
        <v>15635</v>
      </c>
      <c r="E3862" t="s">
        <v>15641</v>
      </c>
      <c r="F3862">
        <v>7</v>
      </c>
      <c r="G3862">
        <v>9928</v>
      </c>
      <c r="H3862">
        <v>69496</v>
      </c>
      <c r="I3862">
        <v>41046</v>
      </c>
      <c r="J3862">
        <v>28450</v>
      </c>
      <c r="K3862">
        <v>5</v>
      </c>
      <c r="L3862" t="s">
        <v>15646</v>
      </c>
      <c r="M3862">
        <v>76</v>
      </c>
      <c r="N3862" t="s">
        <v>15652</v>
      </c>
      <c r="O3862" t="s">
        <v>16021</v>
      </c>
      <c r="P3862" s="3">
        <f>IFERROR(Table1[[#This Row],[Profit]]/Table1[[#This Row],[Revenue]],0)</f>
        <v>0.40937607919880281</v>
      </c>
      <c r="Q3862" t="str">
        <f>TEXT(Table1[Purchase_Date],"mmm-yyyy")</f>
        <v>Jan-2025</v>
      </c>
      <c r="R3862">
        <f>Table1[[#This Row],[Quantity]]*Table1[[#This Row],[Unit_Price]]</f>
        <v>69496</v>
      </c>
    </row>
    <row r="3863" spans="1:18" x14ac:dyDescent="0.25">
      <c r="A3863" t="s">
        <v>3876</v>
      </c>
      <c r="B3863" t="s">
        <v>11770</v>
      </c>
      <c r="C3863" t="s">
        <v>15632</v>
      </c>
      <c r="D3863" t="s">
        <v>15634</v>
      </c>
      <c r="E3863" t="s">
        <v>15644</v>
      </c>
      <c r="F3863">
        <v>9</v>
      </c>
      <c r="G3863">
        <v>76757</v>
      </c>
      <c r="H3863">
        <v>690813</v>
      </c>
      <c r="I3863">
        <v>354236</v>
      </c>
      <c r="J3863">
        <v>336577</v>
      </c>
      <c r="K3863">
        <v>2</v>
      </c>
      <c r="L3863" t="s">
        <v>15647</v>
      </c>
      <c r="M3863">
        <v>99</v>
      </c>
      <c r="N3863" t="s">
        <v>15650</v>
      </c>
      <c r="O3863" t="s">
        <v>15660</v>
      </c>
      <c r="P3863" s="3">
        <f>IFERROR(Table1[[#This Row],[Profit]]/Table1[[#This Row],[Revenue]],0)</f>
        <v>0.48721868291418952</v>
      </c>
      <c r="Q3863" t="str">
        <f>TEXT(Table1[Purchase_Date],"mmm-yyyy")</f>
        <v>Jul-2024</v>
      </c>
      <c r="R3863">
        <f>Table1[[#This Row],[Quantity]]*Table1[[#This Row],[Unit_Price]]</f>
        <v>690813</v>
      </c>
    </row>
    <row r="3864" spans="1:18" x14ac:dyDescent="0.25">
      <c r="A3864" t="s">
        <v>3877</v>
      </c>
      <c r="B3864" t="s">
        <v>11771</v>
      </c>
      <c r="C3864" t="s">
        <v>15632</v>
      </c>
      <c r="D3864" t="s">
        <v>15634</v>
      </c>
      <c r="E3864" t="s">
        <v>15641</v>
      </c>
      <c r="F3864">
        <v>10</v>
      </c>
      <c r="G3864">
        <v>7479</v>
      </c>
      <c r="H3864">
        <v>74790</v>
      </c>
      <c r="I3864">
        <v>49305</v>
      </c>
      <c r="J3864">
        <v>25485</v>
      </c>
      <c r="K3864">
        <v>2</v>
      </c>
      <c r="L3864" t="s">
        <v>15648</v>
      </c>
      <c r="M3864">
        <v>67</v>
      </c>
      <c r="N3864" t="s">
        <v>15653</v>
      </c>
      <c r="O3864" t="s">
        <v>16063</v>
      </c>
      <c r="P3864" s="3">
        <f>IFERROR(Table1[[#This Row],[Profit]]/Table1[[#This Row],[Revenue]],0)</f>
        <v>0.34075411151223428</v>
      </c>
      <c r="Q3864" t="str">
        <f>TEXT(Table1[Purchase_Date],"mmm-yyyy")</f>
        <v>Aug-2024</v>
      </c>
      <c r="R3864">
        <f>Table1[[#This Row],[Quantity]]*Table1[[#This Row],[Unit_Price]]</f>
        <v>74790</v>
      </c>
    </row>
    <row r="3865" spans="1:18" x14ac:dyDescent="0.25">
      <c r="A3865" t="s">
        <v>3878</v>
      </c>
      <c r="B3865" t="s">
        <v>11772</v>
      </c>
      <c r="C3865" t="s">
        <v>15632</v>
      </c>
      <c r="D3865" t="s">
        <v>15637</v>
      </c>
      <c r="E3865" t="s">
        <v>15641</v>
      </c>
      <c r="F3865">
        <v>6</v>
      </c>
      <c r="G3865">
        <v>25434</v>
      </c>
      <c r="H3865">
        <v>152604</v>
      </c>
      <c r="I3865">
        <v>120017</v>
      </c>
      <c r="J3865">
        <v>32587</v>
      </c>
      <c r="K3865">
        <v>3</v>
      </c>
      <c r="L3865" t="s">
        <v>15648</v>
      </c>
      <c r="M3865">
        <v>82</v>
      </c>
      <c r="N3865" t="s">
        <v>15650</v>
      </c>
      <c r="O3865" t="s">
        <v>15913</v>
      </c>
      <c r="P3865" s="3">
        <f>IFERROR(Table1[[#This Row],[Profit]]/Table1[[#This Row],[Revenue]],0)</f>
        <v>0.21353961888286022</v>
      </c>
      <c r="Q3865" t="str">
        <f>TEXT(Table1[Purchase_Date],"mmm-yyyy")</f>
        <v>Jan-2024</v>
      </c>
      <c r="R3865">
        <f>Table1[[#This Row],[Quantity]]*Table1[[#This Row],[Unit_Price]]</f>
        <v>152604</v>
      </c>
    </row>
    <row r="3866" spans="1:18" x14ac:dyDescent="0.25">
      <c r="A3866" t="s">
        <v>3879</v>
      </c>
      <c r="B3866" t="s">
        <v>11773</v>
      </c>
      <c r="C3866" t="s">
        <v>15632</v>
      </c>
      <c r="D3866" t="s">
        <v>15634</v>
      </c>
      <c r="E3866" t="s">
        <v>15645</v>
      </c>
      <c r="F3866">
        <v>5</v>
      </c>
      <c r="G3866">
        <v>43550</v>
      </c>
      <c r="H3866">
        <v>217750</v>
      </c>
      <c r="I3866">
        <v>180822</v>
      </c>
      <c r="J3866">
        <v>36928</v>
      </c>
      <c r="K3866">
        <v>3</v>
      </c>
      <c r="L3866" t="s">
        <v>15648</v>
      </c>
      <c r="M3866">
        <v>60</v>
      </c>
      <c r="N3866" t="s">
        <v>15650</v>
      </c>
      <c r="O3866" t="s">
        <v>15978</v>
      </c>
      <c r="P3866" s="3">
        <f>IFERROR(Table1[[#This Row],[Profit]]/Table1[[#This Row],[Revenue]],0)</f>
        <v>0.16958897818599311</v>
      </c>
      <c r="Q3866" t="str">
        <f>TEXT(Table1[Purchase_Date],"mmm-yyyy")</f>
        <v>Feb-2025</v>
      </c>
      <c r="R3866">
        <f>Table1[[#This Row],[Quantity]]*Table1[[#This Row],[Unit_Price]]</f>
        <v>217750</v>
      </c>
    </row>
    <row r="3867" spans="1:18" x14ac:dyDescent="0.25">
      <c r="A3867" t="s">
        <v>3880</v>
      </c>
      <c r="B3867" t="s">
        <v>11774</v>
      </c>
      <c r="C3867" t="s">
        <v>15630</v>
      </c>
      <c r="D3867" t="s">
        <v>15638</v>
      </c>
      <c r="E3867" t="s">
        <v>15639</v>
      </c>
      <c r="F3867">
        <v>6</v>
      </c>
      <c r="G3867">
        <v>23614</v>
      </c>
      <c r="H3867">
        <v>141684</v>
      </c>
      <c r="I3867">
        <v>104488</v>
      </c>
      <c r="J3867">
        <v>37196</v>
      </c>
      <c r="K3867">
        <v>1</v>
      </c>
      <c r="L3867" t="s">
        <v>15647</v>
      </c>
      <c r="M3867">
        <v>72</v>
      </c>
      <c r="N3867" t="s">
        <v>15650</v>
      </c>
      <c r="O3867" t="s">
        <v>15790</v>
      </c>
      <c r="P3867" s="3">
        <f>IFERROR(Table1[[#This Row],[Profit]]/Table1[[#This Row],[Revenue]],0)</f>
        <v>0.26252787894187063</v>
      </c>
      <c r="Q3867" t="str">
        <f>TEXT(Table1[Purchase_Date],"mmm-yyyy")</f>
        <v>Dec-2024</v>
      </c>
      <c r="R3867">
        <f>Table1[[#This Row],[Quantity]]*Table1[[#This Row],[Unit_Price]]</f>
        <v>141684</v>
      </c>
    </row>
    <row r="3868" spans="1:18" x14ac:dyDescent="0.25">
      <c r="A3868" t="s">
        <v>3881</v>
      </c>
      <c r="B3868" t="s">
        <v>11775</v>
      </c>
      <c r="C3868" t="s">
        <v>15627</v>
      </c>
      <c r="D3868" t="s">
        <v>15637</v>
      </c>
      <c r="E3868" t="s">
        <v>15639</v>
      </c>
      <c r="F3868">
        <v>4</v>
      </c>
      <c r="G3868">
        <v>56601</v>
      </c>
      <c r="H3868">
        <v>226404</v>
      </c>
      <c r="I3868">
        <v>160711</v>
      </c>
      <c r="J3868">
        <v>65693</v>
      </c>
      <c r="K3868">
        <v>2</v>
      </c>
      <c r="L3868" t="s">
        <v>15648</v>
      </c>
      <c r="M3868">
        <v>97</v>
      </c>
      <c r="N3868" t="s">
        <v>15653</v>
      </c>
      <c r="O3868" t="s">
        <v>15705</v>
      </c>
      <c r="P3868" s="3">
        <f>IFERROR(Table1[[#This Row],[Profit]]/Table1[[#This Row],[Revenue]],0)</f>
        <v>0.29015830109008672</v>
      </c>
      <c r="Q3868" t="str">
        <f>TEXT(Table1[Purchase_Date],"mmm-yyyy")</f>
        <v>Sep-2024</v>
      </c>
      <c r="R3868">
        <f>Table1[[#This Row],[Quantity]]*Table1[[#This Row],[Unit_Price]]</f>
        <v>226404</v>
      </c>
    </row>
    <row r="3869" spans="1:18" x14ac:dyDescent="0.25">
      <c r="A3869" t="s">
        <v>3882</v>
      </c>
      <c r="B3869" t="s">
        <v>11776</v>
      </c>
      <c r="C3869" t="s">
        <v>15627</v>
      </c>
      <c r="D3869" t="s">
        <v>15635</v>
      </c>
      <c r="E3869" t="s">
        <v>15639</v>
      </c>
      <c r="F3869">
        <v>1</v>
      </c>
      <c r="G3869">
        <v>24157</v>
      </c>
      <c r="H3869">
        <v>24157</v>
      </c>
      <c r="I3869">
        <v>10765</v>
      </c>
      <c r="J3869">
        <v>13392</v>
      </c>
      <c r="K3869">
        <v>5</v>
      </c>
      <c r="L3869" t="s">
        <v>15649</v>
      </c>
      <c r="M3869">
        <v>71</v>
      </c>
      <c r="N3869" t="s">
        <v>15653</v>
      </c>
      <c r="O3869" t="s">
        <v>16145</v>
      </c>
      <c r="P3869" s="3">
        <f>IFERROR(Table1[[#This Row],[Profit]]/Table1[[#This Row],[Revenue]],0)</f>
        <v>0.55437347352734201</v>
      </c>
      <c r="Q3869" t="str">
        <f>TEXT(Table1[Purchase_Date],"mmm-yyyy")</f>
        <v>Apr-2025</v>
      </c>
      <c r="R3869">
        <f>Table1[[#This Row],[Quantity]]*Table1[[#This Row],[Unit_Price]]</f>
        <v>24157</v>
      </c>
    </row>
    <row r="3870" spans="1:18" x14ac:dyDescent="0.25">
      <c r="A3870" t="s">
        <v>3883</v>
      </c>
      <c r="B3870" t="s">
        <v>11777</v>
      </c>
      <c r="C3870" t="s">
        <v>15629</v>
      </c>
      <c r="D3870" t="s">
        <v>15638</v>
      </c>
      <c r="E3870" t="s">
        <v>15645</v>
      </c>
      <c r="F3870">
        <v>4</v>
      </c>
      <c r="G3870">
        <v>52128</v>
      </c>
      <c r="H3870">
        <v>208512</v>
      </c>
      <c r="I3870">
        <v>181340</v>
      </c>
      <c r="J3870">
        <v>27172</v>
      </c>
      <c r="K3870">
        <v>5</v>
      </c>
      <c r="L3870" t="s">
        <v>15647</v>
      </c>
      <c r="M3870">
        <v>52</v>
      </c>
      <c r="N3870" t="s">
        <v>15650</v>
      </c>
      <c r="O3870" t="s">
        <v>16027</v>
      </c>
      <c r="P3870" s="3">
        <f>IFERROR(Table1[[#This Row],[Profit]]/Table1[[#This Row],[Revenue]],0)</f>
        <v>0.13031384284837325</v>
      </c>
      <c r="Q3870" t="str">
        <f>TEXT(Table1[Purchase_Date],"mmm-yyyy")</f>
        <v>Oct-2024</v>
      </c>
      <c r="R3870">
        <f>Table1[[#This Row],[Quantity]]*Table1[[#This Row],[Unit_Price]]</f>
        <v>208512</v>
      </c>
    </row>
    <row r="3871" spans="1:18" x14ac:dyDescent="0.25">
      <c r="A3871" t="s">
        <v>3884</v>
      </c>
      <c r="B3871" t="s">
        <v>11778</v>
      </c>
      <c r="C3871" t="s">
        <v>15629</v>
      </c>
      <c r="D3871" t="s">
        <v>15634</v>
      </c>
      <c r="E3871" t="s">
        <v>15642</v>
      </c>
      <c r="F3871">
        <v>1</v>
      </c>
      <c r="G3871">
        <v>20053</v>
      </c>
      <c r="H3871">
        <v>20053</v>
      </c>
      <c r="I3871">
        <v>16239</v>
      </c>
      <c r="J3871">
        <v>3814</v>
      </c>
      <c r="K3871">
        <v>5</v>
      </c>
      <c r="L3871" t="s">
        <v>15646</v>
      </c>
      <c r="M3871">
        <v>53</v>
      </c>
      <c r="N3871" t="s">
        <v>15650</v>
      </c>
      <c r="O3871" t="s">
        <v>15953</v>
      </c>
      <c r="P3871" s="3">
        <f>IFERROR(Table1[[#This Row],[Profit]]/Table1[[#This Row],[Revenue]],0)</f>
        <v>0.19019598065127413</v>
      </c>
      <c r="Q3871" t="str">
        <f>TEXT(Table1[Purchase_Date],"mmm-yyyy")</f>
        <v>Apr-2024</v>
      </c>
      <c r="R3871">
        <f>Table1[[#This Row],[Quantity]]*Table1[[#This Row],[Unit_Price]]</f>
        <v>20053</v>
      </c>
    </row>
    <row r="3872" spans="1:18" x14ac:dyDescent="0.25">
      <c r="A3872" t="s">
        <v>3885</v>
      </c>
      <c r="B3872" t="s">
        <v>11779</v>
      </c>
      <c r="C3872" t="s">
        <v>15631</v>
      </c>
      <c r="D3872" t="s">
        <v>15636</v>
      </c>
      <c r="E3872" t="s">
        <v>15645</v>
      </c>
      <c r="F3872">
        <v>4</v>
      </c>
      <c r="G3872">
        <v>49197</v>
      </c>
      <c r="H3872">
        <v>196788</v>
      </c>
      <c r="I3872">
        <v>129016</v>
      </c>
      <c r="J3872">
        <v>67772</v>
      </c>
      <c r="K3872">
        <v>1</v>
      </c>
      <c r="L3872" t="s">
        <v>15648</v>
      </c>
      <c r="M3872">
        <v>77</v>
      </c>
      <c r="N3872" t="s">
        <v>15653</v>
      </c>
      <c r="O3872" t="s">
        <v>15831</v>
      </c>
      <c r="P3872" s="3">
        <f>IFERROR(Table1[[#This Row],[Profit]]/Table1[[#This Row],[Revenue]],0)</f>
        <v>0.34439091814541539</v>
      </c>
      <c r="Q3872" t="str">
        <f>TEXT(Table1[Purchase_Date],"mmm-yyyy")</f>
        <v>Feb-2025</v>
      </c>
      <c r="R3872">
        <f>Table1[[#This Row],[Quantity]]*Table1[[#This Row],[Unit_Price]]</f>
        <v>196788</v>
      </c>
    </row>
    <row r="3873" spans="1:18" x14ac:dyDescent="0.25">
      <c r="A3873" t="s">
        <v>3886</v>
      </c>
      <c r="B3873" t="s">
        <v>11780</v>
      </c>
      <c r="C3873" t="s">
        <v>15631</v>
      </c>
      <c r="D3873" t="s">
        <v>15638</v>
      </c>
      <c r="E3873" t="s">
        <v>15644</v>
      </c>
      <c r="F3873">
        <v>10</v>
      </c>
      <c r="G3873">
        <v>25327</v>
      </c>
      <c r="H3873">
        <v>253270</v>
      </c>
      <c r="I3873">
        <v>185249</v>
      </c>
      <c r="J3873">
        <v>68021</v>
      </c>
      <c r="K3873">
        <v>2</v>
      </c>
      <c r="L3873" t="s">
        <v>15647</v>
      </c>
      <c r="M3873">
        <v>65</v>
      </c>
      <c r="N3873" t="s">
        <v>15650</v>
      </c>
      <c r="O3873" t="s">
        <v>15912</v>
      </c>
      <c r="P3873" s="3">
        <f>IFERROR(Table1[[#This Row],[Profit]]/Table1[[#This Row],[Revenue]],0)</f>
        <v>0.26857109014095631</v>
      </c>
      <c r="Q3873" t="str">
        <f>TEXT(Table1[Purchase_Date],"mmm-yyyy")</f>
        <v>Feb-2025</v>
      </c>
      <c r="R3873">
        <f>Table1[[#This Row],[Quantity]]*Table1[[#This Row],[Unit_Price]]</f>
        <v>253270</v>
      </c>
    </row>
    <row r="3874" spans="1:18" x14ac:dyDescent="0.25">
      <c r="A3874" t="s">
        <v>3887</v>
      </c>
      <c r="B3874" t="s">
        <v>11781</v>
      </c>
      <c r="C3874" t="s">
        <v>15630</v>
      </c>
      <c r="D3874" t="s">
        <v>15637</v>
      </c>
      <c r="E3874" t="s">
        <v>15645</v>
      </c>
      <c r="F3874">
        <v>4</v>
      </c>
      <c r="G3874">
        <v>51391</v>
      </c>
      <c r="H3874">
        <v>205564</v>
      </c>
      <c r="I3874">
        <v>158306</v>
      </c>
      <c r="J3874">
        <v>47258</v>
      </c>
      <c r="K3874">
        <v>3</v>
      </c>
      <c r="L3874" t="s">
        <v>15646</v>
      </c>
      <c r="M3874">
        <v>73</v>
      </c>
      <c r="N3874" t="s">
        <v>15650</v>
      </c>
      <c r="O3874" t="s">
        <v>15986</v>
      </c>
      <c r="P3874" s="3">
        <f>IFERROR(Table1[[#This Row],[Profit]]/Table1[[#This Row],[Revenue]],0)</f>
        <v>0.22989433947578369</v>
      </c>
      <c r="Q3874" t="str">
        <f>TEXT(Table1[Purchase_Date],"mmm-yyyy")</f>
        <v>Jul-2024</v>
      </c>
      <c r="R3874">
        <f>Table1[[#This Row],[Quantity]]*Table1[[#This Row],[Unit_Price]]</f>
        <v>205564</v>
      </c>
    </row>
    <row r="3875" spans="1:18" x14ac:dyDescent="0.25">
      <c r="A3875" t="s">
        <v>3888</v>
      </c>
      <c r="B3875" t="s">
        <v>11782</v>
      </c>
      <c r="C3875" t="s">
        <v>15632</v>
      </c>
      <c r="D3875" t="s">
        <v>15635</v>
      </c>
      <c r="E3875" t="s">
        <v>15644</v>
      </c>
      <c r="F3875">
        <v>7</v>
      </c>
      <c r="G3875">
        <v>5230</v>
      </c>
      <c r="H3875">
        <v>36610</v>
      </c>
      <c r="I3875">
        <v>29500</v>
      </c>
      <c r="J3875">
        <v>7110</v>
      </c>
      <c r="K3875">
        <v>4</v>
      </c>
      <c r="L3875" t="s">
        <v>15649</v>
      </c>
      <c r="M3875">
        <v>69</v>
      </c>
      <c r="N3875" t="s">
        <v>15652</v>
      </c>
      <c r="O3875" t="s">
        <v>15837</v>
      </c>
      <c r="P3875" s="3">
        <f>IFERROR(Table1[[#This Row],[Profit]]/Table1[[#This Row],[Revenue]],0)</f>
        <v>0.19420923245015023</v>
      </c>
      <c r="Q3875" t="str">
        <f>TEXT(Table1[Purchase_Date],"mmm-yyyy")</f>
        <v>Mar-2025</v>
      </c>
      <c r="R3875">
        <f>Table1[[#This Row],[Quantity]]*Table1[[#This Row],[Unit_Price]]</f>
        <v>36610</v>
      </c>
    </row>
    <row r="3876" spans="1:18" x14ac:dyDescent="0.25">
      <c r="A3876" t="s">
        <v>3889</v>
      </c>
      <c r="B3876" t="s">
        <v>11783</v>
      </c>
      <c r="C3876" t="s">
        <v>15629</v>
      </c>
      <c r="D3876" t="s">
        <v>15637</v>
      </c>
      <c r="E3876" t="s">
        <v>15639</v>
      </c>
      <c r="F3876">
        <v>2</v>
      </c>
      <c r="G3876">
        <v>2635</v>
      </c>
      <c r="H3876">
        <v>5270</v>
      </c>
      <c r="I3876">
        <v>2620</v>
      </c>
      <c r="J3876">
        <v>2650</v>
      </c>
      <c r="K3876">
        <v>3</v>
      </c>
      <c r="L3876" t="s">
        <v>15647</v>
      </c>
      <c r="M3876">
        <v>52</v>
      </c>
      <c r="N3876" t="s">
        <v>15650</v>
      </c>
      <c r="O3876" t="s">
        <v>16113</v>
      </c>
      <c r="P3876" s="3">
        <f>IFERROR(Table1[[#This Row],[Profit]]/Table1[[#This Row],[Revenue]],0)</f>
        <v>0.50284629981024664</v>
      </c>
      <c r="Q3876" t="str">
        <f>TEXT(Table1[Purchase_Date],"mmm-yyyy")</f>
        <v>Oct-2024</v>
      </c>
      <c r="R3876">
        <f>Table1[[#This Row],[Quantity]]*Table1[[#This Row],[Unit_Price]]</f>
        <v>5270</v>
      </c>
    </row>
    <row r="3877" spans="1:18" x14ac:dyDescent="0.25">
      <c r="A3877" t="s">
        <v>3890</v>
      </c>
      <c r="B3877" t="s">
        <v>11784</v>
      </c>
      <c r="C3877" t="s">
        <v>15629</v>
      </c>
      <c r="D3877" t="s">
        <v>15635</v>
      </c>
      <c r="E3877" t="s">
        <v>15644</v>
      </c>
      <c r="F3877">
        <v>1</v>
      </c>
      <c r="G3877">
        <v>70283</v>
      </c>
      <c r="H3877">
        <v>70283</v>
      </c>
      <c r="I3877">
        <v>57495</v>
      </c>
      <c r="J3877">
        <v>12788</v>
      </c>
      <c r="K3877">
        <v>5</v>
      </c>
      <c r="L3877" t="s">
        <v>15646</v>
      </c>
      <c r="M3877">
        <v>54</v>
      </c>
      <c r="N3877" t="s">
        <v>15650</v>
      </c>
      <c r="O3877" t="s">
        <v>15739</v>
      </c>
      <c r="P3877" s="3">
        <f>IFERROR(Table1[[#This Row],[Profit]]/Table1[[#This Row],[Revenue]],0)</f>
        <v>0.18195011595976268</v>
      </c>
      <c r="Q3877" t="str">
        <f>TEXT(Table1[Purchase_Date],"mmm-yyyy")</f>
        <v>Oct-2024</v>
      </c>
      <c r="R3877">
        <f>Table1[[#This Row],[Quantity]]*Table1[[#This Row],[Unit_Price]]</f>
        <v>70283</v>
      </c>
    </row>
    <row r="3878" spans="1:18" x14ac:dyDescent="0.25">
      <c r="A3878" t="s">
        <v>3891</v>
      </c>
      <c r="B3878" t="s">
        <v>11785</v>
      </c>
      <c r="C3878" t="s">
        <v>15631</v>
      </c>
      <c r="D3878" t="s">
        <v>15638</v>
      </c>
      <c r="E3878" t="s">
        <v>15641</v>
      </c>
      <c r="F3878">
        <v>10</v>
      </c>
      <c r="G3878">
        <v>11162</v>
      </c>
      <c r="H3878">
        <v>111620</v>
      </c>
      <c r="I3878">
        <v>80401</v>
      </c>
      <c r="J3878">
        <v>31219</v>
      </c>
      <c r="K3878">
        <v>5</v>
      </c>
      <c r="L3878" t="s">
        <v>15647</v>
      </c>
      <c r="M3878">
        <v>60</v>
      </c>
      <c r="N3878" t="s">
        <v>15651</v>
      </c>
      <c r="O3878" t="s">
        <v>15931</v>
      </c>
      <c r="P3878" s="3">
        <f>IFERROR(Table1[[#This Row],[Profit]]/Table1[[#This Row],[Revenue]],0)</f>
        <v>0.27969001970972945</v>
      </c>
      <c r="Q3878" t="str">
        <f>TEXT(Table1[Purchase_Date],"mmm-yyyy")</f>
        <v>Aug-2024</v>
      </c>
      <c r="R3878">
        <f>Table1[[#This Row],[Quantity]]*Table1[[#This Row],[Unit_Price]]</f>
        <v>111620</v>
      </c>
    </row>
    <row r="3879" spans="1:18" x14ac:dyDescent="0.25">
      <c r="A3879" t="s">
        <v>3892</v>
      </c>
      <c r="B3879" t="s">
        <v>11786</v>
      </c>
      <c r="C3879" t="s">
        <v>15631</v>
      </c>
      <c r="D3879" t="s">
        <v>15637</v>
      </c>
      <c r="E3879" t="s">
        <v>15639</v>
      </c>
      <c r="F3879">
        <v>5</v>
      </c>
      <c r="G3879">
        <v>48357</v>
      </c>
      <c r="H3879">
        <v>241785</v>
      </c>
      <c r="I3879">
        <v>151550</v>
      </c>
      <c r="J3879">
        <v>90235</v>
      </c>
      <c r="K3879">
        <v>5</v>
      </c>
      <c r="L3879" t="s">
        <v>15648</v>
      </c>
      <c r="M3879">
        <v>85</v>
      </c>
      <c r="N3879" t="s">
        <v>15651</v>
      </c>
      <c r="O3879" t="s">
        <v>16043</v>
      </c>
      <c r="P3879" s="3">
        <f>IFERROR(Table1[[#This Row],[Profit]]/Table1[[#This Row],[Revenue]],0)</f>
        <v>0.37320346588911635</v>
      </c>
      <c r="Q3879" t="str">
        <f>TEXT(Table1[Purchase_Date],"mmm-yyyy")</f>
        <v>Jan-2024</v>
      </c>
      <c r="R3879">
        <f>Table1[[#This Row],[Quantity]]*Table1[[#This Row],[Unit_Price]]</f>
        <v>241785</v>
      </c>
    </row>
    <row r="3880" spans="1:18" x14ac:dyDescent="0.25">
      <c r="A3880" t="s">
        <v>3893</v>
      </c>
      <c r="B3880" t="s">
        <v>11787</v>
      </c>
      <c r="C3880" t="s">
        <v>15630</v>
      </c>
      <c r="D3880" t="s">
        <v>15633</v>
      </c>
      <c r="E3880" t="s">
        <v>15645</v>
      </c>
      <c r="F3880">
        <v>1</v>
      </c>
      <c r="G3880">
        <v>79558</v>
      </c>
      <c r="H3880">
        <v>79558</v>
      </c>
      <c r="I3880">
        <v>37977</v>
      </c>
      <c r="J3880">
        <v>41581</v>
      </c>
      <c r="K3880">
        <v>5</v>
      </c>
      <c r="L3880" t="s">
        <v>15649</v>
      </c>
      <c r="M3880">
        <v>91</v>
      </c>
      <c r="N3880" t="s">
        <v>15651</v>
      </c>
      <c r="O3880" t="s">
        <v>15686</v>
      </c>
      <c r="P3880" s="3">
        <f>IFERROR(Table1[[#This Row],[Profit]]/Table1[[#This Row],[Revenue]],0)</f>
        <v>0.52265014203474192</v>
      </c>
      <c r="Q3880" t="str">
        <f>TEXT(Table1[Purchase_Date],"mmm-yyyy")</f>
        <v>Feb-2025</v>
      </c>
      <c r="R3880">
        <f>Table1[[#This Row],[Quantity]]*Table1[[#This Row],[Unit_Price]]</f>
        <v>79558</v>
      </c>
    </row>
    <row r="3881" spans="1:18" x14ac:dyDescent="0.25">
      <c r="A3881" t="s">
        <v>3894</v>
      </c>
      <c r="B3881" t="s">
        <v>11788</v>
      </c>
      <c r="C3881" t="s">
        <v>15628</v>
      </c>
      <c r="D3881" t="s">
        <v>15633</v>
      </c>
      <c r="E3881" t="s">
        <v>15645</v>
      </c>
      <c r="F3881">
        <v>4</v>
      </c>
      <c r="G3881">
        <v>61457</v>
      </c>
      <c r="H3881">
        <v>245828</v>
      </c>
      <c r="I3881">
        <v>203177</v>
      </c>
      <c r="J3881">
        <v>42651</v>
      </c>
      <c r="K3881">
        <v>3</v>
      </c>
      <c r="L3881" t="s">
        <v>15647</v>
      </c>
      <c r="M3881">
        <v>64</v>
      </c>
      <c r="N3881" t="s">
        <v>15650</v>
      </c>
      <c r="O3881" t="s">
        <v>15660</v>
      </c>
      <c r="P3881" s="3">
        <f>IFERROR(Table1[[#This Row],[Profit]]/Table1[[#This Row],[Revenue]],0)</f>
        <v>0.17349935727419172</v>
      </c>
      <c r="Q3881" t="str">
        <f>TEXT(Table1[Purchase_Date],"mmm-yyyy")</f>
        <v>Jul-2024</v>
      </c>
      <c r="R3881">
        <f>Table1[[#This Row],[Quantity]]*Table1[[#This Row],[Unit_Price]]</f>
        <v>245828</v>
      </c>
    </row>
    <row r="3882" spans="1:18" x14ac:dyDescent="0.25">
      <c r="A3882" t="s">
        <v>3895</v>
      </c>
      <c r="B3882" t="s">
        <v>11789</v>
      </c>
      <c r="C3882" t="s">
        <v>15627</v>
      </c>
      <c r="D3882" t="s">
        <v>15633</v>
      </c>
      <c r="E3882" t="s">
        <v>15640</v>
      </c>
      <c r="F3882">
        <v>7</v>
      </c>
      <c r="G3882">
        <v>3420</v>
      </c>
      <c r="H3882">
        <v>23940</v>
      </c>
      <c r="I3882">
        <v>19874</v>
      </c>
      <c r="J3882">
        <v>4066</v>
      </c>
      <c r="K3882">
        <v>4</v>
      </c>
      <c r="L3882" t="s">
        <v>15649</v>
      </c>
      <c r="M3882">
        <v>86</v>
      </c>
      <c r="N3882" t="s">
        <v>15653</v>
      </c>
      <c r="O3882" t="s">
        <v>16089</v>
      </c>
      <c r="P3882" s="3">
        <f>IFERROR(Table1[[#This Row],[Profit]]/Table1[[#This Row],[Revenue]],0)</f>
        <v>0.16984126984126985</v>
      </c>
      <c r="Q3882" t="str">
        <f>TEXT(Table1[Purchase_Date],"mmm-yyyy")</f>
        <v>Apr-2024</v>
      </c>
      <c r="R3882">
        <f>Table1[[#This Row],[Quantity]]*Table1[[#This Row],[Unit_Price]]</f>
        <v>23940</v>
      </c>
    </row>
    <row r="3883" spans="1:18" x14ac:dyDescent="0.25">
      <c r="A3883" t="s">
        <v>3896</v>
      </c>
      <c r="B3883" t="s">
        <v>11790</v>
      </c>
      <c r="C3883" t="s">
        <v>15628</v>
      </c>
      <c r="D3883" t="s">
        <v>15633</v>
      </c>
      <c r="E3883" t="s">
        <v>15645</v>
      </c>
      <c r="F3883">
        <v>3</v>
      </c>
      <c r="G3883">
        <v>45162</v>
      </c>
      <c r="H3883">
        <v>135486</v>
      </c>
      <c r="I3883">
        <v>87321</v>
      </c>
      <c r="J3883">
        <v>48165</v>
      </c>
      <c r="K3883">
        <v>5</v>
      </c>
      <c r="L3883" t="s">
        <v>15649</v>
      </c>
      <c r="M3883">
        <v>53</v>
      </c>
      <c r="N3883" t="s">
        <v>15650</v>
      </c>
      <c r="O3883" t="s">
        <v>16011</v>
      </c>
      <c r="P3883" s="3">
        <f>IFERROR(Table1[[#This Row],[Profit]]/Table1[[#This Row],[Revenue]],0)</f>
        <v>0.3554979850316638</v>
      </c>
      <c r="Q3883" t="str">
        <f>TEXT(Table1[Purchase_Date],"mmm-yyyy")</f>
        <v>Mar-2024</v>
      </c>
      <c r="R3883">
        <f>Table1[[#This Row],[Quantity]]*Table1[[#This Row],[Unit_Price]]</f>
        <v>135486</v>
      </c>
    </row>
    <row r="3884" spans="1:18" x14ac:dyDescent="0.25">
      <c r="A3884" t="s">
        <v>3897</v>
      </c>
      <c r="B3884" t="s">
        <v>11791</v>
      </c>
      <c r="C3884" t="s">
        <v>15628</v>
      </c>
      <c r="D3884" t="s">
        <v>15636</v>
      </c>
      <c r="E3884" t="s">
        <v>15643</v>
      </c>
      <c r="F3884">
        <v>8</v>
      </c>
      <c r="G3884">
        <v>63051</v>
      </c>
      <c r="H3884">
        <v>504408</v>
      </c>
      <c r="I3884">
        <v>206355</v>
      </c>
      <c r="J3884">
        <v>298053</v>
      </c>
      <c r="K3884">
        <v>4</v>
      </c>
      <c r="L3884" t="s">
        <v>15646</v>
      </c>
      <c r="M3884">
        <v>86</v>
      </c>
      <c r="N3884" t="s">
        <v>15653</v>
      </c>
      <c r="O3884" t="s">
        <v>15971</v>
      </c>
      <c r="P3884" s="3">
        <f>IFERROR(Table1[[#This Row],[Profit]]/Table1[[#This Row],[Revenue]],0)</f>
        <v>0.59089665508873768</v>
      </c>
      <c r="Q3884" t="str">
        <f>TEXT(Table1[Purchase_Date],"mmm-yyyy")</f>
        <v>Apr-2024</v>
      </c>
      <c r="R3884">
        <f>Table1[[#This Row],[Quantity]]*Table1[[#This Row],[Unit_Price]]</f>
        <v>504408</v>
      </c>
    </row>
    <row r="3885" spans="1:18" x14ac:dyDescent="0.25">
      <c r="A3885" t="s">
        <v>3898</v>
      </c>
      <c r="B3885" t="s">
        <v>11792</v>
      </c>
      <c r="C3885" t="s">
        <v>15632</v>
      </c>
      <c r="D3885" t="s">
        <v>15637</v>
      </c>
      <c r="E3885" t="s">
        <v>15645</v>
      </c>
      <c r="F3885">
        <v>6</v>
      </c>
      <c r="G3885">
        <v>63051</v>
      </c>
      <c r="H3885">
        <v>378306</v>
      </c>
      <c r="I3885">
        <v>240372</v>
      </c>
      <c r="J3885">
        <v>137934</v>
      </c>
      <c r="K3885">
        <v>5</v>
      </c>
      <c r="L3885" t="s">
        <v>15649</v>
      </c>
      <c r="M3885">
        <v>76</v>
      </c>
      <c r="N3885" t="s">
        <v>15650</v>
      </c>
      <c r="O3885" t="s">
        <v>15925</v>
      </c>
      <c r="P3885" s="3">
        <f>IFERROR(Table1[[#This Row],[Profit]]/Table1[[#This Row],[Revenue]],0)</f>
        <v>0.36460960175096352</v>
      </c>
      <c r="Q3885" t="str">
        <f>TEXT(Table1[Purchase_Date],"mmm-yyyy")</f>
        <v>May-2025</v>
      </c>
      <c r="R3885">
        <f>Table1[[#This Row],[Quantity]]*Table1[[#This Row],[Unit_Price]]</f>
        <v>378306</v>
      </c>
    </row>
    <row r="3886" spans="1:18" x14ac:dyDescent="0.25">
      <c r="A3886" t="s">
        <v>3899</v>
      </c>
      <c r="B3886" t="s">
        <v>11793</v>
      </c>
      <c r="C3886" t="s">
        <v>15632</v>
      </c>
      <c r="D3886" t="s">
        <v>15633</v>
      </c>
      <c r="E3886" t="s">
        <v>15640</v>
      </c>
      <c r="F3886">
        <v>9</v>
      </c>
      <c r="G3886">
        <v>46008</v>
      </c>
      <c r="H3886">
        <v>414072</v>
      </c>
      <c r="I3886">
        <v>255354</v>
      </c>
      <c r="J3886">
        <v>158718</v>
      </c>
      <c r="K3886">
        <v>5</v>
      </c>
      <c r="L3886" t="s">
        <v>15649</v>
      </c>
      <c r="M3886">
        <v>68</v>
      </c>
      <c r="N3886" t="s">
        <v>15652</v>
      </c>
      <c r="O3886" t="s">
        <v>15803</v>
      </c>
      <c r="P3886" s="3">
        <f>IFERROR(Table1[[#This Row],[Profit]]/Table1[[#This Row],[Revenue]],0)</f>
        <v>0.38331014895960125</v>
      </c>
      <c r="Q3886" t="str">
        <f>TEXT(Table1[Purchase_Date],"mmm-yyyy")</f>
        <v>Feb-2025</v>
      </c>
      <c r="R3886">
        <f>Table1[[#This Row],[Quantity]]*Table1[[#This Row],[Unit_Price]]</f>
        <v>414072</v>
      </c>
    </row>
    <row r="3887" spans="1:18" x14ac:dyDescent="0.25">
      <c r="A3887" t="s">
        <v>3900</v>
      </c>
      <c r="B3887" t="s">
        <v>11794</v>
      </c>
      <c r="C3887" t="s">
        <v>15632</v>
      </c>
      <c r="D3887" t="s">
        <v>15637</v>
      </c>
      <c r="E3887" t="s">
        <v>15644</v>
      </c>
      <c r="F3887">
        <v>3</v>
      </c>
      <c r="G3887">
        <v>57598</v>
      </c>
      <c r="H3887">
        <v>172794</v>
      </c>
      <c r="I3887">
        <v>81237</v>
      </c>
      <c r="J3887">
        <v>91557</v>
      </c>
      <c r="K3887">
        <v>4</v>
      </c>
      <c r="L3887" t="s">
        <v>15646</v>
      </c>
      <c r="M3887">
        <v>79</v>
      </c>
      <c r="N3887" t="s">
        <v>15651</v>
      </c>
      <c r="O3887" t="s">
        <v>15745</v>
      </c>
      <c r="P3887" s="3">
        <f>IFERROR(Table1[[#This Row],[Profit]]/Table1[[#This Row],[Revenue]],0)</f>
        <v>0.52986214799124964</v>
      </c>
      <c r="Q3887" t="str">
        <f>TEXT(Table1[Purchase_Date],"mmm-yyyy")</f>
        <v>Jan-2025</v>
      </c>
      <c r="R3887">
        <f>Table1[[#This Row],[Quantity]]*Table1[[#This Row],[Unit_Price]]</f>
        <v>172794</v>
      </c>
    </row>
    <row r="3888" spans="1:18" x14ac:dyDescent="0.25">
      <c r="A3888" t="s">
        <v>3901</v>
      </c>
      <c r="B3888" t="s">
        <v>11795</v>
      </c>
      <c r="C3888" t="s">
        <v>15630</v>
      </c>
      <c r="D3888" t="s">
        <v>15636</v>
      </c>
      <c r="E3888" t="s">
        <v>15643</v>
      </c>
      <c r="F3888">
        <v>10</v>
      </c>
      <c r="G3888">
        <v>45184</v>
      </c>
      <c r="H3888">
        <v>451840</v>
      </c>
      <c r="I3888">
        <v>264850</v>
      </c>
      <c r="J3888">
        <v>186990</v>
      </c>
      <c r="K3888">
        <v>1</v>
      </c>
      <c r="L3888" t="s">
        <v>15646</v>
      </c>
      <c r="M3888">
        <v>50</v>
      </c>
      <c r="N3888" t="s">
        <v>15651</v>
      </c>
      <c r="O3888" t="s">
        <v>16128</v>
      </c>
      <c r="P3888" s="3">
        <f>IFERROR(Table1[[#This Row],[Profit]]/Table1[[#This Row],[Revenue]],0)</f>
        <v>0.41384118271954673</v>
      </c>
      <c r="Q3888" t="str">
        <f>TEXT(Table1[Purchase_Date],"mmm-yyyy")</f>
        <v>Mar-2024</v>
      </c>
      <c r="R3888">
        <f>Table1[[#This Row],[Quantity]]*Table1[[#This Row],[Unit_Price]]</f>
        <v>451840</v>
      </c>
    </row>
    <row r="3889" spans="1:18" x14ac:dyDescent="0.25">
      <c r="A3889" t="s">
        <v>3902</v>
      </c>
      <c r="B3889" t="s">
        <v>11796</v>
      </c>
      <c r="C3889" t="s">
        <v>15632</v>
      </c>
      <c r="D3889" t="s">
        <v>15634</v>
      </c>
      <c r="E3889" t="s">
        <v>15643</v>
      </c>
      <c r="F3889">
        <v>6</v>
      </c>
      <c r="G3889">
        <v>43376</v>
      </c>
      <c r="H3889">
        <v>260256</v>
      </c>
      <c r="I3889">
        <v>199514</v>
      </c>
      <c r="J3889">
        <v>60742</v>
      </c>
      <c r="K3889">
        <v>5</v>
      </c>
      <c r="L3889" t="s">
        <v>15646</v>
      </c>
      <c r="M3889">
        <v>84</v>
      </c>
      <c r="N3889" t="s">
        <v>15650</v>
      </c>
      <c r="O3889" t="s">
        <v>15800</v>
      </c>
      <c r="P3889" s="3">
        <f>IFERROR(Table1[[#This Row],[Profit]]/Table1[[#This Row],[Revenue]],0)</f>
        <v>0.23339327431452109</v>
      </c>
      <c r="Q3889" t="str">
        <f>TEXT(Table1[Purchase_Date],"mmm-yyyy")</f>
        <v>May-2025</v>
      </c>
      <c r="R3889">
        <f>Table1[[#This Row],[Quantity]]*Table1[[#This Row],[Unit_Price]]</f>
        <v>260256</v>
      </c>
    </row>
    <row r="3890" spans="1:18" x14ac:dyDescent="0.25">
      <c r="A3890" t="s">
        <v>3903</v>
      </c>
      <c r="B3890" t="s">
        <v>9354</v>
      </c>
      <c r="C3890" t="s">
        <v>15628</v>
      </c>
      <c r="D3890" t="s">
        <v>15633</v>
      </c>
      <c r="E3890" t="s">
        <v>15641</v>
      </c>
      <c r="F3890">
        <v>5</v>
      </c>
      <c r="G3890">
        <v>66846</v>
      </c>
      <c r="H3890">
        <v>334230</v>
      </c>
      <c r="I3890">
        <v>155314</v>
      </c>
      <c r="J3890">
        <v>178916</v>
      </c>
      <c r="K3890">
        <v>2</v>
      </c>
      <c r="L3890" t="s">
        <v>15649</v>
      </c>
      <c r="M3890">
        <v>85</v>
      </c>
      <c r="N3890" t="s">
        <v>15653</v>
      </c>
      <c r="O3890" t="s">
        <v>15984</v>
      </c>
      <c r="P3890" s="3">
        <f>IFERROR(Table1[[#This Row],[Profit]]/Table1[[#This Row],[Revenue]],0)</f>
        <v>0.53530802142237377</v>
      </c>
      <c r="Q3890" t="str">
        <f>TEXT(Table1[Purchase_Date],"mmm-yyyy")</f>
        <v>Mar-2025</v>
      </c>
      <c r="R3890">
        <f>Table1[[#This Row],[Quantity]]*Table1[[#This Row],[Unit_Price]]</f>
        <v>334230</v>
      </c>
    </row>
    <row r="3891" spans="1:18" x14ac:dyDescent="0.25">
      <c r="A3891" t="s">
        <v>3904</v>
      </c>
      <c r="B3891" t="s">
        <v>11797</v>
      </c>
      <c r="C3891" t="s">
        <v>15628</v>
      </c>
      <c r="D3891" t="s">
        <v>15633</v>
      </c>
      <c r="E3891" t="s">
        <v>15641</v>
      </c>
      <c r="F3891">
        <v>10</v>
      </c>
      <c r="G3891">
        <v>57831</v>
      </c>
      <c r="H3891">
        <v>578310</v>
      </c>
      <c r="I3891">
        <v>326344</v>
      </c>
      <c r="J3891">
        <v>251966</v>
      </c>
      <c r="K3891">
        <v>4</v>
      </c>
      <c r="L3891" t="s">
        <v>15649</v>
      </c>
      <c r="M3891">
        <v>53</v>
      </c>
      <c r="N3891" t="s">
        <v>15653</v>
      </c>
      <c r="O3891" t="s">
        <v>15959</v>
      </c>
      <c r="P3891" s="3">
        <f>IFERROR(Table1[[#This Row],[Profit]]/Table1[[#This Row],[Revenue]],0)</f>
        <v>0.43569365911016583</v>
      </c>
      <c r="Q3891" t="str">
        <f>TEXT(Table1[Purchase_Date],"mmm-yyyy")</f>
        <v>Jan-2025</v>
      </c>
      <c r="R3891">
        <f>Table1[[#This Row],[Quantity]]*Table1[[#This Row],[Unit_Price]]</f>
        <v>578310</v>
      </c>
    </row>
    <row r="3892" spans="1:18" x14ac:dyDescent="0.25">
      <c r="A3892" t="s">
        <v>3905</v>
      </c>
      <c r="B3892" t="s">
        <v>11798</v>
      </c>
      <c r="C3892" t="s">
        <v>15632</v>
      </c>
      <c r="D3892" t="s">
        <v>15634</v>
      </c>
      <c r="E3892" t="s">
        <v>15641</v>
      </c>
      <c r="F3892">
        <v>2</v>
      </c>
      <c r="G3892">
        <v>44714</v>
      </c>
      <c r="H3892">
        <v>89428</v>
      </c>
      <c r="I3892">
        <v>68013</v>
      </c>
      <c r="J3892">
        <v>21415</v>
      </c>
      <c r="K3892">
        <v>3</v>
      </c>
      <c r="L3892" t="s">
        <v>15648</v>
      </c>
      <c r="M3892">
        <v>66</v>
      </c>
      <c r="N3892" t="s">
        <v>15650</v>
      </c>
      <c r="O3892" t="s">
        <v>16057</v>
      </c>
      <c r="P3892" s="3">
        <f>IFERROR(Table1[[#This Row],[Profit]]/Table1[[#This Row],[Revenue]],0)</f>
        <v>0.23946638636668605</v>
      </c>
      <c r="Q3892" t="str">
        <f>TEXT(Table1[Purchase_Date],"mmm-yyyy")</f>
        <v>Jan-2025</v>
      </c>
      <c r="R3892">
        <f>Table1[[#This Row],[Quantity]]*Table1[[#This Row],[Unit_Price]]</f>
        <v>89428</v>
      </c>
    </row>
    <row r="3893" spans="1:18" x14ac:dyDescent="0.25">
      <c r="A3893" t="s">
        <v>3906</v>
      </c>
      <c r="B3893" t="s">
        <v>11799</v>
      </c>
      <c r="C3893" t="s">
        <v>15629</v>
      </c>
      <c r="D3893" t="s">
        <v>15637</v>
      </c>
      <c r="E3893" t="s">
        <v>15643</v>
      </c>
      <c r="F3893">
        <v>6</v>
      </c>
      <c r="G3893">
        <v>70367</v>
      </c>
      <c r="H3893">
        <v>422202</v>
      </c>
      <c r="I3893">
        <v>375830</v>
      </c>
      <c r="J3893">
        <v>46372</v>
      </c>
      <c r="K3893">
        <v>5</v>
      </c>
      <c r="L3893" t="s">
        <v>15649</v>
      </c>
      <c r="M3893">
        <v>80</v>
      </c>
      <c r="N3893" t="s">
        <v>15651</v>
      </c>
      <c r="O3893" t="s">
        <v>15951</v>
      </c>
      <c r="P3893" s="3">
        <f>IFERROR(Table1[[#This Row],[Profit]]/Table1[[#This Row],[Revenue]],0)</f>
        <v>0.1098336815079038</v>
      </c>
      <c r="Q3893" t="str">
        <f>TEXT(Table1[Purchase_Date],"mmm-yyyy")</f>
        <v>Mar-2025</v>
      </c>
      <c r="R3893">
        <f>Table1[[#This Row],[Quantity]]*Table1[[#This Row],[Unit_Price]]</f>
        <v>422202</v>
      </c>
    </row>
    <row r="3894" spans="1:18" x14ac:dyDescent="0.25">
      <c r="A3894" t="s">
        <v>3907</v>
      </c>
      <c r="B3894" t="s">
        <v>10398</v>
      </c>
      <c r="C3894" t="s">
        <v>15632</v>
      </c>
      <c r="D3894" t="s">
        <v>15635</v>
      </c>
      <c r="E3894" t="s">
        <v>15642</v>
      </c>
      <c r="F3894">
        <v>10</v>
      </c>
      <c r="G3894">
        <v>5177</v>
      </c>
      <c r="H3894">
        <v>51770</v>
      </c>
      <c r="I3894">
        <v>44431</v>
      </c>
      <c r="J3894">
        <v>7339</v>
      </c>
      <c r="K3894">
        <v>2</v>
      </c>
      <c r="L3894" t="s">
        <v>15646</v>
      </c>
      <c r="M3894">
        <v>95</v>
      </c>
      <c r="N3894" t="s">
        <v>15650</v>
      </c>
      <c r="O3894" t="s">
        <v>16004</v>
      </c>
      <c r="P3894" s="3">
        <f>IFERROR(Table1[[#This Row],[Profit]]/Table1[[#This Row],[Revenue]],0)</f>
        <v>0.14176163801429401</v>
      </c>
      <c r="Q3894" t="str">
        <f>TEXT(Table1[Purchase_Date],"mmm-yyyy")</f>
        <v>Jul-2024</v>
      </c>
      <c r="R3894">
        <f>Table1[[#This Row],[Quantity]]*Table1[[#This Row],[Unit_Price]]</f>
        <v>51770</v>
      </c>
    </row>
    <row r="3895" spans="1:18" x14ac:dyDescent="0.25">
      <c r="A3895" t="s">
        <v>3908</v>
      </c>
      <c r="B3895" t="s">
        <v>8953</v>
      </c>
      <c r="C3895" t="s">
        <v>15632</v>
      </c>
      <c r="D3895" t="s">
        <v>15637</v>
      </c>
      <c r="E3895" t="s">
        <v>15644</v>
      </c>
      <c r="F3895">
        <v>8</v>
      </c>
      <c r="G3895">
        <v>67416</v>
      </c>
      <c r="H3895">
        <v>539328</v>
      </c>
      <c r="I3895">
        <v>403937</v>
      </c>
      <c r="J3895">
        <v>135391</v>
      </c>
      <c r="K3895">
        <v>2</v>
      </c>
      <c r="L3895" t="s">
        <v>15648</v>
      </c>
      <c r="M3895">
        <v>54</v>
      </c>
      <c r="N3895" t="s">
        <v>15653</v>
      </c>
      <c r="O3895" t="s">
        <v>15743</v>
      </c>
      <c r="P3895" s="3">
        <f>IFERROR(Table1[[#This Row],[Profit]]/Table1[[#This Row],[Revenue]],0)</f>
        <v>0.25103647502076659</v>
      </c>
      <c r="Q3895" t="str">
        <f>TEXT(Table1[Purchase_Date],"mmm-yyyy")</f>
        <v>Feb-2025</v>
      </c>
      <c r="R3895">
        <f>Table1[[#This Row],[Quantity]]*Table1[[#This Row],[Unit_Price]]</f>
        <v>539328</v>
      </c>
    </row>
    <row r="3896" spans="1:18" x14ac:dyDescent="0.25">
      <c r="A3896" t="s">
        <v>3909</v>
      </c>
      <c r="B3896" t="s">
        <v>11800</v>
      </c>
      <c r="C3896" t="s">
        <v>15628</v>
      </c>
      <c r="D3896" t="s">
        <v>15634</v>
      </c>
      <c r="E3896" t="s">
        <v>15642</v>
      </c>
      <c r="F3896">
        <v>6</v>
      </c>
      <c r="G3896">
        <v>68380</v>
      </c>
      <c r="H3896">
        <v>410280</v>
      </c>
      <c r="I3896">
        <v>347174</v>
      </c>
      <c r="J3896">
        <v>63106</v>
      </c>
      <c r="K3896">
        <v>2</v>
      </c>
      <c r="L3896" t="s">
        <v>15647</v>
      </c>
      <c r="M3896">
        <v>79</v>
      </c>
      <c r="N3896" t="s">
        <v>15650</v>
      </c>
      <c r="O3896" t="s">
        <v>15850</v>
      </c>
      <c r="P3896" s="3">
        <f>IFERROR(Table1[[#This Row],[Profit]]/Table1[[#This Row],[Revenue]],0)</f>
        <v>0.15381203080822853</v>
      </c>
      <c r="Q3896" t="str">
        <f>TEXT(Table1[Purchase_Date],"mmm-yyyy")</f>
        <v>Mar-2024</v>
      </c>
      <c r="R3896">
        <f>Table1[[#This Row],[Quantity]]*Table1[[#This Row],[Unit_Price]]</f>
        <v>410280</v>
      </c>
    </row>
    <row r="3897" spans="1:18" x14ac:dyDescent="0.25">
      <c r="A3897" t="s">
        <v>3910</v>
      </c>
      <c r="B3897" t="s">
        <v>11801</v>
      </c>
      <c r="C3897" t="s">
        <v>15632</v>
      </c>
      <c r="D3897" t="s">
        <v>15636</v>
      </c>
      <c r="E3897" t="s">
        <v>15641</v>
      </c>
      <c r="F3897">
        <v>3</v>
      </c>
      <c r="G3897">
        <v>23043</v>
      </c>
      <c r="H3897">
        <v>69129</v>
      </c>
      <c r="I3897">
        <v>29395</v>
      </c>
      <c r="J3897">
        <v>39734</v>
      </c>
      <c r="K3897">
        <v>2</v>
      </c>
      <c r="L3897" t="s">
        <v>15648</v>
      </c>
      <c r="M3897">
        <v>68</v>
      </c>
      <c r="N3897" t="s">
        <v>15650</v>
      </c>
      <c r="O3897" t="s">
        <v>16050</v>
      </c>
      <c r="P3897" s="3">
        <f>IFERROR(Table1[[#This Row],[Profit]]/Table1[[#This Row],[Revenue]],0)</f>
        <v>0.57478048286536765</v>
      </c>
      <c r="Q3897" t="str">
        <f>TEXT(Table1[Purchase_Date],"mmm-yyyy")</f>
        <v>Apr-2024</v>
      </c>
      <c r="R3897">
        <f>Table1[[#This Row],[Quantity]]*Table1[[#This Row],[Unit_Price]]</f>
        <v>69129</v>
      </c>
    </row>
    <row r="3898" spans="1:18" x14ac:dyDescent="0.25">
      <c r="A3898" t="s">
        <v>3911</v>
      </c>
      <c r="B3898" t="s">
        <v>8684</v>
      </c>
      <c r="C3898" t="s">
        <v>15629</v>
      </c>
      <c r="D3898" t="s">
        <v>15635</v>
      </c>
      <c r="E3898" t="s">
        <v>15639</v>
      </c>
      <c r="F3898">
        <v>4</v>
      </c>
      <c r="G3898">
        <v>66089</v>
      </c>
      <c r="H3898">
        <v>264356</v>
      </c>
      <c r="I3898">
        <v>161930</v>
      </c>
      <c r="J3898">
        <v>102426</v>
      </c>
      <c r="K3898">
        <v>2</v>
      </c>
      <c r="L3898" t="s">
        <v>15649</v>
      </c>
      <c r="M3898">
        <v>78</v>
      </c>
      <c r="N3898" t="s">
        <v>15650</v>
      </c>
      <c r="O3898" t="s">
        <v>15790</v>
      </c>
      <c r="P3898" s="3">
        <f>IFERROR(Table1[[#This Row],[Profit]]/Table1[[#This Row],[Revenue]],0)</f>
        <v>0.387454795805656</v>
      </c>
      <c r="Q3898" t="str">
        <f>TEXT(Table1[Purchase_Date],"mmm-yyyy")</f>
        <v>Dec-2024</v>
      </c>
      <c r="R3898">
        <f>Table1[[#This Row],[Quantity]]*Table1[[#This Row],[Unit_Price]]</f>
        <v>264356</v>
      </c>
    </row>
    <row r="3899" spans="1:18" x14ac:dyDescent="0.25">
      <c r="A3899" t="s">
        <v>3912</v>
      </c>
      <c r="B3899" t="s">
        <v>11802</v>
      </c>
      <c r="C3899" t="s">
        <v>15627</v>
      </c>
      <c r="D3899" t="s">
        <v>15635</v>
      </c>
      <c r="E3899" t="s">
        <v>15642</v>
      </c>
      <c r="F3899">
        <v>10</v>
      </c>
      <c r="G3899">
        <v>11391</v>
      </c>
      <c r="H3899">
        <v>113910</v>
      </c>
      <c r="I3899">
        <v>81002</v>
      </c>
      <c r="J3899">
        <v>32908</v>
      </c>
      <c r="K3899">
        <v>4</v>
      </c>
      <c r="L3899" t="s">
        <v>15648</v>
      </c>
      <c r="M3899">
        <v>82</v>
      </c>
      <c r="N3899" t="s">
        <v>15652</v>
      </c>
      <c r="O3899" t="s">
        <v>15920</v>
      </c>
      <c r="P3899" s="3">
        <f>IFERROR(Table1[[#This Row],[Profit]]/Table1[[#This Row],[Revenue]],0)</f>
        <v>0.28889474146255817</v>
      </c>
      <c r="Q3899" t="str">
        <f>TEXT(Table1[Purchase_Date],"mmm-yyyy")</f>
        <v>Dec-2024</v>
      </c>
      <c r="R3899">
        <f>Table1[[#This Row],[Quantity]]*Table1[[#This Row],[Unit_Price]]</f>
        <v>113910</v>
      </c>
    </row>
    <row r="3900" spans="1:18" x14ac:dyDescent="0.25">
      <c r="A3900" t="s">
        <v>3913</v>
      </c>
      <c r="B3900" t="s">
        <v>11803</v>
      </c>
      <c r="C3900" t="s">
        <v>15630</v>
      </c>
      <c r="D3900" t="s">
        <v>15636</v>
      </c>
      <c r="E3900" t="s">
        <v>15645</v>
      </c>
      <c r="F3900">
        <v>5</v>
      </c>
      <c r="G3900">
        <v>29435</v>
      </c>
      <c r="H3900">
        <v>147175</v>
      </c>
      <c r="I3900">
        <v>85510</v>
      </c>
      <c r="J3900">
        <v>61665</v>
      </c>
      <c r="K3900">
        <v>2</v>
      </c>
      <c r="L3900" t="s">
        <v>15648</v>
      </c>
      <c r="M3900">
        <v>61</v>
      </c>
      <c r="N3900" t="s">
        <v>15653</v>
      </c>
      <c r="O3900" t="s">
        <v>15762</v>
      </c>
      <c r="P3900" s="3">
        <f>IFERROR(Table1[[#This Row],[Profit]]/Table1[[#This Row],[Revenue]],0)</f>
        <v>0.41899099711228127</v>
      </c>
      <c r="Q3900" t="str">
        <f>TEXT(Table1[Purchase_Date],"mmm-yyyy")</f>
        <v>Nov-2024</v>
      </c>
      <c r="R3900">
        <f>Table1[[#This Row],[Quantity]]*Table1[[#This Row],[Unit_Price]]</f>
        <v>147175</v>
      </c>
    </row>
    <row r="3901" spans="1:18" x14ac:dyDescent="0.25">
      <c r="A3901" t="s">
        <v>3914</v>
      </c>
      <c r="B3901" t="s">
        <v>11804</v>
      </c>
      <c r="C3901" t="s">
        <v>15632</v>
      </c>
      <c r="D3901" t="s">
        <v>15635</v>
      </c>
      <c r="E3901" t="s">
        <v>15645</v>
      </c>
      <c r="F3901">
        <v>5</v>
      </c>
      <c r="G3901">
        <v>19832</v>
      </c>
      <c r="H3901">
        <v>99160</v>
      </c>
      <c r="I3901">
        <v>74368</v>
      </c>
      <c r="J3901">
        <v>24792</v>
      </c>
      <c r="K3901">
        <v>1</v>
      </c>
      <c r="L3901" t="s">
        <v>15648</v>
      </c>
      <c r="M3901">
        <v>90</v>
      </c>
      <c r="N3901" t="s">
        <v>15650</v>
      </c>
      <c r="O3901" t="s">
        <v>15975</v>
      </c>
      <c r="P3901" s="3">
        <f>IFERROR(Table1[[#This Row],[Profit]]/Table1[[#This Row],[Revenue]],0)</f>
        <v>0.25002016942315447</v>
      </c>
      <c r="Q3901" t="str">
        <f>TEXT(Table1[Purchase_Date],"mmm-yyyy")</f>
        <v>Apr-2025</v>
      </c>
      <c r="R3901">
        <f>Table1[[#This Row],[Quantity]]*Table1[[#This Row],[Unit_Price]]</f>
        <v>99160</v>
      </c>
    </row>
    <row r="3902" spans="1:18" x14ac:dyDescent="0.25">
      <c r="A3902" t="s">
        <v>3915</v>
      </c>
      <c r="B3902" t="s">
        <v>11805</v>
      </c>
      <c r="C3902" t="s">
        <v>15632</v>
      </c>
      <c r="D3902" t="s">
        <v>15634</v>
      </c>
      <c r="E3902" t="s">
        <v>15642</v>
      </c>
      <c r="F3902">
        <v>3</v>
      </c>
      <c r="G3902">
        <v>49379</v>
      </c>
      <c r="H3902">
        <v>148137</v>
      </c>
      <c r="I3902">
        <v>93030</v>
      </c>
      <c r="J3902">
        <v>55107</v>
      </c>
      <c r="K3902">
        <v>2</v>
      </c>
      <c r="L3902" t="s">
        <v>15647</v>
      </c>
      <c r="M3902">
        <v>81</v>
      </c>
      <c r="N3902" t="s">
        <v>15651</v>
      </c>
      <c r="O3902" t="s">
        <v>15876</v>
      </c>
      <c r="P3902" s="3">
        <f>IFERROR(Table1[[#This Row],[Profit]]/Table1[[#This Row],[Revenue]],0)</f>
        <v>0.3720002430182871</v>
      </c>
      <c r="Q3902" t="str">
        <f>TEXT(Table1[Purchase_Date],"mmm-yyyy")</f>
        <v>Apr-2025</v>
      </c>
      <c r="R3902">
        <f>Table1[[#This Row],[Quantity]]*Table1[[#This Row],[Unit_Price]]</f>
        <v>148137</v>
      </c>
    </row>
    <row r="3903" spans="1:18" x14ac:dyDescent="0.25">
      <c r="A3903" t="s">
        <v>3916</v>
      </c>
      <c r="B3903" t="s">
        <v>11806</v>
      </c>
      <c r="C3903" t="s">
        <v>15631</v>
      </c>
      <c r="D3903" t="s">
        <v>15635</v>
      </c>
      <c r="E3903" t="s">
        <v>15643</v>
      </c>
      <c r="F3903">
        <v>1</v>
      </c>
      <c r="G3903">
        <v>64994</v>
      </c>
      <c r="H3903">
        <v>64994</v>
      </c>
      <c r="I3903">
        <v>28035</v>
      </c>
      <c r="J3903">
        <v>36959</v>
      </c>
      <c r="K3903">
        <v>4</v>
      </c>
      <c r="L3903" t="s">
        <v>15646</v>
      </c>
      <c r="M3903">
        <v>79</v>
      </c>
      <c r="N3903" t="s">
        <v>15652</v>
      </c>
      <c r="O3903" t="s">
        <v>16017</v>
      </c>
      <c r="P3903" s="3">
        <f>IFERROR(Table1[[#This Row],[Profit]]/Table1[[#This Row],[Revenue]],0)</f>
        <v>0.56865249099916915</v>
      </c>
      <c r="Q3903" t="str">
        <f>TEXT(Table1[Purchase_Date],"mmm-yyyy")</f>
        <v>Apr-2025</v>
      </c>
      <c r="R3903">
        <f>Table1[[#This Row],[Quantity]]*Table1[[#This Row],[Unit_Price]]</f>
        <v>64994</v>
      </c>
    </row>
    <row r="3904" spans="1:18" x14ac:dyDescent="0.25">
      <c r="A3904" t="s">
        <v>3917</v>
      </c>
      <c r="B3904" t="s">
        <v>11807</v>
      </c>
      <c r="C3904" t="s">
        <v>15631</v>
      </c>
      <c r="D3904" t="s">
        <v>15636</v>
      </c>
      <c r="E3904" t="s">
        <v>15643</v>
      </c>
      <c r="F3904">
        <v>6</v>
      </c>
      <c r="G3904">
        <v>46033</v>
      </c>
      <c r="H3904">
        <v>276198</v>
      </c>
      <c r="I3904">
        <v>134486</v>
      </c>
      <c r="J3904">
        <v>141712</v>
      </c>
      <c r="K3904">
        <v>2</v>
      </c>
      <c r="L3904" t="s">
        <v>15647</v>
      </c>
      <c r="M3904">
        <v>93</v>
      </c>
      <c r="N3904" t="s">
        <v>15652</v>
      </c>
      <c r="O3904" t="s">
        <v>16144</v>
      </c>
      <c r="P3904" s="3">
        <f>IFERROR(Table1[[#This Row],[Profit]]/Table1[[#This Row],[Revenue]],0)</f>
        <v>0.51308119537433294</v>
      </c>
      <c r="Q3904" t="str">
        <f>TEXT(Table1[Purchase_Date],"mmm-yyyy")</f>
        <v>Feb-2024</v>
      </c>
      <c r="R3904">
        <f>Table1[[#This Row],[Quantity]]*Table1[[#This Row],[Unit_Price]]</f>
        <v>276198</v>
      </c>
    </row>
    <row r="3905" spans="1:18" x14ac:dyDescent="0.25">
      <c r="A3905" t="s">
        <v>3918</v>
      </c>
      <c r="B3905" t="s">
        <v>9110</v>
      </c>
      <c r="C3905" t="s">
        <v>15629</v>
      </c>
      <c r="D3905" t="s">
        <v>15636</v>
      </c>
      <c r="E3905" t="s">
        <v>15639</v>
      </c>
      <c r="F3905">
        <v>5</v>
      </c>
      <c r="G3905">
        <v>77383</v>
      </c>
      <c r="H3905">
        <v>386915</v>
      </c>
      <c r="I3905">
        <v>299296</v>
      </c>
      <c r="J3905">
        <v>87619</v>
      </c>
      <c r="K3905">
        <v>4</v>
      </c>
      <c r="L3905" t="s">
        <v>15649</v>
      </c>
      <c r="M3905">
        <v>90</v>
      </c>
      <c r="N3905" t="s">
        <v>15651</v>
      </c>
      <c r="O3905" t="s">
        <v>16086</v>
      </c>
      <c r="P3905" s="3">
        <f>IFERROR(Table1[[#This Row],[Profit]]/Table1[[#This Row],[Revenue]],0)</f>
        <v>0.22645542302572916</v>
      </c>
      <c r="Q3905" t="str">
        <f>TEXT(Table1[Purchase_Date],"mmm-yyyy")</f>
        <v>May-2024</v>
      </c>
      <c r="R3905">
        <f>Table1[[#This Row],[Quantity]]*Table1[[#This Row],[Unit_Price]]</f>
        <v>386915</v>
      </c>
    </row>
    <row r="3906" spans="1:18" x14ac:dyDescent="0.25">
      <c r="A3906" t="s">
        <v>3919</v>
      </c>
      <c r="B3906" t="s">
        <v>11808</v>
      </c>
      <c r="C3906" t="s">
        <v>15627</v>
      </c>
      <c r="D3906" t="s">
        <v>15635</v>
      </c>
      <c r="E3906" t="s">
        <v>15640</v>
      </c>
      <c r="F3906">
        <v>2</v>
      </c>
      <c r="G3906">
        <v>25098</v>
      </c>
      <c r="H3906">
        <v>50196</v>
      </c>
      <c r="I3906">
        <v>20849</v>
      </c>
      <c r="J3906">
        <v>29347</v>
      </c>
      <c r="K3906">
        <v>4</v>
      </c>
      <c r="L3906" t="s">
        <v>15648</v>
      </c>
      <c r="M3906">
        <v>60</v>
      </c>
      <c r="N3906" t="s">
        <v>15650</v>
      </c>
      <c r="O3906" t="s">
        <v>15969</v>
      </c>
      <c r="P3906" s="3">
        <f>IFERROR(Table1[[#This Row],[Profit]]/Table1[[#This Row],[Revenue]],0)</f>
        <v>0.58464817913777989</v>
      </c>
      <c r="Q3906" t="str">
        <f>TEXT(Table1[Purchase_Date],"mmm-yyyy")</f>
        <v>Aug-2024</v>
      </c>
      <c r="R3906">
        <f>Table1[[#This Row],[Quantity]]*Table1[[#This Row],[Unit_Price]]</f>
        <v>50196</v>
      </c>
    </row>
    <row r="3907" spans="1:18" x14ac:dyDescent="0.25">
      <c r="A3907" t="s">
        <v>3920</v>
      </c>
      <c r="B3907" t="s">
        <v>11809</v>
      </c>
      <c r="C3907" t="s">
        <v>15629</v>
      </c>
      <c r="D3907" t="s">
        <v>15635</v>
      </c>
      <c r="E3907" t="s">
        <v>15640</v>
      </c>
      <c r="F3907">
        <v>10</v>
      </c>
      <c r="G3907">
        <v>41344</v>
      </c>
      <c r="H3907">
        <v>413440</v>
      </c>
      <c r="I3907">
        <v>198368</v>
      </c>
      <c r="J3907">
        <v>215072</v>
      </c>
      <c r="K3907">
        <v>2</v>
      </c>
      <c r="L3907" t="s">
        <v>15648</v>
      </c>
      <c r="M3907">
        <v>76</v>
      </c>
      <c r="N3907" t="s">
        <v>15651</v>
      </c>
      <c r="O3907" t="s">
        <v>16096</v>
      </c>
      <c r="P3907" s="3">
        <f>IFERROR(Table1[[#This Row],[Profit]]/Table1[[#This Row],[Revenue]],0)</f>
        <v>0.52020123839009291</v>
      </c>
      <c r="Q3907" t="str">
        <f>TEXT(Table1[Purchase_Date],"mmm-yyyy")</f>
        <v>Oct-2024</v>
      </c>
      <c r="R3907">
        <f>Table1[[#This Row],[Quantity]]*Table1[[#This Row],[Unit_Price]]</f>
        <v>413440</v>
      </c>
    </row>
    <row r="3908" spans="1:18" x14ac:dyDescent="0.25">
      <c r="A3908" t="s">
        <v>3921</v>
      </c>
      <c r="B3908" t="s">
        <v>11810</v>
      </c>
      <c r="C3908" t="s">
        <v>15628</v>
      </c>
      <c r="D3908" t="s">
        <v>15638</v>
      </c>
      <c r="E3908" t="s">
        <v>15645</v>
      </c>
      <c r="F3908">
        <v>3</v>
      </c>
      <c r="G3908">
        <v>53192</v>
      </c>
      <c r="H3908">
        <v>159576</v>
      </c>
      <c r="I3908">
        <v>66346</v>
      </c>
      <c r="J3908">
        <v>93230</v>
      </c>
      <c r="K3908">
        <v>2</v>
      </c>
      <c r="L3908" t="s">
        <v>15646</v>
      </c>
      <c r="M3908">
        <v>59</v>
      </c>
      <c r="N3908" t="s">
        <v>15651</v>
      </c>
      <c r="O3908" t="s">
        <v>16003</v>
      </c>
      <c r="P3908" s="3">
        <f>IFERROR(Table1[[#This Row],[Profit]]/Table1[[#This Row],[Revenue]],0)</f>
        <v>0.58423572467037654</v>
      </c>
      <c r="Q3908" t="str">
        <f>TEXT(Table1[Purchase_Date],"mmm-yyyy")</f>
        <v>Feb-2024</v>
      </c>
      <c r="R3908">
        <f>Table1[[#This Row],[Quantity]]*Table1[[#This Row],[Unit_Price]]</f>
        <v>159576</v>
      </c>
    </row>
    <row r="3909" spans="1:18" x14ac:dyDescent="0.25">
      <c r="A3909" t="s">
        <v>3922</v>
      </c>
      <c r="B3909" t="s">
        <v>11811</v>
      </c>
      <c r="C3909" t="s">
        <v>15628</v>
      </c>
      <c r="D3909" t="s">
        <v>15637</v>
      </c>
      <c r="E3909" t="s">
        <v>15640</v>
      </c>
      <c r="F3909">
        <v>8</v>
      </c>
      <c r="G3909">
        <v>59581</v>
      </c>
      <c r="H3909">
        <v>476648</v>
      </c>
      <c r="I3909">
        <v>395240</v>
      </c>
      <c r="J3909">
        <v>81408</v>
      </c>
      <c r="K3909">
        <v>3</v>
      </c>
      <c r="L3909" t="s">
        <v>15648</v>
      </c>
      <c r="M3909">
        <v>58</v>
      </c>
      <c r="N3909" t="s">
        <v>15653</v>
      </c>
      <c r="O3909" t="s">
        <v>16077</v>
      </c>
      <c r="P3909" s="3">
        <f>IFERROR(Table1[[#This Row],[Profit]]/Table1[[#This Row],[Revenue]],0)</f>
        <v>0.17079270237156141</v>
      </c>
      <c r="Q3909" t="str">
        <f>TEXT(Table1[Purchase_Date],"mmm-yyyy")</f>
        <v>Jul-2024</v>
      </c>
      <c r="R3909">
        <f>Table1[[#This Row],[Quantity]]*Table1[[#This Row],[Unit_Price]]</f>
        <v>476648</v>
      </c>
    </row>
    <row r="3910" spans="1:18" x14ac:dyDescent="0.25">
      <c r="A3910" t="s">
        <v>3923</v>
      </c>
      <c r="B3910" t="s">
        <v>11812</v>
      </c>
      <c r="C3910" t="s">
        <v>15631</v>
      </c>
      <c r="D3910" t="s">
        <v>15637</v>
      </c>
      <c r="E3910" t="s">
        <v>15643</v>
      </c>
      <c r="F3910">
        <v>3</v>
      </c>
      <c r="G3910">
        <v>7076</v>
      </c>
      <c r="H3910">
        <v>21228</v>
      </c>
      <c r="I3910">
        <v>18827</v>
      </c>
      <c r="J3910">
        <v>2401</v>
      </c>
      <c r="K3910">
        <v>4</v>
      </c>
      <c r="L3910" t="s">
        <v>15649</v>
      </c>
      <c r="M3910">
        <v>100</v>
      </c>
      <c r="N3910" t="s">
        <v>15653</v>
      </c>
      <c r="O3910" t="s">
        <v>15785</v>
      </c>
      <c r="P3910" s="3">
        <f>IFERROR(Table1[[#This Row],[Profit]]/Table1[[#This Row],[Revenue]],0)</f>
        <v>0.11310533257961183</v>
      </c>
      <c r="Q3910" t="str">
        <f>TEXT(Table1[Purchase_Date],"mmm-yyyy")</f>
        <v>Nov-2024</v>
      </c>
      <c r="R3910">
        <f>Table1[[#This Row],[Quantity]]*Table1[[#This Row],[Unit_Price]]</f>
        <v>21228</v>
      </c>
    </row>
    <row r="3911" spans="1:18" x14ac:dyDescent="0.25">
      <c r="A3911" t="s">
        <v>3924</v>
      </c>
      <c r="B3911" t="s">
        <v>11813</v>
      </c>
      <c r="C3911" t="s">
        <v>15631</v>
      </c>
      <c r="D3911" t="s">
        <v>15638</v>
      </c>
      <c r="E3911" t="s">
        <v>15640</v>
      </c>
      <c r="F3911">
        <v>4</v>
      </c>
      <c r="G3911">
        <v>39603</v>
      </c>
      <c r="H3911">
        <v>158412</v>
      </c>
      <c r="I3911">
        <v>77975</v>
      </c>
      <c r="J3911">
        <v>80437</v>
      </c>
      <c r="K3911">
        <v>5</v>
      </c>
      <c r="L3911" t="s">
        <v>15648</v>
      </c>
      <c r="M3911">
        <v>85</v>
      </c>
      <c r="N3911" t="s">
        <v>15651</v>
      </c>
      <c r="O3911" t="s">
        <v>15655</v>
      </c>
      <c r="P3911" s="3">
        <f>IFERROR(Table1[[#This Row],[Profit]]/Table1[[#This Row],[Revenue]],0)</f>
        <v>0.5077708759437416</v>
      </c>
      <c r="Q3911" t="str">
        <f>TEXT(Table1[Purchase_Date],"mmm-yyyy")</f>
        <v>Jun-2024</v>
      </c>
      <c r="R3911">
        <f>Table1[[#This Row],[Quantity]]*Table1[[#This Row],[Unit_Price]]</f>
        <v>158412</v>
      </c>
    </row>
    <row r="3912" spans="1:18" x14ac:dyDescent="0.25">
      <c r="A3912" t="s">
        <v>3925</v>
      </c>
      <c r="B3912" t="s">
        <v>11814</v>
      </c>
      <c r="C3912" t="s">
        <v>15630</v>
      </c>
      <c r="D3912" t="s">
        <v>15634</v>
      </c>
      <c r="E3912" t="s">
        <v>15641</v>
      </c>
      <c r="F3912">
        <v>10</v>
      </c>
      <c r="G3912">
        <v>14929</v>
      </c>
      <c r="H3912">
        <v>149290</v>
      </c>
      <c r="I3912">
        <v>78153</v>
      </c>
      <c r="J3912">
        <v>71137</v>
      </c>
      <c r="K3912">
        <v>3</v>
      </c>
      <c r="L3912" t="s">
        <v>15647</v>
      </c>
      <c r="M3912">
        <v>93</v>
      </c>
      <c r="N3912" t="s">
        <v>15652</v>
      </c>
      <c r="O3912" t="s">
        <v>15797</v>
      </c>
      <c r="P3912" s="3">
        <f>IFERROR(Table1[[#This Row],[Profit]]/Table1[[#This Row],[Revenue]],0)</f>
        <v>0.4765021099872731</v>
      </c>
      <c r="Q3912" t="str">
        <f>TEXT(Table1[Purchase_Date],"mmm-yyyy")</f>
        <v>Jan-2025</v>
      </c>
      <c r="R3912">
        <f>Table1[[#This Row],[Quantity]]*Table1[[#This Row],[Unit_Price]]</f>
        <v>149290</v>
      </c>
    </row>
    <row r="3913" spans="1:18" x14ac:dyDescent="0.25">
      <c r="A3913" t="s">
        <v>3926</v>
      </c>
      <c r="B3913" t="s">
        <v>11815</v>
      </c>
      <c r="C3913" t="s">
        <v>15628</v>
      </c>
      <c r="D3913" t="s">
        <v>15633</v>
      </c>
      <c r="E3913" t="s">
        <v>15643</v>
      </c>
      <c r="F3913">
        <v>8</v>
      </c>
      <c r="G3913">
        <v>17406</v>
      </c>
      <c r="H3913">
        <v>139248</v>
      </c>
      <c r="I3913">
        <v>93605</v>
      </c>
      <c r="J3913">
        <v>45643</v>
      </c>
      <c r="K3913">
        <v>5</v>
      </c>
      <c r="L3913" t="s">
        <v>15646</v>
      </c>
      <c r="M3913">
        <v>90</v>
      </c>
      <c r="N3913" t="s">
        <v>15652</v>
      </c>
      <c r="O3913" t="s">
        <v>16012</v>
      </c>
      <c r="P3913" s="3">
        <f>IFERROR(Table1[[#This Row],[Profit]]/Table1[[#This Row],[Revenue]],0)</f>
        <v>0.32778208663679193</v>
      </c>
      <c r="Q3913" t="str">
        <f>TEXT(Table1[Purchase_Date],"mmm-yyyy")</f>
        <v>Mar-2025</v>
      </c>
      <c r="R3913">
        <f>Table1[[#This Row],[Quantity]]*Table1[[#This Row],[Unit_Price]]</f>
        <v>139248</v>
      </c>
    </row>
    <row r="3914" spans="1:18" x14ac:dyDescent="0.25">
      <c r="A3914" t="s">
        <v>3927</v>
      </c>
      <c r="B3914" t="s">
        <v>11816</v>
      </c>
      <c r="C3914" t="s">
        <v>15631</v>
      </c>
      <c r="D3914" t="s">
        <v>15634</v>
      </c>
      <c r="E3914" t="s">
        <v>15644</v>
      </c>
      <c r="F3914">
        <v>9</v>
      </c>
      <c r="G3914">
        <v>6119</v>
      </c>
      <c r="H3914">
        <v>55071</v>
      </c>
      <c r="I3914">
        <v>42150</v>
      </c>
      <c r="J3914">
        <v>12921</v>
      </c>
      <c r="K3914">
        <v>2</v>
      </c>
      <c r="L3914" t="s">
        <v>15649</v>
      </c>
      <c r="M3914">
        <v>56</v>
      </c>
      <c r="N3914" t="s">
        <v>15651</v>
      </c>
      <c r="O3914" t="s">
        <v>15840</v>
      </c>
      <c r="P3914" s="3">
        <f>IFERROR(Table1[[#This Row],[Profit]]/Table1[[#This Row],[Revenue]],0)</f>
        <v>0.23462439396415535</v>
      </c>
      <c r="Q3914" t="str">
        <f>TEXT(Table1[Purchase_Date],"mmm-yyyy")</f>
        <v>Jan-2024</v>
      </c>
      <c r="R3914">
        <f>Table1[[#This Row],[Quantity]]*Table1[[#This Row],[Unit_Price]]</f>
        <v>55071</v>
      </c>
    </row>
    <row r="3915" spans="1:18" x14ac:dyDescent="0.25">
      <c r="A3915" t="s">
        <v>3928</v>
      </c>
      <c r="B3915" t="s">
        <v>11817</v>
      </c>
      <c r="C3915" t="s">
        <v>15632</v>
      </c>
      <c r="D3915" t="s">
        <v>15633</v>
      </c>
      <c r="E3915" t="s">
        <v>15643</v>
      </c>
      <c r="F3915">
        <v>3</v>
      </c>
      <c r="G3915">
        <v>30610</v>
      </c>
      <c r="H3915">
        <v>91830</v>
      </c>
      <c r="I3915">
        <v>75681</v>
      </c>
      <c r="J3915">
        <v>16149</v>
      </c>
      <c r="K3915">
        <v>4</v>
      </c>
      <c r="L3915" t="s">
        <v>15646</v>
      </c>
      <c r="M3915">
        <v>60</v>
      </c>
      <c r="N3915" t="s">
        <v>15652</v>
      </c>
      <c r="O3915" t="s">
        <v>16048</v>
      </c>
      <c r="P3915" s="3">
        <f>IFERROR(Table1[[#This Row],[Profit]]/Table1[[#This Row],[Revenue]],0)</f>
        <v>0.17585756288794513</v>
      </c>
      <c r="Q3915" t="str">
        <f>TEXT(Table1[Purchase_Date],"mmm-yyyy")</f>
        <v>Mar-2025</v>
      </c>
      <c r="R3915">
        <f>Table1[[#This Row],[Quantity]]*Table1[[#This Row],[Unit_Price]]</f>
        <v>91830</v>
      </c>
    </row>
    <row r="3916" spans="1:18" x14ac:dyDescent="0.25">
      <c r="A3916" t="s">
        <v>3929</v>
      </c>
      <c r="B3916" t="s">
        <v>11818</v>
      </c>
      <c r="C3916" t="s">
        <v>15632</v>
      </c>
      <c r="D3916" t="s">
        <v>15634</v>
      </c>
      <c r="E3916" t="s">
        <v>15645</v>
      </c>
      <c r="F3916">
        <v>4</v>
      </c>
      <c r="G3916">
        <v>39272</v>
      </c>
      <c r="H3916">
        <v>157088</v>
      </c>
      <c r="I3916">
        <v>121543</v>
      </c>
      <c r="J3916">
        <v>35545</v>
      </c>
      <c r="K3916">
        <v>5</v>
      </c>
      <c r="L3916" t="s">
        <v>15648</v>
      </c>
      <c r="M3916">
        <v>56</v>
      </c>
      <c r="N3916" t="s">
        <v>15652</v>
      </c>
      <c r="O3916" t="s">
        <v>15876</v>
      </c>
      <c r="P3916" s="3">
        <f>IFERROR(Table1[[#This Row],[Profit]]/Table1[[#This Row],[Revenue]],0)</f>
        <v>0.22627444489712772</v>
      </c>
      <c r="Q3916" t="str">
        <f>TEXT(Table1[Purchase_Date],"mmm-yyyy")</f>
        <v>Apr-2025</v>
      </c>
      <c r="R3916">
        <f>Table1[[#This Row],[Quantity]]*Table1[[#This Row],[Unit_Price]]</f>
        <v>157088</v>
      </c>
    </row>
    <row r="3917" spans="1:18" x14ac:dyDescent="0.25">
      <c r="A3917" t="s">
        <v>3930</v>
      </c>
      <c r="B3917" t="s">
        <v>11819</v>
      </c>
      <c r="C3917" t="s">
        <v>15627</v>
      </c>
      <c r="D3917" t="s">
        <v>15636</v>
      </c>
      <c r="E3917" t="s">
        <v>15643</v>
      </c>
      <c r="F3917">
        <v>10</v>
      </c>
      <c r="G3917">
        <v>71465</v>
      </c>
      <c r="H3917">
        <v>714650</v>
      </c>
      <c r="I3917">
        <v>304387</v>
      </c>
      <c r="J3917">
        <v>410263</v>
      </c>
      <c r="K3917">
        <v>1</v>
      </c>
      <c r="L3917" t="s">
        <v>15647</v>
      </c>
      <c r="M3917">
        <v>88</v>
      </c>
      <c r="N3917" t="s">
        <v>15653</v>
      </c>
      <c r="O3917" t="s">
        <v>15687</v>
      </c>
      <c r="P3917" s="3">
        <f>IFERROR(Table1[[#This Row],[Profit]]/Table1[[#This Row],[Revenue]],0)</f>
        <v>0.57407542153501712</v>
      </c>
      <c r="Q3917" t="str">
        <f>TEXT(Table1[Purchase_Date],"mmm-yyyy")</f>
        <v>Feb-2025</v>
      </c>
      <c r="R3917">
        <f>Table1[[#This Row],[Quantity]]*Table1[[#This Row],[Unit_Price]]</f>
        <v>714650</v>
      </c>
    </row>
    <row r="3918" spans="1:18" x14ac:dyDescent="0.25">
      <c r="A3918" t="s">
        <v>3931</v>
      </c>
      <c r="B3918" t="s">
        <v>11820</v>
      </c>
      <c r="C3918" t="s">
        <v>15629</v>
      </c>
      <c r="D3918" t="s">
        <v>15637</v>
      </c>
      <c r="E3918" t="s">
        <v>15645</v>
      </c>
      <c r="F3918">
        <v>8</v>
      </c>
      <c r="G3918">
        <v>41866</v>
      </c>
      <c r="H3918">
        <v>334928</v>
      </c>
      <c r="I3918">
        <v>162390</v>
      </c>
      <c r="J3918">
        <v>172538</v>
      </c>
      <c r="K3918">
        <v>1</v>
      </c>
      <c r="L3918" t="s">
        <v>15648</v>
      </c>
      <c r="M3918">
        <v>68</v>
      </c>
      <c r="N3918" t="s">
        <v>15651</v>
      </c>
      <c r="O3918" t="s">
        <v>15924</v>
      </c>
      <c r="P3918" s="3">
        <f>IFERROR(Table1[[#This Row],[Profit]]/Table1[[#This Row],[Revenue]],0)</f>
        <v>0.5151495246739598</v>
      </c>
      <c r="Q3918" t="str">
        <f>TEXT(Table1[Purchase_Date],"mmm-yyyy")</f>
        <v>Nov-2024</v>
      </c>
      <c r="R3918">
        <f>Table1[[#This Row],[Quantity]]*Table1[[#This Row],[Unit_Price]]</f>
        <v>334928</v>
      </c>
    </row>
    <row r="3919" spans="1:18" x14ac:dyDescent="0.25">
      <c r="A3919" t="s">
        <v>3932</v>
      </c>
      <c r="B3919" t="s">
        <v>11821</v>
      </c>
      <c r="C3919" t="s">
        <v>15630</v>
      </c>
      <c r="D3919" t="s">
        <v>15634</v>
      </c>
      <c r="E3919" t="s">
        <v>15645</v>
      </c>
      <c r="F3919">
        <v>5</v>
      </c>
      <c r="G3919">
        <v>1824</v>
      </c>
      <c r="H3919">
        <v>9120</v>
      </c>
      <c r="I3919">
        <v>8071</v>
      </c>
      <c r="J3919">
        <v>1049</v>
      </c>
      <c r="K3919">
        <v>5</v>
      </c>
      <c r="L3919" t="s">
        <v>15648</v>
      </c>
      <c r="M3919">
        <v>81</v>
      </c>
      <c r="N3919" t="s">
        <v>15652</v>
      </c>
      <c r="O3919" t="s">
        <v>15733</v>
      </c>
      <c r="P3919" s="3">
        <f>IFERROR(Table1[[#This Row],[Profit]]/Table1[[#This Row],[Revenue]],0)</f>
        <v>0.1150219298245614</v>
      </c>
      <c r="Q3919" t="str">
        <f>TEXT(Table1[Purchase_Date],"mmm-yyyy")</f>
        <v>Jan-2025</v>
      </c>
      <c r="R3919">
        <f>Table1[[#This Row],[Quantity]]*Table1[[#This Row],[Unit_Price]]</f>
        <v>9120</v>
      </c>
    </row>
    <row r="3920" spans="1:18" x14ac:dyDescent="0.25">
      <c r="A3920" t="s">
        <v>3933</v>
      </c>
      <c r="B3920" t="s">
        <v>11822</v>
      </c>
      <c r="C3920" t="s">
        <v>15632</v>
      </c>
      <c r="D3920" t="s">
        <v>15634</v>
      </c>
      <c r="E3920" t="s">
        <v>15641</v>
      </c>
      <c r="F3920">
        <v>8</v>
      </c>
      <c r="G3920">
        <v>48818</v>
      </c>
      <c r="H3920">
        <v>390544</v>
      </c>
      <c r="I3920">
        <v>253285</v>
      </c>
      <c r="J3920">
        <v>137259</v>
      </c>
      <c r="K3920">
        <v>3</v>
      </c>
      <c r="L3920" t="s">
        <v>15648</v>
      </c>
      <c r="M3920">
        <v>96</v>
      </c>
      <c r="N3920" t="s">
        <v>15651</v>
      </c>
      <c r="O3920" t="s">
        <v>16122</v>
      </c>
      <c r="P3920" s="3">
        <f>IFERROR(Table1[[#This Row],[Profit]]/Table1[[#This Row],[Revenue]],0)</f>
        <v>0.35145591789913555</v>
      </c>
      <c r="Q3920" t="str">
        <f>TEXT(Table1[Purchase_Date],"mmm-yyyy")</f>
        <v>Jan-2024</v>
      </c>
      <c r="R3920">
        <f>Table1[[#This Row],[Quantity]]*Table1[[#This Row],[Unit_Price]]</f>
        <v>390544</v>
      </c>
    </row>
    <row r="3921" spans="1:18" x14ac:dyDescent="0.25">
      <c r="A3921" t="s">
        <v>3934</v>
      </c>
      <c r="B3921" t="s">
        <v>9921</v>
      </c>
      <c r="C3921" t="s">
        <v>15629</v>
      </c>
      <c r="D3921" t="s">
        <v>15638</v>
      </c>
      <c r="E3921" t="s">
        <v>15642</v>
      </c>
      <c r="F3921">
        <v>7</v>
      </c>
      <c r="G3921">
        <v>41311</v>
      </c>
      <c r="H3921">
        <v>289177</v>
      </c>
      <c r="I3921">
        <v>165570</v>
      </c>
      <c r="J3921">
        <v>123607</v>
      </c>
      <c r="K3921">
        <v>1</v>
      </c>
      <c r="L3921" t="s">
        <v>15649</v>
      </c>
      <c r="M3921">
        <v>67</v>
      </c>
      <c r="N3921" t="s">
        <v>15652</v>
      </c>
      <c r="O3921" t="s">
        <v>16149</v>
      </c>
      <c r="P3921" s="3">
        <f>IFERROR(Table1[[#This Row],[Profit]]/Table1[[#This Row],[Revenue]],0)</f>
        <v>0.42744409133506467</v>
      </c>
      <c r="Q3921" t="str">
        <f>TEXT(Table1[Purchase_Date],"mmm-yyyy")</f>
        <v>Dec-2024</v>
      </c>
      <c r="R3921">
        <f>Table1[[#This Row],[Quantity]]*Table1[[#This Row],[Unit_Price]]</f>
        <v>289177</v>
      </c>
    </row>
    <row r="3922" spans="1:18" x14ac:dyDescent="0.25">
      <c r="A3922" t="s">
        <v>3935</v>
      </c>
      <c r="B3922" t="s">
        <v>11823</v>
      </c>
      <c r="C3922" t="s">
        <v>15629</v>
      </c>
      <c r="D3922" t="s">
        <v>15638</v>
      </c>
      <c r="E3922" t="s">
        <v>15643</v>
      </c>
      <c r="F3922">
        <v>6</v>
      </c>
      <c r="G3922">
        <v>58527</v>
      </c>
      <c r="H3922">
        <v>351162</v>
      </c>
      <c r="I3922">
        <v>156706</v>
      </c>
      <c r="J3922">
        <v>194456</v>
      </c>
      <c r="K3922">
        <v>1</v>
      </c>
      <c r="L3922" t="s">
        <v>15647</v>
      </c>
      <c r="M3922">
        <v>76</v>
      </c>
      <c r="N3922" t="s">
        <v>15650</v>
      </c>
      <c r="O3922" t="s">
        <v>16138</v>
      </c>
      <c r="P3922" s="3">
        <f>IFERROR(Table1[[#This Row],[Profit]]/Table1[[#This Row],[Revenue]],0)</f>
        <v>0.55375012102676258</v>
      </c>
      <c r="Q3922" t="str">
        <f>TEXT(Table1[Purchase_Date],"mmm-yyyy")</f>
        <v>Jun-2024</v>
      </c>
      <c r="R3922">
        <f>Table1[[#This Row],[Quantity]]*Table1[[#This Row],[Unit_Price]]</f>
        <v>351162</v>
      </c>
    </row>
    <row r="3923" spans="1:18" x14ac:dyDescent="0.25">
      <c r="A3923" t="s">
        <v>3936</v>
      </c>
      <c r="B3923" t="s">
        <v>11824</v>
      </c>
      <c r="C3923" t="s">
        <v>15627</v>
      </c>
      <c r="D3923" t="s">
        <v>15636</v>
      </c>
      <c r="E3923" t="s">
        <v>15641</v>
      </c>
      <c r="F3923">
        <v>6</v>
      </c>
      <c r="G3923">
        <v>20450</v>
      </c>
      <c r="H3923">
        <v>122700</v>
      </c>
      <c r="I3923">
        <v>109355</v>
      </c>
      <c r="J3923">
        <v>13345</v>
      </c>
      <c r="K3923">
        <v>5</v>
      </c>
      <c r="L3923" t="s">
        <v>15647</v>
      </c>
      <c r="M3923">
        <v>88</v>
      </c>
      <c r="N3923" t="s">
        <v>15651</v>
      </c>
      <c r="O3923" t="s">
        <v>16064</v>
      </c>
      <c r="P3923" s="3">
        <f>IFERROR(Table1[[#This Row],[Profit]]/Table1[[#This Row],[Revenue]],0)</f>
        <v>0.10876120619396903</v>
      </c>
      <c r="Q3923" t="str">
        <f>TEXT(Table1[Purchase_Date],"mmm-yyyy")</f>
        <v>May-2025</v>
      </c>
      <c r="R3923">
        <f>Table1[[#This Row],[Quantity]]*Table1[[#This Row],[Unit_Price]]</f>
        <v>122700</v>
      </c>
    </row>
    <row r="3924" spans="1:18" x14ac:dyDescent="0.25">
      <c r="A3924" t="s">
        <v>3937</v>
      </c>
      <c r="B3924" t="s">
        <v>10057</v>
      </c>
      <c r="C3924" t="s">
        <v>15631</v>
      </c>
      <c r="D3924" t="s">
        <v>15636</v>
      </c>
      <c r="E3924" t="s">
        <v>15644</v>
      </c>
      <c r="F3924">
        <v>8</v>
      </c>
      <c r="G3924">
        <v>73462</v>
      </c>
      <c r="H3924">
        <v>587696</v>
      </c>
      <c r="I3924">
        <v>475064</v>
      </c>
      <c r="J3924">
        <v>112632</v>
      </c>
      <c r="K3924">
        <v>2</v>
      </c>
      <c r="L3924" t="s">
        <v>15649</v>
      </c>
      <c r="M3924">
        <v>89</v>
      </c>
      <c r="N3924" t="s">
        <v>15653</v>
      </c>
      <c r="O3924" t="s">
        <v>15964</v>
      </c>
      <c r="P3924" s="3">
        <f>IFERROR(Table1[[#This Row],[Profit]]/Table1[[#This Row],[Revenue]],0)</f>
        <v>0.1916501048160954</v>
      </c>
      <c r="Q3924" t="str">
        <f>TEXT(Table1[Purchase_Date],"mmm-yyyy")</f>
        <v>Jun-2024</v>
      </c>
      <c r="R3924">
        <f>Table1[[#This Row],[Quantity]]*Table1[[#This Row],[Unit_Price]]</f>
        <v>587696</v>
      </c>
    </row>
    <row r="3925" spans="1:18" x14ac:dyDescent="0.25">
      <c r="A3925" t="s">
        <v>3938</v>
      </c>
      <c r="B3925" t="s">
        <v>11825</v>
      </c>
      <c r="C3925" t="s">
        <v>15630</v>
      </c>
      <c r="D3925" t="s">
        <v>15637</v>
      </c>
      <c r="E3925" t="s">
        <v>15639</v>
      </c>
      <c r="F3925">
        <v>5</v>
      </c>
      <c r="G3925">
        <v>24980</v>
      </c>
      <c r="H3925">
        <v>124900</v>
      </c>
      <c r="I3925">
        <v>101165</v>
      </c>
      <c r="J3925">
        <v>23735</v>
      </c>
      <c r="K3925">
        <v>5</v>
      </c>
      <c r="L3925" t="s">
        <v>15649</v>
      </c>
      <c r="M3925">
        <v>79</v>
      </c>
      <c r="N3925" t="s">
        <v>15651</v>
      </c>
      <c r="O3925" t="s">
        <v>15945</v>
      </c>
      <c r="P3925" s="3">
        <f>IFERROR(Table1[[#This Row],[Profit]]/Table1[[#This Row],[Revenue]],0)</f>
        <v>0.1900320256204964</v>
      </c>
      <c r="Q3925" t="str">
        <f>TEXT(Table1[Purchase_Date],"mmm-yyyy")</f>
        <v>Sep-2024</v>
      </c>
      <c r="R3925">
        <f>Table1[[#This Row],[Quantity]]*Table1[[#This Row],[Unit_Price]]</f>
        <v>124900</v>
      </c>
    </row>
    <row r="3926" spans="1:18" x14ac:dyDescent="0.25">
      <c r="A3926" t="s">
        <v>3939</v>
      </c>
      <c r="B3926" t="s">
        <v>11826</v>
      </c>
      <c r="C3926" t="s">
        <v>15627</v>
      </c>
      <c r="D3926" t="s">
        <v>15638</v>
      </c>
      <c r="E3926" t="s">
        <v>15641</v>
      </c>
      <c r="F3926">
        <v>4</v>
      </c>
      <c r="G3926">
        <v>54635</v>
      </c>
      <c r="H3926">
        <v>218540</v>
      </c>
      <c r="I3926">
        <v>156874</v>
      </c>
      <c r="J3926">
        <v>61666</v>
      </c>
      <c r="K3926">
        <v>5</v>
      </c>
      <c r="L3926" t="s">
        <v>15646</v>
      </c>
      <c r="M3926">
        <v>55</v>
      </c>
      <c r="N3926" t="s">
        <v>15651</v>
      </c>
      <c r="O3926" t="s">
        <v>15696</v>
      </c>
      <c r="P3926" s="3">
        <f>IFERROR(Table1[[#This Row],[Profit]]/Table1[[#This Row],[Revenue]],0)</f>
        <v>0.28217259998169669</v>
      </c>
      <c r="Q3926" t="str">
        <f>TEXT(Table1[Purchase_Date],"mmm-yyyy")</f>
        <v>Aug-2024</v>
      </c>
      <c r="R3926">
        <f>Table1[[#This Row],[Quantity]]*Table1[[#This Row],[Unit_Price]]</f>
        <v>218540</v>
      </c>
    </row>
    <row r="3927" spans="1:18" x14ac:dyDescent="0.25">
      <c r="A3927" t="s">
        <v>3940</v>
      </c>
      <c r="B3927" t="s">
        <v>11827</v>
      </c>
      <c r="C3927" t="s">
        <v>15631</v>
      </c>
      <c r="D3927" t="s">
        <v>15634</v>
      </c>
      <c r="E3927" t="s">
        <v>15639</v>
      </c>
      <c r="F3927">
        <v>6</v>
      </c>
      <c r="G3927">
        <v>67378</v>
      </c>
      <c r="H3927">
        <v>404268</v>
      </c>
      <c r="I3927">
        <v>217592</v>
      </c>
      <c r="J3927">
        <v>186676</v>
      </c>
      <c r="K3927">
        <v>2</v>
      </c>
      <c r="L3927" t="s">
        <v>15648</v>
      </c>
      <c r="M3927">
        <v>51</v>
      </c>
      <c r="N3927" t="s">
        <v>15653</v>
      </c>
      <c r="O3927" t="s">
        <v>15701</v>
      </c>
      <c r="P3927" s="3">
        <f>IFERROR(Table1[[#This Row],[Profit]]/Table1[[#This Row],[Revenue]],0)</f>
        <v>0.46176298890834794</v>
      </c>
      <c r="Q3927" t="str">
        <f>TEXT(Table1[Purchase_Date],"mmm-yyyy")</f>
        <v>Mar-2025</v>
      </c>
      <c r="R3927">
        <f>Table1[[#This Row],[Quantity]]*Table1[[#This Row],[Unit_Price]]</f>
        <v>404268</v>
      </c>
    </row>
    <row r="3928" spans="1:18" x14ac:dyDescent="0.25">
      <c r="A3928" t="s">
        <v>3941</v>
      </c>
      <c r="B3928" t="s">
        <v>11828</v>
      </c>
      <c r="C3928" t="s">
        <v>15630</v>
      </c>
      <c r="D3928" t="s">
        <v>15636</v>
      </c>
      <c r="E3928" t="s">
        <v>15645</v>
      </c>
      <c r="F3928">
        <v>8</v>
      </c>
      <c r="G3928">
        <v>20093</v>
      </c>
      <c r="H3928">
        <v>160744</v>
      </c>
      <c r="I3928">
        <v>87486</v>
      </c>
      <c r="J3928">
        <v>73258</v>
      </c>
      <c r="K3928">
        <v>2</v>
      </c>
      <c r="L3928" t="s">
        <v>15646</v>
      </c>
      <c r="M3928">
        <v>69</v>
      </c>
      <c r="N3928" t="s">
        <v>15650</v>
      </c>
      <c r="O3928" t="s">
        <v>16021</v>
      </c>
      <c r="P3928" s="3">
        <f>IFERROR(Table1[[#This Row],[Profit]]/Table1[[#This Row],[Revenue]],0)</f>
        <v>0.45574329368436767</v>
      </c>
      <c r="Q3928" t="str">
        <f>TEXT(Table1[Purchase_Date],"mmm-yyyy")</f>
        <v>Jan-2025</v>
      </c>
      <c r="R3928">
        <f>Table1[[#This Row],[Quantity]]*Table1[[#This Row],[Unit_Price]]</f>
        <v>160744</v>
      </c>
    </row>
    <row r="3929" spans="1:18" x14ac:dyDescent="0.25">
      <c r="A3929" t="s">
        <v>3942</v>
      </c>
      <c r="B3929" t="s">
        <v>11829</v>
      </c>
      <c r="C3929" t="s">
        <v>15627</v>
      </c>
      <c r="D3929" t="s">
        <v>15636</v>
      </c>
      <c r="E3929" t="s">
        <v>15645</v>
      </c>
      <c r="F3929">
        <v>8</v>
      </c>
      <c r="G3929">
        <v>47277</v>
      </c>
      <c r="H3929">
        <v>378216</v>
      </c>
      <c r="I3929">
        <v>326640</v>
      </c>
      <c r="J3929">
        <v>51576</v>
      </c>
      <c r="K3929">
        <v>4</v>
      </c>
      <c r="L3929" t="s">
        <v>15648</v>
      </c>
      <c r="M3929">
        <v>60</v>
      </c>
      <c r="N3929" t="s">
        <v>15651</v>
      </c>
      <c r="O3929" t="s">
        <v>16136</v>
      </c>
      <c r="P3929" s="3">
        <f>IFERROR(Table1[[#This Row],[Profit]]/Table1[[#This Row],[Revenue]],0)</f>
        <v>0.1363665207183197</v>
      </c>
      <c r="Q3929" t="str">
        <f>TEXT(Table1[Purchase_Date],"mmm-yyyy")</f>
        <v>Jun-2024</v>
      </c>
      <c r="R3929">
        <f>Table1[[#This Row],[Quantity]]*Table1[[#This Row],[Unit_Price]]</f>
        <v>378216</v>
      </c>
    </row>
    <row r="3930" spans="1:18" x14ac:dyDescent="0.25">
      <c r="A3930" t="s">
        <v>3943</v>
      </c>
      <c r="B3930" t="s">
        <v>11830</v>
      </c>
      <c r="C3930" t="s">
        <v>15630</v>
      </c>
      <c r="D3930" t="s">
        <v>15635</v>
      </c>
      <c r="E3930" t="s">
        <v>15641</v>
      </c>
      <c r="F3930">
        <v>10</v>
      </c>
      <c r="G3930">
        <v>9733</v>
      </c>
      <c r="H3930">
        <v>97330</v>
      </c>
      <c r="I3930">
        <v>79176</v>
      </c>
      <c r="J3930">
        <v>18154</v>
      </c>
      <c r="K3930">
        <v>4</v>
      </c>
      <c r="L3930" t="s">
        <v>15649</v>
      </c>
      <c r="M3930">
        <v>74</v>
      </c>
      <c r="N3930" t="s">
        <v>15652</v>
      </c>
      <c r="O3930" t="s">
        <v>15741</v>
      </c>
      <c r="P3930" s="3">
        <f>IFERROR(Table1[[#This Row],[Profit]]/Table1[[#This Row],[Revenue]],0)</f>
        <v>0.18652008630432548</v>
      </c>
      <c r="Q3930" t="str">
        <f>TEXT(Table1[Purchase_Date],"mmm-yyyy")</f>
        <v>Apr-2024</v>
      </c>
      <c r="R3930">
        <f>Table1[[#This Row],[Quantity]]*Table1[[#This Row],[Unit_Price]]</f>
        <v>97330</v>
      </c>
    </row>
    <row r="3931" spans="1:18" x14ac:dyDescent="0.25">
      <c r="A3931" t="s">
        <v>3944</v>
      </c>
      <c r="B3931" t="s">
        <v>11831</v>
      </c>
      <c r="C3931" t="s">
        <v>15628</v>
      </c>
      <c r="D3931" t="s">
        <v>15635</v>
      </c>
      <c r="E3931" t="s">
        <v>15644</v>
      </c>
      <c r="F3931">
        <v>5</v>
      </c>
      <c r="G3931">
        <v>8638</v>
      </c>
      <c r="H3931">
        <v>43190</v>
      </c>
      <c r="I3931">
        <v>30794</v>
      </c>
      <c r="J3931">
        <v>12396</v>
      </c>
      <c r="K3931">
        <v>2</v>
      </c>
      <c r="L3931" t="s">
        <v>15646</v>
      </c>
      <c r="M3931">
        <v>58</v>
      </c>
      <c r="N3931" t="s">
        <v>15652</v>
      </c>
      <c r="O3931" t="s">
        <v>15990</v>
      </c>
      <c r="P3931" s="3">
        <f>IFERROR(Table1[[#This Row],[Profit]]/Table1[[#This Row],[Revenue]],0)</f>
        <v>0.28701088214864551</v>
      </c>
      <c r="Q3931" t="str">
        <f>TEXT(Table1[Purchase_Date],"mmm-yyyy")</f>
        <v>Jan-2024</v>
      </c>
      <c r="R3931">
        <f>Table1[[#This Row],[Quantity]]*Table1[[#This Row],[Unit_Price]]</f>
        <v>43190</v>
      </c>
    </row>
    <row r="3932" spans="1:18" x14ac:dyDescent="0.25">
      <c r="A3932" t="s">
        <v>3945</v>
      </c>
      <c r="B3932" t="s">
        <v>11832</v>
      </c>
      <c r="C3932" t="s">
        <v>15632</v>
      </c>
      <c r="D3932" t="s">
        <v>15638</v>
      </c>
      <c r="E3932" t="s">
        <v>15641</v>
      </c>
      <c r="F3932">
        <v>6</v>
      </c>
      <c r="G3932">
        <v>30010</v>
      </c>
      <c r="H3932">
        <v>180060</v>
      </c>
      <c r="I3932">
        <v>143921</v>
      </c>
      <c r="J3932">
        <v>36139</v>
      </c>
      <c r="K3932">
        <v>1</v>
      </c>
      <c r="L3932" t="s">
        <v>15649</v>
      </c>
      <c r="M3932">
        <v>69</v>
      </c>
      <c r="N3932" t="s">
        <v>15653</v>
      </c>
      <c r="O3932" t="s">
        <v>15860</v>
      </c>
      <c r="P3932" s="3">
        <f>IFERROR(Table1[[#This Row],[Profit]]/Table1[[#This Row],[Revenue]],0)</f>
        <v>0.20070532044873932</v>
      </c>
      <c r="Q3932" t="str">
        <f>TEXT(Table1[Purchase_Date],"mmm-yyyy")</f>
        <v>Oct-2024</v>
      </c>
      <c r="R3932">
        <f>Table1[[#This Row],[Quantity]]*Table1[[#This Row],[Unit_Price]]</f>
        <v>180060</v>
      </c>
    </row>
    <row r="3933" spans="1:18" x14ac:dyDescent="0.25">
      <c r="A3933" t="s">
        <v>3946</v>
      </c>
      <c r="B3933" t="s">
        <v>11833</v>
      </c>
      <c r="C3933" t="s">
        <v>15630</v>
      </c>
      <c r="D3933" t="s">
        <v>15638</v>
      </c>
      <c r="E3933" t="s">
        <v>15642</v>
      </c>
      <c r="F3933">
        <v>3</v>
      </c>
      <c r="G3933">
        <v>55426</v>
      </c>
      <c r="H3933">
        <v>166278</v>
      </c>
      <c r="I3933">
        <v>120301</v>
      </c>
      <c r="J3933">
        <v>45977</v>
      </c>
      <c r="K3933">
        <v>4</v>
      </c>
      <c r="L3933" t="s">
        <v>15649</v>
      </c>
      <c r="M3933">
        <v>91</v>
      </c>
      <c r="N3933" t="s">
        <v>15650</v>
      </c>
      <c r="O3933" t="s">
        <v>15730</v>
      </c>
      <c r="P3933" s="3">
        <f>IFERROR(Table1[[#This Row],[Profit]]/Table1[[#This Row],[Revenue]],0)</f>
        <v>0.27650681388999149</v>
      </c>
      <c r="Q3933" t="str">
        <f>TEXT(Table1[Purchase_Date],"mmm-yyyy")</f>
        <v>Dec-2024</v>
      </c>
      <c r="R3933">
        <f>Table1[[#This Row],[Quantity]]*Table1[[#This Row],[Unit_Price]]</f>
        <v>166278</v>
      </c>
    </row>
    <row r="3934" spans="1:18" x14ac:dyDescent="0.25">
      <c r="A3934" t="s">
        <v>3947</v>
      </c>
      <c r="B3934" t="s">
        <v>11834</v>
      </c>
      <c r="C3934" t="s">
        <v>15627</v>
      </c>
      <c r="D3934" t="s">
        <v>15633</v>
      </c>
      <c r="E3934" t="s">
        <v>15640</v>
      </c>
      <c r="F3934">
        <v>6</v>
      </c>
      <c r="G3934">
        <v>77677</v>
      </c>
      <c r="H3934">
        <v>466062</v>
      </c>
      <c r="I3934">
        <v>402994</v>
      </c>
      <c r="J3934">
        <v>63068</v>
      </c>
      <c r="K3934">
        <v>2</v>
      </c>
      <c r="L3934" t="s">
        <v>15648</v>
      </c>
      <c r="M3934">
        <v>84</v>
      </c>
      <c r="N3934" t="s">
        <v>15651</v>
      </c>
      <c r="O3934" t="s">
        <v>15672</v>
      </c>
      <c r="P3934" s="3">
        <f>IFERROR(Table1[[#This Row],[Profit]]/Table1[[#This Row],[Revenue]],0)</f>
        <v>0.13532105170556707</v>
      </c>
      <c r="Q3934" t="str">
        <f>TEXT(Table1[Purchase_Date],"mmm-yyyy")</f>
        <v>Feb-2024</v>
      </c>
      <c r="R3934">
        <f>Table1[[#This Row],[Quantity]]*Table1[[#This Row],[Unit_Price]]</f>
        <v>466062</v>
      </c>
    </row>
    <row r="3935" spans="1:18" x14ac:dyDescent="0.25">
      <c r="A3935" t="s">
        <v>3948</v>
      </c>
      <c r="B3935" t="s">
        <v>11835</v>
      </c>
      <c r="C3935" t="s">
        <v>15631</v>
      </c>
      <c r="D3935" t="s">
        <v>15636</v>
      </c>
      <c r="E3935" t="s">
        <v>15644</v>
      </c>
      <c r="F3935">
        <v>8</v>
      </c>
      <c r="G3935">
        <v>19876</v>
      </c>
      <c r="H3935">
        <v>159008</v>
      </c>
      <c r="I3935">
        <v>71587</v>
      </c>
      <c r="J3935">
        <v>87421</v>
      </c>
      <c r="K3935">
        <v>5</v>
      </c>
      <c r="L3935" t="s">
        <v>15647</v>
      </c>
      <c r="M3935">
        <v>92</v>
      </c>
      <c r="N3935" t="s">
        <v>15651</v>
      </c>
      <c r="O3935" t="s">
        <v>15825</v>
      </c>
      <c r="P3935" s="3">
        <f>IFERROR(Table1[[#This Row],[Profit]]/Table1[[#This Row],[Revenue]],0)</f>
        <v>0.54978994767558864</v>
      </c>
      <c r="Q3935" t="str">
        <f>TEXT(Table1[Purchase_Date],"mmm-yyyy")</f>
        <v>Feb-2024</v>
      </c>
      <c r="R3935">
        <f>Table1[[#This Row],[Quantity]]*Table1[[#This Row],[Unit_Price]]</f>
        <v>159008</v>
      </c>
    </row>
    <row r="3936" spans="1:18" x14ac:dyDescent="0.25">
      <c r="A3936" t="s">
        <v>3949</v>
      </c>
      <c r="B3936" t="s">
        <v>11836</v>
      </c>
      <c r="C3936" t="s">
        <v>15631</v>
      </c>
      <c r="D3936" t="s">
        <v>15635</v>
      </c>
      <c r="E3936" t="s">
        <v>15640</v>
      </c>
      <c r="F3936">
        <v>7</v>
      </c>
      <c r="G3936">
        <v>20309</v>
      </c>
      <c r="H3936">
        <v>142163</v>
      </c>
      <c r="I3936">
        <v>119745</v>
      </c>
      <c r="J3936">
        <v>22418</v>
      </c>
      <c r="K3936">
        <v>2</v>
      </c>
      <c r="L3936" t="s">
        <v>15647</v>
      </c>
      <c r="M3936">
        <v>95</v>
      </c>
      <c r="N3936" t="s">
        <v>15653</v>
      </c>
      <c r="O3936" t="s">
        <v>15786</v>
      </c>
      <c r="P3936" s="3">
        <f>IFERROR(Table1[[#This Row],[Profit]]/Table1[[#This Row],[Revenue]],0)</f>
        <v>0.15769222652870296</v>
      </c>
      <c r="Q3936" t="str">
        <f>TEXT(Table1[Purchase_Date],"mmm-yyyy")</f>
        <v>Jan-2024</v>
      </c>
      <c r="R3936">
        <f>Table1[[#This Row],[Quantity]]*Table1[[#This Row],[Unit_Price]]</f>
        <v>142163</v>
      </c>
    </row>
    <row r="3937" spans="1:18" x14ac:dyDescent="0.25">
      <c r="A3937" t="s">
        <v>3950</v>
      </c>
      <c r="B3937" t="s">
        <v>11837</v>
      </c>
      <c r="C3937" t="s">
        <v>15627</v>
      </c>
      <c r="D3937" t="s">
        <v>15638</v>
      </c>
      <c r="E3937" t="s">
        <v>15643</v>
      </c>
      <c r="F3937">
        <v>7</v>
      </c>
      <c r="G3937">
        <v>76964</v>
      </c>
      <c r="H3937">
        <v>538748</v>
      </c>
      <c r="I3937">
        <v>438850</v>
      </c>
      <c r="J3937">
        <v>99898</v>
      </c>
      <c r="K3937">
        <v>1</v>
      </c>
      <c r="L3937" t="s">
        <v>15647</v>
      </c>
      <c r="M3937">
        <v>52</v>
      </c>
      <c r="N3937" t="s">
        <v>15652</v>
      </c>
      <c r="O3937" t="s">
        <v>15713</v>
      </c>
      <c r="P3937" s="3">
        <f>IFERROR(Table1[[#This Row],[Profit]]/Table1[[#This Row],[Revenue]],0)</f>
        <v>0.1854262103989249</v>
      </c>
      <c r="Q3937" t="str">
        <f>TEXT(Table1[Purchase_Date],"mmm-yyyy")</f>
        <v>Feb-2025</v>
      </c>
      <c r="R3937">
        <f>Table1[[#This Row],[Quantity]]*Table1[[#This Row],[Unit_Price]]</f>
        <v>538748</v>
      </c>
    </row>
    <row r="3938" spans="1:18" x14ac:dyDescent="0.25">
      <c r="A3938" t="s">
        <v>3951</v>
      </c>
      <c r="B3938" t="s">
        <v>11838</v>
      </c>
      <c r="C3938" t="s">
        <v>15632</v>
      </c>
      <c r="D3938" t="s">
        <v>15636</v>
      </c>
      <c r="E3938" t="s">
        <v>15639</v>
      </c>
      <c r="F3938">
        <v>1</v>
      </c>
      <c r="G3938">
        <v>1854</v>
      </c>
      <c r="H3938">
        <v>1854</v>
      </c>
      <c r="I3938">
        <v>1553</v>
      </c>
      <c r="J3938">
        <v>301</v>
      </c>
      <c r="K3938">
        <v>5</v>
      </c>
      <c r="L3938" t="s">
        <v>15647</v>
      </c>
      <c r="M3938">
        <v>68</v>
      </c>
      <c r="N3938" t="s">
        <v>15653</v>
      </c>
      <c r="O3938" t="s">
        <v>15735</v>
      </c>
      <c r="P3938" s="3">
        <f>IFERROR(Table1[[#This Row],[Profit]]/Table1[[#This Row],[Revenue]],0)</f>
        <v>0.16235167206040993</v>
      </c>
      <c r="Q3938" t="str">
        <f>TEXT(Table1[Purchase_Date],"mmm-yyyy")</f>
        <v>Jul-2024</v>
      </c>
      <c r="R3938">
        <f>Table1[[#This Row],[Quantity]]*Table1[[#This Row],[Unit_Price]]</f>
        <v>1854</v>
      </c>
    </row>
    <row r="3939" spans="1:18" x14ac:dyDescent="0.25">
      <c r="A3939" t="s">
        <v>3952</v>
      </c>
      <c r="B3939" t="s">
        <v>8780</v>
      </c>
      <c r="C3939" t="s">
        <v>15630</v>
      </c>
      <c r="D3939" t="s">
        <v>15633</v>
      </c>
      <c r="E3939" t="s">
        <v>15642</v>
      </c>
      <c r="F3939">
        <v>1</v>
      </c>
      <c r="G3939">
        <v>56845</v>
      </c>
      <c r="H3939">
        <v>56845</v>
      </c>
      <c r="I3939">
        <v>38235</v>
      </c>
      <c r="J3939">
        <v>18610</v>
      </c>
      <c r="K3939">
        <v>1</v>
      </c>
      <c r="L3939" t="s">
        <v>15648</v>
      </c>
      <c r="M3939">
        <v>85</v>
      </c>
      <c r="N3939" t="s">
        <v>15653</v>
      </c>
      <c r="O3939" t="s">
        <v>16154</v>
      </c>
      <c r="P3939" s="3">
        <f>IFERROR(Table1[[#This Row],[Profit]]/Table1[[#This Row],[Revenue]],0)</f>
        <v>0.32738147594335476</v>
      </c>
      <c r="Q3939" t="str">
        <f>TEXT(Table1[Purchase_Date],"mmm-yyyy")</f>
        <v>Mar-2025</v>
      </c>
      <c r="R3939">
        <f>Table1[[#This Row],[Quantity]]*Table1[[#This Row],[Unit_Price]]</f>
        <v>56845</v>
      </c>
    </row>
    <row r="3940" spans="1:18" x14ac:dyDescent="0.25">
      <c r="A3940" t="s">
        <v>3953</v>
      </c>
      <c r="B3940" t="s">
        <v>11839</v>
      </c>
      <c r="C3940" t="s">
        <v>15627</v>
      </c>
      <c r="D3940" t="s">
        <v>15633</v>
      </c>
      <c r="E3940" t="s">
        <v>15645</v>
      </c>
      <c r="F3940">
        <v>10</v>
      </c>
      <c r="G3940">
        <v>30840</v>
      </c>
      <c r="H3940">
        <v>308400</v>
      </c>
      <c r="I3940">
        <v>143532</v>
      </c>
      <c r="J3940">
        <v>164868</v>
      </c>
      <c r="K3940">
        <v>5</v>
      </c>
      <c r="L3940" t="s">
        <v>15649</v>
      </c>
      <c r="M3940">
        <v>55</v>
      </c>
      <c r="N3940" t="s">
        <v>15651</v>
      </c>
      <c r="O3940" t="s">
        <v>15679</v>
      </c>
      <c r="P3940" s="3">
        <f>IFERROR(Table1[[#This Row],[Profit]]/Table1[[#This Row],[Revenue]],0)</f>
        <v>0.53459143968871592</v>
      </c>
      <c r="Q3940" t="str">
        <f>TEXT(Table1[Purchase_Date],"mmm-yyyy")</f>
        <v>Apr-2024</v>
      </c>
      <c r="R3940">
        <f>Table1[[#This Row],[Quantity]]*Table1[[#This Row],[Unit_Price]]</f>
        <v>308400</v>
      </c>
    </row>
    <row r="3941" spans="1:18" x14ac:dyDescent="0.25">
      <c r="A3941" t="s">
        <v>3954</v>
      </c>
      <c r="B3941" t="s">
        <v>11840</v>
      </c>
      <c r="C3941" t="s">
        <v>15630</v>
      </c>
      <c r="D3941" t="s">
        <v>15638</v>
      </c>
      <c r="E3941" t="s">
        <v>15639</v>
      </c>
      <c r="F3941">
        <v>1</v>
      </c>
      <c r="G3941">
        <v>27763</v>
      </c>
      <c r="H3941">
        <v>27763</v>
      </c>
      <c r="I3941">
        <v>18326</v>
      </c>
      <c r="J3941">
        <v>9437</v>
      </c>
      <c r="K3941">
        <v>5</v>
      </c>
      <c r="L3941" t="s">
        <v>15646</v>
      </c>
      <c r="M3941">
        <v>87</v>
      </c>
      <c r="N3941" t="s">
        <v>15653</v>
      </c>
      <c r="O3941" t="s">
        <v>15700</v>
      </c>
      <c r="P3941" s="3">
        <f>IFERROR(Table1[[#This Row],[Profit]]/Table1[[#This Row],[Revenue]],0)</f>
        <v>0.33991283362748981</v>
      </c>
      <c r="Q3941" t="str">
        <f>TEXT(Table1[Purchase_Date],"mmm-yyyy")</f>
        <v>Mar-2025</v>
      </c>
      <c r="R3941">
        <f>Table1[[#This Row],[Quantity]]*Table1[[#This Row],[Unit_Price]]</f>
        <v>27763</v>
      </c>
    </row>
    <row r="3942" spans="1:18" x14ac:dyDescent="0.25">
      <c r="A3942" t="s">
        <v>3955</v>
      </c>
      <c r="B3942" t="s">
        <v>11841</v>
      </c>
      <c r="C3942" t="s">
        <v>15632</v>
      </c>
      <c r="D3942" t="s">
        <v>15633</v>
      </c>
      <c r="E3942" t="s">
        <v>15640</v>
      </c>
      <c r="F3942">
        <v>3</v>
      </c>
      <c r="G3942">
        <v>6008</v>
      </c>
      <c r="H3942">
        <v>18024</v>
      </c>
      <c r="I3942">
        <v>13626</v>
      </c>
      <c r="J3942">
        <v>4398</v>
      </c>
      <c r="K3942">
        <v>3</v>
      </c>
      <c r="L3942" t="s">
        <v>15647</v>
      </c>
      <c r="M3942">
        <v>86</v>
      </c>
      <c r="N3942" t="s">
        <v>15651</v>
      </c>
      <c r="O3942" t="s">
        <v>15675</v>
      </c>
      <c r="P3942" s="3">
        <f>IFERROR(Table1[[#This Row],[Profit]]/Table1[[#This Row],[Revenue]],0)</f>
        <v>0.24400798934753662</v>
      </c>
      <c r="Q3942" t="str">
        <f>TEXT(Table1[Purchase_Date],"mmm-yyyy")</f>
        <v>Feb-2024</v>
      </c>
      <c r="R3942">
        <f>Table1[[#This Row],[Quantity]]*Table1[[#This Row],[Unit_Price]]</f>
        <v>18024</v>
      </c>
    </row>
    <row r="3943" spans="1:18" x14ac:dyDescent="0.25">
      <c r="A3943" t="s">
        <v>3956</v>
      </c>
      <c r="B3943" t="s">
        <v>11842</v>
      </c>
      <c r="C3943" t="s">
        <v>15628</v>
      </c>
      <c r="D3943" t="s">
        <v>15637</v>
      </c>
      <c r="E3943" t="s">
        <v>15642</v>
      </c>
      <c r="F3943">
        <v>9</v>
      </c>
      <c r="G3943">
        <v>56613</v>
      </c>
      <c r="H3943">
        <v>509517</v>
      </c>
      <c r="I3943">
        <v>263622</v>
      </c>
      <c r="J3943">
        <v>245895</v>
      </c>
      <c r="K3943">
        <v>5</v>
      </c>
      <c r="L3943" t="s">
        <v>15646</v>
      </c>
      <c r="M3943">
        <v>59</v>
      </c>
      <c r="N3943" t="s">
        <v>15652</v>
      </c>
      <c r="O3943" t="s">
        <v>15711</v>
      </c>
      <c r="P3943" s="3">
        <f>IFERROR(Table1[[#This Row],[Profit]]/Table1[[#This Row],[Revenue]],0)</f>
        <v>0.48260411330730868</v>
      </c>
      <c r="Q3943" t="str">
        <f>TEXT(Table1[Purchase_Date],"mmm-yyyy")</f>
        <v>Aug-2024</v>
      </c>
      <c r="R3943">
        <f>Table1[[#This Row],[Quantity]]*Table1[[#This Row],[Unit_Price]]</f>
        <v>509517</v>
      </c>
    </row>
    <row r="3944" spans="1:18" x14ac:dyDescent="0.25">
      <c r="A3944" t="s">
        <v>3957</v>
      </c>
      <c r="B3944" t="s">
        <v>11843</v>
      </c>
      <c r="C3944" t="s">
        <v>15631</v>
      </c>
      <c r="D3944" t="s">
        <v>15633</v>
      </c>
      <c r="E3944" t="s">
        <v>15644</v>
      </c>
      <c r="F3944">
        <v>3</v>
      </c>
      <c r="G3944">
        <v>65331</v>
      </c>
      <c r="H3944">
        <v>195993</v>
      </c>
      <c r="I3944">
        <v>137134</v>
      </c>
      <c r="J3944">
        <v>58859</v>
      </c>
      <c r="K3944">
        <v>1</v>
      </c>
      <c r="L3944" t="s">
        <v>15646</v>
      </c>
      <c r="M3944">
        <v>88</v>
      </c>
      <c r="N3944" t="s">
        <v>15653</v>
      </c>
      <c r="O3944" t="s">
        <v>15783</v>
      </c>
      <c r="P3944" s="3">
        <f>IFERROR(Table1[[#This Row],[Profit]]/Table1[[#This Row],[Revenue]],0)</f>
        <v>0.30031174582765713</v>
      </c>
      <c r="Q3944" t="str">
        <f>TEXT(Table1[Purchase_Date],"mmm-yyyy")</f>
        <v>Mar-2024</v>
      </c>
      <c r="R3944">
        <f>Table1[[#This Row],[Quantity]]*Table1[[#This Row],[Unit_Price]]</f>
        <v>195993</v>
      </c>
    </row>
    <row r="3945" spans="1:18" x14ac:dyDescent="0.25">
      <c r="A3945" t="s">
        <v>3958</v>
      </c>
      <c r="B3945" t="s">
        <v>11844</v>
      </c>
      <c r="C3945" t="s">
        <v>15632</v>
      </c>
      <c r="D3945" t="s">
        <v>15634</v>
      </c>
      <c r="E3945" t="s">
        <v>15643</v>
      </c>
      <c r="F3945">
        <v>1</v>
      </c>
      <c r="G3945">
        <v>39872</v>
      </c>
      <c r="H3945">
        <v>39872</v>
      </c>
      <c r="I3945">
        <v>25080</v>
      </c>
      <c r="J3945">
        <v>14792</v>
      </c>
      <c r="K3945">
        <v>3</v>
      </c>
      <c r="L3945" t="s">
        <v>15648</v>
      </c>
      <c r="M3945">
        <v>94</v>
      </c>
      <c r="N3945" t="s">
        <v>15652</v>
      </c>
      <c r="O3945" t="s">
        <v>16007</v>
      </c>
      <c r="P3945" s="3">
        <f>IFERROR(Table1[[#This Row],[Profit]]/Table1[[#This Row],[Revenue]],0)</f>
        <v>0.3709871589085072</v>
      </c>
      <c r="Q3945" t="str">
        <f>TEXT(Table1[Purchase_Date],"mmm-yyyy")</f>
        <v>Nov-2024</v>
      </c>
      <c r="R3945">
        <f>Table1[[#This Row],[Quantity]]*Table1[[#This Row],[Unit_Price]]</f>
        <v>39872</v>
      </c>
    </row>
    <row r="3946" spans="1:18" x14ac:dyDescent="0.25">
      <c r="A3946" t="s">
        <v>3959</v>
      </c>
      <c r="B3946" t="s">
        <v>10526</v>
      </c>
      <c r="C3946" t="s">
        <v>15630</v>
      </c>
      <c r="D3946" t="s">
        <v>15637</v>
      </c>
      <c r="E3946" t="s">
        <v>15641</v>
      </c>
      <c r="F3946">
        <v>1</v>
      </c>
      <c r="G3946">
        <v>50792</v>
      </c>
      <c r="H3946">
        <v>50792</v>
      </c>
      <c r="I3946">
        <v>40853</v>
      </c>
      <c r="J3946">
        <v>9939</v>
      </c>
      <c r="K3946">
        <v>3</v>
      </c>
      <c r="L3946" t="s">
        <v>15649</v>
      </c>
      <c r="M3946">
        <v>84</v>
      </c>
      <c r="N3946" t="s">
        <v>15653</v>
      </c>
      <c r="O3946" t="s">
        <v>16064</v>
      </c>
      <c r="P3946" s="3">
        <f>IFERROR(Table1[[#This Row],[Profit]]/Table1[[#This Row],[Revenue]],0)</f>
        <v>0.19568042211371869</v>
      </c>
      <c r="Q3946" t="str">
        <f>TEXT(Table1[Purchase_Date],"mmm-yyyy")</f>
        <v>May-2025</v>
      </c>
      <c r="R3946">
        <f>Table1[[#This Row],[Quantity]]*Table1[[#This Row],[Unit_Price]]</f>
        <v>50792</v>
      </c>
    </row>
    <row r="3947" spans="1:18" x14ac:dyDescent="0.25">
      <c r="A3947" t="s">
        <v>3960</v>
      </c>
      <c r="B3947" t="s">
        <v>11845</v>
      </c>
      <c r="C3947" t="s">
        <v>15631</v>
      </c>
      <c r="D3947" t="s">
        <v>15634</v>
      </c>
      <c r="E3947" t="s">
        <v>15643</v>
      </c>
      <c r="F3947">
        <v>8</v>
      </c>
      <c r="G3947">
        <v>51761</v>
      </c>
      <c r="H3947">
        <v>414088</v>
      </c>
      <c r="I3947">
        <v>314429</v>
      </c>
      <c r="J3947">
        <v>99659</v>
      </c>
      <c r="K3947">
        <v>3</v>
      </c>
      <c r="L3947" t="s">
        <v>15647</v>
      </c>
      <c r="M3947">
        <v>69</v>
      </c>
      <c r="N3947" t="s">
        <v>15651</v>
      </c>
      <c r="O3947" t="s">
        <v>15898</v>
      </c>
      <c r="P3947" s="3">
        <f>IFERROR(Table1[[#This Row],[Profit]]/Table1[[#This Row],[Revenue]],0)</f>
        <v>0.24067106508761424</v>
      </c>
      <c r="Q3947" t="str">
        <f>TEXT(Table1[Purchase_Date],"mmm-yyyy")</f>
        <v>May-2025</v>
      </c>
      <c r="R3947">
        <f>Table1[[#This Row],[Quantity]]*Table1[[#This Row],[Unit_Price]]</f>
        <v>414088</v>
      </c>
    </row>
    <row r="3948" spans="1:18" x14ac:dyDescent="0.25">
      <c r="A3948" t="s">
        <v>3961</v>
      </c>
      <c r="B3948" t="s">
        <v>11846</v>
      </c>
      <c r="C3948" t="s">
        <v>15628</v>
      </c>
      <c r="D3948" t="s">
        <v>15635</v>
      </c>
      <c r="E3948" t="s">
        <v>15640</v>
      </c>
      <c r="F3948">
        <v>6</v>
      </c>
      <c r="G3948">
        <v>33568</v>
      </c>
      <c r="H3948">
        <v>201408</v>
      </c>
      <c r="I3948">
        <v>121454</v>
      </c>
      <c r="J3948">
        <v>79954</v>
      </c>
      <c r="K3948">
        <v>2</v>
      </c>
      <c r="L3948" t="s">
        <v>15649</v>
      </c>
      <c r="M3948">
        <v>67</v>
      </c>
      <c r="N3948" t="s">
        <v>15651</v>
      </c>
      <c r="O3948" t="s">
        <v>16087</v>
      </c>
      <c r="P3948" s="3">
        <f>IFERROR(Table1[[#This Row],[Profit]]/Table1[[#This Row],[Revenue]],0)</f>
        <v>0.39697529393072767</v>
      </c>
      <c r="Q3948" t="str">
        <f>TEXT(Table1[Purchase_Date],"mmm-yyyy")</f>
        <v>Nov-2024</v>
      </c>
      <c r="R3948">
        <f>Table1[[#This Row],[Quantity]]*Table1[[#This Row],[Unit_Price]]</f>
        <v>201408</v>
      </c>
    </row>
    <row r="3949" spans="1:18" x14ac:dyDescent="0.25">
      <c r="A3949" t="s">
        <v>3962</v>
      </c>
      <c r="B3949" t="s">
        <v>11847</v>
      </c>
      <c r="C3949" t="s">
        <v>15632</v>
      </c>
      <c r="D3949" t="s">
        <v>15637</v>
      </c>
      <c r="E3949" t="s">
        <v>15640</v>
      </c>
      <c r="F3949">
        <v>4</v>
      </c>
      <c r="G3949">
        <v>3522</v>
      </c>
      <c r="H3949">
        <v>14088</v>
      </c>
      <c r="I3949">
        <v>7866</v>
      </c>
      <c r="J3949">
        <v>6222</v>
      </c>
      <c r="K3949">
        <v>4</v>
      </c>
      <c r="L3949" t="s">
        <v>15646</v>
      </c>
      <c r="M3949">
        <v>60</v>
      </c>
      <c r="N3949" t="s">
        <v>15653</v>
      </c>
      <c r="O3949" t="s">
        <v>15919</v>
      </c>
      <c r="P3949" s="3">
        <f>IFERROR(Table1[[#This Row],[Profit]]/Table1[[#This Row],[Revenue]],0)</f>
        <v>0.44165247018739351</v>
      </c>
      <c r="Q3949" t="str">
        <f>TEXT(Table1[Purchase_Date],"mmm-yyyy")</f>
        <v>Jan-2024</v>
      </c>
      <c r="R3949">
        <f>Table1[[#This Row],[Quantity]]*Table1[[#This Row],[Unit_Price]]</f>
        <v>14088</v>
      </c>
    </row>
    <row r="3950" spans="1:18" x14ac:dyDescent="0.25">
      <c r="A3950" t="s">
        <v>3963</v>
      </c>
      <c r="B3950" t="s">
        <v>11848</v>
      </c>
      <c r="C3950" t="s">
        <v>15627</v>
      </c>
      <c r="D3950" t="s">
        <v>15637</v>
      </c>
      <c r="E3950" t="s">
        <v>15641</v>
      </c>
      <c r="F3950">
        <v>2</v>
      </c>
      <c r="G3950">
        <v>36195</v>
      </c>
      <c r="H3950">
        <v>72390</v>
      </c>
      <c r="I3950">
        <v>43839</v>
      </c>
      <c r="J3950">
        <v>28551</v>
      </c>
      <c r="K3950">
        <v>1</v>
      </c>
      <c r="L3950" t="s">
        <v>15649</v>
      </c>
      <c r="M3950">
        <v>91</v>
      </c>
      <c r="N3950" t="s">
        <v>15652</v>
      </c>
      <c r="O3950" t="s">
        <v>15764</v>
      </c>
      <c r="P3950" s="3">
        <f>IFERROR(Table1[[#This Row],[Profit]]/Table1[[#This Row],[Revenue]],0)</f>
        <v>0.39440530460008288</v>
      </c>
      <c r="Q3950" t="str">
        <f>TEXT(Table1[Purchase_Date],"mmm-yyyy")</f>
        <v>Dec-2024</v>
      </c>
      <c r="R3950">
        <f>Table1[[#This Row],[Quantity]]*Table1[[#This Row],[Unit_Price]]</f>
        <v>72390</v>
      </c>
    </row>
    <row r="3951" spans="1:18" x14ac:dyDescent="0.25">
      <c r="A3951" t="s">
        <v>3964</v>
      </c>
      <c r="B3951" t="s">
        <v>11849</v>
      </c>
      <c r="C3951" t="s">
        <v>15629</v>
      </c>
      <c r="D3951" t="s">
        <v>15638</v>
      </c>
      <c r="E3951" t="s">
        <v>15640</v>
      </c>
      <c r="F3951">
        <v>6</v>
      </c>
      <c r="G3951">
        <v>6386</v>
      </c>
      <c r="H3951">
        <v>38316</v>
      </c>
      <c r="I3951">
        <v>18222</v>
      </c>
      <c r="J3951">
        <v>20094</v>
      </c>
      <c r="K3951">
        <v>2</v>
      </c>
      <c r="L3951" t="s">
        <v>15648</v>
      </c>
      <c r="M3951">
        <v>82</v>
      </c>
      <c r="N3951" t="s">
        <v>15650</v>
      </c>
      <c r="O3951" t="s">
        <v>15862</v>
      </c>
      <c r="P3951" s="3">
        <f>IFERROR(Table1[[#This Row],[Profit]]/Table1[[#This Row],[Revenue]],0)</f>
        <v>0.52442843720638899</v>
      </c>
      <c r="Q3951" t="str">
        <f>TEXT(Table1[Purchase_Date],"mmm-yyyy")</f>
        <v>Apr-2024</v>
      </c>
      <c r="R3951">
        <f>Table1[[#This Row],[Quantity]]*Table1[[#This Row],[Unit_Price]]</f>
        <v>38316</v>
      </c>
    </row>
    <row r="3952" spans="1:18" x14ac:dyDescent="0.25">
      <c r="A3952" t="s">
        <v>3965</v>
      </c>
      <c r="B3952" t="s">
        <v>11850</v>
      </c>
      <c r="C3952" t="s">
        <v>15627</v>
      </c>
      <c r="D3952" t="s">
        <v>15638</v>
      </c>
      <c r="E3952" t="s">
        <v>15639</v>
      </c>
      <c r="F3952">
        <v>2</v>
      </c>
      <c r="G3952">
        <v>40893</v>
      </c>
      <c r="H3952">
        <v>81786</v>
      </c>
      <c r="I3952">
        <v>65830</v>
      </c>
      <c r="J3952">
        <v>15956</v>
      </c>
      <c r="K3952">
        <v>1</v>
      </c>
      <c r="L3952" t="s">
        <v>15649</v>
      </c>
      <c r="M3952">
        <v>85</v>
      </c>
      <c r="N3952" t="s">
        <v>15650</v>
      </c>
      <c r="O3952" t="s">
        <v>15988</v>
      </c>
      <c r="P3952" s="3">
        <f>IFERROR(Table1[[#This Row],[Profit]]/Table1[[#This Row],[Revenue]],0)</f>
        <v>0.19509451495365954</v>
      </c>
      <c r="Q3952" t="str">
        <f>TEXT(Table1[Purchase_Date],"mmm-yyyy")</f>
        <v>Jan-2025</v>
      </c>
      <c r="R3952">
        <f>Table1[[#This Row],[Quantity]]*Table1[[#This Row],[Unit_Price]]</f>
        <v>81786</v>
      </c>
    </row>
    <row r="3953" spans="1:18" x14ac:dyDescent="0.25">
      <c r="A3953" t="s">
        <v>3966</v>
      </c>
      <c r="B3953" t="s">
        <v>11851</v>
      </c>
      <c r="C3953" t="s">
        <v>15630</v>
      </c>
      <c r="D3953" t="s">
        <v>15633</v>
      </c>
      <c r="E3953" t="s">
        <v>15641</v>
      </c>
      <c r="F3953">
        <v>6</v>
      </c>
      <c r="G3953">
        <v>62534</v>
      </c>
      <c r="H3953">
        <v>375204</v>
      </c>
      <c r="I3953">
        <v>254226</v>
      </c>
      <c r="J3953">
        <v>120978</v>
      </c>
      <c r="K3953">
        <v>1</v>
      </c>
      <c r="L3953" t="s">
        <v>15648</v>
      </c>
      <c r="M3953">
        <v>66</v>
      </c>
      <c r="N3953" t="s">
        <v>15650</v>
      </c>
      <c r="O3953" t="s">
        <v>16103</v>
      </c>
      <c r="P3953" s="3">
        <f>IFERROR(Table1[[#This Row],[Profit]]/Table1[[#This Row],[Revenue]],0)</f>
        <v>0.32243259666741292</v>
      </c>
      <c r="Q3953" t="str">
        <f>TEXT(Table1[Purchase_Date],"mmm-yyyy")</f>
        <v>Oct-2024</v>
      </c>
      <c r="R3953">
        <f>Table1[[#This Row],[Quantity]]*Table1[[#This Row],[Unit_Price]]</f>
        <v>375204</v>
      </c>
    </row>
    <row r="3954" spans="1:18" x14ac:dyDescent="0.25">
      <c r="A3954" t="s">
        <v>3967</v>
      </c>
      <c r="B3954" t="s">
        <v>11852</v>
      </c>
      <c r="C3954" t="s">
        <v>15632</v>
      </c>
      <c r="D3954" t="s">
        <v>15638</v>
      </c>
      <c r="E3954" t="s">
        <v>15641</v>
      </c>
      <c r="F3954">
        <v>5</v>
      </c>
      <c r="G3954">
        <v>63616</v>
      </c>
      <c r="H3954">
        <v>318080</v>
      </c>
      <c r="I3954">
        <v>199482</v>
      </c>
      <c r="J3954">
        <v>118598</v>
      </c>
      <c r="K3954">
        <v>5</v>
      </c>
      <c r="L3954" t="s">
        <v>15649</v>
      </c>
      <c r="M3954">
        <v>56</v>
      </c>
      <c r="N3954" t="s">
        <v>15652</v>
      </c>
      <c r="O3954" t="s">
        <v>15948</v>
      </c>
      <c r="P3954" s="3">
        <f>IFERROR(Table1[[#This Row],[Profit]]/Table1[[#This Row],[Revenue]],0)</f>
        <v>0.37285588531187125</v>
      </c>
      <c r="Q3954" t="str">
        <f>TEXT(Table1[Purchase_Date],"mmm-yyyy")</f>
        <v>Jan-2024</v>
      </c>
      <c r="R3954">
        <f>Table1[[#This Row],[Quantity]]*Table1[[#This Row],[Unit_Price]]</f>
        <v>318080</v>
      </c>
    </row>
    <row r="3955" spans="1:18" x14ac:dyDescent="0.25">
      <c r="A3955" t="s">
        <v>3968</v>
      </c>
      <c r="B3955" t="s">
        <v>11853</v>
      </c>
      <c r="C3955" t="s">
        <v>15630</v>
      </c>
      <c r="D3955" t="s">
        <v>15636</v>
      </c>
      <c r="E3955" t="s">
        <v>15640</v>
      </c>
      <c r="F3955">
        <v>1</v>
      </c>
      <c r="G3955">
        <v>41165</v>
      </c>
      <c r="H3955">
        <v>41165</v>
      </c>
      <c r="I3955">
        <v>20900</v>
      </c>
      <c r="J3955">
        <v>20265</v>
      </c>
      <c r="K3955">
        <v>1</v>
      </c>
      <c r="L3955" t="s">
        <v>15649</v>
      </c>
      <c r="M3955">
        <v>71</v>
      </c>
      <c r="N3955" t="s">
        <v>15653</v>
      </c>
      <c r="O3955" t="s">
        <v>16145</v>
      </c>
      <c r="P3955" s="3">
        <f>IFERROR(Table1[[#This Row],[Profit]]/Table1[[#This Row],[Revenue]],0)</f>
        <v>0.49228713713105793</v>
      </c>
      <c r="Q3955" t="str">
        <f>TEXT(Table1[Purchase_Date],"mmm-yyyy")</f>
        <v>Apr-2025</v>
      </c>
      <c r="R3955">
        <f>Table1[[#This Row],[Quantity]]*Table1[[#This Row],[Unit_Price]]</f>
        <v>41165</v>
      </c>
    </row>
    <row r="3956" spans="1:18" x14ac:dyDescent="0.25">
      <c r="A3956" t="s">
        <v>3969</v>
      </c>
      <c r="B3956" t="s">
        <v>11854</v>
      </c>
      <c r="C3956" t="s">
        <v>15627</v>
      </c>
      <c r="D3956" t="s">
        <v>15633</v>
      </c>
      <c r="E3956" t="s">
        <v>15645</v>
      </c>
      <c r="F3956">
        <v>1</v>
      </c>
      <c r="G3956">
        <v>23705</v>
      </c>
      <c r="H3956">
        <v>23705</v>
      </c>
      <c r="I3956">
        <v>15206</v>
      </c>
      <c r="J3956">
        <v>8499</v>
      </c>
      <c r="K3956">
        <v>2</v>
      </c>
      <c r="L3956" t="s">
        <v>15646</v>
      </c>
      <c r="M3956">
        <v>86</v>
      </c>
      <c r="N3956" t="s">
        <v>15651</v>
      </c>
      <c r="O3956" t="s">
        <v>15940</v>
      </c>
      <c r="P3956" s="3">
        <f>IFERROR(Table1[[#This Row],[Profit]]/Table1[[#This Row],[Revenue]],0)</f>
        <v>0.35853195528369541</v>
      </c>
      <c r="Q3956" t="str">
        <f>TEXT(Table1[Purchase_Date],"mmm-yyyy")</f>
        <v>Mar-2024</v>
      </c>
      <c r="R3956">
        <f>Table1[[#This Row],[Quantity]]*Table1[[#This Row],[Unit_Price]]</f>
        <v>23705</v>
      </c>
    </row>
    <row r="3957" spans="1:18" x14ac:dyDescent="0.25">
      <c r="A3957" t="s">
        <v>3970</v>
      </c>
      <c r="B3957" t="s">
        <v>11855</v>
      </c>
      <c r="C3957" t="s">
        <v>15628</v>
      </c>
      <c r="D3957" t="s">
        <v>15638</v>
      </c>
      <c r="E3957" t="s">
        <v>15645</v>
      </c>
      <c r="F3957">
        <v>10</v>
      </c>
      <c r="G3957">
        <v>78174</v>
      </c>
      <c r="H3957">
        <v>781740</v>
      </c>
      <c r="I3957">
        <v>399483</v>
      </c>
      <c r="J3957">
        <v>382257</v>
      </c>
      <c r="K3957">
        <v>1</v>
      </c>
      <c r="L3957" t="s">
        <v>15648</v>
      </c>
      <c r="M3957">
        <v>57</v>
      </c>
      <c r="N3957" t="s">
        <v>15652</v>
      </c>
      <c r="O3957" t="s">
        <v>16100</v>
      </c>
      <c r="P3957" s="3">
        <f>IFERROR(Table1[[#This Row],[Profit]]/Table1[[#This Row],[Revenue]],0)</f>
        <v>0.48898227032005526</v>
      </c>
      <c r="Q3957" t="str">
        <f>TEXT(Table1[Purchase_Date],"mmm-yyyy")</f>
        <v>Apr-2025</v>
      </c>
      <c r="R3957">
        <f>Table1[[#This Row],[Quantity]]*Table1[[#This Row],[Unit_Price]]</f>
        <v>781740</v>
      </c>
    </row>
    <row r="3958" spans="1:18" x14ac:dyDescent="0.25">
      <c r="A3958" t="s">
        <v>3971</v>
      </c>
      <c r="B3958" t="s">
        <v>11856</v>
      </c>
      <c r="C3958" t="s">
        <v>15628</v>
      </c>
      <c r="D3958" t="s">
        <v>15637</v>
      </c>
      <c r="E3958" t="s">
        <v>15640</v>
      </c>
      <c r="F3958">
        <v>6</v>
      </c>
      <c r="G3958">
        <v>56594</v>
      </c>
      <c r="H3958">
        <v>339564</v>
      </c>
      <c r="I3958">
        <v>234191</v>
      </c>
      <c r="J3958">
        <v>105373</v>
      </c>
      <c r="K3958">
        <v>5</v>
      </c>
      <c r="L3958" t="s">
        <v>15649</v>
      </c>
      <c r="M3958">
        <v>67</v>
      </c>
      <c r="N3958" t="s">
        <v>15650</v>
      </c>
      <c r="O3958" t="s">
        <v>15702</v>
      </c>
      <c r="P3958" s="3">
        <f>IFERROR(Table1[[#This Row],[Profit]]/Table1[[#This Row],[Revenue]],0)</f>
        <v>0.31031852610995275</v>
      </c>
      <c r="Q3958" t="str">
        <f>TEXT(Table1[Purchase_Date],"mmm-yyyy")</f>
        <v>Nov-2024</v>
      </c>
      <c r="R3958">
        <f>Table1[[#This Row],[Quantity]]*Table1[[#This Row],[Unit_Price]]</f>
        <v>339564</v>
      </c>
    </row>
    <row r="3959" spans="1:18" x14ac:dyDescent="0.25">
      <c r="A3959" t="s">
        <v>3972</v>
      </c>
      <c r="B3959" t="s">
        <v>11857</v>
      </c>
      <c r="C3959" t="s">
        <v>15632</v>
      </c>
      <c r="D3959" t="s">
        <v>15635</v>
      </c>
      <c r="E3959" t="s">
        <v>15644</v>
      </c>
      <c r="F3959">
        <v>8</v>
      </c>
      <c r="G3959">
        <v>31142</v>
      </c>
      <c r="H3959">
        <v>249136</v>
      </c>
      <c r="I3959">
        <v>153589</v>
      </c>
      <c r="J3959">
        <v>95547</v>
      </c>
      <c r="K3959">
        <v>3</v>
      </c>
      <c r="L3959" t="s">
        <v>15647</v>
      </c>
      <c r="M3959">
        <v>62</v>
      </c>
      <c r="N3959" t="s">
        <v>15652</v>
      </c>
      <c r="O3959" t="s">
        <v>15758</v>
      </c>
      <c r="P3959" s="3">
        <f>IFERROR(Table1[[#This Row],[Profit]]/Table1[[#This Row],[Revenue]],0)</f>
        <v>0.38351342238777214</v>
      </c>
      <c r="Q3959" t="str">
        <f>TEXT(Table1[Purchase_Date],"mmm-yyyy")</f>
        <v>Jul-2024</v>
      </c>
      <c r="R3959">
        <f>Table1[[#This Row],[Quantity]]*Table1[[#This Row],[Unit_Price]]</f>
        <v>249136</v>
      </c>
    </row>
    <row r="3960" spans="1:18" x14ac:dyDescent="0.25">
      <c r="A3960" t="s">
        <v>3973</v>
      </c>
      <c r="B3960" t="s">
        <v>11858</v>
      </c>
      <c r="C3960" t="s">
        <v>15632</v>
      </c>
      <c r="D3960" t="s">
        <v>15633</v>
      </c>
      <c r="E3960" t="s">
        <v>15640</v>
      </c>
      <c r="F3960">
        <v>10</v>
      </c>
      <c r="G3960">
        <v>73173</v>
      </c>
      <c r="H3960">
        <v>731730</v>
      </c>
      <c r="I3960">
        <v>505597</v>
      </c>
      <c r="J3960">
        <v>226133</v>
      </c>
      <c r="K3960">
        <v>2</v>
      </c>
      <c r="L3960" t="s">
        <v>15647</v>
      </c>
      <c r="M3960">
        <v>84</v>
      </c>
      <c r="N3960" t="s">
        <v>15652</v>
      </c>
      <c r="O3960" t="s">
        <v>15754</v>
      </c>
      <c r="P3960" s="3">
        <f>IFERROR(Table1[[#This Row],[Profit]]/Table1[[#This Row],[Revenue]],0)</f>
        <v>0.30903885312888635</v>
      </c>
      <c r="Q3960" t="str">
        <f>TEXT(Table1[Purchase_Date],"mmm-yyyy")</f>
        <v>Aug-2024</v>
      </c>
      <c r="R3960">
        <f>Table1[[#This Row],[Quantity]]*Table1[[#This Row],[Unit_Price]]</f>
        <v>731730</v>
      </c>
    </row>
    <row r="3961" spans="1:18" x14ac:dyDescent="0.25">
      <c r="A3961" t="s">
        <v>3974</v>
      </c>
      <c r="B3961" t="s">
        <v>11859</v>
      </c>
      <c r="C3961" t="s">
        <v>15631</v>
      </c>
      <c r="D3961" t="s">
        <v>15635</v>
      </c>
      <c r="E3961" t="s">
        <v>15641</v>
      </c>
      <c r="F3961">
        <v>6</v>
      </c>
      <c r="G3961">
        <v>29418</v>
      </c>
      <c r="H3961">
        <v>176508</v>
      </c>
      <c r="I3961">
        <v>115684</v>
      </c>
      <c r="J3961">
        <v>60824</v>
      </c>
      <c r="K3961">
        <v>5</v>
      </c>
      <c r="L3961" t="s">
        <v>15649</v>
      </c>
      <c r="M3961">
        <v>93</v>
      </c>
      <c r="N3961" t="s">
        <v>15653</v>
      </c>
      <c r="O3961" t="s">
        <v>15852</v>
      </c>
      <c r="P3961" s="3">
        <f>IFERROR(Table1[[#This Row],[Profit]]/Table1[[#This Row],[Revenue]],0)</f>
        <v>0.34459627892220185</v>
      </c>
      <c r="Q3961" t="str">
        <f>TEXT(Table1[Purchase_Date],"mmm-yyyy")</f>
        <v>Nov-2024</v>
      </c>
      <c r="R3961">
        <f>Table1[[#This Row],[Quantity]]*Table1[[#This Row],[Unit_Price]]</f>
        <v>176508</v>
      </c>
    </row>
    <row r="3962" spans="1:18" x14ac:dyDescent="0.25">
      <c r="A3962" t="s">
        <v>3975</v>
      </c>
      <c r="B3962" t="s">
        <v>11860</v>
      </c>
      <c r="C3962" t="s">
        <v>15628</v>
      </c>
      <c r="D3962" t="s">
        <v>15637</v>
      </c>
      <c r="E3962" t="s">
        <v>15642</v>
      </c>
      <c r="F3962">
        <v>2</v>
      </c>
      <c r="G3962">
        <v>8759</v>
      </c>
      <c r="H3962">
        <v>17518</v>
      </c>
      <c r="I3962">
        <v>7206</v>
      </c>
      <c r="J3962">
        <v>10312</v>
      </c>
      <c r="K3962">
        <v>5</v>
      </c>
      <c r="L3962" t="s">
        <v>15649</v>
      </c>
      <c r="M3962">
        <v>54</v>
      </c>
      <c r="N3962" t="s">
        <v>15650</v>
      </c>
      <c r="O3962" t="s">
        <v>15878</v>
      </c>
      <c r="P3962" s="3">
        <f>IFERROR(Table1[[#This Row],[Profit]]/Table1[[#This Row],[Revenue]],0)</f>
        <v>0.58865167256536133</v>
      </c>
      <c r="Q3962" t="str">
        <f>TEXT(Table1[Purchase_Date],"mmm-yyyy")</f>
        <v>Mar-2024</v>
      </c>
      <c r="R3962">
        <f>Table1[[#This Row],[Quantity]]*Table1[[#This Row],[Unit_Price]]</f>
        <v>17518</v>
      </c>
    </row>
    <row r="3963" spans="1:18" x14ac:dyDescent="0.25">
      <c r="A3963" t="s">
        <v>3976</v>
      </c>
      <c r="B3963" t="s">
        <v>11861</v>
      </c>
      <c r="C3963" t="s">
        <v>15628</v>
      </c>
      <c r="D3963" t="s">
        <v>15636</v>
      </c>
      <c r="E3963" t="s">
        <v>15642</v>
      </c>
      <c r="F3963">
        <v>2</v>
      </c>
      <c r="G3963">
        <v>39811</v>
      </c>
      <c r="H3963">
        <v>79622</v>
      </c>
      <c r="I3963">
        <v>46501</v>
      </c>
      <c r="J3963">
        <v>33121</v>
      </c>
      <c r="K3963">
        <v>2</v>
      </c>
      <c r="L3963" t="s">
        <v>15649</v>
      </c>
      <c r="M3963">
        <v>77</v>
      </c>
      <c r="N3963" t="s">
        <v>15650</v>
      </c>
      <c r="O3963" t="s">
        <v>15774</v>
      </c>
      <c r="P3963" s="3">
        <f>IFERROR(Table1[[#This Row],[Profit]]/Table1[[#This Row],[Revenue]],0)</f>
        <v>0.41597799603124763</v>
      </c>
      <c r="Q3963" t="str">
        <f>TEXT(Table1[Purchase_Date],"mmm-yyyy")</f>
        <v>Mar-2025</v>
      </c>
      <c r="R3963">
        <f>Table1[[#This Row],[Quantity]]*Table1[[#This Row],[Unit_Price]]</f>
        <v>79622</v>
      </c>
    </row>
    <row r="3964" spans="1:18" x14ac:dyDescent="0.25">
      <c r="A3964" t="s">
        <v>3977</v>
      </c>
      <c r="B3964" t="s">
        <v>11862</v>
      </c>
      <c r="C3964" t="s">
        <v>15628</v>
      </c>
      <c r="D3964" t="s">
        <v>15634</v>
      </c>
      <c r="E3964" t="s">
        <v>15639</v>
      </c>
      <c r="F3964">
        <v>5</v>
      </c>
      <c r="G3964">
        <v>18489</v>
      </c>
      <c r="H3964">
        <v>92445</v>
      </c>
      <c r="I3964">
        <v>57641</v>
      </c>
      <c r="J3964">
        <v>34804</v>
      </c>
      <c r="K3964">
        <v>5</v>
      </c>
      <c r="L3964" t="s">
        <v>15647</v>
      </c>
      <c r="M3964">
        <v>69</v>
      </c>
      <c r="N3964" t="s">
        <v>15651</v>
      </c>
      <c r="O3964" t="s">
        <v>15929</v>
      </c>
      <c r="P3964" s="3">
        <f>IFERROR(Table1[[#This Row],[Profit]]/Table1[[#This Row],[Revenue]],0)</f>
        <v>0.37648331440315863</v>
      </c>
      <c r="Q3964" t="str">
        <f>TEXT(Table1[Purchase_Date],"mmm-yyyy")</f>
        <v>Dec-2024</v>
      </c>
      <c r="R3964">
        <f>Table1[[#This Row],[Quantity]]*Table1[[#This Row],[Unit_Price]]</f>
        <v>92445</v>
      </c>
    </row>
    <row r="3965" spans="1:18" x14ac:dyDescent="0.25">
      <c r="A3965" t="s">
        <v>3978</v>
      </c>
      <c r="B3965" t="s">
        <v>11863</v>
      </c>
      <c r="C3965" t="s">
        <v>15631</v>
      </c>
      <c r="D3965" t="s">
        <v>15638</v>
      </c>
      <c r="E3965" t="s">
        <v>15640</v>
      </c>
      <c r="F3965">
        <v>9</v>
      </c>
      <c r="G3965">
        <v>57917</v>
      </c>
      <c r="H3965">
        <v>521253</v>
      </c>
      <c r="I3965">
        <v>375831</v>
      </c>
      <c r="J3965">
        <v>145422</v>
      </c>
      <c r="K3965">
        <v>3</v>
      </c>
      <c r="L3965" t="s">
        <v>15646</v>
      </c>
      <c r="M3965">
        <v>92</v>
      </c>
      <c r="N3965" t="s">
        <v>15653</v>
      </c>
      <c r="O3965" t="s">
        <v>15863</v>
      </c>
      <c r="P3965" s="3">
        <f>IFERROR(Table1[[#This Row],[Profit]]/Table1[[#This Row],[Revenue]],0)</f>
        <v>0.27898544468808811</v>
      </c>
      <c r="Q3965" t="str">
        <f>TEXT(Table1[Purchase_Date],"mmm-yyyy")</f>
        <v>Nov-2024</v>
      </c>
      <c r="R3965">
        <f>Table1[[#This Row],[Quantity]]*Table1[[#This Row],[Unit_Price]]</f>
        <v>521253</v>
      </c>
    </row>
    <row r="3966" spans="1:18" x14ac:dyDescent="0.25">
      <c r="A3966" t="s">
        <v>3979</v>
      </c>
      <c r="B3966" t="s">
        <v>11864</v>
      </c>
      <c r="C3966" t="s">
        <v>15630</v>
      </c>
      <c r="D3966" t="s">
        <v>15637</v>
      </c>
      <c r="E3966" t="s">
        <v>15644</v>
      </c>
      <c r="F3966">
        <v>3</v>
      </c>
      <c r="G3966">
        <v>62649</v>
      </c>
      <c r="H3966">
        <v>187947</v>
      </c>
      <c r="I3966">
        <v>167143</v>
      </c>
      <c r="J3966">
        <v>20804</v>
      </c>
      <c r="K3966">
        <v>3</v>
      </c>
      <c r="L3966" t="s">
        <v>15648</v>
      </c>
      <c r="M3966">
        <v>65</v>
      </c>
      <c r="N3966" t="s">
        <v>15650</v>
      </c>
      <c r="O3966" t="s">
        <v>15674</v>
      </c>
      <c r="P3966" s="3">
        <f>IFERROR(Table1[[#This Row],[Profit]]/Table1[[#This Row],[Revenue]],0)</f>
        <v>0.1106907798475102</v>
      </c>
      <c r="Q3966" t="str">
        <f>TEXT(Table1[Purchase_Date],"mmm-yyyy")</f>
        <v>May-2024</v>
      </c>
      <c r="R3966">
        <f>Table1[[#This Row],[Quantity]]*Table1[[#This Row],[Unit_Price]]</f>
        <v>187947</v>
      </c>
    </row>
    <row r="3967" spans="1:18" x14ac:dyDescent="0.25">
      <c r="A3967" t="s">
        <v>3980</v>
      </c>
      <c r="B3967" t="s">
        <v>11865</v>
      </c>
      <c r="C3967" t="s">
        <v>15629</v>
      </c>
      <c r="D3967" t="s">
        <v>15636</v>
      </c>
      <c r="E3967" t="s">
        <v>15644</v>
      </c>
      <c r="F3967">
        <v>1</v>
      </c>
      <c r="G3967">
        <v>6996</v>
      </c>
      <c r="H3967">
        <v>6996</v>
      </c>
      <c r="I3967">
        <v>3806</v>
      </c>
      <c r="J3967">
        <v>3190</v>
      </c>
      <c r="K3967">
        <v>2</v>
      </c>
      <c r="L3967" t="s">
        <v>15646</v>
      </c>
      <c r="M3967">
        <v>89</v>
      </c>
      <c r="N3967" t="s">
        <v>15650</v>
      </c>
      <c r="O3967" t="s">
        <v>15837</v>
      </c>
      <c r="P3967" s="3">
        <f>IFERROR(Table1[[#This Row],[Profit]]/Table1[[#This Row],[Revenue]],0)</f>
        <v>0.45597484276729561</v>
      </c>
      <c r="Q3967" t="str">
        <f>TEXT(Table1[Purchase_Date],"mmm-yyyy")</f>
        <v>Mar-2025</v>
      </c>
      <c r="R3967">
        <f>Table1[[#This Row],[Quantity]]*Table1[[#This Row],[Unit_Price]]</f>
        <v>6996</v>
      </c>
    </row>
    <row r="3968" spans="1:18" x14ac:dyDescent="0.25">
      <c r="A3968" t="s">
        <v>3981</v>
      </c>
      <c r="B3968" t="s">
        <v>11866</v>
      </c>
      <c r="C3968" t="s">
        <v>15631</v>
      </c>
      <c r="D3968" t="s">
        <v>15637</v>
      </c>
      <c r="E3968" t="s">
        <v>15640</v>
      </c>
      <c r="F3968">
        <v>1</v>
      </c>
      <c r="G3968">
        <v>26472</v>
      </c>
      <c r="H3968">
        <v>26472</v>
      </c>
      <c r="I3968">
        <v>22380</v>
      </c>
      <c r="J3968">
        <v>4092</v>
      </c>
      <c r="K3968">
        <v>3</v>
      </c>
      <c r="L3968" t="s">
        <v>15647</v>
      </c>
      <c r="M3968">
        <v>89</v>
      </c>
      <c r="N3968" t="s">
        <v>15651</v>
      </c>
      <c r="O3968" t="s">
        <v>15655</v>
      </c>
      <c r="P3968" s="3">
        <f>IFERROR(Table1[[#This Row],[Profit]]/Table1[[#This Row],[Revenue]],0)</f>
        <v>0.15457842248413417</v>
      </c>
      <c r="Q3968" t="str">
        <f>TEXT(Table1[Purchase_Date],"mmm-yyyy")</f>
        <v>Jun-2024</v>
      </c>
      <c r="R3968">
        <f>Table1[[#This Row],[Quantity]]*Table1[[#This Row],[Unit_Price]]</f>
        <v>26472</v>
      </c>
    </row>
    <row r="3969" spans="1:18" x14ac:dyDescent="0.25">
      <c r="A3969" t="s">
        <v>3982</v>
      </c>
      <c r="B3969" t="s">
        <v>11867</v>
      </c>
      <c r="C3969" t="s">
        <v>15630</v>
      </c>
      <c r="D3969" t="s">
        <v>15637</v>
      </c>
      <c r="E3969" t="s">
        <v>15641</v>
      </c>
      <c r="F3969">
        <v>1</v>
      </c>
      <c r="G3969">
        <v>53264</v>
      </c>
      <c r="H3969">
        <v>53264</v>
      </c>
      <c r="I3969">
        <v>40842</v>
      </c>
      <c r="J3969">
        <v>12422</v>
      </c>
      <c r="K3969">
        <v>2</v>
      </c>
      <c r="L3969" t="s">
        <v>15646</v>
      </c>
      <c r="M3969">
        <v>51</v>
      </c>
      <c r="N3969" t="s">
        <v>15652</v>
      </c>
      <c r="O3969" t="s">
        <v>15927</v>
      </c>
      <c r="P3969" s="3">
        <f>IFERROR(Table1[[#This Row],[Profit]]/Table1[[#This Row],[Revenue]],0)</f>
        <v>0.23321568038449986</v>
      </c>
      <c r="Q3969" t="str">
        <f>TEXT(Table1[Purchase_Date],"mmm-yyyy")</f>
        <v>Feb-2024</v>
      </c>
      <c r="R3969">
        <f>Table1[[#This Row],[Quantity]]*Table1[[#This Row],[Unit_Price]]</f>
        <v>53264</v>
      </c>
    </row>
    <row r="3970" spans="1:18" x14ac:dyDescent="0.25">
      <c r="A3970" t="s">
        <v>3983</v>
      </c>
      <c r="B3970" t="s">
        <v>11868</v>
      </c>
      <c r="C3970" t="s">
        <v>15631</v>
      </c>
      <c r="D3970" t="s">
        <v>15637</v>
      </c>
      <c r="E3970" t="s">
        <v>15644</v>
      </c>
      <c r="F3970">
        <v>6</v>
      </c>
      <c r="G3970">
        <v>51721</v>
      </c>
      <c r="H3970">
        <v>310326</v>
      </c>
      <c r="I3970">
        <v>128918</v>
      </c>
      <c r="J3970">
        <v>181408</v>
      </c>
      <c r="K3970">
        <v>1</v>
      </c>
      <c r="L3970" t="s">
        <v>15646</v>
      </c>
      <c r="M3970">
        <v>61</v>
      </c>
      <c r="N3970" t="s">
        <v>15650</v>
      </c>
      <c r="O3970" t="s">
        <v>15921</v>
      </c>
      <c r="P3970" s="3">
        <f>IFERROR(Table1[[#This Row],[Profit]]/Table1[[#This Row],[Revenue]],0)</f>
        <v>0.58457235294496757</v>
      </c>
      <c r="Q3970" t="str">
        <f>TEXT(Table1[Purchase_Date],"mmm-yyyy")</f>
        <v>Nov-2024</v>
      </c>
      <c r="R3970">
        <f>Table1[[#This Row],[Quantity]]*Table1[[#This Row],[Unit_Price]]</f>
        <v>310326</v>
      </c>
    </row>
    <row r="3971" spans="1:18" x14ac:dyDescent="0.25">
      <c r="A3971" t="s">
        <v>3984</v>
      </c>
      <c r="B3971" t="s">
        <v>11869</v>
      </c>
      <c r="C3971" t="s">
        <v>15628</v>
      </c>
      <c r="D3971" t="s">
        <v>15633</v>
      </c>
      <c r="E3971" t="s">
        <v>15645</v>
      </c>
      <c r="F3971">
        <v>6</v>
      </c>
      <c r="G3971">
        <v>60833</v>
      </c>
      <c r="H3971">
        <v>364998</v>
      </c>
      <c r="I3971">
        <v>146123</v>
      </c>
      <c r="J3971">
        <v>218875</v>
      </c>
      <c r="K3971">
        <v>1</v>
      </c>
      <c r="L3971" t="s">
        <v>15647</v>
      </c>
      <c r="M3971">
        <v>56</v>
      </c>
      <c r="N3971" t="s">
        <v>15653</v>
      </c>
      <c r="O3971" t="s">
        <v>15926</v>
      </c>
      <c r="P3971" s="3">
        <f>IFERROR(Table1[[#This Row],[Profit]]/Table1[[#This Row],[Revenue]],0)</f>
        <v>0.599660820059288</v>
      </c>
      <c r="Q3971" t="str">
        <f>TEXT(Table1[Purchase_Date],"mmm-yyyy")</f>
        <v>Jan-2024</v>
      </c>
      <c r="R3971">
        <f>Table1[[#This Row],[Quantity]]*Table1[[#This Row],[Unit_Price]]</f>
        <v>364998</v>
      </c>
    </row>
    <row r="3972" spans="1:18" x14ac:dyDescent="0.25">
      <c r="A3972" t="s">
        <v>3985</v>
      </c>
      <c r="B3972" t="s">
        <v>11870</v>
      </c>
      <c r="C3972" t="s">
        <v>15627</v>
      </c>
      <c r="D3972" t="s">
        <v>15637</v>
      </c>
      <c r="E3972" t="s">
        <v>15642</v>
      </c>
      <c r="F3972">
        <v>2</v>
      </c>
      <c r="G3972">
        <v>29315</v>
      </c>
      <c r="H3972">
        <v>58630</v>
      </c>
      <c r="I3972">
        <v>41323</v>
      </c>
      <c r="J3972">
        <v>17307</v>
      </c>
      <c r="K3972">
        <v>2</v>
      </c>
      <c r="L3972" t="s">
        <v>15649</v>
      </c>
      <c r="M3972">
        <v>94</v>
      </c>
      <c r="N3972" t="s">
        <v>15653</v>
      </c>
      <c r="O3972" t="s">
        <v>15666</v>
      </c>
      <c r="P3972" s="3">
        <f>IFERROR(Table1[[#This Row],[Profit]]/Table1[[#This Row],[Revenue]],0)</f>
        <v>0.29519017567798056</v>
      </c>
      <c r="Q3972" t="str">
        <f>TEXT(Table1[Purchase_Date],"mmm-yyyy")</f>
        <v>Feb-2025</v>
      </c>
      <c r="R3972">
        <f>Table1[[#This Row],[Quantity]]*Table1[[#This Row],[Unit_Price]]</f>
        <v>58630</v>
      </c>
    </row>
    <row r="3973" spans="1:18" x14ac:dyDescent="0.25">
      <c r="A3973" t="s">
        <v>3986</v>
      </c>
      <c r="B3973" t="s">
        <v>11871</v>
      </c>
      <c r="C3973" t="s">
        <v>15629</v>
      </c>
      <c r="D3973" t="s">
        <v>15638</v>
      </c>
      <c r="E3973" t="s">
        <v>15644</v>
      </c>
      <c r="F3973">
        <v>5</v>
      </c>
      <c r="G3973">
        <v>61385</v>
      </c>
      <c r="H3973">
        <v>306925</v>
      </c>
      <c r="I3973">
        <v>201124</v>
      </c>
      <c r="J3973">
        <v>105801</v>
      </c>
      <c r="K3973">
        <v>5</v>
      </c>
      <c r="L3973" t="s">
        <v>15649</v>
      </c>
      <c r="M3973">
        <v>93</v>
      </c>
      <c r="N3973" t="s">
        <v>15651</v>
      </c>
      <c r="O3973" t="s">
        <v>15929</v>
      </c>
      <c r="P3973" s="3">
        <f>IFERROR(Table1[[#This Row],[Profit]]/Table1[[#This Row],[Revenue]],0)</f>
        <v>0.34471287773886128</v>
      </c>
      <c r="Q3973" t="str">
        <f>TEXT(Table1[Purchase_Date],"mmm-yyyy")</f>
        <v>Dec-2024</v>
      </c>
      <c r="R3973">
        <f>Table1[[#This Row],[Quantity]]*Table1[[#This Row],[Unit_Price]]</f>
        <v>306925</v>
      </c>
    </row>
    <row r="3974" spans="1:18" x14ac:dyDescent="0.25">
      <c r="A3974" t="s">
        <v>3987</v>
      </c>
      <c r="B3974" t="s">
        <v>11872</v>
      </c>
      <c r="C3974" t="s">
        <v>15630</v>
      </c>
      <c r="D3974" t="s">
        <v>15637</v>
      </c>
      <c r="E3974" t="s">
        <v>15641</v>
      </c>
      <c r="F3974">
        <v>8</v>
      </c>
      <c r="G3974">
        <v>78511</v>
      </c>
      <c r="H3974">
        <v>628088</v>
      </c>
      <c r="I3974">
        <v>463179</v>
      </c>
      <c r="J3974">
        <v>164909</v>
      </c>
      <c r="K3974">
        <v>3</v>
      </c>
      <c r="L3974" t="s">
        <v>15648</v>
      </c>
      <c r="M3974">
        <v>59</v>
      </c>
      <c r="N3974" t="s">
        <v>15651</v>
      </c>
      <c r="O3974" t="s">
        <v>15790</v>
      </c>
      <c r="P3974" s="3">
        <f>IFERROR(Table1[[#This Row],[Profit]]/Table1[[#This Row],[Revenue]],0)</f>
        <v>0.26255715759575093</v>
      </c>
      <c r="Q3974" t="str">
        <f>TEXT(Table1[Purchase_Date],"mmm-yyyy")</f>
        <v>Dec-2024</v>
      </c>
      <c r="R3974">
        <f>Table1[[#This Row],[Quantity]]*Table1[[#This Row],[Unit_Price]]</f>
        <v>628088</v>
      </c>
    </row>
    <row r="3975" spans="1:18" x14ac:dyDescent="0.25">
      <c r="A3975" t="s">
        <v>3988</v>
      </c>
      <c r="B3975" t="s">
        <v>11873</v>
      </c>
      <c r="C3975" t="s">
        <v>15632</v>
      </c>
      <c r="D3975" t="s">
        <v>15636</v>
      </c>
      <c r="E3975" t="s">
        <v>15639</v>
      </c>
      <c r="F3975">
        <v>8</v>
      </c>
      <c r="G3975">
        <v>2861</v>
      </c>
      <c r="H3975">
        <v>22888</v>
      </c>
      <c r="I3975">
        <v>13424</v>
      </c>
      <c r="J3975">
        <v>9464</v>
      </c>
      <c r="K3975">
        <v>1</v>
      </c>
      <c r="L3975" t="s">
        <v>15647</v>
      </c>
      <c r="M3975">
        <v>73</v>
      </c>
      <c r="N3975" t="s">
        <v>15652</v>
      </c>
      <c r="O3975" t="s">
        <v>15899</v>
      </c>
      <c r="P3975" s="3">
        <f>IFERROR(Table1[[#This Row],[Profit]]/Table1[[#This Row],[Revenue]],0)</f>
        <v>0.41349178608878012</v>
      </c>
      <c r="Q3975" t="str">
        <f>TEXT(Table1[Purchase_Date],"mmm-yyyy")</f>
        <v>Jul-2024</v>
      </c>
      <c r="R3975">
        <f>Table1[[#This Row],[Quantity]]*Table1[[#This Row],[Unit_Price]]</f>
        <v>22888</v>
      </c>
    </row>
    <row r="3976" spans="1:18" x14ac:dyDescent="0.25">
      <c r="A3976" t="s">
        <v>3989</v>
      </c>
      <c r="B3976" t="s">
        <v>11874</v>
      </c>
      <c r="C3976" t="s">
        <v>15627</v>
      </c>
      <c r="D3976" t="s">
        <v>15637</v>
      </c>
      <c r="E3976" t="s">
        <v>15642</v>
      </c>
      <c r="F3976">
        <v>3</v>
      </c>
      <c r="G3976">
        <v>54084</v>
      </c>
      <c r="H3976">
        <v>162252</v>
      </c>
      <c r="I3976">
        <v>94016</v>
      </c>
      <c r="J3976">
        <v>68236</v>
      </c>
      <c r="K3976">
        <v>5</v>
      </c>
      <c r="L3976" t="s">
        <v>15649</v>
      </c>
      <c r="M3976">
        <v>67</v>
      </c>
      <c r="N3976" t="s">
        <v>15650</v>
      </c>
      <c r="O3976" t="s">
        <v>15692</v>
      </c>
      <c r="P3976" s="3">
        <f>IFERROR(Table1[[#This Row],[Profit]]/Table1[[#This Row],[Revenue]],0)</f>
        <v>0.42055567882060008</v>
      </c>
      <c r="Q3976" t="str">
        <f>TEXT(Table1[Purchase_Date],"mmm-yyyy")</f>
        <v>Oct-2024</v>
      </c>
      <c r="R3976">
        <f>Table1[[#This Row],[Quantity]]*Table1[[#This Row],[Unit_Price]]</f>
        <v>162252</v>
      </c>
    </row>
    <row r="3977" spans="1:18" x14ac:dyDescent="0.25">
      <c r="A3977" t="s">
        <v>3990</v>
      </c>
      <c r="B3977" t="s">
        <v>11875</v>
      </c>
      <c r="C3977" t="s">
        <v>15627</v>
      </c>
      <c r="D3977" t="s">
        <v>15637</v>
      </c>
      <c r="E3977" t="s">
        <v>15641</v>
      </c>
      <c r="F3977">
        <v>5</v>
      </c>
      <c r="G3977">
        <v>75305</v>
      </c>
      <c r="H3977">
        <v>376525</v>
      </c>
      <c r="I3977">
        <v>170618</v>
      </c>
      <c r="J3977">
        <v>205907</v>
      </c>
      <c r="K3977">
        <v>3</v>
      </c>
      <c r="L3977" t="s">
        <v>15648</v>
      </c>
      <c r="M3977">
        <v>86</v>
      </c>
      <c r="N3977" t="s">
        <v>15651</v>
      </c>
      <c r="O3977" t="s">
        <v>16102</v>
      </c>
      <c r="P3977" s="3">
        <f>IFERROR(Table1[[#This Row],[Profit]]/Table1[[#This Row],[Revenue]],0)</f>
        <v>0.54686143018391875</v>
      </c>
      <c r="Q3977" t="str">
        <f>TEXT(Table1[Purchase_Date],"mmm-yyyy")</f>
        <v>Feb-2025</v>
      </c>
      <c r="R3977">
        <f>Table1[[#This Row],[Quantity]]*Table1[[#This Row],[Unit_Price]]</f>
        <v>376525</v>
      </c>
    </row>
    <row r="3978" spans="1:18" x14ac:dyDescent="0.25">
      <c r="A3978" t="s">
        <v>3991</v>
      </c>
      <c r="B3978" t="s">
        <v>11876</v>
      </c>
      <c r="C3978" t="s">
        <v>15630</v>
      </c>
      <c r="D3978" t="s">
        <v>15637</v>
      </c>
      <c r="E3978" t="s">
        <v>15645</v>
      </c>
      <c r="F3978">
        <v>6</v>
      </c>
      <c r="G3978">
        <v>67246</v>
      </c>
      <c r="H3978">
        <v>403476</v>
      </c>
      <c r="I3978">
        <v>177416</v>
      </c>
      <c r="J3978">
        <v>226060</v>
      </c>
      <c r="K3978">
        <v>3</v>
      </c>
      <c r="L3978" t="s">
        <v>15648</v>
      </c>
      <c r="M3978">
        <v>89</v>
      </c>
      <c r="N3978" t="s">
        <v>15652</v>
      </c>
      <c r="O3978" t="s">
        <v>15701</v>
      </c>
      <c r="P3978" s="3">
        <f>IFERROR(Table1[[#This Row],[Profit]]/Table1[[#This Row],[Revenue]],0)</f>
        <v>0.56028115674786105</v>
      </c>
      <c r="Q3978" t="str">
        <f>TEXT(Table1[Purchase_Date],"mmm-yyyy")</f>
        <v>Mar-2025</v>
      </c>
      <c r="R3978">
        <f>Table1[[#This Row],[Quantity]]*Table1[[#This Row],[Unit_Price]]</f>
        <v>403476</v>
      </c>
    </row>
    <row r="3979" spans="1:18" x14ac:dyDescent="0.25">
      <c r="A3979" t="s">
        <v>3992</v>
      </c>
      <c r="B3979" t="s">
        <v>11877</v>
      </c>
      <c r="C3979" t="s">
        <v>15627</v>
      </c>
      <c r="D3979" t="s">
        <v>15637</v>
      </c>
      <c r="E3979" t="s">
        <v>15645</v>
      </c>
      <c r="F3979">
        <v>6</v>
      </c>
      <c r="G3979">
        <v>71416</v>
      </c>
      <c r="H3979">
        <v>428496</v>
      </c>
      <c r="I3979">
        <v>343721</v>
      </c>
      <c r="J3979">
        <v>84775</v>
      </c>
      <c r="K3979">
        <v>3</v>
      </c>
      <c r="L3979" t="s">
        <v>15647</v>
      </c>
      <c r="M3979">
        <v>76</v>
      </c>
      <c r="N3979" t="s">
        <v>15653</v>
      </c>
      <c r="O3979" t="s">
        <v>16021</v>
      </c>
      <c r="P3979" s="3">
        <f>IFERROR(Table1[[#This Row],[Profit]]/Table1[[#This Row],[Revenue]],0)</f>
        <v>0.19784315372838954</v>
      </c>
      <c r="Q3979" t="str">
        <f>TEXT(Table1[Purchase_Date],"mmm-yyyy")</f>
        <v>Jan-2025</v>
      </c>
      <c r="R3979">
        <f>Table1[[#This Row],[Quantity]]*Table1[[#This Row],[Unit_Price]]</f>
        <v>428496</v>
      </c>
    </row>
    <row r="3980" spans="1:18" x14ac:dyDescent="0.25">
      <c r="A3980" t="s">
        <v>3993</v>
      </c>
      <c r="B3980" t="s">
        <v>11878</v>
      </c>
      <c r="C3980" t="s">
        <v>15628</v>
      </c>
      <c r="D3980" t="s">
        <v>15637</v>
      </c>
      <c r="E3980" t="s">
        <v>15644</v>
      </c>
      <c r="F3980">
        <v>2</v>
      </c>
      <c r="G3980">
        <v>34664</v>
      </c>
      <c r="H3980">
        <v>69328</v>
      </c>
      <c r="I3980">
        <v>62046</v>
      </c>
      <c r="J3980">
        <v>7282</v>
      </c>
      <c r="K3980">
        <v>1</v>
      </c>
      <c r="L3980" t="s">
        <v>15647</v>
      </c>
      <c r="M3980">
        <v>60</v>
      </c>
      <c r="N3980" t="s">
        <v>15652</v>
      </c>
      <c r="O3980" t="s">
        <v>15786</v>
      </c>
      <c r="P3980" s="3">
        <f>IFERROR(Table1[[#This Row],[Profit]]/Table1[[#This Row],[Revenue]],0)</f>
        <v>0.10503692591737826</v>
      </c>
      <c r="Q3980" t="str">
        <f>TEXT(Table1[Purchase_Date],"mmm-yyyy")</f>
        <v>Jan-2024</v>
      </c>
      <c r="R3980">
        <f>Table1[[#This Row],[Quantity]]*Table1[[#This Row],[Unit_Price]]</f>
        <v>69328</v>
      </c>
    </row>
    <row r="3981" spans="1:18" x14ac:dyDescent="0.25">
      <c r="A3981" t="s">
        <v>3994</v>
      </c>
      <c r="B3981" t="s">
        <v>11879</v>
      </c>
      <c r="C3981" t="s">
        <v>15632</v>
      </c>
      <c r="D3981" t="s">
        <v>15634</v>
      </c>
      <c r="E3981" t="s">
        <v>15645</v>
      </c>
      <c r="F3981">
        <v>8</v>
      </c>
      <c r="G3981">
        <v>69402</v>
      </c>
      <c r="H3981">
        <v>555216</v>
      </c>
      <c r="I3981">
        <v>481996</v>
      </c>
      <c r="J3981">
        <v>73220</v>
      </c>
      <c r="K3981">
        <v>2</v>
      </c>
      <c r="L3981" t="s">
        <v>15647</v>
      </c>
      <c r="M3981">
        <v>96</v>
      </c>
      <c r="N3981" t="s">
        <v>15652</v>
      </c>
      <c r="O3981" t="s">
        <v>15779</v>
      </c>
      <c r="P3981" s="3">
        <f>IFERROR(Table1[[#This Row],[Profit]]/Table1[[#This Row],[Revenue]],0)</f>
        <v>0.13187660297974121</v>
      </c>
      <c r="Q3981" t="str">
        <f>TEXT(Table1[Purchase_Date],"mmm-yyyy")</f>
        <v>Dec-2024</v>
      </c>
      <c r="R3981">
        <f>Table1[[#This Row],[Quantity]]*Table1[[#This Row],[Unit_Price]]</f>
        <v>555216</v>
      </c>
    </row>
    <row r="3982" spans="1:18" x14ac:dyDescent="0.25">
      <c r="A3982" t="s">
        <v>3995</v>
      </c>
      <c r="B3982" t="s">
        <v>11880</v>
      </c>
      <c r="C3982" t="s">
        <v>15628</v>
      </c>
      <c r="D3982" t="s">
        <v>15633</v>
      </c>
      <c r="E3982" t="s">
        <v>15645</v>
      </c>
      <c r="F3982">
        <v>8</v>
      </c>
      <c r="G3982">
        <v>31880</v>
      </c>
      <c r="H3982">
        <v>255040</v>
      </c>
      <c r="I3982">
        <v>202275</v>
      </c>
      <c r="J3982">
        <v>52765</v>
      </c>
      <c r="K3982">
        <v>1</v>
      </c>
      <c r="L3982" t="s">
        <v>15648</v>
      </c>
      <c r="M3982">
        <v>65</v>
      </c>
      <c r="N3982" t="s">
        <v>15652</v>
      </c>
      <c r="O3982" t="s">
        <v>15813</v>
      </c>
      <c r="P3982" s="3">
        <f>IFERROR(Table1[[#This Row],[Profit]]/Table1[[#This Row],[Revenue]],0)</f>
        <v>0.20688911543287328</v>
      </c>
      <c r="Q3982" t="str">
        <f>TEXT(Table1[Purchase_Date],"mmm-yyyy")</f>
        <v>Jan-2025</v>
      </c>
      <c r="R3982">
        <f>Table1[[#This Row],[Quantity]]*Table1[[#This Row],[Unit_Price]]</f>
        <v>255040</v>
      </c>
    </row>
    <row r="3983" spans="1:18" x14ac:dyDescent="0.25">
      <c r="A3983" t="s">
        <v>3996</v>
      </c>
      <c r="B3983" t="s">
        <v>11881</v>
      </c>
      <c r="C3983" t="s">
        <v>15627</v>
      </c>
      <c r="D3983" t="s">
        <v>15636</v>
      </c>
      <c r="E3983" t="s">
        <v>15645</v>
      </c>
      <c r="F3983">
        <v>5</v>
      </c>
      <c r="G3983">
        <v>42762</v>
      </c>
      <c r="H3983">
        <v>213810</v>
      </c>
      <c r="I3983">
        <v>90419</v>
      </c>
      <c r="J3983">
        <v>123391</v>
      </c>
      <c r="K3983">
        <v>3</v>
      </c>
      <c r="L3983" t="s">
        <v>15647</v>
      </c>
      <c r="M3983">
        <v>89</v>
      </c>
      <c r="N3983" t="s">
        <v>15650</v>
      </c>
      <c r="O3983" t="s">
        <v>15785</v>
      </c>
      <c r="P3983" s="3">
        <f>IFERROR(Table1[[#This Row],[Profit]]/Table1[[#This Row],[Revenue]],0)</f>
        <v>0.57710584163509659</v>
      </c>
      <c r="Q3983" t="str">
        <f>TEXT(Table1[Purchase_Date],"mmm-yyyy")</f>
        <v>Nov-2024</v>
      </c>
      <c r="R3983">
        <f>Table1[[#This Row],[Quantity]]*Table1[[#This Row],[Unit_Price]]</f>
        <v>213810</v>
      </c>
    </row>
    <row r="3984" spans="1:18" x14ac:dyDescent="0.25">
      <c r="A3984" t="s">
        <v>3997</v>
      </c>
      <c r="B3984" t="s">
        <v>11882</v>
      </c>
      <c r="C3984" t="s">
        <v>15630</v>
      </c>
      <c r="D3984" t="s">
        <v>15637</v>
      </c>
      <c r="E3984" t="s">
        <v>15643</v>
      </c>
      <c r="F3984">
        <v>7</v>
      </c>
      <c r="G3984">
        <v>64684</v>
      </c>
      <c r="H3984">
        <v>452788</v>
      </c>
      <c r="I3984">
        <v>406469</v>
      </c>
      <c r="J3984">
        <v>46319</v>
      </c>
      <c r="K3984">
        <v>4</v>
      </c>
      <c r="L3984" t="s">
        <v>15649</v>
      </c>
      <c r="M3984">
        <v>86</v>
      </c>
      <c r="N3984" t="s">
        <v>15653</v>
      </c>
      <c r="O3984" t="s">
        <v>15838</v>
      </c>
      <c r="P3984" s="3">
        <f>IFERROR(Table1[[#This Row],[Profit]]/Table1[[#This Row],[Revenue]],0)</f>
        <v>0.10229732236720054</v>
      </c>
      <c r="Q3984" t="str">
        <f>TEXT(Table1[Purchase_Date],"mmm-yyyy")</f>
        <v>Apr-2025</v>
      </c>
      <c r="R3984">
        <f>Table1[[#This Row],[Quantity]]*Table1[[#This Row],[Unit_Price]]</f>
        <v>452788</v>
      </c>
    </row>
    <row r="3985" spans="1:18" x14ac:dyDescent="0.25">
      <c r="A3985" t="s">
        <v>3998</v>
      </c>
      <c r="B3985" t="s">
        <v>11883</v>
      </c>
      <c r="C3985" t="s">
        <v>15627</v>
      </c>
      <c r="D3985" t="s">
        <v>15637</v>
      </c>
      <c r="E3985" t="s">
        <v>15639</v>
      </c>
      <c r="F3985">
        <v>4</v>
      </c>
      <c r="G3985">
        <v>16617</v>
      </c>
      <c r="H3985">
        <v>66468</v>
      </c>
      <c r="I3985">
        <v>44340</v>
      </c>
      <c r="J3985">
        <v>22128</v>
      </c>
      <c r="K3985">
        <v>5</v>
      </c>
      <c r="L3985" t="s">
        <v>15648</v>
      </c>
      <c r="M3985">
        <v>55</v>
      </c>
      <c r="N3985" t="s">
        <v>15652</v>
      </c>
      <c r="O3985" t="s">
        <v>16152</v>
      </c>
      <c r="P3985" s="3">
        <f>IFERROR(Table1[[#This Row],[Profit]]/Table1[[#This Row],[Revenue]],0)</f>
        <v>0.3329120779924174</v>
      </c>
      <c r="Q3985" t="str">
        <f>TEXT(Table1[Purchase_Date],"mmm-yyyy")</f>
        <v>Aug-2024</v>
      </c>
      <c r="R3985">
        <f>Table1[[#This Row],[Quantity]]*Table1[[#This Row],[Unit_Price]]</f>
        <v>66468</v>
      </c>
    </row>
    <row r="3986" spans="1:18" x14ac:dyDescent="0.25">
      <c r="A3986" t="s">
        <v>3999</v>
      </c>
      <c r="B3986" t="s">
        <v>11884</v>
      </c>
      <c r="C3986" t="s">
        <v>15627</v>
      </c>
      <c r="D3986" t="s">
        <v>15633</v>
      </c>
      <c r="E3986" t="s">
        <v>15644</v>
      </c>
      <c r="F3986">
        <v>5</v>
      </c>
      <c r="G3986">
        <v>69993</v>
      </c>
      <c r="H3986">
        <v>349965</v>
      </c>
      <c r="I3986">
        <v>255773</v>
      </c>
      <c r="J3986">
        <v>94192</v>
      </c>
      <c r="K3986">
        <v>4</v>
      </c>
      <c r="L3986" t="s">
        <v>15647</v>
      </c>
      <c r="M3986">
        <v>79</v>
      </c>
      <c r="N3986" t="s">
        <v>15650</v>
      </c>
      <c r="O3986" t="s">
        <v>15678</v>
      </c>
      <c r="P3986" s="3">
        <f>IFERROR(Table1[[#This Row],[Profit]]/Table1[[#This Row],[Revenue]],0)</f>
        <v>0.26914691469146917</v>
      </c>
      <c r="Q3986" t="str">
        <f>TEXT(Table1[Purchase_Date],"mmm-yyyy")</f>
        <v>Jan-2024</v>
      </c>
      <c r="R3986">
        <f>Table1[[#This Row],[Quantity]]*Table1[[#This Row],[Unit_Price]]</f>
        <v>349965</v>
      </c>
    </row>
    <row r="3987" spans="1:18" x14ac:dyDescent="0.25">
      <c r="A3987" t="s">
        <v>4000</v>
      </c>
      <c r="B3987" t="s">
        <v>11885</v>
      </c>
      <c r="C3987" t="s">
        <v>15627</v>
      </c>
      <c r="D3987" t="s">
        <v>15636</v>
      </c>
      <c r="E3987" t="s">
        <v>15645</v>
      </c>
      <c r="F3987">
        <v>10</v>
      </c>
      <c r="G3987">
        <v>63178</v>
      </c>
      <c r="H3987">
        <v>631780</v>
      </c>
      <c r="I3987">
        <v>513238</v>
      </c>
      <c r="J3987">
        <v>118542</v>
      </c>
      <c r="K3987">
        <v>5</v>
      </c>
      <c r="L3987" t="s">
        <v>15648</v>
      </c>
      <c r="M3987">
        <v>80</v>
      </c>
      <c r="N3987" t="s">
        <v>15652</v>
      </c>
      <c r="O3987" t="s">
        <v>16136</v>
      </c>
      <c r="P3987" s="3">
        <f>IFERROR(Table1[[#This Row],[Profit]]/Table1[[#This Row],[Revenue]],0)</f>
        <v>0.18763177055304062</v>
      </c>
      <c r="Q3987" t="str">
        <f>TEXT(Table1[Purchase_Date],"mmm-yyyy")</f>
        <v>Jun-2024</v>
      </c>
      <c r="R3987">
        <f>Table1[[#This Row],[Quantity]]*Table1[[#This Row],[Unit_Price]]</f>
        <v>631780</v>
      </c>
    </row>
    <row r="3988" spans="1:18" x14ac:dyDescent="0.25">
      <c r="A3988" t="s">
        <v>4001</v>
      </c>
      <c r="B3988" t="s">
        <v>11886</v>
      </c>
      <c r="C3988" t="s">
        <v>15632</v>
      </c>
      <c r="D3988" t="s">
        <v>15638</v>
      </c>
      <c r="E3988" t="s">
        <v>15639</v>
      </c>
      <c r="F3988">
        <v>4</v>
      </c>
      <c r="G3988">
        <v>24458</v>
      </c>
      <c r="H3988">
        <v>97832</v>
      </c>
      <c r="I3988">
        <v>65185</v>
      </c>
      <c r="J3988">
        <v>32647</v>
      </c>
      <c r="K3988">
        <v>5</v>
      </c>
      <c r="L3988" t="s">
        <v>15648</v>
      </c>
      <c r="M3988">
        <v>78</v>
      </c>
      <c r="N3988" t="s">
        <v>15653</v>
      </c>
      <c r="O3988" t="s">
        <v>15961</v>
      </c>
      <c r="P3988" s="3">
        <f>IFERROR(Table1[[#This Row],[Profit]]/Table1[[#This Row],[Revenue]],0)</f>
        <v>0.33370471829258319</v>
      </c>
      <c r="Q3988" t="str">
        <f>TEXT(Table1[Purchase_Date],"mmm-yyyy")</f>
        <v>Jan-2024</v>
      </c>
      <c r="R3988">
        <f>Table1[[#This Row],[Quantity]]*Table1[[#This Row],[Unit_Price]]</f>
        <v>97832</v>
      </c>
    </row>
    <row r="3989" spans="1:18" x14ac:dyDescent="0.25">
      <c r="A3989" t="s">
        <v>4002</v>
      </c>
      <c r="B3989" t="s">
        <v>11887</v>
      </c>
      <c r="C3989" t="s">
        <v>15629</v>
      </c>
      <c r="D3989" t="s">
        <v>15634</v>
      </c>
      <c r="E3989" t="s">
        <v>15645</v>
      </c>
      <c r="F3989">
        <v>9</v>
      </c>
      <c r="G3989">
        <v>63784</v>
      </c>
      <c r="H3989">
        <v>574056</v>
      </c>
      <c r="I3989">
        <v>363404</v>
      </c>
      <c r="J3989">
        <v>210652</v>
      </c>
      <c r="K3989">
        <v>1</v>
      </c>
      <c r="L3989" t="s">
        <v>15647</v>
      </c>
      <c r="M3989">
        <v>83</v>
      </c>
      <c r="N3989" t="s">
        <v>15652</v>
      </c>
      <c r="O3989" t="s">
        <v>15880</v>
      </c>
      <c r="P3989" s="3">
        <f>IFERROR(Table1[[#This Row],[Profit]]/Table1[[#This Row],[Revenue]],0)</f>
        <v>0.36695374667279845</v>
      </c>
      <c r="Q3989" t="str">
        <f>TEXT(Table1[Purchase_Date],"mmm-yyyy")</f>
        <v>Oct-2024</v>
      </c>
      <c r="R3989">
        <f>Table1[[#This Row],[Quantity]]*Table1[[#This Row],[Unit_Price]]</f>
        <v>574056</v>
      </c>
    </row>
    <row r="3990" spans="1:18" x14ac:dyDescent="0.25">
      <c r="A3990" t="s">
        <v>4003</v>
      </c>
      <c r="B3990" t="s">
        <v>8674</v>
      </c>
      <c r="C3990" t="s">
        <v>15629</v>
      </c>
      <c r="D3990" t="s">
        <v>15634</v>
      </c>
      <c r="E3990" t="s">
        <v>15642</v>
      </c>
      <c r="F3990">
        <v>7</v>
      </c>
      <c r="G3990">
        <v>59969</v>
      </c>
      <c r="H3990">
        <v>419783</v>
      </c>
      <c r="I3990">
        <v>366165</v>
      </c>
      <c r="J3990">
        <v>53618</v>
      </c>
      <c r="K3990">
        <v>5</v>
      </c>
      <c r="L3990" t="s">
        <v>15647</v>
      </c>
      <c r="M3990">
        <v>59</v>
      </c>
      <c r="N3990" t="s">
        <v>15652</v>
      </c>
      <c r="O3990" t="s">
        <v>15798</v>
      </c>
      <c r="P3990" s="3">
        <f>IFERROR(Table1[[#This Row],[Profit]]/Table1[[#This Row],[Revenue]],0)</f>
        <v>0.12772789750895105</v>
      </c>
      <c r="Q3990" t="str">
        <f>TEXT(Table1[Purchase_Date],"mmm-yyyy")</f>
        <v>Aug-2024</v>
      </c>
      <c r="R3990">
        <f>Table1[[#This Row],[Quantity]]*Table1[[#This Row],[Unit_Price]]</f>
        <v>419783</v>
      </c>
    </row>
    <row r="3991" spans="1:18" x14ac:dyDescent="0.25">
      <c r="A3991" t="s">
        <v>4004</v>
      </c>
      <c r="B3991" t="s">
        <v>11888</v>
      </c>
      <c r="C3991" t="s">
        <v>15630</v>
      </c>
      <c r="D3991" t="s">
        <v>15633</v>
      </c>
      <c r="E3991" t="s">
        <v>15642</v>
      </c>
      <c r="F3991">
        <v>7</v>
      </c>
      <c r="G3991">
        <v>11437</v>
      </c>
      <c r="H3991">
        <v>80059</v>
      </c>
      <c r="I3991">
        <v>57809</v>
      </c>
      <c r="J3991">
        <v>22250</v>
      </c>
      <c r="K3991">
        <v>5</v>
      </c>
      <c r="L3991" t="s">
        <v>15649</v>
      </c>
      <c r="M3991">
        <v>86</v>
      </c>
      <c r="N3991" t="s">
        <v>15651</v>
      </c>
      <c r="O3991" t="s">
        <v>15800</v>
      </c>
      <c r="P3991" s="3">
        <f>IFERROR(Table1[[#This Row],[Profit]]/Table1[[#This Row],[Revenue]],0)</f>
        <v>0.27792003397494347</v>
      </c>
      <c r="Q3991" t="str">
        <f>TEXT(Table1[Purchase_Date],"mmm-yyyy")</f>
        <v>May-2025</v>
      </c>
      <c r="R3991">
        <f>Table1[[#This Row],[Quantity]]*Table1[[#This Row],[Unit_Price]]</f>
        <v>80059</v>
      </c>
    </row>
    <row r="3992" spans="1:18" x14ac:dyDescent="0.25">
      <c r="A3992" t="s">
        <v>4005</v>
      </c>
      <c r="B3992" t="s">
        <v>11889</v>
      </c>
      <c r="C3992" t="s">
        <v>15628</v>
      </c>
      <c r="D3992" t="s">
        <v>15633</v>
      </c>
      <c r="E3992" t="s">
        <v>15642</v>
      </c>
      <c r="F3992">
        <v>1</v>
      </c>
      <c r="G3992">
        <v>16762</v>
      </c>
      <c r="H3992">
        <v>16762</v>
      </c>
      <c r="I3992">
        <v>13151</v>
      </c>
      <c r="J3992">
        <v>3611</v>
      </c>
      <c r="K3992">
        <v>4</v>
      </c>
      <c r="L3992" t="s">
        <v>15649</v>
      </c>
      <c r="M3992">
        <v>77</v>
      </c>
      <c r="N3992" t="s">
        <v>15651</v>
      </c>
      <c r="O3992" t="s">
        <v>15725</v>
      </c>
      <c r="P3992" s="3">
        <f>IFERROR(Table1[[#This Row],[Profit]]/Table1[[#This Row],[Revenue]],0)</f>
        <v>0.21542775325140198</v>
      </c>
      <c r="Q3992" t="str">
        <f>TEXT(Table1[Purchase_Date],"mmm-yyyy")</f>
        <v>Sep-2024</v>
      </c>
      <c r="R3992">
        <f>Table1[[#This Row],[Quantity]]*Table1[[#This Row],[Unit_Price]]</f>
        <v>16762</v>
      </c>
    </row>
    <row r="3993" spans="1:18" x14ac:dyDescent="0.25">
      <c r="A3993" t="s">
        <v>4006</v>
      </c>
      <c r="B3993" t="s">
        <v>11890</v>
      </c>
      <c r="C3993" t="s">
        <v>15630</v>
      </c>
      <c r="D3993" t="s">
        <v>15636</v>
      </c>
      <c r="E3993" t="s">
        <v>15645</v>
      </c>
      <c r="F3993">
        <v>3</v>
      </c>
      <c r="G3993">
        <v>64783</v>
      </c>
      <c r="H3993">
        <v>194349</v>
      </c>
      <c r="I3993">
        <v>108434</v>
      </c>
      <c r="J3993">
        <v>85915</v>
      </c>
      <c r="K3993">
        <v>5</v>
      </c>
      <c r="L3993" t="s">
        <v>15646</v>
      </c>
      <c r="M3993">
        <v>75</v>
      </c>
      <c r="N3993" t="s">
        <v>15650</v>
      </c>
      <c r="O3993" t="s">
        <v>15854</v>
      </c>
      <c r="P3993" s="3">
        <f>IFERROR(Table1[[#This Row],[Profit]]/Table1[[#This Row],[Revenue]],0)</f>
        <v>0.44206556246751977</v>
      </c>
      <c r="Q3993" t="str">
        <f>TEXT(Table1[Purchase_Date],"mmm-yyyy")</f>
        <v>Aug-2024</v>
      </c>
      <c r="R3993">
        <f>Table1[[#This Row],[Quantity]]*Table1[[#This Row],[Unit_Price]]</f>
        <v>194349</v>
      </c>
    </row>
    <row r="3994" spans="1:18" x14ac:dyDescent="0.25">
      <c r="A3994" t="s">
        <v>4007</v>
      </c>
      <c r="B3994" t="s">
        <v>11891</v>
      </c>
      <c r="C3994" t="s">
        <v>15631</v>
      </c>
      <c r="D3994" t="s">
        <v>15638</v>
      </c>
      <c r="E3994" t="s">
        <v>15639</v>
      </c>
      <c r="F3994">
        <v>2</v>
      </c>
      <c r="G3994">
        <v>22429</v>
      </c>
      <c r="H3994">
        <v>44858</v>
      </c>
      <c r="I3994">
        <v>27907</v>
      </c>
      <c r="J3994">
        <v>16951</v>
      </c>
      <c r="K3994">
        <v>4</v>
      </c>
      <c r="L3994" t="s">
        <v>15649</v>
      </c>
      <c r="M3994">
        <v>72</v>
      </c>
      <c r="N3994" t="s">
        <v>15651</v>
      </c>
      <c r="O3994" t="s">
        <v>15851</v>
      </c>
      <c r="P3994" s="3">
        <f>IFERROR(Table1[[#This Row],[Profit]]/Table1[[#This Row],[Revenue]],0)</f>
        <v>0.37788131436978911</v>
      </c>
      <c r="Q3994" t="str">
        <f>TEXT(Table1[Purchase_Date],"mmm-yyyy")</f>
        <v>Jun-2024</v>
      </c>
      <c r="R3994">
        <f>Table1[[#This Row],[Quantity]]*Table1[[#This Row],[Unit_Price]]</f>
        <v>44858</v>
      </c>
    </row>
    <row r="3995" spans="1:18" x14ac:dyDescent="0.25">
      <c r="A3995" t="s">
        <v>4008</v>
      </c>
      <c r="B3995" t="s">
        <v>11892</v>
      </c>
      <c r="C3995" t="s">
        <v>15631</v>
      </c>
      <c r="D3995" t="s">
        <v>15633</v>
      </c>
      <c r="E3995" t="s">
        <v>15639</v>
      </c>
      <c r="F3995">
        <v>4</v>
      </c>
      <c r="G3995">
        <v>11347</v>
      </c>
      <c r="H3995">
        <v>45388</v>
      </c>
      <c r="I3995">
        <v>22198</v>
      </c>
      <c r="J3995">
        <v>23190</v>
      </c>
      <c r="K3995">
        <v>5</v>
      </c>
      <c r="L3995" t="s">
        <v>15646</v>
      </c>
      <c r="M3995">
        <v>72</v>
      </c>
      <c r="N3995" t="s">
        <v>15652</v>
      </c>
      <c r="O3995" t="s">
        <v>15694</v>
      </c>
      <c r="P3995" s="3">
        <f>IFERROR(Table1[[#This Row],[Profit]]/Table1[[#This Row],[Revenue]],0)</f>
        <v>0.51092799858993565</v>
      </c>
      <c r="Q3995" t="str">
        <f>TEXT(Table1[Purchase_Date],"mmm-yyyy")</f>
        <v>Jul-2024</v>
      </c>
      <c r="R3995">
        <f>Table1[[#This Row],[Quantity]]*Table1[[#This Row],[Unit_Price]]</f>
        <v>45388</v>
      </c>
    </row>
    <row r="3996" spans="1:18" x14ac:dyDescent="0.25">
      <c r="A3996" t="s">
        <v>4009</v>
      </c>
      <c r="B3996" t="s">
        <v>11893</v>
      </c>
      <c r="C3996" t="s">
        <v>15629</v>
      </c>
      <c r="D3996" t="s">
        <v>15638</v>
      </c>
      <c r="E3996" t="s">
        <v>15643</v>
      </c>
      <c r="F3996">
        <v>1</v>
      </c>
      <c r="G3996">
        <v>60549</v>
      </c>
      <c r="H3996">
        <v>60549</v>
      </c>
      <c r="I3996">
        <v>47200</v>
      </c>
      <c r="J3996">
        <v>13349</v>
      </c>
      <c r="K3996">
        <v>4</v>
      </c>
      <c r="L3996" t="s">
        <v>15648</v>
      </c>
      <c r="M3996">
        <v>74</v>
      </c>
      <c r="N3996" t="s">
        <v>15653</v>
      </c>
      <c r="O3996" t="s">
        <v>16077</v>
      </c>
      <c r="P3996" s="3">
        <f>IFERROR(Table1[[#This Row],[Profit]]/Table1[[#This Row],[Revenue]],0)</f>
        <v>0.22046606880377875</v>
      </c>
      <c r="Q3996" t="str">
        <f>TEXT(Table1[Purchase_Date],"mmm-yyyy")</f>
        <v>Jul-2024</v>
      </c>
      <c r="R3996">
        <f>Table1[[#This Row],[Quantity]]*Table1[[#This Row],[Unit_Price]]</f>
        <v>60549</v>
      </c>
    </row>
    <row r="3997" spans="1:18" x14ac:dyDescent="0.25">
      <c r="A3997" t="s">
        <v>4010</v>
      </c>
      <c r="B3997" t="s">
        <v>11894</v>
      </c>
      <c r="C3997" t="s">
        <v>15629</v>
      </c>
      <c r="D3997" t="s">
        <v>15633</v>
      </c>
      <c r="E3997" t="s">
        <v>15641</v>
      </c>
      <c r="F3997">
        <v>3</v>
      </c>
      <c r="G3997">
        <v>32279</v>
      </c>
      <c r="H3997">
        <v>96837</v>
      </c>
      <c r="I3997">
        <v>81932</v>
      </c>
      <c r="J3997">
        <v>14905</v>
      </c>
      <c r="K3997">
        <v>5</v>
      </c>
      <c r="L3997" t="s">
        <v>15648</v>
      </c>
      <c r="M3997">
        <v>61</v>
      </c>
      <c r="N3997" t="s">
        <v>15651</v>
      </c>
      <c r="O3997" t="s">
        <v>15954</v>
      </c>
      <c r="P3997" s="3">
        <f>IFERROR(Table1[[#This Row],[Profit]]/Table1[[#This Row],[Revenue]],0)</f>
        <v>0.15391844026560095</v>
      </c>
      <c r="Q3997" t="str">
        <f>TEXT(Table1[Purchase_Date],"mmm-yyyy")</f>
        <v>Jan-2025</v>
      </c>
      <c r="R3997">
        <f>Table1[[#This Row],[Quantity]]*Table1[[#This Row],[Unit_Price]]</f>
        <v>96837</v>
      </c>
    </row>
    <row r="3998" spans="1:18" x14ac:dyDescent="0.25">
      <c r="A3998" t="s">
        <v>4011</v>
      </c>
      <c r="B3998" t="s">
        <v>11895</v>
      </c>
      <c r="C3998" t="s">
        <v>15629</v>
      </c>
      <c r="D3998" t="s">
        <v>15634</v>
      </c>
      <c r="E3998" t="s">
        <v>15645</v>
      </c>
      <c r="F3998">
        <v>3</v>
      </c>
      <c r="G3998">
        <v>41445</v>
      </c>
      <c r="H3998">
        <v>124335</v>
      </c>
      <c r="I3998">
        <v>54733</v>
      </c>
      <c r="J3998">
        <v>69602</v>
      </c>
      <c r="K3998">
        <v>2</v>
      </c>
      <c r="L3998" t="s">
        <v>15648</v>
      </c>
      <c r="M3998">
        <v>77</v>
      </c>
      <c r="N3998" t="s">
        <v>15650</v>
      </c>
      <c r="O3998" t="s">
        <v>15900</v>
      </c>
      <c r="P3998" s="3">
        <f>IFERROR(Table1[[#This Row],[Profit]]/Table1[[#This Row],[Revenue]],0)</f>
        <v>0.55979410463666712</v>
      </c>
      <c r="Q3998" t="str">
        <f>TEXT(Table1[Purchase_Date],"mmm-yyyy")</f>
        <v>Feb-2024</v>
      </c>
      <c r="R3998">
        <f>Table1[[#This Row],[Quantity]]*Table1[[#This Row],[Unit_Price]]</f>
        <v>124335</v>
      </c>
    </row>
    <row r="3999" spans="1:18" x14ac:dyDescent="0.25">
      <c r="A3999" t="s">
        <v>4012</v>
      </c>
      <c r="B3999" t="s">
        <v>11896</v>
      </c>
      <c r="C3999" t="s">
        <v>15631</v>
      </c>
      <c r="D3999" t="s">
        <v>15635</v>
      </c>
      <c r="E3999" t="s">
        <v>15643</v>
      </c>
      <c r="F3999">
        <v>2</v>
      </c>
      <c r="G3999">
        <v>31744</v>
      </c>
      <c r="H3999">
        <v>63488</v>
      </c>
      <c r="I3999">
        <v>36677</v>
      </c>
      <c r="J3999">
        <v>26811</v>
      </c>
      <c r="K3999">
        <v>1</v>
      </c>
      <c r="L3999" t="s">
        <v>15647</v>
      </c>
      <c r="M3999">
        <v>99</v>
      </c>
      <c r="N3999" t="s">
        <v>15653</v>
      </c>
      <c r="O3999" t="s">
        <v>15754</v>
      </c>
      <c r="P3999" s="3">
        <f>IFERROR(Table1[[#This Row],[Profit]]/Table1[[#This Row],[Revenue]],0)</f>
        <v>0.42230027721774194</v>
      </c>
      <c r="Q3999" t="str">
        <f>TEXT(Table1[Purchase_Date],"mmm-yyyy")</f>
        <v>Aug-2024</v>
      </c>
      <c r="R3999">
        <f>Table1[[#This Row],[Quantity]]*Table1[[#This Row],[Unit_Price]]</f>
        <v>63488</v>
      </c>
    </row>
    <row r="4000" spans="1:18" x14ac:dyDescent="0.25">
      <c r="A4000" t="s">
        <v>4013</v>
      </c>
      <c r="B4000" t="s">
        <v>11897</v>
      </c>
      <c r="C4000" t="s">
        <v>15627</v>
      </c>
      <c r="D4000" t="s">
        <v>15638</v>
      </c>
      <c r="E4000" t="s">
        <v>15645</v>
      </c>
      <c r="F4000">
        <v>9</v>
      </c>
      <c r="G4000">
        <v>56562</v>
      </c>
      <c r="H4000">
        <v>509058</v>
      </c>
      <c r="I4000">
        <v>419841</v>
      </c>
      <c r="J4000">
        <v>89217</v>
      </c>
      <c r="K4000">
        <v>3</v>
      </c>
      <c r="L4000" t="s">
        <v>15647</v>
      </c>
      <c r="M4000">
        <v>88</v>
      </c>
      <c r="N4000" t="s">
        <v>15650</v>
      </c>
      <c r="O4000" t="s">
        <v>16145</v>
      </c>
      <c r="P4000" s="3">
        <f>IFERROR(Table1[[#This Row],[Profit]]/Table1[[#This Row],[Revenue]],0)</f>
        <v>0.17525900781443371</v>
      </c>
      <c r="Q4000" t="str">
        <f>TEXT(Table1[Purchase_Date],"mmm-yyyy")</f>
        <v>Apr-2025</v>
      </c>
      <c r="R4000">
        <f>Table1[[#This Row],[Quantity]]*Table1[[#This Row],[Unit_Price]]</f>
        <v>509058</v>
      </c>
    </row>
    <row r="4001" spans="1:18" x14ac:dyDescent="0.25">
      <c r="A4001" t="s">
        <v>4014</v>
      </c>
      <c r="B4001" t="s">
        <v>11898</v>
      </c>
      <c r="C4001" t="s">
        <v>15627</v>
      </c>
      <c r="D4001" t="s">
        <v>15633</v>
      </c>
      <c r="E4001" t="s">
        <v>15643</v>
      </c>
      <c r="F4001">
        <v>8</v>
      </c>
      <c r="G4001">
        <v>45632</v>
      </c>
      <c r="H4001">
        <v>365056</v>
      </c>
      <c r="I4001">
        <v>213616</v>
      </c>
      <c r="J4001">
        <v>151440</v>
      </c>
      <c r="K4001">
        <v>1</v>
      </c>
      <c r="L4001" t="s">
        <v>15646</v>
      </c>
      <c r="M4001">
        <v>66</v>
      </c>
      <c r="N4001" t="s">
        <v>15653</v>
      </c>
      <c r="O4001" t="s">
        <v>15881</v>
      </c>
      <c r="P4001" s="3">
        <f>IFERROR(Table1[[#This Row],[Profit]]/Table1[[#This Row],[Revenue]],0)</f>
        <v>0.41484046283309955</v>
      </c>
      <c r="Q4001" t="str">
        <f>TEXT(Table1[Purchase_Date],"mmm-yyyy")</f>
        <v>Nov-2024</v>
      </c>
      <c r="R4001">
        <f>Table1[[#This Row],[Quantity]]*Table1[[#This Row],[Unit_Price]]</f>
        <v>365056</v>
      </c>
    </row>
    <row r="4002" spans="1:18" x14ac:dyDescent="0.25">
      <c r="A4002" t="s">
        <v>4015</v>
      </c>
      <c r="B4002" t="s">
        <v>11899</v>
      </c>
      <c r="C4002" t="s">
        <v>15628</v>
      </c>
      <c r="D4002" t="s">
        <v>15637</v>
      </c>
      <c r="E4002" t="s">
        <v>15639</v>
      </c>
      <c r="F4002">
        <v>1</v>
      </c>
      <c r="G4002">
        <v>15999</v>
      </c>
      <c r="H4002">
        <v>15999</v>
      </c>
      <c r="I4002">
        <v>8183</v>
      </c>
      <c r="J4002">
        <v>7816</v>
      </c>
      <c r="K4002">
        <v>5</v>
      </c>
      <c r="L4002" t="s">
        <v>15647</v>
      </c>
      <c r="M4002">
        <v>54</v>
      </c>
      <c r="N4002" t="s">
        <v>15653</v>
      </c>
      <c r="O4002" t="s">
        <v>15858</v>
      </c>
      <c r="P4002" s="3">
        <f>IFERROR(Table1[[#This Row],[Profit]]/Table1[[#This Row],[Revenue]],0)</f>
        <v>0.4885305331583224</v>
      </c>
      <c r="Q4002" t="str">
        <f>TEXT(Table1[Purchase_Date],"mmm-yyyy")</f>
        <v>Dec-2024</v>
      </c>
      <c r="R4002">
        <f>Table1[[#This Row],[Quantity]]*Table1[[#This Row],[Unit_Price]]</f>
        <v>15999</v>
      </c>
    </row>
    <row r="4003" spans="1:18" x14ac:dyDescent="0.25">
      <c r="A4003" t="s">
        <v>4016</v>
      </c>
      <c r="B4003" t="s">
        <v>11900</v>
      </c>
      <c r="C4003" t="s">
        <v>15631</v>
      </c>
      <c r="D4003" t="s">
        <v>15635</v>
      </c>
      <c r="E4003" t="s">
        <v>15645</v>
      </c>
      <c r="F4003">
        <v>4</v>
      </c>
      <c r="G4003">
        <v>53936</v>
      </c>
      <c r="H4003">
        <v>215744</v>
      </c>
      <c r="I4003">
        <v>175561</v>
      </c>
      <c r="J4003">
        <v>40183</v>
      </c>
      <c r="K4003">
        <v>3</v>
      </c>
      <c r="L4003" t="s">
        <v>15649</v>
      </c>
      <c r="M4003">
        <v>51</v>
      </c>
      <c r="N4003" t="s">
        <v>15650</v>
      </c>
      <c r="O4003" t="s">
        <v>15835</v>
      </c>
      <c r="P4003" s="3">
        <f>IFERROR(Table1[[#This Row],[Profit]]/Table1[[#This Row],[Revenue]],0)</f>
        <v>0.18625315188371402</v>
      </c>
      <c r="Q4003" t="str">
        <f>TEXT(Table1[Purchase_Date],"mmm-yyyy")</f>
        <v>Jan-2024</v>
      </c>
      <c r="R4003">
        <f>Table1[[#This Row],[Quantity]]*Table1[[#This Row],[Unit_Price]]</f>
        <v>215744</v>
      </c>
    </row>
    <row r="4004" spans="1:18" x14ac:dyDescent="0.25">
      <c r="A4004" t="s">
        <v>4017</v>
      </c>
      <c r="B4004" t="s">
        <v>11901</v>
      </c>
      <c r="C4004" t="s">
        <v>15631</v>
      </c>
      <c r="D4004" t="s">
        <v>15634</v>
      </c>
      <c r="E4004" t="s">
        <v>15640</v>
      </c>
      <c r="F4004">
        <v>7</v>
      </c>
      <c r="G4004">
        <v>28910</v>
      </c>
      <c r="H4004">
        <v>202370</v>
      </c>
      <c r="I4004">
        <v>159611</v>
      </c>
      <c r="J4004">
        <v>42759</v>
      </c>
      <c r="K4004">
        <v>3</v>
      </c>
      <c r="L4004" t="s">
        <v>15649</v>
      </c>
      <c r="M4004">
        <v>94</v>
      </c>
      <c r="N4004" t="s">
        <v>15650</v>
      </c>
      <c r="O4004" t="s">
        <v>15772</v>
      </c>
      <c r="P4004" s="3">
        <f>IFERROR(Table1[[#This Row],[Profit]]/Table1[[#This Row],[Revenue]],0)</f>
        <v>0.21129119928843207</v>
      </c>
      <c r="Q4004" t="str">
        <f>TEXT(Table1[Purchase_Date],"mmm-yyyy")</f>
        <v>Nov-2024</v>
      </c>
      <c r="R4004">
        <f>Table1[[#This Row],[Quantity]]*Table1[[#This Row],[Unit_Price]]</f>
        <v>202370</v>
      </c>
    </row>
    <row r="4005" spans="1:18" x14ac:dyDescent="0.25">
      <c r="A4005" t="s">
        <v>4018</v>
      </c>
      <c r="B4005" t="s">
        <v>11902</v>
      </c>
      <c r="C4005" t="s">
        <v>15629</v>
      </c>
      <c r="D4005" t="s">
        <v>15634</v>
      </c>
      <c r="E4005" t="s">
        <v>15644</v>
      </c>
      <c r="F4005">
        <v>1</v>
      </c>
      <c r="G4005">
        <v>32977</v>
      </c>
      <c r="H4005">
        <v>32977</v>
      </c>
      <c r="I4005">
        <v>27511</v>
      </c>
      <c r="J4005">
        <v>5466</v>
      </c>
      <c r="K4005">
        <v>3</v>
      </c>
      <c r="L4005" t="s">
        <v>15649</v>
      </c>
      <c r="M4005">
        <v>58</v>
      </c>
      <c r="N4005" t="s">
        <v>15651</v>
      </c>
      <c r="O4005" t="s">
        <v>16154</v>
      </c>
      <c r="P4005" s="3">
        <f>IFERROR(Table1[[#This Row],[Profit]]/Table1[[#This Row],[Revenue]],0)</f>
        <v>0.16575188767929164</v>
      </c>
      <c r="Q4005" t="str">
        <f>TEXT(Table1[Purchase_Date],"mmm-yyyy")</f>
        <v>Mar-2025</v>
      </c>
      <c r="R4005">
        <f>Table1[[#This Row],[Quantity]]*Table1[[#This Row],[Unit_Price]]</f>
        <v>32977</v>
      </c>
    </row>
    <row r="4006" spans="1:18" x14ac:dyDescent="0.25">
      <c r="A4006" t="s">
        <v>4019</v>
      </c>
      <c r="B4006" t="s">
        <v>11903</v>
      </c>
      <c r="C4006" t="s">
        <v>15629</v>
      </c>
      <c r="D4006" t="s">
        <v>15633</v>
      </c>
      <c r="E4006" t="s">
        <v>15645</v>
      </c>
      <c r="F4006">
        <v>1</v>
      </c>
      <c r="G4006">
        <v>79904</v>
      </c>
      <c r="H4006">
        <v>79904</v>
      </c>
      <c r="I4006">
        <v>35136</v>
      </c>
      <c r="J4006">
        <v>44768</v>
      </c>
      <c r="K4006">
        <v>3</v>
      </c>
      <c r="L4006" t="s">
        <v>15647</v>
      </c>
      <c r="M4006">
        <v>76</v>
      </c>
      <c r="N4006" t="s">
        <v>15652</v>
      </c>
      <c r="O4006" t="s">
        <v>16009</v>
      </c>
      <c r="P4006" s="3">
        <f>IFERROR(Table1[[#This Row],[Profit]]/Table1[[#This Row],[Revenue]],0)</f>
        <v>0.56027232679215055</v>
      </c>
      <c r="Q4006" t="str">
        <f>TEXT(Table1[Purchase_Date],"mmm-yyyy")</f>
        <v>Jun-2024</v>
      </c>
      <c r="R4006">
        <f>Table1[[#This Row],[Quantity]]*Table1[[#This Row],[Unit_Price]]</f>
        <v>79904</v>
      </c>
    </row>
    <row r="4007" spans="1:18" x14ac:dyDescent="0.25">
      <c r="A4007" t="s">
        <v>4020</v>
      </c>
      <c r="B4007" t="s">
        <v>8634</v>
      </c>
      <c r="C4007" t="s">
        <v>15627</v>
      </c>
      <c r="D4007" t="s">
        <v>15634</v>
      </c>
      <c r="E4007" t="s">
        <v>15643</v>
      </c>
      <c r="F4007">
        <v>5</v>
      </c>
      <c r="G4007">
        <v>36788</v>
      </c>
      <c r="H4007">
        <v>183940</v>
      </c>
      <c r="I4007">
        <v>100092</v>
      </c>
      <c r="J4007">
        <v>83848</v>
      </c>
      <c r="K4007">
        <v>5</v>
      </c>
      <c r="L4007" t="s">
        <v>15646</v>
      </c>
      <c r="M4007">
        <v>66</v>
      </c>
      <c r="N4007" t="s">
        <v>15651</v>
      </c>
      <c r="O4007" t="s">
        <v>15750</v>
      </c>
      <c r="P4007" s="3">
        <f>IFERROR(Table1[[#This Row],[Profit]]/Table1[[#This Row],[Revenue]],0)</f>
        <v>0.45584429705338697</v>
      </c>
      <c r="Q4007" t="str">
        <f>TEXT(Table1[Purchase_Date],"mmm-yyyy")</f>
        <v>Oct-2024</v>
      </c>
      <c r="R4007">
        <f>Table1[[#This Row],[Quantity]]*Table1[[#This Row],[Unit_Price]]</f>
        <v>183940</v>
      </c>
    </row>
    <row r="4008" spans="1:18" x14ac:dyDescent="0.25">
      <c r="A4008" t="s">
        <v>4021</v>
      </c>
      <c r="B4008" t="s">
        <v>11904</v>
      </c>
      <c r="C4008" t="s">
        <v>15627</v>
      </c>
      <c r="D4008" t="s">
        <v>15633</v>
      </c>
      <c r="E4008" t="s">
        <v>15645</v>
      </c>
      <c r="F4008">
        <v>6</v>
      </c>
      <c r="G4008">
        <v>8931</v>
      </c>
      <c r="H4008">
        <v>53586</v>
      </c>
      <c r="I4008">
        <v>23284</v>
      </c>
      <c r="J4008">
        <v>30302</v>
      </c>
      <c r="K4008">
        <v>1</v>
      </c>
      <c r="L4008" t="s">
        <v>15648</v>
      </c>
      <c r="M4008">
        <v>53</v>
      </c>
      <c r="N4008" t="s">
        <v>15651</v>
      </c>
      <c r="O4008" t="s">
        <v>16143</v>
      </c>
      <c r="P4008" s="3">
        <f>IFERROR(Table1[[#This Row],[Profit]]/Table1[[#This Row],[Revenue]],0)</f>
        <v>0.56548352181539951</v>
      </c>
      <c r="Q4008" t="str">
        <f>TEXT(Table1[Purchase_Date],"mmm-yyyy")</f>
        <v>Nov-2024</v>
      </c>
      <c r="R4008">
        <f>Table1[[#This Row],[Quantity]]*Table1[[#This Row],[Unit_Price]]</f>
        <v>53586</v>
      </c>
    </row>
    <row r="4009" spans="1:18" x14ac:dyDescent="0.25">
      <c r="A4009" t="s">
        <v>4022</v>
      </c>
      <c r="B4009" t="s">
        <v>11905</v>
      </c>
      <c r="C4009" t="s">
        <v>15630</v>
      </c>
      <c r="D4009" t="s">
        <v>15633</v>
      </c>
      <c r="E4009" t="s">
        <v>15644</v>
      </c>
      <c r="F4009">
        <v>4</v>
      </c>
      <c r="G4009">
        <v>69563</v>
      </c>
      <c r="H4009">
        <v>278252</v>
      </c>
      <c r="I4009">
        <v>217108</v>
      </c>
      <c r="J4009">
        <v>61144</v>
      </c>
      <c r="K4009">
        <v>4</v>
      </c>
      <c r="L4009" t="s">
        <v>15647</v>
      </c>
      <c r="M4009">
        <v>94</v>
      </c>
      <c r="N4009" t="s">
        <v>15652</v>
      </c>
      <c r="O4009" t="s">
        <v>15915</v>
      </c>
      <c r="P4009" s="3">
        <f>IFERROR(Table1[[#This Row],[Profit]]/Table1[[#This Row],[Revenue]],0)</f>
        <v>0.21974325431623132</v>
      </c>
      <c r="Q4009" t="str">
        <f>TEXT(Table1[Purchase_Date],"mmm-yyyy")</f>
        <v>May-2024</v>
      </c>
      <c r="R4009">
        <f>Table1[[#This Row],[Quantity]]*Table1[[#This Row],[Unit_Price]]</f>
        <v>278252</v>
      </c>
    </row>
    <row r="4010" spans="1:18" x14ac:dyDescent="0.25">
      <c r="A4010" t="s">
        <v>4023</v>
      </c>
      <c r="B4010" t="s">
        <v>11906</v>
      </c>
      <c r="C4010" t="s">
        <v>15628</v>
      </c>
      <c r="D4010" t="s">
        <v>15634</v>
      </c>
      <c r="E4010" t="s">
        <v>15645</v>
      </c>
      <c r="F4010">
        <v>5</v>
      </c>
      <c r="G4010">
        <v>26999</v>
      </c>
      <c r="H4010">
        <v>134995</v>
      </c>
      <c r="I4010">
        <v>83232</v>
      </c>
      <c r="J4010">
        <v>51763</v>
      </c>
      <c r="K4010">
        <v>1</v>
      </c>
      <c r="L4010" t="s">
        <v>15647</v>
      </c>
      <c r="M4010">
        <v>98</v>
      </c>
      <c r="N4010" t="s">
        <v>15652</v>
      </c>
      <c r="O4010" t="s">
        <v>15814</v>
      </c>
      <c r="P4010" s="3">
        <f>IFERROR(Table1[[#This Row],[Profit]]/Table1[[#This Row],[Revenue]],0)</f>
        <v>0.38344383125300935</v>
      </c>
      <c r="Q4010" t="str">
        <f>TEXT(Table1[Purchase_Date],"mmm-yyyy")</f>
        <v>Apr-2025</v>
      </c>
      <c r="R4010">
        <f>Table1[[#This Row],[Quantity]]*Table1[[#This Row],[Unit_Price]]</f>
        <v>134995</v>
      </c>
    </row>
    <row r="4011" spans="1:18" x14ac:dyDescent="0.25">
      <c r="A4011" t="s">
        <v>4024</v>
      </c>
      <c r="B4011" t="s">
        <v>11907</v>
      </c>
      <c r="C4011" t="s">
        <v>15628</v>
      </c>
      <c r="D4011" t="s">
        <v>15633</v>
      </c>
      <c r="E4011" t="s">
        <v>15641</v>
      </c>
      <c r="F4011">
        <v>5</v>
      </c>
      <c r="G4011">
        <v>62754</v>
      </c>
      <c r="H4011">
        <v>313770</v>
      </c>
      <c r="I4011">
        <v>260215</v>
      </c>
      <c r="J4011">
        <v>53555</v>
      </c>
      <c r="K4011">
        <v>2</v>
      </c>
      <c r="L4011" t="s">
        <v>15646</v>
      </c>
      <c r="M4011">
        <v>64</v>
      </c>
      <c r="N4011" t="s">
        <v>15651</v>
      </c>
      <c r="O4011" t="s">
        <v>16028</v>
      </c>
      <c r="P4011" s="3">
        <f>IFERROR(Table1[[#This Row],[Profit]]/Table1[[#This Row],[Revenue]],0)</f>
        <v>0.17068234694202761</v>
      </c>
      <c r="Q4011" t="str">
        <f>TEXT(Table1[Purchase_Date],"mmm-yyyy")</f>
        <v>May-2024</v>
      </c>
      <c r="R4011">
        <f>Table1[[#This Row],[Quantity]]*Table1[[#This Row],[Unit_Price]]</f>
        <v>313770</v>
      </c>
    </row>
    <row r="4012" spans="1:18" x14ac:dyDescent="0.25">
      <c r="A4012" t="s">
        <v>4025</v>
      </c>
      <c r="B4012" t="s">
        <v>11908</v>
      </c>
      <c r="C4012" t="s">
        <v>15632</v>
      </c>
      <c r="D4012" t="s">
        <v>15633</v>
      </c>
      <c r="E4012" t="s">
        <v>15639</v>
      </c>
      <c r="F4012">
        <v>4</v>
      </c>
      <c r="G4012">
        <v>75281</v>
      </c>
      <c r="H4012">
        <v>301124</v>
      </c>
      <c r="I4012">
        <v>191322</v>
      </c>
      <c r="J4012">
        <v>109802</v>
      </c>
      <c r="K4012">
        <v>3</v>
      </c>
      <c r="L4012" t="s">
        <v>15646</v>
      </c>
      <c r="M4012">
        <v>88</v>
      </c>
      <c r="N4012" t="s">
        <v>15650</v>
      </c>
      <c r="O4012" t="s">
        <v>16035</v>
      </c>
      <c r="P4012" s="3">
        <f>IFERROR(Table1[[#This Row],[Profit]]/Table1[[#This Row],[Revenue]],0)</f>
        <v>0.36464048033368313</v>
      </c>
      <c r="Q4012" t="str">
        <f>TEXT(Table1[Purchase_Date],"mmm-yyyy")</f>
        <v>Nov-2024</v>
      </c>
      <c r="R4012">
        <f>Table1[[#This Row],[Quantity]]*Table1[[#This Row],[Unit_Price]]</f>
        <v>301124</v>
      </c>
    </row>
    <row r="4013" spans="1:18" x14ac:dyDescent="0.25">
      <c r="A4013" t="s">
        <v>4026</v>
      </c>
      <c r="B4013" t="s">
        <v>11909</v>
      </c>
      <c r="C4013" t="s">
        <v>15631</v>
      </c>
      <c r="D4013" t="s">
        <v>15637</v>
      </c>
      <c r="E4013" t="s">
        <v>15645</v>
      </c>
      <c r="F4013">
        <v>4</v>
      </c>
      <c r="G4013">
        <v>24986</v>
      </c>
      <c r="H4013">
        <v>99944</v>
      </c>
      <c r="I4013">
        <v>43586</v>
      </c>
      <c r="J4013">
        <v>56358</v>
      </c>
      <c r="K4013">
        <v>4</v>
      </c>
      <c r="L4013" t="s">
        <v>15648</v>
      </c>
      <c r="M4013">
        <v>69</v>
      </c>
      <c r="N4013" t="s">
        <v>15653</v>
      </c>
      <c r="O4013" t="s">
        <v>15735</v>
      </c>
      <c r="P4013" s="3">
        <f>IFERROR(Table1[[#This Row],[Profit]]/Table1[[#This Row],[Revenue]],0)</f>
        <v>0.56389578163771714</v>
      </c>
      <c r="Q4013" t="str">
        <f>TEXT(Table1[Purchase_Date],"mmm-yyyy")</f>
        <v>Jul-2024</v>
      </c>
      <c r="R4013">
        <f>Table1[[#This Row],[Quantity]]*Table1[[#This Row],[Unit_Price]]</f>
        <v>99944</v>
      </c>
    </row>
    <row r="4014" spans="1:18" x14ac:dyDescent="0.25">
      <c r="A4014" t="s">
        <v>4027</v>
      </c>
      <c r="B4014" t="s">
        <v>11910</v>
      </c>
      <c r="C4014" t="s">
        <v>15629</v>
      </c>
      <c r="D4014" t="s">
        <v>15636</v>
      </c>
      <c r="E4014" t="s">
        <v>15639</v>
      </c>
      <c r="F4014">
        <v>6</v>
      </c>
      <c r="G4014">
        <v>40785</v>
      </c>
      <c r="H4014">
        <v>244710</v>
      </c>
      <c r="I4014">
        <v>123259</v>
      </c>
      <c r="J4014">
        <v>121451</v>
      </c>
      <c r="K4014">
        <v>4</v>
      </c>
      <c r="L4014" t="s">
        <v>15647</v>
      </c>
      <c r="M4014">
        <v>98</v>
      </c>
      <c r="N4014" t="s">
        <v>15650</v>
      </c>
      <c r="O4014" t="s">
        <v>16073</v>
      </c>
      <c r="P4014" s="3">
        <f>IFERROR(Table1[[#This Row],[Profit]]/Table1[[#This Row],[Revenue]],0)</f>
        <v>0.4963058313922602</v>
      </c>
      <c r="Q4014" t="str">
        <f>TEXT(Table1[Purchase_Date],"mmm-yyyy")</f>
        <v>Aug-2024</v>
      </c>
      <c r="R4014">
        <f>Table1[[#This Row],[Quantity]]*Table1[[#This Row],[Unit_Price]]</f>
        <v>244710</v>
      </c>
    </row>
    <row r="4015" spans="1:18" x14ac:dyDescent="0.25">
      <c r="A4015" t="s">
        <v>4028</v>
      </c>
      <c r="B4015" t="s">
        <v>11911</v>
      </c>
      <c r="C4015" t="s">
        <v>15629</v>
      </c>
      <c r="D4015" t="s">
        <v>15637</v>
      </c>
      <c r="E4015" t="s">
        <v>15642</v>
      </c>
      <c r="F4015">
        <v>2</v>
      </c>
      <c r="G4015">
        <v>49221</v>
      </c>
      <c r="H4015">
        <v>98442</v>
      </c>
      <c r="I4015">
        <v>79723</v>
      </c>
      <c r="J4015">
        <v>18719</v>
      </c>
      <c r="K4015">
        <v>4</v>
      </c>
      <c r="L4015" t="s">
        <v>15646</v>
      </c>
      <c r="M4015">
        <v>67</v>
      </c>
      <c r="N4015" t="s">
        <v>15651</v>
      </c>
      <c r="O4015" t="s">
        <v>16056</v>
      </c>
      <c r="P4015" s="3">
        <f>IFERROR(Table1[[#This Row],[Profit]]/Table1[[#This Row],[Revenue]],0)</f>
        <v>0.1901525771520286</v>
      </c>
      <c r="Q4015" t="str">
        <f>TEXT(Table1[Purchase_Date],"mmm-yyyy")</f>
        <v>Sep-2024</v>
      </c>
      <c r="R4015">
        <f>Table1[[#This Row],[Quantity]]*Table1[[#This Row],[Unit_Price]]</f>
        <v>98442</v>
      </c>
    </row>
    <row r="4016" spans="1:18" x14ac:dyDescent="0.25">
      <c r="A4016" t="s">
        <v>4029</v>
      </c>
      <c r="B4016" t="s">
        <v>11912</v>
      </c>
      <c r="C4016" t="s">
        <v>15627</v>
      </c>
      <c r="D4016" t="s">
        <v>15635</v>
      </c>
      <c r="E4016" t="s">
        <v>15642</v>
      </c>
      <c r="F4016">
        <v>5</v>
      </c>
      <c r="G4016">
        <v>51044</v>
      </c>
      <c r="H4016">
        <v>255220</v>
      </c>
      <c r="I4016">
        <v>154647</v>
      </c>
      <c r="J4016">
        <v>100573</v>
      </c>
      <c r="K4016">
        <v>3</v>
      </c>
      <c r="L4016" t="s">
        <v>15649</v>
      </c>
      <c r="M4016">
        <v>60</v>
      </c>
      <c r="N4016" t="s">
        <v>15653</v>
      </c>
      <c r="O4016" t="s">
        <v>15881</v>
      </c>
      <c r="P4016" s="3">
        <f>IFERROR(Table1[[#This Row],[Profit]]/Table1[[#This Row],[Revenue]],0)</f>
        <v>0.39406394483190971</v>
      </c>
      <c r="Q4016" t="str">
        <f>TEXT(Table1[Purchase_Date],"mmm-yyyy")</f>
        <v>Nov-2024</v>
      </c>
      <c r="R4016">
        <f>Table1[[#This Row],[Quantity]]*Table1[[#This Row],[Unit_Price]]</f>
        <v>255220</v>
      </c>
    </row>
    <row r="4017" spans="1:18" x14ac:dyDescent="0.25">
      <c r="A4017" t="s">
        <v>4030</v>
      </c>
      <c r="B4017" t="s">
        <v>10689</v>
      </c>
      <c r="C4017" t="s">
        <v>15629</v>
      </c>
      <c r="D4017" t="s">
        <v>15638</v>
      </c>
      <c r="E4017" t="s">
        <v>15639</v>
      </c>
      <c r="F4017">
        <v>4</v>
      </c>
      <c r="G4017">
        <v>75459</v>
      </c>
      <c r="H4017">
        <v>301836</v>
      </c>
      <c r="I4017">
        <v>259883</v>
      </c>
      <c r="J4017">
        <v>41953</v>
      </c>
      <c r="K4017">
        <v>4</v>
      </c>
      <c r="L4017" t="s">
        <v>15647</v>
      </c>
      <c r="M4017">
        <v>71</v>
      </c>
      <c r="N4017" t="s">
        <v>15653</v>
      </c>
      <c r="O4017" t="s">
        <v>16039</v>
      </c>
      <c r="P4017" s="3">
        <f>IFERROR(Table1[[#This Row],[Profit]]/Table1[[#This Row],[Revenue]],0)</f>
        <v>0.1389926980214421</v>
      </c>
      <c r="Q4017" t="str">
        <f>TEXT(Table1[Purchase_Date],"mmm-yyyy")</f>
        <v>Aug-2024</v>
      </c>
      <c r="R4017">
        <f>Table1[[#This Row],[Quantity]]*Table1[[#This Row],[Unit_Price]]</f>
        <v>301836</v>
      </c>
    </row>
    <row r="4018" spans="1:18" x14ac:dyDescent="0.25">
      <c r="A4018" t="s">
        <v>4031</v>
      </c>
      <c r="B4018" t="s">
        <v>10013</v>
      </c>
      <c r="C4018" t="s">
        <v>15631</v>
      </c>
      <c r="D4018" t="s">
        <v>15636</v>
      </c>
      <c r="E4018" t="s">
        <v>15643</v>
      </c>
      <c r="F4018">
        <v>4</v>
      </c>
      <c r="G4018">
        <v>32145</v>
      </c>
      <c r="H4018">
        <v>128580</v>
      </c>
      <c r="I4018">
        <v>80785</v>
      </c>
      <c r="J4018">
        <v>47795</v>
      </c>
      <c r="K4018">
        <v>3</v>
      </c>
      <c r="L4018" t="s">
        <v>15649</v>
      </c>
      <c r="M4018">
        <v>84</v>
      </c>
      <c r="N4018" t="s">
        <v>15650</v>
      </c>
      <c r="O4018" t="s">
        <v>15761</v>
      </c>
      <c r="P4018" s="3">
        <f>IFERROR(Table1[[#This Row],[Profit]]/Table1[[#This Row],[Revenue]],0)</f>
        <v>0.37171410794835902</v>
      </c>
      <c r="Q4018" t="str">
        <f>TEXT(Table1[Purchase_Date],"mmm-yyyy")</f>
        <v>Aug-2024</v>
      </c>
      <c r="R4018">
        <f>Table1[[#This Row],[Quantity]]*Table1[[#This Row],[Unit_Price]]</f>
        <v>128580</v>
      </c>
    </row>
    <row r="4019" spans="1:18" x14ac:dyDescent="0.25">
      <c r="A4019" t="s">
        <v>4032</v>
      </c>
      <c r="B4019" t="s">
        <v>11913</v>
      </c>
      <c r="C4019" t="s">
        <v>15628</v>
      </c>
      <c r="D4019" t="s">
        <v>15638</v>
      </c>
      <c r="E4019" t="s">
        <v>15643</v>
      </c>
      <c r="F4019">
        <v>3</v>
      </c>
      <c r="G4019">
        <v>27828</v>
      </c>
      <c r="H4019">
        <v>83484</v>
      </c>
      <c r="I4019">
        <v>48600</v>
      </c>
      <c r="J4019">
        <v>34884</v>
      </c>
      <c r="K4019">
        <v>3</v>
      </c>
      <c r="L4019" t="s">
        <v>15648</v>
      </c>
      <c r="M4019">
        <v>66</v>
      </c>
      <c r="N4019" t="s">
        <v>15652</v>
      </c>
      <c r="O4019" t="s">
        <v>16048</v>
      </c>
      <c r="P4019" s="3">
        <f>IFERROR(Table1[[#This Row],[Profit]]/Table1[[#This Row],[Revenue]],0)</f>
        <v>0.41785252263906858</v>
      </c>
      <c r="Q4019" t="str">
        <f>TEXT(Table1[Purchase_Date],"mmm-yyyy")</f>
        <v>Mar-2025</v>
      </c>
      <c r="R4019">
        <f>Table1[[#This Row],[Quantity]]*Table1[[#This Row],[Unit_Price]]</f>
        <v>83484</v>
      </c>
    </row>
    <row r="4020" spans="1:18" x14ac:dyDescent="0.25">
      <c r="A4020" t="s">
        <v>4033</v>
      </c>
      <c r="B4020" t="s">
        <v>11914</v>
      </c>
      <c r="C4020" t="s">
        <v>15629</v>
      </c>
      <c r="D4020" t="s">
        <v>15633</v>
      </c>
      <c r="E4020" t="s">
        <v>15639</v>
      </c>
      <c r="F4020">
        <v>10</v>
      </c>
      <c r="G4020">
        <v>50602</v>
      </c>
      <c r="H4020">
        <v>506020</v>
      </c>
      <c r="I4020">
        <v>410879</v>
      </c>
      <c r="J4020">
        <v>95141</v>
      </c>
      <c r="K4020">
        <v>2</v>
      </c>
      <c r="L4020" t="s">
        <v>15646</v>
      </c>
      <c r="M4020">
        <v>75</v>
      </c>
      <c r="N4020" t="s">
        <v>15653</v>
      </c>
      <c r="O4020" t="s">
        <v>15834</v>
      </c>
      <c r="P4020" s="3">
        <f>IFERROR(Table1[[#This Row],[Profit]]/Table1[[#This Row],[Revenue]],0)</f>
        <v>0.18801826014782025</v>
      </c>
      <c r="Q4020" t="str">
        <f>TEXT(Table1[Purchase_Date],"mmm-yyyy")</f>
        <v>Jan-2025</v>
      </c>
      <c r="R4020">
        <f>Table1[[#This Row],[Quantity]]*Table1[[#This Row],[Unit_Price]]</f>
        <v>506020</v>
      </c>
    </row>
    <row r="4021" spans="1:18" x14ac:dyDescent="0.25">
      <c r="A4021" t="s">
        <v>4034</v>
      </c>
      <c r="B4021" t="s">
        <v>11915</v>
      </c>
      <c r="C4021" t="s">
        <v>15631</v>
      </c>
      <c r="D4021" t="s">
        <v>15633</v>
      </c>
      <c r="E4021" t="s">
        <v>15643</v>
      </c>
      <c r="F4021">
        <v>7</v>
      </c>
      <c r="G4021">
        <v>53218</v>
      </c>
      <c r="H4021">
        <v>372526</v>
      </c>
      <c r="I4021">
        <v>157070</v>
      </c>
      <c r="J4021">
        <v>215456</v>
      </c>
      <c r="K4021">
        <v>4</v>
      </c>
      <c r="L4021" t="s">
        <v>15647</v>
      </c>
      <c r="M4021">
        <v>76</v>
      </c>
      <c r="N4021" t="s">
        <v>15650</v>
      </c>
      <c r="O4021" t="s">
        <v>16073</v>
      </c>
      <c r="P4021" s="3">
        <f>IFERROR(Table1[[#This Row],[Profit]]/Table1[[#This Row],[Revenue]],0)</f>
        <v>0.57836500002684377</v>
      </c>
      <c r="Q4021" t="str">
        <f>TEXT(Table1[Purchase_Date],"mmm-yyyy")</f>
        <v>Aug-2024</v>
      </c>
      <c r="R4021">
        <f>Table1[[#This Row],[Quantity]]*Table1[[#This Row],[Unit_Price]]</f>
        <v>372526</v>
      </c>
    </row>
    <row r="4022" spans="1:18" x14ac:dyDescent="0.25">
      <c r="A4022" t="s">
        <v>4035</v>
      </c>
      <c r="B4022" t="s">
        <v>11916</v>
      </c>
      <c r="C4022" t="s">
        <v>15628</v>
      </c>
      <c r="D4022" t="s">
        <v>15636</v>
      </c>
      <c r="E4022" t="s">
        <v>15645</v>
      </c>
      <c r="F4022">
        <v>3</v>
      </c>
      <c r="G4022">
        <v>75220</v>
      </c>
      <c r="H4022">
        <v>225660</v>
      </c>
      <c r="I4022">
        <v>118843</v>
      </c>
      <c r="J4022">
        <v>106817</v>
      </c>
      <c r="K4022">
        <v>5</v>
      </c>
      <c r="L4022" t="s">
        <v>15649</v>
      </c>
      <c r="M4022">
        <v>61</v>
      </c>
      <c r="N4022" t="s">
        <v>15652</v>
      </c>
      <c r="O4022" t="s">
        <v>16124</v>
      </c>
      <c r="P4022" s="3">
        <f>IFERROR(Table1[[#This Row],[Profit]]/Table1[[#This Row],[Revenue]],0)</f>
        <v>0.47335371798280601</v>
      </c>
      <c r="Q4022" t="str">
        <f>TEXT(Table1[Purchase_Date],"mmm-yyyy")</f>
        <v>Jan-2025</v>
      </c>
      <c r="R4022">
        <f>Table1[[#This Row],[Quantity]]*Table1[[#This Row],[Unit_Price]]</f>
        <v>225660</v>
      </c>
    </row>
    <row r="4023" spans="1:18" x14ac:dyDescent="0.25">
      <c r="A4023" t="s">
        <v>4036</v>
      </c>
      <c r="B4023" t="s">
        <v>11917</v>
      </c>
      <c r="C4023" t="s">
        <v>15630</v>
      </c>
      <c r="D4023" t="s">
        <v>15636</v>
      </c>
      <c r="E4023" t="s">
        <v>15640</v>
      </c>
      <c r="F4023">
        <v>5</v>
      </c>
      <c r="G4023">
        <v>35954</v>
      </c>
      <c r="H4023">
        <v>179770</v>
      </c>
      <c r="I4023">
        <v>148452</v>
      </c>
      <c r="J4023">
        <v>31318</v>
      </c>
      <c r="K4023">
        <v>1</v>
      </c>
      <c r="L4023" t="s">
        <v>15646</v>
      </c>
      <c r="M4023">
        <v>83</v>
      </c>
      <c r="N4023" t="s">
        <v>15652</v>
      </c>
      <c r="O4023" t="s">
        <v>15803</v>
      </c>
      <c r="P4023" s="3">
        <f>IFERROR(Table1[[#This Row],[Profit]]/Table1[[#This Row],[Revenue]],0)</f>
        <v>0.1742114924625911</v>
      </c>
      <c r="Q4023" t="str">
        <f>TEXT(Table1[Purchase_Date],"mmm-yyyy")</f>
        <v>Feb-2025</v>
      </c>
      <c r="R4023">
        <f>Table1[[#This Row],[Quantity]]*Table1[[#This Row],[Unit_Price]]</f>
        <v>179770</v>
      </c>
    </row>
    <row r="4024" spans="1:18" x14ac:dyDescent="0.25">
      <c r="A4024" t="s">
        <v>4037</v>
      </c>
      <c r="B4024" t="s">
        <v>9801</v>
      </c>
      <c r="C4024" t="s">
        <v>15627</v>
      </c>
      <c r="D4024" t="s">
        <v>15634</v>
      </c>
      <c r="E4024" t="s">
        <v>15643</v>
      </c>
      <c r="F4024">
        <v>3</v>
      </c>
      <c r="G4024">
        <v>53108</v>
      </c>
      <c r="H4024">
        <v>159324</v>
      </c>
      <c r="I4024">
        <v>64162</v>
      </c>
      <c r="J4024">
        <v>95162</v>
      </c>
      <c r="K4024">
        <v>3</v>
      </c>
      <c r="L4024" t="s">
        <v>15648</v>
      </c>
      <c r="M4024">
        <v>71</v>
      </c>
      <c r="N4024" t="s">
        <v>15653</v>
      </c>
      <c r="O4024" t="s">
        <v>16082</v>
      </c>
      <c r="P4024" s="3">
        <f>IFERROR(Table1[[#This Row],[Profit]]/Table1[[#This Row],[Revenue]],0)</f>
        <v>0.59728603349150156</v>
      </c>
      <c r="Q4024" t="str">
        <f>TEXT(Table1[Purchase_Date],"mmm-yyyy")</f>
        <v>Mar-2024</v>
      </c>
      <c r="R4024">
        <f>Table1[[#This Row],[Quantity]]*Table1[[#This Row],[Unit_Price]]</f>
        <v>159324</v>
      </c>
    </row>
    <row r="4025" spans="1:18" x14ac:dyDescent="0.25">
      <c r="A4025" t="s">
        <v>4038</v>
      </c>
      <c r="B4025" t="s">
        <v>11918</v>
      </c>
      <c r="C4025" t="s">
        <v>15628</v>
      </c>
      <c r="D4025" t="s">
        <v>15635</v>
      </c>
      <c r="E4025" t="s">
        <v>15639</v>
      </c>
      <c r="F4025">
        <v>7</v>
      </c>
      <c r="G4025">
        <v>17975</v>
      </c>
      <c r="H4025">
        <v>125825</v>
      </c>
      <c r="I4025">
        <v>56133</v>
      </c>
      <c r="J4025">
        <v>69692</v>
      </c>
      <c r="K4025">
        <v>2</v>
      </c>
      <c r="L4025" t="s">
        <v>15646</v>
      </c>
      <c r="M4025">
        <v>60</v>
      </c>
      <c r="N4025" t="s">
        <v>15652</v>
      </c>
      <c r="O4025" t="s">
        <v>15678</v>
      </c>
      <c r="P4025" s="3">
        <f>IFERROR(Table1[[#This Row],[Profit]]/Table1[[#This Row],[Revenue]],0)</f>
        <v>0.55388038942976359</v>
      </c>
      <c r="Q4025" t="str">
        <f>TEXT(Table1[Purchase_Date],"mmm-yyyy")</f>
        <v>Jan-2024</v>
      </c>
      <c r="R4025">
        <f>Table1[[#This Row],[Quantity]]*Table1[[#This Row],[Unit_Price]]</f>
        <v>125825</v>
      </c>
    </row>
    <row r="4026" spans="1:18" x14ac:dyDescent="0.25">
      <c r="A4026" t="s">
        <v>4039</v>
      </c>
      <c r="B4026" t="s">
        <v>11919</v>
      </c>
      <c r="C4026" t="s">
        <v>15627</v>
      </c>
      <c r="D4026" t="s">
        <v>15634</v>
      </c>
      <c r="E4026" t="s">
        <v>15639</v>
      </c>
      <c r="F4026">
        <v>5</v>
      </c>
      <c r="G4026">
        <v>4071</v>
      </c>
      <c r="H4026">
        <v>20355</v>
      </c>
      <c r="I4026">
        <v>18036</v>
      </c>
      <c r="J4026">
        <v>2319</v>
      </c>
      <c r="K4026">
        <v>3</v>
      </c>
      <c r="L4026" t="s">
        <v>15647</v>
      </c>
      <c r="M4026">
        <v>76</v>
      </c>
      <c r="N4026" t="s">
        <v>15653</v>
      </c>
      <c r="O4026" t="s">
        <v>15746</v>
      </c>
      <c r="P4026" s="3">
        <f>IFERROR(Table1[[#This Row],[Profit]]/Table1[[#This Row],[Revenue]],0)</f>
        <v>0.11392778187177598</v>
      </c>
      <c r="Q4026" t="str">
        <f>TEXT(Table1[Purchase_Date],"mmm-yyyy")</f>
        <v>May-2024</v>
      </c>
      <c r="R4026">
        <f>Table1[[#This Row],[Quantity]]*Table1[[#This Row],[Unit_Price]]</f>
        <v>20355</v>
      </c>
    </row>
    <row r="4027" spans="1:18" x14ac:dyDescent="0.25">
      <c r="A4027" t="s">
        <v>4040</v>
      </c>
      <c r="B4027" t="s">
        <v>11920</v>
      </c>
      <c r="C4027" t="s">
        <v>15629</v>
      </c>
      <c r="D4027" t="s">
        <v>15634</v>
      </c>
      <c r="E4027" t="s">
        <v>15642</v>
      </c>
      <c r="F4027">
        <v>8</v>
      </c>
      <c r="G4027">
        <v>6196</v>
      </c>
      <c r="H4027">
        <v>49568</v>
      </c>
      <c r="I4027">
        <v>28619</v>
      </c>
      <c r="J4027">
        <v>20949</v>
      </c>
      <c r="K4027">
        <v>4</v>
      </c>
      <c r="L4027" t="s">
        <v>15648</v>
      </c>
      <c r="M4027">
        <v>93</v>
      </c>
      <c r="N4027" t="s">
        <v>15651</v>
      </c>
      <c r="O4027" t="s">
        <v>15967</v>
      </c>
      <c r="P4027" s="3">
        <f>IFERROR(Table1[[#This Row],[Profit]]/Table1[[#This Row],[Revenue]],0)</f>
        <v>0.42263153647514523</v>
      </c>
      <c r="Q4027" t="str">
        <f>TEXT(Table1[Purchase_Date],"mmm-yyyy")</f>
        <v>Nov-2024</v>
      </c>
      <c r="R4027">
        <f>Table1[[#This Row],[Quantity]]*Table1[[#This Row],[Unit_Price]]</f>
        <v>49568</v>
      </c>
    </row>
    <row r="4028" spans="1:18" x14ac:dyDescent="0.25">
      <c r="A4028" t="s">
        <v>4041</v>
      </c>
      <c r="B4028" t="s">
        <v>11921</v>
      </c>
      <c r="C4028" t="s">
        <v>15629</v>
      </c>
      <c r="D4028" t="s">
        <v>15634</v>
      </c>
      <c r="E4028" t="s">
        <v>15643</v>
      </c>
      <c r="F4028">
        <v>8</v>
      </c>
      <c r="G4028">
        <v>14099</v>
      </c>
      <c r="H4028">
        <v>112792</v>
      </c>
      <c r="I4028">
        <v>86890</v>
      </c>
      <c r="J4028">
        <v>25902</v>
      </c>
      <c r="K4028">
        <v>2</v>
      </c>
      <c r="L4028" t="s">
        <v>15648</v>
      </c>
      <c r="M4028">
        <v>88</v>
      </c>
      <c r="N4028" t="s">
        <v>15653</v>
      </c>
      <c r="O4028" t="s">
        <v>16145</v>
      </c>
      <c r="P4028" s="3">
        <f>IFERROR(Table1[[#This Row],[Profit]]/Table1[[#This Row],[Revenue]],0)</f>
        <v>0.22964394637917582</v>
      </c>
      <c r="Q4028" t="str">
        <f>TEXT(Table1[Purchase_Date],"mmm-yyyy")</f>
        <v>Apr-2025</v>
      </c>
      <c r="R4028">
        <f>Table1[[#This Row],[Quantity]]*Table1[[#This Row],[Unit_Price]]</f>
        <v>112792</v>
      </c>
    </row>
    <row r="4029" spans="1:18" x14ac:dyDescent="0.25">
      <c r="A4029" t="s">
        <v>4042</v>
      </c>
      <c r="B4029" t="s">
        <v>11922</v>
      </c>
      <c r="C4029" t="s">
        <v>15632</v>
      </c>
      <c r="D4029" t="s">
        <v>15634</v>
      </c>
      <c r="E4029" t="s">
        <v>15645</v>
      </c>
      <c r="F4029">
        <v>6</v>
      </c>
      <c r="G4029">
        <v>6200</v>
      </c>
      <c r="H4029">
        <v>37200</v>
      </c>
      <c r="I4029">
        <v>31264</v>
      </c>
      <c r="J4029">
        <v>5936</v>
      </c>
      <c r="K4029">
        <v>1</v>
      </c>
      <c r="L4029" t="s">
        <v>15648</v>
      </c>
      <c r="M4029">
        <v>51</v>
      </c>
      <c r="N4029" t="s">
        <v>15653</v>
      </c>
      <c r="O4029" t="s">
        <v>15978</v>
      </c>
      <c r="P4029" s="3">
        <f>IFERROR(Table1[[#This Row],[Profit]]/Table1[[#This Row],[Revenue]],0)</f>
        <v>0.15956989247311829</v>
      </c>
      <c r="Q4029" t="str">
        <f>TEXT(Table1[Purchase_Date],"mmm-yyyy")</f>
        <v>Feb-2025</v>
      </c>
      <c r="R4029">
        <f>Table1[[#This Row],[Quantity]]*Table1[[#This Row],[Unit_Price]]</f>
        <v>37200</v>
      </c>
    </row>
    <row r="4030" spans="1:18" x14ac:dyDescent="0.25">
      <c r="A4030" t="s">
        <v>4043</v>
      </c>
      <c r="B4030" t="s">
        <v>11923</v>
      </c>
      <c r="C4030" t="s">
        <v>15627</v>
      </c>
      <c r="D4030" t="s">
        <v>15635</v>
      </c>
      <c r="E4030" t="s">
        <v>15642</v>
      </c>
      <c r="F4030">
        <v>2</v>
      </c>
      <c r="G4030">
        <v>23729</v>
      </c>
      <c r="H4030">
        <v>47458</v>
      </c>
      <c r="I4030">
        <v>34377</v>
      </c>
      <c r="J4030">
        <v>13081</v>
      </c>
      <c r="K4030">
        <v>4</v>
      </c>
      <c r="L4030" t="s">
        <v>15648</v>
      </c>
      <c r="M4030">
        <v>56</v>
      </c>
      <c r="N4030" t="s">
        <v>15653</v>
      </c>
      <c r="O4030" t="s">
        <v>16107</v>
      </c>
      <c r="P4030" s="3">
        <f>IFERROR(Table1[[#This Row],[Profit]]/Table1[[#This Row],[Revenue]],0)</f>
        <v>0.27563319145349574</v>
      </c>
      <c r="Q4030" t="str">
        <f>TEXT(Table1[Purchase_Date],"mmm-yyyy")</f>
        <v>Dec-2024</v>
      </c>
      <c r="R4030">
        <f>Table1[[#This Row],[Quantity]]*Table1[[#This Row],[Unit_Price]]</f>
        <v>47458</v>
      </c>
    </row>
    <row r="4031" spans="1:18" x14ac:dyDescent="0.25">
      <c r="A4031" t="s">
        <v>4044</v>
      </c>
      <c r="B4031" t="s">
        <v>11924</v>
      </c>
      <c r="C4031" t="s">
        <v>15627</v>
      </c>
      <c r="D4031" t="s">
        <v>15636</v>
      </c>
      <c r="E4031" t="s">
        <v>15643</v>
      </c>
      <c r="F4031">
        <v>2</v>
      </c>
      <c r="G4031">
        <v>20664</v>
      </c>
      <c r="H4031">
        <v>41328</v>
      </c>
      <c r="I4031">
        <v>26797</v>
      </c>
      <c r="J4031">
        <v>14531</v>
      </c>
      <c r="K4031">
        <v>3</v>
      </c>
      <c r="L4031" t="s">
        <v>15648</v>
      </c>
      <c r="M4031">
        <v>98</v>
      </c>
      <c r="N4031" t="s">
        <v>15653</v>
      </c>
      <c r="O4031" t="s">
        <v>15989</v>
      </c>
      <c r="P4031" s="3">
        <f>IFERROR(Table1[[#This Row],[Profit]]/Table1[[#This Row],[Revenue]],0)</f>
        <v>0.35160181958962444</v>
      </c>
      <c r="Q4031" t="str">
        <f>TEXT(Table1[Purchase_Date],"mmm-yyyy")</f>
        <v>Mar-2025</v>
      </c>
      <c r="R4031">
        <f>Table1[[#This Row],[Quantity]]*Table1[[#This Row],[Unit_Price]]</f>
        <v>41328</v>
      </c>
    </row>
    <row r="4032" spans="1:18" x14ac:dyDescent="0.25">
      <c r="A4032" t="s">
        <v>4045</v>
      </c>
      <c r="B4032" t="s">
        <v>11925</v>
      </c>
      <c r="C4032" t="s">
        <v>15628</v>
      </c>
      <c r="D4032" t="s">
        <v>15638</v>
      </c>
      <c r="E4032" t="s">
        <v>15639</v>
      </c>
      <c r="F4032">
        <v>2</v>
      </c>
      <c r="G4032">
        <v>53060</v>
      </c>
      <c r="H4032">
        <v>106120</v>
      </c>
      <c r="I4032">
        <v>61392</v>
      </c>
      <c r="J4032">
        <v>44728</v>
      </c>
      <c r="K4032">
        <v>4</v>
      </c>
      <c r="L4032" t="s">
        <v>15649</v>
      </c>
      <c r="M4032">
        <v>99</v>
      </c>
      <c r="N4032" t="s">
        <v>15651</v>
      </c>
      <c r="O4032" t="s">
        <v>15902</v>
      </c>
      <c r="P4032" s="3">
        <f>IFERROR(Table1[[#This Row],[Profit]]/Table1[[#This Row],[Revenue]],0)</f>
        <v>0.42148511119487375</v>
      </c>
      <c r="Q4032" t="str">
        <f>TEXT(Table1[Purchase_Date],"mmm-yyyy")</f>
        <v>Jul-2024</v>
      </c>
      <c r="R4032">
        <f>Table1[[#This Row],[Quantity]]*Table1[[#This Row],[Unit_Price]]</f>
        <v>106120</v>
      </c>
    </row>
    <row r="4033" spans="1:18" x14ac:dyDescent="0.25">
      <c r="A4033" t="s">
        <v>4046</v>
      </c>
      <c r="B4033" t="s">
        <v>11926</v>
      </c>
      <c r="C4033" t="s">
        <v>15629</v>
      </c>
      <c r="D4033" t="s">
        <v>15638</v>
      </c>
      <c r="E4033" t="s">
        <v>15639</v>
      </c>
      <c r="F4033">
        <v>2</v>
      </c>
      <c r="G4033">
        <v>34298</v>
      </c>
      <c r="H4033">
        <v>68596</v>
      </c>
      <c r="I4033">
        <v>33390</v>
      </c>
      <c r="J4033">
        <v>35206</v>
      </c>
      <c r="K4033">
        <v>2</v>
      </c>
      <c r="L4033" t="s">
        <v>15647</v>
      </c>
      <c r="M4033">
        <v>69</v>
      </c>
      <c r="N4033" t="s">
        <v>15650</v>
      </c>
      <c r="O4033" t="s">
        <v>16063</v>
      </c>
      <c r="P4033" s="3">
        <f>IFERROR(Table1[[#This Row],[Profit]]/Table1[[#This Row],[Revenue]],0)</f>
        <v>0.51323692343576888</v>
      </c>
      <c r="Q4033" t="str">
        <f>TEXT(Table1[Purchase_Date],"mmm-yyyy")</f>
        <v>Aug-2024</v>
      </c>
      <c r="R4033">
        <f>Table1[[#This Row],[Quantity]]*Table1[[#This Row],[Unit_Price]]</f>
        <v>68596</v>
      </c>
    </row>
    <row r="4034" spans="1:18" x14ac:dyDescent="0.25">
      <c r="A4034" t="s">
        <v>4047</v>
      </c>
      <c r="B4034" t="s">
        <v>11927</v>
      </c>
      <c r="C4034" t="s">
        <v>15632</v>
      </c>
      <c r="D4034" t="s">
        <v>15634</v>
      </c>
      <c r="E4034" t="s">
        <v>15645</v>
      </c>
      <c r="F4034">
        <v>4</v>
      </c>
      <c r="G4034">
        <v>46433</v>
      </c>
      <c r="H4034">
        <v>185732</v>
      </c>
      <c r="I4034">
        <v>106718</v>
      </c>
      <c r="J4034">
        <v>79014</v>
      </c>
      <c r="K4034">
        <v>4</v>
      </c>
      <c r="L4034" t="s">
        <v>15646</v>
      </c>
      <c r="M4034">
        <v>51</v>
      </c>
      <c r="N4034" t="s">
        <v>15651</v>
      </c>
      <c r="O4034" t="s">
        <v>15802</v>
      </c>
      <c r="P4034" s="3">
        <f>IFERROR(Table1[[#This Row],[Profit]]/Table1[[#This Row],[Revenue]],0)</f>
        <v>0.42541942153209999</v>
      </c>
      <c r="Q4034" t="str">
        <f>TEXT(Table1[Purchase_Date],"mmm-yyyy")</f>
        <v>Jan-2024</v>
      </c>
      <c r="R4034">
        <f>Table1[[#This Row],[Quantity]]*Table1[[#This Row],[Unit_Price]]</f>
        <v>185732</v>
      </c>
    </row>
    <row r="4035" spans="1:18" x14ac:dyDescent="0.25">
      <c r="A4035" t="s">
        <v>4048</v>
      </c>
      <c r="B4035" t="s">
        <v>11928</v>
      </c>
      <c r="C4035" t="s">
        <v>15632</v>
      </c>
      <c r="D4035" t="s">
        <v>15638</v>
      </c>
      <c r="E4035" t="s">
        <v>15639</v>
      </c>
      <c r="F4035">
        <v>9</v>
      </c>
      <c r="G4035">
        <v>37515</v>
      </c>
      <c r="H4035">
        <v>337635</v>
      </c>
      <c r="I4035">
        <v>184888</v>
      </c>
      <c r="J4035">
        <v>152747</v>
      </c>
      <c r="K4035">
        <v>1</v>
      </c>
      <c r="L4035" t="s">
        <v>15646</v>
      </c>
      <c r="M4035">
        <v>97</v>
      </c>
      <c r="N4035" t="s">
        <v>15651</v>
      </c>
      <c r="O4035" t="s">
        <v>16029</v>
      </c>
      <c r="P4035" s="3">
        <f>IFERROR(Table1[[#This Row],[Profit]]/Table1[[#This Row],[Revenue]],0)</f>
        <v>0.45240274260666102</v>
      </c>
      <c r="Q4035" t="str">
        <f>TEXT(Table1[Purchase_Date],"mmm-yyyy")</f>
        <v>Feb-2024</v>
      </c>
      <c r="R4035">
        <f>Table1[[#This Row],[Quantity]]*Table1[[#This Row],[Unit_Price]]</f>
        <v>337635</v>
      </c>
    </row>
    <row r="4036" spans="1:18" x14ac:dyDescent="0.25">
      <c r="A4036" t="s">
        <v>4049</v>
      </c>
      <c r="B4036" t="s">
        <v>11929</v>
      </c>
      <c r="C4036" t="s">
        <v>15629</v>
      </c>
      <c r="D4036" t="s">
        <v>15637</v>
      </c>
      <c r="E4036" t="s">
        <v>15644</v>
      </c>
      <c r="F4036">
        <v>6</v>
      </c>
      <c r="G4036">
        <v>59963</v>
      </c>
      <c r="H4036">
        <v>359778</v>
      </c>
      <c r="I4036">
        <v>258174</v>
      </c>
      <c r="J4036">
        <v>101604</v>
      </c>
      <c r="K4036">
        <v>1</v>
      </c>
      <c r="L4036" t="s">
        <v>15648</v>
      </c>
      <c r="M4036">
        <v>67</v>
      </c>
      <c r="N4036" t="s">
        <v>15650</v>
      </c>
      <c r="O4036" t="s">
        <v>15688</v>
      </c>
      <c r="P4036" s="3">
        <f>IFERROR(Table1[[#This Row],[Profit]]/Table1[[#This Row],[Revenue]],0)</f>
        <v>0.2824074846155129</v>
      </c>
      <c r="Q4036" t="str">
        <f>TEXT(Table1[Purchase_Date],"mmm-yyyy")</f>
        <v>Feb-2025</v>
      </c>
      <c r="R4036">
        <f>Table1[[#This Row],[Quantity]]*Table1[[#This Row],[Unit_Price]]</f>
        <v>359778</v>
      </c>
    </row>
    <row r="4037" spans="1:18" x14ac:dyDescent="0.25">
      <c r="A4037" t="s">
        <v>4050</v>
      </c>
      <c r="B4037" t="s">
        <v>11930</v>
      </c>
      <c r="C4037" t="s">
        <v>15628</v>
      </c>
      <c r="D4037" t="s">
        <v>15633</v>
      </c>
      <c r="E4037" t="s">
        <v>15645</v>
      </c>
      <c r="F4037">
        <v>10</v>
      </c>
      <c r="G4037">
        <v>71229</v>
      </c>
      <c r="H4037">
        <v>712290</v>
      </c>
      <c r="I4037">
        <v>523145</v>
      </c>
      <c r="J4037">
        <v>189145</v>
      </c>
      <c r="K4037">
        <v>2</v>
      </c>
      <c r="L4037" t="s">
        <v>15649</v>
      </c>
      <c r="M4037">
        <v>55</v>
      </c>
      <c r="N4037" t="s">
        <v>15652</v>
      </c>
      <c r="O4037" t="s">
        <v>15758</v>
      </c>
      <c r="P4037" s="3">
        <f>IFERROR(Table1[[#This Row],[Profit]]/Table1[[#This Row],[Revenue]],0)</f>
        <v>0.26554493254152101</v>
      </c>
      <c r="Q4037" t="str">
        <f>TEXT(Table1[Purchase_Date],"mmm-yyyy")</f>
        <v>Jul-2024</v>
      </c>
      <c r="R4037">
        <f>Table1[[#This Row],[Quantity]]*Table1[[#This Row],[Unit_Price]]</f>
        <v>712290</v>
      </c>
    </row>
    <row r="4038" spans="1:18" x14ac:dyDescent="0.25">
      <c r="A4038" t="s">
        <v>4051</v>
      </c>
      <c r="B4038" t="s">
        <v>11931</v>
      </c>
      <c r="C4038" t="s">
        <v>15630</v>
      </c>
      <c r="D4038" t="s">
        <v>15638</v>
      </c>
      <c r="E4038" t="s">
        <v>15642</v>
      </c>
      <c r="F4038">
        <v>5</v>
      </c>
      <c r="G4038">
        <v>5409</v>
      </c>
      <c r="H4038">
        <v>27045</v>
      </c>
      <c r="I4038">
        <v>17324</v>
      </c>
      <c r="J4038">
        <v>9721</v>
      </c>
      <c r="K4038">
        <v>4</v>
      </c>
      <c r="L4038" t="s">
        <v>15647</v>
      </c>
      <c r="M4038">
        <v>95</v>
      </c>
      <c r="N4038" t="s">
        <v>15651</v>
      </c>
      <c r="O4038" t="s">
        <v>15871</v>
      </c>
      <c r="P4038" s="3">
        <f>IFERROR(Table1[[#This Row],[Profit]]/Table1[[#This Row],[Revenue]],0)</f>
        <v>0.35943797374745795</v>
      </c>
      <c r="Q4038" t="str">
        <f>TEXT(Table1[Purchase_Date],"mmm-yyyy")</f>
        <v>Sep-2024</v>
      </c>
      <c r="R4038">
        <f>Table1[[#This Row],[Quantity]]*Table1[[#This Row],[Unit_Price]]</f>
        <v>27045</v>
      </c>
    </row>
    <row r="4039" spans="1:18" x14ac:dyDescent="0.25">
      <c r="A4039" t="s">
        <v>4052</v>
      </c>
      <c r="B4039" t="s">
        <v>11932</v>
      </c>
      <c r="C4039" t="s">
        <v>15630</v>
      </c>
      <c r="D4039" t="s">
        <v>15633</v>
      </c>
      <c r="E4039" t="s">
        <v>15644</v>
      </c>
      <c r="F4039">
        <v>3</v>
      </c>
      <c r="G4039">
        <v>44410</v>
      </c>
      <c r="H4039">
        <v>133230</v>
      </c>
      <c r="I4039">
        <v>95651</v>
      </c>
      <c r="J4039">
        <v>37579</v>
      </c>
      <c r="K4039">
        <v>3</v>
      </c>
      <c r="L4039" t="s">
        <v>15648</v>
      </c>
      <c r="M4039">
        <v>73</v>
      </c>
      <c r="N4039" t="s">
        <v>15650</v>
      </c>
      <c r="O4039" t="s">
        <v>15997</v>
      </c>
      <c r="P4039" s="3">
        <f>IFERROR(Table1[[#This Row],[Profit]]/Table1[[#This Row],[Revenue]],0)</f>
        <v>0.2820610973504466</v>
      </c>
      <c r="Q4039" t="str">
        <f>TEXT(Table1[Purchase_Date],"mmm-yyyy")</f>
        <v>Sep-2024</v>
      </c>
      <c r="R4039">
        <f>Table1[[#This Row],[Quantity]]*Table1[[#This Row],[Unit_Price]]</f>
        <v>133230</v>
      </c>
    </row>
    <row r="4040" spans="1:18" x14ac:dyDescent="0.25">
      <c r="A4040" t="s">
        <v>4053</v>
      </c>
      <c r="B4040" t="s">
        <v>11933</v>
      </c>
      <c r="C4040" t="s">
        <v>15631</v>
      </c>
      <c r="D4040" t="s">
        <v>15635</v>
      </c>
      <c r="E4040" t="s">
        <v>15645</v>
      </c>
      <c r="F4040">
        <v>5</v>
      </c>
      <c r="G4040">
        <v>4606</v>
      </c>
      <c r="H4040">
        <v>23030</v>
      </c>
      <c r="I4040">
        <v>16807</v>
      </c>
      <c r="J4040">
        <v>6223</v>
      </c>
      <c r="K4040">
        <v>4</v>
      </c>
      <c r="L4040" t="s">
        <v>15649</v>
      </c>
      <c r="M4040">
        <v>79</v>
      </c>
      <c r="N4040" t="s">
        <v>15653</v>
      </c>
      <c r="O4040" t="s">
        <v>15958</v>
      </c>
      <c r="P4040" s="3">
        <f>IFERROR(Table1[[#This Row],[Profit]]/Table1[[#This Row],[Revenue]],0)</f>
        <v>0.27021276595744681</v>
      </c>
      <c r="Q4040" t="str">
        <f>TEXT(Table1[Purchase_Date],"mmm-yyyy")</f>
        <v>Jul-2024</v>
      </c>
      <c r="R4040">
        <f>Table1[[#This Row],[Quantity]]*Table1[[#This Row],[Unit_Price]]</f>
        <v>23030</v>
      </c>
    </row>
    <row r="4041" spans="1:18" x14ac:dyDescent="0.25">
      <c r="A4041" t="s">
        <v>4054</v>
      </c>
      <c r="B4041" t="s">
        <v>11934</v>
      </c>
      <c r="C4041" t="s">
        <v>15632</v>
      </c>
      <c r="D4041" t="s">
        <v>15638</v>
      </c>
      <c r="E4041" t="s">
        <v>15640</v>
      </c>
      <c r="F4041">
        <v>10</v>
      </c>
      <c r="G4041">
        <v>35864</v>
      </c>
      <c r="H4041">
        <v>358640</v>
      </c>
      <c r="I4041">
        <v>296073</v>
      </c>
      <c r="J4041">
        <v>62567</v>
      </c>
      <c r="K4041">
        <v>2</v>
      </c>
      <c r="L4041" t="s">
        <v>15647</v>
      </c>
      <c r="M4041">
        <v>62</v>
      </c>
      <c r="N4041" t="s">
        <v>15650</v>
      </c>
      <c r="O4041" t="s">
        <v>16050</v>
      </c>
      <c r="P4041" s="3">
        <f>IFERROR(Table1[[#This Row],[Profit]]/Table1[[#This Row],[Revenue]],0)</f>
        <v>0.1744562792772697</v>
      </c>
      <c r="Q4041" t="str">
        <f>TEXT(Table1[Purchase_Date],"mmm-yyyy")</f>
        <v>Apr-2024</v>
      </c>
      <c r="R4041">
        <f>Table1[[#This Row],[Quantity]]*Table1[[#This Row],[Unit_Price]]</f>
        <v>358640</v>
      </c>
    </row>
    <row r="4042" spans="1:18" x14ac:dyDescent="0.25">
      <c r="A4042" t="s">
        <v>4055</v>
      </c>
      <c r="B4042" t="s">
        <v>11935</v>
      </c>
      <c r="C4042" t="s">
        <v>15627</v>
      </c>
      <c r="D4042" t="s">
        <v>15637</v>
      </c>
      <c r="E4042" t="s">
        <v>15639</v>
      </c>
      <c r="F4042">
        <v>8</v>
      </c>
      <c r="G4042">
        <v>11503</v>
      </c>
      <c r="H4042">
        <v>92024</v>
      </c>
      <c r="I4042">
        <v>67241</v>
      </c>
      <c r="J4042">
        <v>24783</v>
      </c>
      <c r="K4042">
        <v>5</v>
      </c>
      <c r="L4042" t="s">
        <v>15649</v>
      </c>
      <c r="M4042">
        <v>58</v>
      </c>
      <c r="N4042" t="s">
        <v>15650</v>
      </c>
      <c r="O4042" t="s">
        <v>16091</v>
      </c>
      <c r="P4042" s="3">
        <f>IFERROR(Table1[[#This Row],[Profit]]/Table1[[#This Row],[Revenue]],0)</f>
        <v>0.26931017995305573</v>
      </c>
      <c r="Q4042" t="str">
        <f>TEXT(Table1[Purchase_Date],"mmm-yyyy")</f>
        <v>Feb-2024</v>
      </c>
      <c r="R4042">
        <f>Table1[[#This Row],[Quantity]]*Table1[[#This Row],[Unit_Price]]</f>
        <v>92024</v>
      </c>
    </row>
    <row r="4043" spans="1:18" x14ac:dyDescent="0.25">
      <c r="A4043" t="s">
        <v>4056</v>
      </c>
      <c r="B4043" t="s">
        <v>11936</v>
      </c>
      <c r="C4043" t="s">
        <v>15628</v>
      </c>
      <c r="D4043" t="s">
        <v>15634</v>
      </c>
      <c r="E4043" t="s">
        <v>15639</v>
      </c>
      <c r="F4043">
        <v>10</v>
      </c>
      <c r="G4043">
        <v>63251</v>
      </c>
      <c r="H4043">
        <v>632510</v>
      </c>
      <c r="I4043">
        <v>409839</v>
      </c>
      <c r="J4043">
        <v>222671</v>
      </c>
      <c r="K4043">
        <v>3</v>
      </c>
      <c r="L4043" t="s">
        <v>15646</v>
      </c>
      <c r="M4043">
        <v>81</v>
      </c>
      <c r="N4043" t="s">
        <v>15650</v>
      </c>
      <c r="O4043" t="s">
        <v>15875</v>
      </c>
      <c r="P4043" s="3">
        <f>IFERROR(Table1[[#This Row],[Profit]]/Table1[[#This Row],[Revenue]],0)</f>
        <v>0.35204344595342368</v>
      </c>
      <c r="Q4043" t="str">
        <f>TEXT(Table1[Purchase_Date],"mmm-yyyy")</f>
        <v>Apr-2025</v>
      </c>
      <c r="R4043">
        <f>Table1[[#This Row],[Quantity]]*Table1[[#This Row],[Unit_Price]]</f>
        <v>632510</v>
      </c>
    </row>
    <row r="4044" spans="1:18" x14ac:dyDescent="0.25">
      <c r="A4044" t="s">
        <v>4057</v>
      </c>
      <c r="B4044" t="s">
        <v>11937</v>
      </c>
      <c r="C4044" t="s">
        <v>15632</v>
      </c>
      <c r="D4044" t="s">
        <v>15638</v>
      </c>
      <c r="E4044" t="s">
        <v>15642</v>
      </c>
      <c r="F4044">
        <v>4</v>
      </c>
      <c r="G4044">
        <v>47705</v>
      </c>
      <c r="H4044">
        <v>190820</v>
      </c>
      <c r="I4044">
        <v>156749</v>
      </c>
      <c r="J4044">
        <v>34071</v>
      </c>
      <c r="K4044">
        <v>4</v>
      </c>
      <c r="L4044" t="s">
        <v>15646</v>
      </c>
      <c r="M4044">
        <v>57</v>
      </c>
      <c r="N4044" t="s">
        <v>15653</v>
      </c>
      <c r="O4044" t="s">
        <v>15907</v>
      </c>
      <c r="P4044" s="3">
        <f>IFERROR(Table1[[#This Row],[Profit]]/Table1[[#This Row],[Revenue]],0)</f>
        <v>0.17855046640813332</v>
      </c>
      <c r="Q4044" t="str">
        <f>TEXT(Table1[Purchase_Date],"mmm-yyyy")</f>
        <v>Jan-2024</v>
      </c>
      <c r="R4044">
        <f>Table1[[#This Row],[Quantity]]*Table1[[#This Row],[Unit_Price]]</f>
        <v>190820</v>
      </c>
    </row>
    <row r="4045" spans="1:18" x14ac:dyDescent="0.25">
      <c r="A4045" t="s">
        <v>4058</v>
      </c>
      <c r="B4045" t="s">
        <v>11938</v>
      </c>
      <c r="C4045" t="s">
        <v>15628</v>
      </c>
      <c r="D4045" t="s">
        <v>15638</v>
      </c>
      <c r="E4045" t="s">
        <v>15640</v>
      </c>
      <c r="F4045">
        <v>3</v>
      </c>
      <c r="G4045">
        <v>72151</v>
      </c>
      <c r="H4045">
        <v>216453</v>
      </c>
      <c r="I4045">
        <v>165049</v>
      </c>
      <c r="J4045">
        <v>51404</v>
      </c>
      <c r="K4045">
        <v>3</v>
      </c>
      <c r="L4045" t="s">
        <v>15646</v>
      </c>
      <c r="M4045">
        <v>94</v>
      </c>
      <c r="N4045" t="s">
        <v>15653</v>
      </c>
      <c r="O4045" t="s">
        <v>16004</v>
      </c>
      <c r="P4045" s="3">
        <f>IFERROR(Table1[[#This Row],[Profit]]/Table1[[#This Row],[Revenue]],0)</f>
        <v>0.23748342596314212</v>
      </c>
      <c r="Q4045" t="str">
        <f>TEXT(Table1[Purchase_Date],"mmm-yyyy")</f>
        <v>Jul-2024</v>
      </c>
      <c r="R4045">
        <f>Table1[[#This Row],[Quantity]]*Table1[[#This Row],[Unit_Price]]</f>
        <v>216453</v>
      </c>
    </row>
    <row r="4046" spans="1:18" x14ac:dyDescent="0.25">
      <c r="A4046" t="s">
        <v>4059</v>
      </c>
      <c r="B4046" t="s">
        <v>11939</v>
      </c>
      <c r="C4046" t="s">
        <v>15627</v>
      </c>
      <c r="D4046" t="s">
        <v>15636</v>
      </c>
      <c r="E4046" t="s">
        <v>15642</v>
      </c>
      <c r="F4046">
        <v>8</v>
      </c>
      <c r="G4046">
        <v>36249</v>
      </c>
      <c r="H4046">
        <v>289992</v>
      </c>
      <c r="I4046">
        <v>247118</v>
      </c>
      <c r="J4046">
        <v>42874</v>
      </c>
      <c r="K4046">
        <v>2</v>
      </c>
      <c r="L4046" t="s">
        <v>15647</v>
      </c>
      <c r="M4046">
        <v>63</v>
      </c>
      <c r="N4046" t="s">
        <v>15653</v>
      </c>
      <c r="O4046" t="s">
        <v>15810</v>
      </c>
      <c r="P4046" s="3">
        <f>IFERROR(Table1[[#This Row],[Profit]]/Table1[[#This Row],[Revenue]],0)</f>
        <v>0.14784545780573258</v>
      </c>
      <c r="Q4046" t="str">
        <f>TEXT(Table1[Purchase_Date],"mmm-yyyy")</f>
        <v>May-2024</v>
      </c>
      <c r="R4046">
        <f>Table1[[#This Row],[Quantity]]*Table1[[#This Row],[Unit_Price]]</f>
        <v>289992</v>
      </c>
    </row>
    <row r="4047" spans="1:18" x14ac:dyDescent="0.25">
      <c r="A4047" t="s">
        <v>4060</v>
      </c>
      <c r="B4047" t="s">
        <v>11940</v>
      </c>
      <c r="C4047" t="s">
        <v>15630</v>
      </c>
      <c r="D4047" t="s">
        <v>15633</v>
      </c>
      <c r="E4047" t="s">
        <v>15645</v>
      </c>
      <c r="F4047">
        <v>9</v>
      </c>
      <c r="G4047">
        <v>74762</v>
      </c>
      <c r="H4047">
        <v>672858</v>
      </c>
      <c r="I4047">
        <v>591403</v>
      </c>
      <c r="J4047">
        <v>81455</v>
      </c>
      <c r="K4047">
        <v>3</v>
      </c>
      <c r="L4047" t="s">
        <v>15647</v>
      </c>
      <c r="M4047">
        <v>95</v>
      </c>
      <c r="N4047" t="s">
        <v>15650</v>
      </c>
      <c r="O4047" t="s">
        <v>15757</v>
      </c>
      <c r="P4047" s="3">
        <f>IFERROR(Table1[[#This Row],[Profit]]/Table1[[#This Row],[Revenue]],0)</f>
        <v>0.12105823219758106</v>
      </c>
      <c r="Q4047" t="str">
        <f>TEXT(Table1[Purchase_Date],"mmm-yyyy")</f>
        <v>Apr-2024</v>
      </c>
      <c r="R4047">
        <f>Table1[[#This Row],[Quantity]]*Table1[[#This Row],[Unit_Price]]</f>
        <v>672858</v>
      </c>
    </row>
    <row r="4048" spans="1:18" x14ac:dyDescent="0.25">
      <c r="A4048" t="s">
        <v>4061</v>
      </c>
      <c r="B4048" t="s">
        <v>11941</v>
      </c>
      <c r="C4048" t="s">
        <v>15630</v>
      </c>
      <c r="D4048" t="s">
        <v>15637</v>
      </c>
      <c r="E4048" t="s">
        <v>15645</v>
      </c>
      <c r="F4048">
        <v>7</v>
      </c>
      <c r="G4048">
        <v>1083</v>
      </c>
      <c r="H4048">
        <v>7581</v>
      </c>
      <c r="I4048">
        <v>5777</v>
      </c>
      <c r="J4048">
        <v>1804</v>
      </c>
      <c r="K4048">
        <v>1</v>
      </c>
      <c r="L4048" t="s">
        <v>15646</v>
      </c>
      <c r="M4048">
        <v>90</v>
      </c>
      <c r="N4048" t="s">
        <v>15651</v>
      </c>
      <c r="O4048" t="s">
        <v>15731</v>
      </c>
      <c r="P4048" s="3">
        <f>IFERROR(Table1[[#This Row],[Profit]]/Table1[[#This Row],[Revenue]],0)</f>
        <v>0.23796332937607176</v>
      </c>
      <c r="Q4048" t="str">
        <f>TEXT(Table1[Purchase_Date],"mmm-yyyy")</f>
        <v>Mar-2024</v>
      </c>
      <c r="R4048">
        <f>Table1[[#This Row],[Quantity]]*Table1[[#This Row],[Unit_Price]]</f>
        <v>7581</v>
      </c>
    </row>
    <row r="4049" spans="1:18" x14ac:dyDescent="0.25">
      <c r="A4049" t="s">
        <v>4062</v>
      </c>
      <c r="B4049" t="s">
        <v>11942</v>
      </c>
      <c r="C4049" t="s">
        <v>15631</v>
      </c>
      <c r="D4049" t="s">
        <v>15636</v>
      </c>
      <c r="E4049" t="s">
        <v>15644</v>
      </c>
      <c r="F4049">
        <v>3</v>
      </c>
      <c r="G4049">
        <v>46206</v>
      </c>
      <c r="H4049">
        <v>138618</v>
      </c>
      <c r="I4049">
        <v>71701</v>
      </c>
      <c r="J4049">
        <v>66917</v>
      </c>
      <c r="K4049">
        <v>1</v>
      </c>
      <c r="L4049" t="s">
        <v>15647</v>
      </c>
      <c r="M4049">
        <v>67</v>
      </c>
      <c r="N4049" t="s">
        <v>15652</v>
      </c>
      <c r="O4049" t="s">
        <v>15851</v>
      </c>
      <c r="P4049" s="3">
        <f>IFERROR(Table1[[#This Row],[Profit]]/Table1[[#This Row],[Revenue]],0)</f>
        <v>0.48274394378796404</v>
      </c>
      <c r="Q4049" t="str">
        <f>TEXT(Table1[Purchase_Date],"mmm-yyyy")</f>
        <v>Jun-2024</v>
      </c>
      <c r="R4049">
        <f>Table1[[#This Row],[Quantity]]*Table1[[#This Row],[Unit_Price]]</f>
        <v>138618</v>
      </c>
    </row>
    <row r="4050" spans="1:18" x14ac:dyDescent="0.25">
      <c r="A4050" t="s">
        <v>4063</v>
      </c>
      <c r="B4050" t="s">
        <v>11943</v>
      </c>
      <c r="C4050" t="s">
        <v>15629</v>
      </c>
      <c r="D4050" t="s">
        <v>15637</v>
      </c>
      <c r="E4050" t="s">
        <v>15641</v>
      </c>
      <c r="F4050">
        <v>5</v>
      </c>
      <c r="G4050">
        <v>58902</v>
      </c>
      <c r="H4050">
        <v>294510</v>
      </c>
      <c r="I4050">
        <v>231522</v>
      </c>
      <c r="J4050">
        <v>62988</v>
      </c>
      <c r="K4050">
        <v>1</v>
      </c>
      <c r="L4050" t="s">
        <v>15649</v>
      </c>
      <c r="M4050">
        <v>98</v>
      </c>
      <c r="N4050" t="s">
        <v>15651</v>
      </c>
      <c r="O4050" t="s">
        <v>16078</v>
      </c>
      <c r="P4050" s="3">
        <f>IFERROR(Table1[[#This Row],[Profit]]/Table1[[#This Row],[Revenue]],0)</f>
        <v>0.21387389222776815</v>
      </c>
      <c r="Q4050" t="str">
        <f>TEXT(Table1[Purchase_Date],"mmm-yyyy")</f>
        <v>Jan-2025</v>
      </c>
      <c r="R4050">
        <f>Table1[[#This Row],[Quantity]]*Table1[[#This Row],[Unit_Price]]</f>
        <v>294510</v>
      </c>
    </row>
    <row r="4051" spans="1:18" x14ac:dyDescent="0.25">
      <c r="A4051" t="s">
        <v>4064</v>
      </c>
      <c r="B4051" t="s">
        <v>11944</v>
      </c>
      <c r="C4051" t="s">
        <v>15629</v>
      </c>
      <c r="D4051" t="s">
        <v>15636</v>
      </c>
      <c r="E4051" t="s">
        <v>15639</v>
      </c>
      <c r="F4051">
        <v>3</v>
      </c>
      <c r="G4051">
        <v>56041</v>
      </c>
      <c r="H4051">
        <v>168123</v>
      </c>
      <c r="I4051">
        <v>98890</v>
      </c>
      <c r="J4051">
        <v>69233</v>
      </c>
      <c r="K4051">
        <v>2</v>
      </c>
      <c r="L4051" t="s">
        <v>15649</v>
      </c>
      <c r="M4051">
        <v>93</v>
      </c>
      <c r="N4051" t="s">
        <v>15650</v>
      </c>
      <c r="O4051" t="s">
        <v>16054</v>
      </c>
      <c r="P4051" s="3">
        <f>IFERROR(Table1[[#This Row],[Profit]]/Table1[[#This Row],[Revenue]],0)</f>
        <v>0.41179969427145602</v>
      </c>
      <c r="Q4051" t="str">
        <f>TEXT(Table1[Purchase_Date],"mmm-yyyy")</f>
        <v>Jan-2024</v>
      </c>
      <c r="R4051">
        <f>Table1[[#This Row],[Quantity]]*Table1[[#This Row],[Unit_Price]]</f>
        <v>168123</v>
      </c>
    </row>
    <row r="4052" spans="1:18" x14ac:dyDescent="0.25">
      <c r="A4052" t="s">
        <v>4065</v>
      </c>
      <c r="B4052" t="s">
        <v>11945</v>
      </c>
      <c r="C4052" t="s">
        <v>15630</v>
      </c>
      <c r="D4052" t="s">
        <v>15635</v>
      </c>
      <c r="E4052" t="s">
        <v>15643</v>
      </c>
      <c r="F4052">
        <v>5</v>
      </c>
      <c r="G4052">
        <v>68732</v>
      </c>
      <c r="H4052">
        <v>343660</v>
      </c>
      <c r="I4052">
        <v>269570</v>
      </c>
      <c r="J4052">
        <v>74090</v>
      </c>
      <c r="K4052">
        <v>1</v>
      </c>
      <c r="L4052" t="s">
        <v>15649</v>
      </c>
      <c r="M4052">
        <v>85</v>
      </c>
      <c r="N4052" t="s">
        <v>15653</v>
      </c>
      <c r="O4052" t="s">
        <v>15670</v>
      </c>
      <c r="P4052" s="3">
        <f>IFERROR(Table1[[#This Row],[Profit]]/Table1[[#This Row],[Revenue]],0)</f>
        <v>0.21559099109585056</v>
      </c>
      <c r="Q4052" t="str">
        <f>TEXT(Table1[Purchase_Date],"mmm-yyyy")</f>
        <v>Jan-2024</v>
      </c>
      <c r="R4052">
        <f>Table1[[#This Row],[Quantity]]*Table1[[#This Row],[Unit_Price]]</f>
        <v>343660</v>
      </c>
    </row>
    <row r="4053" spans="1:18" x14ac:dyDescent="0.25">
      <c r="A4053" t="s">
        <v>4066</v>
      </c>
      <c r="B4053" t="s">
        <v>11946</v>
      </c>
      <c r="C4053" t="s">
        <v>15629</v>
      </c>
      <c r="D4053" t="s">
        <v>15635</v>
      </c>
      <c r="E4053" t="s">
        <v>15644</v>
      </c>
      <c r="F4053">
        <v>8</v>
      </c>
      <c r="G4053">
        <v>76523</v>
      </c>
      <c r="H4053">
        <v>612184</v>
      </c>
      <c r="I4053">
        <v>286582</v>
      </c>
      <c r="J4053">
        <v>325602</v>
      </c>
      <c r="K4053">
        <v>2</v>
      </c>
      <c r="L4053" t="s">
        <v>15647</v>
      </c>
      <c r="M4053">
        <v>96</v>
      </c>
      <c r="N4053" t="s">
        <v>15652</v>
      </c>
      <c r="O4053" t="s">
        <v>15814</v>
      </c>
      <c r="P4053" s="3">
        <f>IFERROR(Table1[[#This Row],[Profit]]/Table1[[#This Row],[Revenue]],0)</f>
        <v>0.53186950328659355</v>
      </c>
      <c r="Q4053" t="str">
        <f>TEXT(Table1[Purchase_Date],"mmm-yyyy")</f>
        <v>Apr-2025</v>
      </c>
      <c r="R4053">
        <f>Table1[[#This Row],[Quantity]]*Table1[[#This Row],[Unit_Price]]</f>
        <v>612184</v>
      </c>
    </row>
    <row r="4054" spans="1:18" x14ac:dyDescent="0.25">
      <c r="A4054" t="s">
        <v>4067</v>
      </c>
      <c r="B4054" t="s">
        <v>11947</v>
      </c>
      <c r="C4054" t="s">
        <v>15627</v>
      </c>
      <c r="D4054" t="s">
        <v>15637</v>
      </c>
      <c r="E4054" t="s">
        <v>15645</v>
      </c>
      <c r="F4054">
        <v>5</v>
      </c>
      <c r="G4054">
        <v>58002</v>
      </c>
      <c r="H4054">
        <v>290010</v>
      </c>
      <c r="I4054">
        <v>135424</v>
      </c>
      <c r="J4054">
        <v>154586</v>
      </c>
      <c r="K4054">
        <v>3</v>
      </c>
      <c r="L4054" t="s">
        <v>15649</v>
      </c>
      <c r="M4054">
        <v>69</v>
      </c>
      <c r="N4054" t="s">
        <v>15651</v>
      </c>
      <c r="O4054" t="s">
        <v>16131</v>
      </c>
      <c r="P4054" s="3">
        <f>IFERROR(Table1[[#This Row],[Profit]]/Table1[[#This Row],[Revenue]],0)</f>
        <v>0.53303679183476427</v>
      </c>
      <c r="Q4054" t="str">
        <f>TEXT(Table1[Purchase_Date],"mmm-yyyy")</f>
        <v>Feb-2025</v>
      </c>
      <c r="R4054">
        <f>Table1[[#This Row],[Quantity]]*Table1[[#This Row],[Unit_Price]]</f>
        <v>290010</v>
      </c>
    </row>
    <row r="4055" spans="1:18" x14ac:dyDescent="0.25">
      <c r="A4055" t="s">
        <v>4068</v>
      </c>
      <c r="B4055" t="s">
        <v>11948</v>
      </c>
      <c r="C4055" t="s">
        <v>15631</v>
      </c>
      <c r="D4055" t="s">
        <v>15638</v>
      </c>
      <c r="E4055" t="s">
        <v>15645</v>
      </c>
      <c r="F4055">
        <v>5</v>
      </c>
      <c r="G4055">
        <v>10514</v>
      </c>
      <c r="H4055">
        <v>52570</v>
      </c>
      <c r="I4055">
        <v>24981</v>
      </c>
      <c r="J4055">
        <v>27589</v>
      </c>
      <c r="K4055">
        <v>1</v>
      </c>
      <c r="L4055" t="s">
        <v>15647</v>
      </c>
      <c r="M4055">
        <v>82</v>
      </c>
      <c r="N4055" t="s">
        <v>15653</v>
      </c>
      <c r="O4055" t="s">
        <v>16100</v>
      </c>
      <c r="P4055" s="3">
        <f>IFERROR(Table1[[#This Row],[Profit]]/Table1[[#This Row],[Revenue]],0)</f>
        <v>0.52480502187559441</v>
      </c>
      <c r="Q4055" t="str">
        <f>TEXT(Table1[Purchase_Date],"mmm-yyyy")</f>
        <v>Apr-2025</v>
      </c>
      <c r="R4055">
        <f>Table1[[#This Row],[Quantity]]*Table1[[#This Row],[Unit_Price]]</f>
        <v>52570</v>
      </c>
    </row>
    <row r="4056" spans="1:18" x14ac:dyDescent="0.25">
      <c r="A4056" t="s">
        <v>4069</v>
      </c>
      <c r="B4056" t="s">
        <v>11949</v>
      </c>
      <c r="C4056" t="s">
        <v>15632</v>
      </c>
      <c r="D4056" t="s">
        <v>15637</v>
      </c>
      <c r="E4056" t="s">
        <v>15641</v>
      </c>
      <c r="F4056">
        <v>9</v>
      </c>
      <c r="G4056">
        <v>64825</v>
      </c>
      <c r="H4056">
        <v>583425</v>
      </c>
      <c r="I4056">
        <v>444503</v>
      </c>
      <c r="J4056">
        <v>138922</v>
      </c>
      <c r="K4056">
        <v>2</v>
      </c>
      <c r="L4056" t="s">
        <v>15649</v>
      </c>
      <c r="M4056">
        <v>68</v>
      </c>
      <c r="N4056" t="s">
        <v>15652</v>
      </c>
      <c r="O4056" t="s">
        <v>15986</v>
      </c>
      <c r="P4056" s="3">
        <f>IFERROR(Table1[[#This Row],[Profit]]/Table1[[#This Row],[Revenue]],0)</f>
        <v>0.23811458199425806</v>
      </c>
      <c r="Q4056" t="str">
        <f>TEXT(Table1[Purchase_Date],"mmm-yyyy")</f>
        <v>Jul-2024</v>
      </c>
      <c r="R4056">
        <f>Table1[[#This Row],[Quantity]]*Table1[[#This Row],[Unit_Price]]</f>
        <v>583425</v>
      </c>
    </row>
    <row r="4057" spans="1:18" x14ac:dyDescent="0.25">
      <c r="A4057" t="s">
        <v>4070</v>
      </c>
      <c r="B4057" t="s">
        <v>11950</v>
      </c>
      <c r="C4057" t="s">
        <v>15630</v>
      </c>
      <c r="D4057" t="s">
        <v>15634</v>
      </c>
      <c r="E4057" t="s">
        <v>15643</v>
      </c>
      <c r="F4057">
        <v>8</v>
      </c>
      <c r="G4057">
        <v>10804</v>
      </c>
      <c r="H4057">
        <v>86432</v>
      </c>
      <c r="I4057">
        <v>73687</v>
      </c>
      <c r="J4057">
        <v>12745</v>
      </c>
      <c r="K4057">
        <v>1</v>
      </c>
      <c r="L4057" t="s">
        <v>15646</v>
      </c>
      <c r="M4057">
        <v>59</v>
      </c>
      <c r="N4057" t="s">
        <v>15653</v>
      </c>
      <c r="O4057" t="s">
        <v>15993</v>
      </c>
      <c r="P4057" s="3">
        <f>IFERROR(Table1[[#This Row],[Profit]]/Table1[[#This Row],[Revenue]],0)</f>
        <v>0.14745696038504258</v>
      </c>
      <c r="Q4057" t="str">
        <f>TEXT(Table1[Purchase_Date],"mmm-yyyy")</f>
        <v>Mar-2024</v>
      </c>
      <c r="R4057">
        <f>Table1[[#This Row],[Quantity]]*Table1[[#This Row],[Unit_Price]]</f>
        <v>86432</v>
      </c>
    </row>
    <row r="4058" spans="1:18" x14ac:dyDescent="0.25">
      <c r="A4058" t="s">
        <v>4071</v>
      </c>
      <c r="B4058" t="s">
        <v>11951</v>
      </c>
      <c r="C4058" t="s">
        <v>15627</v>
      </c>
      <c r="D4058" t="s">
        <v>15634</v>
      </c>
      <c r="E4058" t="s">
        <v>15645</v>
      </c>
      <c r="F4058">
        <v>10</v>
      </c>
      <c r="G4058">
        <v>47397</v>
      </c>
      <c r="H4058">
        <v>473970</v>
      </c>
      <c r="I4058">
        <v>301825</v>
      </c>
      <c r="J4058">
        <v>172145</v>
      </c>
      <c r="K4058">
        <v>4</v>
      </c>
      <c r="L4058" t="s">
        <v>15649</v>
      </c>
      <c r="M4058">
        <v>85</v>
      </c>
      <c r="N4058" t="s">
        <v>15653</v>
      </c>
      <c r="O4058" t="s">
        <v>16060</v>
      </c>
      <c r="P4058" s="3">
        <f>IFERROR(Table1[[#This Row],[Profit]]/Table1[[#This Row],[Revenue]],0)</f>
        <v>0.36319809270628944</v>
      </c>
      <c r="Q4058" t="str">
        <f>TEXT(Table1[Purchase_Date],"mmm-yyyy")</f>
        <v>Oct-2024</v>
      </c>
      <c r="R4058">
        <f>Table1[[#This Row],[Quantity]]*Table1[[#This Row],[Unit_Price]]</f>
        <v>473970</v>
      </c>
    </row>
    <row r="4059" spans="1:18" x14ac:dyDescent="0.25">
      <c r="A4059" t="s">
        <v>4072</v>
      </c>
      <c r="B4059" t="s">
        <v>11952</v>
      </c>
      <c r="C4059" t="s">
        <v>15630</v>
      </c>
      <c r="D4059" t="s">
        <v>15635</v>
      </c>
      <c r="E4059" t="s">
        <v>15645</v>
      </c>
      <c r="F4059">
        <v>9</v>
      </c>
      <c r="G4059">
        <v>43857</v>
      </c>
      <c r="H4059">
        <v>394713</v>
      </c>
      <c r="I4059">
        <v>214979</v>
      </c>
      <c r="J4059">
        <v>179734</v>
      </c>
      <c r="K4059">
        <v>5</v>
      </c>
      <c r="L4059" t="s">
        <v>15646</v>
      </c>
      <c r="M4059">
        <v>78</v>
      </c>
      <c r="N4059" t="s">
        <v>15652</v>
      </c>
      <c r="O4059" t="s">
        <v>15922</v>
      </c>
      <c r="P4059" s="3">
        <f>IFERROR(Table1[[#This Row],[Profit]]/Table1[[#This Row],[Revenue]],0)</f>
        <v>0.45535363669298962</v>
      </c>
      <c r="Q4059" t="str">
        <f>TEXT(Table1[Purchase_Date],"mmm-yyyy")</f>
        <v>Dec-2024</v>
      </c>
      <c r="R4059">
        <f>Table1[[#This Row],[Quantity]]*Table1[[#This Row],[Unit_Price]]</f>
        <v>394713</v>
      </c>
    </row>
    <row r="4060" spans="1:18" x14ac:dyDescent="0.25">
      <c r="A4060" t="s">
        <v>4073</v>
      </c>
      <c r="B4060" t="s">
        <v>11953</v>
      </c>
      <c r="C4060" t="s">
        <v>15629</v>
      </c>
      <c r="D4060" t="s">
        <v>15638</v>
      </c>
      <c r="E4060" t="s">
        <v>15642</v>
      </c>
      <c r="F4060">
        <v>8</v>
      </c>
      <c r="G4060">
        <v>35176</v>
      </c>
      <c r="H4060">
        <v>281408</v>
      </c>
      <c r="I4060">
        <v>203942</v>
      </c>
      <c r="J4060">
        <v>77466</v>
      </c>
      <c r="K4060">
        <v>2</v>
      </c>
      <c r="L4060" t="s">
        <v>15646</v>
      </c>
      <c r="M4060">
        <v>89</v>
      </c>
      <c r="N4060" t="s">
        <v>15651</v>
      </c>
      <c r="O4060" t="s">
        <v>15820</v>
      </c>
      <c r="P4060" s="3">
        <f>IFERROR(Table1[[#This Row],[Profit]]/Table1[[#This Row],[Revenue]],0)</f>
        <v>0.27528002046850125</v>
      </c>
      <c r="Q4060" t="str">
        <f>TEXT(Table1[Purchase_Date],"mmm-yyyy")</f>
        <v>Apr-2024</v>
      </c>
      <c r="R4060">
        <f>Table1[[#This Row],[Quantity]]*Table1[[#This Row],[Unit_Price]]</f>
        <v>281408</v>
      </c>
    </row>
    <row r="4061" spans="1:18" x14ac:dyDescent="0.25">
      <c r="A4061" t="s">
        <v>4074</v>
      </c>
      <c r="B4061" t="s">
        <v>11954</v>
      </c>
      <c r="C4061" t="s">
        <v>15627</v>
      </c>
      <c r="D4061" t="s">
        <v>15636</v>
      </c>
      <c r="E4061" t="s">
        <v>15643</v>
      </c>
      <c r="F4061">
        <v>8</v>
      </c>
      <c r="G4061">
        <v>66099</v>
      </c>
      <c r="H4061">
        <v>528792</v>
      </c>
      <c r="I4061">
        <v>380202</v>
      </c>
      <c r="J4061">
        <v>148590</v>
      </c>
      <c r="K4061">
        <v>4</v>
      </c>
      <c r="L4061" t="s">
        <v>15647</v>
      </c>
      <c r="M4061">
        <v>75</v>
      </c>
      <c r="N4061" t="s">
        <v>15651</v>
      </c>
      <c r="O4061" t="s">
        <v>16103</v>
      </c>
      <c r="P4061" s="3">
        <f>IFERROR(Table1[[#This Row],[Profit]]/Table1[[#This Row],[Revenue]],0)</f>
        <v>0.28099895611128761</v>
      </c>
      <c r="Q4061" t="str">
        <f>TEXT(Table1[Purchase_Date],"mmm-yyyy")</f>
        <v>Oct-2024</v>
      </c>
      <c r="R4061">
        <f>Table1[[#This Row],[Quantity]]*Table1[[#This Row],[Unit_Price]]</f>
        <v>528792</v>
      </c>
    </row>
    <row r="4062" spans="1:18" x14ac:dyDescent="0.25">
      <c r="A4062" t="s">
        <v>4075</v>
      </c>
      <c r="B4062" t="s">
        <v>11955</v>
      </c>
      <c r="C4062" t="s">
        <v>15629</v>
      </c>
      <c r="D4062" t="s">
        <v>15633</v>
      </c>
      <c r="E4062" t="s">
        <v>15639</v>
      </c>
      <c r="F4062">
        <v>6</v>
      </c>
      <c r="G4062">
        <v>24681</v>
      </c>
      <c r="H4062">
        <v>148086</v>
      </c>
      <c r="I4062">
        <v>74996</v>
      </c>
      <c r="J4062">
        <v>73090</v>
      </c>
      <c r="K4062">
        <v>2</v>
      </c>
      <c r="L4062" t="s">
        <v>15646</v>
      </c>
      <c r="M4062">
        <v>89</v>
      </c>
      <c r="N4062" t="s">
        <v>15650</v>
      </c>
      <c r="O4062" t="s">
        <v>15663</v>
      </c>
      <c r="P4062" s="3">
        <f>IFERROR(Table1[[#This Row],[Profit]]/Table1[[#This Row],[Revenue]],0)</f>
        <v>0.49356455032886298</v>
      </c>
      <c r="Q4062" t="str">
        <f>TEXT(Table1[Purchase_Date],"mmm-yyyy")</f>
        <v>Dec-2024</v>
      </c>
      <c r="R4062">
        <f>Table1[[#This Row],[Quantity]]*Table1[[#This Row],[Unit_Price]]</f>
        <v>148086</v>
      </c>
    </row>
    <row r="4063" spans="1:18" x14ac:dyDescent="0.25">
      <c r="A4063" t="s">
        <v>4076</v>
      </c>
      <c r="B4063" t="s">
        <v>11956</v>
      </c>
      <c r="C4063" t="s">
        <v>15629</v>
      </c>
      <c r="D4063" t="s">
        <v>15638</v>
      </c>
      <c r="E4063" t="s">
        <v>15645</v>
      </c>
      <c r="F4063">
        <v>7</v>
      </c>
      <c r="G4063">
        <v>47184</v>
      </c>
      <c r="H4063">
        <v>330288</v>
      </c>
      <c r="I4063">
        <v>206563</v>
      </c>
      <c r="J4063">
        <v>123725</v>
      </c>
      <c r="K4063">
        <v>3</v>
      </c>
      <c r="L4063" t="s">
        <v>15648</v>
      </c>
      <c r="M4063">
        <v>56</v>
      </c>
      <c r="N4063" t="s">
        <v>15652</v>
      </c>
      <c r="O4063" t="s">
        <v>15736</v>
      </c>
      <c r="P4063" s="3">
        <f>IFERROR(Table1[[#This Row],[Profit]]/Table1[[#This Row],[Revenue]],0)</f>
        <v>0.37459732112580535</v>
      </c>
      <c r="Q4063" t="str">
        <f>TEXT(Table1[Purchase_Date],"mmm-yyyy")</f>
        <v>May-2025</v>
      </c>
      <c r="R4063">
        <f>Table1[[#This Row],[Quantity]]*Table1[[#This Row],[Unit_Price]]</f>
        <v>330288</v>
      </c>
    </row>
    <row r="4064" spans="1:18" x14ac:dyDescent="0.25">
      <c r="A4064" t="s">
        <v>4077</v>
      </c>
      <c r="B4064" t="s">
        <v>11957</v>
      </c>
      <c r="C4064" t="s">
        <v>15628</v>
      </c>
      <c r="D4064" t="s">
        <v>15638</v>
      </c>
      <c r="E4064" t="s">
        <v>15639</v>
      </c>
      <c r="F4064">
        <v>10</v>
      </c>
      <c r="G4064">
        <v>18423</v>
      </c>
      <c r="H4064">
        <v>184230</v>
      </c>
      <c r="I4064">
        <v>149404</v>
      </c>
      <c r="J4064">
        <v>34826</v>
      </c>
      <c r="K4064">
        <v>1</v>
      </c>
      <c r="L4064" t="s">
        <v>15646</v>
      </c>
      <c r="M4064">
        <v>67</v>
      </c>
      <c r="N4064" t="s">
        <v>15650</v>
      </c>
      <c r="O4064" t="s">
        <v>16051</v>
      </c>
      <c r="P4064" s="3">
        <f>IFERROR(Table1[[#This Row],[Profit]]/Table1[[#This Row],[Revenue]],0)</f>
        <v>0.18903544482440426</v>
      </c>
      <c r="Q4064" t="str">
        <f>TEXT(Table1[Purchase_Date],"mmm-yyyy")</f>
        <v>Feb-2025</v>
      </c>
      <c r="R4064">
        <f>Table1[[#This Row],[Quantity]]*Table1[[#This Row],[Unit_Price]]</f>
        <v>184230</v>
      </c>
    </row>
    <row r="4065" spans="1:18" x14ac:dyDescent="0.25">
      <c r="A4065" t="s">
        <v>4078</v>
      </c>
      <c r="B4065" t="s">
        <v>11958</v>
      </c>
      <c r="C4065" t="s">
        <v>15632</v>
      </c>
      <c r="D4065" t="s">
        <v>15633</v>
      </c>
      <c r="E4065" t="s">
        <v>15644</v>
      </c>
      <c r="F4065">
        <v>2</v>
      </c>
      <c r="G4065">
        <v>68657</v>
      </c>
      <c r="H4065">
        <v>137314</v>
      </c>
      <c r="I4065">
        <v>97845</v>
      </c>
      <c r="J4065">
        <v>39469</v>
      </c>
      <c r="K4065">
        <v>4</v>
      </c>
      <c r="L4065" t="s">
        <v>15649</v>
      </c>
      <c r="M4065">
        <v>100</v>
      </c>
      <c r="N4065" t="s">
        <v>15650</v>
      </c>
      <c r="O4065" t="s">
        <v>16070</v>
      </c>
      <c r="P4065" s="3">
        <f>IFERROR(Table1[[#This Row],[Profit]]/Table1[[#This Row],[Revenue]],0)</f>
        <v>0.28743609537264952</v>
      </c>
      <c r="Q4065" t="str">
        <f>TEXT(Table1[Purchase_Date],"mmm-yyyy")</f>
        <v>Oct-2024</v>
      </c>
      <c r="R4065">
        <f>Table1[[#This Row],[Quantity]]*Table1[[#This Row],[Unit_Price]]</f>
        <v>137314</v>
      </c>
    </row>
    <row r="4066" spans="1:18" x14ac:dyDescent="0.25">
      <c r="A4066" t="s">
        <v>4079</v>
      </c>
      <c r="B4066" t="s">
        <v>11959</v>
      </c>
      <c r="C4066" t="s">
        <v>15631</v>
      </c>
      <c r="D4066" t="s">
        <v>15636</v>
      </c>
      <c r="E4066" t="s">
        <v>15639</v>
      </c>
      <c r="F4066">
        <v>4</v>
      </c>
      <c r="G4066">
        <v>60096</v>
      </c>
      <c r="H4066">
        <v>240384</v>
      </c>
      <c r="I4066">
        <v>184475</v>
      </c>
      <c r="J4066">
        <v>55909</v>
      </c>
      <c r="K4066">
        <v>4</v>
      </c>
      <c r="L4066" t="s">
        <v>15647</v>
      </c>
      <c r="M4066">
        <v>92</v>
      </c>
      <c r="N4066" t="s">
        <v>15651</v>
      </c>
      <c r="O4066" t="s">
        <v>15883</v>
      </c>
      <c r="P4066" s="3">
        <f>IFERROR(Table1[[#This Row],[Profit]]/Table1[[#This Row],[Revenue]],0)</f>
        <v>0.23258203541001066</v>
      </c>
      <c r="Q4066" t="str">
        <f>TEXT(Table1[Purchase_Date],"mmm-yyyy")</f>
        <v>Dec-2024</v>
      </c>
      <c r="R4066">
        <f>Table1[[#This Row],[Quantity]]*Table1[[#This Row],[Unit_Price]]</f>
        <v>240384</v>
      </c>
    </row>
    <row r="4067" spans="1:18" x14ac:dyDescent="0.25">
      <c r="A4067" t="s">
        <v>4080</v>
      </c>
      <c r="B4067" t="s">
        <v>11960</v>
      </c>
      <c r="C4067" t="s">
        <v>15629</v>
      </c>
      <c r="D4067" t="s">
        <v>15637</v>
      </c>
      <c r="E4067" t="s">
        <v>15639</v>
      </c>
      <c r="F4067">
        <v>5</v>
      </c>
      <c r="G4067">
        <v>17781</v>
      </c>
      <c r="H4067">
        <v>88905</v>
      </c>
      <c r="I4067">
        <v>43355</v>
      </c>
      <c r="J4067">
        <v>45550</v>
      </c>
      <c r="K4067">
        <v>3</v>
      </c>
      <c r="L4067" t="s">
        <v>15646</v>
      </c>
      <c r="M4067">
        <v>58</v>
      </c>
      <c r="N4067" t="s">
        <v>15653</v>
      </c>
      <c r="O4067" t="s">
        <v>16076</v>
      </c>
      <c r="P4067" s="3">
        <f>IFERROR(Table1[[#This Row],[Profit]]/Table1[[#This Row],[Revenue]],0)</f>
        <v>0.51234463753444692</v>
      </c>
      <c r="Q4067" t="str">
        <f>TEXT(Table1[Purchase_Date],"mmm-yyyy")</f>
        <v>Apr-2025</v>
      </c>
      <c r="R4067">
        <f>Table1[[#This Row],[Quantity]]*Table1[[#This Row],[Unit_Price]]</f>
        <v>88905</v>
      </c>
    </row>
    <row r="4068" spans="1:18" x14ac:dyDescent="0.25">
      <c r="A4068" t="s">
        <v>4081</v>
      </c>
      <c r="B4068" t="s">
        <v>11961</v>
      </c>
      <c r="C4068" t="s">
        <v>15632</v>
      </c>
      <c r="D4068" t="s">
        <v>15637</v>
      </c>
      <c r="E4068" t="s">
        <v>15640</v>
      </c>
      <c r="F4068">
        <v>3</v>
      </c>
      <c r="G4068">
        <v>74454</v>
      </c>
      <c r="H4068">
        <v>223362</v>
      </c>
      <c r="I4068">
        <v>164031</v>
      </c>
      <c r="J4068">
        <v>59331</v>
      </c>
      <c r="K4068">
        <v>3</v>
      </c>
      <c r="L4068" t="s">
        <v>15648</v>
      </c>
      <c r="M4068">
        <v>93</v>
      </c>
      <c r="N4068" t="s">
        <v>15652</v>
      </c>
      <c r="O4068" t="s">
        <v>15863</v>
      </c>
      <c r="P4068" s="3">
        <f>IFERROR(Table1[[#This Row],[Profit]]/Table1[[#This Row],[Revenue]],0)</f>
        <v>0.26562709861122302</v>
      </c>
      <c r="Q4068" t="str">
        <f>TEXT(Table1[Purchase_Date],"mmm-yyyy")</f>
        <v>Nov-2024</v>
      </c>
      <c r="R4068">
        <f>Table1[[#This Row],[Quantity]]*Table1[[#This Row],[Unit_Price]]</f>
        <v>223362</v>
      </c>
    </row>
    <row r="4069" spans="1:18" x14ac:dyDescent="0.25">
      <c r="A4069" t="s">
        <v>4082</v>
      </c>
      <c r="B4069" t="s">
        <v>11962</v>
      </c>
      <c r="C4069" t="s">
        <v>15627</v>
      </c>
      <c r="D4069" t="s">
        <v>15635</v>
      </c>
      <c r="E4069" t="s">
        <v>15642</v>
      </c>
      <c r="F4069">
        <v>5</v>
      </c>
      <c r="G4069">
        <v>60371</v>
      </c>
      <c r="H4069">
        <v>301855</v>
      </c>
      <c r="I4069">
        <v>237780</v>
      </c>
      <c r="J4069">
        <v>64075</v>
      </c>
      <c r="K4069">
        <v>2</v>
      </c>
      <c r="L4069" t="s">
        <v>15649</v>
      </c>
      <c r="M4069">
        <v>91</v>
      </c>
      <c r="N4069" t="s">
        <v>15651</v>
      </c>
      <c r="O4069" t="s">
        <v>16139</v>
      </c>
      <c r="P4069" s="3">
        <f>IFERROR(Table1[[#This Row],[Profit]]/Table1[[#This Row],[Revenue]],0)</f>
        <v>0.2122707922678107</v>
      </c>
      <c r="Q4069" t="str">
        <f>TEXT(Table1[Purchase_Date],"mmm-yyyy")</f>
        <v>Jan-2025</v>
      </c>
      <c r="R4069">
        <f>Table1[[#This Row],[Quantity]]*Table1[[#This Row],[Unit_Price]]</f>
        <v>301855</v>
      </c>
    </row>
    <row r="4070" spans="1:18" x14ac:dyDescent="0.25">
      <c r="A4070" t="s">
        <v>4083</v>
      </c>
      <c r="B4070" t="s">
        <v>11963</v>
      </c>
      <c r="C4070" t="s">
        <v>15630</v>
      </c>
      <c r="D4070" t="s">
        <v>15634</v>
      </c>
      <c r="E4070" t="s">
        <v>15642</v>
      </c>
      <c r="F4070">
        <v>3</v>
      </c>
      <c r="G4070">
        <v>1138</v>
      </c>
      <c r="H4070">
        <v>3414</v>
      </c>
      <c r="I4070">
        <v>2426</v>
      </c>
      <c r="J4070">
        <v>988</v>
      </c>
      <c r="K4070">
        <v>1</v>
      </c>
      <c r="L4070" t="s">
        <v>15646</v>
      </c>
      <c r="M4070">
        <v>78</v>
      </c>
      <c r="N4070" t="s">
        <v>15650</v>
      </c>
      <c r="O4070" t="s">
        <v>15942</v>
      </c>
      <c r="P4070" s="3">
        <f>IFERROR(Table1[[#This Row],[Profit]]/Table1[[#This Row],[Revenue]],0)</f>
        <v>0.28939660222612773</v>
      </c>
      <c r="Q4070" t="str">
        <f>TEXT(Table1[Purchase_Date],"mmm-yyyy")</f>
        <v>Mar-2025</v>
      </c>
      <c r="R4070">
        <f>Table1[[#This Row],[Quantity]]*Table1[[#This Row],[Unit_Price]]</f>
        <v>3414</v>
      </c>
    </row>
    <row r="4071" spans="1:18" x14ac:dyDescent="0.25">
      <c r="A4071" t="s">
        <v>4084</v>
      </c>
      <c r="B4071" t="s">
        <v>11964</v>
      </c>
      <c r="C4071" t="s">
        <v>15630</v>
      </c>
      <c r="D4071" t="s">
        <v>15637</v>
      </c>
      <c r="E4071" t="s">
        <v>15641</v>
      </c>
      <c r="F4071">
        <v>1</v>
      </c>
      <c r="G4071">
        <v>36096</v>
      </c>
      <c r="H4071">
        <v>36096</v>
      </c>
      <c r="I4071">
        <v>26013</v>
      </c>
      <c r="J4071">
        <v>10083</v>
      </c>
      <c r="K4071">
        <v>5</v>
      </c>
      <c r="L4071" t="s">
        <v>15647</v>
      </c>
      <c r="M4071">
        <v>76</v>
      </c>
      <c r="N4071" t="s">
        <v>15652</v>
      </c>
      <c r="O4071" t="s">
        <v>15876</v>
      </c>
      <c r="P4071" s="3">
        <f>IFERROR(Table1[[#This Row],[Profit]]/Table1[[#This Row],[Revenue]],0)</f>
        <v>0.27933843085106386</v>
      </c>
      <c r="Q4071" t="str">
        <f>TEXT(Table1[Purchase_Date],"mmm-yyyy")</f>
        <v>Apr-2025</v>
      </c>
      <c r="R4071">
        <f>Table1[[#This Row],[Quantity]]*Table1[[#This Row],[Unit_Price]]</f>
        <v>36096</v>
      </c>
    </row>
    <row r="4072" spans="1:18" x14ac:dyDescent="0.25">
      <c r="A4072" t="s">
        <v>4085</v>
      </c>
      <c r="B4072" t="s">
        <v>11965</v>
      </c>
      <c r="C4072" t="s">
        <v>15629</v>
      </c>
      <c r="D4072" t="s">
        <v>15634</v>
      </c>
      <c r="E4072" t="s">
        <v>15645</v>
      </c>
      <c r="F4072">
        <v>6</v>
      </c>
      <c r="G4072">
        <v>37227</v>
      </c>
      <c r="H4072">
        <v>223362</v>
      </c>
      <c r="I4072">
        <v>134979</v>
      </c>
      <c r="J4072">
        <v>88383</v>
      </c>
      <c r="K4072">
        <v>1</v>
      </c>
      <c r="L4072" t="s">
        <v>15646</v>
      </c>
      <c r="M4072">
        <v>95</v>
      </c>
      <c r="N4072" t="s">
        <v>15652</v>
      </c>
      <c r="O4072" t="s">
        <v>15747</v>
      </c>
      <c r="P4072" s="3">
        <f>IFERROR(Table1[[#This Row],[Profit]]/Table1[[#This Row],[Revenue]],0)</f>
        <v>0.39569398554812368</v>
      </c>
      <c r="Q4072" t="str">
        <f>TEXT(Table1[Purchase_Date],"mmm-yyyy")</f>
        <v>Jan-2024</v>
      </c>
      <c r="R4072">
        <f>Table1[[#This Row],[Quantity]]*Table1[[#This Row],[Unit_Price]]</f>
        <v>223362</v>
      </c>
    </row>
    <row r="4073" spans="1:18" x14ac:dyDescent="0.25">
      <c r="A4073" t="s">
        <v>4086</v>
      </c>
      <c r="B4073" t="s">
        <v>11966</v>
      </c>
      <c r="C4073" t="s">
        <v>15630</v>
      </c>
      <c r="D4073" t="s">
        <v>15638</v>
      </c>
      <c r="E4073" t="s">
        <v>15644</v>
      </c>
      <c r="F4073">
        <v>3</v>
      </c>
      <c r="G4073">
        <v>38567</v>
      </c>
      <c r="H4073">
        <v>115701</v>
      </c>
      <c r="I4073">
        <v>52637</v>
      </c>
      <c r="J4073">
        <v>63064</v>
      </c>
      <c r="K4073">
        <v>5</v>
      </c>
      <c r="L4073" t="s">
        <v>15647</v>
      </c>
      <c r="M4073">
        <v>56</v>
      </c>
      <c r="N4073" t="s">
        <v>15651</v>
      </c>
      <c r="O4073" t="s">
        <v>15952</v>
      </c>
      <c r="P4073" s="3">
        <f>IFERROR(Table1[[#This Row],[Profit]]/Table1[[#This Row],[Revenue]],0)</f>
        <v>0.54506011184000136</v>
      </c>
      <c r="Q4073" t="str">
        <f>TEXT(Table1[Purchase_Date],"mmm-yyyy")</f>
        <v>Aug-2024</v>
      </c>
      <c r="R4073">
        <f>Table1[[#This Row],[Quantity]]*Table1[[#This Row],[Unit_Price]]</f>
        <v>115701</v>
      </c>
    </row>
    <row r="4074" spans="1:18" x14ac:dyDescent="0.25">
      <c r="A4074" t="s">
        <v>4087</v>
      </c>
      <c r="B4074" t="s">
        <v>11967</v>
      </c>
      <c r="C4074" t="s">
        <v>15632</v>
      </c>
      <c r="D4074" t="s">
        <v>15637</v>
      </c>
      <c r="E4074" t="s">
        <v>15645</v>
      </c>
      <c r="F4074">
        <v>1</v>
      </c>
      <c r="G4074">
        <v>33054</v>
      </c>
      <c r="H4074">
        <v>33054</v>
      </c>
      <c r="I4074">
        <v>26219</v>
      </c>
      <c r="J4074">
        <v>6835</v>
      </c>
      <c r="K4074">
        <v>3</v>
      </c>
      <c r="L4074" t="s">
        <v>15649</v>
      </c>
      <c r="M4074">
        <v>50</v>
      </c>
      <c r="N4074" t="s">
        <v>15651</v>
      </c>
      <c r="O4074" t="s">
        <v>15731</v>
      </c>
      <c r="P4074" s="3">
        <f>IFERROR(Table1[[#This Row],[Profit]]/Table1[[#This Row],[Revenue]],0)</f>
        <v>0.20678284020088342</v>
      </c>
      <c r="Q4074" t="str">
        <f>TEXT(Table1[Purchase_Date],"mmm-yyyy")</f>
        <v>Mar-2024</v>
      </c>
      <c r="R4074">
        <f>Table1[[#This Row],[Quantity]]*Table1[[#This Row],[Unit_Price]]</f>
        <v>33054</v>
      </c>
    </row>
    <row r="4075" spans="1:18" x14ac:dyDescent="0.25">
      <c r="A4075" t="s">
        <v>4088</v>
      </c>
      <c r="B4075" t="s">
        <v>11968</v>
      </c>
      <c r="C4075" t="s">
        <v>15629</v>
      </c>
      <c r="D4075" t="s">
        <v>15635</v>
      </c>
      <c r="E4075" t="s">
        <v>15645</v>
      </c>
      <c r="F4075">
        <v>9</v>
      </c>
      <c r="G4075">
        <v>10898</v>
      </c>
      <c r="H4075">
        <v>98082</v>
      </c>
      <c r="I4075">
        <v>66802</v>
      </c>
      <c r="J4075">
        <v>31280</v>
      </c>
      <c r="K4075">
        <v>2</v>
      </c>
      <c r="L4075" t="s">
        <v>15646</v>
      </c>
      <c r="M4075">
        <v>78</v>
      </c>
      <c r="N4075" t="s">
        <v>15653</v>
      </c>
      <c r="O4075" t="s">
        <v>15988</v>
      </c>
      <c r="P4075" s="3">
        <f>IFERROR(Table1[[#This Row],[Profit]]/Table1[[#This Row],[Revenue]],0)</f>
        <v>0.31891682469770194</v>
      </c>
      <c r="Q4075" t="str">
        <f>TEXT(Table1[Purchase_Date],"mmm-yyyy")</f>
        <v>Jan-2025</v>
      </c>
      <c r="R4075">
        <f>Table1[[#This Row],[Quantity]]*Table1[[#This Row],[Unit_Price]]</f>
        <v>98082</v>
      </c>
    </row>
    <row r="4076" spans="1:18" x14ac:dyDescent="0.25">
      <c r="A4076" t="s">
        <v>4089</v>
      </c>
      <c r="B4076" t="s">
        <v>11969</v>
      </c>
      <c r="C4076" t="s">
        <v>15632</v>
      </c>
      <c r="D4076" t="s">
        <v>15635</v>
      </c>
      <c r="E4076" t="s">
        <v>15641</v>
      </c>
      <c r="F4076">
        <v>7</v>
      </c>
      <c r="G4076">
        <v>78020</v>
      </c>
      <c r="H4076">
        <v>546140</v>
      </c>
      <c r="I4076">
        <v>236248</v>
      </c>
      <c r="J4076">
        <v>309892</v>
      </c>
      <c r="K4076">
        <v>3</v>
      </c>
      <c r="L4076" t="s">
        <v>15646</v>
      </c>
      <c r="M4076">
        <v>97</v>
      </c>
      <c r="N4076" t="s">
        <v>15652</v>
      </c>
      <c r="O4076" t="s">
        <v>16014</v>
      </c>
      <c r="P4076" s="3">
        <f>IFERROR(Table1[[#This Row],[Profit]]/Table1[[#This Row],[Revenue]],0)</f>
        <v>0.56742227267733547</v>
      </c>
      <c r="Q4076" t="str">
        <f>TEXT(Table1[Purchase_Date],"mmm-yyyy")</f>
        <v>Feb-2024</v>
      </c>
      <c r="R4076">
        <f>Table1[[#This Row],[Quantity]]*Table1[[#This Row],[Unit_Price]]</f>
        <v>546140</v>
      </c>
    </row>
    <row r="4077" spans="1:18" x14ac:dyDescent="0.25">
      <c r="A4077" t="s">
        <v>4090</v>
      </c>
      <c r="B4077" t="s">
        <v>11970</v>
      </c>
      <c r="C4077" t="s">
        <v>15628</v>
      </c>
      <c r="D4077" t="s">
        <v>15636</v>
      </c>
      <c r="E4077" t="s">
        <v>15644</v>
      </c>
      <c r="F4077">
        <v>6</v>
      </c>
      <c r="G4077">
        <v>5711</v>
      </c>
      <c r="H4077">
        <v>34266</v>
      </c>
      <c r="I4077">
        <v>17753</v>
      </c>
      <c r="J4077">
        <v>16513</v>
      </c>
      <c r="K4077">
        <v>1</v>
      </c>
      <c r="L4077" t="s">
        <v>15649</v>
      </c>
      <c r="M4077">
        <v>63</v>
      </c>
      <c r="N4077" t="s">
        <v>15651</v>
      </c>
      <c r="O4077" t="s">
        <v>16121</v>
      </c>
      <c r="P4077" s="3">
        <f>IFERROR(Table1[[#This Row],[Profit]]/Table1[[#This Row],[Revenue]],0)</f>
        <v>0.48190626276775811</v>
      </c>
      <c r="Q4077" t="str">
        <f>TEXT(Table1[Purchase_Date],"mmm-yyyy")</f>
        <v>Aug-2024</v>
      </c>
      <c r="R4077">
        <f>Table1[[#This Row],[Quantity]]*Table1[[#This Row],[Unit_Price]]</f>
        <v>34266</v>
      </c>
    </row>
    <row r="4078" spans="1:18" x14ac:dyDescent="0.25">
      <c r="A4078" t="s">
        <v>4091</v>
      </c>
      <c r="B4078" t="s">
        <v>11971</v>
      </c>
      <c r="C4078" t="s">
        <v>15631</v>
      </c>
      <c r="D4078" t="s">
        <v>15633</v>
      </c>
      <c r="E4078" t="s">
        <v>15644</v>
      </c>
      <c r="F4078">
        <v>10</v>
      </c>
      <c r="G4078">
        <v>13215</v>
      </c>
      <c r="H4078">
        <v>132150</v>
      </c>
      <c r="I4078">
        <v>101627</v>
      </c>
      <c r="J4078">
        <v>30523</v>
      </c>
      <c r="K4078">
        <v>5</v>
      </c>
      <c r="L4078" t="s">
        <v>15648</v>
      </c>
      <c r="M4078">
        <v>59</v>
      </c>
      <c r="N4078" t="s">
        <v>15650</v>
      </c>
      <c r="O4078" t="s">
        <v>15856</v>
      </c>
      <c r="P4078" s="3">
        <f>IFERROR(Table1[[#This Row],[Profit]]/Table1[[#This Row],[Revenue]],0)</f>
        <v>0.2309723798713583</v>
      </c>
      <c r="Q4078" t="str">
        <f>TEXT(Table1[Purchase_Date],"mmm-yyyy")</f>
        <v>Apr-2025</v>
      </c>
      <c r="R4078">
        <f>Table1[[#This Row],[Quantity]]*Table1[[#This Row],[Unit_Price]]</f>
        <v>132150</v>
      </c>
    </row>
    <row r="4079" spans="1:18" x14ac:dyDescent="0.25">
      <c r="A4079" t="s">
        <v>4092</v>
      </c>
      <c r="B4079" t="s">
        <v>11972</v>
      </c>
      <c r="C4079" t="s">
        <v>15627</v>
      </c>
      <c r="D4079" t="s">
        <v>15637</v>
      </c>
      <c r="E4079" t="s">
        <v>15642</v>
      </c>
      <c r="F4079">
        <v>1</v>
      </c>
      <c r="G4079">
        <v>53009</v>
      </c>
      <c r="H4079">
        <v>53009</v>
      </c>
      <c r="I4079">
        <v>42392</v>
      </c>
      <c r="J4079">
        <v>10617</v>
      </c>
      <c r="K4079">
        <v>3</v>
      </c>
      <c r="L4079" t="s">
        <v>15647</v>
      </c>
      <c r="M4079">
        <v>97</v>
      </c>
      <c r="N4079" t="s">
        <v>15653</v>
      </c>
      <c r="O4079" t="s">
        <v>15802</v>
      </c>
      <c r="P4079" s="3">
        <f>IFERROR(Table1[[#This Row],[Profit]]/Table1[[#This Row],[Revenue]],0)</f>
        <v>0.20028674376049349</v>
      </c>
      <c r="Q4079" t="str">
        <f>TEXT(Table1[Purchase_Date],"mmm-yyyy")</f>
        <v>Jan-2024</v>
      </c>
      <c r="R4079">
        <f>Table1[[#This Row],[Quantity]]*Table1[[#This Row],[Unit_Price]]</f>
        <v>53009</v>
      </c>
    </row>
    <row r="4080" spans="1:18" x14ac:dyDescent="0.25">
      <c r="A4080" t="s">
        <v>4093</v>
      </c>
      <c r="B4080" t="s">
        <v>11973</v>
      </c>
      <c r="C4080" t="s">
        <v>15631</v>
      </c>
      <c r="D4080" t="s">
        <v>15636</v>
      </c>
      <c r="E4080" t="s">
        <v>15642</v>
      </c>
      <c r="F4080">
        <v>10</v>
      </c>
      <c r="G4080">
        <v>76706</v>
      </c>
      <c r="H4080">
        <v>767060</v>
      </c>
      <c r="I4080">
        <v>411573</v>
      </c>
      <c r="J4080">
        <v>355487</v>
      </c>
      <c r="K4080">
        <v>2</v>
      </c>
      <c r="L4080" t="s">
        <v>15647</v>
      </c>
      <c r="M4080">
        <v>100</v>
      </c>
      <c r="N4080" t="s">
        <v>15650</v>
      </c>
      <c r="O4080" t="s">
        <v>15865</v>
      </c>
      <c r="P4080" s="3">
        <f>IFERROR(Table1[[#This Row],[Profit]]/Table1[[#This Row],[Revenue]],0)</f>
        <v>0.46344093030532163</v>
      </c>
      <c r="Q4080" t="str">
        <f>TEXT(Table1[Purchase_Date],"mmm-yyyy")</f>
        <v>Nov-2024</v>
      </c>
      <c r="R4080">
        <f>Table1[[#This Row],[Quantity]]*Table1[[#This Row],[Unit_Price]]</f>
        <v>767060</v>
      </c>
    </row>
    <row r="4081" spans="1:18" x14ac:dyDescent="0.25">
      <c r="A4081" t="s">
        <v>4094</v>
      </c>
      <c r="B4081" t="s">
        <v>11974</v>
      </c>
      <c r="C4081" t="s">
        <v>15630</v>
      </c>
      <c r="D4081" t="s">
        <v>15633</v>
      </c>
      <c r="E4081" t="s">
        <v>15640</v>
      </c>
      <c r="F4081">
        <v>10</v>
      </c>
      <c r="G4081">
        <v>40380</v>
      </c>
      <c r="H4081">
        <v>403800</v>
      </c>
      <c r="I4081">
        <v>293477</v>
      </c>
      <c r="J4081">
        <v>110323</v>
      </c>
      <c r="K4081">
        <v>4</v>
      </c>
      <c r="L4081" t="s">
        <v>15649</v>
      </c>
      <c r="M4081">
        <v>91</v>
      </c>
      <c r="N4081" t="s">
        <v>15652</v>
      </c>
      <c r="O4081" t="s">
        <v>16119</v>
      </c>
      <c r="P4081" s="3">
        <f>IFERROR(Table1[[#This Row],[Profit]]/Table1[[#This Row],[Revenue]],0)</f>
        <v>0.27321198613174841</v>
      </c>
      <c r="Q4081" t="str">
        <f>TEXT(Table1[Purchase_Date],"mmm-yyyy")</f>
        <v>Apr-2025</v>
      </c>
      <c r="R4081">
        <f>Table1[[#This Row],[Quantity]]*Table1[[#This Row],[Unit_Price]]</f>
        <v>403800</v>
      </c>
    </row>
    <row r="4082" spans="1:18" x14ac:dyDescent="0.25">
      <c r="A4082" t="s">
        <v>4095</v>
      </c>
      <c r="B4082" t="s">
        <v>11975</v>
      </c>
      <c r="C4082" t="s">
        <v>15627</v>
      </c>
      <c r="D4082" t="s">
        <v>15638</v>
      </c>
      <c r="E4082" t="s">
        <v>15645</v>
      </c>
      <c r="F4082">
        <v>3</v>
      </c>
      <c r="G4082">
        <v>61827</v>
      </c>
      <c r="H4082">
        <v>185481</v>
      </c>
      <c r="I4082">
        <v>92309</v>
      </c>
      <c r="J4082">
        <v>93172</v>
      </c>
      <c r="K4082">
        <v>4</v>
      </c>
      <c r="L4082" t="s">
        <v>15649</v>
      </c>
      <c r="M4082">
        <v>85</v>
      </c>
      <c r="N4082" t="s">
        <v>15652</v>
      </c>
      <c r="O4082" t="s">
        <v>15914</v>
      </c>
      <c r="P4082" s="3">
        <f>IFERROR(Table1[[#This Row],[Profit]]/Table1[[#This Row],[Revenue]],0)</f>
        <v>0.50232638383446282</v>
      </c>
      <c r="Q4082" t="str">
        <f>TEXT(Table1[Purchase_Date],"mmm-yyyy")</f>
        <v>Feb-2025</v>
      </c>
      <c r="R4082">
        <f>Table1[[#This Row],[Quantity]]*Table1[[#This Row],[Unit_Price]]</f>
        <v>185481</v>
      </c>
    </row>
    <row r="4083" spans="1:18" x14ac:dyDescent="0.25">
      <c r="A4083" t="s">
        <v>4096</v>
      </c>
      <c r="B4083" t="s">
        <v>11976</v>
      </c>
      <c r="C4083" t="s">
        <v>15632</v>
      </c>
      <c r="D4083" t="s">
        <v>15637</v>
      </c>
      <c r="E4083" t="s">
        <v>15639</v>
      </c>
      <c r="F4083">
        <v>4</v>
      </c>
      <c r="G4083">
        <v>6284</v>
      </c>
      <c r="H4083">
        <v>25136</v>
      </c>
      <c r="I4083">
        <v>17747</v>
      </c>
      <c r="J4083">
        <v>7389</v>
      </c>
      <c r="K4083">
        <v>1</v>
      </c>
      <c r="L4083" t="s">
        <v>15647</v>
      </c>
      <c r="M4083">
        <v>58</v>
      </c>
      <c r="N4083" t="s">
        <v>15650</v>
      </c>
      <c r="O4083" t="s">
        <v>15919</v>
      </c>
      <c r="P4083" s="3">
        <f>IFERROR(Table1[[#This Row],[Profit]]/Table1[[#This Row],[Revenue]],0)</f>
        <v>0.29396085295989816</v>
      </c>
      <c r="Q4083" t="str">
        <f>TEXT(Table1[Purchase_Date],"mmm-yyyy")</f>
        <v>Jan-2024</v>
      </c>
      <c r="R4083">
        <f>Table1[[#This Row],[Quantity]]*Table1[[#This Row],[Unit_Price]]</f>
        <v>25136</v>
      </c>
    </row>
    <row r="4084" spans="1:18" x14ac:dyDescent="0.25">
      <c r="A4084" t="s">
        <v>4097</v>
      </c>
      <c r="B4084" t="s">
        <v>11977</v>
      </c>
      <c r="C4084" t="s">
        <v>15632</v>
      </c>
      <c r="D4084" t="s">
        <v>15637</v>
      </c>
      <c r="E4084" t="s">
        <v>15641</v>
      </c>
      <c r="F4084">
        <v>1</v>
      </c>
      <c r="G4084">
        <v>32959</v>
      </c>
      <c r="H4084">
        <v>32959</v>
      </c>
      <c r="I4084">
        <v>13889</v>
      </c>
      <c r="J4084">
        <v>19070</v>
      </c>
      <c r="K4084">
        <v>2</v>
      </c>
      <c r="L4084" t="s">
        <v>15648</v>
      </c>
      <c r="M4084">
        <v>68</v>
      </c>
      <c r="N4084" t="s">
        <v>15650</v>
      </c>
      <c r="O4084" t="s">
        <v>15955</v>
      </c>
      <c r="P4084" s="3">
        <f>IFERROR(Table1[[#This Row],[Profit]]/Table1[[#This Row],[Revenue]],0)</f>
        <v>0.57859765162777999</v>
      </c>
      <c r="Q4084" t="str">
        <f>TEXT(Table1[Purchase_Date],"mmm-yyyy")</f>
        <v>Sep-2024</v>
      </c>
      <c r="R4084">
        <f>Table1[[#This Row],[Quantity]]*Table1[[#This Row],[Unit_Price]]</f>
        <v>32959</v>
      </c>
    </row>
    <row r="4085" spans="1:18" x14ac:dyDescent="0.25">
      <c r="A4085" t="s">
        <v>4098</v>
      </c>
      <c r="B4085" t="s">
        <v>11978</v>
      </c>
      <c r="C4085" t="s">
        <v>15628</v>
      </c>
      <c r="D4085" t="s">
        <v>15635</v>
      </c>
      <c r="E4085" t="s">
        <v>15639</v>
      </c>
      <c r="F4085">
        <v>2</v>
      </c>
      <c r="G4085">
        <v>73726</v>
      </c>
      <c r="H4085">
        <v>147452</v>
      </c>
      <c r="I4085">
        <v>120436</v>
      </c>
      <c r="J4085">
        <v>27016</v>
      </c>
      <c r="K4085">
        <v>1</v>
      </c>
      <c r="L4085" t="s">
        <v>15647</v>
      </c>
      <c r="M4085">
        <v>91</v>
      </c>
      <c r="N4085" t="s">
        <v>15651</v>
      </c>
      <c r="O4085" t="s">
        <v>15759</v>
      </c>
      <c r="P4085" s="3">
        <f>IFERROR(Table1[[#This Row],[Profit]]/Table1[[#This Row],[Revenue]],0)</f>
        <v>0.18321894582643844</v>
      </c>
      <c r="Q4085" t="str">
        <f>TEXT(Table1[Purchase_Date],"mmm-yyyy")</f>
        <v>Jul-2024</v>
      </c>
      <c r="R4085">
        <f>Table1[[#This Row],[Quantity]]*Table1[[#This Row],[Unit_Price]]</f>
        <v>147452</v>
      </c>
    </row>
    <row r="4086" spans="1:18" x14ac:dyDescent="0.25">
      <c r="A4086" t="s">
        <v>4099</v>
      </c>
      <c r="B4086" t="s">
        <v>11979</v>
      </c>
      <c r="C4086" t="s">
        <v>15631</v>
      </c>
      <c r="D4086" t="s">
        <v>15638</v>
      </c>
      <c r="E4086" t="s">
        <v>15643</v>
      </c>
      <c r="F4086">
        <v>3</v>
      </c>
      <c r="G4086">
        <v>25703</v>
      </c>
      <c r="H4086">
        <v>77109</v>
      </c>
      <c r="I4086">
        <v>61294</v>
      </c>
      <c r="J4086">
        <v>15815</v>
      </c>
      <c r="K4086">
        <v>3</v>
      </c>
      <c r="L4086" t="s">
        <v>15647</v>
      </c>
      <c r="M4086">
        <v>93</v>
      </c>
      <c r="N4086" t="s">
        <v>15650</v>
      </c>
      <c r="O4086" t="s">
        <v>15841</v>
      </c>
      <c r="P4086" s="3">
        <f>IFERROR(Table1[[#This Row],[Profit]]/Table1[[#This Row],[Revenue]],0)</f>
        <v>0.20509927505219883</v>
      </c>
      <c r="Q4086" t="str">
        <f>TEXT(Table1[Purchase_Date],"mmm-yyyy")</f>
        <v>Jul-2024</v>
      </c>
      <c r="R4086">
        <f>Table1[[#This Row],[Quantity]]*Table1[[#This Row],[Unit_Price]]</f>
        <v>77109</v>
      </c>
    </row>
    <row r="4087" spans="1:18" x14ac:dyDescent="0.25">
      <c r="A4087" t="s">
        <v>4100</v>
      </c>
      <c r="B4087" t="s">
        <v>11980</v>
      </c>
      <c r="C4087" t="s">
        <v>15632</v>
      </c>
      <c r="D4087" t="s">
        <v>15636</v>
      </c>
      <c r="E4087" t="s">
        <v>15642</v>
      </c>
      <c r="F4087">
        <v>10</v>
      </c>
      <c r="G4087">
        <v>60944</v>
      </c>
      <c r="H4087">
        <v>609440</v>
      </c>
      <c r="I4087">
        <v>404277</v>
      </c>
      <c r="J4087">
        <v>205163</v>
      </c>
      <c r="K4087">
        <v>2</v>
      </c>
      <c r="L4087" t="s">
        <v>15648</v>
      </c>
      <c r="M4087">
        <v>83</v>
      </c>
      <c r="N4087" t="s">
        <v>15652</v>
      </c>
      <c r="O4087" t="s">
        <v>15759</v>
      </c>
      <c r="P4087" s="3">
        <f>IFERROR(Table1[[#This Row],[Profit]]/Table1[[#This Row],[Revenue]],0)</f>
        <v>0.33664183512732998</v>
      </c>
      <c r="Q4087" t="str">
        <f>TEXT(Table1[Purchase_Date],"mmm-yyyy")</f>
        <v>Jul-2024</v>
      </c>
      <c r="R4087">
        <f>Table1[[#This Row],[Quantity]]*Table1[[#This Row],[Unit_Price]]</f>
        <v>609440</v>
      </c>
    </row>
    <row r="4088" spans="1:18" x14ac:dyDescent="0.25">
      <c r="A4088" t="s">
        <v>4101</v>
      </c>
      <c r="B4088" t="s">
        <v>11981</v>
      </c>
      <c r="C4088" t="s">
        <v>15629</v>
      </c>
      <c r="D4088" t="s">
        <v>15637</v>
      </c>
      <c r="E4088" t="s">
        <v>15641</v>
      </c>
      <c r="F4088">
        <v>8</v>
      </c>
      <c r="G4088">
        <v>14515</v>
      </c>
      <c r="H4088">
        <v>116120</v>
      </c>
      <c r="I4088">
        <v>56867</v>
      </c>
      <c r="J4088">
        <v>59253</v>
      </c>
      <c r="K4088">
        <v>2</v>
      </c>
      <c r="L4088" t="s">
        <v>15646</v>
      </c>
      <c r="M4088">
        <v>60</v>
      </c>
      <c r="N4088" t="s">
        <v>15650</v>
      </c>
      <c r="O4088" t="s">
        <v>15770</v>
      </c>
      <c r="P4088" s="3">
        <f>IFERROR(Table1[[#This Row],[Profit]]/Table1[[#This Row],[Revenue]],0)</f>
        <v>0.51027385463313812</v>
      </c>
      <c r="Q4088" t="str">
        <f>TEXT(Table1[Purchase_Date],"mmm-yyyy")</f>
        <v>Jan-2024</v>
      </c>
      <c r="R4088">
        <f>Table1[[#This Row],[Quantity]]*Table1[[#This Row],[Unit_Price]]</f>
        <v>116120</v>
      </c>
    </row>
    <row r="4089" spans="1:18" x14ac:dyDescent="0.25">
      <c r="A4089" t="s">
        <v>4102</v>
      </c>
      <c r="B4089" t="s">
        <v>11982</v>
      </c>
      <c r="C4089" t="s">
        <v>15632</v>
      </c>
      <c r="D4089" t="s">
        <v>15635</v>
      </c>
      <c r="E4089" t="s">
        <v>15644</v>
      </c>
      <c r="F4089">
        <v>2</v>
      </c>
      <c r="G4089">
        <v>78848</v>
      </c>
      <c r="H4089">
        <v>157696</v>
      </c>
      <c r="I4089">
        <v>95088</v>
      </c>
      <c r="J4089">
        <v>62608</v>
      </c>
      <c r="K4089">
        <v>1</v>
      </c>
      <c r="L4089" t="s">
        <v>15646</v>
      </c>
      <c r="M4089">
        <v>60</v>
      </c>
      <c r="N4089" t="s">
        <v>15651</v>
      </c>
      <c r="O4089" t="s">
        <v>15770</v>
      </c>
      <c r="P4089" s="3">
        <f>IFERROR(Table1[[#This Row],[Profit]]/Table1[[#This Row],[Revenue]],0)</f>
        <v>0.39701704545454547</v>
      </c>
      <c r="Q4089" t="str">
        <f>TEXT(Table1[Purchase_Date],"mmm-yyyy")</f>
        <v>Jan-2024</v>
      </c>
      <c r="R4089">
        <f>Table1[[#This Row],[Quantity]]*Table1[[#This Row],[Unit_Price]]</f>
        <v>157696</v>
      </c>
    </row>
    <row r="4090" spans="1:18" x14ac:dyDescent="0.25">
      <c r="A4090" t="s">
        <v>4103</v>
      </c>
      <c r="B4090" t="s">
        <v>11983</v>
      </c>
      <c r="C4090" t="s">
        <v>15632</v>
      </c>
      <c r="D4090" t="s">
        <v>15638</v>
      </c>
      <c r="E4090" t="s">
        <v>15645</v>
      </c>
      <c r="F4090">
        <v>3</v>
      </c>
      <c r="G4090">
        <v>6705</v>
      </c>
      <c r="H4090">
        <v>20115</v>
      </c>
      <c r="I4090">
        <v>10523</v>
      </c>
      <c r="J4090">
        <v>9592</v>
      </c>
      <c r="K4090">
        <v>5</v>
      </c>
      <c r="L4090" t="s">
        <v>15649</v>
      </c>
      <c r="M4090">
        <v>100</v>
      </c>
      <c r="N4090" t="s">
        <v>15652</v>
      </c>
      <c r="O4090" t="s">
        <v>15987</v>
      </c>
      <c r="P4090" s="3">
        <f>IFERROR(Table1[[#This Row],[Profit]]/Table1[[#This Row],[Revenue]],0)</f>
        <v>0.47685806611981107</v>
      </c>
      <c r="Q4090" t="str">
        <f>TEXT(Table1[Purchase_Date],"mmm-yyyy")</f>
        <v>Sep-2024</v>
      </c>
      <c r="R4090">
        <f>Table1[[#This Row],[Quantity]]*Table1[[#This Row],[Unit_Price]]</f>
        <v>20115</v>
      </c>
    </row>
    <row r="4091" spans="1:18" x14ac:dyDescent="0.25">
      <c r="A4091" t="s">
        <v>4104</v>
      </c>
      <c r="B4091" t="s">
        <v>11984</v>
      </c>
      <c r="C4091" t="s">
        <v>15629</v>
      </c>
      <c r="D4091" t="s">
        <v>15638</v>
      </c>
      <c r="E4091" t="s">
        <v>15640</v>
      </c>
      <c r="F4091">
        <v>1</v>
      </c>
      <c r="G4091">
        <v>27160</v>
      </c>
      <c r="H4091">
        <v>27160</v>
      </c>
      <c r="I4091">
        <v>11978</v>
      </c>
      <c r="J4091">
        <v>15182</v>
      </c>
      <c r="K4091">
        <v>5</v>
      </c>
      <c r="L4091" t="s">
        <v>15649</v>
      </c>
      <c r="M4091">
        <v>57</v>
      </c>
      <c r="N4091" t="s">
        <v>15651</v>
      </c>
      <c r="O4091" t="s">
        <v>15978</v>
      </c>
      <c r="P4091" s="3">
        <f>IFERROR(Table1[[#This Row],[Profit]]/Table1[[#This Row],[Revenue]],0)</f>
        <v>0.5589837997054492</v>
      </c>
      <c r="Q4091" t="str">
        <f>TEXT(Table1[Purchase_Date],"mmm-yyyy")</f>
        <v>Feb-2025</v>
      </c>
      <c r="R4091">
        <f>Table1[[#This Row],[Quantity]]*Table1[[#This Row],[Unit_Price]]</f>
        <v>27160</v>
      </c>
    </row>
    <row r="4092" spans="1:18" x14ac:dyDescent="0.25">
      <c r="A4092" t="s">
        <v>4105</v>
      </c>
      <c r="B4092" t="s">
        <v>11985</v>
      </c>
      <c r="C4092" t="s">
        <v>15630</v>
      </c>
      <c r="D4092" t="s">
        <v>15637</v>
      </c>
      <c r="E4092" t="s">
        <v>15639</v>
      </c>
      <c r="F4092">
        <v>8</v>
      </c>
      <c r="G4092">
        <v>25326</v>
      </c>
      <c r="H4092">
        <v>202608</v>
      </c>
      <c r="I4092">
        <v>151077</v>
      </c>
      <c r="J4092">
        <v>51531</v>
      </c>
      <c r="K4092">
        <v>1</v>
      </c>
      <c r="L4092" t="s">
        <v>15648</v>
      </c>
      <c r="M4092">
        <v>75</v>
      </c>
      <c r="N4092" t="s">
        <v>15651</v>
      </c>
      <c r="O4092" t="s">
        <v>15854</v>
      </c>
      <c r="P4092" s="3">
        <f>IFERROR(Table1[[#This Row],[Profit]]/Table1[[#This Row],[Revenue]],0)</f>
        <v>0.25433842691305381</v>
      </c>
      <c r="Q4092" t="str">
        <f>TEXT(Table1[Purchase_Date],"mmm-yyyy")</f>
        <v>Aug-2024</v>
      </c>
      <c r="R4092">
        <f>Table1[[#This Row],[Quantity]]*Table1[[#This Row],[Unit_Price]]</f>
        <v>202608</v>
      </c>
    </row>
    <row r="4093" spans="1:18" x14ac:dyDescent="0.25">
      <c r="A4093" t="s">
        <v>4106</v>
      </c>
      <c r="B4093" t="s">
        <v>11986</v>
      </c>
      <c r="C4093" t="s">
        <v>15630</v>
      </c>
      <c r="D4093" t="s">
        <v>15637</v>
      </c>
      <c r="E4093" t="s">
        <v>15640</v>
      </c>
      <c r="F4093">
        <v>7</v>
      </c>
      <c r="G4093">
        <v>20651</v>
      </c>
      <c r="H4093">
        <v>144557</v>
      </c>
      <c r="I4093">
        <v>83617</v>
      </c>
      <c r="J4093">
        <v>60940</v>
      </c>
      <c r="K4093">
        <v>3</v>
      </c>
      <c r="L4093" t="s">
        <v>15649</v>
      </c>
      <c r="M4093">
        <v>74</v>
      </c>
      <c r="N4093" t="s">
        <v>15653</v>
      </c>
      <c r="O4093" t="s">
        <v>16102</v>
      </c>
      <c r="P4093" s="3">
        <f>IFERROR(Table1[[#This Row],[Profit]]/Table1[[#This Row],[Revenue]],0)</f>
        <v>0.4215638121986483</v>
      </c>
      <c r="Q4093" t="str">
        <f>TEXT(Table1[Purchase_Date],"mmm-yyyy")</f>
        <v>Feb-2025</v>
      </c>
      <c r="R4093">
        <f>Table1[[#This Row],[Quantity]]*Table1[[#This Row],[Unit_Price]]</f>
        <v>144557</v>
      </c>
    </row>
    <row r="4094" spans="1:18" x14ac:dyDescent="0.25">
      <c r="A4094" t="s">
        <v>4107</v>
      </c>
      <c r="B4094" t="s">
        <v>11987</v>
      </c>
      <c r="C4094" t="s">
        <v>15628</v>
      </c>
      <c r="D4094" t="s">
        <v>15636</v>
      </c>
      <c r="E4094" t="s">
        <v>15642</v>
      </c>
      <c r="F4094">
        <v>6</v>
      </c>
      <c r="G4094">
        <v>33773</v>
      </c>
      <c r="H4094">
        <v>202638</v>
      </c>
      <c r="I4094">
        <v>101863</v>
      </c>
      <c r="J4094">
        <v>100775</v>
      </c>
      <c r="K4094">
        <v>4</v>
      </c>
      <c r="L4094" t="s">
        <v>15648</v>
      </c>
      <c r="M4094">
        <v>69</v>
      </c>
      <c r="N4094" t="s">
        <v>15653</v>
      </c>
      <c r="O4094" t="s">
        <v>15868</v>
      </c>
      <c r="P4094" s="3">
        <f>IFERROR(Table1[[#This Row],[Profit]]/Table1[[#This Row],[Revenue]],0)</f>
        <v>0.4973154097454574</v>
      </c>
      <c r="Q4094" t="str">
        <f>TEXT(Table1[Purchase_Date],"mmm-yyyy")</f>
        <v>Nov-2024</v>
      </c>
      <c r="R4094">
        <f>Table1[[#This Row],[Quantity]]*Table1[[#This Row],[Unit_Price]]</f>
        <v>202638</v>
      </c>
    </row>
    <row r="4095" spans="1:18" x14ac:dyDescent="0.25">
      <c r="A4095" t="s">
        <v>4108</v>
      </c>
      <c r="B4095" t="s">
        <v>11988</v>
      </c>
      <c r="C4095" t="s">
        <v>15632</v>
      </c>
      <c r="D4095" t="s">
        <v>15637</v>
      </c>
      <c r="E4095" t="s">
        <v>15644</v>
      </c>
      <c r="F4095">
        <v>6</v>
      </c>
      <c r="G4095">
        <v>21237</v>
      </c>
      <c r="H4095">
        <v>127422</v>
      </c>
      <c r="I4095">
        <v>52835</v>
      </c>
      <c r="J4095">
        <v>74587</v>
      </c>
      <c r="K4095">
        <v>1</v>
      </c>
      <c r="L4095" t="s">
        <v>15649</v>
      </c>
      <c r="M4095">
        <v>56</v>
      </c>
      <c r="N4095" t="s">
        <v>15652</v>
      </c>
      <c r="O4095" t="s">
        <v>16094</v>
      </c>
      <c r="P4095" s="3">
        <f>IFERROR(Table1[[#This Row],[Profit]]/Table1[[#This Row],[Revenue]],0)</f>
        <v>0.58535417745758189</v>
      </c>
      <c r="Q4095" t="str">
        <f>TEXT(Table1[Purchase_Date],"mmm-yyyy")</f>
        <v>Jun-2024</v>
      </c>
      <c r="R4095">
        <f>Table1[[#This Row],[Quantity]]*Table1[[#This Row],[Unit_Price]]</f>
        <v>127422</v>
      </c>
    </row>
    <row r="4096" spans="1:18" x14ac:dyDescent="0.25">
      <c r="A4096" t="s">
        <v>4109</v>
      </c>
      <c r="B4096" t="s">
        <v>11989</v>
      </c>
      <c r="C4096" t="s">
        <v>15629</v>
      </c>
      <c r="D4096" t="s">
        <v>15638</v>
      </c>
      <c r="E4096" t="s">
        <v>15641</v>
      </c>
      <c r="F4096">
        <v>10</v>
      </c>
      <c r="G4096">
        <v>43396</v>
      </c>
      <c r="H4096">
        <v>433960</v>
      </c>
      <c r="I4096">
        <v>322598</v>
      </c>
      <c r="J4096">
        <v>111362</v>
      </c>
      <c r="K4096">
        <v>2</v>
      </c>
      <c r="L4096" t="s">
        <v>15647</v>
      </c>
      <c r="M4096">
        <v>71</v>
      </c>
      <c r="N4096" t="s">
        <v>15650</v>
      </c>
      <c r="O4096" t="s">
        <v>16029</v>
      </c>
      <c r="P4096" s="3">
        <f>IFERROR(Table1[[#This Row],[Profit]]/Table1[[#This Row],[Revenue]],0)</f>
        <v>0.25661812148585122</v>
      </c>
      <c r="Q4096" t="str">
        <f>TEXT(Table1[Purchase_Date],"mmm-yyyy")</f>
        <v>Feb-2024</v>
      </c>
      <c r="R4096">
        <f>Table1[[#This Row],[Quantity]]*Table1[[#This Row],[Unit_Price]]</f>
        <v>433960</v>
      </c>
    </row>
    <row r="4097" spans="1:18" x14ac:dyDescent="0.25">
      <c r="A4097" t="s">
        <v>4110</v>
      </c>
      <c r="B4097" t="s">
        <v>11990</v>
      </c>
      <c r="C4097" t="s">
        <v>15627</v>
      </c>
      <c r="D4097" t="s">
        <v>15633</v>
      </c>
      <c r="E4097" t="s">
        <v>15645</v>
      </c>
      <c r="F4097">
        <v>6</v>
      </c>
      <c r="G4097">
        <v>30268</v>
      </c>
      <c r="H4097">
        <v>181608</v>
      </c>
      <c r="I4097">
        <v>126025</v>
      </c>
      <c r="J4097">
        <v>55583</v>
      </c>
      <c r="K4097">
        <v>3</v>
      </c>
      <c r="L4097" t="s">
        <v>15646</v>
      </c>
      <c r="M4097">
        <v>93</v>
      </c>
      <c r="N4097" t="s">
        <v>15652</v>
      </c>
      <c r="O4097" t="s">
        <v>15801</v>
      </c>
      <c r="P4097" s="3">
        <f>IFERROR(Table1[[#This Row],[Profit]]/Table1[[#This Row],[Revenue]],0)</f>
        <v>0.3060603057134047</v>
      </c>
      <c r="Q4097" t="str">
        <f>TEXT(Table1[Purchase_Date],"mmm-yyyy")</f>
        <v>Jan-2024</v>
      </c>
      <c r="R4097">
        <f>Table1[[#This Row],[Quantity]]*Table1[[#This Row],[Unit_Price]]</f>
        <v>181608</v>
      </c>
    </row>
    <row r="4098" spans="1:18" x14ac:dyDescent="0.25">
      <c r="A4098" t="s">
        <v>4111</v>
      </c>
      <c r="B4098" t="s">
        <v>11991</v>
      </c>
      <c r="C4098" t="s">
        <v>15630</v>
      </c>
      <c r="D4098" t="s">
        <v>15634</v>
      </c>
      <c r="E4098" t="s">
        <v>15640</v>
      </c>
      <c r="F4098">
        <v>2</v>
      </c>
      <c r="G4098">
        <v>20001</v>
      </c>
      <c r="H4098">
        <v>40002</v>
      </c>
      <c r="I4098">
        <v>16583</v>
      </c>
      <c r="J4098">
        <v>23419</v>
      </c>
      <c r="K4098">
        <v>2</v>
      </c>
      <c r="L4098" t="s">
        <v>15646</v>
      </c>
      <c r="M4098">
        <v>86</v>
      </c>
      <c r="N4098" t="s">
        <v>15652</v>
      </c>
      <c r="O4098" t="s">
        <v>15710</v>
      </c>
      <c r="P4098" s="3">
        <f>IFERROR(Table1[[#This Row],[Profit]]/Table1[[#This Row],[Revenue]],0)</f>
        <v>0.58544572771361436</v>
      </c>
      <c r="Q4098" t="str">
        <f>TEXT(Table1[Purchase_Date],"mmm-yyyy")</f>
        <v>Apr-2024</v>
      </c>
      <c r="R4098">
        <f>Table1[[#This Row],[Quantity]]*Table1[[#This Row],[Unit_Price]]</f>
        <v>40002</v>
      </c>
    </row>
    <row r="4099" spans="1:18" x14ac:dyDescent="0.25">
      <c r="A4099" t="s">
        <v>4112</v>
      </c>
      <c r="B4099" t="s">
        <v>11992</v>
      </c>
      <c r="C4099" t="s">
        <v>15629</v>
      </c>
      <c r="D4099" t="s">
        <v>15636</v>
      </c>
      <c r="E4099" t="s">
        <v>15642</v>
      </c>
      <c r="F4099">
        <v>10</v>
      </c>
      <c r="G4099">
        <v>8660</v>
      </c>
      <c r="H4099">
        <v>86600</v>
      </c>
      <c r="I4099">
        <v>67657</v>
      </c>
      <c r="J4099">
        <v>18943</v>
      </c>
      <c r="K4099">
        <v>2</v>
      </c>
      <c r="L4099" t="s">
        <v>15646</v>
      </c>
      <c r="M4099">
        <v>85</v>
      </c>
      <c r="N4099" t="s">
        <v>15650</v>
      </c>
      <c r="O4099" t="s">
        <v>15676</v>
      </c>
      <c r="P4099" s="3">
        <f>IFERROR(Table1[[#This Row],[Profit]]/Table1[[#This Row],[Revenue]],0)</f>
        <v>0.21874133949191685</v>
      </c>
      <c r="Q4099" t="str">
        <f>TEXT(Table1[Purchase_Date],"mmm-yyyy")</f>
        <v>Jul-2024</v>
      </c>
      <c r="R4099">
        <f>Table1[[#This Row],[Quantity]]*Table1[[#This Row],[Unit_Price]]</f>
        <v>86600</v>
      </c>
    </row>
    <row r="4100" spans="1:18" x14ac:dyDescent="0.25">
      <c r="A4100" t="s">
        <v>4113</v>
      </c>
      <c r="B4100" t="s">
        <v>11993</v>
      </c>
      <c r="C4100" t="s">
        <v>15628</v>
      </c>
      <c r="D4100" t="s">
        <v>15636</v>
      </c>
      <c r="E4100" t="s">
        <v>15644</v>
      </c>
      <c r="F4100">
        <v>3</v>
      </c>
      <c r="G4100">
        <v>59240</v>
      </c>
      <c r="H4100">
        <v>177720</v>
      </c>
      <c r="I4100">
        <v>107983</v>
      </c>
      <c r="J4100">
        <v>69737</v>
      </c>
      <c r="K4100">
        <v>2</v>
      </c>
      <c r="L4100" t="s">
        <v>15648</v>
      </c>
      <c r="M4100">
        <v>70</v>
      </c>
      <c r="N4100" t="s">
        <v>15653</v>
      </c>
      <c r="O4100" t="s">
        <v>15722</v>
      </c>
      <c r="P4100" s="3">
        <f>IFERROR(Table1[[#This Row],[Profit]]/Table1[[#This Row],[Revenue]],0)</f>
        <v>0.39239815440018005</v>
      </c>
      <c r="Q4100" t="str">
        <f>TEXT(Table1[Purchase_Date],"mmm-yyyy")</f>
        <v>Feb-2025</v>
      </c>
      <c r="R4100">
        <f>Table1[[#This Row],[Quantity]]*Table1[[#This Row],[Unit_Price]]</f>
        <v>177720</v>
      </c>
    </row>
    <row r="4101" spans="1:18" x14ac:dyDescent="0.25">
      <c r="A4101" t="s">
        <v>4114</v>
      </c>
      <c r="B4101" t="s">
        <v>11994</v>
      </c>
      <c r="C4101" t="s">
        <v>15630</v>
      </c>
      <c r="D4101" t="s">
        <v>15637</v>
      </c>
      <c r="E4101" t="s">
        <v>15644</v>
      </c>
      <c r="F4101">
        <v>3</v>
      </c>
      <c r="G4101">
        <v>1877</v>
      </c>
      <c r="H4101">
        <v>5631</v>
      </c>
      <c r="I4101">
        <v>3783</v>
      </c>
      <c r="J4101">
        <v>1848</v>
      </c>
      <c r="K4101">
        <v>3</v>
      </c>
      <c r="L4101" t="s">
        <v>15646</v>
      </c>
      <c r="M4101">
        <v>96</v>
      </c>
      <c r="N4101" t="s">
        <v>15651</v>
      </c>
      <c r="O4101" t="s">
        <v>16040</v>
      </c>
      <c r="P4101" s="3">
        <f>IFERROR(Table1[[#This Row],[Profit]]/Table1[[#This Row],[Revenue]],0)</f>
        <v>0.32818327117741075</v>
      </c>
      <c r="Q4101" t="str">
        <f>TEXT(Table1[Purchase_Date],"mmm-yyyy")</f>
        <v>Jun-2024</v>
      </c>
      <c r="R4101">
        <f>Table1[[#This Row],[Quantity]]*Table1[[#This Row],[Unit_Price]]</f>
        <v>5631</v>
      </c>
    </row>
    <row r="4102" spans="1:18" x14ac:dyDescent="0.25">
      <c r="A4102" t="s">
        <v>4115</v>
      </c>
      <c r="B4102" t="s">
        <v>11995</v>
      </c>
      <c r="C4102" t="s">
        <v>15629</v>
      </c>
      <c r="D4102" t="s">
        <v>15634</v>
      </c>
      <c r="E4102" t="s">
        <v>15639</v>
      </c>
      <c r="F4102">
        <v>1</v>
      </c>
      <c r="G4102">
        <v>48785</v>
      </c>
      <c r="H4102">
        <v>48785</v>
      </c>
      <c r="I4102">
        <v>36929</v>
      </c>
      <c r="J4102">
        <v>11856</v>
      </c>
      <c r="K4102">
        <v>3</v>
      </c>
      <c r="L4102" t="s">
        <v>15647</v>
      </c>
      <c r="M4102">
        <v>61</v>
      </c>
      <c r="N4102" t="s">
        <v>15653</v>
      </c>
      <c r="O4102" t="s">
        <v>16089</v>
      </c>
      <c r="P4102" s="3">
        <f>IFERROR(Table1[[#This Row],[Profit]]/Table1[[#This Row],[Revenue]],0)</f>
        <v>0.24302552013938711</v>
      </c>
      <c r="Q4102" t="str">
        <f>TEXT(Table1[Purchase_Date],"mmm-yyyy")</f>
        <v>Apr-2024</v>
      </c>
      <c r="R4102">
        <f>Table1[[#This Row],[Quantity]]*Table1[[#This Row],[Unit_Price]]</f>
        <v>48785</v>
      </c>
    </row>
    <row r="4103" spans="1:18" x14ac:dyDescent="0.25">
      <c r="A4103" t="s">
        <v>4116</v>
      </c>
      <c r="B4103" t="s">
        <v>11996</v>
      </c>
      <c r="C4103" t="s">
        <v>15631</v>
      </c>
      <c r="D4103" t="s">
        <v>15637</v>
      </c>
      <c r="E4103" t="s">
        <v>15645</v>
      </c>
      <c r="F4103">
        <v>8</v>
      </c>
      <c r="G4103">
        <v>49335</v>
      </c>
      <c r="H4103">
        <v>394680</v>
      </c>
      <c r="I4103">
        <v>253084</v>
      </c>
      <c r="J4103">
        <v>141596</v>
      </c>
      <c r="K4103">
        <v>3</v>
      </c>
      <c r="L4103" t="s">
        <v>15646</v>
      </c>
      <c r="M4103">
        <v>95</v>
      </c>
      <c r="N4103" t="s">
        <v>15650</v>
      </c>
      <c r="O4103" t="s">
        <v>15704</v>
      </c>
      <c r="P4103" s="3">
        <f>IFERROR(Table1[[#This Row],[Profit]]/Table1[[#This Row],[Revenue]],0)</f>
        <v>0.35876152832674574</v>
      </c>
      <c r="Q4103" t="str">
        <f>TEXT(Table1[Purchase_Date],"mmm-yyyy")</f>
        <v>Sep-2024</v>
      </c>
      <c r="R4103">
        <f>Table1[[#This Row],[Quantity]]*Table1[[#This Row],[Unit_Price]]</f>
        <v>394680</v>
      </c>
    </row>
    <row r="4104" spans="1:18" x14ac:dyDescent="0.25">
      <c r="A4104" t="s">
        <v>4117</v>
      </c>
      <c r="B4104" t="s">
        <v>11997</v>
      </c>
      <c r="C4104" t="s">
        <v>15627</v>
      </c>
      <c r="D4104" t="s">
        <v>15634</v>
      </c>
      <c r="E4104" t="s">
        <v>15643</v>
      </c>
      <c r="F4104">
        <v>10</v>
      </c>
      <c r="G4104">
        <v>42554</v>
      </c>
      <c r="H4104">
        <v>425540</v>
      </c>
      <c r="I4104">
        <v>181464</v>
      </c>
      <c r="J4104">
        <v>244076</v>
      </c>
      <c r="K4104">
        <v>3</v>
      </c>
      <c r="L4104" t="s">
        <v>15649</v>
      </c>
      <c r="M4104">
        <v>80</v>
      </c>
      <c r="N4104" t="s">
        <v>15652</v>
      </c>
      <c r="O4104" t="s">
        <v>15897</v>
      </c>
      <c r="P4104" s="3">
        <f>IFERROR(Table1[[#This Row],[Profit]]/Table1[[#This Row],[Revenue]],0)</f>
        <v>0.57356770221365794</v>
      </c>
      <c r="Q4104" t="str">
        <f>TEXT(Table1[Purchase_Date],"mmm-yyyy")</f>
        <v>Jan-2024</v>
      </c>
      <c r="R4104">
        <f>Table1[[#This Row],[Quantity]]*Table1[[#This Row],[Unit_Price]]</f>
        <v>425540</v>
      </c>
    </row>
    <row r="4105" spans="1:18" x14ac:dyDescent="0.25">
      <c r="A4105" t="s">
        <v>4118</v>
      </c>
      <c r="B4105" t="s">
        <v>11998</v>
      </c>
      <c r="C4105" t="s">
        <v>15627</v>
      </c>
      <c r="D4105" t="s">
        <v>15634</v>
      </c>
      <c r="E4105" t="s">
        <v>15642</v>
      </c>
      <c r="F4105">
        <v>5</v>
      </c>
      <c r="G4105">
        <v>39632</v>
      </c>
      <c r="H4105">
        <v>198160</v>
      </c>
      <c r="I4105">
        <v>131922</v>
      </c>
      <c r="J4105">
        <v>66238</v>
      </c>
      <c r="K4105">
        <v>3</v>
      </c>
      <c r="L4105" t="s">
        <v>15647</v>
      </c>
      <c r="M4105">
        <v>84</v>
      </c>
      <c r="N4105" t="s">
        <v>15650</v>
      </c>
      <c r="O4105" t="s">
        <v>15920</v>
      </c>
      <c r="P4105" s="3">
        <f>IFERROR(Table1[[#This Row],[Profit]]/Table1[[#This Row],[Revenue]],0)</f>
        <v>0.33426524020993137</v>
      </c>
      <c r="Q4105" t="str">
        <f>TEXT(Table1[Purchase_Date],"mmm-yyyy")</f>
        <v>Dec-2024</v>
      </c>
      <c r="R4105">
        <f>Table1[[#This Row],[Quantity]]*Table1[[#This Row],[Unit_Price]]</f>
        <v>198160</v>
      </c>
    </row>
    <row r="4106" spans="1:18" x14ac:dyDescent="0.25">
      <c r="A4106" t="s">
        <v>4119</v>
      </c>
      <c r="B4106" t="s">
        <v>9293</v>
      </c>
      <c r="C4106" t="s">
        <v>15632</v>
      </c>
      <c r="D4106" t="s">
        <v>15635</v>
      </c>
      <c r="E4106" t="s">
        <v>15643</v>
      </c>
      <c r="F4106">
        <v>4</v>
      </c>
      <c r="G4106">
        <v>60583</v>
      </c>
      <c r="H4106">
        <v>242332</v>
      </c>
      <c r="I4106">
        <v>123552</v>
      </c>
      <c r="J4106">
        <v>118780</v>
      </c>
      <c r="K4106">
        <v>3</v>
      </c>
      <c r="L4106" t="s">
        <v>15648</v>
      </c>
      <c r="M4106">
        <v>65</v>
      </c>
      <c r="N4106" t="s">
        <v>15650</v>
      </c>
      <c r="O4106" t="s">
        <v>15806</v>
      </c>
      <c r="P4106" s="3">
        <f>IFERROR(Table1[[#This Row],[Profit]]/Table1[[#This Row],[Revenue]],0)</f>
        <v>0.49015400359836919</v>
      </c>
      <c r="Q4106" t="str">
        <f>TEXT(Table1[Purchase_Date],"mmm-yyyy")</f>
        <v>Mar-2025</v>
      </c>
      <c r="R4106">
        <f>Table1[[#This Row],[Quantity]]*Table1[[#This Row],[Unit_Price]]</f>
        <v>242332</v>
      </c>
    </row>
    <row r="4107" spans="1:18" x14ac:dyDescent="0.25">
      <c r="A4107" t="s">
        <v>4120</v>
      </c>
      <c r="B4107" t="s">
        <v>11999</v>
      </c>
      <c r="C4107" t="s">
        <v>15629</v>
      </c>
      <c r="D4107" t="s">
        <v>15638</v>
      </c>
      <c r="E4107" t="s">
        <v>15644</v>
      </c>
      <c r="F4107">
        <v>2</v>
      </c>
      <c r="G4107">
        <v>13607</v>
      </c>
      <c r="H4107">
        <v>27214</v>
      </c>
      <c r="I4107">
        <v>17668</v>
      </c>
      <c r="J4107">
        <v>9546</v>
      </c>
      <c r="K4107">
        <v>3</v>
      </c>
      <c r="L4107" t="s">
        <v>15648</v>
      </c>
      <c r="M4107">
        <v>51</v>
      </c>
      <c r="N4107" t="s">
        <v>15653</v>
      </c>
      <c r="O4107" t="s">
        <v>15655</v>
      </c>
      <c r="P4107" s="3">
        <f>IFERROR(Table1[[#This Row],[Profit]]/Table1[[#This Row],[Revenue]],0)</f>
        <v>0.35077533622400237</v>
      </c>
      <c r="Q4107" t="str">
        <f>TEXT(Table1[Purchase_Date],"mmm-yyyy")</f>
        <v>Jun-2024</v>
      </c>
      <c r="R4107">
        <f>Table1[[#This Row],[Quantity]]*Table1[[#This Row],[Unit_Price]]</f>
        <v>27214</v>
      </c>
    </row>
    <row r="4108" spans="1:18" x14ac:dyDescent="0.25">
      <c r="A4108" t="s">
        <v>4121</v>
      </c>
      <c r="B4108" t="s">
        <v>12000</v>
      </c>
      <c r="C4108" t="s">
        <v>15632</v>
      </c>
      <c r="D4108" t="s">
        <v>15638</v>
      </c>
      <c r="E4108" t="s">
        <v>15640</v>
      </c>
      <c r="F4108">
        <v>1</v>
      </c>
      <c r="G4108">
        <v>42653</v>
      </c>
      <c r="H4108">
        <v>42653</v>
      </c>
      <c r="I4108">
        <v>22277</v>
      </c>
      <c r="J4108">
        <v>20376</v>
      </c>
      <c r="K4108">
        <v>2</v>
      </c>
      <c r="L4108" t="s">
        <v>15648</v>
      </c>
      <c r="M4108">
        <v>76</v>
      </c>
      <c r="N4108" t="s">
        <v>15653</v>
      </c>
      <c r="O4108" t="s">
        <v>15815</v>
      </c>
      <c r="P4108" s="3">
        <f>IFERROR(Table1[[#This Row],[Profit]]/Table1[[#This Row],[Revenue]],0)</f>
        <v>0.47771551825194009</v>
      </c>
      <c r="Q4108" t="str">
        <f>TEXT(Table1[Purchase_Date],"mmm-yyyy")</f>
        <v>Apr-2025</v>
      </c>
      <c r="R4108">
        <f>Table1[[#This Row],[Quantity]]*Table1[[#This Row],[Unit_Price]]</f>
        <v>42653</v>
      </c>
    </row>
    <row r="4109" spans="1:18" x14ac:dyDescent="0.25">
      <c r="A4109" t="s">
        <v>4122</v>
      </c>
      <c r="B4109" t="s">
        <v>12001</v>
      </c>
      <c r="C4109" t="s">
        <v>15627</v>
      </c>
      <c r="D4109" t="s">
        <v>15637</v>
      </c>
      <c r="E4109" t="s">
        <v>15642</v>
      </c>
      <c r="F4109">
        <v>1</v>
      </c>
      <c r="G4109">
        <v>66569</v>
      </c>
      <c r="H4109">
        <v>66569</v>
      </c>
      <c r="I4109">
        <v>27765</v>
      </c>
      <c r="J4109">
        <v>38804</v>
      </c>
      <c r="K4109">
        <v>2</v>
      </c>
      <c r="L4109" t="s">
        <v>15647</v>
      </c>
      <c r="M4109">
        <v>85</v>
      </c>
      <c r="N4109" t="s">
        <v>15653</v>
      </c>
      <c r="O4109" t="s">
        <v>15892</v>
      </c>
      <c r="P4109" s="3">
        <f>IFERROR(Table1[[#This Row],[Profit]]/Table1[[#This Row],[Revenue]],0)</f>
        <v>0.58291396896453307</v>
      </c>
      <c r="Q4109" t="str">
        <f>TEXT(Table1[Purchase_Date],"mmm-yyyy")</f>
        <v>Jun-2024</v>
      </c>
      <c r="R4109">
        <f>Table1[[#This Row],[Quantity]]*Table1[[#This Row],[Unit_Price]]</f>
        <v>66569</v>
      </c>
    </row>
    <row r="4110" spans="1:18" x14ac:dyDescent="0.25">
      <c r="A4110" t="s">
        <v>4123</v>
      </c>
      <c r="B4110" t="s">
        <v>12002</v>
      </c>
      <c r="C4110" t="s">
        <v>15631</v>
      </c>
      <c r="D4110" t="s">
        <v>15637</v>
      </c>
      <c r="E4110" t="s">
        <v>15641</v>
      </c>
      <c r="F4110">
        <v>3</v>
      </c>
      <c r="G4110">
        <v>52244</v>
      </c>
      <c r="H4110">
        <v>156732</v>
      </c>
      <c r="I4110">
        <v>92956</v>
      </c>
      <c r="J4110">
        <v>63776</v>
      </c>
      <c r="K4110">
        <v>2</v>
      </c>
      <c r="L4110" t="s">
        <v>15647</v>
      </c>
      <c r="M4110">
        <v>66</v>
      </c>
      <c r="N4110" t="s">
        <v>15652</v>
      </c>
      <c r="O4110" t="s">
        <v>15964</v>
      </c>
      <c r="P4110" s="3">
        <f>IFERROR(Table1[[#This Row],[Profit]]/Table1[[#This Row],[Revenue]],0)</f>
        <v>0.40691116045223696</v>
      </c>
      <c r="Q4110" t="str">
        <f>TEXT(Table1[Purchase_Date],"mmm-yyyy")</f>
        <v>Jun-2024</v>
      </c>
      <c r="R4110">
        <f>Table1[[#This Row],[Quantity]]*Table1[[#This Row],[Unit_Price]]</f>
        <v>156732</v>
      </c>
    </row>
    <row r="4111" spans="1:18" x14ac:dyDescent="0.25">
      <c r="A4111" t="s">
        <v>4124</v>
      </c>
      <c r="B4111" t="s">
        <v>12003</v>
      </c>
      <c r="C4111" t="s">
        <v>15627</v>
      </c>
      <c r="D4111" t="s">
        <v>15634</v>
      </c>
      <c r="E4111" t="s">
        <v>15641</v>
      </c>
      <c r="F4111">
        <v>5</v>
      </c>
      <c r="G4111">
        <v>40018</v>
      </c>
      <c r="H4111">
        <v>200090</v>
      </c>
      <c r="I4111">
        <v>131491</v>
      </c>
      <c r="J4111">
        <v>68599</v>
      </c>
      <c r="K4111">
        <v>3</v>
      </c>
      <c r="L4111" t="s">
        <v>15647</v>
      </c>
      <c r="M4111">
        <v>64</v>
      </c>
      <c r="N4111" t="s">
        <v>15652</v>
      </c>
      <c r="O4111" t="s">
        <v>15709</v>
      </c>
      <c r="P4111" s="3">
        <f>IFERROR(Table1[[#This Row],[Profit]]/Table1[[#This Row],[Revenue]],0)</f>
        <v>0.34284072167524615</v>
      </c>
      <c r="Q4111" t="str">
        <f>TEXT(Table1[Purchase_Date],"mmm-yyyy")</f>
        <v>Jun-2024</v>
      </c>
      <c r="R4111">
        <f>Table1[[#This Row],[Quantity]]*Table1[[#This Row],[Unit_Price]]</f>
        <v>200090</v>
      </c>
    </row>
    <row r="4112" spans="1:18" x14ac:dyDescent="0.25">
      <c r="A4112" t="s">
        <v>4125</v>
      </c>
      <c r="B4112" t="s">
        <v>12004</v>
      </c>
      <c r="C4112" t="s">
        <v>15628</v>
      </c>
      <c r="D4112" t="s">
        <v>15635</v>
      </c>
      <c r="E4112" t="s">
        <v>15644</v>
      </c>
      <c r="F4112">
        <v>10</v>
      </c>
      <c r="G4112">
        <v>27973</v>
      </c>
      <c r="H4112">
        <v>279730</v>
      </c>
      <c r="I4112">
        <v>161759</v>
      </c>
      <c r="J4112">
        <v>117971</v>
      </c>
      <c r="K4112">
        <v>4</v>
      </c>
      <c r="L4112" t="s">
        <v>15649</v>
      </c>
      <c r="M4112">
        <v>64</v>
      </c>
      <c r="N4112" t="s">
        <v>15650</v>
      </c>
      <c r="O4112" t="s">
        <v>15657</v>
      </c>
      <c r="P4112" s="3">
        <f>IFERROR(Table1[[#This Row],[Profit]]/Table1[[#This Row],[Revenue]],0)</f>
        <v>0.42173166982447358</v>
      </c>
      <c r="Q4112" t="str">
        <f>TEXT(Table1[Purchase_Date],"mmm-yyyy")</f>
        <v>Mar-2024</v>
      </c>
      <c r="R4112">
        <f>Table1[[#This Row],[Quantity]]*Table1[[#This Row],[Unit_Price]]</f>
        <v>279730</v>
      </c>
    </row>
    <row r="4113" spans="1:18" x14ac:dyDescent="0.25">
      <c r="A4113" t="s">
        <v>4126</v>
      </c>
      <c r="B4113" t="s">
        <v>12005</v>
      </c>
      <c r="C4113" t="s">
        <v>15631</v>
      </c>
      <c r="D4113" t="s">
        <v>15634</v>
      </c>
      <c r="E4113" t="s">
        <v>15642</v>
      </c>
      <c r="F4113">
        <v>3</v>
      </c>
      <c r="G4113">
        <v>44438</v>
      </c>
      <c r="H4113">
        <v>133314</v>
      </c>
      <c r="I4113">
        <v>87873</v>
      </c>
      <c r="J4113">
        <v>45441</v>
      </c>
      <c r="K4113">
        <v>2</v>
      </c>
      <c r="L4113" t="s">
        <v>15648</v>
      </c>
      <c r="M4113">
        <v>81</v>
      </c>
      <c r="N4113" t="s">
        <v>15652</v>
      </c>
      <c r="O4113" t="s">
        <v>15790</v>
      </c>
      <c r="P4113" s="3">
        <f>IFERROR(Table1[[#This Row],[Profit]]/Table1[[#This Row],[Revenue]],0)</f>
        <v>0.34085692425401681</v>
      </c>
      <c r="Q4113" t="str">
        <f>TEXT(Table1[Purchase_Date],"mmm-yyyy")</f>
        <v>Dec-2024</v>
      </c>
      <c r="R4113">
        <f>Table1[[#This Row],[Quantity]]*Table1[[#This Row],[Unit_Price]]</f>
        <v>133314</v>
      </c>
    </row>
    <row r="4114" spans="1:18" x14ac:dyDescent="0.25">
      <c r="A4114" t="s">
        <v>4127</v>
      </c>
      <c r="B4114" t="s">
        <v>12006</v>
      </c>
      <c r="C4114" t="s">
        <v>15630</v>
      </c>
      <c r="D4114" t="s">
        <v>15638</v>
      </c>
      <c r="E4114" t="s">
        <v>15643</v>
      </c>
      <c r="F4114">
        <v>2</v>
      </c>
      <c r="G4114">
        <v>76279</v>
      </c>
      <c r="H4114">
        <v>152558</v>
      </c>
      <c r="I4114">
        <v>73955</v>
      </c>
      <c r="J4114">
        <v>78603</v>
      </c>
      <c r="K4114">
        <v>1</v>
      </c>
      <c r="L4114" t="s">
        <v>15649</v>
      </c>
      <c r="M4114">
        <v>68</v>
      </c>
      <c r="N4114" t="s">
        <v>15650</v>
      </c>
      <c r="O4114" t="s">
        <v>16047</v>
      </c>
      <c r="P4114" s="3">
        <f>IFERROR(Table1[[#This Row],[Profit]]/Table1[[#This Row],[Revenue]],0)</f>
        <v>0.51523355051849129</v>
      </c>
      <c r="Q4114" t="str">
        <f>TEXT(Table1[Purchase_Date],"mmm-yyyy")</f>
        <v>Feb-2024</v>
      </c>
      <c r="R4114">
        <f>Table1[[#This Row],[Quantity]]*Table1[[#This Row],[Unit_Price]]</f>
        <v>152558</v>
      </c>
    </row>
    <row r="4115" spans="1:18" x14ac:dyDescent="0.25">
      <c r="A4115" t="s">
        <v>4128</v>
      </c>
      <c r="B4115" t="s">
        <v>12007</v>
      </c>
      <c r="C4115" t="s">
        <v>15632</v>
      </c>
      <c r="D4115" t="s">
        <v>15636</v>
      </c>
      <c r="E4115" t="s">
        <v>15644</v>
      </c>
      <c r="F4115">
        <v>7</v>
      </c>
      <c r="G4115">
        <v>78788</v>
      </c>
      <c r="H4115">
        <v>551516</v>
      </c>
      <c r="I4115">
        <v>491625</v>
      </c>
      <c r="J4115">
        <v>59891</v>
      </c>
      <c r="K4115">
        <v>3</v>
      </c>
      <c r="L4115" t="s">
        <v>15648</v>
      </c>
      <c r="M4115">
        <v>51</v>
      </c>
      <c r="N4115" t="s">
        <v>15653</v>
      </c>
      <c r="O4115" t="s">
        <v>16123</v>
      </c>
      <c r="P4115" s="3">
        <f>IFERROR(Table1[[#This Row],[Profit]]/Table1[[#This Row],[Revenue]],0)</f>
        <v>0.10859340436179549</v>
      </c>
      <c r="Q4115" t="str">
        <f>TEXT(Table1[Purchase_Date],"mmm-yyyy")</f>
        <v>Feb-2025</v>
      </c>
      <c r="R4115">
        <f>Table1[[#This Row],[Quantity]]*Table1[[#This Row],[Unit_Price]]</f>
        <v>551516</v>
      </c>
    </row>
    <row r="4116" spans="1:18" x14ac:dyDescent="0.25">
      <c r="A4116" t="s">
        <v>4129</v>
      </c>
      <c r="B4116" t="s">
        <v>12008</v>
      </c>
      <c r="C4116" t="s">
        <v>15631</v>
      </c>
      <c r="D4116" t="s">
        <v>15638</v>
      </c>
      <c r="E4116" t="s">
        <v>15642</v>
      </c>
      <c r="F4116">
        <v>6</v>
      </c>
      <c r="G4116">
        <v>77130</v>
      </c>
      <c r="H4116">
        <v>462780</v>
      </c>
      <c r="I4116">
        <v>288802</v>
      </c>
      <c r="J4116">
        <v>173978</v>
      </c>
      <c r="K4116">
        <v>1</v>
      </c>
      <c r="L4116" t="s">
        <v>15648</v>
      </c>
      <c r="M4116">
        <v>88</v>
      </c>
      <c r="N4116" t="s">
        <v>15651</v>
      </c>
      <c r="O4116" t="s">
        <v>15953</v>
      </c>
      <c r="P4116" s="3">
        <f>IFERROR(Table1[[#This Row],[Profit]]/Table1[[#This Row],[Revenue]],0)</f>
        <v>0.37594105190371235</v>
      </c>
      <c r="Q4116" t="str">
        <f>TEXT(Table1[Purchase_Date],"mmm-yyyy")</f>
        <v>Apr-2024</v>
      </c>
      <c r="R4116">
        <f>Table1[[#This Row],[Quantity]]*Table1[[#This Row],[Unit_Price]]</f>
        <v>462780</v>
      </c>
    </row>
    <row r="4117" spans="1:18" x14ac:dyDescent="0.25">
      <c r="A4117" t="s">
        <v>4130</v>
      </c>
      <c r="B4117" t="s">
        <v>12009</v>
      </c>
      <c r="C4117" t="s">
        <v>15628</v>
      </c>
      <c r="D4117" t="s">
        <v>15635</v>
      </c>
      <c r="E4117" t="s">
        <v>15643</v>
      </c>
      <c r="F4117">
        <v>2</v>
      </c>
      <c r="G4117">
        <v>39725</v>
      </c>
      <c r="H4117">
        <v>79450</v>
      </c>
      <c r="I4117">
        <v>60813</v>
      </c>
      <c r="J4117">
        <v>18637</v>
      </c>
      <c r="K4117">
        <v>4</v>
      </c>
      <c r="L4117" t="s">
        <v>15649</v>
      </c>
      <c r="M4117">
        <v>62</v>
      </c>
      <c r="N4117" t="s">
        <v>15653</v>
      </c>
      <c r="O4117" t="s">
        <v>15810</v>
      </c>
      <c r="P4117" s="3">
        <f>IFERROR(Table1[[#This Row],[Profit]]/Table1[[#This Row],[Revenue]],0)</f>
        <v>0.23457520453115166</v>
      </c>
      <c r="Q4117" t="str">
        <f>TEXT(Table1[Purchase_Date],"mmm-yyyy")</f>
        <v>May-2024</v>
      </c>
      <c r="R4117">
        <f>Table1[[#This Row],[Quantity]]*Table1[[#This Row],[Unit_Price]]</f>
        <v>79450</v>
      </c>
    </row>
    <row r="4118" spans="1:18" x14ac:dyDescent="0.25">
      <c r="A4118" t="s">
        <v>4131</v>
      </c>
      <c r="B4118" t="s">
        <v>12010</v>
      </c>
      <c r="C4118" t="s">
        <v>15629</v>
      </c>
      <c r="D4118" t="s">
        <v>15634</v>
      </c>
      <c r="E4118" t="s">
        <v>15644</v>
      </c>
      <c r="F4118">
        <v>8</v>
      </c>
      <c r="G4118">
        <v>75864</v>
      </c>
      <c r="H4118">
        <v>606912</v>
      </c>
      <c r="I4118">
        <v>418126</v>
      </c>
      <c r="J4118">
        <v>188786</v>
      </c>
      <c r="K4118">
        <v>3</v>
      </c>
      <c r="L4118" t="s">
        <v>15647</v>
      </c>
      <c r="M4118">
        <v>56</v>
      </c>
      <c r="N4118" t="s">
        <v>15650</v>
      </c>
      <c r="O4118" t="s">
        <v>16072</v>
      </c>
      <c r="P4118" s="3">
        <f>IFERROR(Table1[[#This Row],[Profit]]/Table1[[#This Row],[Revenue]],0)</f>
        <v>0.31105992302014129</v>
      </c>
      <c r="Q4118" t="str">
        <f>TEXT(Table1[Purchase_Date],"mmm-yyyy")</f>
        <v>Sep-2024</v>
      </c>
      <c r="R4118">
        <f>Table1[[#This Row],[Quantity]]*Table1[[#This Row],[Unit_Price]]</f>
        <v>606912</v>
      </c>
    </row>
    <row r="4119" spans="1:18" x14ac:dyDescent="0.25">
      <c r="A4119" t="s">
        <v>4132</v>
      </c>
      <c r="B4119" t="s">
        <v>12011</v>
      </c>
      <c r="C4119" t="s">
        <v>15627</v>
      </c>
      <c r="D4119" t="s">
        <v>15634</v>
      </c>
      <c r="E4119" t="s">
        <v>15643</v>
      </c>
      <c r="F4119">
        <v>2</v>
      </c>
      <c r="G4119">
        <v>79481</v>
      </c>
      <c r="H4119">
        <v>158962</v>
      </c>
      <c r="I4119">
        <v>129803</v>
      </c>
      <c r="J4119">
        <v>29159</v>
      </c>
      <c r="K4119">
        <v>2</v>
      </c>
      <c r="L4119" t="s">
        <v>15646</v>
      </c>
      <c r="M4119">
        <v>90</v>
      </c>
      <c r="N4119" t="s">
        <v>15652</v>
      </c>
      <c r="O4119" t="s">
        <v>15747</v>
      </c>
      <c r="P4119" s="3">
        <f>IFERROR(Table1[[#This Row],[Profit]]/Table1[[#This Row],[Revenue]],0)</f>
        <v>0.18343377662586027</v>
      </c>
      <c r="Q4119" t="str">
        <f>TEXT(Table1[Purchase_Date],"mmm-yyyy")</f>
        <v>Jan-2024</v>
      </c>
      <c r="R4119">
        <f>Table1[[#This Row],[Quantity]]*Table1[[#This Row],[Unit_Price]]</f>
        <v>158962</v>
      </c>
    </row>
    <row r="4120" spans="1:18" x14ac:dyDescent="0.25">
      <c r="A4120" t="s">
        <v>4133</v>
      </c>
      <c r="B4120" t="s">
        <v>12012</v>
      </c>
      <c r="C4120" t="s">
        <v>15628</v>
      </c>
      <c r="D4120" t="s">
        <v>15633</v>
      </c>
      <c r="E4120" t="s">
        <v>15644</v>
      </c>
      <c r="F4120">
        <v>5</v>
      </c>
      <c r="G4120">
        <v>71196</v>
      </c>
      <c r="H4120">
        <v>355980</v>
      </c>
      <c r="I4120">
        <v>223552</v>
      </c>
      <c r="J4120">
        <v>132428</v>
      </c>
      <c r="K4120">
        <v>5</v>
      </c>
      <c r="L4120" t="s">
        <v>15648</v>
      </c>
      <c r="M4120">
        <v>52</v>
      </c>
      <c r="N4120" t="s">
        <v>15651</v>
      </c>
      <c r="O4120" t="s">
        <v>16120</v>
      </c>
      <c r="P4120" s="3">
        <f>IFERROR(Table1[[#This Row],[Profit]]/Table1[[#This Row],[Revenue]],0)</f>
        <v>0.37200966346423958</v>
      </c>
      <c r="Q4120" t="str">
        <f>TEXT(Table1[Purchase_Date],"mmm-yyyy")</f>
        <v>Oct-2024</v>
      </c>
      <c r="R4120">
        <f>Table1[[#This Row],[Quantity]]*Table1[[#This Row],[Unit_Price]]</f>
        <v>355980</v>
      </c>
    </row>
    <row r="4121" spans="1:18" x14ac:dyDescent="0.25">
      <c r="A4121" t="s">
        <v>4134</v>
      </c>
      <c r="B4121" t="s">
        <v>12013</v>
      </c>
      <c r="C4121" t="s">
        <v>15630</v>
      </c>
      <c r="D4121" t="s">
        <v>15635</v>
      </c>
      <c r="E4121" t="s">
        <v>15641</v>
      </c>
      <c r="F4121">
        <v>8</v>
      </c>
      <c r="G4121">
        <v>7546</v>
      </c>
      <c r="H4121">
        <v>60368</v>
      </c>
      <c r="I4121">
        <v>37608</v>
      </c>
      <c r="J4121">
        <v>22760</v>
      </c>
      <c r="K4121">
        <v>1</v>
      </c>
      <c r="L4121" t="s">
        <v>15646</v>
      </c>
      <c r="M4121">
        <v>80</v>
      </c>
      <c r="N4121" t="s">
        <v>15651</v>
      </c>
      <c r="O4121" t="s">
        <v>15737</v>
      </c>
      <c r="P4121" s="3">
        <f>IFERROR(Table1[[#This Row],[Profit]]/Table1[[#This Row],[Revenue]],0)</f>
        <v>0.37702093824542804</v>
      </c>
      <c r="Q4121" t="str">
        <f>TEXT(Table1[Purchase_Date],"mmm-yyyy")</f>
        <v>Mar-2025</v>
      </c>
      <c r="R4121">
        <f>Table1[[#This Row],[Quantity]]*Table1[[#This Row],[Unit_Price]]</f>
        <v>60368</v>
      </c>
    </row>
    <row r="4122" spans="1:18" x14ac:dyDescent="0.25">
      <c r="A4122" t="s">
        <v>4135</v>
      </c>
      <c r="B4122" t="s">
        <v>12014</v>
      </c>
      <c r="C4122" t="s">
        <v>15630</v>
      </c>
      <c r="D4122" t="s">
        <v>15635</v>
      </c>
      <c r="E4122" t="s">
        <v>15643</v>
      </c>
      <c r="F4122">
        <v>2</v>
      </c>
      <c r="G4122">
        <v>66087</v>
      </c>
      <c r="H4122">
        <v>132174</v>
      </c>
      <c r="I4122">
        <v>117656</v>
      </c>
      <c r="J4122">
        <v>14518</v>
      </c>
      <c r="K4122">
        <v>1</v>
      </c>
      <c r="L4122" t="s">
        <v>15646</v>
      </c>
      <c r="M4122">
        <v>99</v>
      </c>
      <c r="N4122" t="s">
        <v>15650</v>
      </c>
      <c r="O4122" t="s">
        <v>15932</v>
      </c>
      <c r="P4122" s="3">
        <f>IFERROR(Table1[[#This Row],[Profit]]/Table1[[#This Row],[Revenue]],0)</f>
        <v>0.10984005931575044</v>
      </c>
      <c r="Q4122" t="str">
        <f>TEXT(Table1[Purchase_Date],"mmm-yyyy")</f>
        <v>Dec-2024</v>
      </c>
      <c r="R4122">
        <f>Table1[[#This Row],[Quantity]]*Table1[[#This Row],[Unit_Price]]</f>
        <v>132174</v>
      </c>
    </row>
    <row r="4123" spans="1:18" x14ac:dyDescent="0.25">
      <c r="A4123" t="s">
        <v>4136</v>
      </c>
      <c r="B4123" t="s">
        <v>12015</v>
      </c>
      <c r="C4123" t="s">
        <v>15632</v>
      </c>
      <c r="D4123" t="s">
        <v>15637</v>
      </c>
      <c r="E4123" t="s">
        <v>15641</v>
      </c>
      <c r="F4123">
        <v>1</v>
      </c>
      <c r="G4123">
        <v>69101</v>
      </c>
      <c r="H4123">
        <v>69101</v>
      </c>
      <c r="I4123">
        <v>50378</v>
      </c>
      <c r="J4123">
        <v>18723</v>
      </c>
      <c r="K4123">
        <v>1</v>
      </c>
      <c r="L4123" t="s">
        <v>15647</v>
      </c>
      <c r="M4123">
        <v>50</v>
      </c>
      <c r="N4123" t="s">
        <v>15650</v>
      </c>
      <c r="O4123" t="s">
        <v>15908</v>
      </c>
      <c r="P4123" s="3">
        <f>IFERROR(Table1[[#This Row],[Profit]]/Table1[[#This Row],[Revenue]],0)</f>
        <v>0.27095121633550889</v>
      </c>
      <c r="Q4123" t="str">
        <f>TEXT(Table1[Purchase_Date],"mmm-yyyy")</f>
        <v>Apr-2024</v>
      </c>
      <c r="R4123">
        <f>Table1[[#This Row],[Quantity]]*Table1[[#This Row],[Unit_Price]]</f>
        <v>69101</v>
      </c>
    </row>
    <row r="4124" spans="1:18" x14ac:dyDescent="0.25">
      <c r="A4124" t="s">
        <v>4137</v>
      </c>
      <c r="B4124" t="s">
        <v>12016</v>
      </c>
      <c r="C4124" t="s">
        <v>15628</v>
      </c>
      <c r="D4124" t="s">
        <v>15634</v>
      </c>
      <c r="E4124" t="s">
        <v>15639</v>
      </c>
      <c r="F4124">
        <v>8</v>
      </c>
      <c r="G4124">
        <v>21811</v>
      </c>
      <c r="H4124">
        <v>174488</v>
      </c>
      <c r="I4124">
        <v>122176</v>
      </c>
      <c r="J4124">
        <v>52312</v>
      </c>
      <c r="K4124">
        <v>4</v>
      </c>
      <c r="L4124" t="s">
        <v>15646</v>
      </c>
      <c r="M4124">
        <v>100</v>
      </c>
      <c r="N4124" t="s">
        <v>15651</v>
      </c>
      <c r="O4124" t="s">
        <v>16149</v>
      </c>
      <c r="P4124" s="3">
        <f>IFERROR(Table1[[#This Row],[Profit]]/Table1[[#This Row],[Revenue]],0)</f>
        <v>0.29980285177204163</v>
      </c>
      <c r="Q4124" t="str">
        <f>TEXT(Table1[Purchase_Date],"mmm-yyyy")</f>
        <v>Dec-2024</v>
      </c>
      <c r="R4124">
        <f>Table1[[#This Row],[Quantity]]*Table1[[#This Row],[Unit_Price]]</f>
        <v>174488</v>
      </c>
    </row>
    <row r="4125" spans="1:18" x14ac:dyDescent="0.25">
      <c r="A4125" t="s">
        <v>4138</v>
      </c>
      <c r="B4125" t="s">
        <v>12017</v>
      </c>
      <c r="C4125" t="s">
        <v>15627</v>
      </c>
      <c r="D4125" t="s">
        <v>15636</v>
      </c>
      <c r="E4125" t="s">
        <v>15640</v>
      </c>
      <c r="F4125">
        <v>5</v>
      </c>
      <c r="G4125">
        <v>20544</v>
      </c>
      <c r="H4125">
        <v>102720</v>
      </c>
      <c r="I4125">
        <v>84146</v>
      </c>
      <c r="J4125">
        <v>18574</v>
      </c>
      <c r="K4125">
        <v>3</v>
      </c>
      <c r="L4125" t="s">
        <v>15646</v>
      </c>
      <c r="M4125">
        <v>70</v>
      </c>
      <c r="N4125" t="s">
        <v>15653</v>
      </c>
      <c r="O4125" t="s">
        <v>16079</v>
      </c>
      <c r="P4125" s="3">
        <f>IFERROR(Table1[[#This Row],[Profit]]/Table1[[#This Row],[Revenue]],0)</f>
        <v>0.18082165109034268</v>
      </c>
      <c r="Q4125" t="str">
        <f>TEXT(Table1[Purchase_Date],"mmm-yyyy")</f>
        <v>Jun-2024</v>
      </c>
      <c r="R4125">
        <f>Table1[[#This Row],[Quantity]]*Table1[[#This Row],[Unit_Price]]</f>
        <v>102720</v>
      </c>
    </row>
    <row r="4126" spans="1:18" x14ac:dyDescent="0.25">
      <c r="A4126" t="s">
        <v>4139</v>
      </c>
      <c r="B4126" t="s">
        <v>12018</v>
      </c>
      <c r="C4126" t="s">
        <v>15627</v>
      </c>
      <c r="D4126" t="s">
        <v>15637</v>
      </c>
      <c r="E4126" t="s">
        <v>15644</v>
      </c>
      <c r="F4126">
        <v>6</v>
      </c>
      <c r="G4126">
        <v>25000</v>
      </c>
      <c r="H4126">
        <v>150000</v>
      </c>
      <c r="I4126">
        <v>83464</v>
      </c>
      <c r="J4126">
        <v>66536</v>
      </c>
      <c r="K4126">
        <v>4</v>
      </c>
      <c r="L4126" t="s">
        <v>15646</v>
      </c>
      <c r="M4126">
        <v>61</v>
      </c>
      <c r="N4126" t="s">
        <v>15652</v>
      </c>
      <c r="O4126" t="s">
        <v>15654</v>
      </c>
      <c r="P4126" s="3">
        <f>IFERROR(Table1[[#This Row],[Profit]]/Table1[[#This Row],[Revenue]],0)</f>
        <v>0.44357333333333332</v>
      </c>
      <c r="Q4126" t="str">
        <f>TEXT(Table1[Purchase_Date],"mmm-yyyy")</f>
        <v>Oct-2024</v>
      </c>
      <c r="R4126">
        <f>Table1[[#This Row],[Quantity]]*Table1[[#This Row],[Unit_Price]]</f>
        <v>150000</v>
      </c>
    </row>
    <row r="4127" spans="1:18" x14ac:dyDescent="0.25">
      <c r="A4127" t="s">
        <v>4140</v>
      </c>
      <c r="B4127" t="s">
        <v>12019</v>
      </c>
      <c r="C4127" t="s">
        <v>15629</v>
      </c>
      <c r="D4127" t="s">
        <v>15636</v>
      </c>
      <c r="E4127" t="s">
        <v>15641</v>
      </c>
      <c r="F4127">
        <v>6</v>
      </c>
      <c r="G4127">
        <v>5164</v>
      </c>
      <c r="H4127">
        <v>30984</v>
      </c>
      <c r="I4127">
        <v>25035</v>
      </c>
      <c r="J4127">
        <v>5949</v>
      </c>
      <c r="K4127">
        <v>3</v>
      </c>
      <c r="L4127" t="s">
        <v>15649</v>
      </c>
      <c r="M4127">
        <v>80</v>
      </c>
      <c r="N4127" t="s">
        <v>15652</v>
      </c>
      <c r="O4127" t="s">
        <v>15913</v>
      </c>
      <c r="P4127" s="3">
        <f>IFERROR(Table1[[#This Row],[Profit]]/Table1[[#This Row],[Revenue]],0)</f>
        <v>0.1920023237800155</v>
      </c>
      <c r="Q4127" t="str">
        <f>TEXT(Table1[Purchase_Date],"mmm-yyyy")</f>
        <v>Jan-2024</v>
      </c>
      <c r="R4127">
        <f>Table1[[#This Row],[Quantity]]*Table1[[#This Row],[Unit_Price]]</f>
        <v>30984</v>
      </c>
    </row>
    <row r="4128" spans="1:18" x14ac:dyDescent="0.25">
      <c r="A4128" t="s">
        <v>4141</v>
      </c>
      <c r="B4128" t="s">
        <v>12020</v>
      </c>
      <c r="C4128" t="s">
        <v>15628</v>
      </c>
      <c r="D4128" t="s">
        <v>15633</v>
      </c>
      <c r="E4128" t="s">
        <v>15639</v>
      </c>
      <c r="F4128">
        <v>8</v>
      </c>
      <c r="G4128">
        <v>32122</v>
      </c>
      <c r="H4128">
        <v>256976</v>
      </c>
      <c r="I4128">
        <v>109556</v>
      </c>
      <c r="J4128">
        <v>147420</v>
      </c>
      <c r="K4128">
        <v>2</v>
      </c>
      <c r="L4128" t="s">
        <v>15649</v>
      </c>
      <c r="M4128">
        <v>84</v>
      </c>
      <c r="N4128" t="s">
        <v>15652</v>
      </c>
      <c r="O4128" t="s">
        <v>15958</v>
      </c>
      <c r="P4128" s="3">
        <f>IFERROR(Table1[[#This Row],[Profit]]/Table1[[#This Row],[Revenue]],0)</f>
        <v>0.57367224954859597</v>
      </c>
      <c r="Q4128" t="str">
        <f>TEXT(Table1[Purchase_Date],"mmm-yyyy")</f>
        <v>Jul-2024</v>
      </c>
      <c r="R4128">
        <f>Table1[[#This Row],[Quantity]]*Table1[[#This Row],[Unit_Price]]</f>
        <v>256976</v>
      </c>
    </row>
    <row r="4129" spans="1:18" x14ac:dyDescent="0.25">
      <c r="A4129" t="s">
        <v>4142</v>
      </c>
      <c r="B4129" t="s">
        <v>12021</v>
      </c>
      <c r="C4129" t="s">
        <v>15631</v>
      </c>
      <c r="D4129" t="s">
        <v>15634</v>
      </c>
      <c r="E4129" t="s">
        <v>15639</v>
      </c>
      <c r="F4129">
        <v>6</v>
      </c>
      <c r="G4129">
        <v>45418</v>
      </c>
      <c r="H4129">
        <v>272508</v>
      </c>
      <c r="I4129">
        <v>138864</v>
      </c>
      <c r="J4129">
        <v>133644</v>
      </c>
      <c r="K4129">
        <v>4</v>
      </c>
      <c r="L4129" t="s">
        <v>15648</v>
      </c>
      <c r="M4129">
        <v>62</v>
      </c>
      <c r="N4129" t="s">
        <v>15653</v>
      </c>
      <c r="O4129" t="s">
        <v>15675</v>
      </c>
      <c r="P4129" s="3">
        <f>IFERROR(Table1[[#This Row],[Profit]]/Table1[[#This Row],[Revenue]],0)</f>
        <v>0.49042229952882116</v>
      </c>
      <c r="Q4129" t="str">
        <f>TEXT(Table1[Purchase_Date],"mmm-yyyy")</f>
        <v>Feb-2024</v>
      </c>
      <c r="R4129">
        <f>Table1[[#This Row],[Quantity]]*Table1[[#This Row],[Unit_Price]]</f>
        <v>272508</v>
      </c>
    </row>
    <row r="4130" spans="1:18" x14ac:dyDescent="0.25">
      <c r="A4130" t="s">
        <v>4143</v>
      </c>
      <c r="B4130" t="s">
        <v>12022</v>
      </c>
      <c r="C4130" t="s">
        <v>15630</v>
      </c>
      <c r="D4130" t="s">
        <v>15636</v>
      </c>
      <c r="E4130" t="s">
        <v>15644</v>
      </c>
      <c r="F4130">
        <v>7</v>
      </c>
      <c r="G4130">
        <v>65045</v>
      </c>
      <c r="H4130">
        <v>455315</v>
      </c>
      <c r="I4130">
        <v>306948</v>
      </c>
      <c r="J4130">
        <v>148367</v>
      </c>
      <c r="K4130">
        <v>1</v>
      </c>
      <c r="L4130" t="s">
        <v>15646</v>
      </c>
      <c r="M4130">
        <v>80</v>
      </c>
      <c r="N4130" t="s">
        <v>15651</v>
      </c>
      <c r="O4130" t="s">
        <v>16027</v>
      </c>
      <c r="P4130" s="3">
        <f>IFERROR(Table1[[#This Row],[Profit]]/Table1[[#This Row],[Revenue]],0)</f>
        <v>0.32585572625544951</v>
      </c>
      <c r="Q4130" t="str">
        <f>TEXT(Table1[Purchase_Date],"mmm-yyyy")</f>
        <v>Oct-2024</v>
      </c>
      <c r="R4130">
        <f>Table1[[#This Row],[Quantity]]*Table1[[#This Row],[Unit_Price]]</f>
        <v>455315</v>
      </c>
    </row>
    <row r="4131" spans="1:18" x14ac:dyDescent="0.25">
      <c r="A4131" t="s">
        <v>4144</v>
      </c>
      <c r="B4131" t="s">
        <v>12023</v>
      </c>
      <c r="C4131" t="s">
        <v>15631</v>
      </c>
      <c r="D4131" t="s">
        <v>15633</v>
      </c>
      <c r="E4131" t="s">
        <v>15644</v>
      </c>
      <c r="F4131">
        <v>4</v>
      </c>
      <c r="G4131">
        <v>1458</v>
      </c>
      <c r="H4131">
        <v>5832</v>
      </c>
      <c r="I4131">
        <v>4170</v>
      </c>
      <c r="J4131">
        <v>1662</v>
      </c>
      <c r="K4131">
        <v>5</v>
      </c>
      <c r="L4131" t="s">
        <v>15646</v>
      </c>
      <c r="M4131">
        <v>51</v>
      </c>
      <c r="N4131" t="s">
        <v>15652</v>
      </c>
      <c r="O4131" t="s">
        <v>15865</v>
      </c>
      <c r="P4131" s="3">
        <f>IFERROR(Table1[[#This Row],[Profit]]/Table1[[#This Row],[Revenue]],0)</f>
        <v>0.28497942386831276</v>
      </c>
      <c r="Q4131" t="str">
        <f>TEXT(Table1[Purchase_Date],"mmm-yyyy")</f>
        <v>Nov-2024</v>
      </c>
      <c r="R4131">
        <f>Table1[[#This Row],[Quantity]]*Table1[[#This Row],[Unit_Price]]</f>
        <v>5832</v>
      </c>
    </row>
    <row r="4132" spans="1:18" x14ac:dyDescent="0.25">
      <c r="A4132" t="s">
        <v>4145</v>
      </c>
      <c r="B4132" t="s">
        <v>12024</v>
      </c>
      <c r="C4132" t="s">
        <v>15630</v>
      </c>
      <c r="D4132" t="s">
        <v>15634</v>
      </c>
      <c r="E4132" t="s">
        <v>15640</v>
      </c>
      <c r="F4132">
        <v>2</v>
      </c>
      <c r="G4132">
        <v>15130</v>
      </c>
      <c r="H4132">
        <v>30260</v>
      </c>
      <c r="I4132">
        <v>12699</v>
      </c>
      <c r="J4132">
        <v>17561</v>
      </c>
      <c r="K4132">
        <v>5</v>
      </c>
      <c r="L4132" t="s">
        <v>15649</v>
      </c>
      <c r="M4132">
        <v>87</v>
      </c>
      <c r="N4132" t="s">
        <v>15652</v>
      </c>
      <c r="O4132" t="s">
        <v>15997</v>
      </c>
      <c r="P4132" s="3">
        <f>IFERROR(Table1[[#This Row],[Profit]]/Table1[[#This Row],[Revenue]],0)</f>
        <v>0.58033707865168538</v>
      </c>
      <c r="Q4132" t="str">
        <f>TEXT(Table1[Purchase_Date],"mmm-yyyy")</f>
        <v>Sep-2024</v>
      </c>
      <c r="R4132">
        <f>Table1[[#This Row],[Quantity]]*Table1[[#This Row],[Unit_Price]]</f>
        <v>30260</v>
      </c>
    </row>
    <row r="4133" spans="1:18" x14ac:dyDescent="0.25">
      <c r="A4133" t="s">
        <v>4146</v>
      </c>
      <c r="B4133" t="s">
        <v>12025</v>
      </c>
      <c r="C4133" t="s">
        <v>15630</v>
      </c>
      <c r="D4133" t="s">
        <v>15633</v>
      </c>
      <c r="E4133" t="s">
        <v>15643</v>
      </c>
      <c r="F4133">
        <v>2</v>
      </c>
      <c r="G4133">
        <v>31545</v>
      </c>
      <c r="H4133">
        <v>63090</v>
      </c>
      <c r="I4133">
        <v>51380</v>
      </c>
      <c r="J4133">
        <v>11710</v>
      </c>
      <c r="K4133">
        <v>1</v>
      </c>
      <c r="L4133" t="s">
        <v>15648</v>
      </c>
      <c r="M4133">
        <v>65</v>
      </c>
      <c r="N4133" t="s">
        <v>15651</v>
      </c>
      <c r="O4133" t="s">
        <v>15980</v>
      </c>
      <c r="P4133" s="3">
        <f>IFERROR(Table1[[#This Row],[Profit]]/Table1[[#This Row],[Revenue]],0)</f>
        <v>0.18560786178475194</v>
      </c>
      <c r="Q4133" t="str">
        <f>TEXT(Table1[Purchase_Date],"mmm-yyyy")</f>
        <v>Apr-2024</v>
      </c>
      <c r="R4133">
        <f>Table1[[#This Row],[Quantity]]*Table1[[#This Row],[Unit_Price]]</f>
        <v>63090</v>
      </c>
    </row>
    <row r="4134" spans="1:18" x14ac:dyDescent="0.25">
      <c r="A4134" t="s">
        <v>4147</v>
      </c>
      <c r="B4134" t="s">
        <v>12026</v>
      </c>
      <c r="C4134" t="s">
        <v>15627</v>
      </c>
      <c r="D4134" t="s">
        <v>15634</v>
      </c>
      <c r="E4134" t="s">
        <v>15645</v>
      </c>
      <c r="F4134">
        <v>2</v>
      </c>
      <c r="G4134">
        <v>31356</v>
      </c>
      <c r="H4134">
        <v>62712</v>
      </c>
      <c r="I4134">
        <v>51336</v>
      </c>
      <c r="J4134">
        <v>11376</v>
      </c>
      <c r="K4134">
        <v>3</v>
      </c>
      <c r="L4134" t="s">
        <v>15647</v>
      </c>
      <c r="M4134">
        <v>77</v>
      </c>
      <c r="N4134" t="s">
        <v>15650</v>
      </c>
      <c r="O4134" t="s">
        <v>16134</v>
      </c>
      <c r="P4134" s="3">
        <f>IFERROR(Table1[[#This Row],[Profit]]/Table1[[#This Row],[Revenue]],0)</f>
        <v>0.18140068886337543</v>
      </c>
      <c r="Q4134" t="str">
        <f>TEXT(Table1[Purchase_Date],"mmm-yyyy")</f>
        <v>May-2024</v>
      </c>
      <c r="R4134">
        <f>Table1[[#This Row],[Quantity]]*Table1[[#This Row],[Unit_Price]]</f>
        <v>62712</v>
      </c>
    </row>
    <row r="4135" spans="1:18" x14ac:dyDescent="0.25">
      <c r="A4135" t="s">
        <v>4148</v>
      </c>
      <c r="B4135" t="s">
        <v>12027</v>
      </c>
      <c r="C4135" t="s">
        <v>15630</v>
      </c>
      <c r="D4135" t="s">
        <v>15638</v>
      </c>
      <c r="E4135" t="s">
        <v>15639</v>
      </c>
      <c r="F4135">
        <v>4</v>
      </c>
      <c r="G4135">
        <v>65248</v>
      </c>
      <c r="H4135">
        <v>260992</v>
      </c>
      <c r="I4135">
        <v>183233</v>
      </c>
      <c r="J4135">
        <v>77759</v>
      </c>
      <c r="K4135">
        <v>3</v>
      </c>
      <c r="L4135" t="s">
        <v>15648</v>
      </c>
      <c r="M4135">
        <v>55</v>
      </c>
      <c r="N4135" t="s">
        <v>15650</v>
      </c>
      <c r="O4135" t="s">
        <v>16101</v>
      </c>
      <c r="P4135" s="3">
        <f>IFERROR(Table1[[#This Row],[Profit]]/Table1[[#This Row],[Revenue]],0)</f>
        <v>0.2979363352133399</v>
      </c>
      <c r="Q4135" t="str">
        <f>TEXT(Table1[Purchase_Date],"mmm-yyyy")</f>
        <v>Feb-2024</v>
      </c>
      <c r="R4135">
        <f>Table1[[#This Row],[Quantity]]*Table1[[#This Row],[Unit_Price]]</f>
        <v>260992</v>
      </c>
    </row>
    <row r="4136" spans="1:18" x14ac:dyDescent="0.25">
      <c r="A4136" t="s">
        <v>4149</v>
      </c>
      <c r="B4136" t="s">
        <v>12028</v>
      </c>
      <c r="C4136" t="s">
        <v>15627</v>
      </c>
      <c r="D4136" t="s">
        <v>15637</v>
      </c>
      <c r="E4136" t="s">
        <v>15644</v>
      </c>
      <c r="F4136">
        <v>1</v>
      </c>
      <c r="G4136">
        <v>73612</v>
      </c>
      <c r="H4136">
        <v>73612</v>
      </c>
      <c r="I4136">
        <v>37324</v>
      </c>
      <c r="J4136">
        <v>36288</v>
      </c>
      <c r="K4136">
        <v>5</v>
      </c>
      <c r="L4136" t="s">
        <v>15647</v>
      </c>
      <c r="M4136">
        <v>82</v>
      </c>
      <c r="N4136" t="s">
        <v>15651</v>
      </c>
      <c r="O4136" t="s">
        <v>16153</v>
      </c>
      <c r="P4136" s="3">
        <f>IFERROR(Table1[[#This Row],[Profit]]/Table1[[#This Row],[Revenue]],0)</f>
        <v>0.49296310384176495</v>
      </c>
      <c r="Q4136" t="str">
        <f>TEXT(Table1[Purchase_Date],"mmm-yyyy")</f>
        <v>Aug-2024</v>
      </c>
      <c r="R4136">
        <f>Table1[[#This Row],[Quantity]]*Table1[[#This Row],[Unit_Price]]</f>
        <v>73612</v>
      </c>
    </row>
    <row r="4137" spans="1:18" x14ac:dyDescent="0.25">
      <c r="A4137" t="s">
        <v>4150</v>
      </c>
      <c r="B4137" t="s">
        <v>12029</v>
      </c>
      <c r="C4137" t="s">
        <v>15632</v>
      </c>
      <c r="D4137" t="s">
        <v>15636</v>
      </c>
      <c r="E4137" t="s">
        <v>15642</v>
      </c>
      <c r="F4137">
        <v>10</v>
      </c>
      <c r="G4137">
        <v>78657</v>
      </c>
      <c r="H4137">
        <v>786570</v>
      </c>
      <c r="I4137">
        <v>566252</v>
      </c>
      <c r="J4137">
        <v>220318</v>
      </c>
      <c r="K4137">
        <v>2</v>
      </c>
      <c r="L4137" t="s">
        <v>15649</v>
      </c>
      <c r="M4137">
        <v>68</v>
      </c>
      <c r="N4137" t="s">
        <v>15650</v>
      </c>
      <c r="O4137" t="s">
        <v>15836</v>
      </c>
      <c r="P4137" s="3">
        <f>IFERROR(Table1[[#This Row],[Profit]]/Table1[[#This Row],[Revenue]],0)</f>
        <v>0.28009967326493512</v>
      </c>
      <c r="Q4137" t="str">
        <f>TEXT(Table1[Purchase_Date],"mmm-yyyy")</f>
        <v>Aug-2024</v>
      </c>
      <c r="R4137">
        <f>Table1[[#This Row],[Quantity]]*Table1[[#This Row],[Unit_Price]]</f>
        <v>786570</v>
      </c>
    </row>
    <row r="4138" spans="1:18" x14ac:dyDescent="0.25">
      <c r="A4138" t="s">
        <v>4151</v>
      </c>
      <c r="B4138" t="s">
        <v>12030</v>
      </c>
      <c r="C4138" t="s">
        <v>15630</v>
      </c>
      <c r="D4138" t="s">
        <v>15636</v>
      </c>
      <c r="E4138" t="s">
        <v>15639</v>
      </c>
      <c r="F4138">
        <v>8</v>
      </c>
      <c r="G4138">
        <v>64815</v>
      </c>
      <c r="H4138">
        <v>518520</v>
      </c>
      <c r="I4138">
        <v>363077</v>
      </c>
      <c r="J4138">
        <v>155443</v>
      </c>
      <c r="K4138">
        <v>3</v>
      </c>
      <c r="L4138" t="s">
        <v>15648</v>
      </c>
      <c r="M4138">
        <v>60</v>
      </c>
      <c r="N4138" t="s">
        <v>15653</v>
      </c>
      <c r="O4138" t="s">
        <v>15695</v>
      </c>
      <c r="P4138" s="3">
        <f>IFERROR(Table1[[#This Row],[Profit]]/Table1[[#This Row],[Revenue]],0)</f>
        <v>0.2997820720512227</v>
      </c>
      <c r="Q4138" t="str">
        <f>TEXT(Table1[Purchase_Date],"mmm-yyyy")</f>
        <v>Oct-2024</v>
      </c>
      <c r="R4138">
        <f>Table1[[#This Row],[Quantity]]*Table1[[#This Row],[Unit_Price]]</f>
        <v>518520</v>
      </c>
    </row>
    <row r="4139" spans="1:18" x14ac:dyDescent="0.25">
      <c r="A4139" t="s">
        <v>4152</v>
      </c>
      <c r="B4139" t="s">
        <v>12031</v>
      </c>
      <c r="C4139" t="s">
        <v>15632</v>
      </c>
      <c r="D4139" t="s">
        <v>15638</v>
      </c>
      <c r="E4139" t="s">
        <v>15643</v>
      </c>
      <c r="F4139">
        <v>5</v>
      </c>
      <c r="G4139">
        <v>15821</v>
      </c>
      <c r="H4139">
        <v>79105</v>
      </c>
      <c r="I4139">
        <v>66467</v>
      </c>
      <c r="J4139">
        <v>12638</v>
      </c>
      <c r="K4139">
        <v>3</v>
      </c>
      <c r="L4139" t="s">
        <v>15647</v>
      </c>
      <c r="M4139">
        <v>69</v>
      </c>
      <c r="N4139" t="s">
        <v>15652</v>
      </c>
      <c r="O4139" t="s">
        <v>15885</v>
      </c>
      <c r="P4139" s="3">
        <f>IFERROR(Table1[[#This Row],[Profit]]/Table1[[#This Row],[Revenue]],0)</f>
        <v>0.15976234119208646</v>
      </c>
      <c r="Q4139" t="str">
        <f>TEXT(Table1[Purchase_Date],"mmm-yyyy")</f>
        <v>Sep-2024</v>
      </c>
      <c r="R4139">
        <f>Table1[[#This Row],[Quantity]]*Table1[[#This Row],[Unit_Price]]</f>
        <v>79105</v>
      </c>
    </row>
    <row r="4140" spans="1:18" x14ac:dyDescent="0.25">
      <c r="A4140" t="s">
        <v>4153</v>
      </c>
      <c r="B4140" t="s">
        <v>12032</v>
      </c>
      <c r="C4140" t="s">
        <v>15631</v>
      </c>
      <c r="D4140" t="s">
        <v>15636</v>
      </c>
      <c r="E4140" t="s">
        <v>15640</v>
      </c>
      <c r="F4140">
        <v>10</v>
      </c>
      <c r="G4140">
        <v>35365</v>
      </c>
      <c r="H4140">
        <v>353650</v>
      </c>
      <c r="I4140">
        <v>145909</v>
      </c>
      <c r="J4140">
        <v>207741</v>
      </c>
      <c r="K4140">
        <v>1</v>
      </c>
      <c r="L4140" t="s">
        <v>15647</v>
      </c>
      <c r="M4140">
        <v>88</v>
      </c>
      <c r="N4140" t="s">
        <v>15650</v>
      </c>
      <c r="O4140" t="s">
        <v>16110</v>
      </c>
      <c r="P4140" s="3">
        <f>IFERROR(Table1[[#This Row],[Profit]]/Table1[[#This Row],[Revenue]],0)</f>
        <v>0.58741976530467976</v>
      </c>
      <c r="Q4140" t="str">
        <f>TEXT(Table1[Purchase_Date],"mmm-yyyy")</f>
        <v>Apr-2025</v>
      </c>
      <c r="R4140">
        <f>Table1[[#This Row],[Quantity]]*Table1[[#This Row],[Unit_Price]]</f>
        <v>353650</v>
      </c>
    </row>
    <row r="4141" spans="1:18" x14ac:dyDescent="0.25">
      <c r="A4141" t="s">
        <v>4154</v>
      </c>
      <c r="B4141" t="s">
        <v>12033</v>
      </c>
      <c r="C4141" t="s">
        <v>15632</v>
      </c>
      <c r="D4141" t="s">
        <v>15638</v>
      </c>
      <c r="E4141" t="s">
        <v>15639</v>
      </c>
      <c r="F4141">
        <v>7</v>
      </c>
      <c r="G4141">
        <v>74768</v>
      </c>
      <c r="H4141">
        <v>523376</v>
      </c>
      <c r="I4141">
        <v>448078</v>
      </c>
      <c r="J4141">
        <v>75298</v>
      </c>
      <c r="K4141">
        <v>5</v>
      </c>
      <c r="L4141" t="s">
        <v>15647</v>
      </c>
      <c r="M4141">
        <v>51</v>
      </c>
      <c r="N4141" t="s">
        <v>15650</v>
      </c>
      <c r="O4141" t="s">
        <v>15896</v>
      </c>
      <c r="P4141" s="3">
        <f>IFERROR(Table1[[#This Row],[Profit]]/Table1[[#This Row],[Revenue]],0)</f>
        <v>0.14386979915013298</v>
      </c>
      <c r="Q4141" t="str">
        <f>TEXT(Table1[Purchase_Date],"mmm-yyyy")</f>
        <v>Apr-2024</v>
      </c>
      <c r="R4141">
        <f>Table1[[#This Row],[Quantity]]*Table1[[#This Row],[Unit_Price]]</f>
        <v>523376</v>
      </c>
    </row>
    <row r="4142" spans="1:18" x14ac:dyDescent="0.25">
      <c r="A4142" t="s">
        <v>4155</v>
      </c>
      <c r="B4142" t="s">
        <v>12034</v>
      </c>
      <c r="C4142" t="s">
        <v>15632</v>
      </c>
      <c r="D4142" t="s">
        <v>15633</v>
      </c>
      <c r="E4142" t="s">
        <v>15640</v>
      </c>
      <c r="F4142">
        <v>10</v>
      </c>
      <c r="G4142">
        <v>20496</v>
      </c>
      <c r="H4142">
        <v>204960</v>
      </c>
      <c r="I4142">
        <v>97677</v>
      </c>
      <c r="J4142">
        <v>107283</v>
      </c>
      <c r="K4142">
        <v>5</v>
      </c>
      <c r="L4142" t="s">
        <v>15647</v>
      </c>
      <c r="M4142">
        <v>67</v>
      </c>
      <c r="N4142" t="s">
        <v>15651</v>
      </c>
      <c r="O4142" t="s">
        <v>15979</v>
      </c>
      <c r="P4142" s="3">
        <f>IFERROR(Table1[[#This Row],[Profit]]/Table1[[#This Row],[Revenue]],0)</f>
        <v>0.52343384074941457</v>
      </c>
      <c r="Q4142" t="str">
        <f>TEXT(Table1[Purchase_Date],"mmm-yyyy")</f>
        <v>Mar-2025</v>
      </c>
      <c r="R4142">
        <f>Table1[[#This Row],[Quantity]]*Table1[[#This Row],[Unit_Price]]</f>
        <v>204960</v>
      </c>
    </row>
    <row r="4143" spans="1:18" x14ac:dyDescent="0.25">
      <c r="A4143" t="s">
        <v>4156</v>
      </c>
      <c r="B4143" t="s">
        <v>12035</v>
      </c>
      <c r="C4143" t="s">
        <v>15631</v>
      </c>
      <c r="D4143" t="s">
        <v>15634</v>
      </c>
      <c r="E4143" t="s">
        <v>15640</v>
      </c>
      <c r="F4143">
        <v>10</v>
      </c>
      <c r="G4143">
        <v>11559</v>
      </c>
      <c r="H4143">
        <v>115590</v>
      </c>
      <c r="I4143">
        <v>57529</v>
      </c>
      <c r="J4143">
        <v>58061</v>
      </c>
      <c r="K4143">
        <v>2</v>
      </c>
      <c r="L4143" t="s">
        <v>15646</v>
      </c>
      <c r="M4143">
        <v>57</v>
      </c>
      <c r="N4143" t="s">
        <v>15651</v>
      </c>
      <c r="O4143" t="s">
        <v>15877</v>
      </c>
      <c r="P4143" s="3">
        <f>IFERROR(Table1[[#This Row],[Profit]]/Table1[[#This Row],[Revenue]],0)</f>
        <v>0.50230123713123975</v>
      </c>
      <c r="Q4143" t="str">
        <f>TEXT(Table1[Purchase_Date],"mmm-yyyy")</f>
        <v>Apr-2024</v>
      </c>
      <c r="R4143">
        <f>Table1[[#This Row],[Quantity]]*Table1[[#This Row],[Unit_Price]]</f>
        <v>115590</v>
      </c>
    </row>
    <row r="4144" spans="1:18" x14ac:dyDescent="0.25">
      <c r="A4144" t="s">
        <v>4157</v>
      </c>
      <c r="B4144" t="s">
        <v>12036</v>
      </c>
      <c r="C4144" t="s">
        <v>15632</v>
      </c>
      <c r="D4144" t="s">
        <v>15637</v>
      </c>
      <c r="E4144" t="s">
        <v>15640</v>
      </c>
      <c r="F4144">
        <v>4</v>
      </c>
      <c r="G4144">
        <v>26221</v>
      </c>
      <c r="H4144">
        <v>104884</v>
      </c>
      <c r="I4144">
        <v>65359</v>
      </c>
      <c r="J4144">
        <v>39525</v>
      </c>
      <c r="K4144">
        <v>5</v>
      </c>
      <c r="L4144" t="s">
        <v>15646</v>
      </c>
      <c r="M4144">
        <v>70</v>
      </c>
      <c r="N4144" t="s">
        <v>15652</v>
      </c>
      <c r="O4144" t="s">
        <v>15804</v>
      </c>
      <c r="P4144" s="3">
        <f>IFERROR(Table1[[#This Row],[Profit]]/Table1[[#This Row],[Revenue]],0)</f>
        <v>0.37684489531291715</v>
      </c>
      <c r="Q4144" t="str">
        <f>TEXT(Table1[Purchase_Date],"mmm-yyyy")</f>
        <v>Mar-2025</v>
      </c>
      <c r="R4144">
        <f>Table1[[#This Row],[Quantity]]*Table1[[#This Row],[Unit_Price]]</f>
        <v>104884</v>
      </c>
    </row>
    <row r="4145" spans="1:18" x14ac:dyDescent="0.25">
      <c r="A4145" t="s">
        <v>4158</v>
      </c>
      <c r="B4145" t="s">
        <v>12037</v>
      </c>
      <c r="C4145" t="s">
        <v>15629</v>
      </c>
      <c r="D4145" t="s">
        <v>15636</v>
      </c>
      <c r="E4145" t="s">
        <v>15642</v>
      </c>
      <c r="F4145">
        <v>4</v>
      </c>
      <c r="G4145">
        <v>9817</v>
      </c>
      <c r="H4145">
        <v>39268</v>
      </c>
      <c r="I4145">
        <v>18605</v>
      </c>
      <c r="J4145">
        <v>20663</v>
      </c>
      <c r="K4145">
        <v>3</v>
      </c>
      <c r="L4145" t="s">
        <v>15648</v>
      </c>
      <c r="M4145">
        <v>78</v>
      </c>
      <c r="N4145" t="s">
        <v>15650</v>
      </c>
      <c r="O4145" t="s">
        <v>15687</v>
      </c>
      <c r="P4145" s="3">
        <f>IFERROR(Table1[[#This Row],[Profit]]/Table1[[#This Row],[Revenue]],0)</f>
        <v>0.52620454313945197</v>
      </c>
      <c r="Q4145" t="str">
        <f>TEXT(Table1[Purchase_Date],"mmm-yyyy")</f>
        <v>Feb-2025</v>
      </c>
      <c r="R4145">
        <f>Table1[[#This Row],[Quantity]]*Table1[[#This Row],[Unit_Price]]</f>
        <v>39268</v>
      </c>
    </row>
    <row r="4146" spans="1:18" x14ac:dyDescent="0.25">
      <c r="A4146" t="s">
        <v>4159</v>
      </c>
      <c r="B4146" t="s">
        <v>12038</v>
      </c>
      <c r="C4146" t="s">
        <v>15632</v>
      </c>
      <c r="D4146" t="s">
        <v>15636</v>
      </c>
      <c r="E4146" t="s">
        <v>15644</v>
      </c>
      <c r="F4146">
        <v>3</v>
      </c>
      <c r="G4146">
        <v>5938</v>
      </c>
      <c r="H4146">
        <v>17814</v>
      </c>
      <c r="I4146">
        <v>8009</v>
      </c>
      <c r="J4146">
        <v>9805</v>
      </c>
      <c r="K4146">
        <v>5</v>
      </c>
      <c r="L4146" t="s">
        <v>15647</v>
      </c>
      <c r="M4146">
        <v>61</v>
      </c>
      <c r="N4146" t="s">
        <v>15653</v>
      </c>
      <c r="O4146" t="s">
        <v>16022</v>
      </c>
      <c r="P4146" s="3">
        <f>IFERROR(Table1[[#This Row],[Profit]]/Table1[[#This Row],[Revenue]],0)</f>
        <v>0.55040979005276747</v>
      </c>
      <c r="Q4146" t="str">
        <f>TEXT(Table1[Purchase_Date],"mmm-yyyy")</f>
        <v>Apr-2024</v>
      </c>
      <c r="R4146">
        <f>Table1[[#This Row],[Quantity]]*Table1[[#This Row],[Unit_Price]]</f>
        <v>17814</v>
      </c>
    </row>
    <row r="4147" spans="1:18" x14ac:dyDescent="0.25">
      <c r="A4147" t="s">
        <v>4160</v>
      </c>
      <c r="B4147" t="s">
        <v>12039</v>
      </c>
      <c r="C4147" t="s">
        <v>15632</v>
      </c>
      <c r="D4147" t="s">
        <v>15633</v>
      </c>
      <c r="E4147" t="s">
        <v>15643</v>
      </c>
      <c r="F4147">
        <v>10</v>
      </c>
      <c r="G4147">
        <v>63047</v>
      </c>
      <c r="H4147">
        <v>630470</v>
      </c>
      <c r="I4147">
        <v>399252</v>
      </c>
      <c r="J4147">
        <v>231218</v>
      </c>
      <c r="K4147">
        <v>3</v>
      </c>
      <c r="L4147" t="s">
        <v>15648</v>
      </c>
      <c r="M4147">
        <v>53</v>
      </c>
      <c r="N4147" t="s">
        <v>15652</v>
      </c>
      <c r="O4147" t="s">
        <v>15823</v>
      </c>
      <c r="P4147" s="3">
        <f>IFERROR(Table1[[#This Row],[Profit]]/Table1[[#This Row],[Revenue]],0)</f>
        <v>0.36673909940203342</v>
      </c>
      <c r="Q4147" t="str">
        <f>TEXT(Table1[Purchase_Date],"mmm-yyyy")</f>
        <v>Jan-2025</v>
      </c>
      <c r="R4147">
        <f>Table1[[#This Row],[Quantity]]*Table1[[#This Row],[Unit_Price]]</f>
        <v>630470</v>
      </c>
    </row>
    <row r="4148" spans="1:18" x14ac:dyDescent="0.25">
      <c r="A4148" t="s">
        <v>4161</v>
      </c>
      <c r="B4148" t="s">
        <v>12040</v>
      </c>
      <c r="C4148" t="s">
        <v>15631</v>
      </c>
      <c r="D4148" t="s">
        <v>15636</v>
      </c>
      <c r="E4148" t="s">
        <v>15640</v>
      </c>
      <c r="F4148">
        <v>10</v>
      </c>
      <c r="G4148">
        <v>61899</v>
      </c>
      <c r="H4148">
        <v>618990</v>
      </c>
      <c r="I4148">
        <v>458328</v>
      </c>
      <c r="J4148">
        <v>160662</v>
      </c>
      <c r="K4148">
        <v>4</v>
      </c>
      <c r="L4148" t="s">
        <v>15647</v>
      </c>
      <c r="M4148">
        <v>60</v>
      </c>
      <c r="N4148" t="s">
        <v>15650</v>
      </c>
      <c r="O4148" t="s">
        <v>15684</v>
      </c>
      <c r="P4148" s="3">
        <f>IFERROR(Table1[[#This Row],[Profit]]/Table1[[#This Row],[Revenue]],0)</f>
        <v>0.25955508166529345</v>
      </c>
      <c r="Q4148" t="str">
        <f>TEXT(Table1[Purchase_Date],"mmm-yyyy")</f>
        <v>Jun-2024</v>
      </c>
      <c r="R4148">
        <f>Table1[[#This Row],[Quantity]]*Table1[[#This Row],[Unit_Price]]</f>
        <v>618990</v>
      </c>
    </row>
    <row r="4149" spans="1:18" x14ac:dyDescent="0.25">
      <c r="A4149" t="s">
        <v>4162</v>
      </c>
      <c r="B4149" t="s">
        <v>8339</v>
      </c>
      <c r="C4149" t="s">
        <v>15632</v>
      </c>
      <c r="D4149" t="s">
        <v>15636</v>
      </c>
      <c r="E4149" t="s">
        <v>15639</v>
      </c>
      <c r="F4149">
        <v>1</v>
      </c>
      <c r="G4149">
        <v>40809</v>
      </c>
      <c r="H4149">
        <v>40809</v>
      </c>
      <c r="I4149">
        <v>26677</v>
      </c>
      <c r="J4149">
        <v>14132</v>
      </c>
      <c r="K4149">
        <v>4</v>
      </c>
      <c r="L4149" t="s">
        <v>15649</v>
      </c>
      <c r="M4149">
        <v>71</v>
      </c>
      <c r="N4149" t="s">
        <v>15651</v>
      </c>
      <c r="O4149" t="s">
        <v>15751</v>
      </c>
      <c r="P4149" s="3">
        <f>IFERROR(Table1[[#This Row],[Profit]]/Table1[[#This Row],[Revenue]],0)</f>
        <v>0.34629616016074888</v>
      </c>
      <c r="Q4149" t="str">
        <f>TEXT(Table1[Purchase_Date],"mmm-yyyy")</f>
        <v>Aug-2024</v>
      </c>
      <c r="R4149">
        <f>Table1[[#This Row],[Quantity]]*Table1[[#This Row],[Unit_Price]]</f>
        <v>40809</v>
      </c>
    </row>
    <row r="4150" spans="1:18" x14ac:dyDescent="0.25">
      <c r="A4150" t="s">
        <v>4163</v>
      </c>
      <c r="B4150" t="s">
        <v>12041</v>
      </c>
      <c r="C4150" t="s">
        <v>15630</v>
      </c>
      <c r="D4150" t="s">
        <v>15636</v>
      </c>
      <c r="E4150" t="s">
        <v>15639</v>
      </c>
      <c r="F4150">
        <v>4</v>
      </c>
      <c r="G4150">
        <v>70825</v>
      </c>
      <c r="H4150">
        <v>283300</v>
      </c>
      <c r="I4150">
        <v>148266</v>
      </c>
      <c r="J4150">
        <v>135034</v>
      </c>
      <c r="K4150">
        <v>5</v>
      </c>
      <c r="L4150" t="s">
        <v>15649</v>
      </c>
      <c r="M4150">
        <v>72</v>
      </c>
      <c r="N4150" t="s">
        <v>15653</v>
      </c>
      <c r="O4150" t="s">
        <v>15886</v>
      </c>
      <c r="P4150" s="3">
        <f>IFERROR(Table1[[#This Row],[Profit]]/Table1[[#This Row],[Revenue]],0)</f>
        <v>0.47664666431344865</v>
      </c>
      <c r="Q4150" t="str">
        <f>TEXT(Table1[Purchase_Date],"mmm-yyyy")</f>
        <v>Jan-2025</v>
      </c>
      <c r="R4150">
        <f>Table1[[#This Row],[Quantity]]*Table1[[#This Row],[Unit_Price]]</f>
        <v>283300</v>
      </c>
    </row>
    <row r="4151" spans="1:18" x14ac:dyDescent="0.25">
      <c r="A4151" t="s">
        <v>4164</v>
      </c>
      <c r="B4151" t="s">
        <v>12042</v>
      </c>
      <c r="C4151" t="s">
        <v>15630</v>
      </c>
      <c r="D4151" t="s">
        <v>15633</v>
      </c>
      <c r="E4151" t="s">
        <v>15639</v>
      </c>
      <c r="F4151">
        <v>2</v>
      </c>
      <c r="G4151">
        <v>52784</v>
      </c>
      <c r="H4151">
        <v>105568</v>
      </c>
      <c r="I4151">
        <v>52403</v>
      </c>
      <c r="J4151">
        <v>53165</v>
      </c>
      <c r="K4151">
        <v>4</v>
      </c>
      <c r="L4151" t="s">
        <v>15646</v>
      </c>
      <c r="M4151">
        <v>59</v>
      </c>
      <c r="N4151" t="s">
        <v>15650</v>
      </c>
      <c r="O4151" t="s">
        <v>15812</v>
      </c>
      <c r="P4151" s="3">
        <f>IFERROR(Table1[[#This Row],[Profit]]/Table1[[#This Row],[Revenue]],0)</f>
        <v>0.50360904819642316</v>
      </c>
      <c r="Q4151" t="str">
        <f>TEXT(Table1[Purchase_Date],"mmm-yyyy")</f>
        <v>Jul-2024</v>
      </c>
      <c r="R4151">
        <f>Table1[[#This Row],[Quantity]]*Table1[[#This Row],[Unit_Price]]</f>
        <v>105568</v>
      </c>
    </row>
    <row r="4152" spans="1:18" x14ac:dyDescent="0.25">
      <c r="A4152" t="s">
        <v>4165</v>
      </c>
      <c r="B4152" t="s">
        <v>12043</v>
      </c>
      <c r="C4152" t="s">
        <v>15629</v>
      </c>
      <c r="D4152" t="s">
        <v>15637</v>
      </c>
      <c r="E4152" t="s">
        <v>15641</v>
      </c>
      <c r="F4152">
        <v>8</v>
      </c>
      <c r="G4152">
        <v>56438</v>
      </c>
      <c r="H4152">
        <v>451504</v>
      </c>
      <c r="I4152">
        <v>394582</v>
      </c>
      <c r="J4152">
        <v>56922</v>
      </c>
      <c r="K4152">
        <v>4</v>
      </c>
      <c r="L4152" t="s">
        <v>15648</v>
      </c>
      <c r="M4152">
        <v>61</v>
      </c>
      <c r="N4152" t="s">
        <v>15652</v>
      </c>
      <c r="O4152" t="s">
        <v>16009</v>
      </c>
      <c r="P4152" s="3">
        <f>IFERROR(Table1[[#This Row],[Profit]]/Table1[[#This Row],[Revenue]],0)</f>
        <v>0.12607197278429427</v>
      </c>
      <c r="Q4152" t="str">
        <f>TEXT(Table1[Purchase_Date],"mmm-yyyy")</f>
        <v>Jun-2024</v>
      </c>
      <c r="R4152">
        <f>Table1[[#This Row],[Quantity]]*Table1[[#This Row],[Unit_Price]]</f>
        <v>451504</v>
      </c>
    </row>
    <row r="4153" spans="1:18" x14ac:dyDescent="0.25">
      <c r="A4153" t="s">
        <v>4166</v>
      </c>
      <c r="B4153" t="s">
        <v>12044</v>
      </c>
      <c r="C4153" t="s">
        <v>15629</v>
      </c>
      <c r="D4153" t="s">
        <v>15636</v>
      </c>
      <c r="E4153" t="s">
        <v>15644</v>
      </c>
      <c r="F4153">
        <v>4</v>
      </c>
      <c r="G4153">
        <v>13495</v>
      </c>
      <c r="H4153">
        <v>53980</v>
      </c>
      <c r="I4153">
        <v>41996</v>
      </c>
      <c r="J4153">
        <v>11984</v>
      </c>
      <c r="K4153">
        <v>2</v>
      </c>
      <c r="L4153" t="s">
        <v>15649</v>
      </c>
      <c r="M4153">
        <v>92</v>
      </c>
      <c r="N4153" t="s">
        <v>15650</v>
      </c>
      <c r="O4153" t="s">
        <v>15777</v>
      </c>
      <c r="P4153" s="3">
        <f>IFERROR(Table1[[#This Row],[Profit]]/Table1[[#This Row],[Revenue]],0)</f>
        <v>0.22200815116709893</v>
      </c>
      <c r="Q4153" t="str">
        <f>TEXT(Table1[Purchase_Date],"mmm-yyyy")</f>
        <v>May-2025</v>
      </c>
      <c r="R4153">
        <f>Table1[[#This Row],[Quantity]]*Table1[[#This Row],[Unit_Price]]</f>
        <v>53980</v>
      </c>
    </row>
    <row r="4154" spans="1:18" x14ac:dyDescent="0.25">
      <c r="A4154" t="s">
        <v>4167</v>
      </c>
      <c r="B4154" t="s">
        <v>12045</v>
      </c>
      <c r="C4154" t="s">
        <v>15632</v>
      </c>
      <c r="D4154" t="s">
        <v>15638</v>
      </c>
      <c r="E4154" t="s">
        <v>15643</v>
      </c>
      <c r="F4154">
        <v>9</v>
      </c>
      <c r="G4154">
        <v>40119</v>
      </c>
      <c r="H4154">
        <v>361071</v>
      </c>
      <c r="I4154">
        <v>262429</v>
      </c>
      <c r="J4154">
        <v>98642</v>
      </c>
      <c r="K4154">
        <v>3</v>
      </c>
      <c r="L4154" t="s">
        <v>15648</v>
      </c>
      <c r="M4154">
        <v>50</v>
      </c>
      <c r="N4154" t="s">
        <v>15653</v>
      </c>
      <c r="O4154" t="s">
        <v>15781</v>
      </c>
      <c r="P4154" s="3">
        <f>IFERROR(Table1[[#This Row],[Profit]]/Table1[[#This Row],[Revenue]],0)</f>
        <v>0.27319280695486481</v>
      </c>
      <c r="Q4154" t="str">
        <f>TEXT(Table1[Purchase_Date],"mmm-yyyy")</f>
        <v>Jul-2024</v>
      </c>
      <c r="R4154">
        <f>Table1[[#This Row],[Quantity]]*Table1[[#This Row],[Unit_Price]]</f>
        <v>361071</v>
      </c>
    </row>
    <row r="4155" spans="1:18" x14ac:dyDescent="0.25">
      <c r="A4155" t="s">
        <v>4168</v>
      </c>
      <c r="B4155" t="s">
        <v>9043</v>
      </c>
      <c r="C4155" t="s">
        <v>15629</v>
      </c>
      <c r="D4155" t="s">
        <v>15633</v>
      </c>
      <c r="E4155" t="s">
        <v>15645</v>
      </c>
      <c r="F4155">
        <v>3</v>
      </c>
      <c r="G4155">
        <v>68012</v>
      </c>
      <c r="H4155">
        <v>204036</v>
      </c>
      <c r="I4155">
        <v>87460</v>
      </c>
      <c r="J4155">
        <v>116576</v>
      </c>
      <c r="K4155">
        <v>5</v>
      </c>
      <c r="L4155" t="s">
        <v>15646</v>
      </c>
      <c r="M4155">
        <v>66</v>
      </c>
      <c r="N4155" t="s">
        <v>15651</v>
      </c>
      <c r="O4155" t="s">
        <v>15856</v>
      </c>
      <c r="P4155" s="3">
        <f>IFERROR(Table1[[#This Row],[Profit]]/Table1[[#This Row],[Revenue]],0)</f>
        <v>0.57135015389441079</v>
      </c>
      <c r="Q4155" t="str">
        <f>TEXT(Table1[Purchase_Date],"mmm-yyyy")</f>
        <v>Apr-2025</v>
      </c>
      <c r="R4155">
        <f>Table1[[#This Row],[Quantity]]*Table1[[#This Row],[Unit_Price]]</f>
        <v>204036</v>
      </c>
    </row>
    <row r="4156" spans="1:18" x14ac:dyDescent="0.25">
      <c r="A4156" t="s">
        <v>4169</v>
      </c>
      <c r="B4156" t="s">
        <v>12046</v>
      </c>
      <c r="C4156" t="s">
        <v>15627</v>
      </c>
      <c r="D4156" t="s">
        <v>15636</v>
      </c>
      <c r="E4156" t="s">
        <v>15645</v>
      </c>
      <c r="F4156">
        <v>10</v>
      </c>
      <c r="G4156">
        <v>30141</v>
      </c>
      <c r="H4156">
        <v>301410</v>
      </c>
      <c r="I4156">
        <v>129066</v>
      </c>
      <c r="J4156">
        <v>172344</v>
      </c>
      <c r="K4156">
        <v>3</v>
      </c>
      <c r="L4156" t="s">
        <v>15649</v>
      </c>
      <c r="M4156">
        <v>76</v>
      </c>
      <c r="N4156" t="s">
        <v>15652</v>
      </c>
      <c r="O4156" t="s">
        <v>15715</v>
      </c>
      <c r="P4156" s="3">
        <f>IFERROR(Table1[[#This Row],[Profit]]/Table1[[#This Row],[Revenue]],0)</f>
        <v>0.57179257489797952</v>
      </c>
      <c r="Q4156" t="str">
        <f>TEXT(Table1[Purchase_Date],"mmm-yyyy")</f>
        <v>Apr-2025</v>
      </c>
      <c r="R4156">
        <f>Table1[[#This Row],[Quantity]]*Table1[[#This Row],[Unit_Price]]</f>
        <v>301410</v>
      </c>
    </row>
    <row r="4157" spans="1:18" x14ac:dyDescent="0.25">
      <c r="A4157" t="s">
        <v>4170</v>
      </c>
      <c r="B4157" t="s">
        <v>12047</v>
      </c>
      <c r="C4157" t="s">
        <v>15632</v>
      </c>
      <c r="D4157" t="s">
        <v>15633</v>
      </c>
      <c r="E4157" t="s">
        <v>15644</v>
      </c>
      <c r="F4157">
        <v>10</v>
      </c>
      <c r="G4157">
        <v>71615</v>
      </c>
      <c r="H4157">
        <v>716150</v>
      </c>
      <c r="I4157">
        <v>451903</v>
      </c>
      <c r="J4157">
        <v>264247</v>
      </c>
      <c r="K4157">
        <v>4</v>
      </c>
      <c r="L4157" t="s">
        <v>15646</v>
      </c>
      <c r="M4157">
        <v>82</v>
      </c>
      <c r="N4157" t="s">
        <v>15652</v>
      </c>
      <c r="O4157" t="s">
        <v>15931</v>
      </c>
      <c r="P4157" s="3">
        <f>IFERROR(Table1[[#This Row],[Profit]]/Table1[[#This Row],[Revenue]],0)</f>
        <v>0.3689827550094254</v>
      </c>
      <c r="Q4157" t="str">
        <f>TEXT(Table1[Purchase_Date],"mmm-yyyy")</f>
        <v>Aug-2024</v>
      </c>
      <c r="R4157">
        <f>Table1[[#This Row],[Quantity]]*Table1[[#This Row],[Unit_Price]]</f>
        <v>716150</v>
      </c>
    </row>
    <row r="4158" spans="1:18" x14ac:dyDescent="0.25">
      <c r="A4158" t="s">
        <v>4171</v>
      </c>
      <c r="B4158" t="s">
        <v>12048</v>
      </c>
      <c r="C4158" t="s">
        <v>15629</v>
      </c>
      <c r="D4158" t="s">
        <v>15638</v>
      </c>
      <c r="E4158" t="s">
        <v>15644</v>
      </c>
      <c r="F4158">
        <v>7</v>
      </c>
      <c r="G4158">
        <v>48085</v>
      </c>
      <c r="H4158">
        <v>336595</v>
      </c>
      <c r="I4158">
        <v>177241</v>
      </c>
      <c r="J4158">
        <v>159354</v>
      </c>
      <c r="K4158">
        <v>4</v>
      </c>
      <c r="L4158" t="s">
        <v>15649</v>
      </c>
      <c r="M4158">
        <v>77</v>
      </c>
      <c r="N4158" t="s">
        <v>15651</v>
      </c>
      <c r="O4158" t="s">
        <v>16033</v>
      </c>
      <c r="P4158" s="3">
        <f>IFERROR(Table1[[#This Row],[Profit]]/Table1[[#This Row],[Revenue]],0)</f>
        <v>0.47342949241670257</v>
      </c>
      <c r="Q4158" t="str">
        <f>TEXT(Table1[Purchase_Date],"mmm-yyyy")</f>
        <v>Sep-2024</v>
      </c>
      <c r="R4158">
        <f>Table1[[#This Row],[Quantity]]*Table1[[#This Row],[Unit_Price]]</f>
        <v>336595</v>
      </c>
    </row>
    <row r="4159" spans="1:18" x14ac:dyDescent="0.25">
      <c r="A4159" t="s">
        <v>4172</v>
      </c>
      <c r="B4159" t="s">
        <v>12049</v>
      </c>
      <c r="C4159" t="s">
        <v>15630</v>
      </c>
      <c r="D4159" t="s">
        <v>15636</v>
      </c>
      <c r="E4159" t="s">
        <v>15644</v>
      </c>
      <c r="F4159">
        <v>4</v>
      </c>
      <c r="G4159">
        <v>548</v>
      </c>
      <c r="H4159">
        <v>2192</v>
      </c>
      <c r="I4159">
        <v>1887</v>
      </c>
      <c r="J4159">
        <v>305</v>
      </c>
      <c r="K4159">
        <v>1</v>
      </c>
      <c r="L4159" t="s">
        <v>15648</v>
      </c>
      <c r="M4159">
        <v>76</v>
      </c>
      <c r="N4159" t="s">
        <v>15651</v>
      </c>
      <c r="O4159" t="s">
        <v>15882</v>
      </c>
      <c r="P4159" s="3">
        <f>IFERROR(Table1[[#This Row],[Profit]]/Table1[[#This Row],[Revenue]],0)</f>
        <v>0.13914233576642335</v>
      </c>
      <c r="Q4159" t="str">
        <f>TEXT(Table1[Purchase_Date],"mmm-yyyy")</f>
        <v>Apr-2024</v>
      </c>
      <c r="R4159">
        <f>Table1[[#This Row],[Quantity]]*Table1[[#This Row],[Unit_Price]]</f>
        <v>2192</v>
      </c>
    </row>
    <row r="4160" spans="1:18" x14ac:dyDescent="0.25">
      <c r="A4160" t="s">
        <v>4173</v>
      </c>
      <c r="B4160" t="s">
        <v>12050</v>
      </c>
      <c r="C4160" t="s">
        <v>15631</v>
      </c>
      <c r="D4160" t="s">
        <v>15635</v>
      </c>
      <c r="E4160" t="s">
        <v>15643</v>
      </c>
      <c r="F4160">
        <v>4</v>
      </c>
      <c r="G4160">
        <v>40611</v>
      </c>
      <c r="H4160">
        <v>162444</v>
      </c>
      <c r="I4160">
        <v>101478</v>
      </c>
      <c r="J4160">
        <v>60966</v>
      </c>
      <c r="K4160">
        <v>4</v>
      </c>
      <c r="L4160" t="s">
        <v>15649</v>
      </c>
      <c r="M4160">
        <v>51</v>
      </c>
      <c r="N4160" t="s">
        <v>15653</v>
      </c>
      <c r="O4160" t="s">
        <v>15774</v>
      </c>
      <c r="P4160" s="3">
        <f>IFERROR(Table1[[#This Row],[Profit]]/Table1[[#This Row],[Revenue]],0)</f>
        <v>0.37530472039595186</v>
      </c>
      <c r="Q4160" t="str">
        <f>TEXT(Table1[Purchase_Date],"mmm-yyyy")</f>
        <v>Mar-2025</v>
      </c>
      <c r="R4160">
        <f>Table1[[#This Row],[Quantity]]*Table1[[#This Row],[Unit_Price]]</f>
        <v>162444</v>
      </c>
    </row>
    <row r="4161" spans="1:18" x14ac:dyDescent="0.25">
      <c r="A4161" t="s">
        <v>4174</v>
      </c>
      <c r="B4161" t="s">
        <v>12051</v>
      </c>
      <c r="C4161" t="s">
        <v>15627</v>
      </c>
      <c r="D4161" t="s">
        <v>15638</v>
      </c>
      <c r="E4161" t="s">
        <v>15641</v>
      </c>
      <c r="F4161">
        <v>2</v>
      </c>
      <c r="G4161">
        <v>59821</v>
      </c>
      <c r="H4161">
        <v>119642</v>
      </c>
      <c r="I4161">
        <v>80455</v>
      </c>
      <c r="J4161">
        <v>39187</v>
      </c>
      <c r="K4161">
        <v>5</v>
      </c>
      <c r="L4161" t="s">
        <v>15647</v>
      </c>
      <c r="M4161">
        <v>59</v>
      </c>
      <c r="N4161" t="s">
        <v>15652</v>
      </c>
      <c r="O4161" t="s">
        <v>15692</v>
      </c>
      <c r="P4161" s="3">
        <f>IFERROR(Table1[[#This Row],[Profit]]/Table1[[#This Row],[Revenue]],0)</f>
        <v>0.3275354808512061</v>
      </c>
      <c r="Q4161" t="str">
        <f>TEXT(Table1[Purchase_Date],"mmm-yyyy")</f>
        <v>Oct-2024</v>
      </c>
      <c r="R4161">
        <f>Table1[[#This Row],[Quantity]]*Table1[[#This Row],[Unit_Price]]</f>
        <v>119642</v>
      </c>
    </row>
    <row r="4162" spans="1:18" x14ac:dyDescent="0.25">
      <c r="A4162" t="s">
        <v>4175</v>
      </c>
      <c r="B4162" t="s">
        <v>12052</v>
      </c>
      <c r="C4162" t="s">
        <v>15629</v>
      </c>
      <c r="D4162" t="s">
        <v>15633</v>
      </c>
      <c r="E4162" t="s">
        <v>15642</v>
      </c>
      <c r="F4162">
        <v>6</v>
      </c>
      <c r="G4162">
        <v>50074</v>
      </c>
      <c r="H4162">
        <v>300444</v>
      </c>
      <c r="I4162">
        <v>141724</v>
      </c>
      <c r="J4162">
        <v>158720</v>
      </c>
      <c r="K4162">
        <v>4</v>
      </c>
      <c r="L4162" t="s">
        <v>15646</v>
      </c>
      <c r="M4162">
        <v>73</v>
      </c>
      <c r="N4162" t="s">
        <v>15650</v>
      </c>
      <c r="O4162" t="s">
        <v>15945</v>
      </c>
      <c r="P4162" s="3">
        <f>IFERROR(Table1[[#This Row],[Profit]]/Table1[[#This Row],[Revenue]],0)</f>
        <v>0.52828480515503717</v>
      </c>
      <c r="Q4162" t="str">
        <f>TEXT(Table1[Purchase_Date],"mmm-yyyy")</f>
        <v>Sep-2024</v>
      </c>
      <c r="R4162">
        <f>Table1[[#This Row],[Quantity]]*Table1[[#This Row],[Unit_Price]]</f>
        <v>300444</v>
      </c>
    </row>
    <row r="4163" spans="1:18" x14ac:dyDescent="0.25">
      <c r="A4163" t="s">
        <v>4176</v>
      </c>
      <c r="B4163" t="s">
        <v>12053</v>
      </c>
      <c r="C4163" t="s">
        <v>15628</v>
      </c>
      <c r="D4163" t="s">
        <v>15633</v>
      </c>
      <c r="E4163" t="s">
        <v>15639</v>
      </c>
      <c r="F4163">
        <v>5</v>
      </c>
      <c r="G4163">
        <v>45279</v>
      </c>
      <c r="H4163">
        <v>226395</v>
      </c>
      <c r="I4163">
        <v>130512</v>
      </c>
      <c r="J4163">
        <v>95883</v>
      </c>
      <c r="K4163">
        <v>2</v>
      </c>
      <c r="L4163" t="s">
        <v>15646</v>
      </c>
      <c r="M4163">
        <v>83</v>
      </c>
      <c r="N4163" t="s">
        <v>15652</v>
      </c>
      <c r="O4163" t="s">
        <v>16015</v>
      </c>
      <c r="P4163" s="3">
        <f>IFERROR(Table1[[#This Row],[Profit]]/Table1[[#This Row],[Revenue]],0)</f>
        <v>0.42352083747432584</v>
      </c>
      <c r="Q4163" t="str">
        <f>TEXT(Table1[Purchase_Date],"mmm-yyyy")</f>
        <v>Jul-2024</v>
      </c>
      <c r="R4163">
        <f>Table1[[#This Row],[Quantity]]*Table1[[#This Row],[Unit_Price]]</f>
        <v>226395</v>
      </c>
    </row>
    <row r="4164" spans="1:18" x14ac:dyDescent="0.25">
      <c r="A4164" t="s">
        <v>4177</v>
      </c>
      <c r="B4164" t="s">
        <v>12054</v>
      </c>
      <c r="C4164" t="s">
        <v>15629</v>
      </c>
      <c r="D4164" t="s">
        <v>15637</v>
      </c>
      <c r="E4164" t="s">
        <v>15641</v>
      </c>
      <c r="F4164">
        <v>4</v>
      </c>
      <c r="G4164">
        <v>38500</v>
      </c>
      <c r="H4164">
        <v>154000</v>
      </c>
      <c r="I4164">
        <v>76131</v>
      </c>
      <c r="J4164">
        <v>77869</v>
      </c>
      <c r="K4164">
        <v>2</v>
      </c>
      <c r="L4164" t="s">
        <v>15647</v>
      </c>
      <c r="M4164">
        <v>56</v>
      </c>
      <c r="N4164" t="s">
        <v>15650</v>
      </c>
      <c r="O4164" t="s">
        <v>15927</v>
      </c>
      <c r="P4164" s="3">
        <f>IFERROR(Table1[[#This Row],[Profit]]/Table1[[#This Row],[Revenue]],0)</f>
        <v>0.50564285714285717</v>
      </c>
      <c r="Q4164" t="str">
        <f>TEXT(Table1[Purchase_Date],"mmm-yyyy")</f>
        <v>Feb-2024</v>
      </c>
      <c r="R4164">
        <f>Table1[[#This Row],[Quantity]]*Table1[[#This Row],[Unit_Price]]</f>
        <v>154000</v>
      </c>
    </row>
    <row r="4165" spans="1:18" x14ac:dyDescent="0.25">
      <c r="A4165" t="s">
        <v>4178</v>
      </c>
      <c r="B4165" t="s">
        <v>12055</v>
      </c>
      <c r="C4165" t="s">
        <v>15627</v>
      </c>
      <c r="D4165" t="s">
        <v>15638</v>
      </c>
      <c r="E4165" t="s">
        <v>15643</v>
      </c>
      <c r="F4165">
        <v>6</v>
      </c>
      <c r="G4165">
        <v>45089</v>
      </c>
      <c r="H4165">
        <v>270534</v>
      </c>
      <c r="I4165">
        <v>136463</v>
      </c>
      <c r="J4165">
        <v>134071</v>
      </c>
      <c r="K4165">
        <v>5</v>
      </c>
      <c r="L4165" t="s">
        <v>15649</v>
      </c>
      <c r="M4165">
        <v>53</v>
      </c>
      <c r="N4165" t="s">
        <v>15653</v>
      </c>
      <c r="O4165" t="s">
        <v>16023</v>
      </c>
      <c r="P4165" s="3">
        <f>IFERROR(Table1[[#This Row],[Profit]]/Table1[[#This Row],[Revenue]],0)</f>
        <v>0.49557911390065573</v>
      </c>
      <c r="Q4165" t="str">
        <f>TEXT(Table1[Purchase_Date],"mmm-yyyy")</f>
        <v>Apr-2025</v>
      </c>
      <c r="R4165">
        <f>Table1[[#This Row],[Quantity]]*Table1[[#This Row],[Unit_Price]]</f>
        <v>270534</v>
      </c>
    </row>
    <row r="4166" spans="1:18" x14ac:dyDescent="0.25">
      <c r="A4166" t="s">
        <v>4179</v>
      </c>
      <c r="B4166" t="s">
        <v>12056</v>
      </c>
      <c r="C4166" t="s">
        <v>15628</v>
      </c>
      <c r="D4166" t="s">
        <v>15635</v>
      </c>
      <c r="E4166" t="s">
        <v>15642</v>
      </c>
      <c r="F4166">
        <v>5</v>
      </c>
      <c r="G4166">
        <v>44222</v>
      </c>
      <c r="H4166">
        <v>221110</v>
      </c>
      <c r="I4166">
        <v>164720</v>
      </c>
      <c r="J4166">
        <v>56390</v>
      </c>
      <c r="K4166">
        <v>4</v>
      </c>
      <c r="L4166" t="s">
        <v>15649</v>
      </c>
      <c r="M4166">
        <v>52</v>
      </c>
      <c r="N4166" t="s">
        <v>15650</v>
      </c>
      <c r="O4166" t="s">
        <v>15897</v>
      </c>
      <c r="P4166" s="3">
        <f>IFERROR(Table1[[#This Row],[Profit]]/Table1[[#This Row],[Revenue]],0)</f>
        <v>0.25503143231875536</v>
      </c>
      <c r="Q4166" t="str">
        <f>TEXT(Table1[Purchase_Date],"mmm-yyyy")</f>
        <v>Jan-2024</v>
      </c>
      <c r="R4166">
        <f>Table1[[#This Row],[Quantity]]*Table1[[#This Row],[Unit_Price]]</f>
        <v>221110</v>
      </c>
    </row>
    <row r="4167" spans="1:18" x14ac:dyDescent="0.25">
      <c r="A4167" t="s">
        <v>4180</v>
      </c>
      <c r="B4167" t="s">
        <v>12057</v>
      </c>
      <c r="C4167" t="s">
        <v>15629</v>
      </c>
      <c r="D4167" t="s">
        <v>15633</v>
      </c>
      <c r="E4167" t="s">
        <v>15639</v>
      </c>
      <c r="F4167">
        <v>8</v>
      </c>
      <c r="G4167">
        <v>53450</v>
      </c>
      <c r="H4167">
        <v>427600</v>
      </c>
      <c r="I4167">
        <v>349348</v>
      </c>
      <c r="J4167">
        <v>78252</v>
      </c>
      <c r="K4167">
        <v>1</v>
      </c>
      <c r="L4167" t="s">
        <v>15647</v>
      </c>
      <c r="M4167">
        <v>61</v>
      </c>
      <c r="N4167" t="s">
        <v>15653</v>
      </c>
      <c r="O4167" t="s">
        <v>16014</v>
      </c>
      <c r="P4167" s="3">
        <f>IFERROR(Table1[[#This Row],[Profit]]/Table1[[#This Row],[Revenue]],0)</f>
        <v>0.18300280636108512</v>
      </c>
      <c r="Q4167" t="str">
        <f>TEXT(Table1[Purchase_Date],"mmm-yyyy")</f>
        <v>Feb-2024</v>
      </c>
      <c r="R4167">
        <f>Table1[[#This Row],[Quantity]]*Table1[[#This Row],[Unit_Price]]</f>
        <v>427600</v>
      </c>
    </row>
    <row r="4168" spans="1:18" x14ac:dyDescent="0.25">
      <c r="A4168" t="s">
        <v>4181</v>
      </c>
      <c r="B4168" t="s">
        <v>12058</v>
      </c>
      <c r="C4168" t="s">
        <v>15631</v>
      </c>
      <c r="D4168" t="s">
        <v>15635</v>
      </c>
      <c r="E4168" t="s">
        <v>15641</v>
      </c>
      <c r="F4168">
        <v>8</v>
      </c>
      <c r="G4168">
        <v>71482</v>
      </c>
      <c r="H4168">
        <v>571856</v>
      </c>
      <c r="I4168">
        <v>479158</v>
      </c>
      <c r="J4168">
        <v>92698</v>
      </c>
      <c r="K4168">
        <v>3</v>
      </c>
      <c r="L4168" t="s">
        <v>15648</v>
      </c>
      <c r="M4168">
        <v>58</v>
      </c>
      <c r="N4168" t="s">
        <v>15650</v>
      </c>
      <c r="O4168" t="s">
        <v>15736</v>
      </c>
      <c r="P4168" s="3">
        <f>IFERROR(Table1[[#This Row],[Profit]]/Table1[[#This Row],[Revenue]],0)</f>
        <v>0.16210024901373773</v>
      </c>
      <c r="Q4168" t="str">
        <f>TEXT(Table1[Purchase_Date],"mmm-yyyy")</f>
        <v>May-2025</v>
      </c>
      <c r="R4168">
        <f>Table1[[#This Row],[Quantity]]*Table1[[#This Row],[Unit_Price]]</f>
        <v>571856</v>
      </c>
    </row>
    <row r="4169" spans="1:18" x14ac:dyDescent="0.25">
      <c r="A4169" t="s">
        <v>4182</v>
      </c>
      <c r="B4169" t="s">
        <v>12059</v>
      </c>
      <c r="C4169" t="s">
        <v>15632</v>
      </c>
      <c r="D4169" t="s">
        <v>15634</v>
      </c>
      <c r="E4169" t="s">
        <v>15642</v>
      </c>
      <c r="F4169">
        <v>10</v>
      </c>
      <c r="G4169">
        <v>50455</v>
      </c>
      <c r="H4169">
        <v>504550</v>
      </c>
      <c r="I4169">
        <v>258284</v>
      </c>
      <c r="J4169">
        <v>246266</v>
      </c>
      <c r="K4169">
        <v>5</v>
      </c>
      <c r="L4169" t="s">
        <v>15647</v>
      </c>
      <c r="M4169">
        <v>89</v>
      </c>
      <c r="N4169" t="s">
        <v>15652</v>
      </c>
      <c r="O4169" t="s">
        <v>15703</v>
      </c>
      <c r="P4169" s="3">
        <f>IFERROR(Table1[[#This Row],[Profit]]/Table1[[#This Row],[Revenue]],0)</f>
        <v>0.48809037756416607</v>
      </c>
      <c r="Q4169" t="str">
        <f>TEXT(Table1[Purchase_Date],"mmm-yyyy")</f>
        <v>Apr-2024</v>
      </c>
      <c r="R4169">
        <f>Table1[[#This Row],[Quantity]]*Table1[[#This Row],[Unit_Price]]</f>
        <v>504550</v>
      </c>
    </row>
    <row r="4170" spans="1:18" x14ac:dyDescent="0.25">
      <c r="A4170" t="s">
        <v>4183</v>
      </c>
      <c r="B4170" t="s">
        <v>12060</v>
      </c>
      <c r="C4170" t="s">
        <v>15628</v>
      </c>
      <c r="D4170" t="s">
        <v>15638</v>
      </c>
      <c r="E4170" t="s">
        <v>15640</v>
      </c>
      <c r="F4170">
        <v>7</v>
      </c>
      <c r="G4170">
        <v>10563</v>
      </c>
      <c r="H4170">
        <v>73941</v>
      </c>
      <c r="I4170">
        <v>48707</v>
      </c>
      <c r="J4170">
        <v>25234</v>
      </c>
      <c r="K4170">
        <v>3</v>
      </c>
      <c r="L4170" t="s">
        <v>15646</v>
      </c>
      <c r="M4170">
        <v>73</v>
      </c>
      <c r="N4170" t="s">
        <v>15652</v>
      </c>
      <c r="O4170" t="s">
        <v>16046</v>
      </c>
      <c r="P4170" s="3">
        <f>IFERROR(Table1[[#This Row],[Profit]]/Table1[[#This Row],[Revenue]],0)</f>
        <v>0.34127209531924102</v>
      </c>
      <c r="Q4170" t="str">
        <f>TEXT(Table1[Purchase_Date],"mmm-yyyy")</f>
        <v>Jun-2024</v>
      </c>
      <c r="R4170">
        <f>Table1[[#This Row],[Quantity]]*Table1[[#This Row],[Unit_Price]]</f>
        <v>73941</v>
      </c>
    </row>
    <row r="4171" spans="1:18" x14ac:dyDescent="0.25">
      <c r="A4171" t="s">
        <v>4184</v>
      </c>
      <c r="B4171" t="s">
        <v>11936</v>
      </c>
      <c r="C4171" t="s">
        <v>15629</v>
      </c>
      <c r="D4171" t="s">
        <v>15634</v>
      </c>
      <c r="E4171" t="s">
        <v>15645</v>
      </c>
      <c r="F4171">
        <v>5</v>
      </c>
      <c r="G4171">
        <v>48116</v>
      </c>
      <c r="H4171">
        <v>240580</v>
      </c>
      <c r="I4171">
        <v>109686</v>
      </c>
      <c r="J4171">
        <v>130894</v>
      </c>
      <c r="K4171">
        <v>5</v>
      </c>
      <c r="L4171" t="s">
        <v>15647</v>
      </c>
      <c r="M4171">
        <v>52</v>
      </c>
      <c r="N4171" t="s">
        <v>15651</v>
      </c>
      <c r="O4171" t="s">
        <v>15684</v>
      </c>
      <c r="P4171" s="3">
        <f>IFERROR(Table1[[#This Row],[Profit]]/Table1[[#This Row],[Revenue]],0)</f>
        <v>0.54407681436528388</v>
      </c>
      <c r="Q4171" t="str">
        <f>TEXT(Table1[Purchase_Date],"mmm-yyyy")</f>
        <v>Jun-2024</v>
      </c>
      <c r="R4171">
        <f>Table1[[#This Row],[Quantity]]*Table1[[#This Row],[Unit_Price]]</f>
        <v>240580</v>
      </c>
    </row>
    <row r="4172" spans="1:18" x14ac:dyDescent="0.25">
      <c r="A4172" t="s">
        <v>4185</v>
      </c>
      <c r="B4172" t="s">
        <v>12061</v>
      </c>
      <c r="C4172" t="s">
        <v>15630</v>
      </c>
      <c r="D4172" t="s">
        <v>15634</v>
      </c>
      <c r="E4172" t="s">
        <v>15640</v>
      </c>
      <c r="F4172">
        <v>9</v>
      </c>
      <c r="G4172">
        <v>50927</v>
      </c>
      <c r="H4172">
        <v>458343</v>
      </c>
      <c r="I4172">
        <v>189094</v>
      </c>
      <c r="J4172">
        <v>269249</v>
      </c>
      <c r="K4172">
        <v>1</v>
      </c>
      <c r="L4172" t="s">
        <v>15648</v>
      </c>
      <c r="M4172">
        <v>60</v>
      </c>
      <c r="N4172" t="s">
        <v>15653</v>
      </c>
      <c r="O4172" t="s">
        <v>15703</v>
      </c>
      <c r="P4172" s="3">
        <f>IFERROR(Table1[[#This Row],[Profit]]/Table1[[#This Row],[Revenue]],0)</f>
        <v>0.58743997399327574</v>
      </c>
      <c r="Q4172" t="str">
        <f>TEXT(Table1[Purchase_Date],"mmm-yyyy")</f>
        <v>Apr-2024</v>
      </c>
      <c r="R4172">
        <f>Table1[[#This Row],[Quantity]]*Table1[[#This Row],[Unit_Price]]</f>
        <v>458343</v>
      </c>
    </row>
    <row r="4173" spans="1:18" x14ac:dyDescent="0.25">
      <c r="A4173" t="s">
        <v>4186</v>
      </c>
      <c r="B4173" t="s">
        <v>12062</v>
      </c>
      <c r="C4173" t="s">
        <v>15632</v>
      </c>
      <c r="D4173" t="s">
        <v>15638</v>
      </c>
      <c r="E4173" t="s">
        <v>15644</v>
      </c>
      <c r="F4173">
        <v>9</v>
      </c>
      <c r="G4173">
        <v>8206</v>
      </c>
      <c r="H4173">
        <v>73854</v>
      </c>
      <c r="I4173">
        <v>52716</v>
      </c>
      <c r="J4173">
        <v>21138</v>
      </c>
      <c r="K4173">
        <v>4</v>
      </c>
      <c r="L4173" t="s">
        <v>15649</v>
      </c>
      <c r="M4173">
        <v>75</v>
      </c>
      <c r="N4173" t="s">
        <v>15652</v>
      </c>
      <c r="O4173" t="s">
        <v>16061</v>
      </c>
      <c r="P4173" s="3">
        <f>IFERROR(Table1[[#This Row],[Profit]]/Table1[[#This Row],[Revenue]],0)</f>
        <v>0.2862133398326428</v>
      </c>
      <c r="Q4173" t="str">
        <f>TEXT(Table1[Purchase_Date],"mmm-yyyy")</f>
        <v>Oct-2024</v>
      </c>
      <c r="R4173">
        <f>Table1[[#This Row],[Quantity]]*Table1[[#This Row],[Unit_Price]]</f>
        <v>73854</v>
      </c>
    </row>
    <row r="4174" spans="1:18" x14ac:dyDescent="0.25">
      <c r="A4174" t="s">
        <v>4187</v>
      </c>
      <c r="B4174" t="s">
        <v>12063</v>
      </c>
      <c r="C4174" t="s">
        <v>15630</v>
      </c>
      <c r="D4174" t="s">
        <v>15633</v>
      </c>
      <c r="E4174" t="s">
        <v>15645</v>
      </c>
      <c r="F4174">
        <v>8</v>
      </c>
      <c r="G4174">
        <v>18939</v>
      </c>
      <c r="H4174">
        <v>151512</v>
      </c>
      <c r="I4174">
        <v>73465</v>
      </c>
      <c r="J4174">
        <v>78047</v>
      </c>
      <c r="K4174">
        <v>5</v>
      </c>
      <c r="L4174" t="s">
        <v>15649</v>
      </c>
      <c r="M4174">
        <v>65</v>
      </c>
      <c r="N4174" t="s">
        <v>15650</v>
      </c>
      <c r="O4174" t="s">
        <v>16118</v>
      </c>
      <c r="P4174" s="3">
        <f>IFERROR(Table1[[#This Row],[Profit]]/Table1[[#This Row],[Revenue]],0)</f>
        <v>0.51512091451502195</v>
      </c>
      <c r="Q4174" t="str">
        <f>TEXT(Table1[Purchase_Date],"mmm-yyyy")</f>
        <v>Oct-2024</v>
      </c>
      <c r="R4174">
        <f>Table1[[#This Row],[Quantity]]*Table1[[#This Row],[Unit_Price]]</f>
        <v>151512</v>
      </c>
    </row>
    <row r="4175" spans="1:18" x14ac:dyDescent="0.25">
      <c r="A4175" t="s">
        <v>4188</v>
      </c>
      <c r="B4175" t="s">
        <v>12064</v>
      </c>
      <c r="C4175" t="s">
        <v>15630</v>
      </c>
      <c r="D4175" t="s">
        <v>15633</v>
      </c>
      <c r="E4175" t="s">
        <v>15642</v>
      </c>
      <c r="F4175">
        <v>2</v>
      </c>
      <c r="G4175">
        <v>11022</v>
      </c>
      <c r="H4175">
        <v>22044</v>
      </c>
      <c r="I4175">
        <v>9676</v>
      </c>
      <c r="J4175">
        <v>12368</v>
      </c>
      <c r="K4175">
        <v>2</v>
      </c>
      <c r="L4175" t="s">
        <v>15647</v>
      </c>
      <c r="M4175">
        <v>65</v>
      </c>
      <c r="N4175" t="s">
        <v>15650</v>
      </c>
      <c r="O4175" t="s">
        <v>15670</v>
      </c>
      <c r="P4175" s="3">
        <f>IFERROR(Table1[[#This Row],[Profit]]/Table1[[#This Row],[Revenue]],0)</f>
        <v>0.56105969878424966</v>
      </c>
      <c r="Q4175" t="str">
        <f>TEXT(Table1[Purchase_Date],"mmm-yyyy")</f>
        <v>Jan-2024</v>
      </c>
      <c r="R4175">
        <f>Table1[[#This Row],[Quantity]]*Table1[[#This Row],[Unit_Price]]</f>
        <v>22044</v>
      </c>
    </row>
    <row r="4176" spans="1:18" x14ac:dyDescent="0.25">
      <c r="A4176" t="s">
        <v>4189</v>
      </c>
      <c r="B4176" t="s">
        <v>12065</v>
      </c>
      <c r="C4176" t="s">
        <v>15631</v>
      </c>
      <c r="D4176" t="s">
        <v>15635</v>
      </c>
      <c r="E4176" t="s">
        <v>15643</v>
      </c>
      <c r="F4176">
        <v>2</v>
      </c>
      <c r="G4176">
        <v>58749</v>
      </c>
      <c r="H4176">
        <v>117498</v>
      </c>
      <c r="I4176">
        <v>97653</v>
      </c>
      <c r="J4176">
        <v>19845</v>
      </c>
      <c r="K4176">
        <v>1</v>
      </c>
      <c r="L4176" t="s">
        <v>15648</v>
      </c>
      <c r="M4176">
        <v>96</v>
      </c>
      <c r="N4176" t="s">
        <v>15652</v>
      </c>
      <c r="O4176" t="s">
        <v>16136</v>
      </c>
      <c r="P4176" s="3">
        <f>IFERROR(Table1[[#This Row],[Profit]]/Table1[[#This Row],[Revenue]],0)</f>
        <v>0.16889649185518052</v>
      </c>
      <c r="Q4176" t="str">
        <f>TEXT(Table1[Purchase_Date],"mmm-yyyy")</f>
        <v>Jun-2024</v>
      </c>
      <c r="R4176">
        <f>Table1[[#This Row],[Quantity]]*Table1[[#This Row],[Unit_Price]]</f>
        <v>117498</v>
      </c>
    </row>
    <row r="4177" spans="1:18" x14ac:dyDescent="0.25">
      <c r="A4177" t="s">
        <v>4190</v>
      </c>
      <c r="B4177" t="s">
        <v>12066</v>
      </c>
      <c r="C4177" t="s">
        <v>15627</v>
      </c>
      <c r="D4177" t="s">
        <v>15634</v>
      </c>
      <c r="E4177" t="s">
        <v>15644</v>
      </c>
      <c r="F4177">
        <v>2</v>
      </c>
      <c r="G4177">
        <v>37213</v>
      </c>
      <c r="H4177">
        <v>74426</v>
      </c>
      <c r="I4177">
        <v>58703</v>
      </c>
      <c r="J4177">
        <v>15723</v>
      </c>
      <c r="K4177">
        <v>4</v>
      </c>
      <c r="L4177" t="s">
        <v>15646</v>
      </c>
      <c r="M4177">
        <v>92</v>
      </c>
      <c r="N4177" t="s">
        <v>15653</v>
      </c>
      <c r="O4177" t="s">
        <v>15836</v>
      </c>
      <c r="P4177" s="3">
        <f>IFERROR(Table1[[#This Row],[Profit]]/Table1[[#This Row],[Revenue]],0)</f>
        <v>0.21125681885362643</v>
      </c>
      <c r="Q4177" t="str">
        <f>TEXT(Table1[Purchase_Date],"mmm-yyyy")</f>
        <v>Aug-2024</v>
      </c>
      <c r="R4177">
        <f>Table1[[#This Row],[Quantity]]*Table1[[#This Row],[Unit_Price]]</f>
        <v>74426</v>
      </c>
    </row>
    <row r="4178" spans="1:18" x14ac:dyDescent="0.25">
      <c r="A4178" t="s">
        <v>4191</v>
      </c>
      <c r="B4178" t="s">
        <v>12067</v>
      </c>
      <c r="C4178" t="s">
        <v>15628</v>
      </c>
      <c r="D4178" t="s">
        <v>15638</v>
      </c>
      <c r="E4178" t="s">
        <v>15642</v>
      </c>
      <c r="F4178">
        <v>5</v>
      </c>
      <c r="G4178">
        <v>70548</v>
      </c>
      <c r="H4178">
        <v>352740</v>
      </c>
      <c r="I4178">
        <v>178087</v>
      </c>
      <c r="J4178">
        <v>174653</v>
      </c>
      <c r="K4178">
        <v>1</v>
      </c>
      <c r="L4178" t="s">
        <v>15646</v>
      </c>
      <c r="M4178">
        <v>75</v>
      </c>
      <c r="N4178" t="s">
        <v>15650</v>
      </c>
      <c r="O4178" t="s">
        <v>15719</v>
      </c>
      <c r="P4178" s="3">
        <f>IFERROR(Table1[[#This Row],[Profit]]/Table1[[#This Row],[Revenue]],0)</f>
        <v>0.49513239213018084</v>
      </c>
      <c r="Q4178" t="str">
        <f>TEXT(Table1[Purchase_Date],"mmm-yyyy")</f>
        <v>Sep-2024</v>
      </c>
      <c r="R4178">
        <f>Table1[[#This Row],[Quantity]]*Table1[[#This Row],[Unit_Price]]</f>
        <v>352740</v>
      </c>
    </row>
    <row r="4179" spans="1:18" x14ac:dyDescent="0.25">
      <c r="A4179" t="s">
        <v>4192</v>
      </c>
      <c r="B4179" t="s">
        <v>12068</v>
      </c>
      <c r="C4179" t="s">
        <v>15628</v>
      </c>
      <c r="D4179" t="s">
        <v>15635</v>
      </c>
      <c r="E4179" t="s">
        <v>15639</v>
      </c>
      <c r="F4179">
        <v>8</v>
      </c>
      <c r="G4179">
        <v>12436</v>
      </c>
      <c r="H4179">
        <v>99488</v>
      </c>
      <c r="I4179">
        <v>63308</v>
      </c>
      <c r="J4179">
        <v>36180</v>
      </c>
      <c r="K4179">
        <v>4</v>
      </c>
      <c r="L4179" t="s">
        <v>15646</v>
      </c>
      <c r="M4179">
        <v>84</v>
      </c>
      <c r="N4179" t="s">
        <v>15650</v>
      </c>
      <c r="O4179" t="s">
        <v>15876</v>
      </c>
      <c r="P4179" s="3">
        <f>IFERROR(Table1[[#This Row],[Profit]]/Table1[[#This Row],[Revenue]],0)</f>
        <v>0.3636619491798006</v>
      </c>
      <c r="Q4179" t="str">
        <f>TEXT(Table1[Purchase_Date],"mmm-yyyy")</f>
        <v>Apr-2025</v>
      </c>
      <c r="R4179">
        <f>Table1[[#This Row],[Quantity]]*Table1[[#This Row],[Unit_Price]]</f>
        <v>99488</v>
      </c>
    </row>
    <row r="4180" spans="1:18" x14ac:dyDescent="0.25">
      <c r="A4180" t="s">
        <v>4193</v>
      </c>
      <c r="B4180" t="s">
        <v>12069</v>
      </c>
      <c r="C4180" t="s">
        <v>15631</v>
      </c>
      <c r="D4180" t="s">
        <v>15634</v>
      </c>
      <c r="E4180" t="s">
        <v>15640</v>
      </c>
      <c r="F4180">
        <v>4</v>
      </c>
      <c r="G4180">
        <v>73632</v>
      </c>
      <c r="H4180">
        <v>294528</v>
      </c>
      <c r="I4180">
        <v>146084</v>
      </c>
      <c r="J4180">
        <v>148444</v>
      </c>
      <c r="K4180">
        <v>2</v>
      </c>
      <c r="L4180" t="s">
        <v>15646</v>
      </c>
      <c r="M4180">
        <v>58</v>
      </c>
      <c r="N4180" t="s">
        <v>15652</v>
      </c>
      <c r="O4180" t="s">
        <v>16119</v>
      </c>
      <c r="P4180" s="3">
        <f>IFERROR(Table1[[#This Row],[Profit]]/Table1[[#This Row],[Revenue]],0)</f>
        <v>0.50400641025641024</v>
      </c>
      <c r="Q4180" t="str">
        <f>TEXT(Table1[Purchase_Date],"mmm-yyyy")</f>
        <v>Apr-2025</v>
      </c>
      <c r="R4180">
        <f>Table1[[#This Row],[Quantity]]*Table1[[#This Row],[Unit_Price]]</f>
        <v>294528</v>
      </c>
    </row>
    <row r="4181" spans="1:18" x14ac:dyDescent="0.25">
      <c r="A4181" t="s">
        <v>4194</v>
      </c>
      <c r="B4181" t="s">
        <v>12070</v>
      </c>
      <c r="C4181" t="s">
        <v>15628</v>
      </c>
      <c r="D4181" t="s">
        <v>15636</v>
      </c>
      <c r="E4181" t="s">
        <v>15639</v>
      </c>
      <c r="F4181">
        <v>5</v>
      </c>
      <c r="G4181">
        <v>67177</v>
      </c>
      <c r="H4181">
        <v>335885</v>
      </c>
      <c r="I4181">
        <v>284448</v>
      </c>
      <c r="J4181">
        <v>51437</v>
      </c>
      <c r="K4181">
        <v>5</v>
      </c>
      <c r="L4181" t="s">
        <v>15647</v>
      </c>
      <c r="M4181">
        <v>98</v>
      </c>
      <c r="N4181" t="s">
        <v>15652</v>
      </c>
      <c r="O4181" t="s">
        <v>16105</v>
      </c>
      <c r="P4181" s="3">
        <f>IFERROR(Table1[[#This Row],[Profit]]/Table1[[#This Row],[Revenue]],0)</f>
        <v>0.15313872307486193</v>
      </c>
      <c r="Q4181" t="str">
        <f>TEXT(Table1[Purchase_Date],"mmm-yyyy")</f>
        <v>May-2024</v>
      </c>
      <c r="R4181">
        <f>Table1[[#This Row],[Quantity]]*Table1[[#This Row],[Unit_Price]]</f>
        <v>335885</v>
      </c>
    </row>
    <row r="4182" spans="1:18" x14ac:dyDescent="0.25">
      <c r="A4182" t="s">
        <v>4195</v>
      </c>
      <c r="B4182" t="s">
        <v>12071</v>
      </c>
      <c r="C4182" t="s">
        <v>15631</v>
      </c>
      <c r="D4182" t="s">
        <v>15637</v>
      </c>
      <c r="E4182" t="s">
        <v>15644</v>
      </c>
      <c r="F4182">
        <v>6</v>
      </c>
      <c r="G4182">
        <v>56264</v>
      </c>
      <c r="H4182">
        <v>337584</v>
      </c>
      <c r="I4182">
        <v>295974</v>
      </c>
      <c r="J4182">
        <v>41610</v>
      </c>
      <c r="K4182">
        <v>3</v>
      </c>
      <c r="L4182" t="s">
        <v>15647</v>
      </c>
      <c r="M4182">
        <v>56</v>
      </c>
      <c r="N4182" t="s">
        <v>15650</v>
      </c>
      <c r="O4182" t="s">
        <v>15988</v>
      </c>
      <c r="P4182" s="3">
        <f>IFERROR(Table1[[#This Row],[Profit]]/Table1[[#This Row],[Revenue]],0)</f>
        <v>0.12325821128963459</v>
      </c>
      <c r="Q4182" t="str">
        <f>TEXT(Table1[Purchase_Date],"mmm-yyyy")</f>
        <v>Jan-2025</v>
      </c>
      <c r="R4182">
        <f>Table1[[#This Row],[Quantity]]*Table1[[#This Row],[Unit_Price]]</f>
        <v>337584</v>
      </c>
    </row>
    <row r="4183" spans="1:18" x14ac:dyDescent="0.25">
      <c r="A4183" t="s">
        <v>4196</v>
      </c>
      <c r="B4183" t="s">
        <v>12072</v>
      </c>
      <c r="C4183" t="s">
        <v>15627</v>
      </c>
      <c r="D4183" t="s">
        <v>15636</v>
      </c>
      <c r="E4183" t="s">
        <v>15645</v>
      </c>
      <c r="F4183">
        <v>3</v>
      </c>
      <c r="G4183">
        <v>30487</v>
      </c>
      <c r="H4183">
        <v>91461</v>
      </c>
      <c r="I4183">
        <v>41111</v>
      </c>
      <c r="J4183">
        <v>50350</v>
      </c>
      <c r="K4183">
        <v>1</v>
      </c>
      <c r="L4183" t="s">
        <v>15649</v>
      </c>
      <c r="M4183">
        <v>88</v>
      </c>
      <c r="N4183" t="s">
        <v>15653</v>
      </c>
      <c r="O4183" t="s">
        <v>15833</v>
      </c>
      <c r="P4183" s="3">
        <f>IFERROR(Table1[[#This Row],[Profit]]/Table1[[#This Row],[Revenue]],0)</f>
        <v>0.55050786674101526</v>
      </c>
      <c r="Q4183" t="str">
        <f>TEXT(Table1[Purchase_Date],"mmm-yyyy")</f>
        <v>Feb-2024</v>
      </c>
      <c r="R4183">
        <f>Table1[[#This Row],[Quantity]]*Table1[[#This Row],[Unit_Price]]</f>
        <v>91461</v>
      </c>
    </row>
    <row r="4184" spans="1:18" x14ac:dyDescent="0.25">
      <c r="A4184" t="s">
        <v>4197</v>
      </c>
      <c r="B4184" t="s">
        <v>12073</v>
      </c>
      <c r="C4184" t="s">
        <v>15629</v>
      </c>
      <c r="D4184" t="s">
        <v>15638</v>
      </c>
      <c r="E4184" t="s">
        <v>15645</v>
      </c>
      <c r="F4184">
        <v>10</v>
      </c>
      <c r="G4184">
        <v>2320</v>
      </c>
      <c r="H4184">
        <v>23200</v>
      </c>
      <c r="I4184">
        <v>11842</v>
      </c>
      <c r="J4184">
        <v>11358</v>
      </c>
      <c r="K4184">
        <v>2</v>
      </c>
      <c r="L4184" t="s">
        <v>15646</v>
      </c>
      <c r="M4184">
        <v>94</v>
      </c>
      <c r="N4184" t="s">
        <v>15651</v>
      </c>
      <c r="O4184" t="s">
        <v>15676</v>
      </c>
      <c r="P4184" s="3">
        <f>IFERROR(Table1[[#This Row],[Profit]]/Table1[[#This Row],[Revenue]],0)</f>
        <v>0.48956896551724138</v>
      </c>
      <c r="Q4184" t="str">
        <f>TEXT(Table1[Purchase_Date],"mmm-yyyy")</f>
        <v>Jul-2024</v>
      </c>
      <c r="R4184">
        <f>Table1[[#This Row],[Quantity]]*Table1[[#This Row],[Unit_Price]]</f>
        <v>23200</v>
      </c>
    </row>
    <row r="4185" spans="1:18" x14ac:dyDescent="0.25">
      <c r="A4185" t="s">
        <v>4198</v>
      </c>
      <c r="B4185" t="s">
        <v>12074</v>
      </c>
      <c r="C4185" t="s">
        <v>15630</v>
      </c>
      <c r="D4185" t="s">
        <v>15634</v>
      </c>
      <c r="E4185" t="s">
        <v>15640</v>
      </c>
      <c r="F4185">
        <v>2</v>
      </c>
      <c r="G4185">
        <v>67693</v>
      </c>
      <c r="H4185">
        <v>135386</v>
      </c>
      <c r="I4185">
        <v>101575</v>
      </c>
      <c r="J4185">
        <v>33811</v>
      </c>
      <c r="K4185">
        <v>4</v>
      </c>
      <c r="L4185" t="s">
        <v>15646</v>
      </c>
      <c r="M4185">
        <v>73</v>
      </c>
      <c r="N4185" t="s">
        <v>15652</v>
      </c>
      <c r="O4185" t="s">
        <v>15831</v>
      </c>
      <c r="P4185" s="3">
        <f>IFERROR(Table1[[#This Row],[Profit]]/Table1[[#This Row],[Revenue]],0)</f>
        <v>0.24973778677263528</v>
      </c>
      <c r="Q4185" t="str">
        <f>TEXT(Table1[Purchase_Date],"mmm-yyyy")</f>
        <v>Feb-2025</v>
      </c>
      <c r="R4185">
        <f>Table1[[#This Row],[Quantity]]*Table1[[#This Row],[Unit_Price]]</f>
        <v>135386</v>
      </c>
    </row>
    <row r="4186" spans="1:18" x14ac:dyDescent="0.25">
      <c r="A4186" t="s">
        <v>4199</v>
      </c>
      <c r="B4186" t="s">
        <v>12075</v>
      </c>
      <c r="C4186" t="s">
        <v>15629</v>
      </c>
      <c r="D4186" t="s">
        <v>15634</v>
      </c>
      <c r="E4186" t="s">
        <v>15643</v>
      </c>
      <c r="F4186">
        <v>7</v>
      </c>
      <c r="G4186">
        <v>26818</v>
      </c>
      <c r="H4186">
        <v>187726</v>
      </c>
      <c r="I4186">
        <v>133872</v>
      </c>
      <c r="J4186">
        <v>53854</v>
      </c>
      <c r="K4186">
        <v>2</v>
      </c>
      <c r="L4186" t="s">
        <v>15647</v>
      </c>
      <c r="M4186">
        <v>61</v>
      </c>
      <c r="N4186" t="s">
        <v>15653</v>
      </c>
      <c r="O4186" t="s">
        <v>16113</v>
      </c>
      <c r="P4186" s="3">
        <f>IFERROR(Table1[[#This Row],[Profit]]/Table1[[#This Row],[Revenue]],0)</f>
        <v>0.28687555266718517</v>
      </c>
      <c r="Q4186" t="str">
        <f>TEXT(Table1[Purchase_Date],"mmm-yyyy")</f>
        <v>Oct-2024</v>
      </c>
      <c r="R4186">
        <f>Table1[[#This Row],[Quantity]]*Table1[[#This Row],[Unit_Price]]</f>
        <v>187726</v>
      </c>
    </row>
    <row r="4187" spans="1:18" x14ac:dyDescent="0.25">
      <c r="A4187" t="s">
        <v>4200</v>
      </c>
      <c r="B4187" t="s">
        <v>12076</v>
      </c>
      <c r="C4187" t="s">
        <v>15627</v>
      </c>
      <c r="D4187" t="s">
        <v>15633</v>
      </c>
      <c r="E4187" t="s">
        <v>15641</v>
      </c>
      <c r="F4187">
        <v>10</v>
      </c>
      <c r="G4187">
        <v>78990</v>
      </c>
      <c r="H4187">
        <v>789900</v>
      </c>
      <c r="I4187">
        <v>449620</v>
      </c>
      <c r="J4187">
        <v>340280</v>
      </c>
      <c r="K4187">
        <v>1</v>
      </c>
      <c r="L4187" t="s">
        <v>15647</v>
      </c>
      <c r="M4187">
        <v>82</v>
      </c>
      <c r="N4187" t="s">
        <v>15652</v>
      </c>
      <c r="O4187" t="s">
        <v>15941</v>
      </c>
      <c r="P4187" s="3">
        <f>IFERROR(Table1[[#This Row],[Profit]]/Table1[[#This Row],[Revenue]],0)</f>
        <v>0.43078870743132042</v>
      </c>
      <c r="Q4187" t="str">
        <f>TEXT(Table1[Purchase_Date],"mmm-yyyy")</f>
        <v>Jun-2024</v>
      </c>
      <c r="R4187">
        <f>Table1[[#This Row],[Quantity]]*Table1[[#This Row],[Unit_Price]]</f>
        <v>789900</v>
      </c>
    </row>
    <row r="4188" spans="1:18" x14ac:dyDescent="0.25">
      <c r="A4188" t="s">
        <v>4201</v>
      </c>
      <c r="B4188" t="s">
        <v>12077</v>
      </c>
      <c r="C4188" t="s">
        <v>15628</v>
      </c>
      <c r="D4188" t="s">
        <v>15638</v>
      </c>
      <c r="E4188" t="s">
        <v>15642</v>
      </c>
      <c r="F4188">
        <v>9</v>
      </c>
      <c r="G4188">
        <v>9934</v>
      </c>
      <c r="H4188">
        <v>89406</v>
      </c>
      <c r="I4188">
        <v>49552</v>
      </c>
      <c r="J4188">
        <v>39854</v>
      </c>
      <c r="K4188">
        <v>2</v>
      </c>
      <c r="L4188" t="s">
        <v>15646</v>
      </c>
      <c r="M4188">
        <v>95</v>
      </c>
      <c r="N4188" t="s">
        <v>15650</v>
      </c>
      <c r="O4188" t="s">
        <v>15938</v>
      </c>
      <c r="P4188" s="3">
        <f>IFERROR(Table1[[#This Row],[Profit]]/Table1[[#This Row],[Revenue]],0)</f>
        <v>0.4457642663803324</v>
      </c>
      <c r="Q4188" t="str">
        <f>TEXT(Table1[Purchase_Date],"mmm-yyyy")</f>
        <v>Sep-2024</v>
      </c>
      <c r="R4188">
        <f>Table1[[#This Row],[Quantity]]*Table1[[#This Row],[Unit_Price]]</f>
        <v>89406</v>
      </c>
    </row>
    <row r="4189" spans="1:18" x14ac:dyDescent="0.25">
      <c r="A4189" t="s">
        <v>4202</v>
      </c>
      <c r="B4189" t="s">
        <v>12078</v>
      </c>
      <c r="C4189" t="s">
        <v>15631</v>
      </c>
      <c r="D4189" t="s">
        <v>15634</v>
      </c>
      <c r="E4189" t="s">
        <v>15640</v>
      </c>
      <c r="F4189">
        <v>9</v>
      </c>
      <c r="G4189">
        <v>9821</v>
      </c>
      <c r="H4189">
        <v>88389</v>
      </c>
      <c r="I4189">
        <v>44328</v>
      </c>
      <c r="J4189">
        <v>44061</v>
      </c>
      <c r="K4189">
        <v>1</v>
      </c>
      <c r="L4189" t="s">
        <v>15646</v>
      </c>
      <c r="M4189">
        <v>69</v>
      </c>
      <c r="N4189" t="s">
        <v>15652</v>
      </c>
      <c r="O4189" t="s">
        <v>15917</v>
      </c>
      <c r="P4189" s="3">
        <f>IFERROR(Table1[[#This Row],[Profit]]/Table1[[#This Row],[Revenue]],0)</f>
        <v>0.49848963106268879</v>
      </c>
      <c r="Q4189" t="str">
        <f>TEXT(Table1[Purchase_Date],"mmm-yyyy")</f>
        <v>Oct-2024</v>
      </c>
      <c r="R4189">
        <f>Table1[[#This Row],[Quantity]]*Table1[[#This Row],[Unit_Price]]</f>
        <v>88389</v>
      </c>
    </row>
    <row r="4190" spans="1:18" x14ac:dyDescent="0.25">
      <c r="A4190" t="s">
        <v>4203</v>
      </c>
      <c r="B4190" t="s">
        <v>12079</v>
      </c>
      <c r="C4190" t="s">
        <v>15627</v>
      </c>
      <c r="D4190" t="s">
        <v>15637</v>
      </c>
      <c r="E4190" t="s">
        <v>15639</v>
      </c>
      <c r="F4190">
        <v>9</v>
      </c>
      <c r="G4190">
        <v>65698</v>
      </c>
      <c r="H4190">
        <v>591282</v>
      </c>
      <c r="I4190">
        <v>319724</v>
      </c>
      <c r="J4190">
        <v>271558</v>
      </c>
      <c r="K4190">
        <v>3</v>
      </c>
      <c r="L4190" t="s">
        <v>15648</v>
      </c>
      <c r="M4190">
        <v>79</v>
      </c>
      <c r="N4190" t="s">
        <v>15653</v>
      </c>
      <c r="O4190" t="s">
        <v>15879</v>
      </c>
      <c r="P4190" s="3">
        <f>IFERROR(Table1[[#This Row],[Profit]]/Table1[[#This Row],[Revenue]],0)</f>
        <v>0.45926985769903361</v>
      </c>
      <c r="Q4190" t="str">
        <f>TEXT(Table1[Purchase_Date],"mmm-yyyy")</f>
        <v>Mar-2024</v>
      </c>
      <c r="R4190">
        <f>Table1[[#This Row],[Quantity]]*Table1[[#This Row],[Unit_Price]]</f>
        <v>591282</v>
      </c>
    </row>
    <row r="4191" spans="1:18" x14ac:dyDescent="0.25">
      <c r="A4191" t="s">
        <v>4204</v>
      </c>
      <c r="B4191" t="s">
        <v>12080</v>
      </c>
      <c r="C4191" t="s">
        <v>15628</v>
      </c>
      <c r="D4191" t="s">
        <v>15636</v>
      </c>
      <c r="E4191" t="s">
        <v>15644</v>
      </c>
      <c r="F4191">
        <v>3</v>
      </c>
      <c r="G4191">
        <v>18654</v>
      </c>
      <c r="H4191">
        <v>55962</v>
      </c>
      <c r="I4191">
        <v>40337</v>
      </c>
      <c r="J4191">
        <v>15625</v>
      </c>
      <c r="K4191">
        <v>1</v>
      </c>
      <c r="L4191" t="s">
        <v>15648</v>
      </c>
      <c r="M4191">
        <v>98</v>
      </c>
      <c r="N4191" t="s">
        <v>15653</v>
      </c>
      <c r="O4191" t="s">
        <v>15826</v>
      </c>
      <c r="P4191" s="3">
        <f>IFERROR(Table1[[#This Row],[Profit]]/Table1[[#This Row],[Revenue]],0)</f>
        <v>0.27920731925234982</v>
      </c>
      <c r="Q4191" t="str">
        <f>TEXT(Table1[Purchase_Date],"mmm-yyyy")</f>
        <v>Sep-2024</v>
      </c>
      <c r="R4191">
        <f>Table1[[#This Row],[Quantity]]*Table1[[#This Row],[Unit_Price]]</f>
        <v>55962</v>
      </c>
    </row>
    <row r="4192" spans="1:18" x14ac:dyDescent="0.25">
      <c r="A4192" t="s">
        <v>4205</v>
      </c>
      <c r="B4192" t="s">
        <v>12081</v>
      </c>
      <c r="C4192" t="s">
        <v>15630</v>
      </c>
      <c r="D4192" t="s">
        <v>15636</v>
      </c>
      <c r="E4192" t="s">
        <v>15645</v>
      </c>
      <c r="F4192">
        <v>7</v>
      </c>
      <c r="G4192">
        <v>19659</v>
      </c>
      <c r="H4192">
        <v>137613</v>
      </c>
      <c r="I4192">
        <v>84706</v>
      </c>
      <c r="J4192">
        <v>52907</v>
      </c>
      <c r="K4192">
        <v>1</v>
      </c>
      <c r="L4192" t="s">
        <v>15648</v>
      </c>
      <c r="M4192">
        <v>53</v>
      </c>
      <c r="N4192" t="s">
        <v>15653</v>
      </c>
      <c r="O4192" t="s">
        <v>15715</v>
      </c>
      <c r="P4192" s="3">
        <f>IFERROR(Table1[[#This Row],[Profit]]/Table1[[#This Row],[Revenue]],0)</f>
        <v>0.38446222377246336</v>
      </c>
      <c r="Q4192" t="str">
        <f>TEXT(Table1[Purchase_Date],"mmm-yyyy")</f>
        <v>Apr-2025</v>
      </c>
      <c r="R4192">
        <f>Table1[[#This Row],[Quantity]]*Table1[[#This Row],[Unit_Price]]</f>
        <v>137613</v>
      </c>
    </row>
    <row r="4193" spans="1:18" x14ac:dyDescent="0.25">
      <c r="A4193" t="s">
        <v>4206</v>
      </c>
      <c r="B4193" t="s">
        <v>12082</v>
      </c>
      <c r="C4193" t="s">
        <v>15632</v>
      </c>
      <c r="D4193" t="s">
        <v>15633</v>
      </c>
      <c r="E4193" t="s">
        <v>15643</v>
      </c>
      <c r="F4193">
        <v>4</v>
      </c>
      <c r="G4193">
        <v>51141</v>
      </c>
      <c r="H4193">
        <v>204564</v>
      </c>
      <c r="I4193">
        <v>98844</v>
      </c>
      <c r="J4193">
        <v>105720</v>
      </c>
      <c r="K4193">
        <v>3</v>
      </c>
      <c r="L4193" t="s">
        <v>15647</v>
      </c>
      <c r="M4193">
        <v>82</v>
      </c>
      <c r="N4193" t="s">
        <v>15653</v>
      </c>
      <c r="O4193" t="s">
        <v>16121</v>
      </c>
      <c r="P4193" s="3">
        <f>IFERROR(Table1[[#This Row],[Profit]]/Table1[[#This Row],[Revenue]],0)</f>
        <v>0.51680647621282338</v>
      </c>
      <c r="Q4193" t="str">
        <f>TEXT(Table1[Purchase_Date],"mmm-yyyy")</f>
        <v>Aug-2024</v>
      </c>
      <c r="R4193">
        <f>Table1[[#This Row],[Quantity]]*Table1[[#This Row],[Unit_Price]]</f>
        <v>204564</v>
      </c>
    </row>
    <row r="4194" spans="1:18" x14ac:dyDescent="0.25">
      <c r="A4194" t="s">
        <v>4207</v>
      </c>
      <c r="B4194" t="s">
        <v>12083</v>
      </c>
      <c r="C4194" t="s">
        <v>15627</v>
      </c>
      <c r="D4194" t="s">
        <v>15636</v>
      </c>
      <c r="E4194" t="s">
        <v>15645</v>
      </c>
      <c r="F4194">
        <v>2</v>
      </c>
      <c r="G4194">
        <v>48421</v>
      </c>
      <c r="H4194">
        <v>96842</v>
      </c>
      <c r="I4194">
        <v>83362</v>
      </c>
      <c r="J4194">
        <v>13480</v>
      </c>
      <c r="K4194">
        <v>2</v>
      </c>
      <c r="L4194" t="s">
        <v>15648</v>
      </c>
      <c r="M4194">
        <v>54</v>
      </c>
      <c r="N4194" t="s">
        <v>15651</v>
      </c>
      <c r="O4194" t="s">
        <v>16076</v>
      </c>
      <c r="P4194" s="3">
        <f>IFERROR(Table1[[#This Row],[Profit]]/Table1[[#This Row],[Revenue]],0)</f>
        <v>0.13919580347369942</v>
      </c>
      <c r="Q4194" t="str">
        <f>TEXT(Table1[Purchase_Date],"mmm-yyyy")</f>
        <v>Apr-2025</v>
      </c>
      <c r="R4194">
        <f>Table1[[#This Row],[Quantity]]*Table1[[#This Row],[Unit_Price]]</f>
        <v>96842</v>
      </c>
    </row>
    <row r="4195" spans="1:18" x14ac:dyDescent="0.25">
      <c r="A4195" t="s">
        <v>4208</v>
      </c>
      <c r="B4195" t="s">
        <v>12084</v>
      </c>
      <c r="C4195" t="s">
        <v>15630</v>
      </c>
      <c r="D4195" t="s">
        <v>15637</v>
      </c>
      <c r="E4195" t="s">
        <v>15645</v>
      </c>
      <c r="F4195">
        <v>9</v>
      </c>
      <c r="G4195">
        <v>51284</v>
      </c>
      <c r="H4195">
        <v>461556</v>
      </c>
      <c r="I4195">
        <v>409206</v>
      </c>
      <c r="J4195">
        <v>52350</v>
      </c>
      <c r="K4195">
        <v>3</v>
      </c>
      <c r="L4195" t="s">
        <v>15649</v>
      </c>
      <c r="M4195">
        <v>60</v>
      </c>
      <c r="N4195" t="s">
        <v>15652</v>
      </c>
      <c r="O4195" t="s">
        <v>15978</v>
      </c>
      <c r="P4195" s="3">
        <f>IFERROR(Table1[[#This Row],[Profit]]/Table1[[#This Row],[Revenue]],0)</f>
        <v>0.11342069001377948</v>
      </c>
      <c r="Q4195" t="str">
        <f>TEXT(Table1[Purchase_Date],"mmm-yyyy")</f>
        <v>Feb-2025</v>
      </c>
      <c r="R4195">
        <f>Table1[[#This Row],[Quantity]]*Table1[[#This Row],[Unit_Price]]</f>
        <v>461556</v>
      </c>
    </row>
    <row r="4196" spans="1:18" x14ac:dyDescent="0.25">
      <c r="A4196" t="s">
        <v>4209</v>
      </c>
      <c r="B4196" t="s">
        <v>12085</v>
      </c>
      <c r="C4196" t="s">
        <v>15628</v>
      </c>
      <c r="D4196" t="s">
        <v>15634</v>
      </c>
      <c r="E4196" t="s">
        <v>15641</v>
      </c>
      <c r="F4196">
        <v>2</v>
      </c>
      <c r="G4196">
        <v>67854</v>
      </c>
      <c r="H4196">
        <v>135708</v>
      </c>
      <c r="I4196">
        <v>90354</v>
      </c>
      <c r="J4196">
        <v>45354</v>
      </c>
      <c r="K4196">
        <v>5</v>
      </c>
      <c r="L4196" t="s">
        <v>15646</v>
      </c>
      <c r="M4196">
        <v>74</v>
      </c>
      <c r="N4196" t="s">
        <v>15652</v>
      </c>
      <c r="O4196" t="s">
        <v>15860</v>
      </c>
      <c r="P4196" s="3">
        <f>IFERROR(Table1[[#This Row],[Profit]]/Table1[[#This Row],[Revenue]],0)</f>
        <v>0.33420284728976923</v>
      </c>
      <c r="Q4196" t="str">
        <f>TEXT(Table1[Purchase_Date],"mmm-yyyy")</f>
        <v>Oct-2024</v>
      </c>
      <c r="R4196">
        <f>Table1[[#This Row],[Quantity]]*Table1[[#This Row],[Unit_Price]]</f>
        <v>135708</v>
      </c>
    </row>
    <row r="4197" spans="1:18" x14ac:dyDescent="0.25">
      <c r="A4197" t="s">
        <v>4210</v>
      </c>
      <c r="B4197" t="s">
        <v>12086</v>
      </c>
      <c r="C4197" t="s">
        <v>15628</v>
      </c>
      <c r="D4197" t="s">
        <v>15637</v>
      </c>
      <c r="E4197" t="s">
        <v>15640</v>
      </c>
      <c r="F4197">
        <v>5</v>
      </c>
      <c r="G4197">
        <v>64716</v>
      </c>
      <c r="H4197">
        <v>323580</v>
      </c>
      <c r="I4197">
        <v>179197</v>
      </c>
      <c r="J4197">
        <v>144383</v>
      </c>
      <c r="K4197">
        <v>2</v>
      </c>
      <c r="L4197" t="s">
        <v>15648</v>
      </c>
      <c r="M4197">
        <v>71</v>
      </c>
      <c r="N4197" t="s">
        <v>15651</v>
      </c>
      <c r="O4197" t="s">
        <v>16006</v>
      </c>
      <c r="P4197" s="3">
        <f>IFERROR(Table1[[#This Row],[Profit]]/Table1[[#This Row],[Revenue]],0)</f>
        <v>0.44620495704308055</v>
      </c>
      <c r="Q4197" t="str">
        <f>TEXT(Table1[Purchase_Date],"mmm-yyyy")</f>
        <v>Jun-2024</v>
      </c>
      <c r="R4197">
        <f>Table1[[#This Row],[Quantity]]*Table1[[#This Row],[Unit_Price]]</f>
        <v>323580</v>
      </c>
    </row>
    <row r="4198" spans="1:18" x14ac:dyDescent="0.25">
      <c r="A4198" t="s">
        <v>4211</v>
      </c>
      <c r="B4198" t="s">
        <v>12087</v>
      </c>
      <c r="C4198" t="s">
        <v>15627</v>
      </c>
      <c r="D4198" t="s">
        <v>15634</v>
      </c>
      <c r="E4198" t="s">
        <v>15641</v>
      </c>
      <c r="F4198">
        <v>6</v>
      </c>
      <c r="G4198">
        <v>40250</v>
      </c>
      <c r="H4198">
        <v>241500</v>
      </c>
      <c r="I4198">
        <v>214727</v>
      </c>
      <c r="J4198">
        <v>26773</v>
      </c>
      <c r="K4198">
        <v>3</v>
      </c>
      <c r="L4198" t="s">
        <v>15647</v>
      </c>
      <c r="M4198">
        <v>71</v>
      </c>
      <c r="N4198" t="s">
        <v>15652</v>
      </c>
      <c r="O4198" t="s">
        <v>15904</v>
      </c>
      <c r="P4198" s="3">
        <f>IFERROR(Table1[[#This Row],[Profit]]/Table1[[#This Row],[Revenue]],0)</f>
        <v>0.11086128364389233</v>
      </c>
      <c r="Q4198" t="str">
        <f>TEXT(Table1[Purchase_Date],"mmm-yyyy")</f>
        <v>May-2025</v>
      </c>
      <c r="R4198">
        <f>Table1[[#This Row],[Quantity]]*Table1[[#This Row],[Unit_Price]]</f>
        <v>241500</v>
      </c>
    </row>
    <row r="4199" spans="1:18" x14ac:dyDescent="0.25">
      <c r="A4199" t="s">
        <v>4212</v>
      </c>
      <c r="B4199" t="s">
        <v>12088</v>
      </c>
      <c r="C4199" t="s">
        <v>15628</v>
      </c>
      <c r="D4199" t="s">
        <v>15636</v>
      </c>
      <c r="E4199" t="s">
        <v>15642</v>
      </c>
      <c r="F4199">
        <v>7</v>
      </c>
      <c r="G4199">
        <v>4493</v>
      </c>
      <c r="H4199">
        <v>31451</v>
      </c>
      <c r="I4199">
        <v>21338</v>
      </c>
      <c r="J4199">
        <v>10113</v>
      </c>
      <c r="K4199">
        <v>2</v>
      </c>
      <c r="L4199" t="s">
        <v>15646</v>
      </c>
      <c r="M4199">
        <v>85</v>
      </c>
      <c r="N4199" t="s">
        <v>15652</v>
      </c>
      <c r="O4199" t="s">
        <v>15751</v>
      </c>
      <c r="P4199" s="3">
        <f>IFERROR(Table1[[#This Row],[Profit]]/Table1[[#This Row],[Revenue]],0)</f>
        <v>0.32154780452131887</v>
      </c>
      <c r="Q4199" t="str">
        <f>TEXT(Table1[Purchase_Date],"mmm-yyyy")</f>
        <v>Aug-2024</v>
      </c>
      <c r="R4199">
        <f>Table1[[#This Row],[Quantity]]*Table1[[#This Row],[Unit_Price]]</f>
        <v>31451</v>
      </c>
    </row>
    <row r="4200" spans="1:18" x14ac:dyDescent="0.25">
      <c r="A4200" t="s">
        <v>4213</v>
      </c>
      <c r="B4200" t="s">
        <v>12089</v>
      </c>
      <c r="C4200" t="s">
        <v>15631</v>
      </c>
      <c r="D4200" t="s">
        <v>15636</v>
      </c>
      <c r="E4200" t="s">
        <v>15640</v>
      </c>
      <c r="F4200">
        <v>1</v>
      </c>
      <c r="G4200">
        <v>60729</v>
      </c>
      <c r="H4200">
        <v>60729</v>
      </c>
      <c r="I4200">
        <v>28110</v>
      </c>
      <c r="J4200">
        <v>32619</v>
      </c>
      <c r="K4200">
        <v>2</v>
      </c>
      <c r="L4200" t="s">
        <v>15649</v>
      </c>
      <c r="M4200">
        <v>96</v>
      </c>
      <c r="N4200" t="s">
        <v>15653</v>
      </c>
      <c r="O4200" t="s">
        <v>15816</v>
      </c>
      <c r="P4200" s="3">
        <f>IFERROR(Table1[[#This Row],[Profit]]/Table1[[#This Row],[Revenue]],0)</f>
        <v>0.53712394407943487</v>
      </c>
      <c r="Q4200" t="str">
        <f>TEXT(Table1[Purchase_Date],"mmm-yyyy")</f>
        <v>Sep-2024</v>
      </c>
      <c r="R4200">
        <f>Table1[[#This Row],[Quantity]]*Table1[[#This Row],[Unit_Price]]</f>
        <v>60729</v>
      </c>
    </row>
    <row r="4201" spans="1:18" x14ac:dyDescent="0.25">
      <c r="A4201" t="s">
        <v>4214</v>
      </c>
      <c r="B4201" t="s">
        <v>12090</v>
      </c>
      <c r="C4201" t="s">
        <v>15628</v>
      </c>
      <c r="D4201" t="s">
        <v>15634</v>
      </c>
      <c r="E4201" t="s">
        <v>15640</v>
      </c>
      <c r="F4201">
        <v>8</v>
      </c>
      <c r="G4201">
        <v>14562</v>
      </c>
      <c r="H4201">
        <v>116496</v>
      </c>
      <c r="I4201">
        <v>97820</v>
      </c>
      <c r="J4201">
        <v>18676</v>
      </c>
      <c r="K4201">
        <v>2</v>
      </c>
      <c r="L4201" t="s">
        <v>15648</v>
      </c>
      <c r="M4201">
        <v>89</v>
      </c>
      <c r="N4201" t="s">
        <v>15650</v>
      </c>
      <c r="O4201" t="s">
        <v>15855</v>
      </c>
      <c r="P4201" s="3">
        <f>IFERROR(Table1[[#This Row],[Profit]]/Table1[[#This Row],[Revenue]],0)</f>
        <v>0.16031451723664331</v>
      </c>
      <c r="Q4201" t="str">
        <f>TEXT(Table1[Purchase_Date],"mmm-yyyy")</f>
        <v>Mar-2024</v>
      </c>
      <c r="R4201">
        <f>Table1[[#This Row],[Quantity]]*Table1[[#This Row],[Unit_Price]]</f>
        <v>116496</v>
      </c>
    </row>
    <row r="4202" spans="1:18" x14ac:dyDescent="0.25">
      <c r="A4202" t="s">
        <v>4215</v>
      </c>
      <c r="B4202" t="s">
        <v>12091</v>
      </c>
      <c r="C4202" t="s">
        <v>15628</v>
      </c>
      <c r="D4202" t="s">
        <v>15638</v>
      </c>
      <c r="E4202" t="s">
        <v>15643</v>
      </c>
      <c r="F4202">
        <v>2</v>
      </c>
      <c r="G4202">
        <v>68559</v>
      </c>
      <c r="H4202">
        <v>137118</v>
      </c>
      <c r="I4202">
        <v>61631</v>
      </c>
      <c r="J4202">
        <v>75487</v>
      </c>
      <c r="K4202">
        <v>3</v>
      </c>
      <c r="L4202" t="s">
        <v>15646</v>
      </c>
      <c r="M4202">
        <v>78</v>
      </c>
      <c r="N4202" t="s">
        <v>15653</v>
      </c>
      <c r="O4202" t="s">
        <v>16069</v>
      </c>
      <c r="P4202" s="3">
        <f>IFERROR(Table1[[#This Row],[Profit]]/Table1[[#This Row],[Revenue]],0)</f>
        <v>0.55052582447235232</v>
      </c>
      <c r="Q4202" t="str">
        <f>TEXT(Table1[Purchase_Date],"mmm-yyyy")</f>
        <v>Jun-2024</v>
      </c>
      <c r="R4202">
        <f>Table1[[#This Row],[Quantity]]*Table1[[#This Row],[Unit_Price]]</f>
        <v>137118</v>
      </c>
    </row>
    <row r="4203" spans="1:18" x14ac:dyDescent="0.25">
      <c r="A4203" t="s">
        <v>4216</v>
      </c>
      <c r="B4203" t="s">
        <v>12092</v>
      </c>
      <c r="C4203" t="s">
        <v>15632</v>
      </c>
      <c r="D4203" t="s">
        <v>15635</v>
      </c>
      <c r="E4203" t="s">
        <v>15641</v>
      </c>
      <c r="F4203">
        <v>7</v>
      </c>
      <c r="G4203">
        <v>50631</v>
      </c>
      <c r="H4203">
        <v>354417</v>
      </c>
      <c r="I4203">
        <v>290915</v>
      </c>
      <c r="J4203">
        <v>63502</v>
      </c>
      <c r="K4203">
        <v>1</v>
      </c>
      <c r="L4203" t="s">
        <v>15649</v>
      </c>
      <c r="M4203">
        <v>88</v>
      </c>
      <c r="N4203" t="s">
        <v>15650</v>
      </c>
      <c r="O4203" t="s">
        <v>16040</v>
      </c>
      <c r="P4203" s="3">
        <f>IFERROR(Table1[[#This Row],[Profit]]/Table1[[#This Row],[Revenue]],0)</f>
        <v>0.17917312092817217</v>
      </c>
      <c r="Q4203" t="str">
        <f>TEXT(Table1[Purchase_Date],"mmm-yyyy")</f>
        <v>Jun-2024</v>
      </c>
      <c r="R4203">
        <f>Table1[[#This Row],[Quantity]]*Table1[[#This Row],[Unit_Price]]</f>
        <v>354417</v>
      </c>
    </row>
    <row r="4204" spans="1:18" x14ac:dyDescent="0.25">
      <c r="A4204" t="s">
        <v>4217</v>
      </c>
      <c r="B4204" t="s">
        <v>12093</v>
      </c>
      <c r="C4204" t="s">
        <v>15632</v>
      </c>
      <c r="D4204" t="s">
        <v>15635</v>
      </c>
      <c r="E4204" t="s">
        <v>15641</v>
      </c>
      <c r="F4204">
        <v>5</v>
      </c>
      <c r="G4204">
        <v>44043</v>
      </c>
      <c r="H4204">
        <v>220215</v>
      </c>
      <c r="I4204">
        <v>176163</v>
      </c>
      <c r="J4204">
        <v>44052</v>
      </c>
      <c r="K4204">
        <v>5</v>
      </c>
      <c r="L4204" t="s">
        <v>15648</v>
      </c>
      <c r="M4204">
        <v>75</v>
      </c>
      <c r="N4204" t="s">
        <v>15652</v>
      </c>
      <c r="O4204" t="s">
        <v>15871</v>
      </c>
      <c r="P4204" s="3">
        <f>IFERROR(Table1[[#This Row],[Profit]]/Table1[[#This Row],[Revenue]],0)</f>
        <v>0.20004086915060282</v>
      </c>
      <c r="Q4204" t="str">
        <f>TEXT(Table1[Purchase_Date],"mmm-yyyy")</f>
        <v>Sep-2024</v>
      </c>
      <c r="R4204">
        <f>Table1[[#This Row],[Quantity]]*Table1[[#This Row],[Unit_Price]]</f>
        <v>220215</v>
      </c>
    </row>
    <row r="4205" spans="1:18" x14ac:dyDescent="0.25">
      <c r="A4205" t="s">
        <v>4218</v>
      </c>
      <c r="B4205" t="s">
        <v>12094</v>
      </c>
      <c r="C4205" t="s">
        <v>15628</v>
      </c>
      <c r="D4205" t="s">
        <v>15633</v>
      </c>
      <c r="E4205" t="s">
        <v>15642</v>
      </c>
      <c r="F4205">
        <v>6</v>
      </c>
      <c r="G4205">
        <v>37345</v>
      </c>
      <c r="H4205">
        <v>224070</v>
      </c>
      <c r="I4205">
        <v>124225</v>
      </c>
      <c r="J4205">
        <v>99845</v>
      </c>
      <c r="K4205">
        <v>2</v>
      </c>
      <c r="L4205" t="s">
        <v>15646</v>
      </c>
      <c r="M4205">
        <v>82</v>
      </c>
      <c r="N4205" t="s">
        <v>15650</v>
      </c>
      <c r="O4205" t="s">
        <v>15836</v>
      </c>
      <c r="P4205" s="3">
        <f>IFERROR(Table1[[#This Row],[Profit]]/Table1[[#This Row],[Revenue]],0)</f>
        <v>0.44559735796849198</v>
      </c>
      <c r="Q4205" t="str">
        <f>TEXT(Table1[Purchase_Date],"mmm-yyyy")</f>
        <v>Aug-2024</v>
      </c>
      <c r="R4205">
        <f>Table1[[#This Row],[Quantity]]*Table1[[#This Row],[Unit_Price]]</f>
        <v>224070</v>
      </c>
    </row>
    <row r="4206" spans="1:18" x14ac:dyDescent="0.25">
      <c r="A4206" t="s">
        <v>4219</v>
      </c>
      <c r="B4206" t="s">
        <v>12095</v>
      </c>
      <c r="C4206" t="s">
        <v>15629</v>
      </c>
      <c r="D4206" t="s">
        <v>15637</v>
      </c>
      <c r="E4206" t="s">
        <v>15641</v>
      </c>
      <c r="F4206">
        <v>7</v>
      </c>
      <c r="G4206">
        <v>27389</v>
      </c>
      <c r="H4206">
        <v>191723</v>
      </c>
      <c r="I4206">
        <v>96805</v>
      </c>
      <c r="J4206">
        <v>94918</v>
      </c>
      <c r="K4206">
        <v>1</v>
      </c>
      <c r="L4206" t="s">
        <v>15647</v>
      </c>
      <c r="M4206">
        <v>75</v>
      </c>
      <c r="N4206" t="s">
        <v>15653</v>
      </c>
      <c r="O4206" t="s">
        <v>15670</v>
      </c>
      <c r="P4206" s="3">
        <f>IFERROR(Table1[[#This Row],[Profit]]/Table1[[#This Row],[Revenue]],0)</f>
        <v>0.49507883769813743</v>
      </c>
      <c r="Q4206" t="str">
        <f>TEXT(Table1[Purchase_Date],"mmm-yyyy")</f>
        <v>Jan-2024</v>
      </c>
      <c r="R4206">
        <f>Table1[[#This Row],[Quantity]]*Table1[[#This Row],[Unit_Price]]</f>
        <v>191723</v>
      </c>
    </row>
    <row r="4207" spans="1:18" x14ac:dyDescent="0.25">
      <c r="A4207" t="s">
        <v>4220</v>
      </c>
      <c r="B4207" t="s">
        <v>12096</v>
      </c>
      <c r="C4207" t="s">
        <v>15632</v>
      </c>
      <c r="D4207" t="s">
        <v>15636</v>
      </c>
      <c r="E4207" t="s">
        <v>15641</v>
      </c>
      <c r="F4207">
        <v>2</v>
      </c>
      <c r="G4207">
        <v>35222</v>
      </c>
      <c r="H4207">
        <v>70444</v>
      </c>
      <c r="I4207">
        <v>56725</v>
      </c>
      <c r="J4207">
        <v>13719</v>
      </c>
      <c r="K4207">
        <v>3</v>
      </c>
      <c r="L4207" t="s">
        <v>15647</v>
      </c>
      <c r="M4207">
        <v>63</v>
      </c>
      <c r="N4207" t="s">
        <v>15653</v>
      </c>
      <c r="O4207" t="s">
        <v>15944</v>
      </c>
      <c r="P4207" s="3">
        <f>IFERROR(Table1[[#This Row],[Profit]]/Table1[[#This Row],[Revenue]],0)</f>
        <v>0.19475044006586792</v>
      </c>
      <c r="Q4207" t="str">
        <f>TEXT(Table1[Purchase_Date],"mmm-yyyy")</f>
        <v>Apr-2024</v>
      </c>
      <c r="R4207">
        <f>Table1[[#This Row],[Quantity]]*Table1[[#This Row],[Unit_Price]]</f>
        <v>70444</v>
      </c>
    </row>
    <row r="4208" spans="1:18" x14ac:dyDescent="0.25">
      <c r="A4208" t="s">
        <v>4221</v>
      </c>
      <c r="B4208" t="s">
        <v>12097</v>
      </c>
      <c r="C4208" t="s">
        <v>15628</v>
      </c>
      <c r="D4208" t="s">
        <v>15637</v>
      </c>
      <c r="E4208" t="s">
        <v>15642</v>
      </c>
      <c r="F4208">
        <v>2</v>
      </c>
      <c r="G4208">
        <v>67556</v>
      </c>
      <c r="H4208">
        <v>135112</v>
      </c>
      <c r="I4208">
        <v>63247</v>
      </c>
      <c r="J4208">
        <v>71865</v>
      </c>
      <c r="K4208">
        <v>1</v>
      </c>
      <c r="L4208" t="s">
        <v>15647</v>
      </c>
      <c r="M4208">
        <v>67</v>
      </c>
      <c r="N4208" t="s">
        <v>15653</v>
      </c>
      <c r="O4208" t="s">
        <v>15750</v>
      </c>
      <c r="P4208" s="3">
        <f>IFERROR(Table1[[#This Row],[Profit]]/Table1[[#This Row],[Revenue]],0)</f>
        <v>0.53189205992065847</v>
      </c>
      <c r="Q4208" t="str">
        <f>TEXT(Table1[Purchase_Date],"mmm-yyyy")</f>
        <v>Oct-2024</v>
      </c>
      <c r="R4208">
        <f>Table1[[#This Row],[Quantity]]*Table1[[#This Row],[Unit_Price]]</f>
        <v>135112</v>
      </c>
    </row>
    <row r="4209" spans="1:18" x14ac:dyDescent="0.25">
      <c r="A4209" t="s">
        <v>4222</v>
      </c>
      <c r="B4209" t="s">
        <v>12098</v>
      </c>
      <c r="C4209" t="s">
        <v>15629</v>
      </c>
      <c r="D4209" t="s">
        <v>15634</v>
      </c>
      <c r="E4209" t="s">
        <v>15645</v>
      </c>
      <c r="F4209">
        <v>6</v>
      </c>
      <c r="G4209">
        <v>25865</v>
      </c>
      <c r="H4209">
        <v>155190</v>
      </c>
      <c r="I4209">
        <v>106596</v>
      </c>
      <c r="J4209">
        <v>48594</v>
      </c>
      <c r="K4209">
        <v>3</v>
      </c>
      <c r="L4209" t="s">
        <v>15649</v>
      </c>
      <c r="M4209">
        <v>70</v>
      </c>
      <c r="N4209" t="s">
        <v>15653</v>
      </c>
      <c r="O4209" t="s">
        <v>16118</v>
      </c>
      <c r="P4209" s="3">
        <f>IFERROR(Table1[[#This Row],[Profit]]/Table1[[#This Row],[Revenue]],0)</f>
        <v>0.31312584573748309</v>
      </c>
      <c r="Q4209" t="str">
        <f>TEXT(Table1[Purchase_Date],"mmm-yyyy")</f>
        <v>Oct-2024</v>
      </c>
      <c r="R4209">
        <f>Table1[[#This Row],[Quantity]]*Table1[[#This Row],[Unit_Price]]</f>
        <v>155190</v>
      </c>
    </row>
    <row r="4210" spans="1:18" x14ac:dyDescent="0.25">
      <c r="A4210" t="s">
        <v>4223</v>
      </c>
      <c r="B4210" t="s">
        <v>12099</v>
      </c>
      <c r="C4210" t="s">
        <v>15630</v>
      </c>
      <c r="D4210" t="s">
        <v>15638</v>
      </c>
      <c r="E4210" t="s">
        <v>15645</v>
      </c>
      <c r="F4210">
        <v>6</v>
      </c>
      <c r="G4210">
        <v>33364</v>
      </c>
      <c r="H4210">
        <v>200184</v>
      </c>
      <c r="I4210">
        <v>86622</v>
      </c>
      <c r="J4210">
        <v>113562</v>
      </c>
      <c r="K4210">
        <v>2</v>
      </c>
      <c r="L4210" t="s">
        <v>15646</v>
      </c>
      <c r="M4210">
        <v>56</v>
      </c>
      <c r="N4210" t="s">
        <v>15653</v>
      </c>
      <c r="O4210" t="s">
        <v>15837</v>
      </c>
      <c r="P4210" s="3">
        <f>IFERROR(Table1[[#This Row],[Profit]]/Table1[[#This Row],[Revenue]],0)</f>
        <v>0.56728809495264354</v>
      </c>
      <c r="Q4210" t="str">
        <f>TEXT(Table1[Purchase_Date],"mmm-yyyy")</f>
        <v>Mar-2025</v>
      </c>
      <c r="R4210">
        <f>Table1[[#This Row],[Quantity]]*Table1[[#This Row],[Unit_Price]]</f>
        <v>200184</v>
      </c>
    </row>
    <row r="4211" spans="1:18" x14ac:dyDescent="0.25">
      <c r="A4211" t="s">
        <v>4224</v>
      </c>
      <c r="B4211" t="s">
        <v>12100</v>
      </c>
      <c r="C4211" t="s">
        <v>15627</v>
      </c>
      <c r="D4211" t="s">
        <v>15636</v>
      </c>
      <c r="E4211" t="s">
        <v>15639</v>
      </c>
      <c r="F4211">
        <v>4</v>
      </c>
      <c r="G4211">
        <v>32178</v>
      </c>
      <c r="H4211">
        <v>128712</v>
      </c>
      <c r="I4211">
        <v>52173</v>
      </c>
      <c r="J4211">
        <v>76539</v>
      </c>
      <c r="K4211">
        <v>3</v>
      </c>
      <c r="L4211" t="s">
        <v>15648</v>
      </c>
      <c r="M4211">
        <v>63</v>
      </c>
      <c r="N4211" t="s">
        <v>15653</v>
      </c>
      <c r="O4211" t="s">
        <v>15824</v>
      </c>
      <c r="P4211" s="3">
        <f>IFERROR(Table1[[#This Row],[Profit]]/Table1[[#This Row],[Revenue]],0)</f>
        <v>0.59465317919075145</v>
      </c>
      <c r="Q4211" t="str">
        <f>TEXT(Table1[Purchase_Date],"mmm-yyyy")</f>
        <v>Jan-2025</v>
      </c>
      <c r="R4211">
        <f>Table1[[#This Row],[Quantity]]*Table1[[#This Row],[Unit_Price]]</f>
        <v>128712</v>
      </c>
    </row>
    <row r="4212" spans="1:18" x14ac:dyDescent="0.25">
      <c r="A4212" t="s">
        <v>4225</v>
      </c>
      <c r="B4212" t="s">
        <v>12101</v>
      </c>
      <c r="C4212" t="s">
        <v>15629</v>
      </c>
      <c r="D4212" t="s">
        <v>15637</v>
      </c>
      <c r="E4212" t="s">
        <v>15643</v>
      </c>
      <c r="F4212">
        <v>2</v>
      </c>
      <c r="G4212">
        <v>38789</v>
      </c>
      <c r="H4212">
        <v>77578</v>
      </c>
      <c r="I4212">
        <v>47805</v>
      </c>
      <c r="J4212">
        <v>29773</v>
      </c>
      <c r="K4212">
        <v>3</v>
      </c>
      <c r="L4212" t="s">
        <v>15648</v>
      </c>
      <c r="M4212">
        <v>52</v>
      </c>
      <c r="N4212" t="s">
        <v>15650</v>
      </c>
      <c r="O4212" t="s">
        <v>15806</v>
      </c>
      <c r="P4212" s="3">
        <f>IFERROR(Table1[[#This Row],[Profit]]/Table1[[#This Row],[Revenue]],0)</f>
        <v>0.38378148444146537</v>
      </c>
      <c r="Q4212" t="str">
        <f>TEXT(Table1[Purchase_Date],"mmm-yyyy")</f>
        <v>Mar-2025</v>
      </c>
      <c r="R4212">
        <f>Table1[[#This Row],[Quantity]]*Table1[[#This Row],[Unit_Price]]</f>
        <v>77578</v>
      </c>
    </row>
    <row r="4213" spans="1:18" x14ac:dyDescent="0.25">
      <c r="A4213" t="s">
        <v>4226</v>
      </c>
      <c r="B4213" t="s">
        <v>12102</v>
      </c>
      <c r="C4213" t="s">
        <v>15630</v>
      </c>
      <c r="D4213" t="s">
        <v>15638</v>
      </c>
      <c r="E4213" t="s">
        <v>15643</v>
      </c>
      <c r="F4213">
        <v>6</v>
      </c>
      <c r="G4213">
        <v>42670</v>
      </c>
      <c r="H4213">
        <v>256020</v>
      </c>
      <c r="I4213">
        <v>216306</v>
      </c>
      <c r="J4213">
        <v>39714</v>
      </c>
      <c r="K4213">
        <v>1</v>
      </c>
      <c r="L4213" t="s">
        <v>15648</v>
      </c>
      <c r="M4213">
        <v>51</v>
      </c>
      <c r="N4213" t="s">
        <v>15652</v>
      </c>
      <c r="O4213" t="s">
        <v>16133</v>
      </c>
      <c r="P4213" s="3">
        <f>IFERROR(Table1[[#This Row],[Profit]]/Table1[[#This Row],[Revenue]],0)</f>
        <v>0.15512069369580503</v>
      </c>
      <c r="Q4213" t="str">
        <f>TEXT(Table1[Purchase_Date],"mmm-yyyy")</f>
        <v>Apr-2024</v>
      </c>
      <c r="R4213">
        <f>Table1[[#This Row],[Quantity]]*Table1[[#This Row],[Unit_Price]]</f>
        <v>256020</v>
      </c>
    </row>
    <row r="4214" spans="1:18" x14ac:dyDescent="0.25">
      <c r="A4214" t="s">
        <v>4227</v>
      </c>
      <c r="B4214" t="s">
        <v>12103</v>
      </c>
      <c r="C4214" t="s">
        <v>15628</v>
      </c>
      <c r="D4214" t="s">
        <v>15635</v>
      </c>
      <c r="E4214" t="s">
        <v>15641</v>
      </c>
      <c r="F4214">
        <v>9</v>
      </c>
      <c r="G4214">
        <v>75765</v>
      </c>
      <c r="H4214">
        <v>681885</v>
      </c>
      <c r="I4214">
        <v>366795</v>
      </c>
      <c r="J4214">
        <v>315090</v>
      </c>
      <c r="K4214">
        <v>5</v>
      </c>
      <c r="L4214" t="s">
        <v>15647</v>
      </c>
      <c r="M4214">
        <v>55</v>
      </c>
      <c r="N4214" t="s">
        <v>15652</v>
      </c>
      <c r="O4214" t="s">
        <v>15662</v>
      </c>
      <c r="P4214" s="3">
        <f>IFERROR(Table1[[#This Row],[Profit]]/Table1[[#This Row],[Revenue]],0)</f>
        <v>0.4620867155018808</v>
      </c>
      <c r="Q4214" t="str">
        <f>TEXT(Table1[Purchase_Date],"mmm-yyyy")</f>
        <v>Apr-2025</v>
      </c>
      <c r="R4214">
        <f>Table1[[#This Row],[Quantity]]*Table1[[#This Row],[Unit_Price]]</f>
        <v>681885</v>
      </c>
    </row>
    <row r="4215" spans="1:18" x14ac:dyDescent="0.25">
      <c r="A4215" t="s">
        <v>4228</v>
      </c>
      <c r="B4215" t="s">
        <v>12104</v>
      </c>
      <c r="C4215" t="s">
        <v>15630</v>
      </c>
      <c r="D4215" t="s">
        <v>15637</v>
      </c>
      <c r="E4215" t="s">
        <v>15642</v>
      </c>
      <c r="F4215">
        <v>7</v>
      </c>
      <c r="G4215">
        <v>8418</v>
      </c>
      <c r="H4215">
        <v>58926</v>
      </c>
      <c r="I4215">
        <v>52994</v>
      </c>
      <c r="J4215">
        <v>5932</v>
      </c>
      <c r="K4215">
        <v>1</v>
      </c>
      <c r="L4215" t="s">
        <v>15648</v>
      </c>
      <c r="M4215">
        <v>87</v>
      </c>
      <c r="N4215" t="s">
        <v>15652</v>
      </c>
      <c r="O4215" t="s">
        <v>15860</v>
      </c>
      <c r="P4215" s="3">
        <f>IFERROR(Table1[[#This Row],[Profit]]/Table1[[#This Row],[Revenue]],0)</f>
        <v>0.10066863523741643</v>
      </c>
      <c r="Q4215" t="str">
        <f>TEXT(Table1[Purchase_Date],"mmm-yyyy")</f>
        <v>Oct-2024</v>
      </c>
      <c r="R4215">
        <f>Table1[[#This Row],[Quantity]]*Table1[[#This Row],[Unit_Price]]</f>
        <v>58926</v>
      </c>
    </row>
    <row r="4216" spans="1:18" x14ac:dyDescent="0.25">
      <c r="A4216" t="s">
        <v>4229</v>
      </c>
      <c r="B4216" t="s">
        <v>12105</v>
      </c>
      <c r="C4216" t="s">
        <v>15628</v>
      </c>
      <c r="D4216" t="s">
        <v>15636</v>
      </c>
      <c r="E4216" t="s">
        <v>15642</v>
      </c>
      <c r="F4216">
        <v>9</v>
      </c>
      <c r="G4216">
        <v>77067</v>
      </c>
      <c r="H4216">
        <v>693603</v>
      </c>
      <c r="I4216">
        <v>479585</v>
      </c>
      <c r="J4216">
        <v>214018</v>
      </c>
      <c r="K4216">
        <v>5</v>
      </c>
      <c r="L4216" t="s">
        <v>15646</v>
      </c>
      <c r="M4216">
        <v>61</v>
      </c>
      <c r="N4216" t="s">
        <v>15651</v>
      </c>
      <c r="O4216" t="s">
        <v>15884</v>
      </c>
      <c r="P4216" s="3">
        <f>IFERROR(Table1[[#This Row],[Profit]]/Table1[[#This Row],[Revenue]],0)</f>
        <v>0.30855979573329412</v>
      </c>
      <c r="Q4216" t="str">
        <f>TEXT(Table1[Purchase_Date],"mmm-yyyy")</f>
        <v>Feb-2025</v>
      </c>
      <c r="R4216">
        <f>Table1[[#This Row],[Quantity]]*Table1[[#This Row],[Unit_Price]]</f>
        <v>693603</v>
      </c>
    </row>
    <row r="4217" spans="1:18" x14ac:dyDescent="0.25">
      <c r="A4217" t="s">
        <v>4230</v>
      </c>
      <c r="B4217" t="s">
        <v>12106</v>
      </c>
      <c r="C4217" t="s">
        <v>15631</v>
      </c>
      <c r="D4217" t="s">
        <v>15636</v>
      </c>
      <c r="E4217" t="s">
        <v>15643</v>
      </c>
      <c r="F4217">
        <v>2</v>
      </c>
      <c r="G4217">
        <v>5835</v>
      </c>
      <c r="H4217">
        <v>11670</v>
      </c>
      <c r="I4217">
        <v>5451</v>
      </c>
      <c r="J4217">
        <v>6219</v>
      </c>
      <c r="K4217">
        <v>5</v>
      </c>
      <c r="L4217" t="s">
        <v>15648</v>
      </c>
      <c r="M4217">
        <v>72</v>
      </c>
      <c r="N4217" t="s">
        <v>15650</v>
      </c>
      <c r="O4217" t="s">
        <v>15665</v>
      </c>
      <c r="P4217" s="3">
        <f>IFERROR(Table1[[#This Row],[Profit]]/Table1[[#This Row],[Revenue]],0)</f>
        <v>0.53290488431876604</v>
      </c>
      <c r="Q4217" t="str">
        <f>TEXT(Table1[Purchase_Date],"mmm-yyyy")</f>
        <v>Oct-2024</v>
      </c>
      <c r="R4217">
        <f>Table1[[#This Row],[Quantity]]*Table1[[#This Row],[Unit_Price]]</f>
        <v>11670</v>
      </c>
    </row>
    <row r="4218" spans="1:18" x14ac:dyDescent="0.25">
      <c r="A4218" t="s">
        <v>4231</v>
      </c>
      <c r="B4218" t="s">
        <v>12107</v>
      </c>
      <c r="C4218" t="s">
        <v>15630</v>
      </c>
      <c r="D4218" t="s">
        <v>15637</v>
      </c>
      <c r="E4218" t="s">
        <v>15644</v>
      </c>
      <c r="F4218">
        <v>1</v>
      </c>
      <c r="G4218">
        <v>52242</v>
      </c>
      <c r="H4218">
        <v>52242</v>
      </c>
      <c r="I4218">
        <v>45354</v>
      </c>
      <c r="J4218">
        <v>6888</v>
      </c>
      <c r="K4218">
        <v>4</v>
      </c>
      <c r="L4218" t="s">
        <v>15648</v>
      </c>
      <c r="M4218">
        <v>78</v>
      </c>
      <c r="N4218" t="s">
        <v>15651</v>
      </c>
      <c r="O4218" t="s">
        <v>15749</v>
      </c>
      <c r="P4218" s="3">
        <f>IFERROR(Table1[[#This Row],[Profit]]/Table1[[#This Row],[Revenue]],0)</f>
        <v>0.13184793844033535</v>
      </c>
      <c r="Q4218" t="str">
        <f>TEXT(Table1[Purchase_Date],"mmm-yyyy")</f>
        <v>Mar-2024</v>
      </c>
      <c r="R4218">
        <f>Table1[[#This Row],[Quantity]]*Table1[[#This Row],[Unit_Price]]</f>
        <v>52242</v>
      </c>
    </row>
    <row r="4219" spans="1:18" x14ac:dyDescent="0.25">
      <c r="A4219" t="s">
        <v>4232</v>
      </c>
      <c r="B4219" t="s">
        <v>12108</v>
      </c>
      <c r="C4219" t="s">
        <v>15628</v>
      </c>
      <c r="D4219" t="s">
        <v>15637</v>
      </c>
      <c r="E4219" t="s">
        <v>15642</v>
      </c>
      <c r="F4219">
        <v>9</v>
      </c>
      <c r="G4219">
        <v>69375</v>
      </c>
      <c r="H4219">
        <v>624375</v>
      </c>
      <c r="I4219">
        <v>257296</v>
      </c>
      <c r="J4219">
        <v>367079</v>
      </c>
      <c r="K4219">
        <v>2</v>
      </c>
      <c r="L4219" t="s">
        <v>15646</v>
      </c>
      <c r="M4219">
        <v>89</v>
      </c>
      <c r="N4219" t="s">
        <v>15651</v>
      </c>
      <c r="O4219" t="s">
        <v>16020</v>
      </c>
      <c r="P4219" s="3">
        <f>IFERROR(Table1[[#This Row],[Profit]]/Table1[[#This Row],[Revenue]],0)</f>
        <v>0.58791431431431429</v>
      </c>
      <c r="Q4219" t="str">
        <f>TEXT(Table1[Purchase_Date],"mmm-yyyy")</f>
        <v>Jan-2025</v>
      </c>
      <c r="R4219">
        <f>Table1[[#This Row],[Quantity]]*Table1[[#This Row],[Unit_Price]]</f>
        <v>624375</v>
      </c>
    </row>
    <row r="4220" spans="1:18" x14ac:dyDescent="0.25">
      <c r="A4220" t="s">
        <v>4233</v>
      </c>
      <c r="B4220" t="s">
        <v>12109</v>
      </c>
      <c r="C4220" t="s">
        <v>15631</v>
      </c>
      <c r="D4220" t="s">
        <v>15636</v>
      </c>
      <c r="E4220" t="s">
        <v>15642</v>
      </c>
      <c r="F4220">
        <v>4</v>
      </c>
      <c r="G4220">
        <v>59210</v>
      </c>
      <c r="H4220">
        <v>236840</v>
      </c>
      <c r="I4220">
        <v>139518</v>
      </c>
      <c r="J4220">
        <v>97322</v>
      </c>
      <c r="K4220">
        <v>2</v>
      </c>
      <c r="L4220" t="s">
        <v>15648</v>
      </c>
      <c r="M4220">
        <v>70</v>
      </c>
      <c r="N4220" t="s">
        <v>15653</v>
      </c>
      <c r="O4220" t="s">
        <v>15820</v>
      </c>
      <c r="P4220" s="3">
        <f>IFERROR(Table1[[#This Row],[Profit]]/Table1[[#This Row],[Revenue]],0)</f>
        <v>0.4109187637223442</v>
      </c>
      <c r="Q4220" t="str">
        <f>TEXT(Table1[Purchase_Date],"mmm-yyyy")</f>
        <v>Apr-2024</v>
      </c>
      <c r="R4220">
        <f>Table1[[#This Row],[Quantity]]*Table1[[#This Row],[Unit_Price]]</f>
        <v>236840</v>
      </c>
    </row>
    <row r="4221" spans="1:18" x14ac:dyDescent="0.25">
      <c r="A4221" t="s">
        <v>4234</v>
      </c>
      <c r="B4221" t="s">
        <v>12110</v>
      </c>
      <c r="C4221" t="s">
        <v>15632</v>
      </c>
      <c r="D4221" t="s">
        <v>15633</v>
      </c>
      <c r="E4221" t="s">
        <v>15644</v>
      </c>
      <c r="F4221">
        <v>5</v>
      </c>
      <c r="G4221">
        <v>56196</v>
      </c>
      <c r="H4221">
        <v>280980</v>
      </c>
      <c r="I4221">
        <v>221980</v>
      </c>
      <c r="J4221">
        <v>59000</v>
      </c>
      <c r="K4221">
        <v>1</v>
      </c>
      <c r="L4221" t="s">
        <v>15648</v>
      </c>
      <c r="M4221">
        <v>100</v>
      </c>
      <c r="N4221" t="s">
        <v>15650</v>
      </c>
      <c r="O4221" t="s">
        <v>16039</v>
      </c>
      <c r="P4221" s="3">
        <f>IFERROR(Table1[[#This Row],[Profit]]/Table1[[#This Row],[Revenue]],0)</f>
        <v>0.20997935796142075</v>
      </c>
      <c r="Q4221" t="str">
        <f>TEXT(Table1[Purchase_Date],"mmm-yyyy")</f>
        <v>Aug-2024</v>
      </c>
      <c r="R4221">
        <f>Table1[[#This Row],[Quantity]]*Table1[[#This Row],[Unit_Price]]</f>
        <v>280980</v>
      </c>
    </row>
    <row r="4222" spans="1:18" x14ac:dyDescent="0.25">
      <c r="A4222" t="s">
        <v>4235</v>
      </c>
      <c r="B4222" t="s">
        <v>12111</v>
      </c>
      <c r="C4222" t="s">
        <v>15627</v>
      </c>
      <c r="D4222" t="s">
        <v>15638</v>
      </c>
      <c r="E4222" t="s">
        <v>15640</v>
      </c>
      <c r="F4222">
        <v>7</v>
      </c>
      <c r="G4222">
        <v>37202</v>
      </c>
      <c r="H4222">
        <v>260414</v>
      </c>
      <c r="I4222">
        <v>190194</v>
      </c>
      <c r="J4222">
        <v>70220</v>
      </c>
      <c r="K4222">
        <v>2</v>
      </c>
      <c r="L4222" t="s">
        <v>15647</v>
      </c>
      <c r="M4222">
        <v>61</v>
      </c>
      <c r="N4222" t="s">
        <v>15650</v>
      </c>
      <c r="O4222" t="s">
        <v>15804</v>
      </c>
      <c r="P4222" s="3">
        <f>IFERROR(Table1[[#This Row],[Profit]]/Table1[[#This Row],[Revenue]],0)</f>
        <v>0.26964756119102662</v>
      </c>
      <c r="Q4222" t="str">
        <f>TEXT(Table1[Purchase_Date],"mmm-yyyy")</f>
        <v>Mar-2025</v>
      </c>
      <c r="R4222">
        <f>Table1[[#This Row],[Quantity]]*Table1[[#This Row],[Unit_Price]]</f>
        <v>260414</v>
      </c>
    </row>
    <row r="4223" spans="1:18" x14ac:dyDescent="0.25">
      <c r="A4223" t="s">
        <v>4236</v>
      </c>
      <c r="B4223" t="s">
        <v>12112</v>
      </c>
      <c r="C4223" t="s">
        <v>15630</v>
      </c>
      <c r="D4223" t="s">
        <v>15636</v>
      </c>
      <c r="E4223" t="s">
        <v>15644</v>
      </c>
      <c r="F4223">
        <v>5</v>
      </c>
      <c r="G4223">
        <v>78878</v>
      </c>
      <c r="H4223">
        <v>394390</v>
      </c>
      <c r="I4223">
        <v>251439</v>
      </c>
      <c r="J4223">
        <v>142951</v>
      </c>
      <c r="K4223">
        <v>2</v>
      </c>
      <c r="L4223" t="s">
        <v>15648</v>
      </c>
      <c r="M4223">
        <v>81</v>
      </c>
      <c r="N4223" t="s">
        <v>15651</v>
      </c>
      <c r="O4223" t="s">
        <v>15943</v>
      </c>
      <c r="P4223" s="3">
        <f>IFERROR(Table1[[#This Row],[Profit]]/Table1[[#This Row],[Revenue]],0)</f>
        <v>0.36246101574583534</v>
      </c>
      <c r="Q4223" t="str">
        <f>TEXT(Table1[Purchase_Date],"mmm-yyyy")</f>
        <v>Mar-2025</v>
      </c>
      <c r="R4223">
        <f>Table1[[#This Row],[Quantity]]*Table1[[#This Row],[Unit_Price]]</f>
        <v>394390</v>
      </c>
    </row>
    <row r="4224" spans="1:18" x14ac:dyDescent="0.25">
      <c r="A4224" t="s">
        <v>4237</v>
      </c>
      <c r="B4224" t="s">
        <v>8550</v>
      </c>
      <c r="C4224" t="s">
        <v>15631</v>
      </c>
      <c r="D4224" t="s">
        <v>15636</v>
      </c>
      <c r="E4224" t="s">
        <v>15643</v>
      </c>
      <c r="F4224">
        <v>8</v>
      </c>
      <c r="G4224">
        <v>10407</v>
      </c>
      <c r="H4224">
        <v>83256</v>
      </c>
      <c r="I4224">
        <v>71620</v>
      </c>
      <c r="J4224">
        <v>11636</v>
      </c>
      <c r="K4224">
        <v>2</v>
      </c>
      <c r="L4224" t="s">
        <v>15646</v>
      </c>
      <c r="M4224">
        <v>73</v>
      </c>
      <c r="N4224" t="s">
        <v>15653</v>
      </c>
      <c r="O4224" t="s">
        <v>15958</v>
      </c>
      <c r="P4224" s="3">
        <f>IFERROR(Table1[[#This Row],[Profit]]/Table1[[#This Row],[Revenue]],0)</f>
        <v>0.13976169885653886</v>
      </c>
      <c r="Q4224" t="str">
        <f>TEXT(Table1[Purchase_Date],"mmm-yyyy")</f>
        <v>Jul-2024</v>
      </c>
      <c r="R4224">
        <f>Table1[[#This Row],[Quantity]]*Table1[[#This Row],[Unit_Price]]</f>
        <v>83256</v>
      </c>
    </row>
    <row r="4225" spans="1:18" x14ac:dyDescent="0.25">
      <c r="A4225" t="s">
        <v>4238</v>
      </c>
      <c r="B4225" t="s">
        <v>12113</v>
      </c>
      <c r="C4225" t="s">
        <v>15627</v>
      </c>
      <c r="D4225" t="s">
        <v>15637</v>
      </c>
      <c r="E4225" t="s">
        <v>15645</v>
      </c>
      <c r="F4225">
        <v>6</v>
      </c>
      <c r="G4225">
        <v>73601</v>
      </c>
      <c r="H4225">
        <v>441606</v>
      </c>
      <c r="I4225">
        <v>207306</v>
      </c>
      <c r="J4225">
        <v>234300</v>
      </c>
      <c r="K4225">
        <v>1</v>
      </c>
      <c r="L4225" t="s">
        <v>15647</v>
      </c>
      <c r="M4225">
        <v>51</v>
      </c>
      <c r="N4225" t="s">
        <v>15653</v>
      </c>
      <c r="O4225" t="s">
        <v>16027</v>
      </c>
      <c r="P4225" s="3">
        <f>IFERROR(Table1[[#This Row],[Profit]]/Table1[[#This Row],[Revenue]],0)</f>
        <v>0.5305634434314751</v>
      </c>
      <c r="Q4225" t="str">
        <f>TEXT(Table1[Purchase_Date],"mmm-yyyy")</f>
        <v>Oct-2024</v>
      </c>
      <c r="R4225">
        <f>Table1[[#This Row],[Quantity]]*Table1[[#This Row],[Unit_Price]]</f>
        <v>441606</v>
      </c>
    </row>
    <row r="4226" spans="1:18" x14ac:dyDescent="0.25">
      <c r="A4226" t="s">
        <v>4239</v>
      </c>
      <c r="B4226" t="s">
        <v>12114</v>
      </c>
      <c r="C4226" t="s">
        <v>15629</v>
      </c>
      <c r="D4226" t="s">
        <v>15637</v>
      </c>
      <c r="E4226" t="s">
        <v>15640</v>
      </c>
      <c r="F4226">
        <v>10</v>
      </c>
      <c r="G4226">
        <v>37105</v>
      </c>
      <c r="H4226">
        <v>371050</v>
      </c>
      <c r="I4226">
        <v>263656</v>
      </c>
      <c r="J4226">
        <v>107394</v>
      </c>
      <c r="K4226">
        <v>4</v>
      </c>
      <c r="L4226" t="s">
        <v>15648</v>
      </c>
      <c r="M4226">
        <v>71</v>
      </c>
      <c r="N4226" t="s">
        <v>15652</v>
      </c>
      <c r="O4226" t="s">
        <v>15947</v>
      </c>
      <c r="P4226" s="3">
        <f>IFERROR(Table1[[#This Row],[Profit]]/Table1[[#This Row],[Revenue]],0)</f>
        <v>0.28943269101199298</v>
      </c>
      <c r="Q4226" t="str">
        <f>TEXT(Table1[Purchase_Date],"mmm-yyyy")</f>
        <v>May-2025</v>
      </c>
      <c r="R4226">
        <f>Table1[[#This Row],[Quantity]]*Table1[[#This Row],[Unit_Price]]</f>
        <v>371050</v>
      </c>
    </row>
    <row r="4227" spans="1:18" x14ac:dyDescent="0.25">
      <c r="A4227" t="s">
        <v>4240</v>
      </c>
      <c r="B4227" t="s">
        <v>12115</v>
      </c>
      <c r="C4227" t="s">
        <v>15631</v>
      </c>
      <c r="D4227" t="s">
        <v>15634</v>
      </c>
      <c r="E4227" t="s">
        <v>15641</v>
      </c>
      <c r="F4227">
        <v>5</v>
      </c>
      <c r="G4227">
        <v>26367</v>
      </c>
      <c r="H4227">
        <v>131835</v>
      </c>
      <c r="I4227">
        <v>80581</v>
      </c>
      <c r="J4227">
        <v>51254</v>
      </c>
      <c r="K4227">
        <v>1</v>
      </c>
      <c r="L4227" t="s">
        <v>15648</v>
      </c>
      <c r="M4227">
        <v>61</v>
      </c>
      <c r="N4227" t="s">
        <v>15651</v>
      </c>
      <c r="O4227" t="s">
        <v>16126</v>
      </c>
      <c r="P4227" s="3">
        <f>IFERROR(Table1[[#This Row],[Profit]]/Table1[[#This Row],[Revenue]],0)</f>
        <v>0.38877384609549814</v>
      </c>
      <c r="Q4227" t="str">
        <f>TEXT(Table1[Purchase_Date],"mmm-yyyy")</f>
        <v>Feb-2024</v>
      </c>
      <c r="R4227">
        <f>Table1[[#This Row],[Quantity]]*Table1[[#This Row],[Unit_Price]]</f>
        <v>131835</v>
      </c>
    </row>
    <row r="4228" spans="1:18" x14ac:dyDescent="0.25">
      <c r="A4228" t="s">
        <v>4241</v>
      </c>
      <c r="B4228" t="s">
        <v>12116</v>
      </c>
      <c r="C4228" t="s">
        <v>15628</v>
      </c>
      <c r="D4228" t="s">
        <v>15634</v>
      </c>
      <c r="E4228" t="s">
        <v>15643</v>
      </c>
      <c r="F4228">
        <v>1</v>
      </c>
      <c r="G4228">
        <v>10431</v>
      </c>
      <c r="H4228">
        <v>10431</v>
      </c>
      <c r="I4228">
        <v>8375</v>
      </c>
      <c r="J4228">
        <v>2056</v>
      </c>
      <c r="K4228">
        <v>1</v>
      </c>
      <c r="L4228" t="s">
        <v>15649</v>
      </c>
      <c r="M4228">
        <v>80</v>
      </c>
      <c r="N4228" t="s">
        <v>15652</v>
      </c>
      <c r="O4228" t="s">
        <v>15929</v>
      </c>
      <c r="P4228" s="3">
        <f>IFERROR(Table1[[#This Row],[Profit]]/Table1[[#This Row],[Revenue]],0)</f>
        <v>0.19710478381746716</v>
      </c>
      <c r="Q4228" t="str">
        <f>TEXT(Table1[Purchase_Date],"mmm-yyyy")</f>
        <v>Dec-2024</v>
      </c>
      <c r="R4228">
        <f>Table1[[#This Row],[Quantity]]*Table1[[#This Row],[Unit_Price]]</f>
        <v>10431</v>
      </c>
    </row>
    <row r="4229" spans="1:18" x14ac:dyDescent="0.25">
      <c r="A4229" t="s">
        <v>4242</v>
      </c>
      <c r="B4229" t="s">
        <v>12117</v>
      </c>
      <c r="C4229" t="s">
        <v>15627</v>
      </c>
      <c r="D4229" t="s">
        <v>15637</v>
      </c>
      <c r="E4229" t="s">
        <v>15639</v>
      </c>
      <c r="F4229">
        <v>4</v>
      </c>
      <c r="G4229">
        <v>23094</v>
      </c>
      <c r="H4229">
        <v>92376</v>
      </c>
      <c r="I4229">
        <v>51814</v>
      </c>
      <c r="J4229">
        <v>40562</v>
      </c>
      <c r="K4229">
        <v>1</v>
      </c>
      <c r="L4229" t="s">
        <v>15647</v>
      </c>
      <c r="M4229">
        <v>89</v>
      </c>
      <c r="N4229" t="s">
        <v>15650</v>
      </c>
      <c r="O4229" t="s">
        <v>15900</v>
      </c>
      <c r="P4229" s="3">
        <f>IFERROR(Table1[[#This Row],[Profit]]/Table1[[#This Row],[Revenue]],0)</f>
        <v>0.43909673508270547</v>
      </c>
      <c r="Q4229" t="str">
        <f>TEXT(Table1[Purchase_Date],"mmm-yyyy")</f>
        <v>Feb-2024</v>
      </c>
      <c r="R4229">
        <f>Table1[[#This Row],[Quantity]]*Table1[[#This Row],[Unit_Price]]</f>
        <v>92376</v>
      </c>
    </row>
    <row r="4230" spans="1:18" x14ac:dyDescent="0.25">
      <c r="A4230" t="s">
        <v>4243</v>
      </c>
      <c r="B4230" t="s">
        <v>12118</v>
      </c>
      <c r="C4230" t="s">
        <v>15628</v>
      </c>
      <c r="D4230" t="s">
        <v>15638</v>
      </c>
      <c r="E4230" t="s">
        <v>15645</v>
      </c>
      <c r="F4230">
        <v>9</v>
      </c>
      <c r="G4230">
        <v>59985</v>
      </c>
      <c r="H4230">
        <v>539865</v>
      </c>
      <c r="I4230">
        <v>336306</v>
      </c>
      <c r="J4230">
        <v>203559</v>
      </c>
      <c r="K4230">
        <v>2</v>
      </c>
      <c r="L4230" t="s">
        <v>15649</v>
      </c>
      <c r="M4230">
        <v>75</v>
      </c>
      <c r="N4230" t="s">
        <v>15653</v>
      </c>
      <c r="O4230" t="s">
        <v>15845</v>
      </c>
      <c r="P4230" s="3">
        <f>IFERROR(Table1[[#This Row],[Profit]]/Table1[[#This Row],[Revenue]],0)</f>
        <v>0.37705537495484981</v>
      </c>
      <c r="Q4230" t="str">
        <f>TEXT(Table1[Purchase_Date],"mmm-yyyy")</f>
        <v>Apr-2025</v>
      </c>
      <c r="R4230">
        <f>Table1[[#This Row],[Quantity]]*Table1[[#This Row],[Unit_Price]]</f>
        <v>539865</v>
      </c>
    </row>
    <row r="4231" spans="1:18" x14ac:dyDescent="0.25">
      <c r="A4231" t="s">
        <v>4244</v>
      </c>
      <c r="B4231" t="s">
        <v>11006</v>
      </c>
      <c r="C4231" t="s">
        <v>15628</v>
      </c>
      <c r="D4231" t="s">
        <v>15633</v>
      </c>
      <c r="E4231" t="s">
        <v>15642</v>
      </c>
      <c r="F4231">
        <v>10</v>
      </c>
      <c r="G4231">
        <v>35103</v>
      </c>
      <c r="H4231">
        <v>351030</v>
      </c>
      <c r="I4231">
        <v>224369</v>
      </c>
      <c r="J4231">
        <v>126661</v>
      </c>
      <c r="K4231">
        <v>5</v>
      </c>
      <c r="L4231" t="s">
        <v>15647</v>
      </c>
      <c r="M4231">
        <v>97</v>
      </c>
      <c r="N4231" t="s">
        <v>15653</v>
      </c>
      <c r="O4231" t="s">
        <v>16078</v>
      </c>
      <c r="P4231" s="3">
        <f>IFERROR(Table1[[#This Row],[Profit]]/Table1[[#This Row],[Revenue]],0)</f>
        <v>0.36082670996780902</v>
      </c>
      <c r="Q4231" t="str">
        <f>TEXT(Table1[Purchase_Date],"mmm-yyyy")</f>
        <v>Jan-2025</v>
      </c>
      <c r="R4231">
        <f>Table1[[#This Row],[Quantity]]*Table1[[#This Row],[Unit_Price]]</f>
        <v>351030</v>
      </c>
    </row>
    <row r="4232" spans="1:18" x14ac:dyDescent="0.25">
      <c r="A4232" t="s">
        <v>4245</v>
      </c>
      <c r="B4232" t="s">
        <v>12119</v>
      </c>
      <c r="C4232" t="s">
        <v>15631</v>
      </c>
      <c r="D4232" t="s">
        <v>15633</v>
      </c>
      <c r="E4232" t="s">
        <v>15644</v>
      </c>
      <c r="F4232">
        <v>5</v>
      </c>
      <c r="G4232">
        <v>31942</v>
      </c>
      <c r="H4232">
        <v>159710</v>
      </c>
      <c r="I4232">
        <v>114239</v>
      </c>
      <c r="J4232">
        <v>45471</v>
      </c>
      <c r="K4232">
        <v>1</v>
      </c>
      <c r="L4232" t="s">
        <v>15649</v>
      </c>
      <c r="M4232">
        <v>95</v>
      </c>
      <c r="N4232" t="s">
        <v>15653</v>
      </c>
      <c r="O4232" t="s">
        <v>15864</v>
      </c>
      <c r="P4232" s="3">
        <f>IFERROR(Table1[[#This Row],[Profit]]/Table1[[#This Row],[Revenue]],0)</f>
        <v>0.28470978648800954</v>
      </c>
      <c r="Q4232" t="str">
        <f>TEXT(Table1[Purchase_Date],"mmm-yyyy")</f>
        <v>May-2025</v>
      </c>
      <c r="R4232">
        <f>Table1[[#This Row],[Quantity]]*Table1[[#This Row],[Unit_Price]]</f>
        <v>159710</v>
      </c>
    </row>
    <row r="4233" spans="1:18" x14ac:dyDescent="0.25">
      <c r="A4233" t="s">
        <v>4246</v>
      </c>
      <c r="B4233" t="s">
        <v>10717</v>
      </c>
      <c r="C4233" t="s">
        <v>15631</v>
      </c>
      <c r="D4233" t="s">
        <v>15633</v>
      </c>
      <c r="E4233" t="s">
        <v>15641</v>
      </c>
      <c r="F4233">
        <v>7</v>
      </c>
      <c r="G4233">
        <v>11251</v>
      </c>
      <c r="H4233">
        <v>78757</v>
      </c>
      <c r="I4233">
        <v>44337</v>
      </c>
      <c r="J4233">
        <v>34420</v>
      </c>
      <c r="K4233">
        <v>4</v>
      </c>
      <c r="L4233" t="s">
        <v>15646</v>
      </c>
      <c r="M4233">
        <v>56</v>
      </c>
      <c r="N4233" t="s">
        <v>15650</v>
      </c>
      <c r="O4233" t="s">
        <v>15956</v>
      </c>
      <c r="P4233" s="3">
        <f>IFERROR(Table1[[#This Row],[Profit]]/Table1[[#This Row],[Revenue]],0)</f>
        <v>0.43704051703340657</v>
      </c>
      <c r="Q4233" t="str">
        <f>TEXT(Table1[Purchase_Date],"mmm-yyyy")</f>
        <v>Apr-2024</v>
      </c>
      <c r="R4233">
        <f>Table1[[#This Row],[Quantity]]*Table1[[#This Row],[Unit_Price]]</f>
        <v>78757</v>
      </c>
    </row>
    <row r="4234" spans="1:18" x14ac:dyDescent="0.25">
      <c r="A4234" t="s">
        <v>4247</v>
      </c>
      <c r="B4234" t="s">
        <v>12120</v>
      </c>
      <c r="C4234" t="s">
        <v>15627</v>
      </c>
      <c r="D4234" t="s">
        <v>15637</v>
      </c>
      <c r="E4234" t="s">
        <v>15645</v>
      </c>
      <c r="F4234">
        <v>8</v>
      </c>
      <c r="G4234">
        <v>30534</v>
      </c>
      <c r="H4234">
        <v>244272</v>
      </c>
      <c r="I4234">
        <v>177666</v>
      </c>
      <c r="J4234">
        <v>66606</v>
      </c>
      <c r="K4234">
        <v>1</v>
      </c>
      <c r="L4234" t="s">
        <v>15649</v>
      </c>
      <c r="M4234">
        <v>94</v>
      </c>
      <c r="N4234" t="s">
        <v>15651</v>
      </c>
      <c r="O4234" t="s">
        <v>15967</v>
      </c>
      <c r="P4234" s="3">
        <f>IFERROR(Table1[[#This Row],[Profit]]/Table1[[#This Row],[Revenue]],0)</f>
        <v>0.27267144822165457</v>
      </c>
      <c r="Q4234" t="str">
        <f>TEXT(Table1[Purchase_Date],"mmm-yyyy")</f>
        <v>Nov-2024</v>
      </c>
      <c r="R4234">
        <f>Table1[[#This Row],[Quantity]]*Table1[[#This Row],[Unit_Price]]</f>
        <v>244272</v>
      </c>
    </row>
    <row r="4235" spans="1:18" x14ac:dyDescent="0.25">
      <c r="A4235" t="s">
        <v>4248</v>
      </c>
      <c r="B4235" t="s">
        <v>12121</v>
      </c>
      <c r="C4235" t="s">
        <v>15629</v>
      </c>
      <c r="D4235" t="s">
        <v>15633</v>
      </c>
      <c r="E4235" t="s">
        <v>15640</v>
      </c>
      <c r="F4235">
        <v>1</v>
      </c>
      <c r="G4235">
        <v>53201</v>
      </c>
      <c r="H4235">
        <v>53201</v>
      </c>
      <c r="I4235">
        <v>35448</v>
      </c>
      <c r="J4235">
        <v>17753</v>
      </c>
      <c r="K4235">
        <v>5</v>
      </c>
      <c r="L4235" t="s">
        <v>15648</v>
      </c>
      <c r="M4235">
        <v>59</v>
      </c>
      <c r="N4235" t="s">
        <v>15651</v>
      </c>
      <c r="O4235" t="s">
        <v>15800</v>
      </c>
      <c r="P4235" s="3">
        <f>IFERROR(Table1[[#This Row],[Profit]]/Table1[[#This Row],[Revenue]],0)</f>
        <v>0.33369673502377772</v>
      </c>
      <c r="Q4235" t="str">
        <f>TEXT(Table1[Purchase_Date],"mmm-yyyy")</f>
        <v>May-2025</v>
      </c>
      <c r="R4235">
        <f>Table1[[#This Row],[Quantity]]*Table1[[#This Row],[Unit_Price]]</f>
        <v>53201</v>
      </c>
    </row>
    <row r="4236" spans="1:18" x14ac:dyDescent="0.25">
      <c r="A4236" t="s">
        <v>4249</v>
      </c>
      <c r="B4236" t="s">
        <v>12122</v>
      </c>
      <c r="C4236" t="s">
        <v>15632</v>
      </c>
      <c r="D4236" t="s">
        <v>15633</v>
      </c>
      <c r="E4236" t="s">
        <v>15645</v>
      </c>
      <c r="F4236">
        <v>3</v>
      </c>
      <c r="G4236">
        <v>29505</v>
      </c>
      <c r="H4236">
        <v>88515</v>
      </c>
      <c r="I4236">
        <v>62877</v>
      </c>
      <c r="J4236">
        <v>25638</v>
      </c>
      <c r="K4236">
        <v>3</v>
      </c>
      <c r="L4236" t="s">
        <v>15649</v>
      </c>
      <c r="M4236">
        <v>69</v>
      </c>
      <c r="N4236" t="s">
        <v>15651</v>
      </c>
      <c r="O4236" t="s">
        <v>16122</v>
      </c>
      <c r="P4236" s="3">
        <f>IFERROR(Table1[[#This Row],[Profit]]/Table1[[#This Row],[Revenue]],0)</f>
        <v>0.28964582274190814</v>
      </c>
      <c r="Q4236" t="str">
        <f>TEXT(Table1[Purchase_Date],"mmm-yyyy")</f>
        <v>Jan-2024</v>
      </c>
      <c r="R4236">
        <f>Table1[[#This Row],[Quantity]]*Table1[[#This Row],[Unit_Price]]</f>
        <v>88515</v>
      </c>
    </row>
    <row r="4237" spans="1:18" x14ac:dyDescent="0.25">
      <c r="A4237" t="s">
        <v>4250</v>
      </c>
      <c r="B4237" t="s">
        <v>11267</v>
      </c>
      <c r="C4237" t="s">
        <v>15627</v>
      </c>
      <c r="D4237" t="s">
        <v>15634</v>
      </c>
      <c r="E4237" t="s">
        <v>15641</v>
      </c>
      <c r="F4237">
        <v>7</v>
      </c>
      <c r="G4237">
        <v>35274</v>
      </c>
      <c r="H4237">
        <v>246918</v>
      </c>
      <c r="I4237">
        <v>100124</v>
      </c>
      <c r="J4237">
        <v>146794</v>
      </c>
      <c r="K4237">
        <v>4</v>
      </c>
      <c r="L4237" t="s">
        <v>15648</v>
      </c>
      <c r="M4237">
        <v>61</v>
      </c>
      <c r="N4237" t="s">
        <v>15650</v>
      </c>
      <c r="O4237" t="s">
        <v>15683</v>
      </c>
      <c r="P4237" s="3">
        <f>IFERROR(Table1[[#This Row],[Profit]]/Table1[[#This Row],[Revenue]],0)</f>
        <v>0.59450505835945533</v>
      </c>
      <c r="Q4237" t="str">
        <f>TEXT(Table1[Purchase_Date],"mmm-yyyy")</f>
        <v>Sep-2024</v>
      </c>
      <c r="R4237">
        <f>Table1[[#This Row],[Quantity]]*Table1[[#This Row],[Unit_Price]]</f>
        <v>246918</v>
      </c>
    </row>
    <row r="4238" spans="1:18" x14ac:dyDescent="0.25">
      <c r="A4238" t="s">
        <v>4251</v>
      </c>
      <c r="B4238" t="s">
        <v>12056</v>
      </c>
      <c r="C4238" t="s">
        <v>15630</v>
      </c>
      <c r="D4238" t="s">
        <v>15634</v>
      </c>
      <c r="E4238" t="s">
        <v>15640</v>
      </c>
      <c r="F4238">
        <v>1</v>
      </c>
      <c r="G4238">
        <v>17030</v>
      </c>
      <c r="H4238">
        <v>17030</v>
      </c>
      <c r="I4238">
        <v>7405</v>
      </c>
      <c r="J4238">
        <v>9625</v>
      </c>
      <c r="K4238">
        <v>4</v>
      </c>
      <c r="L4238" t="s">
        <v>15648</v>
      </c>
      <c r="M4238">
        <v>90</v>
      </c>
      <c r="N4238" t="s">
        <v>15651</v>
      </c>
      <c r="O4238" t="s">
        <v>16018</v>
      </c>
      <c r="P4238" s="3">
        <f>IFERROR(Table1[[#This Row],[Profit]]/Table1[[#This Row],[Revenue]],0)</f>
        <v>0.56517909571344682</v>
      </c>
      <c r="Q4238" t="str">
        <f>TEXT(Table1[Purchase_Date],"mmm-yyyy")</f>
        <v>Oct-2024</v>
      </c>
      <c r="R4238">
        <f>Table1[[#This Row],[Quantity]]*Table1[[#This Row],[Unit_Price]]</f>
        <v>17030</v>
      </c>
    </row>
    <row r="4239" spans="1:18" x14ac:dyDescent="0.25">
      <c r="A4239" t="s">
        <v>4252</v>
      </c>
      <c r="B4239" t="s">
        <v>12123</v>
      </c>
      <c r="C4239" t="s">
        <v>15632</v>
      </c>
      <c r="D4239" t="s">
        <v>15637</v>
      </c>
      <c r="E4239" t="s">
        <v>15639</v>
      </c>
      <c r="F4239">
        <v>2</v>
      </c>
      <c r="G4239">
        <v>19243</v>
      </c>
      <c r="H4239">
        <v>38486</v>
      </c>
      <c r="I4239">
        <v>31189</v>
      </c>
      <c r="J4239">
        <v>7297</v>
      </c>
      <c r="K4239">
        <v>4</v>
      </c>
      <c r="L4239" t="s">
        <v>15648</v>
      </c>
      <c r="M4239">
        <v>82</v>
      </c>
      <c r="N4239" t="s">
        <v>15653</v>
      </c>
      <c r="O4239" t="s">
        <v>16025</v>
      </c>
      <c r="P4239" s="3">
        <f>IFERROR(Table1[[#This Row],[Profit]]/Table1[[#This Row],[Revenue]],0)</f>
        <v>0.18960141350101337</v>
      </c>
      <c r="Q4239" t="str">
        <f>TEXT(Table1[Purchase_Date],"mmm-yyyy")</f>
        <v>Feb-2024</v>
      </c>
      <c r="R4239">
        <f>Table1[[#This Row],[Quantity]]*Table1[[#This Row],[Unit_Price]]</f>
        <v>38486</v>
      </c>
    </row>
    <row r="4240" spans="1:18" x14ac:dyDescent="0.25">
      <c r="A4240" t="s">
        <v>4253</v>
      </c>
      <c r="B4240" t="s">
        <v>12124</v>
      </c>
      <c r="C4240" t="s">
        <v>15629</v>
      </c>
      <c r="D4240" t="s">
        <v>15635</v>
      </c>
      <c r="E4240" t="s">
        <v>15645</v>
      </c>
      <c r="F4240">
        <v>6</v>
      </c>
      <c r="G4240">
        <v>46394</v>
      </c>
      <c r="H4240">
        <v>278364</v>
      </c>
      <c r="I4240">
        <v>182892</v>
      </c>
      <c r="J4240">
        <v>95472</v>
      </c>
      <c r="K4240">
        <v>4</v>
      </c>
      <c r="L4240" t="s">
        <v>15647</v>
      </c>
      <c r="M4240">
        <v>75</v>
      </c>
      <c r="N4240" t="s">
        <v>15650</v>
      </c>
      <c r="O4240" t="s">
        <v>15934</v>
      </c>
      <c r="P4240" s="3">
        <f>IFERROR(Table1[[#This Row],[Profit]]/Table1[[#This Row],[Revenue]],0)</f>
        <v>0.34297538474802775</v>
      </c>
      <c r="Q4240" t="str">
        <f>TEXT(Table1[Purchase_Date],"mmm-yyyy")</f>
        <v>Apr-2025</v>
      </c>
      <c r="R4240">
        <f>Table1[[#This Row],[Quantity]]*Table1[[#This Row],[Unit_Price]]</f>
        <v>278364</v>
      </c>
    </row>
    <row r="4241" spans="1:18" x14ac:dyDescent="0.25">
      <c r="A4241" t="s">
        <v>4254</v>
      </c>
      <c r="B4241" t="s">
        <v>12125</v>
      </c>
      <c r="C4241" t="s">
        <v>15629</v>
      </c>
      <c r="D4241" t="s">
        <v>15637</v>
      </c>
      <c r="E4241" t="s">
        <v>15642</v>
      </c>
      <c r="F4241">
        <v>9</v>
      </c>
      <c r="G4241">
        <v>20183</v>
      </c>
      <c r="H4241">
        <v>181647</v>
      </c>
      <c r="I4241">
        <v>151644</v>
      </c>
      <c r="J4241">
        <v>30003</v>
      </c>
      <c r="K4241">
        <v>2</v>
      </c>
      <c r="L4241" t="s">
        <v>15649</v>
      </c>
      <c r="M4241">
        <v>76</v>
      </c>
      <c r="N4241" t="s">
        <v>15650</v>
      </c>
      <c r="O4241" t="s">
        <v>16069</v>
      </c>
      <c r="P4241" s="3">
        <f>IFERROR(Table1[[#This Row],[Profit]]/Table1[[#This Row],[Revenue]],0)</f>
        <v>0.16517200944689425</v>
      </c>
      <c r="Q4241" t="str">
        <f>TEXT(Table1[Purchase_Date],"mmm-yyyy")</f>
        <v>Jun-2024</v>
      </c>
      <c r="R4241">
        <f>Table1[[#This Row],[Quantity]]*Table1[[#This Row],[Unit_Price]]</f>
        <v>181647</v>
      </c>
    </row>
    <row r="4242" spans="1:18" x14ac:dyDescent="0.25">
      <c r="A4242" t="s">
        <v>4255</v>
      </c>
      <c r="B4242" t="s">
        <v>12126</v>
      </c>
      <c r="C4242" t="s">
        <v>15627</v>
      </c>
      <c r="D4242" t="s">
        <v>15635</v>
      </c>
      <c r="E4242" t="s">
        <v>15639</v>
      </c>
      <c r="F4242">
        <v>6</v>
      </c>
      <c r="G4242">
        <v>6926</v>
      </c>
      <c r="H4242">
        <v>41556</v>
      </c>
      <c r="I4242">
        <v>35936</v>
      </c>
      <c r="J4242">
        <v>5620</v>
      </c>
      <c r="K4242">
        <v>4</v>
      </c>
      <c r="L4242" t="s">
        <v>15648</v>
      </c>
      <c r="M4242">
        <v>76</v>
      </c>
      <c r="N4242" t="s">
        <v>15652</v>
      </c>
      <c r="O4242" t="s">
        <v>15706</v>
      </c>
      <c r="P4242" s="3">
        <f>IFERROR(Table1[[#This Row],[Profit]]/Table1[[#This Row],[Revenue]],0)</f>
        <v>0.13523919530272405</v>
      </c>
      <c r="Q4242" t="str">
        <f>TEXT(Table1[Purchase_Date],"mmm-yyyy")</f>
        <v>Feb-2025</v>
      </c>
      <c r="R4242">
        <f>Table1[[#This Row],[Quantity]]*Table1[[#This Row],[Unit_Price]]</f>
        <v>41556</v>
      </c>
    </row>
    <row r="4243" spans="1:18" x14ac:dyDescent="0.25">
      <c r="A4243" t="s">
        <v>4256</v>
      </c>
      <c r="B4243" t="s">
        <v>12127</v>
      </c>
      <c r="C4243" t="s">
        <v>15628</v>
      </c>
      <c r="D4243" t="s">
        <v>15637</v>
      </c>
      <c r="E4243" t="s">
        <v>15643</v>
      </c>
      <c r="F4243">
        <v>1</v>
      </c>
      <c r="G4243">
        <v>4140</v>
      </c>
      <c r="H4243">
        <v>4140</v>
      </c>
      <c r="I4243">
        <v>1981</v>
      </c>
      <c r="J4243">
        <v>2159</v>
      </c>
      <c r="K4243">
        <v>5</v>
      </c>
      <c r="L4243" t="s">
        <v>15649</v>
      </c>
      <c r="M4243">
        <v>54</v>
      </c>
      <c r="N4243" t="s">
        <v>15650</v>
      </c>
      <c r="O4243" t="s">
        <v>15995</v>
      </c>
      <c r="P4243" s="3">
        <f>IFERROR(Table1[[#This Row],[Profit]]/Table1[[#This Row],[Revenue]],0)</f>
        <v>0.52149758454106276</v>
      </c>
      <c r="Q4243" t="str">
        <f>TEXT(Table1[Purchase_Date],"mmm-yyyy")</f>
        <v>Jul-2024</v>
      </c>
      <c r="R4243">
        <f>Table1[[#This Row],[Quantity]]*Table1[[#This Row],[Unit_Price]]</f>
        <v>4140</v>
      </c>
    </row>
    <row r="4244" spans="1:18" x14ac:dyDescent="0.25">
      <c r="A4244" t="s">
        <v>4257</v>
      </c>
      <c r="B4244" t="s">
        <v>12128</v>
      </c>
      <c r="C4244" t="s">
        <v>15632</v>
      </c>
      <c r="D4244" t="s">
        <v>15637</v>
      </c>
      <c r="E4244" t="s">
        <v>15645</v>
      </c>
      <c r="F4244">
        <v>3</v>
      </c>
      <c r="G4244">
        <v>12748</v>
      </c>
      <c r="H4244">
        <v>38244</v>
      </c>
      <c r="I4244">
        <v>30615</v>
      </c>
      <c r="J4244">
        <v>7629</v>
      </c>
      <c r="K4244">
        <v>4</v>
      </c>
      <c r="L4244" t="s">
        <v>15646</v>
      </c>
      <c r="M4244">
        <v>61</v>
      </c>
      <c r="N4244" t="s">
        <v>15653</v>
      </c>
      <c r="O4244" t="s">
        <v>15725</v>
      </c>
      <c r="P4244" s="3">
        <f>IFERROR(Table1[[#This Row],[Profit]]/Table1[[#This Row],[Revenue]],0)</f>
        <v>0.19948227172889865</v>
      </c>
      <c r="Q4244" t="str">
        <f>TEXT(Table1[Purchase_Date],"mmm-yyyy")</f>
        <v>Sep-2024</v>
      </c>
      <c r="R4244">
        <f>Table1[[#This Row],[Quantity]]*Table1[[#This Row],[Unit_Price]]</f>
        <v>38244</v>
      </c>
    </row>
    <row r="4245" spans="1:18" x14ac:dyDescent="0.25">
      <c r="A4245" t="s">
        <v>4258</v>
      </c>
      <c r="B4245" t="s">
        <v>11953</v>
      </c>
      <c r="C4245" t="s">
        <v>15630</v>
      </c>
      <c r="D4245" t="s">
        <v>15633</v>
      </c>
      <c r="E4245" t="s">
        <v>15639</v>
      </c>
      <c r="F4245">
        <v>6</v>
      </c>
      <c r="G4245">
        <v>36417</v>
      </c>
      <c r="H4245">
        <v>218502</v>
      </c>
      <c r="I4245">
        <v>179582</v>
      </c>
      <c r="J4245">
        <v>38920</v>
      </c>
      <c r="K4245">
        <v>3</v>
      </c>
      <c r="L4245" t="s">
        <v>15647</v>
      </c>
      <c r="M4245">
        <v>75</v>
      </c>
      <c r="N4245" t="s">
        <v>15650</v>
      </c>
      <c r="O4245" t="s">
        <v>15725</v>
      </c>
      <c r="P4245" s="3">
        <f>IFERROR(Table1[[#This Row],[Profit]]/Table1[[#This Row],[Revenue]],0)</f>
        <v>0.17812193938728249</v>
      </c>
      <c r="Q4245" t="str">
        <f>TEXT(Table1[Purchase_Date],"mmm-yyyy")</f>
        <v>Sep-2024</v>
      </c>
      <c r="R4245">
        <f>Table1[[#This Row],[Quantity]]*Table1[[#This Row],[Unit_Price]]</f>
        <v>218502</v>
      </c>
    </row>
    <row r="4246" spans="1:18" x14ac:dyDescent="0.25">
      <c r="A4246" t="s">
        <v>4259</v>
      </c>
      <c r="B4246" t="s">
        <v>12129</v>
      </c>
      <c r="C4246" t="s">
        <v>15631</v>
      </c>
      <c r="D4246" t="s">
        <v>15634</v>
      </c>
      <c r="E4246" t="s">
        <v>15643</v>
      </c>
      <c r="F4246">
        <v>10</v>
      </c>
      <c r="G4246">
        <v>57199</v>
      </c>
      <c r="H4246">
        <v>571990</v>
      </c>
      <c r="I4246">
        <v>382288</v>
      </c>
      <c r="J4246">
        <v>189702</v>
      </c>
      <c r="K4246">
        <v>5</v>
      </c>
      <c r="L4246" t="s">
        <v>15647</v>
      </c>
      <c r="M4246">
        <v>98</v>
      </c>
      <c r="N4246" t="s">
        <v>15651</v>
      </c>
      <c r="O4246" t="s">
        <v>16053</v>
      </c>
      <c r="P4246" s="3">
        <f>IFERROR(Table1[[#This Row],[Profit]]/Table1[[#This Row],[Revenue]],0)</f>
        <v>0.33165265127012711</v>
      </c>
      <c r="Q4246" t="str">
        <f>TEXT(Table1[Purchase_Date],"mmm-yyyy")</f>
        <v>May-2024</v>
      </c>
      <c r="R4246">
        <f>Table1[[#This Row],[Quantity]]*Table1[[#This Row],[Unit_Price]]</f>
        <v>571990</v>
      </c>
    </row>
    <row r="4247" spans="1:18" x14ac:dyDescent="0.25">
      <c r="A4247" t="s">
        <v>4260</v>
      </c>
      <c r="B4247" t="s">
        <v>12130</v>
      </c>
      <c r="C4247" t="s">
        <v>15629</v>
      </c>
      <c r="D4247" t="s">
        <v>15635</v>
      </c>
      <c r="E4247" t="s">
        <v>15641</v>
      </c>
      <c r="F4247">
        <v>9</v>
      </c>
      <c r="G4247">
        <v>56011</v>
      </c>
      <c r="H4247">
        <v>504099</v>
      </c>
      <c r="I4247">
        <v>228721</v>
      </c>
      <c r="J4247">
        <v>275378</v>
      </c>
      <c r="K4247">
        <v>1</v>
      </c>
      <c r="L4247" t="s">
        <v>15648</v>
      </c>
      <c r="M4247">
        <v>77</v>
      </c>
      <c r="N4247" t="s">
        <v>15651</v>
      </c>
      <c r="O4247" t="s">
        <v>15710</v>
      </c>
      <c r="P4247" s="3">
        <f>IFERROR(Table1[[#This Row],[Profit]]/Table1[[#This Row],[Revenue]],0)</f>
        <v>0.54627761610318604</v>
      </c>
      <c r="Q4247" t="str">
        <f>TEXT(Table1[Purchase_Date],"mmm-yyyy")</f>
        <v>Apr-2024</v>
      </c>
      <c r="R4247">
        <f>Table1[[#This Row],[Quantity]]*Table1[[#This Row],[Unit_Price]]</f>
        <v>504099</v>
      </c>
    </row>
    <row r="4248" spans="1:18" x14ac:dyDescent="0.25">
      <c r="A4248" t="s">
        <v>4261</v>
      </c>
      <c r="B4248" t="s">
        <v>12131</v>
      </c>
      <c r="C4248" t="s">
        <v>15628</v>
      </c>
      <c r="D4248" t="s">
        <v>15634</v>
      </c>
      <c r="E4248" t="s">
        <v>15641</v>
      </c>
      <c r="F4248">
        <v>3</v>
      </c>
      <c r="G4248">
        <v>9302</v>
      </c>
      <c r="H4248">
        <v>27906</v>
      </c>
      <c r="I4248">
        <v>21398</v>
      </c>
      <c r="J4248">
        <v>6508</v>
      </c>
      <c r="K4248">
        <v>5</v>
      </c>
      <c r="L4248" t="s">
        <v>15647</v>
      </c>
      <c r="M4248">
        <v>80</v>
      </c>
      <c r="N4248" t="s">
        <v>15651</v>
      </c>
      <c r="O4248" t="s">
        <v>16128</v>
      </c>
      <c r="P4248" s="3">
        <f>IFERROR(Table1[[#This Row],[Profit]]/Table1[[#This Row],[Revenue]],0)</f>
        <v>0.23321149573568409</v>
      </c>
      <c r="Q4248" t="str">
        <f>TEXT(Table1[Purchase_Date],"mmm-yyyy")</f>
        <v>Mar-2024</v>
      </c>
      <c r="R4248">
        <f>Table1[[#This Row],[Quantity]]*Table1[[#This Row],[Unit_Price]]</f>
        <v>27906</v>
      </c>
    </row>
    <row r="4249" spans="1:18" x14ac:dyDescent="0.25">
      <c r="A4249" t="s">
        <v>4262</v>
      </c>
      <c r="B4249" t="s">
        <v>12132</v>
      </c>
      <c r="C4249" t="s">
        <v>15630</v>
      </c>
      <c r="D4249" t="s">
        <v>15638</v>
      </c>
      <c r="E4249" t="s">
        <v>15640</v>
      </c>
      <c r="F4249">
        <v>10</v>
      </c>
      <c r="G4249">
        <v>7014</v>
      </c>
      <c r="H4249">
        <v>70140</v>
      </c>
      <c r="I4249">
        <v>46523</v>
      </c>
      <c r="J4249">
        <v>23617</v>
      </c>
      <c r="K4249">
        <v>2</v>
      </c>
      <c r="L4249" t="s">
        <v>15648</v>
      </c>
      <c r="M4249">
        <v>52</v>
      </c>
      <c r="N4249" t="s">
        <v>15652</v>
      </c>
      <c r="O4249" t="s">
        <v>15774</v>
      </c>
      <c r="P4249" s="3">
        <f>IFERROR(Table1[[#This Row],[Profit]]/Table1[[#This Row],[Revenue]],0)</f>
        <v>0.33671228970630168</v>
      </c>
      <c r="Q4249" t="str">
        <f>TEXT(Table1[Purchase_Date],"mmm-yyyy")</f>
        <v>Mar-2025</v>
      </c>
      <c r="R4249">
        <f>Table1[[#This Row],[Quantity]]*Table1[[#This Row],[Unit_Price]]</f>
        <v>70140</v>
      </c>
    </row>
    <row r="4250" spans="1:18" x14ac:dyDescent="0.25">
      <c r="A4250" t="s">
        <v>4263</v>
      </c>
      <c r="B4250" t="s">
        <v>12133</v>
      </c>
      <c r="C4250" t="s">
        <v>15628</v>
      </c>
      <c r="D4250" t="s">
        <v>15635</v>
      </c>
      <c r="E4250" t="s">
        <v>15641</v>
      </c>
      <c r="F4250">
        <v>2</v>
      </c>
      <c r="G4250">
        <v>42398</v>
      </c>
      <c r="H4250">
        <v>84796</v>
      </c>
      <c r="I4250">
        <v>52450</v>
      </c>
      <c r="J4250">
        <v>32346</v>
      </c>
      <c r="K4250">
        <v>1</v>
      </c>
      <c r="L4250" t="s">
        <v>15649</v>
      </c>
      <c r="M4250">
        <v>72</v>
      </c>
      <c r="N4250" t="s">
        <v>15653</v>
      </c>
      <c r="O4250" t="s">
        <v>15837</v>
      </c>
      <c r="P4250" s="3">
        <f>IFERROR(Table1[[#This Row],[Profit]]/Table1[[#This Row],[Revenue]],0)</f>
        <v>0.38145667248455117</v>
      </c>
      <c r="Q4250" t="str">
        <f>TEXT(Table1[Purchase_Date],"mmm-yyyy")</f>
        <v>Mar-2025</v>
      </c>
      <c r="R4250">
        <f>Table1[[#This Row],[Quantity]]*Table1[[#This Row],[Unit_Price]]</f>
        <v>84796</v>
      </c>
    </row>
    <row r="4251" spans="1:18" x14ac:dyDescent="0.25">
      <c r="A4251" t="s">
        <v>4264</v>
      </c>
      <c r="B4251" t="s">
        <v>12134</v>
      </c>
      <c r="C4251" t="s">
        <v>15627</v>
      </c>
      <c r="D4251" t="s">
        <v>15635</v>
      </c>
      <c r="E4251" t="s">
        <v>15639</v>
      </c>
      <c r="F4251">
        <v>3</v>
      </c>
      <c r="G4251">
        <v>39822</v>
      </c>
      <c r="H4251">
        <v>119466</v>
      </c>
      <c r="I4251">
        <v>76847</v>
      </c>
      <c r="J4251">
        <v>42619</v>
      </c>
      <c r="K4251">
        <v>4</v>
      </c>
      <c r="L4251" t="s">
        <v>15648</v>
      </c>
      <c r="M4251">
        <v>84</v>
      </c>
      <c r="N4251" t="s">
        <v>15651</v>
      </c>
      <c r="O4251" t="s">
        <v>15952</v>
      </c>
      <c r="P4251" s="3">
        <f>IFERROR(Table1[[#This Row],[Profit]]/Table1[[#This Row],[Revenue]],0)</f>
        <v>0.35674585237640832</v>
      </c>
      <c r="Q4251" t="str">
        <f>TEXT(Table1[Purchase_Date],"mmm-yyyy")</f>
        <v>Aug-2024</v>
      </c>
      <c r="R4251">
        <f>Table1[[#This Row],[Quantity]]*Table1[[#This Row],[Unit_Price]]</f>
        <v>119466</v>
      </c>
    </row>
    <row r="4252" spans="1:18" x14ac:dyDescent="0.25">
      <c r="A4252" t="s">
        <v>4265</v>
      </c>
      <c r="B4252" t="s">
        <v>12135</v>
      </c>
      <c r="C4252" t="s">
        <v>15627</v>
      </c>
      <c r="D4252" t="s">
        <v>15638</v>
      </c>
      <c r="E4252" t="s">
        <v>15645</v>
      </c>
      <c r="F4252">
        <v>8</v>
      </c>
      <c r="G4252">
        <v>37056</v>
      </c>
      <c r="H4252">
        <v>296448</v>
      </c>
      <c r="I4252">
        <v>200592</v>
      </c>
      <c r="J4252">
        <v>95856</v>
      </c>
      <c r="K4252">
        <v>3</v>
      </c>
      <c r="L4252" t="s">
        <v>15648</v>
      </c>
      <c r="M4252">
        <v>78</v>
      </c>
      <c r="N4252" t="s">
        <v>15650</v>
      </c>
      <c r="O4252" t="s">
        <v>15690</v>
      </c>
      <c r="P4252" s="3">
        <f>IFERROR(Table1[[#This Row],[Profit]]/Table1[[#This Row],[Revenue]],0)</f>
        <v>0.32334844559585491</v>
      </c>
      <c r="Q4252" t="str">
        <f>TEXT(Table1[Purchase_Date],"mmm-yyyy")</f>
        <v>Jan-2025</v>
      </c>
      <c r="R4252">
        <f>Table1[[#This Row],[Quantity]]*Table1[[#This Row],[Unit_Price]]</f>
        <v>296448</v>
      </c>
    </row>
    <row r="4253" spans="1:18" x14ac:dyDescent="0.25">
      <c r="A4253" t="s">
        <v>4266</v>
      </c>
      <c r="B4253" t="s">
        <v>12136</v>
      </c>
      <c r="C4253" t="s">
        <v>15627</v>
      </c>
      <c r="D4253" t="s">
        <v>15638</v>
      </c>
      <c r="E4253" t="s">
        <v>15640</v>
      </c>
      <c r="F4253">
        <v>5</v>
      </c>
      <c r="G4253">
        <v>40933</v>
      </c>
      <c r="H4253">
        <v>204665</v>
      </c>
      <c r="I4253">
        <v>86439</v>
      </c>
      <c r="J4253">
        <v>118226</v>
      </c>
      <c r="K4253">
        <v>4</v>
      </c>
      <c r="L4253" t="s">
        <v>15649</v>
      </c>
      <c r="M4253">
        <v>62</v>
      </c>
      <c r="N4253" t="s">
        <v>15650</v>
      </c>
      <c r="O4253" t="s">
        <v>15922</v>
      </c>
      <c r="P4253" s="3">
        <f>IFERROR(Table1[[#This Row],[Profit]]/Table1[[#This Row],[Revenue]],0)</f>
        <v>0.57765616983851664</v>
      </c>
      <c r="Q4253" t="str">
        <f>TEXT(Table1[Purchase_Date],"mmm-yyyy")</f>
        <v>Dec-2024</v>
      </c>
      <c r="R4253">
        <f>Table1[[#This Row],[Quantity]]*Table1[[#This Row],[Unit_Price]]</f>
        <v>204665</v>
      </c>
    </row>
    <row r="4254" spans="1:18" x14ac:dyDescent="0.25">
      <c r="A4254" t="s">
        <v>4267</v>
      </c>
      <c r="B4254" t="s">
        <v>12137</v>
      </c>
      <c r="C4254" t="s">
        <v>15628</v>
      </c>
      <c r="D4254" t="s">
        <v>15634</v>
      </c>
      <c r="E4254" t="s">
        <v>15643</v>
      </c>
      <c r="F4254">
        <v>3</v>
      </c>
      <c r="G4254">
        <v>45465</v>
      </c>
      <c r="H4254">
        <v>136395</v>
      </c>
      <c r="I4254">
        <v>73777</v>
      </c>
      <c r="J4254">
        <v>62618</v>
      </c>
      <c r="K4254">
        <v>5</v>
      </c>
      <c r="L4254" t="s">
        <v>15647</v>
      </c>
      <c r="M4254">
        <v>69</v>
      </c>
      <c r="N4254" t="s">
        <v>15651</v>
      </c>
      <c r="O4254" t="s">
        <v>15746</v>
      </c>
      <c r="P4254" s="3">
        <f>IFERROR(Table1[[#This Row],[Profit]]/Table1[[#This Row],[Revenue]],0)</f>
        <v>0.459093075259357</v>
      </c>
      <c r="Q4254" t="str">
        <f>TEXT(Table1[Purchase_Date],"mmm-yyyy")</f>
        <v>May-2024</v>
      </c>
      <c r="R4254">
        <f>Table1[[#This Row],[Quantity]]*Table1[[#This Row],[Unit_Price]]</f>
        <v>136395</v>
      </c>
    </row>
    <row r="4255" spans="1:18" x14ac:dyDescent="0.25">
      <c r="A4255" t="s">
        <v>4268</v>
      </c>
      <c r="B4255" t="s">
        <v>12138</v>
      </c>
      <c r="C4255" t="s">
        <v>15627</v>
      </c>
      <c r="D4255" t="s">
        <v>15638</v>
      </c>
      <c r="E4255" t="s">
        <v>15643</v>
      </c>
      <c r="F4255">
        <v>9</v>
      </c>
      <c r="G4255">
        <v>71550</v>
      </c>
      <c r="H4255">
        <v>643950</v>
      </c>
      <c r="I4255">
        <v>317168</v>
      </c>
      <c r="J4255">
        <v>326782</v>
      </c>
      <c r="K4255">
        <v>2</v>
      </c>
      <c r="L4255" t="s">
        <v>15649</v>
      </c>
      <c r="M4255">
        <v>61</v>
      </c>
      <c r="N4255" t="s">
        <v>15652</v>
      </c>
      <c r="O4255" t="s">
        <v>15858</v>
      </c>
      <c r="P4255" s="3">
        <f>IFERROR(Table1[[#This Row],[Profit]]/Table1[[#This Row],[Revenue]],0)</f>
        <v>0.5074648652845718</v>
      </c>
      <c r="Q4255" t="str">
        <f>TEXT(Table1[Purchase_Date],"mmm-yyyy")</f>
        <v>Dec-2024</v>
      </c>
      <c r="R4255">
        <f>Table1[[#This Row],[Quantity]]*Table1[[#This Row],[Unit_Price]]</f>
        <v>643950</v>
      </c>
    </row>
    <row r="4256" spans="1:18" x14ac:dyDescent="0.25">
      <c r="A4256" t="s">
        <v>4269</v>
      </c>
      <c r="B4256" t="s">
        <v>12139</v>
      </c>
      <c r="C4256" t="s">
        <v>15632</v>
      </c>
      <c r="D4256" t="s">
        <v>15633</v>
      </c>
      <c r="E4256" t="s">
        <v>15640</v>
      </c>
      <c r="F4256">
        <v>8</v>
      </c>
      <c r="G4256">
        <v>39867</v>
      </c>
      <c r="H4256">
        <v>318936</v>
      </c>
      <c r="I4256">
        <v>150842</v>
      </c>
      <c r="J4256">
        <v>168094</v>
      </c>
      <c r="K4256">
        <v>1</v>
      </c>
      <c r="L4256" t="s">
        <v>15646</v>
      </c>
      <c r="M4256">
        <v>56</v>
      </c>
      <c r="N4256" t="s">
        <v>15651</v>
      </c>
      <c r="O4256" t="s">
        <v>15704</v>
      </c>
      <c r="P4256" s="3">
        <f>IFERROR(Table1[[#This Row],[Profit]]/Table1[[#This Row],[Revenue]],0)</f>
        <v>0.52704617854365765</v>
      </c>
      <c r="Q4256" t="str">
        <f>TEXT(Table1[Purchase_Date],"mmm-yyyy")</f>
        <v>Sep-2024</v>
      </c>
      <c r="R4256">
        <f>Table1[[#This Row],[Quantity]]*Table1[[#This Row],[Unit_Price]]</f>
        <v>318936</v>
      </c>
    </row>
    <row r="4257" spans="1:18" x14ac:dyDescent="0.25">
      <c r="A4257" t="s">
        <v>4270</v>
      </c>
      <c r="B4257" t="s">
        <v>12140</v>
      </c>
      <c r="C4257" t="s">
        <v>15627</v>
      </c>
      <c r="D4257" t="s">
        <v>15636</v>
      </c>
      <c r="E4257" t="s">
        <v>15645</v>
      </c>
      <c r="F4257">
        <v>4</v>
      </c>
      <c r="G4257">
        <v>1895</v>
      </c>
      <c r="H4257">
        <v>7580</v>
      </c>
      <c r="I4257">
        <v>4471</v>
      </c>
      <c r="J4257">
        <v>3109</v>
      </c>
      <c r="K4257">
        <v>4</v>
      </c>
      <c r="L4257" t="s">
        <v>15648</v>
      </c>
      <c r="M4257">
        <v>63</v>
      </c>
      <c r="N4257" t="s">
        <v>15652</v>
      </c>
      <c r="O4257" t="s">
        <v>16087</v>
      </c>
      <c r="P4257" s="3">
        <f>IFERROR(Table1[[#This Row],[Profit]]/Table1[[#This Row],[Revenue]],0)</f>
        <v>0.41015831134564645</v>
      </c>
      <c r="Q4257" t="str">
        <f>TEXT(Table1[Purchase_Date],"mmm-yyyy")</f>
        <v>Nov-2024</v>
      </c>
      <c r="R4257">
        <f>Table1[[#This Row],[Quantity]]*Table1[[#This Row],[Unit_Price]]</f>
        <v>7580</v>
      </c>
    </row>
    <row r="4258" spans="1:18" x14ac:dyDescent="0.25">
      <c r="A4258" t="s">
        <v>4271</v>
      </c>
      <c r="B4258" t="s">
        <v>12141</v>
      </c>
      <c r="C4258" t="s">
        <v>15627</v>
      </c>
      <c r="D4258" t="s">
        <v>15638</v>
      </c>
      <c r="E4258" t="s">
        <v>15645</v>
      </c>
      <c r="F4258">
        <v>4</v>
      </c>
      <c r="G4258">
        <v>66848</v>
      </c>
      <c r="H4258">
        <v>267392</v>
      </c>
      <c r="I4258">
        <v>157737</v>
      </c>
      <c r="J4258">
        <v>109655</v>
      </c>
      <c r="K4258">
        <v>2</v>
      </c>
      <c r="L4258" t="s">
        <v>15646</v>
      </c>
      <c r="M4258">
        <v>90</v>
      </c>
      <c r="N4258" t="s">
        <v>15653</v>
      </c>
      <c r="O4258" t="s">
        <v>15664</v>
      </c>
      <c r="P4258" s="3">
        <f>IFERROR(Table1[[#This Row],[Profit]]/Table1[[#This Row],[Revenue]],0)</f>
        <v>0.41009080301579703</v>
      </c>
      <c r="Q4258" t="str">
        <f>TEXT(Table1[Purchase_Date],"mmm-yyyy")</f>
        <v>Jun-2024</v>
      </c>
      <c r="R4258">
        <f>Table1[[#This Row],[Quantity]]*Table1[[#This Row],[Unit_Price]]</f>
        <v>267392</v>
      </c>
    </row>
    <row r="4259" spans="1:18" x14ac:dyDescent="0.25">
      <c r="A4259" t="s">
        <v>4272</v>
      </c>
      <c r="B4259" t="s">
        <v>12142</v>
      </c>
      <c r="C4259" t="s">
        <v>15631</v>
      </c>
      <c r="D4259" t="s">
        <v>15634</v>
      </c>
      <c r="E4259" t="s">
        <v>15640</v>
      </c>
      <c r="F4259">
        <v>3</v>
      </c>
      <c r="G4259">
        <v>30030</v>
      </c>
      <c r="H4259">
        <v>90090</v>
      </c>
      <c r="I4259">
        <v>46347</v>
      </c>
      <c r="J4259">
        <v>43743</v>
      </c>
      <c r="K4259">
        <v>4</v>
      </c>
      <c r="L4259" t="s">
        <v>15646</v>
      </c>
      <c r="M4259">
        <v>97</v>
      </c>
      <c r="N4259" t="s">
        <v>15650</v>
      </c>
      <c r="O4259" t="s">
        <v>15785</v>
      </c>
      <c r="P4259" s="3">
        <f>IFERROR(Table1[[#This Row],[Profit]]/Table1[[#This Row],[Revenue]],0)</f>
        <v>0.48554778554778555</v>
      </c>
      <c r="Q4259" t="str">
        <f>TEXT(Table1[Purchase_Date],"mmm-yyyy")</f>
        <v>Nov-2024</v>
      </c>
      <c r="R4259">
        <f>Table1[[#This Row],[Quantity]]*Table1[[#This Row],[Unit_Price]]</f>
        <v>90090</v>
      </c>
    </row>
    <row r="4260" spans="1:18" x14ac:dyDescent="0.25">
      <c r="A4260" t="s">
        <v>4273</v>
      </c>
      <c r="B4260" t="s">
        <v>12143</v>
      </c>
      <c r="C4260" t="s">
        <v>15631</v>
      </c>
      <c r="D4260" t="s">
        <v>15633</v>
      </c>
      <c r="E4260" t="s">
        <v>15644</v>
      </c>
      <c r="F4260">
        <v>6</v>
      </c>
      <c r="G4260">
        <v>45166</v>
      </c>
      <c r="H4260">
        <v>270996</v>
      </c>
      <c r="I4260">
        <v>198416</v>
      </c>
      <c r="J4260">
        <v>72580</v>
      </c>
      <c r="K4260">
        <v>3</v>
      </c>
      <c r="L4260" t="s">
        <v>15646</v>
      </c>
      <c r="M4260">
        <v>74</v>
      </c>
      <c r="N4260" t="s">
        <v>15651</v>
      </c>
      <c r="O4260" t="s">
        <v>15877</v>
      </c>
      <c r="P4260" s="3">
        <f>IFERROR(Table1[[#This Row],[Profit]]/Table1[[#This Row],[Revenue]],0)</f>
        <v>0.26782683139234525</v>
      </c>
      <c r="Q4260" t="str">
        <f>TEXT(Table1[Purchase_Date],"mmm-yyyy")</f>
        <v>Apr-2024</v>
      </c>
      <c r="R4260">
        <f>Table1[[#This Row],[Quantity]]*Table1[[#This Row],[Unit_Price]]</f>
        <v>270996</v>
      </c>
    </row>
    <row r="4261" spans="1:18" x14ac:dyDescent="0.25">
      <c r="A4261" t="s">
        <v>4274</v>
      </c>
      <c r="B4261" t="s">
        <v>12144</v>
      </c>
      <c r="C4261" t="s">
        <v>15632</v>
      </c>
      <c r="D4261" t="s">
        <v>15633</v>
      </c>
      <c r="E4261" t="s">
        <v>15644</v>
      </c>
      <c r="F4261">
        <v>1</v>
      </c>
      <c r="G4261">
        <v>60589</v>
      </c>
      <c r="H4261">
        <v>60589</v>
      </c>
      <c r="I4261">
        <v>39386</v>
      </c>
      <c r="J4261">
        <v>21203</v>
      </c>
      <c r="K4261">
        <v>3</v>
      </c>
      <c r="L4261" t="s">
        <v>15648</v>
      </c>
      <c r="M4261">
        <v>79</v>
      </c>
      <c r="N4261" t="s">
        <v>15652</v>
      </c>
      <c r="O4261" t="s">
        <v>15781</v>
      </c>
      <c r="P4261" s="3">
        <f>IFERROR(Table1[[#This Row],[Profit]]/Table1[[#This Row],[Revenue]],0)</f>
        <v>0.34994801036491774</v>
      </c>
      <c r="Q4261" t="str">
        <f>TEXT(Table1[Purchase_Date],"mmm-yyyy")</f>
        <v>Jul-2024</v>
      </c>
      <c r="R4261">
        <f>Table1[[#This Row],[Quantity]]*Table1[[#This Row],[Unit_Price]]</f>
        <v>60589</v>
      </c>
    </row>
    <row r="4262" spans="1:18" x14ac:dyDescent="0.25">
      <c r="A4262" t="s">
        <v>4275</v>
      </c>
      <c r="B4262" t="s">
        <v>12145</v>
      </c>
      <c r="C4262" t="s">
        <v>15629</v>
      </c>
      <c r="D4262" t="s">
        <v>15633</v>
      </c>
      <c r="E4262" t="s">
        <v>15644</v>
      </c>
      <c r="F4262">
        <v>2</v>
      </c>
      <c r="G4262">
        <v>6201</v>
      </c>
      <c r="H4262">
        <v>12402</v>
      </c>
      <c r="I4262">
        <v>8137</v>
      </c>
      <c r="J4262">
        <v>4265</v>
      </c>
      <c r="K4262">
        <v>3</v>
      </c>
      <c r="L4262" t="s">
        <v>15646</v>
      </c>
      <c r="M4262">
        <v>83</v>
      </c>
      <c r="N4262" t="s">
        <v>15653</v>
      </c>
      <c r="O4262" t="s">
        <v>16076</v>
      </c>
      <c r="P4262" s="3">
        <f>IFERROR(Table1[[#This Row],[Profit]]/Table1[[#This Row],[Revenue]],0)</f>
        <v>0.34389614578293826</v>
      </c>
      <c r="Q4262" t="str">
        <f>TEXT(Table1[Purchase_Date],"mmm-yyyy")</f>
        <v>Apr-2025</v>
      </c>
      <c r="R4262">
        <f>Table1[[#This Row],[Quantity]]*Table1[[#This Row],[Unit_Price]]</f>
        <v>12402</v>
      </c>
    </row>
    <row r="4263" spans="1:18" x14ac:dyDescent="0.25">
      <c r="A4263" t="s">
        <v>4276</v>
      </c>
      <c r="B4263" t="s">
        <v>12146</v>
      </c>
      <c r="C4263" t="s">
        <v>15630</v>
      </c>
      <c r="D4263" t="s">
        <v>15633</v>
      </c>
      <c r="E4263" t="s">
        <v>15643</v>
      </c>
      <c r="F4263">
        <v>1</v>
      </c>
      <c r="G4263">
        <v>64298</v>
      </c>
      <c r="H4263">
        <v>64298</v>
      </c>
      <c r="I4263">
        <v>36492</v>
      </c>
      <c r="J4263">
        <v>27806</v>
      </c>
      <c r="K4263">
        <v>3</v>
      </c>
      <c r="L4263" t="s">
        <v>15648</v>
      </c>
      <c r="M4263">
        <v>71</v>
      </c>
      <c r="N4263" t="s">
        <v>15650</v>
      </c>
      <c r="O4263" t="s">
        <v>15834</v>
      </c>
      <c r="P4263" s="3">
        <f>IFERROR(Table1[[#This Row],[Profit]]/Table1[[#This Row],[Revenue]],0)</f>
        <v>0.43245513079722542</v>
      </c>
      <c r="Q4263" t="str">
        <f>TEXT(Table1[Purchase_Date],"mmm-yyyy")</f>
        <v>Jan-2025</v>
      </c>
      <c r="R4263">
        <f>Table1[[#This Row],[Quantity]]*Table1[[#This Row],[Unit_Price]]</f>
        <v>64298</v>
      </c>
    </row>
    <row r="4264" spans="1:18" x14ac:dyDescent="0.25">
      <c r="A4264" t="s">
        <v>4277</v>
      </c>
      <c r="B4264" t="s">
        <v>12147</v>
      </c>
      <c r="C4264" t="s">
        <v>15628</v>
      </c>
      <c r="D4264" t="s">
        <v>15637</v>
      </c>
      <c r="E4264" t="s">
        <v>15642</v>
      </c>
      <c r="F4264">
        <v>1</v>
      </c>
      <c r="G4264">
        <v>53346</v>
      </c>
      <c r="H4264">
        <v>53346</v>
      </c>
      <c r="I4264">
        <v>32836</v>
      </c>
      <c r="J4264">
        <v>20510</v>
      </c>
      <c r="K4264">
        <v>5</v>
      </c>
      <c r="L4264" t="s">
        <v>15649</v>
      </c>
      <c r="M4264">
        <v>67</v>
      </c>
      <c r="N4264" t="s">
        <v>15650</v>
      </c>
      <c r="O4264" t="s">
        <v>15768</v>
      </c>
      <c r="P4264" s="3">
        <f>IFERROR(Table1[[#This Row],[Profit]]/Table1[[#This Row],[Revenue]],0)</f>
        <v>0.38447118809282793</v>
      </c>
      <c r="Q4264" t="str">
        <f>TEXT(Table1[Purchase_Date],"mmm-yyyy")</f>
        <v>Jun-2024</v>
      </c>
      <c r="R4264">
        <f>Table1[[#This Row],[Quantity]]*Table1[[#This Row],[Unit_Price]]</f>
        <v>53346</v>
      </c>
    </row>
    <row r="4265" spans="1:18" x14ac:dyDescent="0.25">
      <c r="A4265" t="s">
        <v>4278</v>
      </c>
      <c r="B4265" t="s">
        <v>12148</v>
      </c>
      <c r="C4265" t="s">
        <v>15627</v>
      </c>
      <c r="D4265" t="s">
        <v>15638</v>
      </c>
      <c r="E4265" t="s">
        <v>15645</v>
      </c>
      <c r="F4265">
        <v>8</v>
      </c>
      <c r="G4265">
        <v>32448</v>
      </c>
      <c r="H4265">
        <v>259584</v>
      </c>
      <c r="I4265">
        <v>191060</v>
      </c>
      <c r="J4265">
        <v>68524</v>
      </c>
      <c r="K4265">
        <v>4</v>
      </c>
      <c r="L4265" t="s">
        <v>15647</v>
      </c>
      <c r="M4265">
        <v>53</v>
      </c>
      <c r="N4265" t="s">
        <v>15651</v>
      </c>
      <c r="O4265" t="s">
        <v>15713</v>
      </c>
      <c r="P4265" s="3">
        <f>IFERROR(Table1[[#This Row],[Profit]]/Table1[[#This Row],[Revenue]],0)</f>
        <v>0.26397620808678501</v>
      </c>
      <c r="Q4265" t="str">
        <f>TEXT(Table1[Purchase_Date],"mmm-yyyy")</f>
        <v>Feb-2025</v>
      </c>
      <c r="R4265">
        <f>Table1[[#This Row],[Quantity]]*Table1[[#This Row],[Unit_Price]]</f>
        <v>259584</v>
      </c>
    </row>
    <row r="4266" spans="1:18" x14ac:dyDescent="0.25">
      <c r="A4266" t="s">
        <v>4279</v>
      </c>
      <c r="B4266" t="s">
        <v>12149</v>
      </c>
      <c r="C4266" t="s">
        <v>15628</v>
      </c>
      <c r="D4266" t="s">
        <v>15638</v>
      </c>
      <c r="E4266" t="s">
        <v>15639</v>
      </c>
      <c r="F4266">
        <v>7</v>
      </c>
      <c r="G4266">
        <v>15449</v>
      </c>
      <c r="H4266">
        <v>108143</v>
      </c>
      <c r="I4266">
        <v>56570</v>
      </c>
      <c r="J4266">
        <v>51573</v>
      </c>
      <c r="K4266">
        <v>2</v>
      </c>
      <c r="L4266" t="s">
        <v>15648</v>
      </c>
      <c r="M4266">
        <v>52</v>
      </c>
      <c r="N4266" t="s">
        <v>15651</v>
      </c>
      <c r="O4266" t="s">
        <v>15905</v>
      </c>
      <c r="P4266" s="3">
        <f>IFERROR(Table1[[#This Row],[Profit]]/Table1[[#This Row],[Revenue]],0)</f>
        <v>0.47689633170894091</v>
      </c>
      <c r="Q4266" t="str">
        <f>TEXT(Table1[Purchase_Date],"mmm-yyyy")</f>
        <v>Feb-2025</v>
      </c>
      <c r="R4266">
        <f>Table1[[#This Row],[Quantity]]*Table1[[#This Row],[Unit_Price]]</f>
        <v>108143</v>
      </c>
    </row>
    <row r="4267" spans="1:18" x14ac:dyDescent="0.25">
      <c r="A4267" t="s">
        <v>4280</v>
      </c>
      <c r="B4267" t="s">
        <v>12150</v>
      </c>
      <c r="C4267" t="s">
        <v>15630</v>
      </c>
      <c r="D4267" t="s">
        <v>15636</v>
      </c>
      <c r="E4267" t="s">
        <v>15640</v>
      </c>
      <c r="F4267">
        <v>10</v>
      </c>
      <c r="G4267">
        <v>52149</v>
      </c>
      <c r="H4267">
        <v>521490</v>
      </c>
      <c r="I4267">
        <v>214516</v>
      </c>
      <c r="J4267">
        <v>306974</v>
      </c>
      <c r="K4267">
        <v>5</v>
      </c>
      <c r="L4267" t="s">
        <v>15646</v>
      </c>
      <c r="M4267">
        <v>84</v>
      </c>
      <c r="N4267" t="s">
        <v>15652</v>
      </c>
      <c r="O4267" t="s">
        <v>15659</v>
      </c>
      <c r="P4267" s="3">
        <f>IFERROR(Table1[[#This Row],[Profit]]/Table1[[#This Row],[Revenue]],0)</f>
        <v>0.58864791271165318</v>
      </c>
      <c r="Q4267" t="str">
        <f>TEXT(Table1[Purchase_Date],"mmm-yyyy")</f>
        <v>Aug-2024</v>
      </c>
      <c r="R4267">
        <f>Table1[[#This Row],[Quantity]]*Table1[[#This Row],[Unit_Price]]</f>
        <v>521490</v>
      </c>
    </row>
    <row r="4268" spans="1:18" x14ac:dyDescent="0.25">
      <c r="A4268" t="s">
        <v>4281</v>
      </c>
      <c r="B4268" t="s">
        <v>12151</v>
      </c>
      <c r="C4268" t="s">
        <v>15632</v>
      </c>
      <c r="D4268" t="s">
        <v>15638</v>
      </c>
      <c r="E4268" t="s">
        <v>15640</v>
      </c>
      <c r="F4268">
        <v>6</v>
      </c>
      <c r="G4268">
        <v>44654</v>
      </c>
      <c r="H4268">
        <v>267924</v>
      </c>
      <c r="I4268">
        <v>179748</v>
      </c>
      <c r="J4268">
        <v>88176</v>
      </c>
      <c r="K4268">
        <v>5</v>
      </c>
      <c r="L4268" t="s">
        <v>15648</v>
      </c>
      <c r="M4268">
        <v>97</v>
      </c>
      <c r="N4268" t="s">
        <v>15653</v>
      </c>
      <c r="O4268" t="s">
        <v>16089</v>
      </c>
      <c r="P4268" s="3">
        <f>IFERROR(Table1[[#This Row],[Profit]]/Table1[[#This Row],[Revenue]],0)</f>
        <v>0.32910825457965692</v>
      </c>
      <c r="Q4268" t="str">
        <f>TEXT(Table1[Purchase_Date],"mmm-yyyy")</f>
        <v>Apr-2024</v>
      </c>
      <c r="R4268">
        <f>Table1[[#This Row],[Quantity]]*Table1[[#This Row],[Unit_Price]]</f>
        <v>267924</v>
      </c>
    </row>
    <row r="4269" spans="1:18" x14ac:dyDescent="0.25">
      <c r="A4269" t="s">
        <v>4282</v>
      </c>
      <c r="B4269" t="s">
        <v>12152</v>
      </c>
      <c r="C4269" t="s">
        <v>15627</v>
      </c>
      <c r="D4269" t="s">
        <v>15635</v>
      </c>
      <c r="E4269" t="s">
        <v>15640</v>
      </c>
      <c r="F4269">
        <v>7</v>
      </c>
      <c r="G4269">
        <v>18207</v>
      </c>
      <c r="H4269">
        <v>127449</v>
      </c>
      <c r="I4269">
        <v>61427</v>
      </c>
      <c r="J4269">
        <v>66022</v>
      </c>
      <c r="K4269">
        <v>4</v>
      </c>
      <c r="L4269" t="s">
        <v>15646</v>
      </c>
      <c r="M4269">
        <v>99</v>
      </c>
      <c r="N4269" t="s">
        <v>15653</v>
      </c>
      <c r="O4269" t="s">
        <v>15838</v>
      </c>
      <c r="P4269" s="3">
        <f>IFERROR(Table1[[#This Row],[Profit]]/Table1[[#This Row],[Revenue]],0)</f>
        <v>0.51802681857056543</v>
      </c>
      <c r="Q4269" t="str">
        <f>TEXT(Table1[Purchase_Date],"mmm-yyyy")</f>
        <v>Apr-2025</v>
      </c>
      <c r="R4269">
        <f>Table1[[#This Row],[Quantity]]*Table1[[#This Row],[Unit_Price]]</f>
        <v>127449</v>
      </c>
    </row>
    <row r="4270" spans="1:18" x14ac:dyDescent="0.25">
      <c r="A4270" t="s">
        <v>4283</v>
      </c>
      <c r="B4270" t="s">
        <v>12153</v>
      </c>
      <c r="C4270" t="s">
        <v>15627</v>
      </c>
      <c r="D4270" t="s">
        <v>15635</v>
      </c>
      <c r="E4270" t="s">
        <v>15640</v>
      </c>
      <c r="F4270">
        <v>3</v>
      </c>
      <c r="G4270">
        <v>40830</v>
      </c>
      <c r="H4270">
        <v>122490</v>
      </c>
      <c r="I4270">
        <v>107278</v>
      </c>
      <c r="J4270">
        <v>15212</v>
      </c>
      <c r="K4270">
        <v>5</v>
      </c>
      <c r="L4270" t="s">
        <v>15647</v>
      </c>
      <c r="M4270">
        <v>94</v>
      </c>
      <c r="N4270" t="s">
        <v>15651</v>
      </c>
      <c r="O4270" t="s">
        <v>15930</v>
      </c>
      <c r="P4270" s="3">
        <f>IFERROR(Table1[[#This Row],[Profit]]/Table1[[#This Row],[Revenue]],0)</f>
        <v>0.12418972977385909</v>
      </c>
      <c r="Q4270" t="str">
        <f>TEXT(Table1[Purchase_Date],"mmm-yyyy")</f>
        <v>Jul-2024</v>
      </c>
      <c r="R4270">
        <f>Table1[[#This Row],[Quantity]]*Table1[[#This Row],[Unit_Price]]</f>
        <v>122490</v>
      </c>
    </row>
    <row r="4271" spans="1:18" x14ac:dyDescent="0.25">
      <c r="A4271" t="s">
        <v>4284</v>
      </c>
      <c r="B4271" t="s">
        <v>12154</v>
      </c>
      <c r="C4271" t="s">
        <v>15627</v>
      </c>
      <c r="D4271" t="s">
        <v>15634</v>
      </c>
      <c r="E4271" t="s">
        <v>15643</v>
      </c>
      <c r="F4271">
        <v>4</v>
      </c>
      <c r="G4271">
        <v>59948</v>
      </c>
      <c r="H4271">
        <v>239792</v>
      </c>
      <c r="I4271">
        <v>118668</v>
      </c>
      <c r="J4271">
        <v>121124</v>
      </c>
      <c r="K4271">
        <v>5</v>
      </c>
      <c r="L4271" t="s">
        <v>15646</v>
      </c>
      <c r="M4271">
        <v>60</v>
      </c>
      <c r="N4271" t="s">
        <v>15651</v>
      </c>
      <c r="O4271" t="s">
        <v>15906</v>
      </c>
      <c r="P4271" s="3">
        <f>IFERROR(Table1[[#This Row],[Profit]]/Table1[[#This Row],[Revenue]],0)</f>
        <v>0.50512110495762996</v>
      </c>
      <c r="Q4271" t="str">
        <f>TEXT(Table1[Purchase_Date],"mmm-yyyy")</f>
        <v>Jun-2024</v>
      </c>
      <c r="R4271">
        <f>Table1[[#This Row],[Quantity]]*Table1[[#This Row],[Unit_Price]]</f>
        <v>239792</v>
      </c>
    </row>
    <row r="4272" spans="1:18" x14ac:dyDescent="0.25">
      <c r="A4272" t="s">
        <v>4285</v>
      </c>
      <c r="B4272" t="s">
        <v>12155</v>
      </c>
      <c r="C4272" t="s">
        <v>15631</v>
      </c>
      <c r="D4272" t="s">
        <v>15635</v>
      </c>
      <c r="E4272" t="s">
        <v>15642</v>
      </c>
      <c r="F4272">
        <v>7</v>
      </c>
      <c r="G4272">
        <v>40989</v>
      </c>
      <c r="H4272">
        <v>286923</v>
      </c>
      <c r="I4272">
        <v>240331</v>
      </c>
      <c r="J4272">
        <v>46592</v>
      </c>
      <c r="K4272">
        <v>4</v>
      </c>
      <c r="L4272" t="s">
        <v>15649</v>
      </c>
      <c r="M4272">
        <v>53</v>
      </c>
      <c r="N4272" t="s">
        <v>15651</v>
      </c>
      <c r="O4272" t="s">
        <v>15684</v>
      </c>
      <c r="P4272" s="3">
        <f>IFERROR(Table1[[#This Row],[Profit]]/Table1[[#This Row],[Revenue]],0)</f>
        <v>0.16238503013003489</v>
      </c>
      <c r="Q4272" t="str">
        <f>TEXT(Table1[Purchase_Date],"mmm-yyyy")</f>
        <v>Jun-2024</v>
      </c>
      <c r="R4272">
        <f>Table1[[#This Row],[Quantity]]*Table1[[#This Row],[Unit_Price]]</f>
        <v>286923</v>
      </c>
    </row>
    <row r="4273" spans="1:18" x14ac:dyDescent="0.25">
      <c r="A4273" t="s">
        <v>4286</v>
      </c>
      <c r="B4273" t="s">
        <v>12156</v>
      </c>
      <c r="C4273" t="s">
        <v>15627</v>
      </c>
      <c r="D4273" t="s">
        <v>15638</v>
      </c>
      <c r="E4273" t="s">
        <v>15645</v>
      </c>
      <c r="F4273">
        <v>1</v>
      </c>
      <c r="G4273">
        <v>19193</v>
      </c>
      <c r="H4273">
        <v>19193</v>
      </c>
      <c r="I4273">
        <v>16698</v>
      </c>
      <c r="J4273">
        <v>2495</v>
      </c>
      <c r="K4273">
        <v>3</v>
      </c>
      <c r="L4273" t="s">
        <v>15648</v>
      </c>
      <c r="M4273">
        <v>63</v>
      </c>
      <c r="N4273" t="s">
        <v>15653</v>
      </c>
      <c r="O4273" t="s">
        <v>15695</v>
      </c>
      <c r="P4273" s="3">
        <f>IFERROR(Table1[[#This Row],[Profit]]/Table1[[#This Row],[Revenue]],0)</f>
        <v>0.12999531079039234</v>
      </c>
      <c r="Q4273" t="str">
        <f>TEXT(Table1[Purchase_Date],"mmm-yyyy")</f>
        <v>Oct-2024</v>
      </c>
      <c r="R4273">
        <f>Table1[[#This Row],[Quantity]]*Table1[[#This Row],[Unit_Price]]</f>
        <v>19193</v>
      </c>
    </row>
    <row r="4274" spans="1:18" x14ac:dyDescent="0.25">
      <c r="A4274" t="s">
        <v>4287</v>
      </c>
      <c r="B4274" t="s">
        <v>12157</v>
      </c>
      <c r="C4274" t="s">
        <v>15627</v>
      </c>
      <c r="D4274" t="s">
        <v>15637</v>
      </c>
      <c r="E4274" t="s">
        <v>15643</v>
      </c>
      <c r="F4274">
        <v>1</v>
      </c>
      <c r="G4274">
        <v>73587</v>
      </c>
      <c r="H4274">
        <v>73587</v>
      </c>
      <c r="I4274">
        <v>45882</v>
      </c>
      <c r="J4274">
        <v>27705</v>
      </c>
      <c r="K4274">
        <v>5</v>
      </c>
      <c r="L4274" t="s">
        <v>15648</v>
      </c>
      <c r="M4274">
        <v>53</v>
      </c>
      <c r="N4274" t="s">
        <v>15653</v>
      </c>
      <c r="O4274" t="s">
        <v>15947</v>
      </c>
      <c r="P4274" s="3">
        <f>IFERROR(Table1[[#This Row],[Profit]]/Table1[[#This Row],[Revenue]],0)</f>
        <v>0.37649313058012962</v>
      </c>
      <c r="Q4274" t="str">
        <f>TEXT(Table1[Purchase_Date],"mmm-yyyy")</f>
        <v>May-2025</v>
      </c>
      <c r="R4274">
        <f>Table1[[#This Row],[Quantity]]*Table1[[#This Row],[Unit_Price]]</f>
        <v>73587</v>
      </c>
    </row>
    <row r="4275" spans="1:18" x14ac:dyDescent="0.25">
      <c r="A4275" t="s">
        <v>4288</v>
      </c>
      <c r="B4275" t="s">
        <v>12158</v>
      </c>
      <c r="C4275" t="s">
        <v>15630</v>
      </c>
      <c r="D4275" t="s">
        <v>15638</v>
      </c>
      <c r="E4275" t="s">
        <v>15639</v>
      </c>
      <c r="F4275">
        <v>4</v>
      </c>
      <c r="G4275">
        <v>63044</v>
      </c>
      <c r="H4275">
        <v>252176</v>
      </c>
      <c r="I4275">
        <v>132114</v>
      </c>
      <c r="J4275">
        <v>120062</v>
      </c>
      <c r="K4275">
        <v>4</v>
      </c>
      <c r="L4275" t="s">
        <v>15646</v>
      </c>
      <c r="M4275">
        <v>68</v>
      </c>
      <c r="N4275" t="s">
        <v>15651</v>
      </c>
      <c r="O4275" t="s">
        <v>16042</v>
      </c>
      <c r="P4275" s="3">
        <f>IFERROR(Table1[[#This Row],[Profit]]/Table1[[#This Row],[Revenue]],0)</f>
        <v>0.4761039908635239</v>
      </c>
      <c r="Q4275" t="str">
        <f>TEXT(Table1[Purchase_Date],"mmm-yyyy")</f>
        <v>Sep-2024</v>
      </c>
      <c r="R4275">
        <f>Table1[[#This Row],[Quantity]]*Table1[[#This Row],[Unit_Price]]</f>
        <v>252176</v>
      </c>
    </row>
    <row r="4276" spans="1:18" x14ac:dyDescent="0.25">
      <c r="A4276" t="s">
        <v>4289</v>
      </c>
      <c r="B4276" t="s">
        <v>12159</v>
      </c>
      <c r="C4276" t="s">
        <v>15627</v>
      </c>
      <c r="D4276" t="s">
        <v>15635</v>
      </c>
      <c r="E4276" t="s">
        <v>15643</v>
      </c>
      <c r="F4276">
        <v>8</v>
      </c>
      <c r="G4276">
        <v>22834</v>
      </c>
      <c r="H4276">
        <v>182672</v>
      </c>
      <c r="I4276">
        <v>118587</v>
      </c>
      <c r="J4276">
        <v>64085</v>
      </c>
      <c r="K4276">
        <v>5</v>
      </c>
      <c r="L4276" t="s">
        <v>15647</v>
      </c>
      <c r="M4276">
        <v>68</v>
      </c>
      <c r="N4276" t="s">
        <v>15652</v>
      </c>
      <c r="O4276" t="s">
        <v>15738</v>
      </c>
      <c r="P4276" s="3">
        <f>IFERROR(Table1[[#This Row],[Profit]]/Table1[[#This Row],[Revenue]],0)</f>
        <v>0.3508200490496628</v>
      </c>
      <c r="Q4276" t="str">
        <f>TEXT(Table1[Purchase_Date],"mmm-yyyy")</f>
        <v>Oct-2024</v>
      </c>
      <c r="R4276">
        <f>Table1[[#This Row],[Quantity]]*Table1[[#This Row],[Unit_Price]]</f>
        <v>182672</v>
      </c>
    </row>
    <row r="4277" spans="1:18" x14ac:dyDescent="0.25">
      <c r="A4277" t="s">
        <v>4290</v>
      </c>
      <c r="B4277" t="s">
        <v>12160</v>
      </c>
      <c r="C4277" t="s">
        <v>15627</v>
      </c>
      <c r="D4277" t="s">
        <v>15636</v>
      </c>
      <c r="E4277" t="s">
        <v>15643</v>
      </c>
      <c r="F4277">
        <v>10</v>
      </c>
      <c r="G4277">
        <v>7781</v>
      </c>
      <c r="H4277">
        <v>77810</v>
      </c>
      <c r="I4277">
        <v>66058</v>
      </c>
      <c r="J4277">
        <v>11752</v>
      </c>
      <c r="K4277">
        <v>1</v>
      </c>
      <c r="L4277" t="s">
        <v>15648</v>
      </c>
      <c r="M4277">
        <v>87</v>
      </c>
      <c r="N4277" t="s">
        <v>15651</v>
      </c>
      <c r="O4277" t="s">
        <v>16080</v>
      </c>
      <c r="P4277" s="3">
        <f>IFERROR(Table1[[#This Row],[Profit]]/Table1[[#This Row],[Revenue]],0)</f>
        <v>0.15103457139185195</v>
      </c>
      <c r="Q4277" t="str">
        <f>TEXT(Table1[Purchase_Date],"mmm-yyyy")</f>
        <v>Dec-2024</v>
      </c>
      <c r="R4277">
        <f>Table1[[#This Row],[Quantity]]*Table1[[#This Row],[Unit_Price]]</f>
        <v>77810</v>
      </c>
    </row>
    <row r="4278" spans="1:18" x14ac:dyDescent="0.25">
      <c r="A4278" t="s">
        <v>4291</v>
      </c>
      <c r="B4278" t="s">
        <v>12161</v>
      </c>
      <c r="C4278" t="s">
        <v>15631</v>
      </c>
      <c r="D4278" t="s">
        <v>15635</v>
      </c>
      <c r="E4278" t="s">
        <v>15643</v>
      </c>
      <c r="F4278">
        <v>10</v>
      </c>
      <c r="G4278">
        <v>21844</v>
      </c>
      <c r="H4278">
        <v>218440</v>
      </c>
      <c r="I4278">
        <v>118845</v>
      </c>
      <c r="J4278">
        <v>99595</v>
      </c>
      <c r="K4278">
        <v>2</v>
      </c>
      <c r="L4278" t="s">
        <v>15648</v>
      </c>
      <c r="M4278">
        <v>62</v>
      </c>
      <c r="N4278" t="s">
        <v>15650</v>
      </c>
      <c r="O4278" t="s">
        <v>16065</v>
      </c>
      <c r="P4278" s="3">
        <f>IFERROR(Table1[[#This Row],[Profit]]/Table1[[#This Row],[Revenue]],0)</f>
        <v>0.45593755722395168</v>
      </c>
      <c r="Q4278" t="str">
        <f>TEXT(Table1[Purchase_Date],"mmm-yyyy")</f>
        <v>Aug-2024</v>
      </c>
      <c r="R4278">
        <f>Table1[[#This Row],[Quantity]]*Table1[[#This Row],[Unit_Price]]</f>
        <v>218440</v>
      </c>
    </row>
    <row r="4279" spans="1:18" x14ac:dyDescent="0.25">
      <c r="A4279" t="s">
        <v>4292</v>
      </c>
      <c r="B4279" t="s">
        <v>12162</v>
      </c>
      <c r="C4279" t="s">
        <v>15628</v>
      </c>
      <c r="D4279" t="s">
        <v>15636</v>
      </c>
      <c r="E4279" t="s">
        <v>15640</v>
      </c>
      <c r="F4279">
        <v>4</v>
      </c>
      <c r="G4279">
        <v>71043</v>
      </c>
      <c r="H4279">
        <v>284172</v>
      </c>
      <c r="I4279">
        <v>162745</v>
      </c>
      <c r="J4279">
        <v>121427</v>
      </c>
      <c r="K4279">
        <v>5</v>
      </c>
      <c r="L4279" t="s">
        <v>15648</v>
      </c>
      <c r="M4279">
        <v>89</v>
      </c>
      <c r="N4279" t="s">
        <v>15650</v>
      </c>
      <c r="O4279" t="s">
        <v>15842</v>
      </c>
      <c r="P4279" s="3">
        <f>IFERROR(Table1[[#This Row],[Profit]]/Table1[[#This Row],[Revenue]],0)</f>
        <v>0.42730107118224175</v>
      </c>
      <c r="Q4279" t="str">
        <f>TEXT(Table1[Purchase_Date],"mmm-yyyy")</f>
        <v>Mar-2024</v>
      </c>
      <c r="R4279">
        <f>Table1[[#This Row],[Quantity]]*Table1[[#This Row],[Unit_Price]]</f>
        <v>284172</v>
      </c>
    </row>
    <row r="4280" spans="1:18" x14ac:dyDescent="0.25">
      <c r="A4280" t="s">
        <v>4293</v>
      </c>
      <c r="B4280" t="s">
        <v>12163</v>
      </c>
      <c r="C4280" t="s">
        <v>15628</v>
      </c>
      <c r="D4280" t="s">
        <v>15636</v>
      </c>
      <c r="E4280" t="s">
        <v>15640</v>
      </c>
      <c r="F4280">
        <v>9</v>
      </c>
      <c r="G4280">
        <v>41442</v>
      </c>
      <c r="H4280">
        <v>372978</v>
      </c>
      <c r="I4280">
        <v>255355</v>
      </c>
      <c r="J4280">
        <v>117623</v>
      </c>
      <c r="K4280">
        <v>4</v>
      </c>
      <c r="L4280" t="s">
        <v>15649</v>
      </c>
      <c r="M4280">
        <v>71</v>
      </c>
      <c r="N4280" t="s">
        <v>15653</v>
      </c>
      <c r="O4280" t="s">
        <v>15812</v>
      </c>
      <c r="P4280" s="3">
        <f>IFERROR(Table1[[#This Row],[Profit]]/Table1[[#This Row],[Revenue]],0)</f>
        <v>0.31536176396463061</v>
      </c>
      <c r="Q4280" t="str">
        <f>TEXT(Table1[Purchase_Date],"mmm-yyyy")</f>
        <v>Jul-2024</v>
      </c>
      <c r="R4280">
        <f>Table1[[#This Row],[Quantity]]*Table1[[#This Row],[Unit_Price]]</f>
        <v>372978</v>
      </c>
    </row>
    <row r="4281" spans="1:18" x14ac:dyDescent="0.25">
      <c r="A4281" t="s">
        <v>4294</v>
      </c>
      <c r="B4281" t="s">
        <v>12164</v>
      </c>
      <c r="C4281" t="s">
        <v>15631</v>
      </c>
      <c r="D4281" t="s">
        <v>15633</v>
      </c>
      <c r="E4281" t="s">
        <v>15641</v>
      </c>
      <c r="F4281">
        <v>2</v>
      </c>
      <c r="G4281">
        <v>3011</v>
      </c>
      <c r="H4281">
        <v>6022</v>
      </c>
      <c r="I4281">
        <v>5407</v>
      </c>
      <c r="J4281">
        <v>615</v>
      </c>
      <c r="K4281">
        <v>3</v>
      </c>
      <c r="L4281" t="s">
        <v>15647</v>
      </c>
      <c r="M4281">
        <v>79</v>
      </c>
      <c r="N4281" t="s">
        <v>15650</v>
      </c>
      <c r="O4281" t="s">
        <v>15856</v>
      </c>
      <c r="P4281" s="3">
        <f>IFERROR(Table1[[#This Row],[Profit]]/Table1[[#This Row],[Revenue]],0)</f>
        <v>0.10212553968781136</v>
      </c>
      <c r="Q4281" t="str">
        <f>TEXT(Table1[Purchase_Date],"mmm-yyyy")</f>
        <v>Apr-2025</v>
      </c>
      <c r="R4281">
        <f>Table1[[#This Row],[Quantity]]*Table1[[#This Row],[Unit_Price]]</f>
        <v>6022</v>
      </c>
    </row>
    <row r="4282" spans="1:18" x14ac:dyDescent="0.25">
      <c r="A4282" t="s">
        <v>4295</v>
      </c>
      <c r="B4282" t="s">
        <v>12165</v>
      </c>
      <c r="C4282" t="s">
        <v>15631</v>
      </c>
      <c r="D4282" t="s">
        <v>15633</v>
      </c>
      <c r="E4282" t="s">
        <v>15641</v>
      </c>
      <c r="F4282">
        <v>10</v>
      </c>
      <c r="G4282">
        <v>55738</v>
      </c>
      <c r="H4282">
        <v>557380</v>
      </c>
      <c r="I4282">
        <v>321853</v>
      </c>
      <c r="J4282">
        <v>235527</v>
      </c>
      <c r="K4282">
        <v>4</v>
      </c>
      <c r="L4282" t="s">
        <v>15649</v>
      </c>
      <c r="M4282">
        <v>86</v>
      </c>
      <c r="N4282" t="s">
        <v>15652</v>
      </c>
      <c r="O4282" t="s">
        <v>15986</v>
      </c>
      <c r="P4282" s="3">
        <f>IFERROR(Table1[[#This Row],[Profit]]/Table1[[#This Row],[Revenue]],0)</f>
        <v>0.42256090997165308</v>
      </c>
      <c r="Q4282" t="str">
        <f>TEXT(Table1[Purchase_Date],"mmm-yyyy")</f>
        <v>Jul-2024</v>
      </c>
      <c r="R4282">
        <f>Table1[[#This Row],[Quantity]]*Table1[[#This Row],[Unit_Price]]</f>
        <v>557380</v>
      </c>
    </row>
    <row r="4283" spans="1:18" x14ac:dyDescent="0.25">
      <c r="A4283" t="s">
        <v>4296</v>
      </c>
      <c r="B4283" t="s">
        <v>12166</v>
      </c>
      <c r="C4283" t="s">
        <v>15628</v>
      </c>
      <c r="D4283" t="s">
        <v>15637</v>
      </c>
      <c r="E4283" t="s">
        <v>15640</v>
      </c>
      <c r="F4283">
        <v>6</v>
      </c>
      <c r="G4283">
        <v>58730</v>
      </c>
      <c r="H4283">
        <v>352380</v>
      </c>
      <c r="I4283">
        <v>204677</v>
      </c>
      <c r="J4283">
        <v>147703</v>
      </c>
      <c r="K4283">
        <v>1</v>
      </c>
      <c r="L4283" t="s">
        <v>15647</v>
      </c>
      <c r="M4283">
        <v>58</v>
      </c>
      <c r="N4283" t="s">
        <v>15650</v>
      </c>
      <c r="O4283" t="s">
        <v>16079</v>
      </c>
      <c r="P4283" s="3">
        <f>IFERROR(Table1[[#This Row],[Profit]]/Table1[[#This Row],[Revenue]],0)</f>
        <v>0.41915829502241897</v>
      </c>
      <c r="Q4283" t="str">
        <f>TEXT(Table1[Purchase_Date],"mmm-yyyy")</f>
        <v>Jun-2024</v>
      </c>
      <c r="R4283">
        <f>Table1[[#This Row],[Quantity]]*Table1[[#This Row],[Unit_Price]]</f>
        <v>352380</v>
      </c>
    </row>
    <row r="4284" spans="1:18" x14ac:dyDescent="0.25">
      <c r="A4284" t="s">
        <v>4297</v>
      </c>
      <c r="B4284" t="s">
        <v>12167</v>
      </c>
      <c r="C4284" t="s">
        <v>15629</v>
      </c>
      <c r="D4284" t="s">
        <v>15637</v>
      </c>
      <c r="E4284" t="s">
        <v>15644</v>
      </c>
      <c r="F4284">
        <v>5</v>
      </c>
      <c r="G4284">
        <v>4393</v>
      </c>
      <c r="H4284">
        <v>21965</v>
      </c>
      <c r="I4284">
        <v>15524</v>
      </c>
      <c r="J4284">
        <v>6441</v>
      </c>
      <c r="K4284">
        <v>1</v>
      </c>
      <c r="L4284" t="s">
        <v>15646</v>
      </c>
      <c r="M4284">
        <v>59</v>
      </c>
      <c r="N4284" t="s">
        <v>15653</v>
      </c>
      <c r="O4284" t="s">
        <v>15858</v>
      </c>
      <c r="P4284" s="3">
        <f>IFERROR(Table1[[#This Row],[Profit]]/Table1[[#This Row],[Revenue]],0)</f>
        <v>0.29323924425221942</v>
      </c>
      <c r="Q4284" t="str">
        <f>TEXT(Table1[Purchase_Date],"mmm-yyyy")</f>
        <v>Dec-2024</v>
      </c>
      <c r="R4284">
        <f>Table1[[#This Row],[Quantity]]*Table1[[#This Row],[Unit_Price]]</f>
        <v>21965</v>
      </c>
    </row>
    <row r="4285" spans="1:18" x14ac:dyDescent="0.25">
      <c r="A4285" t="s">
        <v>4298</v>
      </c>
      <c r="B4285" t="s">
        <v>12168</v>
      </c>
      <c r="C4285" t="s">
        <v>15629</v>
      </c>
      <c r="D4285" t="s">
        <v>15637</v>
      </c>
      <c r="E4285" t="s">
        <v>15644</v>
      </c>
      <c r="F4285">
        <v>8</v>
      </c>
      <c r="G4285">
        <v>26923</v>
      </c>
      <c r="H4285">
        <v>215384</v>
      </c>
      <c r="I4285">
        <v>180079</v>
      </c>
      <c r="J4285">
        <v>35305</v>
      </c>
      <c r="K4285">
        <v>1</v>
      </c>
      <c r="L4285" t="s">
        <v>15646</v>
      </c>
      <c r="M4285">
        <v>56</v>
      </c>
      <c r="N4285" t="s">
        <v>15653</v>
      </c>
      <c r="O4285" t="s">
        <v>15863</v>
      </c>
      <c r="P4285" s="3">
        <f>IFERROR(Table1[[#This Row],[Profit]]/Table1[[#This Row],[Revenue]],0)</f>
        <v>0.16391653976154216</v>
      </c>
      <c r="Q4285" t="str">
        <f>TEXT(Table1[Purchase_Date],"mmm-yyyy")</f>
        <v>Nov-2024</v>
      </c>
      <c r="R4285">
        <f>Table1[[#This Row],[Quantity]]*Table1[[#This Row],[Unit_Price]]</f>
        <v>215384</v>
      </c>
    </row>
    <row r="4286" spans="1:18" x14ac:dyDescent="0.25">
      <c r="A4286" t="s">
        <v>4299</v>
      </c>
      <c r="B4286" t="s">
        <v>12169</v>
      </c>
      <c r="C4286" t="s">
        <v>15627</v>
      </c>
      <c r="D4286" t="s">
        <v>15638</v>
      </c>
      <c r="E4286" t="s">
        <v>15641</v>
      </c>
      <c r="F4286">
        <v>7</v>
      </c>
      <c r="G4286">
        <v>20797</v>
      </c>
      <c r="H4286">
        <v>145579</v>
      </c>
      <c r="I4286">
        <v>95903</v>
      </c>
      <c r="J4286">
        <v>49676</v>
      </c>
      <c r="K4286">
        <v>3</v>
      </c>
      <c r="L4286" t="s">
        <v>15649</v>
      </c>
      <c r="M4286">
        <v>58</v>
      </c>
      <c r="N4286" t="s">
        <v>15652</v>
      </c>
      <c r="O4286" t="s">
        <v>16076</v>
      </c>
      <c r="P4286" s="3">
        <f>IFERROR(Table1[[#This Row],[Profit]]/Table1[[#This Row],[Revenue]],0)</f>
        <v>0.34123053462381248</v>
      </c>
      <c r="Q4286" t="str">
        <f>TEXT(Table1[Purchase_Date],"mmm-yyyy")</f>
        <v>Apr-2025</v>
      </c>
      <c r="R4286">
        <f>Table1[[#This Row],[Quantity]]*Table1[[#This Row],[Unit_Price]]</f>
        <v>145579</v>
      </c>
    </row>
    <row r="4287" spans="1:18" x14ac:dyDescent="0.25">
      <c r="A4287" t="s">
        <v>4300</v>
      </c>
      <c r="B4287" t="s">
        <v>12170</v>
      </c>
      <c r="C4287" t="s">
        <v>15630</v>
      </c>
      <c r="D4287" t="s">
        <v>15633</v>
      </c>
      <c r="E4287" t="s">
        <v>15642</v>
      </c>
      <c r="F4287">
        <v>2</v>
      </c>
      <c r="G4287">
        <v>31937</v>
      </c>
      <c r="H4287">
        <v>63874</v>
      </c>
      <c r="I4287">
        <v>35424</v>
      </c>
      <c r="J4287">
        <v>28450</v>
      </c>
      <c r="K4287">
        <v>4</v>
      </c>
      <c r="L4287" t="s">
        <v>15646</v>
      </c>
      <c r="M4287">
        <v>57</v>
      </c>
      <c r="N4287" t="s">
        <v>15653</v>
      </c>
      <c r="O4287" t="s">
        <v>15882</v>
      </c>
      <c r="P4287" s="3">
        <f>IFERROR(Table1[[#This Row],[Profit]]/Table1[[#This Row],[Revenue]],0)</f>
        <v>0.44540814728997713</v>
      </c>
      <c r="Q4287" t="str">
        <f>TEXT(Table1[Purchase_Date],"mmm-yyyy")</f>
        <v>Apr-2024</v>
      </c>
      <c r="R4287">
        <f>Table1[[#This Row],[Quantity]]*Table1[[#This Row],[Unit_Price]]</f>
        <v>63874</v>
      </c>
    </row>
    <row r="4288" spans="1:18" x14ac:dyDescent="0.25">
      <c r="A4288" t="s">
        <v>4301</v>
      </c>
      <c r="B4288" t="s">
        <v>11953</v>
      </c>
      <c r="C4288" t="s">
        <v>15630</v>
      </c>
      <c r="D4288" t="s">
        <v>15637</v>
      </c>
      <c r="E4288" t="s">
        <v>15641</v>
      </c>
      <c r="F4288">
        <v>10</v>
      </c>
      <c r="G4288">
        <v>19636</v>
      </c>
      <c r="H4288">
        <v>196360</v>
      </c>
      <c r="I4288">
        <v>111699</v>
      </c>
      <c r="J4288">
        <v>84661</v>
      </c>
      <c r="K4288">
        <v>5</v>
      </c>
      <c r="L4288" t="s">
        <v>15647</v>
      </c>
      <c r="M4288">
        <v>73</v>
      </c>
      <c r="N4288" t="s">
        <v>15651</v>
      </c>
      <c r="O4288" t="s">
        <v>15845</v>
      </c>
      <c r="P4288" s="3">
        <f>IFERROR(Table1[[#This Row],[Profit]]/Table1[[#This Row],[Revenue]],0)</f>
        <v>0.43115196577714404</v>
      </c>
      <c r="Q4288" t="str">
        <f>TEXT(Table1[Purchase_Date],"mmm-yyyy")</f>
        <v>Apr-2025</v>
      </c>
      <c r="R4288">
        <f>Table1[[#This Row],[Quantity]]*Table1[[#This Row],[Unit_Price]]</f>
        <v>196360</v>
      </c>
    </row>
    <row r="4289" spans="1:18" x14ac:dyDescent="0.25">
      <c r="A4289" t="s">
        <v>4302</v>
      </c>
      <c r="B4289" t="s">
        <v>12171</v>
      </c>
      <c r="C4289" t="s">
        <v>15632</v>
      </c>
      <c r="D4289" t="s">
        <v>15636</v>
      </c>
      <c r="E4289" t="s">
        <v>15643</v>
      </c>
      <c r="F4289">
        <v>9</v>
      </c>
      <c r="G4289">
        <v>36486</v>
      </c>
      <c r="H4289">
        <v>328374</v>
      </c>
      <c r="I4289">
        <v>196590</v>
      </c>
      <c r="J4289">
        <v>131784</v>
      </c>
      <c r="K4289">
        <v>1</v>
      </c>
      <c r="L4289" t="s">
        <v>15646</v>
      </c>
      <c r="M4289">
        <v>77</v>
      </c>
      <c r="N4289" t="s">
        <v>15650</v>
      </c>
      <c r="O4289" t="s">
        <v>15775</v>
      </c>
      <c r="P4289" s="3">
        <f>IFERROR(Table1[[#This Row],[Profit]]/Table1[[#This Row],[Revenue]],0)</f>
        <v>0.40132288183595533</v>
      </c>
      <c r="Q4289" t="str">
        <f>TEXT(Table1[Purchase_Date],"mmm-yyyy")</f>
        <v>Feb-2025</v>
      </c>
      <c r="R4289">
        <f>Table1[[#This Row],[Quantity]]*Table1[[#This Row],[Unit_Price]]</f>
        <v>328374</v>
      </c>
    </row>
    <row r="4290" spans="1:18" x14ac:dyDescent="0.25">
      <c r="A4290" t="s">
        <v>4303</v>
      </c>
      <c r="B4290" t="s">
        <v>12172</v>
      </c>
      <c r="C4290" t="s">
        <v>15628</v>
      </c>
      <c r="D4290" t="s">
        <v>15638</v>
      </c>
      <c r="E4290" t="s">
        <v>15645</v>
      </c>
      <c r="F4290">
        <v>1</v>
      </c>
      <c r="G4290">
        <v>61212</v>
      </c>
      <c r="H4290">
        <v>61212</v>
      </c>
      <c r="I4290">
        <v>28205</v>
      </c>
      <c r="J4290">
        <v>33007</v>
      </c>
      <c r="K4290">
        <v>4</v>
      </c>
      <c r="L4290" t="s">
        <v>15647</v>
      </c>
      <c r="M4290">
        <v>73</v>
      </c>
      <c r="N4290" t="s">
        <v>15653</v>
      </c>
      <c r="O4290" t="s">
        <v>16067</v>
      </c>
      <c r="P4290" s="3">
        <f>IFERROR(Table1[[#This Row],[Profit]]/Table1[[#This Row],[Revenue]],0)</f>
        <v>0.5392243350976933</v>
      </c>
      <c r="Q4290" t="str">
        <f>TEXT(Table1[Purchase_Date],"mmm-yyyy")</f>
        <v>Mar-2024</v>
      </c>
      <c r="R4290">
        <f>Table1[[#This Row],[Quantity]]*Table1[[#This Row],[Unit_Price]]</f>
        <v>61212</v>
      </c>
    </row>
    <row r="4291" spans="1:18" x14ac:dyDescent="0.25">
      <c r="A4291" t="s">
        <v>4304</v>
      </c>
      <c r="B4291" t="s">
        <v>12173</v>
      </c>
      <c r="C4291" t="s">
        <v>15627</v>
      </c>
      <c r="D4291" t="s">
        <v>15636</v>
      </c>
      <c r="E4291" t="s">
        <v>15643</v>
      </c>
      <c r="F4291">
        <v>9</v>
      </c>
      <c r="G4291">
        <v>38854</v>
      </c>
      <c r="H4291">
        <v>349686</v>
      </c>
      <c r="I4291">
        <v>144198</v>
      </c>
      <c r="J4291">
        <v>205488</v>
      </c>
      <c r="K4291">
        <v>3</v>
      </c>
      <c r="L4291" t="s">
        <v>15648</v>
      </c>
      <c r="M4291">
        <v>90</v>
      </c>
      <c r="N4291" t="s">
        <v>15650</v>
      </c>
      <c r="O4291" t="s">
        <v>16115</v>
      </c>
      <c r="P4291" s="3">
        <f>IFERROR(Table1[[#This Row],[Profit]]/Table1[[#This Row],[Revenue]],0)</f>
        <v>0.5876357646574355</v>
      </c>
      <c r="Q4291" t="str">
        <f>TEXT(Table1[Purchase_Date],"mmm-yyyy")</f>
        <v>Sep-2024</v>
      </c>
      <c r="R4291">
        <f>Table1[[#This Row],[Quantity]]*Table1[[#This Row],[Unit_Price]]</f>
        <v>349686</v>
      </c>
    </row>
    <row r="4292" spans="1:18" x14ac:dyDescent="0.25">
      <c r="A4292" t="s">
        <v>4305</v>
      </c>
      <c r="B4292" t="s">
        <v>12174</v>
      </c>
      <c r="C4292" t="s">
        <v>15630</v>
      </c>
      <c r="D4292" t="s">
        <v>15638</v>
      </c>
      <c r="E4292" t="s">
        <v>15640</v>
      </c>
      <c r="F4292">
        <v>9</v>
      </c>
      <c r="G4292">
        <v>51876</v>
      </c>
      <c r="H4292">
        <v>466884</v>
      </c>
      <c r="I4292">
        <v>394846</v>
      </c>
      <c r="J4292">
        <v>72038</v>
      </c>
      <c r="K4292">
        <v>2</v>
      </c>
      <c r="L4292" t="s">
        <v>15649</v>
      </c>
      <c r="M4292">
        <v>92</v>
      </c>
      <c r="N4292" t="s">
        <v>15653</v>
      </c>
      <c r="O4292" t="s">
        <v>16139</v>
      </c>
      <c r="P4292" s="3">
        <f>IFERROR(Table1[[#This Row],[Profit]]/Table1[[#This Row],[Revenue]],0)</f>
        <v>0.15429528533854234</v>
      </c>
      <c r="Q4292" t="str">
        <f>TEXT(Table1[Purchase_Date],"mmm-yyyy")</f>
        <v>Jan-2025</v>
      </c>
      <c r="R4292">
        <f>Table1[[#This Row],[Quantity]]*Table1[[#This Row],[Unit_Price]]</f>
        <v>466884</v>
      </c>
    </row>
    <row r="4293" spans="1:18" x14ac:dyDescent="0.25">
      <c r="A4293" t="s">
        <v>4306</v>
      </c>
      <c r="B4293" t="s">
        <v>12175</v>
      </c>
      <c r="C4293" t="s">
        <v>15629</v>
      </c>
      <c r="D4293" t="s">
        <v>15636</v>
      </c>
      <c r="E4293" t="s">
        <v>15645</v>
      </c>
      <c r="F4293">
        <v>2</v>
      </c>
      <c r="G4293">
        <v>71420</v>
      </c>
      <c r="H4293">
        <v>142840</v>
      </c>
      <c r="I4293">
        <v>120695</v>
      </c>
      <c r="J4293">
        <v>22145</v>
      </c>
      <c r="K4293">
        <v>3</v>
      </c>
      <c r="L4293" t="s">
        <v>15648</v>
      </c>
      <c r="M4293">
        <v>80</v>
      </c>
      <c r="N4293" t="s">
        <v>15653</v>
      </c>
      <c r="O4293" t="s">
        <v>16027</v>
      </c>
      <c r="P4293" s="3">
        <f>IFERROR(Table1[[#This Row],[Profit]]/Table1[[#This Row],[Revenue]],0)</f>
        <v>0.1550336040324839</v>
      </c>
      <c r="Q4293" t="str">
        <f>TEXT(Table1[Purchase_Date],"mmm-yyyy")</f>
        <v>Oct-2024</v>
      </c>
      <c r="R4293">
        <f>Table1[[#This Row],[Quantity]]*Table1[[#This Row],[Unit_Price]]</f>
        <v>142840</v>
      </c>
    </row>
    <row r="4294" spans="1:18" x14ac:dyDescent="0.25">
      <c r="A4294" t="s">
        <v>4307</v>
      </c>
      <c r="B4294" t="s">
        <v>12176</v>
      </c>
      <c r="C4294" t="s">
        <v>15632</v>
      </c>
      <c r="D4294" t="s">
        <v>15635</v>
      </c>
      <c r="E4294" t="s">
        <v>15642</v>
      </c>
      <c r="F4294">
        <v>4</v>
      </c>
      <c r="G4294">
        <v>26806</v>
      </c>
      <c r="H4294">
        <v>107224</v>
      </c>
      <c r="I4294">
        <v>90300</v>
      </c>
      <c r="J4294">
        <v>16924</v>
      </c>
      <c r="K4294">
        <v>2</v>
      </c>
      <c r="L4294" t="s">
        <v>15646</v>
      </c>
      <c r="M4294">
        <v>91</v>
      </c>
      <c r="N4294" t="s">
        <v>15651</v>
      </c>
      <c r="O4294" t="s">
        <v>15739</v>
      </c>
      <c r="P4294" s="3">
        <f>IFERROR(Table1[[#This Row],[Profit]]/Table1[[#This Row],[Revenue]],0)</f>
        <v>0.1578377975080206</v>
      </c>
      <c r="Q4294" t="str">
        <f>TEXT(Table1[Purchase_Date],"mmm-yyyy")</f>
        <v>Oct-2024</v>
      </c>
      <c r="R4294">
        <f>Table1[[#This Row],[Quantity]]*Table1[[#This Row],[Unit_Price]]</f>
        <v>107224</v>
      </c>
    </row>
    <row r="4295" spans="1:18" x14ac:dyDescent="0.25">
      <c r="A4295" t="s">
        <v>4308</v>
      </c>
      <c r="B4295" t="s">
        <v>12177</v>
      </c>
      <c r="C4295" t="s">
        <v>15631</v>
      </c>
      <c r="D4295" t="s">
        <v>15637</v>
      </c>
      <c r="E4295" t="s">
        <v>15645</v>
      </c>
      <c r="F4295">
        <v>9</v>
      </c>
      <c r="G4295">
        <v>5376</v>
      </c>
      <c r="H4295">
        <v>48384</v>
      </c>
      <c r="I4295">
        <v>27145</v>
      </c>
      <c r="J4295">
        <v>21239</v>
      </c>
      <c r="K4295">
        <v>1</v>
      </c>
      <c r="L4295" t="s">
        <v>15646</v>
      </c>
      <c r="M4295">
        <v>62</v>
      </c>
      <c r="N4295" t="s">
        <v>15652</v>
      </c>
      <c r="O4295" t="s">
        <v>15939</v>
      </c>
      <c r="P4295" s="3">
        <f>IFERROR(Table1[[#This Row],[Profit]]/Table1[[#This Row],[Revenue]],0)</f>
        <v>0.43896742724867727</v>
      </c>
      <c r="Q4295" t="str">
        <f>TEXT(Table1[Purchase_Date],"mmm-yyyy")</f>
        <v>Jan-2024</v>
      </c>
      <c r="R4295">
        <f>Table1[[#This Row],[Quantity]]*Table1[[#This Row],[Unit_Price]]</f>
        <v>48384</v>
      </c>
    </row>
    <row r="4296" spans="1:18" x14ac:dyDescent="0.25">
      <c r="A4296" t="s">
        <v>4309</v>
      </c>
      <c r="B4296" t="s">
        <v>12178</v>
      </c>
      <c r="C4296" t="s">
        <v>15631</v>
      </c>
      <c r="D4296" t="s">
        <v>15634</v>
      </c>
      <c r="E4296" t="s">
        <v>15641</v>
      </c>
      <c r="F4296">
        <v>2</v>
      </c>
      <c r="G4296">
        <v>69407</v>
      </c>
      <c r="H4296">
        <v>138814</v>
      </c>
      <c r="I4296">
        <v>103514</v>
      </c>
      <c r="J4296">
        <v>35300</v>
      </c>
      <c r="K4296">
        <v>3</v>
      </c>
      <c r="L4296" t="s">
        <v>15649</v>
      </c>
      <c r="M4296">
        <v>98</v>
      </c>
      <c r="N4296" t="s">
        <v>15652</v>
      </c>
      <c r="O4296" t="s">
        <v>15835</v>
      </c>
      <c r="P4296" s="3">
        <f>IFERROR(Table1[[#This Row],[Profit]]/Table1[[#This Row],[Revenue]],0)</f>
        <v>0.25429711700548935</v>
      </c>
      <c r="Q4296" t="str">
        <f>TEXT(Table1[Purchase_Date],"mmm-yyyy")</f>
        <v>Jan-2024</v>
      </c>
      <c r="R4296">
        <f>Table1[[#This Row],[Quantity]]*Table1[[#This Row],[Unit_Price]]</f>
        <v>138814</v>
      </c>
    </row>
    <row r="4297" spans="1:18" x14ac:dyDescent="0.25">
      <c r="A4297" t="s">
        <v>4310</v>
      </c>
      <c r="B4297" t="s">
        <v>12179</v>
      </c>
      <c r="C4297" t="s">
        <v>15628</v>
      </c>
      <c r="D4297" t="s">
        <v>15633</v>
      </c>
      <c r="E4297" t="s">
        <v>15642</v>
      </c>
      <c r="F4297">
        <v>3</v>
      </c>
      <c r="G4297">
        <v>54110</v>
      </c>
      <c r="H4297">
        <v>162330</v>
      </c>
      <c r="I4297">
        <v>90890</v>
      </c>
      <c r="J4297">
        <v>71440</v>
      </c>
      <c r="K4297">
        <v>3</v>
      </c>
      <c r="L4297" t="s">
        <v>15647</v>
      </c>
      <c r="M4297">
        <v>70</v>
      </c>
      <c r="N4297" t="s">
        <v>15651</v>
      </c>
      <c r="O4297" t="s">
        <v>15894</v>
      </c>
      <c r="P4297" s="3">
        <f>IFERROR(Table1[[#This Row],[Profit]]/Table1[[#This Row],[Revenue]],0)</f>
        <v>0.44009117230333272</v>
      </c>
      <c r="Q4297" t="str">
        <f>TEXT(Table1[Purchase_Date],"mmm-yyyy")</f>
        <v>Mar-2024</v>
      </c>
      <c r="R4297">
        <f>Table1[[#This Row],[Quantity]]*Table1[[#This Row],[Unit_Price]]</f>
        <v>162330</v>
      </c>
    </row>
    <row r="4298" spans="1:18" x14ac:dyDescent="0.25">
      <c r="A4298" t="s">
        <v>4311</v>
      </c>
      <c r="B4298" t="s">
        <v>12180</v>
      </c>
      <c r="C4298" t="s">
        <v>15628</v>
      </c>
      <c r="D4298" t="s">
        <v>15636</v>
      </c>
      <c r="E4298" t="s">
        <v>15640</v>
      </c>
      <c r="F4298">
        <v>8</v>
      </c>
      <c r="G4298">
        <v>55163</v>
      </c>
      <c r="H4298">
        <v>441304</v>
      </c>
      <c r="I4298">
        <v>206232</v>
      </c>
      <c r="J4298">
        <v>235072</v>
      </c>
      <c r="K4298">
        <v>4</v>
      </c>
      <c r="L4298" t="s">
        <v>15646</v>
      </c>
      <c r="M4298">
        <v>88</v>
      </c>
      <c r="N4298" t="s">
        <v>15650</v>
      </c>
      <c r="O4298" t="s">
        <v>15665</v>
      </c>
      <c r="P4298" s="3">
        <f>IFERROR(Table1[[#This Row],[Profit]]/Table1[[#This Row],[Revenue]],0)</f>
        <v>0.53267588782335984</v>
      </c>
      <c r="Q4298" t="str">
        <f>TEXT(Table1[Purchase_Date],"mmm-yyyy")</f>
        <v>Oct-2024</v>
      </c>
      <c r="R4298">
        <f>Table1[[#This Row],[Quantity]]*Table1[[#This Row],[Unit_Price]]</f>
        <v>441304</v>
      </c>
    </row>
    <row r="4299" spans="1:18" x14ac:dyDescent="0.25">
      <c r="A4299" t="s">
        <v>4312</v>
      </c>
      <c r="B4299" t="s">
        <v>12181</v>
      </c>
      <c r="C4299" t="s">
        <v>15629</v>
      </c>
      <c r="D4299" t="s">
        <v>15635</v>
      </c>
      <c r="E4299" t="s">
        <v>15641</v>
      </c>
      <c r="F4299">
        <v>1</v>
      </c>
      <c r="G4299">
        <v>64293</v>
      </c>
      <c r="H4299">
        <v>64293</v>
      </c>
      <c r="I4299">
        <v>42059</v>
      </c>
      <c r="J4299">
        <v>22234</v>
      </c>
      <c r="K4299">
        <v>2</v>
      </c>
      <c r="L4299" t="s">
        <v>15647</v>
      </c>
      <c r="M4299">
        <v>76</v>
      </c>
      <c r="N4299" t="s">
        <v>15653</v>
      </c>
      <c r="O4299" t="s">
        <v>15718</v>
      </c>
      <c r="P4299" s="3">
        <f>IFERROR(Table1[[#This Row],[Profit]]/Table1[[#This Row],[Revenue]],0)</f>
        <v>0.3458230289456084</v>
      </c>
      <c r="Q4299" t="str">
        <f>TEXT(Table1[Purchase_Date],"mmm-yyyy")</f>
        <v>Jan-2025</v>
      </c>
      <c r="R4299">
        <f>Table1[[#This Row],[Quantity]]*Table1[[#This Row],[Unit_Price]]</f>
        <v>64293</v>
      </c>
    </row>
    <row r="4300" spans="1:18" x14ac:dyDescent="0.25">
      <c r="A4300" t="s">
        <v>4313</v>
      </c>
      <c r="B4300" t="s">
        <v>12182</v>
      </c>
      <c r="C4300" t="s">
        <v>15632</v>
      </c>
      <c r="D4300" t="s">
        <v>15637</v>
      </c>
      <c r="E4300" t="s">
        <v>15645</v>
      </c>
      <c r="F4300">
        <v>7</v>
      </c>
      <c r="G4300">
        <v>58458</v>
      </c>
      <c r="H4300">
        <v>409206</v>
      </c>
      <c r="I4300">
        <v>280735</v>
      </c>
      <c r="J4300">
        <v>128471</v>
      </c>
      <c r="K4300">
        <v>5</v>
      </c>
      <c r="L4300" t="s">
        <v>15649</v>
      </c>
      <c r="M4300">
        <v>74</v>
      </c>
      <c r="N4300" t="s">
        <v>15652</v>
      </c>
      <c r="O4300" t="s">
        <v>15882</v>
      </c>
      <c r="P4300" s="3">
        <f>IFERROR(Table1[[#This Row],[Profit]]/Table1[[#This Row],[Revenue]],0)</f>
        <v>0.31395189708850801</v>
      </c>
      <c r="Q4300" t="str">
        <f>TEXT(Table1[Purchase_Date],"mmm-yyyy")</f>
        <v>Apr-2024</v>
      </c>
      <c r="R4300">
        <f>Table1[[#This Row],[Quantity]]*Table1[[#This Row],[Unit_Price]]</f>
        <v>409206</v>
      </c>
    </row>
    <row r="4301" spans="1:18" x14ac:dyDescent="0.25">
      <c r="A4301" t="s">
        <v>4314</v>
      </c>
      <c r="B4301" t="s">
        <v>12183</v>
      </c>
      <c r="C4301" t="s">
        <v>15628</v>
      </c>
      <c r="D4301" t="s">
        <v>15633</v>
      </c>
      <c r="E4301" t="s">
        <v>15641</v>
      </c>
      <c r="F4301">
        <v>2</v>
      </c>
      <c r="G4301">
        <v>52829</v>
      </c>
      <c r="H4301">
        <v>105658</v>
      </c>
      <c r="I4301">
        <v>65260</v>
      </c>
      <c r="J4301">
        <v>40398</v>
      </c>
      <c r="K4301">
        <v>1</v>
      </c>
      <c r="L4301" t="s">
        <v>15647</v>
      </c>
      <c r="M4301">
        <v>66</v>
      </c>
      <c r="N4301" t="s">
        <v>15653</v>
      </c>
      <c r="O4301" t="s">
        <v>15791</v>
      </c>
      <c r="P4301" s="3">
        <f>IFERROR(Table1[[#This Row],[Profit]]/Table1[[#This Row],[Revenue]],0)</f>
        <v>0.38234681708909879</v>
      </c>
      <c r="Q4301" t="str">
        <f>TEXT(Table1[Purchase_Date],"mmm-yyyy")</f>
        <v>Feb-2024</v>
      </c>
      <c r="R4301">
        <f>Table1[[#This Row],[Quantity]]*Table1[[#This Row],[Unit_Price]]</f>
        <v>105658</v>
      </c>
    </row>
    <row r="4302" spans="1:18" x14ac:dyDescent="0.25">
      <c r="A4302" t="s">
        <v>4315</v>
      </c>
      <c r="B4302" t="s">
        <v>12184</v>
      </c>
      <c r="C4302" t="s">
        <v>15629</v>
      </c>
      <c r="D4302" t="s">
        <v>15635</v>
      </c>
      <c r="E4302" t="s">
        <v>15643</v>
      </c>
      <c r="F4302">
        <v>1</v>
      </c>
      <c r="G4302">
        <v>27592</v>
      </c>
      <c r="H4302">
        <v>27592</v>
      </c>
      <c r="I4302">
        <v>13024</v>
      </c>
      <c r="J4302">
        <v>14568</v>
      </c>
      <c r="K4302">
        <v>2</v>
      </c>
      <c r="L4302" t="s">
        <v>15647</v>
      </c>
      <c r="M4302">
        <v>93</v>
      </c>
      <c r="N4302" t="s">
        <v>15653</v>
      </c>
      <c r="O4302" t="s">
        <v>16091</v>
      </c>
      <c r="P4302" s="3">
        <f>IFERROR(Table1[[#This Row],[Profit]]/Table1[[#This Row],[Revenue]],0)</f>
        <v>0.52797912438387939</v>
      </c>
      <c r="Q4302" t="str">
        <f>TEXT(Table1[Purchase_Date],"mmm-yyyy")</f>
        <v>Feb-2024</v>
      </c>
      <c r="R4302">
        <f>Table1[[#This Row],[Quantity]]*Table1[[#This Row],[Unit_Price]]</f>
        <v>27592</v>
      </c>
    </row>
    <row r="4303" spans="1:18" x14ac:dyDescent="0.25">
      <c r="A4303" t="s">
        <v>4316</v>
      </c>
      <c r="B4303" t="s">
        <v>12185</v>
      </c>
      <c r="C4303" t="s">
        <v>15627</v>
      </c>
      <c r="D4303" t="s">
        <v>15634</v>
      </c>
      <c r="E4303" t="s">
        <v>15639</v>
      </c>
      <c r="F4303">
        <v>2</v>
      </c>
      <c r="G4303">
        <v>30589</v>
      </c>
      <c r="H4303">
        <v>61178</v>
      </c>
      <c r="I4303">
        <v>34894</v>
      </c>
      <c r="J4303">
        <v>26284</v>
      </c>
      <c r="K4303">
        <v>2</v>
      </c>
      <c r="L4303" t="s">
        <v>15648</v>
      </c>
      <c r="M4303">
        <v>83</v>
      </c>
      <c r="N4303" t="s">
        <v>15651</v>
      </c>
      <c r="O4303" t="s">
        <v>16023</v>
      </c>
      <c r="P4303" s="3">
        <f>IFERROR(Table1[[#This Row],[Profit]]/Table1[[#This Row],[Revenue]],0)</f>
        <v>0.42963156690313509</v>
      </c>
      <c r="Q4303" t="str">
        <f>TEXT(Table1[Purchase_Date],"mmm-yyyy")</f>
        <v>Apr-2025</v>
      </c>
      <c r="R4303">
        <f>Table1[[#This Row],[Quantity]]*Table1[[#This Row],[Unit_Price]]</f>
        <v>61178</v>
      </c>
    </row>
    <row r="4304" spans="1:18" x14ac:dyDescent="0.25">
      <c r="A4304" t="s">
        <v>4317</v>
      </c>
      <c r="B4304" t="s">
        <v>12186</v>
      </c>
      <c r="C4304" t="s">
        <v>15628</v>
      </c>
      <c r="D4304" t="s">
        <v>15637</v>
      </c>
      <c r="E4304" t="s">
        <v>15640</v>
      </c>
      <c r="F4304">
        <v>9</v>
      </c>
      <c r="G4304">
        <v>5424</v>
      </c>
      <c r="H4304">
        <v>48816</v>
      </c>
      <c r="I4304">
        <v>25838</v>
      </c>
      <c r="J4304">
        <v>22978</v>
      </c>
      <c r="K4304">
        <v>4</v>
      </c>
      <c r="L4304" t="s">
        <v>15647</v>
      </c>
      <c r="M4304">
        <v>60</v>
      </c>
      <c r="N4304" t="s">
        <v>15650</v>
      </c>
      <c r="O4304" t="s">
        <v>15954</v>
      </c>
      <c r="P4304" s="3">
        <f>IFERROR(Table1[[#This Row],[Profit]]/Table1[[#This Row],[Revenue]],0)</f>
        <v>0.47070632579482136</v>
      </c>
      <c r="Q4304" t="str">
        <f>TEXT(Table1[Purchase_Date],"mmm-yyyy")</f>
        <v>Jan-2025</v>
      </c>
      <c r="R4304">
        <f>Table1[[#This Row],[Quantity]]*Table1[[#This Row],[Unit_Price]]</f>
        <v>48816</v>
      </c>
    </row>
    <row r="4305" spans="1:18" x14ac:dyDescent="0.25">
      <c r="A4305" t="s">
        <v>4318</v>
      </c>
      <c r="B4305" t="s">
        <v>12187</v>
      </c>
      <c r="C4305" t="s">
        <v>15628</v>
      </c>
      <c r="D4305" t="s">
        <v>15638</v>
      </c>
      <c r="E4305" t="s">
        <v>15639</v>
      </c>
      <c r="F4305">
        <v>6</v>
      </c>
      <c r="G4305">
        <v>17238</v>
      </c>
      <c r="H4305">
        <v>103428</v>
      </c>
      <c r="I4305">
        <v>56735</v>
      </c>
      <c r="J4305">
        <v>46693</v>
      </c>
      <c r="K4305">
        <v>1</v>
      </c>
      <c r="L4305" t="s">
        <v>15646</v>
      </c>
      <c r="M4305">
        <v>76</v>
      </c>
      <c r="N4305" t="s">
        <v>15650</v>
      </c>
      <c r="O4305" t="s">
        <v>15956</v>
      </c>
      <c r="P4305" s="3">
        <f>IFERROR(Table1[[#This Row],[Profit]]/Table1[[#This Row],[Revenue]],0)</f>
        <v>0.45145415168039604</v>
      </c>
      <c r="Q4305" t="str">
        <f>TEXT(Table1[Purchase_Date],"mmm-yyyy")</f>
        <v>Apr-2024</v>
      </c>
      <c r="R4305">
        <f>Table1[[#This Row],[Quantity]]*Table1[[#This Row],[Unit_Price]]</f>
        <v>103428</v>
      </c>
    </row>
    <row r="4306" spans="1:18" x14ac:dyDescent="0.25">
      <c r="A4306" t="s">
        <v>4319</v>
      </c>
      <c r="B4306" t="s">
        <v>12188</v>
      </c>
      <c r="C4306" t="s">
        <v>15628</v>
      </c>
      <c r="D4306" t="s">
        <v>15636</v>
      </c>
      <c r="E4306" t="s">
        <v>15640</v>
      </c>
      <c r="F4306">
        <v>3</v>
      </c>
      <c r="G4306">
        <v>59628</v>
      </c>
      <c r="H4306">
        <v>178884</v>
      </c>
      <c r="I4306">
        <v>90108</v>
      </c>
      <c r="J4306">
        <v>88776</v>
      </c>
      <c r="K4306">
        <v>5</v>
      </c>
      <c r="L4306" t="s">
        <v>15646</v>
      </c>
      <c r="M4306">
        <v>55</v>
      </c>
      <c r="N4306" t="s">
        <v>15651</v>
      </c>
      <c r="O4306" t="s">
        <v>15751</v>
      </c>
      <c r="P4306" s="3">
        <f>IFERROR(Table1[[#This Row],[Profit]]/Table1[[#This Row],[Revenue]],0)</f>
        <v>0.49627691688468506</v>
      </c>
      <c r="Q4306" t="str">
        <f>TEXT(Table1[Purchase_Date],"mmm-yyyy")</f>
        <v>Aug-2024</v>
      </c>
      <c r="R4306">
        <f>Table1[[#This Row],[Quantity]]*Table1[[#This Row],[Unit_Price]]</f>
        <v>178884</v>
      </c>
    </row>
    <row r="4307" spans="1:18" x14ac:dyDescent="0.25">
      <c r="A4307" t="s">
        <v>4320</v>
      </c>
      <c r="B4307" t="s">
        <v>12189</v>
      </c>
      <c r="C4307" t="s">
        <v>15627</v>
      </c>
      <c r="D4307" t="s">
        <v>15634</v>
      </c>
      <c r="E4307" t="s">
        <v>15641</v>
      </c>
      <c r="F4307">
        <v>2</v>
      </c>
      <c r="G4307">
        <v>74573</v>
      </c>
      <c r="H4307">
        <v>149146</v>
      </c>
      <c r="I4307">
        <v>83896</v>
      </c>
      <c r="J4307">
        <v>65250</v>
      </c>
      <c r="K4307">
        <v>1</v>
      </c>
      <c r="L4307" t="s">
        <v>15649</v>
      </c>
      <c r="M4307">
        <v>82</v>
      </c>
      <c r="N4307" t="s">
        <v>15652</v>
      </c>
      <c r="O4307" t="s">
        <v>16068</v>
      </c>
      <c r="P4307" s="3">
        <f>IFERROR(Table1[[#This Row],[Profit]]/Table1[[#This Row],[Revenue]],0)</f>
        <v>0.43749078084561438</v>
      </c>
      <c r="Q4307" t="str">
        <f>TEXT(Table1[Purchase_Date],"mmm-yyyy")</f>
        <v>Jan-2025</v>
      </c>
      <c r="R4307">
        <f>Table1[[#This Row],[Quantity]]*Table1[[#This Row],[Unit_Price]]</f>
        <v>149146</v>
      </c>
    </row>
    <row r="4308" spans="1:18" x14ac:dyDescent="0.25">
      <c r="A4308" t="s">
        <v>4321</v>
      </c>
      <c r="B4308" t="s">
        <v>12190</v>
      </c>
      <c r="C4308" t="s">
        <v>15631</v>
      </c>
      <c r="D4308" t="s">
        <v>15636</v>
      </c>
      <c r="E4308" t="s">
        <v>15645</v>
      </c>
      <c r="F4308">
        <v>6</v>
      </c>
      <c r="G4308">
        <v>25358</v>
      </c>
      <c r="H4308">
        <v>152148</v>
      </c>
      <c r="I4308">
        <v>90241</v>
      </c>
      <c r="J4308">
        <v>61907</v>
      </c>
      <c r="K4308">
        <v>4</v>
      </c>
      <c r="L4308" t="s">
        <v>15647</v>
      </c>
      <c r="M4308">
        <v>51</v>
      </c>
      <c r="N4308" t="s">
        <v>15652</v>
      </c>
      <c r="O4308" t="s">
        <v>16019</v>
      </c>
      <c r="P4308" s="3">
        <f>IFERROR(Table1[[#This Row],[Profit]]/Table1[[#This Row],[Revenue]],0)</f>
        <v>0.40688671556642214</v>
      </c>
      <c r="Q4308" t="str">
        <f>TEXT(Table1[Purchase_Date],"mmm-yyyy")</f>
        <v>Oct-2024</v>
      </c>
      <c r="R4308">
        <f>Table1[[#This Row],[Quantity]]*Table1[[#This Row],[Unit_Price]]</f>
        <v>152148</v>
      </c>
    </row>
    <row r="4309" spans="1:18" x14ac:dyDescent="0.25">
      <c r="A4309" t="s">
        <v>4322</v>
      </c>
      <c r="B4309" t="s">
        <v>12191</v>
      </c>
      <c r="C4309" t="s">
        <v>15630</v>
      </c>
      <c r="D4309" t="s">
        <v>15638</v>
      </c>
      <c r="E4309" t="s">
        <v>15639</v>
      </c>
      <c r="F4309">
        <v>7</v>
      </c>
      <c r="G4309">
        <v>32941</v>
      </c>
      <c r="H4309">
        <v>230587</v>
      </c>
      <c r="I4309">
        <v>147382</v>
      </c>
      <c r="J4309">
        <v>83205</v>
      </c>
      <c r="K4309">
        <v>2</v>
      </c>
      <c r="L4309" t="s">
        <v>15649</v>
      </c>
      <c r="M4309">
        <v>54</v>
      </c>
      <c r="N4309" t="s">
        <v>15653</v>
      </c>
      <c r="O4309" t="s">
        <v>15701</v>
      </c>
      <c r="P4309" s="3">
        <f>IFERROR(Table1[[#This Row],[Profit]]/Table1[[#This Row],[Revenue]],0)</f>
        <v>0.3608399432752063</v>
      </c>
      <c r="Q4309" t="str">
        <f>TEXT(Table1[Purchase_Date],"mmm-yyyy")</f>
        <v>Mar-2025</v>
      </c>
      <c r="R4309">
        <f>Table1[[#This Row],[Quantity]]*Table1[[#This Row],[Unit_Price]]</f>
        <v>230587</v>
      </c>
    </row>
    <row r="4310" spans="1:18" x14ac:dyDescent="0.25">
      <c r="A4310" t="s">
        <v>4323</v>
      </c>
      <c r="B4310" t="s">
        <v>12192</v>
      </c>
      <c r="C4310" t="s">
        <v>15629</v>
      </c>
      <c r="D4310" t="s">
        <v>15638</v>
      </c>
      <c r="E4310" t="s">
        <v>15643</v>
      </c>
      <c r="F4310">
        <v>7</v>
      </c>
      <c r="G4310">
        <v>2026</v>
      </c>
      <c r="H4310">
        <v>14182</v>
      </c>
      <c r="I4310">
        <v>8850</v>
      </c>
      <c r="J4310">
        <v>5332</v>
      </c>
      <c r="K4310">
        <v>1</v>
      </c>
      <c r="L4310" t="s">
        <v>15648</v>
      </c>
      <c r="M4310">
        <v>91</v>
      </c>
      <c r="N4310" t="s">
        <v>15650</v>
      </c>
      <c r="O4310" t="s">
        <v>15706</v>
      </c>
      <c r="P4310" s="3">
        <f>IFERROR(Table1[[#This Row],[Profit]]/Table1[[#This Row],[Revenue]],0)</f>
        <v>0.37596953885206602</v>
      </c>
      <c r="Q4310" t="str">
        <f>TEXT(Table1[Purchase_Date],"mmm-yyyy")</f>
        <v>Feb-2025</v>
      </c>
      <c r="R4310">
        <f>Table1[[#This Row],[Quantity]]*Table1[[#This Row],[Unit_Price]]</f>
        <v>14182</v>
      </c>
    </row>
    <row r="4311" spans="1:18" x14ac:dyDescent="0.25">
      <c r="A4311" t="s">
        <v>4324</v>
      </c>
      <c r="B4311" t="s">
        <v>12193</v>
      </c>
      <c r="C4311" t="s">
        <v>15630</v>
      </c>
      <c r="D4311" t="s">
        <v>15634</v>
      </c>
      <c r="E4311" t="s">
        <v>15643</v>
      </c>
      <c r="F4311">
        <v>1</v>
      </c>
      <c r="G4311">
        <v>48597</v>
      </c>
      <c r="H4311">
        <v>48597</v>
      </c>
      <c r="I4311">
        <v>23531</v>
      </c>
      <c r="J4311">
        <v>25066</v>
      </c>
      <c r="K4311">
        <v>4</v>
      </c>
      <c r="L4311" t="s">
        <v>15647</v>
      </c>
      <c r="M4311">
        <v>93</v>
      </c>
      <c r="N4311" t="s">
        <v>15653</v>
      </c>
      <c r="O4311" t="s">
        <v>16040</v>
      </c>
      <c r="P4311" s="3">
        <f>IFERROR(Table1[[#This Row],[Profit]]/Table1[[#This Row],[Revenue]],0)</f>
        <v>0.51579315595612896</v>
      </c>
      <c r="Q4311" t="str">
        <f>TEXT(Table1[Purchase_Date],"mmm-yyyy")</f>
        <v>Jun-2024</v>
      </c>
      <c r="R4311">
        <f>Table1[[#This Row],[Quantity]]*Table1[[#This Row],[Unit_Price]]</f>
        <v>48597</v>
      </c>
    </row>
    <row r="4312" spans="1:18" x14ac:dyDescent="0.25">
      <c r="A4312" t="s">
        <v>4325</v>
      </c>
      <c r="B4312" t="s">
        <v>12194</v>
      </c>
      <c r="C4312" t="s">
        <v>15630</v>
      </c>
      <c r="D4312" t="s">
        <v>15636</v>
      </c>
      <c r="E4312" t="s">
        <v>15643</v>
      </c>
      <c r="F4312">
        <v>1</v>
      </c>
      <c r="G4312">
        <v>67716</v>
      </c>
      <c r="H4312">
        <v>67716</v>
      </c>
      <c r="I4312">
        <v>33167</v>
      </c>
      <c r="J4312">
        <v>34549</v>
      </c>
      <c r="K4312">
        <v>2</v>
      </c>
      <c r="L4312" t="s">
        <v>15649</v>
      </c>
      <c r="M4312">
        <v>91</v>
      </c>
      <c r="N4312" t="s">
        <v>15650</v>
      </c>
      <c r="O4312" t="s">
        <v>16058</v>
      </c>
      <c r="P4312" s="3">
        <f>IFERROR(Table1[[#This Row],[Profit]]/Table1[[#This Row],[Revenue]],0)</f>
        <v>0.51020438301140059</v>
      </c>
      <c r="Q4312" t="str">
        <f>TEXT(Table1[Purchase_Date],"mmm-yyyy")</f>
        <v>Jul-2024</v>
      </c>
      <c r="R4312">
        <f>Table1[[#This Row],[Quantity]]*Table1[[#This Row],[Unit_Price]]</f>
        <v>67716</v>
      </c>
    </row>
    <row r="4313" spans="1:18" x14ac:dyDescent="0.25">
      <c r="A4313" t="s">
        <v>4326</v>
      </c>
      <c r="B4313" t="s">
        <v>12195</v>
      </c>
      <c r="C4313" t="s">
        <v>15629</v>
      </c>
      <c r="D4313" t="s">
        <v>15638</v>
      </c>
      <c r="E4313" t="s">
        <v>15639</v>
      </c>
      <c r="F4313">
        <v>4</v>
      </c>
      <c r="G4313">
        <v>44283</v>
      </c>
      <c r="H4313">
        <v>177132</v>
      </c>
      <c r="I4313">
        <v>122972</v>
      </c>
      <c r="J4313">
        <v>54160</v>
      </c>
      <c r="K4313">
        <v>3</v>
      </c>
      <c r="L4313" t="s">
        <v>15647</v>
      </c>
      <c r="M4313">
        <v>86</v>
      </c>
      <c r="N4313" t="s">
        <v>15652</v>
      </c>
      <c r="O4313" t="s">
        <v>15729</v>
      </c>
      <c r="P4313" s="3">
        <f>IFERROR(Table1[[#This Row],[Profit]]/Table1[[#This Row],[Revenue]],0)</f>
        <v>0.30576067565431431</v>
      </c>
      <c r="Q4313" t="str">
        <f>TEXT(Table1[Purchase_Date],"mmm-yyyy")</f>
        <v>Nov-2024</v>
      </c>
      <c r="R4313">
        <f>Table1[[#This Row],[Quantity]]*Table1[[#This Row],[Unit_Price]]</f>
        <v>177132</v>
      </c>
    </row>
    <row r="4314" spans="1:18" x14ac:dyDescent="0.25">
      <c r="A4314" t="s">
        <v>4327</v>
      </c>
      <c r="B4314" t="s">
        <v>12196</v>
      </c>
      <c r="C4314" t="s">
        <v>15630</v>
      </c>
      <c r="D4314" t="s">
        <v>15635</v>
      </c>
      <c r="E4314" t="s">
        <v>15641</v>
      </c>
      <c r="F4314">
        <v>1</v>
      </c>
      <c r="G4314">
        <v>13685</v>
      </c>
      <c r="H4314">
        <v>13685</v>
      </c>
      <c r="I4314">
        <v>6279</v>
      </c>
      <c r="J4314">
        <v>7406</v>
      </c>
      <c r="K4314">
        <v>4</v>
      </c>
      <c r="L4314" t="s">
        <v>15648</v>
      </c>
      <c r="M4314">
        <v>59</v>
      </c>
      <c r="N4314" t="s">
        <v>15652</v>
      </c>
      <c r="O4314" t="s">
        <v>15893</v>
      </c>
      <c r="P4314" s="3">
        <f>IFERROR(Table1[[#This Row],[Profit]]/Table1[[#This Row],[Revenue]],0)</f>
        <v>0.54117647058823526</v>
      </c>
      <c r="Q4314" t="str">
        <f>TEXT(Table1[Purchase_Date],"mmm-yyyy")</f>
        <v>Feb-2025</v>
      </c>
      <c r="R4314">
        <f>Table1[[#This Row],[Quantity]]*Table1[[#This Row],[Unit_Price]]</f>
        <v>13685</v>
      </c>
    </row>
    <row r="4315" spans="1:18" x14ac:dyDescent="0.25">
      <c r="A4315" t="s">
        <v>4328</v>
      </c>
      <c r="B4315" t="s">
        <v>12197</v>
      </c>
      <c r="C4315" t="s">
        <v>15630</v>
      </c>
      <c r="D4315" t="s">
        <v>15636</v>
      </c>
      <c r="E4315" t="s">
        <v>15640</v>
      </c>
      <c r="F4315">
        <v>1</v>
      </c>
      <c r="G4315">
        <v>12291</v>
      </c>
      <c r="H4315">
        <v>12291</v>
      </c>
      <c r="I4315">
        <v>8618</v>
      </c>
      <c r="J4315">
        <v>3673</v>
      </c>
      <c r="K4315">
        <v>2</v>
      </c>
      <c r="L4315" t="s">
        <v>15647</v>
      </c>
      <c r="M4315">
        <v>81</v>
      </c>
      <c r="N4315" t="s">
        <v>15650</v>
      </c>
      <c r="O4315" t="s">
        <v>15700</v>
      </c>
      <c r="P4315" s="3">
        <f>IFERROR(Table1[[#This Row],[Profit]]/Table1[[#This Row],[Revenue]],0)</f>
        <v>0.29883654706695956</v>
      </c>
      <c r="Q4315" t="str">
        <f>TEXT(Table1[Purchase_Date],"mmm-yyyy")</f>
        <v>Mar-2025</v>
      </c>
      <c r="R4315">
        <f>Table1[[#This Row],[Quantity]]*Table1[[#This Row],[Unit_Price]]</f>
        <v>12291</v>
      </c>
    </row>
    <row r="4316" spans="1:18" x14ac:dyDescent="0.25">
      <c r="A4316" t="s">
        <v>4329</v>
      </c>
      <c r="B4316" t="s">
        <v>12198</v>
      </c>
      <c r="C4316" t="s">
        <v>15627</v>
      </c>
      <c r="D4316" t="s">
        <v>15637</v>
      </c>
      <c r="E4316" t="s">
        <v>15640</v>
      </c>
      <c r="F4316">
        <v>8</v>
      </c>
      <c r="G4316">
        <v>55002</v>
      </c>
      <c r="H4316">
        <v>440016</v>
      </c>
      <c r="I4316">
        <v>231401</v>
      </c>
      <c r="J4316">
        <v>208615</v>
      </c>
      <c r="K4316">
        <v>1</v>
      </c>
      <c r="L4316" t="s">
        <v>15647</v>
      </c>
      <c r="M4316">
        <v>56</v>
      </c>
      <c r="N4316" t="s">
        <v>15652</v>
      </c>
      <c r="O4316" t="s">
        <v>16142</v>
      </c>
      <c r="P4316" s="3">
        <f>IFERROR(Table1[[#This Row],[Profit]]/Table1[[#This Row],[Revenue]],0)</f>
        <v>0.47410775971782843</v>
      </c>
      <c r="Q4316" t="str">
        <f>TEXT(Table1[Purchase_Date],"mmm-yyyy")</f>
        <v>Apr-2025</v>
      </c>
      <c r="R4316">
        <f>Table1[[#This Row],[Quantity]]*Table1[[#This Row],[Unit_Price]]</f>
        <v>440016</v>
      </c>
    </row>
    <row r="4317" spans="1:18" x14ac:dyDescent="0.25">
      <c r="A4317" t="s">
        <v>4330</v>
      </c>
      <c r="B4317" t="s">
        <v>12199</v>
      </c>
      <c r="C4317" t="s">
        <v>15627</v>
      </c>
      <c r="D4317" t="s">
        <v>15638</v>
      </c>
      <c r="E4317" t="s">
        <v>15639</v>
      </c>
      <c r="F4317">
        <v>8</v>
      </c>
      <c r="G4317">
        <v>13172</v>
      </c>
      <c r="H4317">
        <v>105376</v>
      </c>
      <c r="I4317">
        <v>51021</v>
      </c>
      <c r="J4317">
        <v>54355</v>
      </c>
      <c r="K4317">
        <v>1</v>
      </c>
      <c r="L4317" t="s">
        <v>15649</v>
      </c>
      <c r="M4317">
        <v>50</v>
      </c>
      <c r="N4317" t="s">
        <v>15651</v>
      </c>
      <c r="O4317" t="s">
        <v>15798</v>
      </c>
      <c r="P4317" s="3">
        <f>IFERROR(Table1[[#This Row],[Profit]]/Table1[[#This Row],[Revenue]],0)</f>
        <v>0.51581954145156395</v>
      </c>
      <c r="Q4317" t="str">
        <f>TEXT(Table1[Purchase_Date],"mmm-yyyy")</f>
        <v>Aug-2024</v>
      </c>
      <c r="R4317">
        <f>Table1[[#This Row],[Quantity]]*Table1[[#This Row],[Unit_Price]]</f>
        <v>105376</v>
      </c>
    </row>
    <row r="4318" spans="1:18" x14ac:dyDescent="0.25">
      <c r="A4318" t="s">
        <v>4331</v>
      </c>
      <c r="B4318" t="s">
        <v>12200</v>
      </c>
      <c r="C4318" t="s">
        <v>15630</v>
      </c>
      <c r="D4318" t="s">
        <v>15634</v>
      </c>
      <c r="E4318" t="s">
        <v>15640</v>
      </c>
      <c r="F4318">
        <v>4</v>
      </c>
      <c r="G4318">
        <v>18538</v>
      </c>
      <c r="H4318">
        <v>74152</v>
      </c>
      <c r="I4318">
        <v>41475</v>
      </c>
      <c r="J4318">
        <v>32677</v>
      </c>
      <c r="K4318">
        <v>4</v>
      </c>
      <c r="L4318" t="s">
        <v>15646</v>
      </c>
      <c r="M4318">
        <v>76</v>
      </c>
      <c r="N4318" t="s">
        <v>15650</v>
      </c>
      <c r="O4318" t="s">
        <v>15898</v>
      </c>
      <c r="P4318" s="3">
        <f>IFERROR(Table1[[#This Row],[Profit]]/Table1[[#This Row],[Revenue]],0)</f>
        <v>0.44067590894379111</v>
      </c>
      <c r="Q4318" t="str">
        <f>TEXT(Table1[Purchase_Date],"mmm-yyyy")</f>
        <v>May-2025</v>
      </c>
      <c r="R4318">
        <f>Table1[[#This Row],[Quantity]]*Table1[[#This Row],[Unit_Price]]</f>
        <v>74152</v>
      </c>
    </row>
    <row r="4319" spans="1:18" x14ac:dyDescent="0.25">
      <c r="A4319" t="s">
        <v>4332</v>
      </c>
      <c r="B4319" t="s">
        <v>12201</v>
      </c>
      <c r="C4319" t="s">
        <v>15627</v>
      </c>
      <c r="D4319" t="s">
        <v>15634</v>
      </c>
      <c r="E4319" t="s">
        <v>15639</v>
      </c>
      <c r="F4319">
        <v>10</v>
      </c>
      <c r="G4319">
        <v>45108</v>
      </c>
      <c r="H4319">
        <v>451080</v>
      </c>
      <c r="I4319">
        <v>253257</v>
      </c>
      <c r="J4319">
        <v>197823</v>
      </c>
      <c r="K4319">
        <v>2</v>
      </c>
      <c r="L4319" t="s">
        <v>15648</v>
      </c>
      <c r="M4319">
        <v>98</v>
      </c>
      <c r="N4319" t="s">
        <v>15650</v>
      </c>
      <c r="O4319" t="s">
        <v>15824</v>
      </c>
      <c r="P4319" s="3">
        <f>IFERROR(Table1[[#This Row],[Profit]]/Table1[[#This Row],[Revenue]],0)</f>
        <v>0.4385541367384943</v>
      </c>
      <c r="Q4319" t="str">
        <f>TEXT(Table1[Purchase_Date],"mmm-yyyy")</f>
        <v>Jan-2025</v>
      </c>
      <c r="R4319">
        <f>Table1[[#This Row],[Quantity]]*Table1[[#This Row],[Unit_Price]]</f>
        <v>451080</v>
      </c>
    </row>
    <row r="4320" spans="1:18" x14ac:dyDescent="0.25">
      <c r="A4320" t="s">
        <v>4333</v>
      </c>
      <c r="B4320" t="s">
        <v>12202</v>
      </c>
      <c r="C4320" t="s">
        <v>15628</v>
      </c>
      <c r="D4320" t="s">
        <v>15635</v>
      </c>
      <c r="E4320" t="s">
        <v>15643</v>
      </c>
      <c r="F4320">
        <v>4</v>
      </c>
      <c r="G4320">
        <v>75660</v>
      </c>
      <c r="H4320">
        <v>302640</v>
      </c>
      <c r="I4320">
        <v>211866</v>
      </c>
      <c r="J4320">
        <v>90774</v>
      </c>
      <c r="K4320">
        <v>5</v>
      </c>
      <c r="L4320" t="s">
        <v>15646</v>
      </c>
      <c r="M4320">
        <v>82</v>
      </c>
      <c r="N4320" t="s">
        <v>15653</v>
      </c>
      <c r="O4320" t="s">
        <v>15711</v>
      </c>
      <c r="P4320" s="3">
        <f>IFERROR(Table1[[#This Row],[Profit]]/Table1[[#This Row],[Revenue]],0)</f>
        <v>0.29994052339413163</v>
      </c>
      <c r="Q4320" t="str">
        <f>TEXT(Table1[Purchase_Date],"mmm-yyyy")</f>
        <v>Aug-2024</v>
      </c>
      <c r="R4320">
        <f>Table1[[#This Row],[Quantity]]*Table1[[#This Row],[Unit_Price]]</f>
        <v>302640</v>
      </c>
    </row>
    <row r="4321" spans="1:18" x14ac:dyDescent="0.25">
      <c r="A4321" t="s">
        <v>4334</v>
      </c>
      <c r="B4321" t="s">
        <v>12203</v>
      </c>
      <c r="C4321" t="s">
        <v>15627</v>
      </c>
      <c r="D4321" t="s">
        <v>15638</v>
      </c>
      <c r="E4321" t="s">
        <v>15642</v>
      </c>
      <c r="F4321">
        <v>4</v>
      </c>
      <c r="G4321">
        <v>42251</v>
      </c>
      <c r="H4321">
        <v>169004</v>
      </c>
      <c r="I4321">
        <v>100071</v>
      </c>
      <c r="J4321">
        <v>68933</v>
      </c>
      <c r="K4321">
        <v>4</v>
      </c>
      <c r="L4321" t="s">
        <v>15649</v>
      </c>
      <c r="M4321">
        <v>59</v>
      </c>
      <c r="N4321" t="s">
        <v>15652</v>
      </c>
      <c r="O4321" t="s">
        <v>15823</v>
      </c>
      <c r="P4321" s="3">
        <f>IFERROR(Table1[[#This Row],[Profit]]/Table1[[#This Row],[Revenue]],0)</f>
        <v>0.40787792004922963</v>
      </c>
      <c r="Q4321" t="str">
        <f>TEXT(Table1[Purchase_Date],"mmm-yyyy")</f>
        <v>Jan-2025</v>
      </c>
      <c r="R4321">
        <f>Table1[[#This Row],[Quantity]]*Table1[[#This Row],[Unit_Price]]</f>
        <v>169004</v>
      </c>
    </row>
    <row r="4322" spans="1:18" x14ac:dyDescent="0.25">
      <c r="A4322" t="s">
        <v>4335</v>
      </c>
      <c r="B4322" t="s">
        <v>12204</v>
      </c>
      <c r="C4322" t="s">
        <v>15630</v>
      </c>
      <c r="D4322" t="s">
        <v>15638</v>
      </c>
      <c r="E4322" t="s">
        <v>15640</v>
      </c>
      <c r="F4322">
        <v>1</v>
      </c>
      <c r="G4322">
        <v>45060</v>
      </c>
      <c r="H4322">
        <v>45060</v>
      </c>
      <c r="I4322">
        <v>30987</v>
      </c>
      <c r="J4322">
        <v>14073</v>
      </c>
      <c r="K4322">
        <v>5</v>
      </c>
      <c r="L4322" t="s">
        <v>15646</v>
      </c>
      <c r="M4322">
        <v>82</v>
      </c>
      <c r="N4322" t="s">
        <v>15651</v>
      </c>
      <c r="O4322" t="s">
        <v>15724</v>
      </c>
      <c r="P4322" s="3">
        <f>IFERROR(Table1[[#This Row],[Profit]]/Table1[[#This Row],[Revenue]],0)</f>
        <v>0.31231691078561918</v>
      </c>
      <c r="Q4322" t="str">
        <f>TEXT(Table1[Purchase_Date],"mmm-yyyy")</f>
        <v>Dec-2024</v>
      </c>
      <c r="R4322">
        <f>Table1[[#This Row],[Quantity]]*Table1[[#This Row],[Unit_Price]]</f>
        <v>45060</v>
      </c>
    </row>
    <row r="4323" spans="1:18" x14ac:dyDescent="0.25">
      <c r="A4323" t="s">
        <v>4336</v>
      </c>
      <c r="B4323" t="s">
        <v>12205</v>
      </c>
      <c r="C4323" t="s">
        <v>15629</v>
      </c>
      <c r="D4323" t="s">
        <v>15635</v>
      </c>
      <c r="E4323" t="s">
        <v>15644</v>
      </c>
      <c r="F4323">
        <v>10</v>
      </c>
      <c r="G4323">
        <v>8109</v>
      </c>
      <c r="H4323">
        <v>81090</v>
      </c>
      <c r="I4323">
        <v>66739</v>
      </c>
      <c r="J4323">
        <v>14351</v>
      </c>
      <c r="K4323">
        <v>1</v>
      </c>
      <c r="L4323" t="s">
        <v>15649</v>
      </c>
      <c r="M4323">
        <v>56</v>
      </c>
      <c r="N4323" t="s">
        <v>15651</v>
      </c>
      <c r="O4323" t="s">
        <v>15760</v>
      </c>
      <c r="P4323" s="3">
        <f>IFERROR(Table1[[#This Row],[Profit]]/Table1[[#This Row],[Revenue]],0)</f>
        <v>0.17697619928474534</v>
      </c>
      <c r="Q4323" t="str">
        <f>TEXT(Table1[Purchase_Date],"mmm-yyyy")</f>
        <v>Feb-2024</v>
      </c>
      <c r="R4323">
        <f>Table1[[#This Row],[Quantity]]*Table1[[#This Row],[Unit_Price]]</f>
        <v>81090</v>
      </c>
    </row>
    <row r="4324" spans="1:18" x14ac:dyDescent="0.25">
      <c r="A4324" t="s">
        <v>4337</v>
      </c>
      <c r="B4324" t="s">
        <v>12206</v>
      </c>
      <c r="C4324" t="s">
        <v>15628</v>
      </c>
      <c r="D4324" t="s">
        <v>15638</v>
      </c>
      <c r="E4324" t="s">
        <v>15641</v>
      </c>
      <c r="F4324">
        <v>4</v>
      </c>
      <c r="G4324">
        <v>77129</v>
      </c>
      <c r="H4324">
        <v>308516</v>
      </c>
      <c r="I4324">
        <v>139425</v>
      </c>
      <c r="J4324">
        <v>169091</v>
      </c>
      <c r="K4324">
        <v>1</v>
      </c>
      <c r="L4324" t="s">
        <v>15647</v>
      </c>
      <c r="M4324">
        <v>64</v>
      </c>
      <c r="N4324" t="s">
        <v>15652</v>
      </c>
      <c r="O4324" t="s">
        <v>15670</v>
      </c>
      <c r="P4324" s="3">
        <f>IFERROR(Table1[[#This Row],[Profit]]/Table1[[#This Row],[Revenue]],0)</f>
        <v>0.54807854373841225</v>
      </c>
      <c r="Q4324" t="str">
        <f>TEXT(Table1[Purchase_Date],"mmm-yyyy")</f>
        <v>Jan-2024</v>
      </c>
      <c r="R4324">
        <f>Table1[[#This Row],[Quantity]]*Table1[[#This Row],[Unit_Price]]</f>
        <v>308516</v>
      </c>
    </row>
    <row r="4325" spans="1:18" x14ac:dyDescent="0.25">
      <c r="A4325" t="s">
        <v>4338</v>
      </c>
      <c r="B4325" t="s">
        <v>12207</v>
      </c>
      <c r="C4325" t="s">
        <v>15629</v>
      </c>
      <c r="D4325" t="s">
        <v>15634</v>
      </c>
      <c r="E4325" t="s">
        <v>15641</v>
      </c>
      <c r="F4325">
        <v>8</v>
      </c>
      <c r="G4325">
        <v>26691</v>
      </c>
      <c r="H4325">
        <v>213528</v>
      </c>
      <c r="I4325">
        <v>128788</v>
      </c>
      <c r="J4325">
        <v>84740</v>
      </c>
      <c r="K4325">
        <v>1</v>
      </c>
      <c r="L4325" t="s">
        <v>15649</v>
      </c>
      <c r="M4325">
        <v>83</v>
      </c>
      <c r="N4325" t="s">
        <v>15652</v>
      </c>
      <c r="O4325" t="s">
        <v>16094</v>
      </c>
      <c r="P4325" s="3">
        <f>IFERROR(Table1[[#This Row],[Profit]]/Table1[[#This Row],[Revenue]],0)</f>
        <v>0.39685661833576863</v>
      </c>
      <c r="Q4325" t="str">
        <f>TEXT(Table1[Purchase_Date],"mmm-yyyy")</f>
        <v>Jun-2024</v>
      </c>
      <c r="R4325">
        <f>Table1[[#This Row],[Quantity]]*Table1[[#This Row],[Unit_Price]]</f>
        <v>213528</v>
      </c>
    </row>
    <row r="4326" spans="1:18" x14ac:dyDescent="0.25">
      <c r="A4326" t="s">
        <v>4339</v>
      </c>
      <c r="B4326" t="s">
        <v>12208</v>
      </c>
      <c r="C4326" t="s">
        <v>15629</v>
      </c>
      <c r="D4326" t="s">
        <v>15636</v>
      </c>
      <c r="E4326" t="s">
        <v>15639</v>
      </c>
      <c r="F4326">
        <v>2</v>
      </c>
      <c r="G4326">
        <v>14407</v>
      </c>
      <c r="H4326">
        <v>28814</v>
      </c>
      <c r="I4326">
        <v>25588</v>
      </c>
      <c r="J4326">
        <v>3226</v>
      </c>
      <c r="K4326">
        <v>5</v>
      </c>
      <c r="L4326" t="s">
        <v>15649</v>
      </c>
      <c r="M4326">
        <v>52</v>
      </c>
      <c r="N4326" t="s">
        <v>15652</v>
      </c>
      <c r="O4326" t="s">
        <v>15752</v>
      </c>
      <c r="P4326" s="3">
        <f>IFERROR(Table1[[#This Row],[Profit]]/Table1[[#This Row],[Revenue]],0)</f>
        <v>0.11195946414937183</v>
      </c>
      <c r="Q4326" t="str">
        <f>TEXT(Table1[Purchase_Date],"mmm-yyyy")</f>
        <v>May-2024</v>
      </c>
      <c r="R4326">
        <f>Table1[[#This Row],[Quantity]]*Table1[[#This Row],[Unit_Price]]</f>
        <v>28814</v>
      </c>
    </row>
    <row r="4327" spans="1:18" x14ac:dyDescent="0.25">
      <c r="A4327" t="s">
        <v>4340</v>
      </c>
      <c r="B4327" t="s">
        <v>12209</v>
      </c>
      <c r="C4327" t="s">
        <v>15627</v>
      </c>
      <c r="D4327" t="s">
        <v>15638</v>
      </c>
      <c r="E4327" t="s">
        <v>15639</v>
      </c>
      <c r="F4327">
        <v>1</v>
      </c>
      <c r="G4327">
        <v>46382</v>
      </c>
      <c r="H4327">
        <v>46382</v>
      </c>
      <c r="I4327">
        <v>38207</v>
      </c>
      <c r="J4327">
        <v>8175</v>
      </c>
      <c r="K4327">
        <v>3</v>
      </c>
      <c r="L4327" t="s">
        <v>15649</v>
      </c>
      <c r="M4327">
        <v>80</v>
      </c>
      <c r="N4327" t="s">
        <v>15650</v>
      </c>
      <c r="O4327" t="s">
        <v>15952</v>
      </c>
      <c r="P4327" s="3">
        <f>IFERROR(Table1[[#This Row],[Profit]]/Table1[[#This Row],[Revenue]],0)</f>
        <v>0.17625371911517398</v>
      </c>
      <c r="Q4327" t="str">
        <f>TEXT(Table1[Purchase_Date],"mmm-yyyy")</f>
        <v>Aug-2024</v>
      </c>
      <c r="R4327">
        <f>Table1[[#This Row],[Quantity]]*Table1[[#This Row],[Unit_Price]]</f>
        <v>46382</v>
      </c>
    </row>
    <row r="4328" spans="1:18" x14ac:dyDescent="0.25">
      <c r="A4328" t="s">
        <v>4341</v>
      </c>
      <c r="B4328" t="s">
        <v>12210</v>
      </c>
      <c r="C4328" t="s">
        <v>15631</v>
      </c>
      <c r="D4328" t="s">
        <v>15635</v>
      </c>
      <c r="E4328" t="s">
        <v>15640</v>
      </c>
      <c r="F4328">
        <v>4</v>
      </c>
      <c r="G4328">
        <v>71086</v>
      </c>
      <c r="H4328">
        <v>284344</v>
      </c>
      <c r="I4328">
        <v>123579</v>
      </c>
      <c r="J4328">
        <v>160765</v>
      </c>
      <c r="K4328">
        <v>5</v>
      </c>
      <c r="L4328" t="s">
        <v>15649</v>
      </c>
      <c r="M4328">
        <v>54</v>
      </c>
      <c r="N4328" t="s">
        <v>15650</v>
      </c>
      <c r="O4328" t="s">
        <v>15844</v>
      </c>
      <c r="P4328" s="3">
        <f>IFERROR(Table1[[#This Row],[Profit]]/Table1[[#This Row],[Revenue]],0)</f>
        <v>0.56538910615311033</v>
      </c>
      <c r="Q4328" t="str">
        <f>TEXT(Table1[Purchase_Date],"mmm-yyyy")</f>
        <v>Jan-2024</v>
      </c>
      <c r="R4328">
        <f>Table1[[#This Row],[Quantity]]*Table1[[#This Row],[Unit_Price]]</f>
        <v>284344</v>
      </c>
    </row>
    <row r="4329" spans="1:18" x14ac:dyDescent="0.25">
      <c r="A4329" t="s">
        <v>4342</v>
      </c>
      <c r="B4329" t="s">
        <v>12211</v>
      </c>
      <c r="C4329" t="s">
        <v>15628</v>
      </c>
      <c r="D4329" t="s">
        <v>15635</v>
      </c>
      <c r="E4329" t="s">
        <v>15644</v>
      </c>
      <c r="F4329">
        <v>5</v>
      </c>
      <c r="G4329">
        <v>57314</v>
      </c>
      <c r="H4329">
        <v>286570</v>
      </c>
      <c r="I4329">
        <v>172725</v>
      </c>
      <c r="J4329">
        <v>113845</v>
      </c>
      <c r="K4329">
        <v>4</v>
      </c>
      <c r="L4329" t="s">
        <v>15649</v>
      </c>
      <c r="M4329">
        <v>73</v>
      </c>
      <c r="N4329" t="s">
        <v>15651</v>
      </c>
      <c r="O4329" t="s">
        <v>16123</v>
      </c>
      <c r="P4329" s="3">
        <f>IFERROR(Table1[[#This Row],[Profit]]/Table1[[#This Row],[Revenue]],0)</f>
        <v>0.39726768328855078</v>
      </c>
      <c r="Q4329" t="str">
        <f>TEXT(Table1[Purchase_Date],"mmm-yyyy")</f>
        <v>Feb-2025</v>
      </c>
      <c r="R4329">
        <f>Table1[[#This Row],[Quantity]]*Table1[[#This Row],[Unit_Price]]</f>
        <v>286570</v>
      </c>
    </row>
    <row r="4330" spans="1:18" x14ac:dyDescent="0.25">
      <c r="A4330" t="s">
        <v>4343</v>
      </c>
      <c r="B4330" t="s">
        <v>12212</v>
      </c>
      <c r="C4330" t="s">
        <v>15629</v>
      </c>
      <c r="D4330" t="s">
        <v>15636</v>
      </c>
      <c r="E4330" t="s">
        <v>15644</v>
      </c>
      <c r="F4330">
        <v>1</v>
      </c>
      <c r="G4330">
        <v>36071</v>
      </c>
      <c r="H4330">
        <v>36071</v>
      </c>
      <c r="I4330">
        <v>26836</v>
      </c>
      <c r="J4330">
        <v>9235</v>
      </c>
      <c r="K4330">
        <v>5</v>
      </c>
      <c r="L4330" t="s">
        <v>15649</v>
      </c>
      <c r="M4330">
        <v>99</v>
      </c>
      <c r="N4330" t="s">
        <v>15653</v>
      </c>
      <c r="O4330" t="s">
        <v>15750</v>
      </c>
      <c r="P4330" s="3">
        <f>IFERROR(Table1[[#This Row],[Profit]]/Table1[[#This Row],[Revenue]],0)</f>
        <v>0.25602284383576834</v>
      </c>
      <c r="Q4330" t="str">
        <f>TEXT(Table1[Purchase_Date],"mmm-yyyy")</f>
        <v>Oct-2024</v>
      </c>
      <c r="R4330">
        <f>Table1[[#This Row],[Quantity]]*Table1[[#This Row],[Unit_Price]]</f>
        <v>36071</v>
      </c>
    </row>
    <row r="4331" spans="1:18" x14ac:dyDescent="0.25">
      <c r="A4331" t="s">
        <v>4344</v>
      </c>
      <c r="B4331" t="s">
        <v>12213</v>
      </c>
      <c r="C4331" t="s">
        <v>15627</v>
      </c>
      <c r="D4331" t="s">
        <v>15635</v>
      </c>
      <c r="E4331" t="s">
        <v>15644</v>
      </c>
      <c r="F4331">
        <v>3</v>
      </c>
      <c r="G4331">
        <v>56272</v>
      </c>
      <c r="H4331">
        <v>168816</v>
      </c>
      <c r="I4331">
        <v>106032</v>
      </c>
      <c r="J4331">
        <v>62784</v>
      </c>
      <c r="K4331">
        <v>4</v>
      </c>
      <c r="L4331" t="s">
        <v>15649</v>
      </c>
      <c r="M4331">
        <v>95</v>
      </c>
      <c r="N4331" t="s">
        <v>15652</v>
      </c>
      <c r="O4331" t="s">
        <v>15696</v>
      </c>
      <c r="P4331" s="3">
        <f>IFERROR(Table1[[#This Row],[Profit]]/Table1[[#This Row],[Revenue]],0)</f>
        <v>0.37190787603070796</v>
      </c>
      <c r="Q4331" t="str">
        <f>TEXT(Table1[Purchase_Date],"mmm-yyyy")</f>
        <v>Aug-2024</v>
      </c>
      <c r="R4331">
        <f>Table1[[#This Row],[Quantity]]*Table1[[#This Row],[Unit_Price]]</f>
        <v>168816</v>
      </c>
    </row>
    <row r="4332" spans="1:18" x14ac:dyDescent="0.25">
      <c r="A4332" t="s">
        <v>4345</v>
      </c>
      <c r="B4332" t="s">
        <v>12214</v>
      </c>
      <c r="C4332" t="s">
        <v>15631</v>
      </c>
      <c r="D4332" t="s">
        <v>15633</v>
      </c>
      <c r="E4332" t="s">
        <v>15645</v>
      </c>
      <c r="F4332">
        <v>10</v>
      </c>
      <c r="G4332">
        <v>23671</v>
      </c>
      <c r="H4332">
        <v>236710</v>
      </c>
      <c r="I4332">
        <v>144888</v>
      </c>
      <c r="J4332">
        <v>91822</v>
      </c>
      <c r="K4332">
        <v>5</v>
      </c>
      <c r="L4332" t="s">
        <v>15648</v>
      </c>
      <c r="M4332">
        <v>93</v>
      </c>
      <c r="N4332" t="s">
        <v>15650</v>
      </c>
      <c r="O4332" t="s">
        <v>15692</v>
      </c>
      <c r="P4332" s="3">
        <f>IFERROR(Table1[[#This Row],[Profit]]/Table1[[#This Row],[Revenue]],0)</f>
        <v>0.38790925605170884</v>
      </c>
      <c r="Q4332" t="str">
        <f>TEXT(Table1[Purchase_Date],"mmm-yyyy")</f>
        <v>Oct-2024</v>
      </c>
      <c r="R4332">
        <f>Table1[[#This Row],[Quantity]]*Table1[[#This Row],[Unit_Price]]</f>
        <v>236710</v>
      </c>
    </row>
    <row r="4333" spans="1:18" x14ac:dyDescent="0.25">
      <c r="A4333" t="s">
        <v>4346</v>
      </c>
      <c r="B4333" t="s">
        <v>12215</v>
      </c>
      <c r="C4333" t="s">
        <v>15630</v>
      </c>
      <c r="D4333" t="s">
        <v>15637</v>
      </c>
      <c r="E4333" t="s">
        <v>15643</v>
      </c>
      <c r="F4333">
        <v>6</v>
      </c>
      <c r="G4333">
        <v>38296</v>
      </c>
      <c r="H4333">
        <v>229776</v>
      </c>
      <c r="I4333">
        <v>116578</v>
      </c>
      <c r="J4333">
        <v>113198</v>
      </c>
      <c r="K4333">
        <v>3</v>
      </c>
      <c r="L4333" t="s">
        <v>15646</v>
      </c>
      <c r="M4333">
        <v>76</v>
      </c>
      <c r="N4333" t="s">
        <v>15652</v>
      </c>
      <c r="O4333" t="s">
        <v>15841</v>
      </c>
      <c r="P4333" s="3">
        <f>IFERROR(Table1[[#This Row],[Profit]]/Table1[[#This Row],[Revenue]],0)</f>
        <v>0.49264501079312023</v>
      </c>
      <c r="Q4333" t="str">
        <f>TEXT(Table1[Purchase_Date],"mmm-yyyy")</f>
        <v>Jul-2024</v>
      </c>
      <c r="R4333">
        <f>Table1[[#This Row],[Quantity]]*Table1[[#This Row],[Unit_Price]]</f>
        <v>229776</v>
      </c>
    </row>
    <row r="4334" spans="1:18" x14ac:dyDescent="0.25">
      <c r="A4334" t="s">
        <v>4347</v>
      </c>
      <c r="B4334" t="s">
        <v>12216</v>
      </c>
      <c r="C4334" t="s">
        <v>15630</v>
      </c>
      <c r="D4334" t="s">
        <v>15635</v>
      </c>
      <c r="E4334" t="s">
        <v>15645</v>
      </c>
      <c r="F4334">
        <v>5</v>
      </c>
      <c r="G4334">
        <v>24796</v>
      </c>
      <c r="H4334">
        <v>123980</v>
      </c>
      <c r="I4334">
        <v>60713</v>
      </c>
      <c r="J4334">
        <v>63267</v>
      </c>
      <c r="K4334">
        <v>1</v>
      </c>
      <c r="L4334" t="s">
        <v>15648</v>
      </c>
      <c r="M4334">
        <v>98</v>
      </c>
      <c r="N4334" t="s">
        <v>15651</v>
      </c>
      <c r="O4334" t="s">
        <v>15742</v>
      </c>
      <c r="P4334" s="3">
        <f>IFERROR(Table1[[#This Row],[Profit]]/Table1[[#This Row],[Revenue]],0)</f>
        <v>0.51030004839490239</v>
      </c>
      <c r="Q4334" t="str">
        <f>TEXT(Table1[Purchase_Date],"mmm-yyyy")</f>
        <v>Jul-2024</v>
      </c>
      <c r="R4334">
        <f>Table1[[#This Row],[Quantity]]*Table1[[#This Row],[Unit_Price]]</f>
        <v>123980</v>
      </c>
    </row>
    <row r="4335" spans="1:18" x14ac:dyDescent="0.25">
      <c r="A4335" t="s">
        <v>4348</v>
      </c>
      <c r="B4335" t="s">
        <v>10553</v>
      </c>
      <c r="C4335" t="s">
        <v>15632</v>
      </c>
      <c r="D4335" t="s">
        <v>15635</v>
      </c>
      <c r="E4335" t="s">
        <v>15642</v>
      </c>
      <c r="F4335">
        <v>3</v>
      </c>
      <c r="G4335">
        <v>12823</v>
      </c>
      <c r="H4335">
        <v>38469</v>
      </c>
      <c r="I4335">
        <v>34544</v>
      </c>
      <c r="J4335">
        <v>3925</v>
      </c>
      <c r="K4335">
        <v>3</v>
      </c>
      <c r="L4335" t="s">
        <v>15649</v>
      </c>
      <c r="M4335">
        <v>81</v>
      </c>
      <c r="N4335" t="s">
        <v>15653</v>
      </c>
      <c r="O4335" t="s">
        <v>16111</v>
      </c>
      <c r="P4335" s="3">
        <f>IFERROR(Table1[[#This Row],[Profit]]/Table1[[#This Row],[Revenue]],0)</f>
        <v>0.10203020614000884</v>
      </c>
      <c r="Q4335" t="str">
        <f>TEXT(Table1[Purchase_Date],"mmm-yyyy")</f>
        <v>Sep-2024</v>
      </c>
      <c r="R4335">
        <f>Table1[[#This Row],[Quantity]]*Table1[[#This Row],[Unit_Price]]</f>
        <v>38469</v>
      </c>
    </row>
    <row r="4336" spans="1:18" x14ac:dyDescent="0.25">
      <c r="A4336" t="s">
        <v>4349</v>
      </c>
      <c r="B4336" t="s">
        <v>12217</v>
      </c>
      <c r="C4336" t="s">
        <v>15631</v>
      </c>
      <c r="D4336" t="s">
        <v>15638</v>
      </c>
      <c r="E4336" t="s">
        <v>15641</v>
      </c>
      <c r="F4336">
        <v>4</v>
      </c>
      <c r="G4336">
        <v>32109</v>
      </c>
      <c r="H4336">
        <v>128436</v>
      </c>
      <c r="I4336">
        <v>64976</v>
      </c>
      <c r="J4336">
        <v>63460</v>
      </c>
      <c r="K4336">
        <v>1</v>
      </c>
      <c r="L4336" t="s">
        <v>15648</v>
      </c>
      <c r="M4336">
        <v>63</v>
      </c>
      <c r="N4336" t="s">
        <v>15651</v>
      </c>
      <c r="O4336" t="s">
        <v>15844</v>
      </c>
      <c r="P4336" s="3">
        <f>IFERROR(Table1[[#This Row],[Profit]]/Table1[[#This Row],[Revenue]],0)</f>
        <v>0.49409822791117758</v>
      </c>
      <c r="Q4336" t="str">
        <f>TEXT(Table1[Purchase_Date],"mmm-yyyy")</f>
        <v>Jan-2024</v>
      </c>
      <c r="R4336">
        <f>Table1[[#This Row],[Quantity]]*Table1[[#This Row],[Unit_Price]]</f>
        <v>128436</v>
      </c>
    </row>
    <row r="4337" spans="1:18" x14ac:dyDescent="0.25">
      <c r="A4337" t="s">
        <v>4350</v>
      </c>
      <c r="B4337" t="s">
        <v>12218</v>
      </c>
      <c r="C4337" t="s">
        <v>15632</v>
      </c>
      <c r="D4337" t="s">
        <v>15635</v>
      </c>
      <c r="E4337" t="s">
        <v>15643</v>
      </c>
      <c r="F4337">
        <v>7</v>
      </c>
      <c r="G4337">
        <v>42857</v>
      </c>
      <c r="H4337">
        <v>299999</v>
      </c>
      <c r="I4337">
        <v>188390</v>
      </c>
      <c r="J4337">
        <v>111609</v>
      </c>
      <c r="K4337">
        <v>4</v>
      </c>
      <c r="L4337" t="s">
        <v>15648</v>
      </c>
      <c r="M4337">
        <v>65</v>
      </c>
      <c r="N4337" t="s">
        <v>15653</v>
      </c>
      <c r="O4337" t="s">
        <v>15972</v>
      </c>
      <c r="P4337" s="3">
        <f>IFERROR(Table1[[#This Row],[Profit]]/Table1[[#This Row],[Revenue]],0)</f>
        <v>0.37203124010413369</v>
      </c>
      <c r="Q4337" t="str">
        <f>TEXT(Table1[Purchase_Date],"mmm-yyyy")</f>
        <v>May-2024</v>
      </c>
      <c r="R4337">
        <f>Table1[[#This Row],[Quantity]]*Table1[[#This Row],[Unit_Price]]</f>
        <v>299999</v>
      </c>
    </row>
    <row r="4338" spans="1:18" x14ac:dyDescent="0.25">
      <c r="A4338" t="s">
        <v>4351</v>
      </c>
      <c r="B4338" t="s">
        <v>12219</v>
      </c>
      <c r="C4338" t="s">
        <v>15627</v>
      </c>
      <c r="D4338" t="s">
        <v>15638</v>
      </c>
      <c r="E4338" t="s">
        <v>15644</v>
      </c>
      <c r="F4338">
        <v>8</v>
      </c>
      <c r="G4338">
        <v>3325</v>
      </c>
      <c r="H4338">
        <v>26600</v>
      </c>
      <c r="I4338">
        <v>15914</v>
      </c>
      <c r="J4338">
        <v>10686</v>
      </c>
      <c r="K4338">
        <v>5</v>
      </c>
      <c r="L4338" t="s">
        <v>15646</v>
      </c>
      <c r="M4338">
        <v>71</v>
      </c>
      <c r="N4338" t="s">
        <v>15650</v>
      </c>
      <c r="O4338" t="s">
        <v>16079</v>
      </c>
      <c r="P4338" s="3">
        <f>IFERROR(Table1[[#This Row],[Profit]]/Table1[[#This Row],[Revenue]],0)</f>
        <v>0.40172932330827066</v>
      </c>
      <c r="Q4338" t="str">
        <f>TEXT(Table1[Purchase_Date],"mmm-yyyy")</f>
        <v>Jun-2024</v>
      </c>
      <c r="R4338">
        <f>Table1[[#This Row],[Quantity]]*Table1[[#This Row],[Unit_Price]]</f>
        <v>26600</v>
      </c>
    </row>
    <row r="4339" spans="1:18" x14ac:dyDescent="0.25">
      <c r="A4339" t="s">
        <v>4352</v>
      </c>
      <c r="B4339" t="s">
        <v>12220</v>
      </c>
      <c r="C4339" t="s">
        <v>15630</v>
      </c>
      <c r="D4339" t="s">
        <v>15636</v>
      </c>
      <c r="E4339" t="s">
        <v>15640</v>
      </c>
      <c r="F4339">
        <v>10</v>
      </c>
      <c r="G4339">
        <v>31806</v>
      </c>
      <c r="H4339">
        <v>318060</v>
      </c>
      <c r="I4339">
        <v>193427</v>
      </c>
      <c r="J4339">
        <v>124633</v>
      </c>
      <c r="K4339">
        <v>2</v>
      </c>
      <c r="L4339" t="s">
        <v>15649</v>
      </c>
      <c r="M4339">
        <v>53</v>
      </c>
      <c r="N4339" t="s">
        <v>15651</v>
      </c>
      <c r="O4339" t="s">
        <v>15973</v>
      </c>
      <c r="P4339" s="3">
        <f>IFERROR(Table1[[#This Row],[Profit]]/Table1[[#This Row],[Revenue]],0)</f>
        <v>0.39185373828837328</v>
      </c>
      <c r="Q4339" t="str">
        <f>TEXT(Table1[Purchase_Date],"mmm-yyyy")</f>
        <v>Dec-2024</v>
      </c>
      <c r="R4339">
        <f>Table1[[#This Row],[Quantity]]*Table1[[#This Row],[Unit_Price]]</f>
        <v>318060</v>
      </c>
    </row>
    <row r="4340" spans="1:18" x14ac:dyDescent="0.25">
      <c r="A4340" t="s">
        <v>4353</v>
      </c>
      <c r="B4340" t="s">
        <v>12221</v>
      </c>
      <c r="C4340" t="s">
        <v>15630</v>
      </c>
      <c r="D4340" t="s">
        <v>15638</v>
      </c>
      <c r="E4340" t="s">
        <v>15641</v>
      </c>
      <c r="F4340">
        <v>3</v>
      </c>
      <c r="G4340">
        <v>31015</v>
      </c>
      <c r="H4340">
        <v>93045</v>
      </c>
      <c r="I4340">
        <v>73949</v>
      </c>
      <c r="J4340">
        <v>19096</v>
      </c>
      <c r="K4340">
        <v>4</v>
      </c>
      <c r="L4340" t="s">
        <v>15646</v>
      </c>
      <c r="M4340">
        <v>72</v>
      </c>
      <c r="N4340" t="s">
        <v>15652</v>
      </c>
      <c r="O4340" t="s">
        <v>15931</v>
      </c>
      <c r="P4340" s="3">
        <f>IFERROR(Table1[[#This Row],[Profit]]/Table1[[#This Row],[Revenue]],0)</f>
        <v>0.2052340265462948</v>
      </c>
      <c r="Q4340" t="str">
        <f>TEXT(Table1[Purchase_Date],"mmm-yyyy")</f>
        <v>Aug-2024</v>
      </c>
      <c r="R4340">
        <f>Table1[[#This Row],[Quantity]]*Table1[[#This Row],[Unit_Price]]</f>
        <v>93045</v>
      </c>
    </row>
    <row r="4341" spans="1:18" x14ac:dyDescent="0.25">
      <c r="A4341" t="s">
        <v>4354</v>
      </c>
      <c r="B4341" t="s">
        <v>12222</v>
      </c>
      <c r="C4341" t="s">
        <v>15627</v>
      </c>
      <c r="D4341" t="s">
        <v>15633</v>
      </c>
      <c r="E4341" t="s">
        <v>15641</v>
      </c>
      <c r="F4341">
        <v>7</v>
      </c>
      <c r="G4341">
        <v>21011</v>
      </c>
      <c r="H4341">
        <v>147077</v>
      </c>
      <c r="I4341">
        <v>62482</v>
      </c>
      <c r="J4341">
        <v>84595</v>
      </c>
      <c r="K4341">
        <v>3</v>
      </c>
      <c r="L4341" t="s">
        <v>15648</v>
      </c>
      <c r="M4341">
        <v>53</v>
      </c>
      <c r="N4341" t="s">
        <v>15651</v>
      </c>
      <c r="O4341" t="s">
        <v>16131</v>
      </c>
      <c r="P4341" s="3">
        <f>IFERROR(Table1[[#This Row],[Profit]]/Table1[[#This Row],[Revenue]],0)</f>
        <v>0.57517490838132412</v>
      </c>
      <c r="Q4341" t="str">
        <f>TEXT(Table1[Purchase_Date],"mmm-yyyy")</f>
        <v>Feb-2025</v>
      </c>
      <c r="R4341">
        <f>Table1[[#This Row],[Quantity]]*Table1[[#This Row],[Unit_Price]]</f>
        <v>147077</v>
      </c>
    </row>
    <row r="4342" spans="1:18" x14ac:dyDescent="0.25">
      <c r="A4342" t="s">
        <v>4355</v>
      </c>
      <c r="B4342" t="s">
        <v>12223</v>
      </c>
      <c r="C4342" t="s">
        <v>15630</v>
      </c>
      <c r="D4342" t="s">
        <v>15633</v>
      </c>
      <c r="E4342" t="s">
        <v>15640</v>
      </c>
      <c r="F4342">
        <v>1</v>
      </c>
      <c r="G4342">
        <v>6252</v>
      </c>
      <c r="H4342">
        <v>6252</v>
      </c>
      <c r="I4342">
        <v>5108</v>
      </c>
      <c r="J4342">
        <v>1144</v>
      </c>
      <c r="K4342">
        <v>5</v>
      </c>
      <c r="L4342" t="s">
        <v>15648</v>
      </c>
      <c r="M4342">
        <v>70</v>
      </c>
      <c r="N4342" t="s">
        <v>15651</v>
      </c>
      <c r="O4342" t="s">
        <v>15918</v>
      </c>
      <c r="P4342" s="3">
        <f>IFERROR(Table1[[#This Row],[Profit]]/Table1[[#This Row],[Revenue]],0)</f>
        <v>0.18298144593730006</v>
      </c>
      <c r="Q4342" t="str">
        <f>TEXT(Table1[Purchase_Date],"mmm-yyyy")</f>
        <v>Apr-2025</v>
      </c>
      <c r="R4342">
        <f>Table1[[#This Row],[Quantity]]*Table1[[#This Row],[Unit_Price]]</f>
        <v>6252</v>
      </c>
    </row>
    <row r="4343" spans="1:18" x14ac:dyDescent="0.25">
      <c r="A4343" t="s">
        <v>4356</v>
      </c>
      <c r="B4343" t="s">
        <v>12224</v>
      </c>
      <c r="C4343" t="s">
        <v>15627</v>
      </c>
      <c r="D4343" t="s">
        <v>15637</v>
      </c>
      <c r="E4343" t="s">
        <v>15639</v>
      </c>
      <c r="F4343">
        <v>8</v>
      </c>
      <c r="G4343">
        <v>40848</v>
      </c>
      <c r="H4343">
        <v>326784</v>
      </c>
      <c r="I4343">
        <v>214253</v>
      </c>
      <c r="J4343">
        <v>112531</v>
      </c>
      <c r="K4343">
        <v>3</v>
      </c>
      <c r="L4343" t="s">
        <v>15647</v>
      </c>
      <c r="M4343">
        <v>100</v>
      </c>
      <c r="N4343" t="s">
        <v>15650</v>
      </c>
      <c r="O4343" t="s">
        <v>16129</v>
      </c>
      <c r="P4343" s="3">
        <f>IFERROR(Table1[[#This Row],[Profit]]/Table1[[#This Row],[Revenue]],0)</f>
        <v>0.34435896494320406</v>
      </c>
      <c r="Q4343" t="str">
        <f>TEXT(Table1[Purchase_Date],"mmm-yyyy")</f>
        <v>Sep-2024</v>
      </c>
      <c r="R4343">
        <f>Table1[[#This Row],[Quantity]]*Table1[[#This Row],[Unit_Price]]</f>
        <v>326784</v>
      </c>
    </row>
    <row r="4344" spans="1:18" x14ac:dyDescent="0.25">
      <c r="A4344" t="s">
        <v>4357</v>
      </c>
      <c r="B4344" t="s">
        <v>12225</v>
      </c>
      <c r="C4344" t="s">
        <v>15632</v>
      </c>
      <c r="D4344" t="s">
        <v>15633</v>
      </c>
      <c r="E4344" t="s">
        <v>15644</v>
      </c>
      <c r="F4344">
        <v>7</v>
      </c>
      <c r="G4344">
        <v>11943</v>
      </c>
      <c r="H4344">
        <v>83601</v>
      </c>
      <c r="I4344">
        <v>63213</v>
      </c>
      <c r="J4344">
        <v>20388</v>
      </c>
      <c r="K4344">
        <v>2</v>
      </c>
      <c r="L4344" t="s">
        <v>15648</v>
      </c>
      <c r="M4344">
        <v>97</v>
      </c>
      <c r="N4344" t="s">
        <v>15651</v>
      </c>
      <c r="O4344" t="s">
        <v>16035</v>
      </c>
      <c r="P4344" s="3">
        <f>IFERROR(Table1[[#This Row],[Profit]]/Table1[[#This Row],[Revenue]],0)</f>
        <v>0.24387268094879247</v>
      </c>
      <c r="Q4344" t="str">
        <f>TEXT(Table1[Purchase_Date],"mmm-yyyy")</f>
        <v>Nov-2024</v>
      </c>
      <c r="R4344">
        <f>Table1[[#This Row],[Quantity]]*Table1[[#This Row],[Unit_Price]]</f>
        <v>83601</v>
      </c>
    </row>
    <row r="4345" spans="1:18" x14ac:dyDescent="0.25">
      <c r="A4345" t="s">
        <v>4358</v>
      </c>
      <c r="B4345" t="s">
        <v>12226</v>
      </c>
      <c r="C4345" t="s">
        <v>15631</v>
      </c>
      <c r="D4345" t="s">
        <v>15637</v>
      </c>
      <c r="E4345" t="s">
        <v>15642</v>
      </c>
      <c r="F4345">
        <v>6</v>
      </c>
      <c r="G4345">
        <v>29865</v>
      </c>
      <c r="H4345">
        <v>179190</v>
      </c>
      <c r="I4345">
        <v>96364</v>
      </c>
      <c r="J4345">
        <v>82826</v>
      </c>
      <c r="K4345">
        <v>3</v>
      </c>
      <c r="L4345" t="s">
        <v>15647</v>
      </c>
      <c r="M4345">
        <v>96</v>
      </c>
      <c r="N4345" t="s">
        <v>15652</v>
      </c>
      <c r="O4345" t="s">
        <v>15890</v>
      </c>
      <c r="P4345" s="3">
        <f>IFERROR(Table1[[#This Row],[Profit]]/Table1[[#This Row],[Revenue]],0)</f>
        <v>0.46222445448964788</v>
      </c>
      <c r="Q4345" t="str">
        <f>TEXT(Table1[Purchase_Date],"mmm-yyyy")</f>
        <v>Jun-2024</v>
      </c>
      <c r="R4345">
        <f>Table1[[#This Row],[Quantity]]*Table1[[#This Row],[Unit_Price]]</f>
        <v>179190</v>
      </c>
    </row>
    <row r="4346" spans="1:18" x14ac:dyDescent="0.25">
      <c r="A4346" t="s">
        <v>4359</v>
      </c>
      <c r="B4346" t="s">
        <v>12227</v>
      </c>
      <c r="C4346" t="s">
        <v>15632</v>
      </c>
      <c r="D4346" t="s">
        <v>15635</v>
      </c>
      <c r="E4346" t="s">
        <v>15642</v>
      </c>
      <c r="F4346">
        <v>2</v>
      </c>
      <c r="G4346">
        <v>34310</v>
      </c>
      <c r="H4346">
        <v>68620</v>
      </c>
      <c r="I4346">
        <v>41244</v>
      </c>
      <c r="J4346">
        <v>27376</v>
      </c>
      <c r="K4346">
        <v>3</v>
      </c>
      <c r="L4346" t="s">
        <v>15648</v>
      </c>
      <c r="M4346">
        <v>80</v>
      </c>
      <c r="N4346" t="s">
        <v>15653</v>
      </c>
      <c r="O4346" t="s">
        <v>15779</v>
      </c>
      <c r="P4346" s="3">
        <f>IFERROR(Table1[[#This Row],[Profit]]/Table1[[#This Row],[Revenue]],0)</f>
        <v>0.39895074322355001</v>
      </c>
      <c r="Q4346" t="str">
        <f>TEXT(Table1[Purchase_Date],"mmm-yyyy")</f>
        <v>Dec-2024</v>
      </c>
      <c r="R4346">
        <f>Table1[[#This Row],[Quantity]]*Table1[[#This Row],[Unit_Price]]</f>
        <v>68620</v>
      </c>
    </row>
    <row r="4347" spans="1:18" x14ac:dyDescent="0.25">
      <c r="A4347" t="s">
        <v>4360</v>
      </c>
      <c r="B4347" t="s">
        <v>12228</v>
      </c>
      <c r="C4347" t="s">
        <v>15629</v>
      </c>
      <c r="D4347" t="s">
        <v>15633</v>
      </c>
      <c r="E4347" t="s">
        <v>15643</v>
      </c>
      <c r="F4347">
        <v>5</v>
      </c>
      <c r="G4347">
        <v>10567</v>
      </c>
      <c r="H4347">
        <v>52835</v>
      </c>
      <c r="I4347">
        <v>26871</v>
      </c>
      <c r="J4347">
        <v>25964</v>
      </c>
      <c r="K4347">
        <v>1</v>
      </c>
      <c r="L4347" t="s">
        <v>15647</v>
      </c>
      <c r="M4347">
        <v>54</v>
      </c>
      <c r="N4347" t="s">
        <v>15650</v>
      </c>
      <c r="O4347" t="s">
        <v>16098</v>
      </c>
      <c r="P4347" s="3">
        <f>IFERROR(Table1[[#This Row],[Profit]]/Table1[[#This Row],[Revenue]],0)</f>
        <v>0.49141667455285321</v>
      </c>
      <c r="Q4347" t="str">
        <f>TEXT(Table1[Purchase_Date],"mmm-yyyy")</f>
        <v>Dec-2024</v>
      </c>
      <c r="R4347">
        <f>Table1[[#This Row],[Quantity]]*Table1[[#This Row],[Unit_Price]]</f>
        <v>52835</v>
      </c>
    </row>
    <row r="4348" spans="1:18" x14ac:dyDescent="0.25">
      <c r="A4348" t="s">
        <v>4361</v>
      </c>
      <c r="B4348" t="s">
        <v>12229</v>
      </c>
      <c r="C4348" t="s">
        <v>15628</v>
      </c>
      <c r="D4348" t="s">
        <v>15637</v>
      </c>
      <c r="E4348" t="s">
        <v>15642</v>
      </c>
      <c r="F4348">
        <v>2</v>
      </c>
      <c r="G4348">
        <v>45270</v>
      </c>
      <c r="H4348">
        <v>90540</v>
      </c>
      <c r="I4348">
        <v>76139</v>
      </c>
      <c r="J4348">
        <v>14401</v>
      </c>
      <c r="K4348">
        <v>1</v>
      </c>
      <c r="L4348" t="s">
        <v>15648</v>
      </c>
      <c r="M4348">
        <v>52</v>
      </c>
      <c r="N4348" t="s">
        <v>15650</v>
      </c>
      <c r="O4348" t="s">
        <v>16114</v>
      </c>
      <c r="P4348" s="3">
        <f>IFERROR(Table1[[#This Row],[Profit]]/Table1[[#This Row],[Revenue]],0)</f>
        <v>0.15905677048818201</v>
      </c>
      <c r="Q4348" t="str">
        <f>TEXT(Table1[Purchase_Date],"mmm-yyyy")</f>
        <v>Aug-2024</v>
      </c>
      <c r="R4348">
        <f>Table1[[#This Row],[Quantity]]*Table1[[#This Row],[Unit_Price]]</f>
        <v>90540</v>
      </c>
    </row>
    <row r="4349" spans="1:18" x14ac:dyDescent="0.25">
      <c r="A4349" t="s">
        <v>4362</v>
      </c>
      <c r="B4349" t="s">
        <v>12230</v>
      </c>
      <c r="C4349" t="s">
        <v>15628</v>
      </c>
      <c r="D4349" t="s">
        <v>15638</v>
      </c>
      <c r="E4349" t="s">
        <v>15639</v>
      </c>
      <c r="F4349">
        <v>1</v>
      </c>
      <c r="G4349">
        <v>47399</v>
      </c>
      <c r="H4349">
        <v>47399</v>
      </c>
      <c r="I4349">
        <v>20152</v>
      </c>
      <c r="J4349">
        <v>27247</v>
      </c>
      <c r="K4349">
        <v>1</v>
      </c>
      <c r="L4349" t="s">
        <v>15646</v>
      </c>
      <c r="M4349">
        <v>95</v>
      </c>
      <c r="N4349" t="s">
        <v>15651</v>
      </c>
      <c r="O4349" t="s">
        <v>15923</v>
      </c>
      <c r="P4349" s="3">
        <f>IFERROR(Table1[[#This Row],[Profit]]/Table1[[#This Row],[Revenue]],0)</f>
        <v>0.57484335112555118</v>
      </c>
      <c r="Q4349" t="str">
        <f>TEXT(Table1[Purchase_Date],"mmm-yyyy")</f>
        <v>Mar-2025</v>
      </c>
      <c r="R4349">
        <f>Table1[[#This Row],[Quantity]]*Table1[[#This Row],[Unit_Price]]</f>
        <v>47399</v>
      </c>
    </row>
    <row r="4350" spans="1:18" x14ac:dyDescent="0.25">
      <c r="A4350" t="s">
        <v>4363</v>
      </c>
      <c r="B4350" t="s">
        <v>12231</v>
      </c>
      <c r="C4350" t="s">
        <v>15629</v>
      </c>
      <c r="D4350" t="s">
        <v>15634</v>
      </c>
      <c r="E4350" t="s">
        <v>15644</v>
      </c>
      <c r="F4350">
        <v>2</v>
      </c>
      <c r="G4350">
        <v>5301</v>
      </c>
      <c r="H4350">
        <v>10602</v>
      </c>
      <c r="I4350">
        <v>8362</v>
      </c>
      <c r="J4350">
        <v>2240</v>
      </c>
      <c r="K4350">
        <v>3</v>
      </c>
      <c r="L4350" t="s">
        <v>15647</v>
      </c>
      <c r="M4350">
        <v>52</v>
      </c>
      <c r="N4350" t="s">
        <v>15653</v>
      </c>
      <c r="O4350" t="s">
        <v>15662</v>
      </c>
      <c r="P4350" s="3">
        <f>IFERROR(Table1[[#This Row],[Profit]]/Table1[[#This Row],[Revenue]],0)</f>
        <v>0.2112808903980381</v>
      </c>
      <c r="Q4350" t="str">
        <f>TEXT(Table1[Purchase_Date],"mmm-yyyy")</f>
        <v>Apr-2025</v>
      </c>
      <c r="R4350">
        <f>Table1[[#This Row],[Quantity]]*Table1[[#This Row],[Unit_Price]]</f>
        <v>10602</v>
      </c>
    </row>
    <row r="4351" spans="1:18" x14ac:dyDescent="0.25">
      <c r="A4351" t="s">
        <v>4364</v>
      </c>
      <c r="B4351" t="s">
        <v>12232</v>
      </c>
      <c r="C4351" t="s">
        <v>15632</v>
      </c>
      <c r="D4351" t="s">
        <v>15635</v>
      </c>
      <c r="E4351" t="s">
        <v>15643</v>
      </c>
      <c r="F4351">
        <v>1</v>
      </c>
      <c r="G4351">
        <v>78892</v>
      </c>
      <c r="H4351">
        <v>78892</v>
      </c>
      <c r="I4351">
        <v>57709</v>
      </c>
      <c r="J4351">
        <v>21183</v>
      </c>
      <c r="K4351">
        <v>2</v>
      </c>
      <c r="L4351" t="s">
        <v>15649</v>
      </c>
      <c r="M4351">
        <v>87</v>
      </c>
      <c r="N4351" t="s">
        <v>15652</v>
      </c>
      <c r="O4351" t="s">
        <v>15702</v>
      </c>
      <c r="P4351" s="3">
        <f>IFERROR(Table1[[#This Row],[Profit]]/Table1[[#This Row],[Revenue]],0)</f>
        <v>0.26850631242711553</v>
      </c>
      <c r="Q4351" t="str">
        <f>TEXT(Table1[Purchase_Date],"mmm-yyyy")</f>
        <v>Nov-2024</v>
      </c>
      <c r="R4351">
        <f>Table1[[#This Row],[Quantity]]*Table1[[#This Row],[Unit_Price]]</f>
        <v>78892</v>
      </c>
    </row>
    <row r="4352" spans="1:18" x14ac:dyDescent="0.25">
      <c r="A4352" t="s">
        <v>4365</v>
      </c>
      <c r="B4352" t="s">
        <v>12233</v>
      </c>
      <c r="C4352" t="s">
        <v>15630</v>
      </c>
      <c r="D4352" t="s">
        <v>15638</v>
      </c>
      <c r="E4352" t="s">
        <v>15641</v>
      </c>
      <c r="F4352">
        <v>4</v>
      </c>
      <c r="G4352">
        <v>45954</v>
      </c>
      <c r="H4352">
        <v>183816</v>
      </c>
      <c r="I4352">
        <v>87023</v>
      </c>
      <c r="J4352">
        <v>96793</v>
      </c>
      <c r="K4352">
        <v>3</v>
      </c>
      <c r="L4352" t="s">
        <v>15648</v>
      </c>
      <c r="M4352">
        <v>90</v>
      </c>
      <c r="N4352" t="s">
        <v>15651</v>
      </c>
      <c r="O4352" t="s">
        <v>15973</v>
      </c>
      <c r="P4352" s="3">
        <f>IFERROR(Table1[[#This Row],[Profit]]/Table1[[#This Row],[Revenue]],0)</f>
        <v>0.52657548853201031</v>
      </c>
      <c r="Q4352" t="str">
        <f>TEXT(Table1[Purchase_Date],"mmm-yyyy")</f>
        <v>Dec-2024</v>
      </c>
      <c r="R4352">
        <f>Table1[[#This Row],[Quantity]]*Table1[[#This Row],[Unit_Price]]</f>
        <v>183816</v>
      </c>
    </row>
    <row r="4353" spans="1:18" x14ac:dyDescent="0.25">
      <c r="A4353" t="s">
        <v>4366</v>
      </c>
      <c r="B4353" t="s">
        <v>12145</v>
      </c>
      <c r="C4353" t="s">
        <v>15630</v>
      </c>
      <c r="D4353" t="s">
        <v>15638</v>
      </c>
      <c r="E4353" t="s">
        <v>15642</v>
      </c>
      <c r="F4353">
        <v>1</v>
      </c>
      <c r="G4353">
        <v>30671</v>
      </c>
      <c r="H4353">
        <v>30671</v>
      </c>
      <c r="I4353">
        <v>13074</v>
      </c>
      <c r="J4353">
        <v>17597</v>
      </c>
      <c r="K4353">
        <v>4</v>
      </c>
      <c r="L4353" t="s">
        <v>15646</v>
      </c>
      <c r="M4353">
        <v>78</v>
      </c>
      <c r="N4353" t="s">
        <v>15652</v>
      </c>
      <c r="O4353" t="s">
        <v>15658</v>
      </c>
      <c r="P4353" s="3">
        <f>IFERROR(Table1[[#This Row],[Profit]]/Table1[[#This Row],[Revenue]],0)</f>
        <v>0.5737341462619413</v>
      </c>
      <c r="Q4353" t="str">
        <f>TEXT(Table1[Purchase_Date],"mmm-yyyy")</f>
        <v>Feb-2024</v>
      </c>
      <c r="R4353">
        <f>Table1[[#This Row],[Quantity]]*Table1[[#This Row],[Unit_Price]]</f>
        <v>30671</v>
      </c>
    </row>
    <row r="4354" spans="1:18" x14ac:dyDescent="0.25">
      <c r="A4354" t="s">
        <v>4367</v>
      </c>
      <c r="B4354" t="s">
        <v>12234</v>
      </c>
      <c r="C4354" t="s">
        <v>15629</v>
      </c>
      <c r="D4354" t="s">
        <v>15634</v>
      </c>
      <c r="E4354" t="s">
        <v>15644</v>
      </c>
      <c r="F4354">
        <v>4</v>
      </c>
      <c r="G4354">
        <v>69606</v>
      </c>
      <c r="H4354">
        <v>278424</v>
      </c>
      <c r="I4354">
        <v>161550</v>
      </c>
      <c r="J4354">
        <v>116874</v>
      </c>
      <c r="K4354">
        <v>4</v>
      </c>
      <c r="L4354" t="s">
        <v>15649</v>
      </c>
      <c r="M4354">
        <v>64</v>
      </c>
      <c r="N4354" t="s">
        <v>15653</v>
      </c>
      <c r="O4354" t="s">
        <v>16079</v>
      </c>
      <c r="P4354" s="3">
        <f>IFERROR(Table1[[#This Row],[Profit]]/Table1[[#This Row],[Revenue]],0)</f>
        <v>0.41976984742694595</v>
      </c>
      <c r="Q4354" t="str">
        <f>TEXT(Table1[Purchase_Date],"mmm-yyyy")</f>
        <v>Jun-2024</v>
      </c>
      <c r="R4354">
        <f>Table1[[#This Row],[Quantity]]*Table1[[#This Row],[Unit_Price]]</f>
        <v>278424</v>
      </c>
    </row>
    <row r="4355" spans="1:18" x14ac:dyDescent="0.25">
      <c r="A4355" t="s">
        <v>4368</v>
      </c>
      <c r="B4355" t="s">
        <v>12235</v>
      </c>
      <c r="C4355" t="s">
        <v>15627</v>
      </c>
      <c r="D4355" t="s">
        <v>15634</v>
      </c>
      <c r="E4355" t="s">
        <v>15643</v>
      </c>
      <c r="F4355">
        <v>9</v>
      </c>
      <c r="G4355">
        <v>68926</v>
      </c>
      <c r="H4355">
        <v>620334</v>
      </c>
      <c r="I4355">
        <v>428749</v>
      </c>
      <c r="J4355">
        <v>191585</v>
      </c>
      <c r="K4355">
        <v>3</v>
      </c>
      <c r="L4355" t="s">
        <v>15648</v>
      </c>
      <c r="M4355">
        <v>51</v>
      </c>
      <c r="N4355" t="s">
        <v>15651</v>
      </c>
      <c r="O4355" t="s">
        <v>16038</v>
      </c>
      <c r="P4355" s="3">
        <f>IFERROR(Table1[[#This Row],[Profit]]/Table1[[#This Row],[Revenue]],0)</f>
        <v>0.30884168850973831</v>
      </c>
      <c r="Q4355" t="str">
        <f>TEXT(Table1[Purchase_Date],"mmm-yyyy")</f>
        <v>Jun-2024</v>
      </c>
      <c r="R4355">
        <f>Table1[[#This Row],[Quantity]]*Table1[[#This Row],[Unit_Price]]</f>
        <v>620334</v>
      </c>
    </row>
    <row r="4356" spans="1:18" x14ac:dyDescent="0.25">
      <c r="A4356" t="s">
        <v>4369</v>
      </c>
      <c r="B4356" t="s">
        <v>12236</v>
      </c>
      <c r="C4356" t="s">
        <v>15630</v>
      </c>
      <c r="D4356" t="s">
        <v>15633</v>
      </c>
      <c r="E4356" t="s">
        <v>15643</v>
      </c>
      <c r="F4356">
        <v>4</v>
      </c>
      <c r="G4356">
        <v>46306</v>
      </c>
      <c r="H4356">
        <v>185224</v>
      </c>
      <c r="I4356">
        <v>90136</v>
      </c>
      <c r="J4356">
        <v>95088</v>
      </c>
      <c r="K4356">
        <v>5</v>
      </c>
      <c r="L4356" t="s">
        <v>15649</v>
      </c>
      <c r="M4356">
        <v>59</v>
      </c>
      <c r="N4356" t="s">
        <v>15652</v>
      </c>
      <c r="O4356" t="s">
        <v>15909</v>
      </c>
      <c r="P4356" s="3">
        <f>IFERROR(Table1[[#This Row],[Profit]]/Table1[[#This Row],[Revenue]],0)</f>
        <v>0.51336759815142741</v>
      </c>
      <c r="Q4356" t="str">
        <f>TEXT(Table1[Purchase_Date],"mmm-yyyy")</f>
        <v>Oct-2024</v>
      </c>
      <c r="R4356">
        <f>Table1[[#This Row],[Quantity]]*Table1[[#This Row],[Unit_Price]]</f>
        <v>185224</v>
      </c>
    </row>
    <row r="4357" spans="1:18" x14ac:dyDescent="0.25">
      <c r="A4357" t="s">
        <v>4370</v>
      </c>
      <c r="B4357" t="s">
        <v>12237</v>
      </c>
      <c r="C4357" t="s">
        <v>15631</v>
      </c>
      <c r="D4357" t="s">
        <v>15635</v>
      </c>
      <c r="E4357" t="s">
        <v>15645</v>
      </c>
      <c r="F4357">
        <v>2</v>
      </c>
      <c r="G4357">
        <v>62601</v>
      </c>
      <c r="H4357">
        <v>125202</v>
      </c>
      <c r="I4357">
        <v>66070</v>
      </c>
      <c r="J4357">
        <v>59132</v>
      </c>
      <c r="K4357">
        <v>5</v>
      </c>
      <c r="L4357" t="s">
        <v>15647</v>
      </c>
      <c r="M4357">
        <v>64</v>
      </c>
      <c r="N4357" t="s">
        <v>15652</v>
      </c>
      <c r="O4357" t="s">
        <v>15835</v>
      </c>
      <c r="P4357" s="3">
        <f>IFERROR(Table1[[#This Row],[Profit]]/Table1[[#This Row],[Revenue]],0)</f>
        <v>0.47229277487580068</v>
      </c>
      <c r="Q4357" t="str">
        <f>TEXT(Table1[Purchase_Date],"mmm-yyyy")</f>
        <v>Jan-2024</v>
      </c>
      <c r="R4357">
        <f>Table1[[#This Row],[Quantity]]*Table1[[#This Row],[Unit_Price]]</f>
        <v>125202</v>
      </c>
    </row>
    <row r="4358" spans="1:18" x14ac:dyDescent="0.25">
      <c r="A4358" t="s">
        <v>4371</v>
      </c>
      <c r="B4358" t="s">
        <v>12238</v>
      </c>
      <c r="C4358" t="s">
        <v>15630</v>
      </c>
      <c r="D4358" t="s">
        <v>15636</v>
      </c>
      <c r="E4358" t="s">
        <v>15640</v>
      </c>
      <c r="F4358">
        <v>10</v>
      </c>
      <c r="G4358">
        <v>11276</v>
      </c>
      <c r="H4358">
        <v>112760</v>
      </c>
      <c r="I4358">
        <v>68547</v>
      </c>
      <c r="J4358">
        <v>44213</v>
      </c>
      <c r="K4358">
        <v>3</v>
      </c>
      <c r="L4358" t="s">
        <v>15646</v>
      </c>
      <c r="M4358">
        <v>56</v>
      </c>
      <c r="N4358" t="s">
        <v>15651</v>
      </c>
      <c r="O4358" t="s">
        <v>15818</v>
      </c>
      <c r="P4358" s="3">
        <f>IFERROR(Table1[[#This Row],[Profit]]/Table1[[#This Row],[Revenue]],0)</f>
        <v>0.39209826179496277</v>
      </c>
      <c r="Q4358" t="str">
        <f>TEXT(Table1[Purchase_Date],"mmm-yyyy")</f>
        <v>Aug-2024</v>
      </c>
      <c r="R4358">
        <f>Table1[[#This Row],[Quantity]]*Table1[[#This Row],[Unit_Price]]</f>
        <v>112760</v>
      </c>
    </row>
    <row r="4359" spans="1:18" x14ac:dyDescent="0.25">
      <c r="A4359" t="s">
        <v>4372</v>
      </c>
      <c r="B4359" t="s">
        <v>12239</v>
      </c>
      <c r="C4359" t="s">
        <v>15631</v>
      </c>
      <c r="D4359" t="s">
        <v>15637</v>
      </c>
      <c r="E4359" t="s">
        <v>15641</v>
      </c>
      <c r="F4359">
        <v>1</v>
      </c>
      <c r="G4359">
        <v>34013</v>
      </c>
      <c r="H4359">
        <v>34013</v>
      </c>
      <c r="I4359">
        <v>24111</v>
      </c>
      <c r="J4359">
        <v>9902</v>
      </c>
      <c r="K4359">
        <v>3</v>
      </c>
      <c r="L4359" t="s">
        <v>15647</v>
      </c>
      <c r="M4359">
        <v>60</v>
      </c>
      <c r="N4359" t="s">
        <v>15652</v>
      </c>
      <c r="O4359" t="s">
        <v>15988</v>
      </c>
      <c r="P4359" s="3">
        <f>IFERROR(Table1[[#This Row],[Profit]]/Table1[[#This Row],[Revenue]],0)</f>
        <v>0.29112398200687972</v>
      </c>
      <c r="Q4359" t="str">
        <f>TEXT(Table1[Purchase_Date],"mmm-yyyy")</f>
        <v>Jan-2025</v>
      </c>
      <c r="R4359">
        <f>Table1[[#This Row],[Quantity]]*Table1[[#This Row],[Unit_Price]]</f>
        <v>34013</v>
      </c>
    </row>
    <row r="4360" spans="1:18" x14ac:dyDescent="0.25">
      <c r="A4360" t="s">
        <v>4373</v>
      </c>
      <c r="B4360" t="s">
        <v>12240</v>
      </c>
      <c r="C4360" t="s">
        <v>15631</v>
      </c>
      <c r="D4360" t="s">
        <v>15635</v>
      </c>
      <c r="E4360" t="s">
        <v>15643</v>
      </c>
      <c r="F4360">
        <v>7</v>
      </c>
      <c r="G4360">
        <v>51833</v>
      </c>
      <c r="H4360">
        <v>362831</v>
      </c>
      <c r="I4360">
        <v>193396</v>
      </c>
      <c r="J4360">
        <v>169435</v>
      </c>
      <c r="K4360">
        <v>1</v>
      </c>
      <c r="L4360" t="s">
        <v>15647</v>
      </c>
      <c r="M4360">
        <v>50</v>
      </c>
      <c r="N4360" t="s">
        <v>15650</v>
      </c>
      <c r="O4360" t="s">
        <v>15950</v>
      </c>
      <c r="P4360" s="3">
        <f>IFERROR(Table1[[#This Row],[Profit]]/Table1[[#This Row],[Revenue]],0)</f>
        <v>0.46698049505141515</v>
      </c>
      <c r="Q4360" t="str">
        <f>TEXT(Table1[Purchase_Date],"mmm-yyyy")</f>
        <v>Jul-2024</v>
      </c>
      <c r="R4360">
        <f>Table1[[#This Row],[Quantity]]*Table1[[#This Row],[Unit_Price]]</f>
        <v>362831</v>
      </c>
    </row>
    <row r="4361" spans="1:18" x14ac:dyDescent="0.25">
      <c r="A4361" t="s">
        <v>4374</v>
      </c>
      <c r="B4361" t="s">
        <v>12241</v>
      </c>
      <c r="C4361" t="s">
        <v>15630</v>
      </c>
      <c r="D4361" t="s">
        <v>15634</v>
      </c>
      <c r="E4361" t="s">
        <v>15644</v>
      </c>
      <c r="F4361">
        <v>10</v>
      </c>
      <c r="G4361">
        <v>35690</v>
      </c>
      <c r="H4361">
        <v>356900</v>
      </c>
      <c r="I4361">
        <v>302554</v>
      </c>
      <c r="J4361">
        <v>54346</v>
      </c>
      <c r="K4361">
        <v>1</v>
      </c>
      <c r="L4361" t="s">
        <v>15648</v>
      </c>
      <c r="M4361">
        <v>69</v>
      </c>
      <c r="N4361" t="s">
        <v>15651</v>
      </c>
      <c r="O4361" t="s">
        <v>16094</v>
      </c>
      <c r="P4361" s="3">
        <f>IFERROR(Table1[[#This Row],[Profit]]/Table1[[#This Row],[Revenue]],0)</f>
        <v>0.15227234519473243</v>
      </c>
      <c r="Q4361" t="str">
        <f>TEXT(Table1[Purchase_Date],"mmm-yyyy")</f>
        <v>Jun-2024</v>
      </c>
      <c r="R4361">
        <f>Table1[[#This Row],[Quantity]]*Table1[[#This Row],[Unit_Price]]</f>
        <v>356900</v>
      </c>
    </row>
    <row r="4362" spans="1:18" x14ac:dyDescent="0.25">
      <c r="A4362" t="s">
        <v>4375</v>
      </c>
      <c r="B4362" t="s">
        <v>12242</v>
      </c>
      <c r="C4362" t="s">
        <v>15628</v>
      </c>
      <c r="D4362" t="s">
        <v>15638</v>
      </c>
      <c r="E4362" t="s">
        <v>15645</v>
      </c>
      <c r="F4362">
        <v>10</v>
      </c>
      <c r="G4362">
        <v>74405</v>
      </c>
      <c r="H4362">
        <v>744050</v>
      </c>
      <c r="I4362">
        <v>485542</v>
      </c>
      <c r="J4362">
        <v>258508</v>
      </c>
      <c r="K4362">
        <v>4</v>
      </c>
      <c r="L4362" t="s">
        <v>15649</v>
      </c>
      <c r="M4362">
        <v>65</v>
      </c>
      <c r="N4362" t="s">
        <v>15652</v>
      </c>
      <c r="O4362" t="s">
        <v>15714</v>
      </c>
      <c r="P4362" s="3">
        <f>IFERROR(Table1[[#This Row],[Profit]]/Table1[[#This Row],[Revenue]],0)</f>
        <v>0.34743364021235135</v>
      </c>
      <c r="Q4362" t="str">
        <f>TEXT(Table1[Purchase_Date],"mmm-yyyy")</f>
        <v>May-2024</v>
      </c>
      <c r="R4362">
        <f>Table1[[#This Row],[Quantity]]*Table1[[#This Row],[Unit_Price]]</f>
        <v>744050</v>
      </c>
    </row>
    <row r="4363" spans="1:18" x14ac:dyDescent="0.25">
      <c r="A4363" t="s">
        <v>4376</v>
      </c>
      <c r="B4363" t="s">
        <v>12243</v>
      </c>
      <c r="C4363" t="s">
        <v>15631</v>
      </c>
      <c r="D4363" t="s">
        <v>15636</v>
      </c>
      <c r="E4363" t="s">
        <v>15640</v>
      </c>
      <c r="F4363">
        <v>5</v>
      </c>
      <c r="G4363">
        <v>6038</v>
      </c>
      <c r="H4363">
        <v>30190</v>
      </c>
      <c r="I4363">
        <v>25482</v>
      </c>
      <c r="J4363">
        <v>4708</v>
      </c>
      <c r="K4363">
        <v>4</v>
      </c>
      <c r="L4363" t="s">
        <v>15646</v>
      </c>
      <c r="M4363">
        <v>61</v>
      </c>
      <c r="N4363" t="s">
        <v>15650</v>
      </c>
      <c r="O4363" t="s">
        <v>15963</v>
      </c>
      <c r="P4363" s="3">
        <f>IFERROR(Table1[[#This Row],[Profit]]/Table1[[#This Row],[Revenue]],0)</f>
        <v>0.15594567737661477</v>
      </c>
      <c r="Q4363" t="str">
        <f>TEXT(Table1[Purchase_Date],"mmm-yyyy")</f>
        <v>Apr-2024</v>
      </c>
      <c r="R4363">
        <f>Table1[[#This Row],[Quantity]]*Table1[[#This Row],[Unit_Price]]</f>
        <v>30190</v>
      </c>
    </row>
    <row r="4364" spans="1:18" x14ac:dyDescent="0.25">
      <c r="A4364" t="s">
        <v>4377</v>
      </c>
      <c r="B4364" t="s">
        <v>12244</v>
      </c>
      <c r="C4364" t="s">
        <v>15627</v>
      </c>
      <c r="D4364" t="s">
        <v>15634</v>
      </c>
      <c r="E4364" t="s">
        <v>15639</v>
      </c>
      <c r="F4364">
        <v>7</v>
      </c>
      <c r="G4364">
        <v>42766</v>
      </c>
      <c r="H4364">
        <v>299362</v>
      </c>
      <c r="I4364">
        <v>248003</v>
      </c>
      <c r="J4364">
        <v>51359</v>
      </c>
      <c r="K4364">
        <v>1</v>
      </c>
      <c r="L4364" t="s">
        <v>15649</v>
      </c>
      <c r="M4364">
        <v>55</v>
      </c>
      <c r="N4364" t="s">
        <v>15653</v>
      </c>
      <c r="O4364" t="s">
        <v>15889</v>
      </c>
      <c r="P4364" s="3">
        <f>IFERROR(Table1[[#This Row],[Profit]]/Table1[[#This Row],[Revenue]],0)</f>
        <v>0.17156152083430762</v>
      </c>
      <c r="Q4364" t="str">
        <f>TEXT(Table1[Purchase_Date],"mmm-yyyy")</f>
        <v>Nov-2024</v>
      </c>
      <c r="R4364">
        <f>Table1[[#This Row],[Quantity]]*Table1[[#This Row],[Unit_Price]]</f>
        <v>299362</v>
      </c>
    </row>
    <row r="4365" spans="1:18" x14ac:dyDescent="0.25">
      <c r="A4365" t="s">
        <v>4378</v>
      </c>
      <c r="B4365" t="s">
        <v>12245</v>
      </c>
      <c r="C4365" t="s">
        <v>15630</v>
      </c>
      <c r="D4365" t="s">
        <v>15635</v>
      </c>
      <c r="E4365" t="s">
        <v>15643</v>
      </c>
      <c r="F4365">
        <v>8</v>
      </c>
      <c r="G4365">
        <v>79598</v>
      </c>
      <c r="H4365">
        <v>636784</v>
      </c>
      <c r="I4365">
        <v>435420</v>
      </c>
      <c r="J4365">
        <v>201364</v>
      </c>
      <c r="K4365">
        <v>4</v>
      </c>
      <c r="L4365" t="s">
        <v>15648</v>
      </c>
      <c r="M4365">
        <v>99</v>
      </c>
      <c r="N4365" t="s">
        <v>15650</v>
      </c>
      <c r="O4365" t="s">
        <v>15728</v>
      </c>
      <c r="P4365" s="3">
        <f>IFERROR(Table1[[#This Row],[Profit]]/Table1[[#This Row],[Revenue]],0)</f>
        <v>0.31622025679037163</v>
      </c>
      <c r="Q4365" t="str">
        <f>TEXT(Table1[Purchase_Date],"mmm-yyyy")</f>
        <v>Aug-2024</v>
      </c>
      <c r="R4365">
        <f>Table1[[#This Row],[Quantity]]*Table1[[#This Row],[Unit_Price]]</f>
        <v>636784</v>
      </c>
    </row>
    <row r="4366" spans="1:18" x14ac:dyDescent="0.25">
      <c r="A4366" t="s">
        <v>4379</v>
      </c>
      <c r="B4366" t="s">
        <v>12246</v>
      </c>
      <c r="C4366" t="s">
        <v>15629</v>
      </c>
      <c r="D4366" t="s">
        <v>15633</v>
      </c>
      <c r="E4366" t="s">
        <v>15642</v>
      </c>
      <c r="F4366">
        <v>1</v>
      </c>
      <c r="G4366">
        <v>48377</v>
      </c>
      <c r="H4366">
        <v>48377</v>
      </c>
      <c r="I4366">
        <v>41165</v>
      </c>
      <c r="J4366">
        <v>7212</v>
      </c>
      <c r="K4366">
        <v>2</v>
      </c>
      <c r="L4366" t="s">
        <v>15649</v>
      </c>
      <c r="M4366">
        <v>97</v>
      </c>
      <c r="N4366" t="s">
        <v>15650</v>
      </c>
      <c r="O4366" t="s">
        <v>16108</v>
      </c>
      <c r="P4366" s="3">
        <f>IFERROR(Table1[[#This Row],[Profit]]/Table1[[#This Row],[Revenue]],0)</f>
        <v>0.14907910784050271</v>
      </c>
      <c r="Q4366" t="str">
        <f>TEXT(Table1[Purchase_Date],"mmm-yyyy")</f>
        <v>Mar-2025</v>
      </c>
      <c r="R4366">
        <f>Table1[[#This Row],[Quantity]]*Table1[[#This Row],[Unit_Price]]</f>
        <v>48377</v>
      </c>
    </row>
    <row r="4367" spans="1:18" x14ac:dyDescent="0.25">
      <c r="A4367" t="s">
        <v>4380</v>
      </c>
      <c r="B4367" t="s">
        <v>12247</v>
      </c>
      <c r="C4367" t="s">
        <v>15630</v>
      </c>
      <c r="D4367" t="s">
        <v>15638</v>
      </c>
      <c r="E4367" t="s">
        <v>15641</v>
      </c>
      <c r="F4367">
        <v>3</v>
      </c>
      <c r="G4367">
        <v>46147</v>
      </c>
      <c r="H4367">
        <v>138441</v>
      </c>
      <c r="I4367">
        <v>84667</v>
      </c>
      <c r="J4367">
        <v>53774</v>
      </c>
      <c r="K4367">
        <v>4</v>
      </c>
      <c r="L4367" t="s">
        <v>15649</v>
      </c>
      <c r="M4367">
        <v>76</v>
      </c>
      <c r="N4367" t="s">
        <v>15653</v>
      </c>
      <c r="O4367" t="s">
        <v>15796</v>
      </c>
      <c r="P4367" s="3">
        <f>IFERROR(Table1[[#This Row],[Profit]]/Table1[[#This Row],[Revenue]],0)</f>
        <v>0.38842539421125244</v>
      </c>
      <c r="Q4367" t="str">
        <f>TEXT(Table1[Purchase_Date],"mmm-yyyy")</f>
        <v>Jun-2024</v>
      </c>
      <c r="R4367">
        <f>Table1[[#This Row],[Quantity]]*Table1[[#This Row],[Unit_Price]]</f>
        <v>138441</v>
      </c>
    </row>
    <row r="4368" spans="1:18" x14ac:dyDescent="0.25">
      <c r="A4368" t="s">
        <v>4381</v>
      </c>
      <c r="B4368" t="s">
        <v>12248</v>
      </c>
      <c r="C4368" t="s">
        <v>15630</v>
      </c>
      <c r="D4368" t="s">
        <v>15637</v>
      </c>
      <c r="E4368" t="s">
        <v>15644</v>
      </c>
      <c r="F4368">
        <v>1</v>
      </c>
      <c r="G4368">
        <v>17811</v>
      </c>
      <c r="H4368">
        <v>17811</v>
      </c>
      <c r="I4368">
        <v>8515</v>
      </c>
      <c r="J4368">
        <v>9296</v>
      </c>
      <c r="K4368">
        <v>1</v>
      </c>
      <c r="L4368" t="s">
        <v>15648</v>
      </c>
      <c r="M4368">
        <v>50</v>
      </c>
      <c r="N4368" t="s">
        <v>15651</v>
      </c>
      <c r="O4368" t="s">
        <v>15932</v>
      </c>
      <c r="P4368" s="3">
        <f>IFERROR(Table1[[#This Row],[Profit]]/Table1[[#This Row],[Revenue]],0)</f>
        <v>0.52192465330413784</v>
      </c>
      <c r="Q4368" t="str">
        <f>TEXT(Table1[Purchase_Date],"mmm-yyyy")</f>
        <v>Dec-2024</v>
      </c>
      <c r="R4368">
        <f>Table1[[#This Row],[Quantity]]*Table1[[#This Row],[Unit_Price]]</f>
        <v>17811</v>
      </c>
    </row>
    <row r="4369" spans="1:18" x14ac:dyDescent="0.25">
      <c r="A4369" t="s">
        <v>4382</v>
      </c>
      <c r="B4369" t="s">
        <v>12249</v>
      </c>
      <c r="C4369" t="s">
        <v>15632</v>
      </c>
      <c r="D4369" t="s">
        <v>15638</v>
      </c>
      <c r="E4369" t="s">
        <v>15639</v>
      </c>
      <c r="F4369">
        <v>6</v>
      </c>
      <c r="G4369">
        <v>63647</v>
      </c>
      <c r="H4369">
        <v>381882</v>
      </c>
      <c r="I4369">
        <v>279030</v>
      </c>
      <c r="J4369">
        <v>102852</v>
      </c>
      <c r="K4369">
        <v>1</v>
      </c>
      <c r="L4369" t="s">
        <v>15646</v>
      </c>
      <c r="M4369">
        <v>100</v>
      </c>
      <c r="N4369" t="s">
        <v>15650</v>
      </c>
      <c r="O4369" t="s">
        <v>16094</v>
      </c>
      <c r="P4369" s="3">
        <f>IFERROR(Table1[[#This Row],[Profit]]/Table1[[#This Row],[Revenue]],0)</f>
        <v>0.26932926925071093</v>
      </c>
      <c r="Q4369" t="str">
        <f>TEXT(Table1[Purchase_Date],"mmm-yyyy")</f>
        <v>Jun-2024</v>
      </c>
      <c r="R4369">
        <f>Table1[[#This Row],[Quantity]]*Table1[[#This Row],[Unit_Price]]</f>
        <v>381882</v>
      </c>
    </row>
    <row r="4370" spans="1:18" x14ac:dyDescent="0.25">
      <c r="A4370" t="s">
        <v>4383</v>
      </c>
      <c r="B4370" t="s">
        <v>12250</v>
      </c>
      <c r="C4370" t="s">
        <v>15630</v>
      </c>
      <c r="D4370" t="s">
        <v>15634</v>
      </c>
      <c r="E4370" t="s">
        <v>15642</v>
      </c>
      <c r="F4370">
        <v>4</v>
      </c>
      <c r="G4370">
        <v>78427</v>
      </c>
      <c r="H4370">
        <v>313708</v>
      </c>
      <c r="I4370">
        <v>205741</v>
      </c>
      <c r="J4370">
        <v>107967</v>
      </c>
      <c r="K4370">
        <v>5</v>
      </c>
      <c r="L4370" t="s">
        <v>15647</v>
      </c>
      <c r="M4370">
        <v>72</v>
      </c>
      <c r="N4370" t="s">
        <v>15651</v>
      </c>
      <c r="O4370" t="s">
        <v>15697</v>
      </c>
      <c r="P4370" s="3">
        <f>IFERROR(Table1[[#This Row],[Profit]]/Table1[[#This Row],[Revenue]],0)</f>
        <v>0.34416399964298011</v>
      </c>
      <c r="Q4370" t="str">
        <f>TEXT(Table1[Purchase_Date],"mmm-yyyy")</f>
        <v>Jul-2024</v>
      </c>
      <c r="R4370">
        <f>Table1[[#This Row],[Quantity]]*Table1[[#This Row],[Unit_Price]]</f>
        <v>313708</v>
      </c>
    </row>
    <row r="4371" spans="1:18" x14ac:dyDescent="0.25">
      <c r="A4371" t="s">
        <v>4384</v>
      </c>
      <c r="B4371" t="s">
        <v>12251</v>
      </c>
      <c r="C4371" t="s">
        <v>15631</v>
      </c>
      <c r="D4371" t="s">
        <v>15638</v>
      </c>
      <c r="E4371" t="s">
        <v>15639</v>
      </c>
      <c r="F4371">
        <v>2</v>
      </c>
      <c r="G4371">
        <v>37031</v>
      </c>
      <c r="H4371">
        <v>74062</v>
      </c>
      <c r="I4371">
        <v>64854</v>
      </c>
      <c r="J4371">
        <v>9208</v>
      </c>
      <c r="K4371">
        <v>4</v>
      </c>
      <c r="L4371" t="s">
        <v>15648</v>
      </c>
      <c r="M4371">
        <v>92</v>
      </c>
      <c r="N4371" t="s">
        <v>15652</v>
      </c>
      <c r="O4371" t="s">
        <v>15823</v>
      </c>
      <c r="P4371" s="3">
        <f>IFERROR(Table1[[#This Row],[Profit]]/Table1[[#This Row],[Revenue]],0)</f>
        <v>0.12432826550727769</v>
      </c>
      <c r="Q4371" t="str">
        <f>TEXT(Table1[Purchase_Date],"mmm-yyyy")</f>
        <v>Jan-2025</v>
      </c>
      <c r="R4371">
        <f>Table1[[#This Row],[Quantity]]*Table1[[#This Row],[Unit_Price]]</f>
        <v>74062</v>
      </c>
    </row>
    <row r="4372" spans="1:18" x14ac:dyDescent="0.25">
      <c r="A4372" t="s">
        <v>4385</v>
      </c>
      <c r="B4372" t="s">
        <v>12252</v>
      </c>
      <c r="C4372" t="s">
        <v>15631</v>
      </c>
      <c r="D4372" t="s">
        <v>15637</v>
      </c>
      <c r="E4372" t="s">
        <v>15641</v>
      </c>
      <c r="F4372">
        <v>9</v>
      </c>
      <c r="G4372">
        <v>70643</v>
      </c>
      <c r="H4372">
        <v>635787</v>
      </c>
      <c r="I4372">
        <v>566652</v>
      </c>
      <c r="J4372">
        <v>69135</v>
      </c>
      <c r="K4372">
        <v>3</v>
      </c>
      <c r="L4372" t="s">
        <v>15649</v>
      </c>
      <c r="M4372">
        <v>94</v>
      </c>
      <c r="N4372" t="s">
        <v>15652</v>
      </c>
      <c r="O4372" t="s">
        <v>15674</v>
      </c>
      <c r="P4372" s="3">
        <f>IFERROR(Table1[[#This Row],[Profit]]/Table1[[#This Row],[Revenue]],0)</f>
        <v>0.10873924757819836</v>
      </c>
      <c r="Q4372" t="str">
        <f>TEXT(Table1[Purchase_Date],"mmm-yyyy")</f>
        <v>May-2024</v>
      </c>
      <c r="R4372">
        <f>Table1[[#This Row],[Quantity]]*Table1[[#This Row],[Unit_Price]]</f>
        <v>635787</v>
      </c>
    </row>
    <row r="4373" spans="1:18" x14ac:dyDescent="0.25">
      <c r="A4373" t="s">
        <v>4386</v>
      </c>
      <c r="B4373" t="s">
        <v>12253</v>
      </c>
      <c r="C4373" t="s">
        <v>15632</v>
      </c>
      <c r="D4373" t="s">
        <v>15633</v>
      </c>
      <c r="E4373" t="s">
        <v>15645</v>
      </c>
      <c r="F4373">
        <v>7</v>
      </c>
      <c r="G4373">
        <v>62824</v>
      </c>
      <c r="H4373">
        <v>439768</v>
      </c>
      <c r="I4373">
        <v>321328</v>
      </c>
      <c r="J4373">
        <v>118440</v>
      </c>
      <c r="K4373">
        <v>2</v>
      </c>
      <c r="L4373" t="s">
        <v>15648</v>
      </c>
      <c r="M4373">
        <v>75</v>
      </c>
      <c r="N4373" t="s">
        <v>15653</v>
      </c>
      <c r="O4373" t="s">
        <v>15887</v>
      </c>
      <c r="P4373" s="3">
        <f>IFERROR(Table1[[#This Row],[Profit]]/Table1[[#This Row],[Revenue]],0)</f>
        <v>0.26932382528969823</v>
      </c>
      <c r="Q4373" t="str">
        <f>TEXT(Table1[Purchase_Date],"mmm-yyyy")</f>
        <v>Aug-2024</v>
      </c>
      <c r="R4373">
        <f>Table1[[#This Row],[Quantity]]*Table1[[#This Row],[Unit_Price]]</f>
        <v>439768</v>
      </c>
    </row>
    <row r="4374" spans="1:18" x14ac:dyDescent="0.25">
      <c r="A4374" t="s">
        <v>4387</v>
      </c>
      <c r="B4374" t="s">
        <v>10844</v>
      </c>
      <c r="C4374" t="s">
        <v>15630</v>
      </c>
      <c r="D4374" t="s">
        <v>15637</v>
      </c>
      <c r="E4374" t="s">
        <v>15642</v>
      </c>
      <c r="F4374">
        <v>8</v>
      </c>
      <c r="G4374">
        <v>47487</v>
      </c>
      <c r="H4374">
        <v>379896</v>
      </c>
      <c r="I4374">
        <v>300810</v>
      </c>
      <c r="J4374">
        <v>79086</v>
      </c>
      <c r="K4374">
        <v>5</v>
      </c>
      <c r="L4374" t="s">
        <v>15648</v>
      </c>
      <c r="M4374">
        <v>71</v>
      </c>
      <c r="N4374" t="s">
        <v>15650</v>
      </c>
      <c r="O4374" t="s">
        <v>15867</v>
      </c>
      <c r="P4374" s="3">
        <f>IFERROR(Table1[[#This Row],[Profit]]/Table1[[#This Row],[Revenue]],0)</f>
        <v>0.20817802767073093</v>
      </c>
      <c r="Q4374" t="str">
        <f>TEXT(Table1[Purchase_Date],"mmm-yyyy")</f>
        <v>Apr-2025</v>
      </c>
      <c r="R4374">
        <f>Table1[[#This Row],[Quantity]]*Table1[[#This Row],[Unit_Price]]</f>
        <v>379896</v>
      </c>
    </row>
    <row r="4375" spans="1:18" x14ac:dyDescent="0.25">
      <c r="A4375" t="s">
        <v>4388</v>
      </c>
      <c r="B4375" t="s">
        <v>12254</v>
      </c>
      <c r="C4375" t="s">
        <v>15632</v>
      </c>
      <c r="D4375" t="s">
        <v>15637</v>
      </c>
      <c r="E4375" t="s">
        <v>15643</v>
      </c>
      <c r="F4375">
        <v>4</v>
      </c>
      <c r="G4375">
        <v>45707</v>
      </c>
      <c r="H4375">
        <v>182828</v>
      </c>
      <c r="I4375">
        <v>163929</v>
      </c>
      <c r="J4375">
        <v>18899</v>
      </c>
      <c r="K4375">
        <v>1</v>
      </c>
      <c r="L4375" t="s">
        <v>15646</v>
      </c>
      <c r="M4375">
        <v>54</v>
      </c>
      <c r="N4375" t="s">
        <v>15653</v>
      </c>
      <c r="O4375" t="s">
        <v>16076</v>
      </c>
      <c r="P4375" s="3">
        <f>IFERROR(Table1[[#This Row],[Profit]]/Table1[[#This Row],[Revenue]],0)</f>
        <v>0.10337038090445665</v>
      </c>
      <c r="Q4375" t="str">
        <f>TEXT(Table1[Purchase_Date],"mmm-yyyy")</f>
        <v>Apr-2025</v>
      </c>
      <c r="R4375">
        <f>Table1[[#This Row],[Quantity]]*Table1[[#This Row],[Unit_Price]]</f>
        <v>182828</v>
      </c>
    </row>
    <row r="4376" spans="1:18" x14ac:dyDescent="0.25">
      <c r="A4376" t="s">
        <v>4389</v>
      </c>
      <c r="B4376" t="s">
        <v>12255</v>
      </c>
      <c r="C4376" t="s">
        <v>15632</v>
      </c>
      <c r="D4376" t="s">
        <v>15636</v>
      </c>
      <c r="E4376" t="s">
        <v>15642</v>
      </c>
      <c r="F4376">
        <v>5</v>
      </c>
      <c r="G4376">
        <v>12423</v>
      </c>
      <c r="H4376">
        <v>62115</v>
      </c>
      <c r="I4376">
        <v>36335</v>
      </c>
      <c r="J4376">
        <v>25780</v>
      </c>
      <c r="K4376">
        <v>1</v>
      </c>
      <c r="L4376" t="s">
        <v>15646</v>
      </c>
      <c r="M4376">
        <v>58</v>
      </c>
      <c r="N4376" t="s">
        <v>15653</v>
      </c>
      <c r="O4376" t="s">
        <v>15768</v>
      </c>
      <c r="P4376" s="3">
        <f>IFERROR(Table1[[#This Row],[Profit]]/Table1[[#This Row],[Revenue]],0)</f>
        <v>0.41503662561378091</v>
      </c>
      <c r="Q4376" t="str">
        <f>TEXT(Table1[Purchase_Date],"mmm-yyyy")</f>
        <v>Jun-2024</v>
      </c>
      <c r="R4376">
        <f>Table1[[#This Row],[Quantity]]*Table1[[#This Row],[Unit_Price]]</f>
        <v>62115</v>
      </c>
    </row>
    <row r="4377" spans="1:18" x14ac:dyDescent="0.25">
      <c r="A4377" t="s">
        <v>4390</v>
      </c>
      <c r="B4377" t="s">
        <v>12256</v>
      </c>
      <c r="C4377" t="s">
        <v>15630</v>
      </c>
      <c r="D4377" t="s">
        <v>15636</v>
      </c>
      <c r="E4377" t="s">
        <v>15644</v>
      </c>
      <c r="F4377">
        <v>5</v>
      </c>
      <c r="G4377">
        <v>36925</v>
      </c>
      <c r="H4377">
        <v>184625</v>
      </c>
      <c r="I4377">
        <v>156539</v>
      </c>
      <c r="J4377">
        <v>28086</v>
      </c>
      <c r="K4377">
        <v>2</v>
      </c>
      <c r="L4377" t="s">
        <v>15649</v>
      </c>
      <c r="M4377">
        <v>74</v>
      </c>
      <c r="N4377" t="s">
        <v>15651</v>
      </c>
      <c r="O4377" t="s">
        <v>16043</v>
      </c>
      <c r="P4377" s="3">
        <f>IFERROR(Table1[[#This Row],[Profit]]/Table1[[#This Row],[Revenue]],0)</f>
        <v>0.15212457684495601</v>
      </c>
      <c r="Q4377" t="str">
        <f>TEXT(Table1[Purchase_Date],"mmm-yyyy")</f>
        <v>Jan-2024</v>
      </c>
      <c r="R4377">
        <f>Table1[[#This Row],[Quantity]]*Table1[[#This Row],[Unit_Price]]</f>
        <v>184625</v>
      </c>
    </row>
    <row r="4378" spans="1:18" x14ac:dyDescent="0.25">
      <c r="A4378" t="s">
        <v>4391</v>
      </c>
      <c r="B4378" t="s">
        <v>12257</v>
      </c>
      <c r="C4378" t="s">
        <v>15627</v>
      </c>
      <c r="D4378" t="s">
        <v>15637</v>
      </c>
      <c r="E4378" t="s">
        <v>15639</v>
      </c>
      <c r="F4378">
        <v>3</v>
      </c>
      <c r="G4378">
        <v>54112</v>
      </c>
      <c r="H4378">
        <v>162336</v>
      </c>
      <c r="I4378">
        <v>104484</v>
      </c>
      <c r="J4378">
        <v>57852</v>
      </c>
      <c r="K4378">
        <v>3</v>
      </c>
      <c r="L4378" t="s">
        <v>15649</v>
      </c>
      <c r="M4378">
        <v>82</v>
      </c>
      <c r="N4378" t="s">
        <v>15652</v>
      </c>
      <c r="O4378" t="s">
        <v>15715</v>
      </c>
      <c r="P4378" s="3">
        <f>IFERROR(Table1[[#This Row],[Profit]]/Table1[[#This Row],[Revenue]],0)</f>
        <v>0.35637196924896514</v>
      </c>
      <c r="Q4378" t="str">
        <f>TEXT(Table1[Purchase_Date],"mmm-yyyy")</f>
        <v>Apr-2025</v>
      </c>
      <c r="R4378">
        <f>Table1[[#This Row],[Quantity]]*Table1[[#This Row],[Unit_Price]]</f>
        <v>162336</v>
      </c>
    </row>
    <row r="4379" spans="1:18" x14ac:dyDescent="0.25">
      <c r="A4379" t="s">
        <v>4392</v>
      </c>
      <c r="B4379" t="s">
        <v>12258</v>
      </c>
      <c r="C4379" t="s">
        <v>15627</v>
      </c>
      <c r="D4379" t="s">
        <v>15637</v>
      </c>
      <c r="E4379" t="s">
        <v>15639</v>
      </c>
      <c r="F4379">
        <v>1</v>
      </c>
      <c r="G4379">
        <v>22434</v>
      </c>
      <c r="H4379">
        <v>22434</v>
      </c>
      <c r="I4379">
        <v>14998</v>
      </c>
      <c r="J4379">
        <v>7436</v>
      </c>
      <c r="K4379">
        <v>4</v>
      </c>
      <c r="L4379" t="s">
        <v>15646</v>
      </c>
      <c r="M4379">
        <v>52</v>
      </c>
      <c r="N4379" t="s">
        <v>15650</v>
      </c>
      <c r="O4379" t="s">
        <v>15754</v>
      </c>
      <c r="P4379" s="3">
        <f>IFERROR(Table1[[#This Row],[Profit]]/Table1[[#This Row],[Revenue]],0)</f>
        <v>0.33146117500222877</v>
      </c>
      <c r="Q4379" t="str">
        <f>TEXT(Table1[Purchase_Date],"mmm-yyyy")</f>
        <v>Aug-2024</v>
      </c>
      <c r="R4379">
        <f>Table1[[#This Row],[Quantity]]*Table1[[#This Row],[Unit_Price]]</f>
        <v>22434</v>
      </c>
    </row>
    <row r="4380" spans="1:18" x14ac:dyDescent="0.25">
      <c r="A4380" t="s">
        <v>4393</v>
      </c>
      <c r="B4380" t="s">
        <v>12259</v>
      </c>
      <c r="C4380" t="s">
        <v>15630</v>
      </c>
      <c r="D4380" t="s">
        <v>15635</v>
      </c>
      <c r="E4380" t="s">
        <v>15641</v>
      </c>
      <c r="F4380">
        <v>1</v>
      </c>
      <c r="G4380">
        <v>55890</v>
      </c>
      <c r="H4380">
        <v>55890</v>
      </c>
      <c r="I4380">
        <v>50017</v>
      </c>
      <c r="J4380">
        <v>5873</v>
      </c>
      <c r="K4380">
        <v>2</v>
      </c>
      <c r="L4380" t="s">
        <v>15647</v>
      </c>
      <c r="M4380">
        <v>65</v>
      </c>
      <c r="N4380" t="s">
        <v>15653</v>
      </c>
      <c r="O4380" t="s">
        <v>15998</v>
      </c>
      <c r="P4380" s="3">
        <f>IFERROR(Table1[[#This Row],[Profit]]/Table1[[#This Row],[Revenue]],0)</f>
        <v>0.10508140991232778</v>
      </c>
      <c r="Q4380" t="str">
        <f>TEXT(Table1[Purchase_Date],"mmm-yyyy")</f>
        <v>Jul-2024</v>
      </c>
      <c r="R4380">
        <f>Table1[[#This Row],[Quantity]]*Table1[[#This Row],[Unit_Price]]</f>
        <v>55890</v>
      </c>
    </row>
    <row r="4381" spans="1:18" x14ac:dyDescent="0.25">
      <c r="A4381" t="s">
        <v>4394</v>
      </c>
      <c r="B4381" t="s">
        <v>12260</v>
      </c>
      <c r="C4381" t="s">
        <v>15632</v>
      </c>
      <c r="D4381" t="s">
        <v>15638</v>
      </c>
      <c r="E4381" t="s">
        <v>15642</v>
      </c>
      <c r="F4381">
        <v>6</v>
      </c>
      <c r="G4381">
        <v>30010</v>
      </c>
      <c r="H4381">
        <v>180060</v>
      </c>
      <c r="I4381">
        <v>85663</v>
      </c>
      <c r="J4381">
        <v>94397</v>
      </c>
      <c r="K4381">
        <v>5</v>
      </c>
      <c r="L4381" t="s">
        <v>15648</v>
      </c>
      <c r="M4381">
        <v>86</v>
      </c>
      <c r="N4381" t="s">
        <v>15653</v>
      </c>
      <c r="O4381" t="s">
        <v>16030</v>
      </c>
      <c r="P4381" s="3">
        <f>IFERROR(Table1[[#This Row],[Profit]]/Table1[[#This Row],[Revenue]],0)</f>
        <v>0.52425302676885488</v>
      </c>
      <c r="Q4381" t="str">
        <f>TEXT(Table1[Purchase_Date],"mmm-yyyy")</f>
        <v>Mar-2025</v>
      </c>
      <c r="R4381">
        <f>Table1[[#This Row],[Quantity]]*Table1[[#This Row],[Unit_Price]]</f>
        <v>180060</v>
      </c>
    </row>
    <row r="4382" spans="1:18" x14ac:dyDescent="0.25">
      <c r="A4382" t="s">
        <v>4395</v>
      </c>
      <c r="B4382" t="s">
        <v>12261</v>
      </c>
      <c r="C4382" t="s">
        <v>15632</v>
      </c>
      <c r="D4382" t="s">
        <v>15633</v>
      </c>
      <c r="E4382" t="s">
        <v>15640</v>
      </c>
      <c r="F4382">
        <v>4</v>
      </c>
      <c r="G4382">
        <v>4358</v>
      </c>
      <c r="H4382">
        <v>17432</v>
      </c>
      <c r="I4382">
        <v>14229</v>
      </c>
      <c r="J4382">
        <v>3203</v>
      </c>
      <c r="K4382">
        <v>4</v>
      </c>
      <c r="L4382" t="s">
        <v>15646</v>
      </c>
      <c r="M4382">
        <v>73</v>
      </c>
      <c r="N4382" t="s">
        <v>15651</v>
      </c>
      <c r="O4382" t="s">
        <v>16036</v>
      </c>
      <c r="P4382" s="3">
        <f>IFERROR(Table1[[#This Row],[Profit]]/Table1[[#This Row],[Revenue]],0)</f>
        <v>0.18374254245066543</v>
      </c>
      <c r="Q4382" t="str">
        <f>TEXT(Table1[Purchase_Date],"mmm-yyyy")</f>
        <v>Feb-2024</v>
      </c>
      <c r="R4382">
        <f>Table1[[#This Row],[Quantity]]*Table1[[#This Row],[Unit_Price]]</f>
        <v>17432</v>
      </c>
    </row>
    <row r="4383" spans="1:18" x14ac:dyDescent="0.25">
      <c r="A4383" t="s">
        <v>4396</v>
      </c>
      <c r="B4383" t="s">
        <v>12262</v>
      </c>
      <c r="C4383" t="s">
        <v>15632</v>
      </c>
      <c r="D4383" t="s">
        <v>15634</v>
      </c>
      <c r="E4383" t="s">
        <v>15641</v>
      </c>
      <c r="F4383">
        <v>9</v>
      </c>
      <c r="G4383">
        <v>36210</v>
      </c>
      <c r="H4383">
        <v>325890</v>
      </c>
      <c r="I4383">
        <v>219077</v>
      </c>
      <c r="J4383">
        <v>106813</v>
      </c>
      <c r="K4383">
        <v>4</v>
      </c>
      <c r="L4383" t="s">
        <v>15646</v>
      </c>
      <c r="M4383">
        <v>73</v>
      </c>
      <c r="N4383" t="s">
        <v>15650</v>
      </c>
      <c r="O4383" t="s">
        <v>15935</v>
      </c>
      <c r="P4383" s="3">
        <f>IFERROR(Table1[[#This Row],[Profit]]/Table1[[#This Row],[Revenue]],0)</f>
        <v>0.32775783239743472</v>
      </c>
      <c r="Q4383" t="str">
        <f>TEXT(Table1[Purchase_Date],"mmm-yyyy")</f>
        <v>May-2025</v>
      </c>
      <c r="R4383">
        <f>Table1[[#This Row],[Quantity]]*Table1[[#This Row],[Unit_Price]]</f>
        <v>325890</v>
      </c>
    </row>
    <row r="4384" spans="1:18" x14ac:dyDescent="0.25">
      <c r="A4384" t="s">
        <v>4397</v>
      </c>
      <c r="B4384" t="s">
        <v>12263</v>
      </c>
      <c r="C4384" t="s">
        <v>15629</v>
      </c>
      <c r="D4384" t="s">
        <v>15638</v>
      </c>
      <c r="E4384" t="s">
        <v>15644</v>
      </c>
      <c r="F4384">
        <v>2</v>
      </c>
      <c r="G4384">
        <v>48966</v>
      </c>
      <c r="H4384">
        <v>97932</v>
      </c>
      <c r="I4384">
        <v>50128</v>
      </c>
      <c r="J4384">
        <v>47804</v>
      </c>
      <c r="K4384">
        <v>1</v>
      </c>
      <c r="L4384" t="s">
        <v>15649</v>
      </c>
      <c r="M4384">
        <v>95</v>
      </c>
      <c r="N4384" t="s">
        <v>15653</v>
      </c>
      <c r="O4384" t="s">
        <v>16142</v>
      </c>
      <c r="P4384" s="3">
        <f>IFERROR(Table1[[#This Row],[Profit]]/Table1[[#This Row],[Revenue]],0)</f>
        <v>0.48813462402483354</v>
      </c>
      <c r="Q4384" t="str">
        <f>TEXT(Table1[Purchase_Date],"mmm-yyyy")</f>
        <v>Apr-2025</v>
      </c>
      <c r="R4384">
        <f>Table1[[#This Row],[Quantity]]*Table1[[#This Row],[Unit_Price]]</f>
        <v>97932</v>
      </c>
    </row>
    <row r="4385" spans="1:18" x14ac:dyDescent="0.25">
      <c r="A4385" t="s">
        <v>4398</v>
      </c>
      <c r="B4385" t="s">
        <v>12264</v>
      </c>
      <c r="C4385" t="s">
        <v>15627</v>
      </c>
      <c r="D4385" t="s">
        <v>15638</v>
      </c>
      <c r="E4385" t="s">
        <v>15642</v>
      </c>
      <c r="F4385">
        <v>8</v>
      </c>
      <c r="G4385">
        <v>15943</v>
      </c>
      <c r="H4385">
        <v>127544</v>
      </c>
      <c r="I4385">
        <v>62194</v>
      </c>
      <c r="J4385">
        <v>65350</v>
      </c>
      <c r="K4385">
        <v>2</v>
      </c>
      <c r="L4385" t="s">
        <v>15648</v>
      </c>
      <c r="M4385">
        <v>95</v>
      </c>
      <c r="N4385" t="s">
        <v>15653</v>
      </c>
      <c r="O4385" t="s">
        <v>15911</v>
      </c>
      <c r="P4385" s="3">
        <f>IFERROR(Table1[[#This Row],[Profit]]/Table1[[#This Row],[Revenue]],0)</f>
        <v>0.51237220096594116</v>
      </c>
      <c r="Q4385" t="str">
        <f>TEXT(Table1[Purchase_Date],"mmm-yyyy")</f>
        <v>Jul-2024</v>
      </c>
      <c r="R4385">
        <f>Table1[[#This Row],[Quantity]]*Table1[[#This Row],[Unit_Price]]</f>
        <v>127544</v>
      </c>
    </row>
    <row r="4386" spans="1:18" x14ac:dyDescent="0.25">
      <c r="A4386" t="s">
        <v>4399</v>
      </c>
      <c r="B4386" t="s">
        <v>12265</v>
      </c>
      <c r="C4386" t="s">
        <v>15629</v>
      </c>
      <c r="D4386" t="s">
        <v>15638</v>
      </c>
      <c r="E4386" t="s">
        <v>15645</v>
      </c>
      <c r="F4386">
        <v>4</v>
      </c>
      <c r="G4386">
        <v>60077</v>
      </c>
      <c r="H4386">
        <v>240308</v>
      </c>
      <c r="I4386">
        <v>105037</v>
      </c>
      <c r="J4386">
        <v>135271</v>
      </c>
      <c r="K4386">
        <v>5</v>
      </c>
      <c r="L4386" t="s">
        <v>15647</v>
      </c>
      <c r="M4386">
        <v>88</v>
      </c>
      <c r="N4386" t="s">
        <v>15650</v>
      </c>
      <c r="O4386" t="s">
        <v>16150</v>
      </c>
      <c r="P4386" s="3">
        <f>IFERROR(Table1[[#This Row],[Profit]]/Table1[[#This Row],[Revenue]],0)</f>
        <v>0.56290676964562147</v>
      </c>
      <c r="Q4386" t="str">
        <f>TEXT(Table1[Purchase_Date],"mmm-yyyy")</f>
        <v>Dec-2024</v>
      </c>
      <c r="R4386">
        <f>Table1[[#This Row],[Quantity]]*Table1[[#This Row],[Unit_Price]]</f>
        <v>240308</v>
      </c>
    </row>
    <row r="4387" spans="1:18" x14ac:dyDescent="0.25">
      <c r="A4387" t="s">
        <v>4400</v>
      </c>
      <c r="B4387" t="s">
        <v>12266</v>
      </c>
      <c r="C4387" t="s">
        <v>15627</v>
      </c>
      <c r="D4387" t="s">
        <v>15638</v>
      </c>
      <c r="E4387" t="s">
        <v>15641</v>
      </c>
      <c r="F4387">
        <v>9</v>
      </c>
      <c r="G4387">
        <v>40672</v>
      </c>
      <c r="H4387">
        <v>366048</v>
      </c>
      <c r="I4387">
        <v>304681</v>
      </c>
      <c r="J4387">
        <v>61367</v>
      </c>
      <c r="K4387">
        <v>4</v>
      </c>
      <c r="L4387" t="s">
        <v>15648</v>
      </c>
      <c r="M4387">
        <v>68</v>
      </c>
      <c r="N4387" t="s">
        <v>15653</v>
      </c>
      <c r="O4387" t="s">
        <v>15764</v>
      </c>
      <c r="P4387" s="3">
        <f>IFERROR(Table1[[#This Row],[Profit]]/Table1[[#This Row],[Revenue]],0)</f>
        <v>0.16764741236122038</v>
      </c>
      <c r="Q4387" t="str">
        <f>TEXT(Table1[Purchase_Date],"mmm-yyyy")</f>
        <v>Dec-2024</v>
      </c>
      <c r="R4387">
        <f>Table1[[#This Row],[Quantity]]*Table1[[#This Row],[Unit_Price]]</f>
        <v>366048</v>
      </c>
    </row>
    <row r="4388" spans="1:18" x14ac:dyDescent="0.25">
      <c r="A4388" t="s">
        <v>4401</v>
      </c>
      <c r="B4388" t="s">
        <v>12267</v>
      </c>
      <c r="C4388" t="s">
        <v>15627</v>
      </c>
      <c r="D4388" t="s">
        <v>15637</v>
      </c>
      <c r="E4388" t="s">
        <v>15645</v>
      </c>
      <c r="F4388">
        <v>5</v>
      </c>
      <c r="G4388">
        <v>10482</v>
      </c>
      <c r="H4388">
        <v>52410</v>
      </c>
      <c r="I4388">
        <v>25124</v>
      </c>
      <c r="J4388">
        <v>27286</v>
      </c>
      <c r="K4388">
        <v>3</v>
      </c>
      <c r="L4388" t="s">
        <v>15648</v>
      </c>
      <c r="M4388">
        <v>71</v>
      </c>
      <c r="N4388" t="s">
        <v>15650</v>
      </c>
      <c r="O4388" t="s">
        <v>16075</v>
      </c>
      <c r="P4388" s="3">
        <f>IFERROR(Table1[[#This Row],[Profit]]/Table1[[#This Row],[Revenue]],0)</f>
        <v>0.52062583476435798</v>
      </c>
      <c r="Q4388" t="str">
        <f>TEXT(Table1[Purchase_Date],"mmm-yyyy")</f>
        <v>May-2024</v>
      </c>
      <c r="R4388">
        <f>Table1[[#This Row],[Quantity]]*Table1[[#This Row],[Unit_Price]]</f>
        <v>52410</v>
      </c>
    </row>
    <row r="4389" spans="1:18" x14ac:dyDescent="0.25">
      <c r="A4389" t="s">
        <v>4402</v>
      </c>
      <c r="B4389" t="s">
        <v>12268</v>
      </c>
      <c r="C4389" t="s">
        <v>15632</v>
      </c>
      <c r="D4389" t="s">
        <v>15637</v>
      </c>
      <c r="E4389" t="s">
        <v>15642</v>
      </c>
      <c r="F4389">
        <v>8</v>
      </c>
      <c r="G4389">
        <v>19827</v>
      </c>
      <c r="H4389">
        <v>158616</v>
      </c>
      <c r="I4389">
        <v>119513</v>
      </c>
      <c r="J4389">
        <v>39103</v>
      </c>
      <c r="K4389">
        <v>4</v>
      </c>
      <c r="L4389" t="s">
        <v>15648</v>
      </c>
      <c r="M4389">
        <v>63</v>
      </c>
      <c r="N4389" t="s">
        <v>15652</v>
      </c>
      <c r="O4389" t="s">
        <v>16040</v>
      </c>
      <c r="P4389" s="3">
        <f>IFERROR(Table1[[#This Row],[Profit]]/Table1[[#This Row],[Revenue]],0)</f>
        <v>0.24652620164422254</v>
      </c>
      <c r="Q4389" t="str">
        <f>TEXT(Table1[Purchase_Date],"mmm-yyyy")</f>
        <v>Jun-2024</v>
      </c>
      <c r="R4389">
        <f>Table1[[#This Row],[Quantity]]*Table1[[#This Row],[Unit_Price]]</f>
        <v>158616</v>
      </c>
    </row>
    <row r="4390" spans="1:18" x14ac:dyDescent="0.25">
      <c r="A4390" t="s">
        <v>4403</v>
      </c>
      <c r="B4390" t="s">
        <v>10662</v>
      </c>
      <c r="C4390" t="s">
        <v>15628</v>
      </c>
      <c r="D4390" t="s">
        <v>15633</v>
      </c>
      <c r="E4390" t="s">
        <v>15645</v>
      </c>
      <c r="F4390">
        <v>8</v>
      </c>
      <c r="G4390">
        <v>68236</v>
      </c>
      <c r="H4390">
        <v>545888</v>
      </c>
      <c r="I4390">
        <v>300548</v>
      </c>
      <c r="J4390">
        <v>245340</v>
      </c>
      <c r="K4390">
        <v>4</v>
      </c>
      <c r="L4390" t="s">
        <v>15646</v>
      </c>
      <c r="M4390">
        <v>90</v>
      </c>
      <c r="N4390" t="s">
        <v>15652</v>
      </c>
      <c r="O4390" t="s">
        <v>16023</v>
      </c>
      <c r="P4390" s="3">
        <f>IFERROR(Table1[[#This Row],[Profit]]/Table1[[#This Row],[Revenue]],0)</f>
        <v>0.449432850694648</v>
      </c>
      <c r="Q4390" t="str">
        <f>TEXT(Table1[Purchase_Date],"mmm-yyyy")</f>
        <v>Apr-2025</v>
      </c>
      <c r="R4390">
        <f>Table1[[#This Row],[Quantity]]*Table1[[#This Row],[Unit_Price]]</f>
        <v>545888</v>
      </c>
    </row>
    <row r="4391" spans="1:18" x14ac:dyDescent="0.25">
      <c r="A4391" t="s">
        <v>4404</v>
      </c>
      <c r="B4391" t="s">
        <v>12269</v>
      </c>
      <c r="C4391" t="s">
        <v>15627</v>
      </c>
      <c r="D4391" t="s">
        <v>15634</v>
      </c>
      <c r="E4391" t="s">
        <v>15639</v>
      </c>
      <c r="F4391">
        <v>7</v>
      </c>
      <c r="G4391">
        <v>40892</v>
      </c>
      <c r="H4391">
        <v>286244</v>
      </c>
      <c r="I4391">
        <v>152659</v>
      </c>
      <c r="J4391">
        <v>133585</v>
      </c>
      <c r="K4391">
        <v>1</v>
      </c>
      <c r="L4391" t="s">
        <v>15649</v>
      </c>
      <c r="M4391">
        <v>64</v>
      </c>
      <c r="N4391" t="s">
        <v>15652</v>
      </c>
      <c r="O4391" t="s">
        <v>16101</v>
      </c>
      <c r="P4391" s="3">
        <f>IFERROR(Table1[[#This Row],[Profit]]/Table1[[#This Row],[Revenue]],0)</f>
        <v>0.46668227106943727</v>
      </c>
      <c r="Q4391" t="str">
        <f>TEXT(Table1[Purchase_Date],"mmm-yyyy")</f>
        <v>Feb-2024</v>
      </c>
      <c r="R4391">
        <f>Table1[[#This Row],[Quantity]]*Table1[[#This Row],[Unit_Price]]</f>
        <v>286244</v>
      </c>
    </row>
    <row r="4392" spans="1:18" x14ac:dyDescent="0.25">
      <c r="A4392" t="s">
        <v>4405</v>
      </c>
      <c r="B4392" t="s">
        <v>12270</v>
      </c>
      <c r="C4392" t="s">
        <v>15627</v>
      </c>
      <c r="D4392" t="s">
        <v>15633</v>
      </c>
      <c r="E4392" t="s">
        <v>15639</v>
      </c>
      <c r="F4392">
        <v>5</v>
      </c>
      <c r="G4392">
        <v>2661</v>
      </c>
      <c r="H4392">
        <v>13305</v>
      </c>
      <c r="I4392">
        <v>10919</v>
      </c>
      <c r="J4392">
        <v>2386</v>
      </c>
      <c r="K4392">
        <v>5</v>
      </c>
      <c r="L4392" t="s">
        <v>15649</v>
      </c>
      <c r="M4392">
        <v>76</v>
      </c>
      <c r="N4392" t="s">
        <v>15651</v>
      </c>
      <c r="O4392" t="s">
        <v>16013</v>
      </c>
      <c r="P4392" s="3">
        <f>IFERROR(Table1[[#This Row],[Profit]]/Table1[[#This Row],[Revenue]],0)</f>
        <v>0.17933107854190153</v>
      </c>
      <c r="Q4392" t="str">
        <f>TEXT(Table1[Purchase_Date],"mmm-yyyy")</f>
        <v>Mar-2025</v>
      </c>
      <c r="R4392">
        <f>Table1[[#This Row],[Quantity]]*Table1[[#This Row],[Unit_Price]]</f>
        <v>13305</v>
      </c>
    </row>
    <row r="4393" spans="1:18" x14ac:dyDescent="0.25">
      <c r="A4393" t="s">
        <v>4406</v>
      </c>
      <c r="B4393" t="s">
        <v>12271</v>
      </c>
      <c r="C4393" t="s">
        <v>15632</v>
      </c>
      <c r="D4393" t="s">
        <v>15636</v>
      </c>
      <c r="E4393" t="s">
        <v>15645</v>
      </c>
      <c r="F4393">
        <v>9</v>
      </c>
      <c r="G4393">
        <v>48949</v>
      </c>
      <c r="H4393">
        <v>440541</v>
      </c>
      <c r="I4393">
        <v>344076</v>
      </c>
      <c r="J4393">
        <v>96465</v>
      </c>
      <c r="K4393">
        <v>4</v>
      </c>
      <c r="L4393" t="s">
        <v>15646</v>
      </c>
      <c r="M4393">
        <v>71</v>
      </c>
      <c r="N4393" t="s">
        <v>15651</v>
      </c>
      <c r="O4393" t="s">
        <v>15935</v>
      </c>
      <c r="P4393" s="3">
        <f>IFERROR(Table1[[#This Row],[Profit]]/Table1[[#This Row],[Revenue]],0)</f>
        <v>0.21896940352884295</v>
      </c>
      <c r="Q4393" t="str">
        <f>TEXT(Table1[Purchase_Date],"mmm-yyyy")</f>
        <v>May-2025</v>
      </c>
      <c r="R4393">
        <f>Table1[[#This Row],[Quantity]]*Table1[[#This Row],[Unit_Price]]</f>
        <v>440541</v>
      </c>
    </row>
    <row r="4394" spans="1:18" x14ac:dyDescent="0.25">
      <c r="A4394" t="s">
        <v>4407</v>
      </c>
      <c r="B4394" t="s">
        <v>12272</v>
      </c>
      <c r="C4394" t="s">
        <v>15629</v>
      </c>
      <c r="D4394" t="s">
        <v>15638</v>
      </c>
      <c r="E4394" t="s">
        <v>15643</v>
      </c>
      <c r="F4394">
        <v>8</v>
      </c>
      <c r="G4394">
        <v>69340</v>
      </c>
      <c r="H4394">
        <v>554720</v>
      </c>
      <c r="I4394">
        <v>356938</v>
      </c>
      <c r="J4394">
        <v>197782</v>
      </c>
      <c r="K4394">
        <v>1</v>
      </c>
      <c r="L4394" t="s">
        <v>15647</v>
      </c>
      <c r="M4394">
        <v>60</v>
      </c>
      <c r="N4394" t="s">
        <v>15652</v>
      </c>
      <c r="O4394" t="s">
        <v>15992</v>
      </c>
      <c r="P4394" s="3">
        <f>IFERROR(Table1[[#This Row],[Profit]]/Table1[[#This Row],[Revenue]],0)</f>
        <v>0.35654384193827515</v>
      </c>
      <c r="Q4394" t="str">
        <f>TEXT(Table1[Purchase_Date],"mmm-yyyy")</f>
        <v>Mar-2024</v>
      </c>
      <c r="R4394">
        <f>Table1[[#This Row],[Quantity]]*Table1[[#This Row],[Unit_Price]]</f>
        <v>554720</v>
      </c>
    </row>
    <row r="4395" spans="1:18" x14ac:dyDescent="0.25">
      <c r="A4395" t="s">
        <v>4408</v>
      </c>
      <c r="B4395" t="s">
        <v>12273</v>
      </c>
      <c r="C4395" t="s">
        <v>15627</v>
      </c>
      <c r="D4395" t="s">
        <v>15633</v>
      </c>
      <c r="E4395" t="s">
        <v>15641</v>
      </c>
      <c r="F4395">
        <v>7</v>
      </c>
      <c r="G4395">
        <v>21460</v>
      </c>
      <c r="H4395">
        <v>150220</v>
      </c>
      <c r="I4395">
        <v>122246</v>
      </c>
      <c r="J4395">
        <v>27974</v>
      </c>
      <c r="K4395">
        <v>1</v>
      </c>
      <c r="L4395" t="s">
        <v>15647</v>
      </c>
      <c r="M4395">
        <v>56</v>
      </c>
      <c r="N4395" t="s">
        <v>15653</v>
      </c>
      <c r="O4395" t="s">
        <v>15685</v>
      </c>
      <c r="P4395" s="3">
        <f>IFERROR(Table1[[#This Row],[Profit]]/Table1[[#This Row],[Revenue]],0)</f>
        <v>0.1862202103581414</v>
      </c>
      <c r="Q4395" t="str">
        <f>TEXT(Table1[Purchase_Date],"mmm-yyyy")</f>
        <v>Jul-2024</v>
      </c>
      <c r="R4395">
        <f>Table1[[#This Row],[Quantity]]*Table1[[#This Row],[Unit_Price]]</f>
        <v>150220</v>
      </c>
    </row>
    <row r="4396" spans="1:18" x14ac:dyDescent="0.25">
      <c r="A4396" t="s">
        <v>4409</v>
      </c>
      <c r="B4396" t="s">
        <v>12274</v>
      </c>
      <c r="C4396" t="s">
        <v>15627</v>
      </c>
      <c r="D4396" t="s">
        <v>15637</v>
      </c>
      <c r="E4396" t="s">
        <v>15643</v>
      </c>
      <c r="F4396">
        <v>8</v>
      </c>
      <c r="G4396">
        <v>44257</v>
      </c>
      <c r="H4396">
        <v>354056</v>
      </c>
      <c r="I4396">
        <v>293179</v>
      </c>
      <c r="J4396">
        <v>60877</v>
      </c>
      <c r="K4396">
        <v>4</v>
      </c>
      <c r="L4396" t="s">
        <v>15646</v>
      </c>
      <c r="M4396">
        <v>80</v>
      </c>
      <c r="N4396" t="s">
        <v>15650</v>
      </c>
      <c r="O4396" t="s">
        <v>15943</v>
      </c>
      <c r="P4396" s="3">
        <f>IFERROR(Table1[[#This Row],[Profit]]/Table1[[#This Row],[Revenue]],0)</f>
        <v>0.1719417267324943</v>
      </c>
      <c r="Q4396" t="str">
        <f>TEXT(Table1[Purchase_Date],"mmm-yyyy")</f>
        <v>Mar-2025</v>
      </c>
      <c r="R4396">
        <f>Table1[[#This Row],[Quantity]]*Table1[[#This Row],[Unit_Price]]</f>
        <v>354056</v>
      </c>
    </row>
    <row r="4397" spans="1:18" x14ac:dyDescent="0.25">
      <c r="A4397" t="s">
        <v>4410</v>
      </c>
      <c r="B4397" t="s">
        <v>12275</v>
      </c>
      <c r="C4397" t="s">
        <v>15630</v>
      </c>
      <c r="D4397" t="s">
        <v>15634</v>
      </c>
      <c r="E4397" t="s">
        <v>15642</v>
      </c>
      <c r="F4397">
        <v>4</v>
      </c>
      <c r="G4397">
        <v>57430</v>
      </c>
      <c r="H4397">
        <v>229720</v>
      </c>
      <c r="I4397">
        <v>189470</v>
      </c>
      <c r="J4397">
        <v>40250</v>
      </c>
      <c r="K4397">
        <v>2</v>
      </c>
      <c r="L4397" t="s">
        <v>15647</v>
      </c>
      <c r="M4397">
        <v>69</v>
      </c>
      <c r="N4397" t="s">
        <v>15653</v>
      </c>
      <c r="O4397" t="s">
        <v>15731</v>
      </c>
      <c r="P4397" s="3">
        <f>IFERROR(Table1[[#This Row],[Profit]]/Table1[[#This Row],[Revenue]],0)</f>
        <v>0.17521330315166289</v>
      </c>
      <c r="Q4397" t="str">
        <f>TEXT(Table1[Purchase_Date],"mmm-yyyy")</f>
        <v>Mar-2024</v>
      </c>
      <c r="R4397">
        <f>Table1[[#This Row],[Quantity]]*Table1[[#This Row],[Unit_Price]]</f>
        <v>229720</v>
      </c>
    </row>
    <row r="4398" spans="1:18" x14ac:dyDescent="0.25">
      <c r="A4398" t="s">
        <v>4411</v>
      </c>
      <c r="B4398" t="s">
        <v>12276</v>
      </c>
      <c r="C4398" t="s">
        <v>15627</v>
      </c>
      <c r="D4398" t="s">
        <v>15635</v>
      </c>
      <c r="E4398" t="s">
        <v>15643</v>
      </c>
      <c r="F4398">
        <v>10</v>
      </c>
      <c r="G4398">
        <v>25002</v>
      </c>
      <c r="H4398">
        <v>250020</v>
      </c>
      <c r="I4398">
        <v>128299</v>
      </c>
      <c r="J4398">
        <v>121721</v>
      </c>
      <c r="K4398">
        <v>3</v>
      </c>
      <c r="L4398" t="s">
        <v>15646</v>
      </c>
      <c r="M4398">
        <v>83</v>
      </c>
      <c r="N4398" t="s">
        <v>15652</v>
      </c>
      <c r="O4398" t="s">
        <v>15943</v>
      </c>
      <c r="P4398" s="3">
        <f>IFERROR(Table1[[#This Row],[Profit]]/Table1[[#This Row],[Revenue]],0)</f>
        <v>0.48684505239580833</v>
      </c>
      <c r="Q4398" t="str">
        <f>TEXT(Table1[Purchase_Date],"mmm-yyyy")</f>
        <v>Mar-2025</v>
      </c>
      <c r="R4398">
        <f>Table1[[#This Row],[Quantity]]*Table1[[#This Row],[Unit_Price]]</f>
        <v>250020</v>
      </c>
    </row>
    <row r="4399" spans="1:18" x14ac:dyDescent="0.25">
      <c r="A4399" t="s">
        <v>4412</v>
      </c>
      <c r="B4399" t="s">
        <v>12277</v>
      </c>
      <c r="C4399" t="s">
        <v>15628</v>
      </c>
      <c r="D4399" t="s">
        <v>15637</v>
      </c>
      <c r="E4399" t="s">
        <v>15642</v>
      </c>
      <c r="F4399">
        <v>6</v>
      </c>
      <c r="G4399">
        <v>3877</v>
      </c>
      <c r="H4399">
        <v>23262</v>
      </c>
      <c r="I4399">
        <v>10821</v>
      </c>
      <c r="J4399">
        <v>12441</v>
      </c>
      <c r="K4399">
        <v>1</v>
      </c>
      <c r="L4399" t="s">
        <v>15646</v>
      </c>
      <c r="M4399">
        <v>63</v>
      </c>
      <c r="N4399" t="s">
        <v>15652</v>
      </c>
      <c r="O4399" t="s">
        <v>16121</v>
      </c>
      <c r="P4399" s="3">
        <f>IFERROR(Table1[[#This Row],[Profit]]/Table1[[#This Row],[Revenue]],0)</f>
        <v>0.53482073768377614</v>
      </c>
      <c r="Q4399" t="str">
        <f>TEXT(Table1[Purchase_Date],"mmm-yyyy")</f>
        <v>Aug-2024</v>
      </c>
      <c r="R4399">
        <f>Table1[[#This Row],[Quantity]]*Table1[[#This Row],[Unit_Price]]</f>
        <v>23262</v>
      </c>
    </row>
    <row r="4400" spans="1:18" x14ac:dyDescent="0.25">
      <c r="A4400" t="s">
        <v>4413</v>
      </c>
      <c r="B4400" t="s">
        <v>12278</v>
      </c>
      <c r="C4400" t="s">
        <v>15630</v>
      </c>
      <c r="D4400" t="s">
        <v>15633</v>
      </c>
      <c r="E4400" t="s">
        <v>15639</v>
      </c>
      <c r="F4400">
        <v>10</v>
      </c>
      <c r="G4400">
        <v>38964</v>
      </c>
      <c r="H4400">
        <v>389640</v>
      </c>
      <c r="I4400">
        <v>245340</v>
      </c>
      <c r="J4400">
        <v>144300</v>
      </c>
      <c r="K4400">
        <v>3</v>
      </c>
      <c r="L4400" t="s">
        <v>15649</v>
      </c>
      <c r="M4400">
        <v>55</v>
      </c>
      <c r="N4400" t="s">
        <v>15651</v>
      </c>
      <c r="O4400" t="s">
        <v>15893</v>
      </c>
      <c r="P4400" s="3">
        <f>IFERROR(Table1[[#This Row],[Profit]]/Table1[[#This Row],[Revenue]],0)</f>
        <v>0.37034185401909453</v>
      </c>
      <c r="Q4400" t="str">
        <f>TEXT(Table1[Purchase_Date],"mmm-yyyy")</f>
        <v>Feb-2025</v>
      </c>
      <c r="R4400">
        <f>Table1[[#This Row],[Quantity]]*Table1[[#This Row],[Unit_Price]]</f>
        <v>389640</v>
      </c>
    </row>
    <row r="4401" spans="1:18" x14ac:dyDescent="0.25">
      <c r="A4401" t="s">
        <v>4414</v>
      </c>
      <c r="B4401" t="s">
        <v>12279</v>
      </c>
      <c r="C4401" t="s">
        <v>15628</v>
      </c>
      <c r="D4401" t="s">
        <v>15638</v>
      </c>
      <c r="E4401" t="s">
        <v>15642</v>
      </c>
      <c r="F4401">
        <v>9</v>
      </c>
      <c r="G4401">
        <v>9877</v>
      </c>
      <c r="H4401">
        <v>88893</v>
      </c>
      <c r="I4401">
        <v>39448</v>
      </c>
      <c r="J4401">
        <v>49445</v>
      </c>
      <c r="K4401">
        <v>2</v>
      </c>
      <c r="L4401" t="s">
        <v>15646</v>
      </c>
      <c r="M4401">
        <v>89</v>
      </c>
      <c r="N4401" t="s">
        <v>15651</v>
      </c>
      <c r="O4401" t="s">
        <v>15675</v>
      </c>
      <c r="P4401" s="3">
        <f>IFERROR(Table1[[#This Row],[Profit]]/Table1[[#This Row],[Revenue]],0)</f>
        <v>0.55623052433824938</v>
      </c>
      <c r="Q4401" t="str">
        <f>TEXT(Table1[Purchase_Date],"mmm-yyyy")</f>
        <v>Feb-2024</v>
      </c>
      <c r="R4401">
        <f>Table1[[#This Row],[Quantity]]*Table1[[#This Row],[Unit_Price]]</f>
        <v>88893</v>
      </c>
    </row>
    <row r="4402" spans="1:18" x14ac:dyDescent="0.25">
      <c r="A4402" t="s">
        <v>4415</v>
      </c>
      <c r="B4402" t="s">
        <v>12280</v>
      </c>
      <c r="C4402" t="s">
        <v>15628</v>
      </c>
      <c r="D4402" t="s">
        <v>15636</v>
      </c>
      <c r="E4402" t="s">
        <v>15640</v>
      </c>
      <c r="F4402">
        <v>8</v>
      </c>
      <c r="G4402">
        <v>20830</v>
      </c>
      <c r="H4402">
        <v>166640</v>
      </c>
      <c r="I4402">
        <v>91363</v>
      </c>
      <c r="J4402">
        <v>75277</v>
      </c>
      <c r="K4402">
        <v>2</v>
      </c>
      <c r="L4402" t="s">
        <v>15648</v>
      </c>
      <c r="M4402">
        <v>99</v>
      </c>
      <c r="N4402" t="s">
        <v>15651</v>
      </c>
      <c r="O4402" t="s">
        <v>16152</v>
      </c>
      <c r="P4402" s="3">
        <f>IFERROR(Table1[[#This Row],[Profit]]/Table1[[#This Row],[Revenue]],0)</f>
        <v>0.45173427748439748</v>
      </c>
      <c r="Q4402" t="str">
        <f>TEXT(Table1[Purchase_Date],"mmm-yyyy")</f>
        <v>Aug-2024</v>
      </c>
      <c r="R4402">
        <f>Table1[[#This Row],[Quantity]]*Table1[[#This Row],[Unit_Price]]</f>
        <v>166640</v>
      </c>
    </row>
    <row r="4403" spans="1:18" x14ac:dyDescent="0.25">
      <c r="A4403" t="s">
        <v>4416</v>
      </c>
      <c r="B4403" t="s">
        <v>12281</v>
      </c>
      <c r="C4403" t="s">
        <v>15629</v>
      </c>
      <c r="D4403" t="s">
        <v>15638</v>
      </c>
      <c r="E4403" t="s">
        <v>15641</v>
      </c>
      <c r="F4403">
        <v>1</v>
      </c>
      <c r="G4403">
        <v>49273</v>
      </c>
      <c r="H4403">
        <v>49273</v>
      </c>
      <c r="I4403">
        <v>39112</v>
      </c>
      <c r="J4403">
        <v>10161</v>
      </c>
      <c r="K4403">
        <v>3</v>
      </c>
      <c r="L4403" t="s">
        <v>15648</v>
      </c>
      <c r="M4403">
        <v>99</v>
      </c>
      <c r="N4403" t="s">
        <v>15652</v>
      </c>
      <c r="O4403" t="s">
        <v>15932</v>
      </c>
      <c r="P4403" s="3">
        <f>IFERROR(Table1[[#This Row],[Profit]]/Table1[[#This Row],[Revenue]],0)</f>
        <v>0.2062184157652264</v>
      </c>
      <c r="Q4403" t="str">
        <f>TEXT(Table1[Purchase_Date],"mmm-yyyy")</f>
        <v>Dec-2024</v>
      </c>
      <c r="R4403">
        <f>Table1[[#This Row],[Quantity]]*Table1[[#This Row],[Unit_Price]]</f>
        <v>49273</v>
      </c>
    </row>
    <row r="4404" spans="1:18" x14ac:dyDescent="0.25">
      <c r="A4404" t="s">
        <v>4417</v>
      </c>
      <c r="B4404" t="s">
        <v>12282</v>
      </c>
      <c r="C4404" t="s">
        <v>15628</v>
      </c>
      <c r="D4404" t="s">
        <v>15637</v>
      </c>
      <c r="E4404" t="s">
        <v>15640</v>
      </c>
      <c r="F4404">
        <v>7</v>
      </c>
      <c r="G4404">
        <v>63497</v>
      </c>
      <c r="H4404">
        <v>444479</v>
      </c>
      <c r="I4404">
        <v>381575</v>
      </c>
      <c r="J4404">
        <v>62904</v>
      </c>
      <c r="K4404">
        <v>5</v>
      </c>
      <c r="L4404" t="s">
        <v>15649</v>
      </c>
      <c r="M4404">
        <v>86</v>
      </c>
      <c r="N4404" t="s">
        <v>15651</v>
      </c>
      <c r="O4404" t="s">
        <v>15904</v>
      </c>
      <c r="P4404" s="3">
        <f>IFERROR(Table1[[#This Row],[Profit]]/Table1[[#This Row],[Revenue]],0)</f>
        <v>0.14152299658701536</v>
      </c>
      <c r="Q4404" t="str">
        <f>TEXT(Table1[Purchase_Date],"mmm-yyyy")</f>
        <v>May-2025</v>
      </c>
      <c r="R4404">
        <f>Table1[[#This Row],[Quantity]]*Table1[[#This Row],[Unit_Price]]</f>
        <v>444479</v>
      </c>
    </row>
    <row r="4405" spans="1:18" x14ac:dyDescent="0.25">
      <c r="A4405" t="s">
        <v>4418</v>
      </c>
      <c r="B4405" t="s">
        <v>12283</v>
      </c>
      <c r="C4405" t="s">
        <v>15630</v>
      </c>
      <c r="D4405" t="s">
        <v>15633</v>
      </c>
      <c r="E4405" t="s">
        <v>15644</v>
      </c>
      <c r="F4405">
        <v>7</v>
      </c>
      <c r="G4405">
        <v>39449</v>
      </c>
      <c r="H4405">
        <v>276143</v>
      </c>
      <c r="I4405">
        <v>113312</v>
      </c>
      <c r="J4405">
        <v>162831</v>
      </c>
      <c r="K4405">
        <v>2</v>
      </c>
      <c r="L4405" t="s">
        <v>15646</v>
      </c>
      <c r="M4405">
        <v>79</v>
      </c>
      <c r="N4405" t="s">
        <v>15650</v>
      </c>
      <c r="O4405" t="s">
        <v>15717</v>
      </c>
      <c r="P4405" s="3">
        <f>IFERROR(Table1[[#This Row],[Profit]]/Table1[[#This Row],[Revenue]],0)</f>
        <v>0.58966187808490533</v>
      </c>
      <c r="Q4405" t="str">
        <f>TEXT(Table1[Purchase_Date],"mmm-yyyy")</f>
        <v>Apr-2025</v>
      </c>
      <c r="R4405">
        <f>Table1[[#This Row],[Quantity]]*Table1[[#This Row],[Unit_Price]]</f>
        <v>276143</v>
      </c>
    </row>
    <row r="4406" spans="1:18" x14ac:dyDescent="0.25">
      <c r="A4406" t="s">
        <v>4419</v>
      </c>
      <c r="B4406" t="s">
        <v>12284</v>
      </c>
      <c r="C4406" t="s">
        <v>15628</v>
      </c>
      <c r="D4406" t="s">
        <v>15633</v>
      </c>
      <c r="E4406" t="s">
        <v>15643</v>
      </c>
      <c r="F4406">
        <v>3</v>
      </c>
      <c r="G4406">
        <v>1837</v>
      </c>
      <c r="H4406">
        <v>5511</v>
      </c>
      <c r="I4406">
        <v>2984</v>
      </c>
      <c r="J4406">
        <v>2527</v>
      </c>
      <c r="K4406">
        <v>2</v>
      </c>
      <c r="L4406" t="s">
        <v>15646</v>
      </c>
      <c r="M4406">
        <v>52</v>
      </c>
      <c r="N4406" t="s">
        <v>15650</v>
      </c>
      <c r="O4406" t="s">
        <v>16133</v>
      </c>
      <c r="P4406" s="3">
        <f>IFERROR(Table1[[#This Row],[Profit]]/Table1[[#This Row],[Revenue]],0)</f>
        <v>0.4585374705135184</v>
      </c>
      <c r="Q4406" t="str">
        <f>TEXT(Table1[Purchase_Date],"mmm-yyyy")</f>
        <v>Apr-2024</v>
      </c>
      <c r="R4406">
        <f>Table1[[#This Row],[Quantity]]*Table1[[#This Row],[Unit_Price]]</f>
        <v>5511</v>
      </c>
    </row>
    <row r="4407" spans="1:18" x14ac:dyDescent="0.25">
      <c r="A4407" t="s">
        <v>4420</v>
      </c>
      <c r="B4407" t="s">
        <v>12285</v>
      </c>
      <c r="C4407" t="s">
        <v>15632</v>
      </c>
      <c r="D4407" t="s">
        <v>15634</v>
      </c>
      <c r="E4407" t="s">
        <v>15643</v>
      </c>
      <c r="F4407">
        <v>7</v>
      </c>
      <c r="G4407">
        <v>58323</v>
      </c>
      <c r="H4407">
        <v>408261</v>
      </c>
      <c r="I4407">
        <v>163317</v>
      </c>
      <c r="J4407">
        <v>244944</v>
      </c>
      <c r="K4407">
        <v>4</v>
      </c>
      <c r="L4407" t="s">
        <v>15647</v>
      </c>
      <c r="M4407">
        <v>74</v>
      </c>
      <c r="N4407" t="s">
        <v>15652</v>
      </c>
      <c r="O4407" t="s">
        <v>16132</v>
      </c>
      <c r="P4407" s="3">
        <f>IFERROR(Table1[[#This Row],[Profit]]/Table1[[#This Row],[Revenue]],0)</f>
        <v>0.59996913739005198</v>
      </c>
      <c r="Q4407" t="str">
        <f>TEXT(Table1[Purchase_Date],"mmm-yyyy")</f>
        <v>Aug-2024</v>
      </c>
      <c r="R4407">
        <f>Table1[[#This Row],[Quantity]]*Table1[[#This Row],[Unit_Price]]</f>
        <v>408261</v>
      </c>
    </row>
    <row r="4408" spans="1:18" x14ac:dyDescent="0.25">
      <c r="A4408" t="s">
        <v>4421</v>
      </c>
      <c r="B4408" t="s">
        <v>12286</v>
      </c>
      <c r="C4408" t="s">
        <v>15629</v>
      </c>
      <c r="D4408" t="s">
        <v>15638</v>
      </c>
      <c r="E4408" t="s">
        <v>15640</v>
      </c>
      <c r="F4408">
        <v>1</v>
      </c>
      <c r="G4408">
        <v>21194</v>
      </c>
      <c r="H4408">
        <v>21194</v>
      </c>
      <c r="I4408">
        <v>9316</v>
      </c>
      <c r="J4408">
        <v>11878</v>
      </c>
      <c r="K4408">
        <v>3</v>
      </c>
      <c r="L4408" t="s">
        <v>15648</v>
      </c>
      <c r="M4408">
        <v>55</v>
      </c>
      <c r="N4408" t="s">
        <v>15652</v>
      </c>
      <c r="O4408" t="s">
        <v>15674</v>
      </c>
      <c r="P4408" s="3">
        <f>IFERROR(Table1[[#This Row],[Profit]]/Table1[[#This Row],[Revenue]],0)</f>
        <v>0.56044163442483719</v>
      </c>
      <c r="Q4408" t="str">
        <f>TEXT(Table1[Purchase_Date],"mmm-yyyy")</f>
        <v>May-2024</v>
      </c>
      <c r="R4408">
        <f>Table1[[#This Row],[Quantity]]*Table1[[#This Row],[Unit_Price]]</f>
        <v>21194</v>
      </c>
    </row>
    <row r="4409" spans="1:18" x14ac:dyDescent="0.25">
      <c r="A4409" t="s">
        <v>4422</v>
      </c>
      <c r="B4409" t="s">
        <v>12287</v>
      </c>
      <c r="C4409" t="s">
        <v>15632</v>
      </c>
      <c r="D4409" t="s">
        <v>15638</v>
      </c>
      <c r="E4409" t="s">
        <v>15639</v>
      </c>
      <c r="F4409">
        <v>4</v>
      </c>
      <c r="G4409">
        <v>528</v>
      </c>
      <c r="H4409">
        <v>2112</v>
      </c>
      <c r="I4409">
        <v>1581</v>
      </c>
      <c r="J4409">
        <v>531</v>
      </c>
      <c r="K4409">
        <v>2</v>
      </c>
      <c r="L4409" t="s">
        <v>15646</v>
      </c>
      <c r="M4409">
        <v>72</v>
      </c>
      <c r="N4409" t="s">
        <v>15651</v>
      </c>
      <c r="O4409" t="s">
        <v>15969</v>
      </c>
      <c r="P4409" s="3">
        <f>IFERROR(Table1[[#This Row],[Profit]]/Table1[[#This Row],[Revenue]],0)</f>
        <v>0.25142045454545453</v>
      </c>
      <c r="Q4409" t="str">
        <f>TEXT(Table1[Purchase_Date],"mmm-yyyy")</f>
        <v>Aug-2024</v>
      </c>
      <c r="R4409">
        <f>Table1[[#This Row],[Quantity]]*Table1[[#This Row],[Unit_Price]]</f>
        <v>2112</v>
      </c>
    </row>
    <row r="4410" spans="1:18" x14ac:dyDescent="0.25">
      <c r="A4410" t="s">
        <v>4423</v>
      </c>
      <c r="B4410" t="s">
        <v>12288</v>
      </c>
      <c r="C4410" t="s">
        <v>15627</v>
      </c>
      <c r="D4410" t="s">
        <v>15635</v>
      </c>
      <c r="E4410" t="s">
        <v>15641</v>
      </c>
      <c r="F4410">
        <v>5</v>
      </c>
      <c r="G4410">
        <v>51604</v>
      </c>
      <c r="H4410">
        <v>258020</v>
      </c>
      <c r="I4410">
        <v>108269</v>
      </c>
      <c r="J4410">
        <v>149751</v>
      </c>
      <c r="K4410">
        <v>3</v>
      </c>
      <c r="L4410" t="s">
        <v>15649</v>
      </c>
      <c r="M4410">
        <v>64</v>
      </c>
      <c r="N4410" t="s">
        <v>15652</v>
      </c>
      <c r="O4410" t="s">
        <v>16000</v>
      </c>
      <c r="P4410" s="3">
        <f>IFERROR(Table1[[#This Row],[Profit]]/Table1[[#This Row],[Revenue]],0)</f>
        <v>0.58038524145415082</v>
      </c>
      <c r="Q4410" t="str">
        <f>TEXT(Table1[Purchase_Date],"mmm-yyyy")</f>
        <v>May-2024</v>
      </c>
      <c r="R4410">
        <f>Table1[[#This Row],[Quantity]]*Table1[[#This Row],[Unit_Price]]</f>
        <v>258020</v>
      </c>
    </row>
    <row r="4411" spans="1:18" x14ac:dyDescent="0.25">
      <c r="A4411" t="s">
        <v>4424</v>
      </c>
      <c r="B4411" t="s">
        <v>12289</v>
      </c>
      <c r="C4411" t="s">
        <v>15630</v>
      </c>
      <c r="D4411" t="s">
        <v>15634</v>
      </c>
      <c r="E4411" t="s">
        <v>15645</v>
      </c>
      <c r="F4411">
        <v>1</v>
      </c>
      <c r="G4411">
        <v>59890</v>
      </c>
      <c r="H4411">
        <v>59890</v>
      </c>
      <c r="I4411">
        <v>31802</v>
      </c>
      <c r="J4411">
        <v>28088</v>
      </c>
      <c r="K4411">
        <v>4</v>
      </c>
      <c r="L4411" t="s">
        <v>15647</v>
      </c>
      <c r="M4411">
        <v>85</v>
      </c>
      <c r="N4411" t="s">
        <v>15653</v>
      </c>
      <c r="O4411" t="s">
        <v>15924</v>
      </c>
      <c r="P4411" s="3">
        <f>IFERROR(Table1[[#This Row],[Profit]]/Table1[[#This Row],[Revenue]],0)</f>
        <v>0.46899315411587911</v>
      </c>
      <c r="Q4411" t="str">
        <f>TEXT(Table1[Purchase_Date],"mmm-yyyy")</f>
        <v>Nov-2024</v>
      </c>
      <c r="R4411">
        <f>Table1[[#This Row],[Quantity]]*Table1[[#This Row],[Unit_Price]]</f>
        <v>59890</v>
      </c>
    </row>
    <row r="4412" spans="1:18" x14ac:dyDescent="0.25">
      <c r="A4412" t="s">
        <v>4425</v>
      </c>
      <c r="B4412" t="s">
        <v>12290</v>
      </c>
      <c r="C4412" t="s">
        <v>15630</v>
      </c>
      <c r="D4412" t="s">
        <v>15637</v>
      </c>
      <c r="E4412" t="s">
        <v>15642</v>
      </c>
      <c r="F4412">
        <v>2</v>
      </c>
      <c r="G4412">
        <v>15284</v>
      </c>
      <c r="H4412">
        <v>30568</v>
      </c>
      <c r="I4412">
        <v>16669</v>
      </c>
      <c r="J4412">
        <v>13899</v>
      </c>
      <c r="K4412">
        <v>1</v>
      </c>
      <c r="L4412" t="s">
        <v>15646</v>
      </c>
      <c r="M4412">
        <v>59</v>
      </c>
      <c r="N4412" t="s">
        <v>15653</v>
      </c>
      <c r="O4412" t="s">
        <v>15854</v>
      </c>
      <c r="P4412" s="3">
        <f>IFERROR(Table1[[#This Row],[Profit]]/Table1[[#This Row],[Revenue]],0)</f>
        <v>0.45469118031928812</v>
      </c>
      <c r="Q4412" t="str">
        <f>TEXT(Table1[Purchase_Date],"mmm-yyyy")</f>
        <v>Aug-2024</v>
      </c>
      <c r="R4412">
        <f>Table1[[#This Row],[Quantity]]*Table1[[#This Row],[Unit_Price]]</f>
        <v>30568</v>
      </c>
    </row>
    <row r="4413" spans="1:18" x14ac:dyDescent="0.25">
      <c r="A4413" t="s">
        <v>4426</v>
      </c>
      <c r="B4413" t="s">
        <v>12291</v>
      </c>
      <c r="C4413" t="s">
        <v>15632</v>
      </c>
      <c r="D4413" t="s">
        <v>15635</v>
      </c>
      <c r="E4413" t="s">
        <v>15642</v>
      </c>
      <c r="F4413">
        <v>3</v>
      </c>
      <c r="G4413">
        <v>9200</v>
      </c>
      <c r="H4413">
        <v>27600</v>
      </c>
      <c r="I4413">
        <v>18372</v>
      </c>
      <c r="J4413">
        <v>9228</v>
      </c>
      <c r="K4413">
        <v>1</v>
      </c>
      <c r="L4413" t="s">
        <v>15648</v>
      </c>
      <c r="M4413">
        <v>82</v>
      </c>
      <c r="N4413" t="s">
        <v>15650</v>
      </c>
      <c r="O4413" t="s">
        <v>15783</v>
      </c>
      <c r="P4413" s="3">
        <f>IFERROR(Table1[[#This Row],[Profit]]/Table1[[#This Row],[Revenue]],0)</f>
        <v>0.33434782608695651</v>
      </c>
      <c r="Q4413" t="str">
        <f>TEXT(Table1[Purchase_Date],"mmm-yyyy")</f>
        <v>Mar-2024</v>
      </c>
      <c r="R4413">
        <f>Table1[[#This Row],[Quantity]]*Table1[[#This Row],[Unit_Price]]</f>
        <v>27600</v>
      </c>
    </row>
    <row r="4414" spans="1:18" x14ac:dyDescent="0.25">
      <c r="A4414" t="s">
        <v>4427</v>
      </c>
      <c r="B4414" t="s">
        <v>12292</v>
      </c>
      <c r="C4414" t="s">
        <v>15631</v>
      </c>
      <c r="D4414" t="s">
        <v>15633</v>
      </c>
      <c r="E4414" t="s">
        <v>15641</v>
      </c>
      <c r="F4414">
        <v>5</v>
      </c>
      <c r="G4414">
        <v>78384</v>
      </c>
      <c r="H4414">
        <v>391920</v>
      </c>
      <c r="I4414">
        <v>180266</v>
      </c>
      <c r="J4414">
        <v>211654</v>
      </c>
      <c r="K4414">
        <v>2</v>
      </c>
      <c r="L4414" t="s">
        <v>15649</v>
      </c>
      <c r="M4414">
        <v>90</v>
      </c>
      <c r="N4414" t="s">
        <v>15653</v>
      </c>
      <c r="O4414" t="s">
        <v>15897</v>
      </c>
      <c r="P4414" s="3">
        <f>IFERROR(Table1[[#This Row],[Profit]]/Table1[[#This Row],[Revenue]],0)</f>
        <v>0.5400438865074505</v>
      </c>
      <c r="Q4414" t="str">
        <f>TEXT(Table1[Purchase_Date],"mmm-yyyy")</f>
        <v>Jan-2024</v>
      </c>
      <c r="R4414">
        <f>Table1[[#This Row],[Quantity]]*Table1[[#This Row],[Unit_Price]]</f>
        <v>391920</v>
      </c>
    </row>
    <row r="4415" spans="1:18" x14ac:dyDescent="0.25">
      <c r="A4415" t="s">
        <v>4428</v>
      </c>
      <c r="B4415" t="s">
        <v>12293</v>
      </c>
      <c r="C4415" t="s">
        <v>15628</v>
      </c>
      <c r="D4415" t="s">
        <v>15635</v>
      </c>
      <c r="E4415" t="s">
        <v>15640</v>
      </c>
      <c r="F4415">
        <v>3</v>
      </c>
      <c r="G4415">
        <v>34455</v>
      </c>
      <c r="H4415">
        <v>103365</v>
      </c>
      <c r="I4415">
        <v>91165</v>
      </c>
      <c r="J4415">
        <v>12200</v>
      </c>
      <c r="K4415">
        <v>3</v>
      </c>
      <c r="L4415" t="s">
        <v>15646</v>
      </c>
      <c r="M4415">
        <v>77</v>
      </c>
      <c r="N4415" t="s">
        <v>15650</v>
      </c>
      <c r="O4415" t="s">
        <v>16057</v>
      </c>
      <c r="P4415" s="3">
        <f>IFERROR(Table1[[#This Row],[Profit]]/Table1[[#This Row],[Revenue]],0)</f>
        <v>0.11802834615198568</v>
      </c>
      <c r="Q4415" t="str">
        <f>TEXT(Table1[Purchase_Date],"mmm-yyyy")</f>
        <v>Jan-2025</v>
      </c>
      <c r="R4415">
        <f>Table1[[#This Row],[Quantity]]*Table1[[#This Row],[Unit_Price]]</f>
        <v>103365</v>
      </c>
    </row>
    <row r="4416" spans="1:18" x14ac:dyDescent="0.25">
      <c r="A4416" t="s">
        <v>4429</v>
      </c>
      <c r="B4416" t="s">
        <v>12294</v>
      </c>
      <c r="C4416" t="s">
        <v>15630</v>
      </c>
      <c r="D4416" t="s">
        <v>15636</v>
      </c>
      <c r="E4416" t="s">
        <v>15640</v>
      </c>
      <c r="F4416">
        <v>4</v>
      </c>
      <c r="G4416">
        <v>44822</v>
      </c>
      <c r="H4416">
        <v>179288</v>
      </c>
      <c r="I4416">
        <v>106142</v>
      </c>
      <c r="J4416">
        <v>73146</v>
      </c>
      <c r="K4416">
        <v>5</v>
      </c>
      <c r="L4416" t="s">
        <v>15648</v>
      </c>
      <c r="M4416">
        <v>73</v>
      </c>
      <c r="N4416" t="s">
        <v>15652</v>
      </c>
      <c r="O4416" t="s">
        <v>15755</v>
      </c>
      <c r="P4416" s="3">
        <f>IFERROR(Table1[[#This Row],[Profit]]/Table1[[#This Row],[Revenue]],0)</f>
        <v>0.40798045602605865</v>
      </c>
      <c r="Q4416" t="str">
        <f>TEXT(Table1[Purchase_Date],"mmm-yyyy")</f>
        <v>Mar-2024</v>
      </c>
      <c r="R4416">
        <f>Table1[[#This Row],[Quantity]]*Table1[[#This Row],[Unit_Price]]</f>
        <v>179288</v>
      </c>
    </row>
    <row r="4417" spans="1:18" x14ac:dyDescent="0.25">
      <c r="A4417" t="s">
        <v>4430</v>
      </c>
      <c r="B4417" t="s">
        <v>12295</v>
      </c>
      <c r="C4417" t="s">
        <v>15630</v>
      </c>
      <c r="D4417" t="s">
        <v>15633</v>
      </c>
      <c r="E4417" t="s">
        <v>15639</v>
      </c>
      <c r="F4417">
        <v>7</v>
      </c>
      <c r="G4417">
        <v>50139</v>
      </c>
      <c r="H4417">
        <v>350973</v>
      </c>
      <c r="I4417">
        <v>160609</v>
      </c>
      <c r="J4417">
        <v>190364</v>
      </c>
      <c r="K4417">
        <v>2</v>
      </c>
      <c r="L4417" t="s">
        <v>15646</v>
      </c>
      <c r="M4417">
        <v>99</v>
      </c>
      <c r="N4417" t="s">
        <v>15652</v>
      </c>
      <c r="O4417" t="s">
        <v>15760</v>
      </c>
      <c r="P4417" s="3">
        <f>IFERROR(Table1[[#This Row],[Profit]]/Table1[[#This Row],[Revenue]],0)</f>
        <v>0.54238930060147073</v>
      </c>
      <c r="Q4417" t="str">
        <f>TEXT(Table1[Purchase_Date],"mmm-yyyy")</f>
        <v>Feb-2024</v>
      </c>
      <c r="R4417">
        <f>Table1[[#This Row],[Quantity]]*Table1[[#This Row],[Unit_Price]]</f>
        <v>350973</v>
      </c>
    </row>
    <row r="4418" spans="1:18" x14ac:dyDescent="0.25">
      <c r="A4418" t="s">
        <v>4431</v>
      </c>
      <c r="B4418" t="s">
        <v>8354</v>
      </c>
      <c r="C4418" t="s">
        <v>15632</v>
      </c>
      <c r="D4418" t="s">
        <v>15638</v>
      </c>
      <c r="E4418" t="s">
        <v>15644</v>
      </c>
      <c r="F4418">
        <v>7</v>
      </c>
      <c r="G4418">
        <v>19297</v>
      </c>
      <c r="H4418">
        <v>135079</v>
      </c>
      <c r="I4418">
        <v>59532</v>
      </c>
      <c r="J4418">
        <v>75547</v>
      </c>
      <c r="K4418">
        <v>3</v>
      </c>
      <c r="L4418" t="s">
        <v>15646</v>
      </c>
      <c r="M4418">
        <v>95</v>
      </c>
      <c r="N4418" t="s">
        <v>15652</v>
      </c>
      <c r="O4418" t="s">
        <v>15766</v>
      </c>
      <c r="P4418" s="3">
        <f>IFERROR(Table1[[#This Row],[Profit]]/Table1[[#This Row],[Revenue]],0)</f>
        <v>0.55928012496391</v>
      </c>
      <c r="Q4418" t="str">
        <f>TEXT(Table1[Purchase_Date],"mmm-yyyy")</f>
        <v>Feb-2025</v>
      </c>
      <c r="R4418">
        <f>Table1[[#This Row],[Quantity]]*Table1[[#This Row],[Unit_Price]]</f>
        <v>135079</v>
      </c>
    </row>
    <row r="4419" spans="1:18" x14ac:dyDescent="0.25">
      <c r="A4419" t="s">
        <v>4432</v>
      </c>
      <c r="B4419" t="s">
        <v>12296</v>
      </c>
      <c r="C4419" t="s">
        <v>15632</v>
      </c>
      <c r="D4419" t="s">
        <v>15637</v>
      </c>
      <c r="E4419" t="s">
        <v>15644</v>
      </c>
      <c r="F4419">
        <v>8</v>
      </c>
      <c r="G4419">
        <v>17063</v>
      </c>
      <c r="H4419">
        <v>136504</v>
      </c>
      <c r="I4419">
        <v>76387</v>
      </c>
      <c r="J4419">
        <v>60117</v>
      </c>
      <c r="K4419">
        <v>3</v>
      </c>
      <c r="L4419" t="s">
        <v>15648</v>
      </c>
      <c r="M4419">
        <v>51</v>
      </c>
      <c r="N4419" t="s">
        <v>15652</v>
      </c>
      <c r="O4419" t="s">
        <v>15985</v>
      </c>
      <c r="P4419" s="3">
        <f>IFERROR(Table1[[#This Row],[Profit]]/Table1[[#This Row],[Revenue]],0)</f>
        <v>0.44040467678602824</v>
      </c>
      <c r="Q4419" t="str">
        <f>TEXT(Table1[Purchase_Date],"mmm-yyyy")</f>
        <v>Dec-2024</v>
      </c>
      <c r="R4419">
        <f>Table1[[#This Row],[Quantity]]*Table1[[#This Row],[Unit_Price]]</f>
        <v>136504</v>
      </c>
    </row>
    <row r="4420" spans="1:18" x14ac:dyDescent="0.25">
      <c r="A4420" t="s">
        <v>4433</v>
      </c>
      <c r="B4420" t="s">
        <v>12297</v>
      </c>
      <c r="C4420" t="s">
        <v>15630</v>
      </c>
      <c r="D4420" t="s">
        <v>15636</v>
      </c>
      <c r="E4420" t="s">
        <v>15645</v>
      </c>
      <c r="F4420">
        <v>7</v>
      </c>
      <c r="G4420">
        <v>78603</v>
      </c>
      <c r="H4420">
        <v>550221</v>
      </c>
      <c r="I4420">
        <v>455185</v>
      </c>
      <c r="J4420">
        <v>95036</v>
      </c>
      <c r="K4420">
        <v>1</v>
      </c>
      <c r="L4420" t="s">
        <v>15648</v>
      </c>
      <c r="M4420">
        <v>86</v>
      </c>
      <c r="N4420" t="s">
        <v>15651</v>
      </c>
      <c r="O4420" t="s">
        <v>15810</v>
      </c>
      <c r="P4420" s="3">
        <f>IFERROR(Table1[[#This Row],[Profit]]/Table1[[#This Row],[Revenue]],0)</f>
        <v>0.17272332390075987</v>
      </c>
      <c r="Q4420" t="str">
        <f>TEXT(Table1[Purchase_Date],"mmm-yyyy")</f>
        <v>May-2024</v>
      </c>
      <c r="R4420">
        <f>Table1[[#This Row],[Quantity]]*Table1[[#This Row],[Unit_Price]]</f>
        <v>550221</v>
      </c>
    </row>
    <row r="4421" spans="1:18" x14ac:dyDescent="0.25">
      <c r="A4421" t="s">
        <v>4434</v>
      </c>
      <c r="B4421" t="s">
        <v>12298</v>
      </c>
      <c r="C4421" t="s">
        <v>15628</v>
      </c>
      <c r="D4421" t="s">
        <v>15635</v>
      </c>
      <c r="E4421" t="s">
        <v>15639</v>
      </c>
      <c r="F4421">
        <v>9</v>
      </c>
      <c r="G4421">
        <v>19294</v>
      </c>
      <c r="H4421">
        <v>173646</v>
      </c>
      <c r="I4421">
        <v>123506</v>
      </c>
      <c r="J4421">
        <v>50140</v>
      </c>
      <c r="K4421">
        <v>5</v>
      </c>
      <c r="L4421" t="s">
        <v>15649</v>
      </c>
      <c r="M4421">
        <v>97</v>
      </c>
      <c r="N4421" t="s">
        <v>15651</v>
      </c>
      <c r="O4421" t="s">
        <v>16058</v>
      </c>
      <c r="P4421" s="3">
        <f>IFERROR(Table1[[#This Row],[Profit]]/Table1[[#This Row],[Revenue]],0)</f>
        <v>0.28874837312693641</v>
      </c>
      <c r="Q4421" t="str">
        <f>TEXT(Table1[Purchase_Date],"mmm-yyyy")</f>
        <v>Jul-2024</v>
      </c>
      <c r="R4421">
        <f>Table1[[#This Row],[Quantity]]*Table1[[#This Row],[Unit_Price]]</f>
        <v>173646</v>
      </c>
    </row>
    <row r="4422" spans="1:18" x14ac:dyDescent="0.25">
      <c r="A4422" t="s">
        <v>4435</v>
      </c>
      <c r="B4422" t="s">
        <v>12299</v>
      </c>
      <c r="C4422" t="s">
        <v>15632</v>
      </c>
      <c r="D4422" t="s">
        <v>15634</v>
      </c>
      <c r="E4422" t="s">
        <v>15639</v>
      </c>
      <c r="F4422">
        <v>2</v>
      </c>
      <c r="G4422">
        <v>58430</v>
      </c>
      <c r="H4422">
        <v>116860</v>
      </c>
      <c r="I4422">
        <v>100204</v>
      </c>
      <c r="J4422">
        <v>16656</v>
      </c>
      <c r="K4422">
        <v>2</v>
      </c>
      <c r="L4422" t="s">
        <v>15648</v>
      </c>
      <c r="M4422">
        <v>98</v>
      </c>
      <c r="N4422" t="s">
        <v>15650</v>
      </c>
      <c r="O4422" t="s">
        <v>15992</v>
      </c>
      <c r="P4422" s="3">
        <f>IFERROR(Table1[[#This Row],[Profit]]/Table1[[#This Row],[Revenue]],0)</f>
        <v>0.14252952250556222</v>
      </c>
      <c r="Q4422" t="str">
        <f>TEXT(Table1[Purchase_Date],"mmm-yyyy")</f>
        <v>Mar-2024</v>
      </c>
      <c r="R4422">
        <f>Table1[[#This Row],[Quantity]]*Table1[[#This Row],[Unit_Price]]</f>
        <v>116860</v>
      </c>
    </row>
    <row r="4423" spans="1:18" x14ac:dyDescent="0.25">
      <c r="A4423" t="s">
        <v>4436</v>
      </c>
      <c r="B4423" t="s">
        <v>12300</v>
      </c>
      <c r="C4423" t="s">
        <v>15628</v>
      </c>
      <c r="D4423" t="s">
        <v>15635</v>
      </c>
      <c r="E4423" t="s">
        <v>15640</v>
      </c>
      <c r="F4423">
        <v>7</v>
      </c>
      <c r="G4423">
        <v>3185</v>
      </c>
      <c r="H4423">
        <v>22295</v>
      </c>
      <c r="I4423">
        <v>14504</v>
      </c>
      <c r="J4423">
        <v>7791</v>
      </c>
      <c r="K4423">
        <v>1</v>
      </c>
      <c r="L4423" t="s">
        <v>15648</v>
      </c>
      <c r="M4423">
        <v>84</v>
      </c>
      <c r="N4423" t="s">
        <v>15650</v>
      </c>
      <c r="O4423" t="s">
        <v>16123</v>
      </c>
      <c r="P4423" s="3">
        <f>IFERROR(Table1[[#This Row],[Profit]]/Table1[[#This Row],[Revenue]],0)</f>
        <v>0.34945054945054943</v>
      </c>
      <c r="Q4423" t="str">
        <f>TEXT(Table1[Purchase_Date],"mmm-yyyy")</f>
        <v>Feb-2025</v>
      </c>
      <c r="R4423">
        <f>Table1[[#This Row],[Quantity]]*Table1[[#This Row],[Unit_Price]]</f>
        <v>22295</v>
      </c>
    </row>
    <row r="4424" spans="1:18" x14ac:dyDescent="0.25">
      <c r="A4424" t="s">
        <v>4437</v>
      </c>
      <c r="B4424" t="s">
        <v>12301</v>
      </c>
      <c r="C4424" t="s">
        <v>15629</v>
      </c>
      <c r="D4424" t="s">
        <v>15634</v>
      </c>
      <c r="E4424" t="s">
        <v>15639</v>
      </c>
      <c r="F4424">
        <v>5</v>
      </c>
      <c r="G4424">
        <v>37419</v>
      </c>
      <c r="H4424">
        <v>187095</v>
      </c>
      <c r="I4424">
        <v>96519</v>
      </c>
      <c r="J4424">
        <v>90576</v>
      </c>
      <c r="K4424">
        <v>4</v>
      </c>
      <c r="L4424" t="s">
        <v>15647</v>
      </c>
      <c r="M4424">
        <v>93</v>
      </c>
      <c r="N4424" t="s">
        <v>15650</v>
      </c>
      <c r="O4424" t="s">
        <v>15672</v>
      </c>
      <c r="P4424" s="3">
        <f>IFERROR(Table1[[#This Row],[Profit]]/Table1[[#This Row],[Revenue]],0)</f>
        <v>0.48411769421951417</v>
      </c>
      <c r="Q4424" t="str">
        <f>TEXT(Table1[Purchase_Date],"mmm-yyyy")</f>
        <v>Feb-2024</v>
      </c>
      <c r="R4424">
        <f>Table1[[#This Row],[Quantity]]*Table1[[#This Row],[Unit_Price]]</f>
        <v>187095</v>
      </c>
    </row>
    <row r="4425" spans="1:18" x14ac:dyDescent="0.25">
      <c r="A4425" t="s">
        <v>4438</v>
      </c>
      <c r="B4425" t="s">
        <v>12302</v>
      </c>
      <c r="C4425" t="s">
        <v>15629</v>
      </c>
      <c r="D4425" t="s">
        <v>15634</v>
      </c>
      <c r="E4425" t="s">
        <v>15642</v>
      </c>
      <c r="F4425">
        <v>9</v>
      </c>
      <c r="G4425">
        <v>46743</v>
      </c>
      <c r="H4425">
        <v>420687</v>
      </c>
      <c r="I4425">
        <v>248489</v>
      </c>
      <c r="J4425">
        <v>172198</v>
      </c>
      <c r="K4425">
        <v>5</v>
      </c>
      <c r="L4425" t="s">
        <v>15649</v>
      </c>
      <c r="M4425">
        <v>80</v>
      </c>
      <c r="N4425" t="s">
        <v>15651</v>
      </c>
      <c r="O4425" t="s">
        <v>16015</v>
      </c>
      <c r="P4425" s="3">
        <f>IFERROR(Table1[[#This Row],[Profit]]/Table1[[#This Row],[Revenue]],0)</f>
        <v>0.40932569820317716</v>
      </c>
      <c r="Q4425" t="str">
        <f>TEXT(Table1[Purchase_Date],"mmm-yyyy")</f>
        <v>Jul-2024</v>
      </c>
      <c r="R4425">
        <f>Table1[[#This Row],[Quantity]]*Table1[[#This Row],[Unit_Price]]</f>
        <v>420687</v>
      </c>
    </row>
    <row r="4426" spans="1:18" x14ac:dyDescent="0.25">
      <c r="A4426" t="s">
        <v>4439</v>
      </c>
      <c r="B4426" t="s">
        <v>12303</v>
      </c>
      <c r="C4426" t="s">
        <v>15631</v>
      </c>
      <c r="D4426" t="s">
        <v>15637</v>
      </c>
      <c r="E4426" t="s">
        <v>15641</v>
      </c>
      <c r="F4426">
        <v>4</v>
      </c>
      <c r="G4426">
        <v>52842</v>
      </c>
      <c r="H4426">
        <v>211368</v>
      </c>
      <c r="I4426">
        <v>91002</v>
      </c>
      <c r="J4426">
        <v>120366</v>
      </c>
      <c r="K4426">
        <v>3</v>
      </c>
      <c r="L4426" t="s">
        <v>15647</v>
      </c>
      <c r="M4426">
        <v>87</v>
      </c>
      <c r="N4426" t="s">
        <v>15651</v>
      </c>
      <c r="O4426" t="s">
        <v>15744</v>
      </c>
      <c r="P4426" s="3">
        <f>IFERROR(Table1[[#This Row],[Profit]]/Table1[[#This Row],[Revenue]],0)</f>
        <v>0.56946179175655731</v>
      </c>
      <c r="Q4426" t="str">
        <f>TEXT(Table1[Purchase_Date],"mmm-yyyy")</f>
        <v>Apr-2024</v>
      </c>
      <c r="R4426">
        <f>Table1[[#This Row],[Quantity]]*Table1[[#This Row],[Unit_Price]]</f>
        <v>211368</v>
      </c>
    </row>
    <row r="4427" spans="1:18" x14ac:dyDescent="0.25">
      <c r="A4427" t="s">
        <v>4440</v>
      </c>
      <c r="B4427" t="s">
        <v>12304</v>
      </c>
      <c r="C4427" t="s">
        <v>15628</v>
      </c>
      <c r="D4427" t="s">
        <v>15633</v>
      </c>
      <c r="E4427" t="s">
        <v>15639</v>
      </c>
      <c r="F4427">
        <v>4</v>
      </c>
      <c r="G4427">
        <v>48056</v>
      </c>
      <c r="H4427">
        <v>192224</v>
      </c>
      <c r="I4427">
        <v>159899</v>
      </c>
      <c r="J4427">
        <v>32325</v>
      </c>
      <c r="K4427">
        <v>3</v>
      </c>
      <c r="L4427" t="s">
        <v>15646</v>
      </c>
      <c r="M4427">
        <v>80</v>
      </c>
      <c r="N4427" t="s">
        <v>15650</v>
      </c>
      <c r="O4427" t="s">
        <v>15971</v>
      </c>
      <c r="P4427" s="3">
        <f>IFERROR(Table1[[#This Row],[Profit]]/Table1[[#This Row],[Revenue]],0)</f>
        <v>0.16816318461794574</v>
      </c>
      <c r="Q4427" t="str">
        <f>TEXT(Table1[Purchase_Date],"mmm-yyyy")</f>
        <v>Apr-2024</v>
      </c>
      <c r="R4427">
        <f>Table1[[#This Row],[Quantity]]*Table1[[#This Row],[Unit_Price]]</f>
        <v>192224</v>
      </c>
    </row>
    <row r="4428" spans="1:18" x14ac:dyDescent="0.25">
      <c r="A4428" t="s">
        <v>4441</v>
      </c>
      <c r="B4428" t="s">
        <v>12305</v>
      </c>
      <c r="C4428" t="s">
        <v>15627</v>
      </c>
      <c r="D4428" t="s">
        <v>15638</v>
      </c>
      <c r="E4428" t="s">
        <v>15644</v>
      </c>
      <c r="F4428">
        <v>3</v>
      </c>
      <c r="G4428">
        <v>15747</v>
      </c>
      <c r="H4428">
        <v>47241</v>
      </c>
      <c r="I4428">
        <v>32578</v>
      </c>
      <c r="J4428">
        <v>14663</v>
      </c>
      <c r="K4428">
        <v>5</v>
      </c>
      <c r="L4428" t="s">
        <v>15648</v>
      </c>
      <c r="M4428">
        <v>61</v>
      </c>
      <c r="N4428" t="s">
        <v>15651</v>
      </c>
      <c r="O4428" t="s">
        <v>15791</v>
      </c>
      <c r="P4428" s="3">
        <f>IFERROR(Table1[[#This Row],[Profit]]/Table1[[#This Row],[Revenue]],0)</f>
        <v>0.3103871636925552</v>
      </c>
      <c r="Q4428" t="str">
        <f>TEXT(Table1[Purchase_Date],"mmm-yyyy")</f>
        <v>Feb-2024</v>
      </c>
      <c r="R4428">
        <f>Table1[[#This Row],[Quantity]]*Table1[[#This Row],[Unit_Price]]</f>
        <v>47241</v>
      </c>
    </row>
    <row r="4429" spans="1:18" x14ac:dyDescent="0.25">
      <c r="A4429" t="s">
        <v>4442</v>
      </c>
      <c r="B4429" t="s">
        <v>12306</v>
      </c>
      <c r="C4429" t="s">
        <v>15629</v>
      </c>
      <c r="D4429" t="s">
        <v>15637</v>
      </c>
      <c r="E4429" t="s">
        <v>15642</v>
      </c>
      <c r="F4429">
        <v>2</v>
      </c>
      <c r="G4429">
        <v>28709</v>
      </c>
      <c r="H4429">
        <v>57418</v>
      </c>
      <c r="I4429">
        <v>30991</v>
      </c>
      <c r="J4429">
        <v>26427</v>
      </c>
      <c r="K4429">
        <v>4</v>
      </c>
      <c r="L4429" t="s">
        <v>15649</v>
      </c>
      <c r="M4429">
        <v>84</v>
      </c>
      <c r="N4429" t="s">
        <v>15651</v>
      </c>
      <c r="O4429" t="s">
        <v>16110</v>
      </c>
      <c r="P4429" s="3">
        <f>IFERROR(Table1[[#This Row],[Profit]]/Table1[[#This Row],[Revenue]],0)</f>
        <v>0.46025636559963773</v>
      </c>
      <c r="Q4429" t="str">
        <f>TEXT(Table1[Purchase_Date],"mmm-yyyy")</f>
        <v>Apr-2025</v>
      </c>
      <c r="R4429">
        <f>Table1[[#This Row],[Quantity]]*Table1[[#This Row],[Unit_Price]]</f>
        <v>57418</v>
      </c>
    </row>
    <row r="4430" spans="1:18" x14ac:dyDescent="0.25">
      <c r="A4430" t="s">
        <v>4443</v>
      </c>
      <c r="B4430" t="s">
        <v>12307</v>
      </c>
      <c r="C4430" t="s">
        <v>15628</v>
      </c>
      <c r="D4430" t="s">
        <v>15635</v>
      </c>
      <c r="E4430" t="s">
        <v>15642</v>
      </c>
      <c r="F4430">
        <v>7</v>
      </c>
      <c r="G4430">
        <v>73999</v>
      </c>
      <c r="H4430">
        <v>517993</v>
      </c>
      <c r="I4430">
        <v>389874</v>
      </c>
      <c r="J4430">
        <v>128119</v>
      </c>
      <c r="K4430">
        <v>4</v>
      </c>
      <c r="L4430" t="s">
        <v>15647</v>
      </c>
      <c r="M4430">
        <v>95</v>
      </c>
      <c r="N4430" t="s">
        <v>15651</v>
      </c>
      <c r="O4430" t="s">
        <v>16079</v>
      </c>
      <c r="P4430" s="3">
        <f>IFERROR(Table1[[#This Row],[Profit]]/Table1[[#This Row],[Revenue]],0)</f>
        <v>0.24733731923018265</v>
      </c>
      <c r="Q4430" t="str">
        <f>TEXT(Table1[Purchase_Date],"mmm-yyyy")</f>
        <v>Jun-2024</v>
      </c>
      <c r="R4430">
        <f>Table1[[#This Row],[Quantity]]*Table1[[#This Row],[Unit_Price]]</f>
        <v>517993</v>
      </c>
    </row>
    <row r="4431" spans="1:18" x14ac:dyDescent="0.25">
      <c r="A4431" t="s">
        <v>4444</v>
      </c>
      <c r="B4431" t="s">
        <v>12308</v>
      </c>
      <c r="C4431" t="s">
        <v>15632</v>
      </c>
      <c r="D4431" t="s">
        <v>15634</v>
      </c>
      <c r="E4431" t="s">
        <v>15645</v>
      </c>
      <c r="F4431">
        <v>8</v>
      </c>
      <c r="G4431">
        <v>34240</v>
      </c>
      <c r="H4431">
        <v>273920</v>
      </c>
      <c r="I4431">
        <v>154501</v>
      </c>
      <c r="J4431">
        <v>119419</v>
      </c>
      <c r="K4431">
        <v>1</v>
      </c>
      <c r="L4431" t="s">
        <v>15647</v>
      </c>
      <c r="M4431">
        <v>52</v>
      </c>
      <c r="N4431" t="s">
        <v>15652</v>
      </c>
      <c r="O4431" t="s">
        <v>15896</v>
      </c>
      <c r="P4431" s="3">
        <f>IFERROR(Table1[[#This Row],[Profit]]/Table1[[#This Row],[Revenue]],0)</f>
        <v>0.43596305490654208</v>
      </c>
      <c r="Q4431" t="str">
        <f>TEXT(Table1[Purchase_Date],"mmm-yyyy")</f>
        <v>Apr-2024</v>
      </c>
      <c r="R4431">
        <f>Table1[[#This Row],[Quantity]]*Table1[[#This Row],[Unit_Price]]</f>
        <v>273920</v>
      </c>
    </row>
    <row r="4432" spans="1:18" x14ac:dyDescent="0.25">
      <c r="A4432" t="s">
        <v>4445</v>
      </c>
      <c r="B4432" t="s">
        <v>12309</v>
      </c>
      <c r="C4432" t="s">
        <v>15631</v>
      </c>
      <c r="D4432" t="s">
        <v>15637</v>
      </c>
      <c r="E4432" t="s">
        <v>15645</v>
      </c>
      <c r="F4432">
        <v>7</v>
      </c>
      <c r="G4432">
        <v>37568</v>
      </c>
      <c r="H4432">
        <v>262976</v>
      </c>
      <c r="I4432">
        <v>190806</v>
      </c>
      <c r="J4432">
        <v>72170</v>
      </c>
      <c r="K4432">
        <v>2</v>
      </c>
      <c r="L4432" t="s">
        <v>15648</v>
      </c>
      <c r="M4432">
        <v>76</v>
      </c>
      <c r="N4432" t="s">
        <v>15652</v>
      </c>
      <c r="O4432" t="s">
        <v>15804</v>
      </c>
      <c r="P4432" s="3">
        <f>IFERROR(Table1[[#This Row],[Profit]]/Table1[[#This Row],[Revenue]],0)</f>
        <v>0.27443568994889267</v>
      </c>
      <c r="Q4432" t="str">
        <f>TEXT(Table1[Purchase_Date],"mmm-yyyy")</f>
        <v>Mar-2025</v>
      </c>
      <c r="R4432">
        <f>Table1[[#This Row],[Quantity]]*Table1[[#This Row],[Unit_Price]]</f>
        <v>262976</v>
      </c>
    </row>
    <row r="4433" spans="1:18" x14ac:dyDescent="0.25">
      <c r="A4433" t="s">
        <v>4446</v>
      </c>
      <c r="B4433" t="s">
        <v>12310</v>
      </c>
      <c r="C4433" t="s">
        <v>15630</v>
      </c>
      <c r="D4433" t="s">
        <v>15638</v>
      </c>
      <c r="E4433" t="s">
        <v>15640</v>
      </c>
      <c r="F4433">
        <v>3</v>
      </c>
      <c r="G4433">
        <v>53494</v>
      </c>
      <c r="H4433">
        <v>160482</v>
      </c>
      <c r="I4433">
        <v>134629</v>
      </c>
      <c r="J4433">
        <v>25853</v>
      </c>
      <c r="K4433">
        <v>2</v>
      </c>
      <c r="L4433" t="s">
        <v>15647</v>
      </c>
      <c r="M4433">
        <v>72</v>
      </c>
      <c r="N4433" t="s">
        <v>15653</v>
      </c>
      <c r="O4433" t="s">
        <v>16041</v>
      </c>
      <c r="P4433" s="3">
        <f>IFERROR(Table1[[#This Row],[Profit]]/Table1[[#This Row],[Revenue]],0)</f>
        <v>0.16109594845527847</v>
      </c>
      <c r="Q4433" t="str">
        <f>TEXT(Table1[Purchase_Date],"mmm-yyyy")</f>
        <v>Jun-2024</v>
      </c>
      <c r="R4433">
        <f>Table1[[#This Row],[Quantity]]*Table1[[#This Row],[Unit_Price]]</f>
        <v>160482</v>
      </c>
    </row>
    <row r="4434" spans="1:18" x14ac:dyDescent="0.25">
      <c r="A4434" t="s">
        <v>4447</v>
      </c>
      <c r="B4434" t="s">
        <v>12311</v>
      </c>
      <c r="C4434" t="s">
        <v>15630</v>
      </c>
      <c r="D4434" t="s">
        <v>15633</v>
      </c>
      <c r="E4434" t="s">
        <v>15639</v>
      </c>
      <c r="F4434">
        <v>10</v>
      </c>
      <c r="G4434">
        <v>40387</v>
      </c>
      <c r="H4434">
        <v>403870</v>
      </c>
      <c r="I4434">
        <v>170463</v>
      </c>
      <c r="J4434">
        <v>233407</v>
      </c>
      <c r="K4434">
        <v>1</v>
      </c>
      <c r="L4434" t="s">
        <v>15649</v>
      </c>
      <c r="M4434">
        <v>50</v>
      </c>
      <c r="N4434" t="s">
        <v>15651</v>
      </c>
      <c r="O4434" t="s">
        <v>16145</v>
      </c>
      <c r="P4434" s="3">
        <f>IFERROR(Table1[[#This Row],[Profit]]/Table1[[#This Row],[Revenue]],0)</f>
        <v>0.57792606531804791</v>
      </c>
      <c r="Q4434" t="str">
        <f>TEXT(Table1[Purchase_Date],"mmm-yyyy")</f>
        <v>Apr-2025</v>
      </c>
      <c r="R4434">
        <f>Table1[[#This Row],[Quantity]]*Table1[[#This Row],[Unit_Price]]</f>
        <v>403870</v>
      </c>
    </row>
    <row r="4435" spans="1:18" x14ac:dyDescent="0.25">
      <c r="A4435" t="s">
        <v>4448</v>
      </c>
      <c r="B4435" t="s">
        <v>12312</v>
      </c>
      <c r="C4435" t="s">
        <v>15627</v>
      </c>
      <c r="D4435" t="s">
        <v>15634</v>
      </c>
      <c r="E4435" t="s">
        <v>15642</v>
      </c>
      <c r="F4435">
        <v>8</v>
      </c>
      <c r="G4435">
        <v>76909</v>
      </c>
      <c r="H4435">
        <v>615272</v>
      </c>
      <c r="I4435">
        <v>356120</v>
      </c>
      <c r="J4435">
        <v>259152</v>
      </c>
      <c r="K4435">
        <v>4</v>
      </c>
      <c r="L4435" t="s">
        <v>15646</v>
      </c>
      <c r="M4435">
        <v>70</v>
      </c>
      <c r="N4435" t="s">
        <v>15652</v>
      </c>
      <c r="O4435" t="s">
        <v>15839</v>
      </c>
      <c r="P4435" s="3">
        <f>IFERROR(Table1[[#This Row],[Profit]]/Table1[[#This Row],[Revenue]],0)</f>
        <v>0.42119907943153595</v>
      </c>
      <c r="Q4435" t="str">
        <f>TEXT(Table1[Purchase_Date],"mmm-yyyy")</f>
        <v>Feb-2024</v>
      </c>
      <c r="R4435">
        <f>Table1[[#This Row],[Quantity]]*Table1[[#This Row],[Unit_Price]]</f>
        <v>615272</v>
      </c>
    </row>
    <row r="4436" spans="1:18" x14ac:dyDescent="0.25">
      <c r="A4436" t="s">
        <v>4449</v>
      </c>
      <c r="B4436" t="s">
        <v>12313</v>
      </c>
      <c r="C4436" t="s">
        <v>15629</v>
      </c>
      <c r="D4436" t="s">
        <v>15637</v>
      </c>
      <c r="E4436" t="s">
        <v>15642</v>
      </c>
      <c r="F4436">
        <v>5</v>
      </c>
      <c r="G4436">
        <v>45282</v>
      </c>
      <c r="H4436">
        <v>226410</v>
      </c>
      <c r="I4436">
        <v>192969</v>
      </c>
      <c r="J4436">
        <v>33441</v>
      </c>
      <c r="K4436">
        <v>3</v>
      </c>
      <c r="L4436" t="s">
        <v>15647</v>
      </c>
      <c r="M4436">
        <v>74</v>
      </c>
      <c r="N4436" t="s">
        <v>15651</v>
      </c>
      <c r="O4436" t="s">
        <v>16098</v>
      </c>
      <c r="P4436" s="3">
        <f>IFERROR(Table1[[#This Row],[Profit]]/Table1[[#This Row],[Revenue]],0)</f>
        <v>0.14770107327414866</v>
      </c>
      <c r="Q4436" t="str">
        <f>TEXT(Table1[Purchase_Date],"mmm-yyyy")</f>
        <v>Dec-2024</v>
      </c>
      <c r="R4436">
        <f>Table1[[#This Row],[Quantity]]*Table1[[#This Row],[Unit_Price]]</f>
        <v>226410</v>
      </c>
    </row>
    <row r="4437" spans="1:18" x14ac:dyDescent="0.25">
      <c r="A4437" t="s">
        <v>4450</v>
      </c>
      <c r="B4437" t="s">
        <v>12314</v>
      </c>
      <c r="C4437" t="s">
        <v>15629</v>
      </c>
      <c r="D4437" t="s">
        <v>15638</v>
      </c>
      <c r="E4437" t="s">
        <v>15645</v>
      </c>
      <c r="F4437">
        <v>10</v>
      </c>
      <c r="G4437">
        <v>18433</v>
      </c>
      <c r="H4437">
        <v>184330</v>
      </c>
      <c r="I4437">
        <v>137185</v>
      </c>
      <c r="J4437">
        <v>47145</v>
      </c>
      <c r="K4437">
        <v>2</v>
      </c>
      <c r="L4437" t="s">
        <v>15646</v>
      </c>
      <c r="M4437">
        <v>94</v>
      </c>
      <c r="N4437" t="s">
        <v>15651</v>
      </c>
      <c r="O4437" t="s">
        <v>16060</v>
      </c>
      <c r="P4437" s="3">
        <f>IFERROR(Table1[[#This Row],[Profit]]/Table1[[#This Row],[Revenue]],0)</f>
        <v>0.25576411870015731</v>
      </c>
      <c r="Q4437" t="str">
        <f>TEXT(Table1[Purchase_Date],"mmm-yyyy")</f>
        <v>Oct-2024</v>
      </c>
      <c r="R4437">
        <f>Table1[[#This Row],[Quantity]]*Table1[[#This Row],[Unit_Price]]</f>
        <v>184330</v>
      </c>
    </row>
    <row r="4438" spans="1:18" x14ac:dyDescent="0.25">
      <c r="A4438" t="s">
        <v>4451</v>
      </c>
      <c r="B4438" t="s">
        <v>12315</v>
      </c>
      <c r="C4438" t="s">
        <v>15631</v>
      </c>
      <c r="D4438" t="s">
        <v>15633</v>
      </c>
      <c r="E4438" t="s">
        <v>15643</v>
      </c>
      <c r="F4438">
        <v>9</v>
      </c>
      <c r="G4438">
        <v>61086</v>
      </c>
      <c r="H4438">
        <v>549774</v>
      </c>
      <c r="I4438">
        <v>478413</v>
      </c>
      <c r="J4438">
        <v>71361</v>
      </c>
      <c r="K4438">
        <v>2</v>
      </c>
      <c r="L4438" t="s">
        <v>15648</v>
      </c>
      <c r="M4438">
        <v>69</v>
      </c>
      <c r="N4438" t="s">
        <v>15650</v>
      </c>
      <c r="O4438" t="s">
        <v>15713</v>
      </c>
      <c r="P4438" s="3">
        <f>IFERROR(Table1[[#This Row],[Profit]]/Table1[[#This Row],[Revenue]],0)</f>
        <v>0.12980060897750711</v>
      </c>
      <c r="Q4438" t="str">
        <f>TEXT(Table1[Purchase_Date],"mmm-yyyy")</f>
        <v>Feb-2025</v>
      </c>
      <c r="R4438">
        <f>Table1[[#This Row],[Quantity]]*Table1[[#This Row],[Unit_Price]]</f>
        <v>549774</v>
      </c>
    </row>
    <row r="4439" spans="1:18" x14ac:dyDescent="0.25">
      <c r="A4439" t="s">
        <v>4452</v>
      </c>
      <c r="B4439" t="s">
        <v>12316</v>
      </c>
      <c r="C4439" t="s">
        <v>15629</v>
      </c>
      <c r="D4439" t="s">
        <v>15633</v>
      </c>
      <c r="E4439" t="s">
        <v>15643</v>
      </c>
      <c r="F4439">
        <v>7</v>
      </c>
      <c r="G4439">
        <v>42098</v>
      </c>
      <c r="H4439">
        <v>294686</v>
      </c>
      <c r="I4439">
        <v>165550</v>
      </c>
      <c r="J4439">
        <v>129136</v>
      </c>
      <c r="K4439">
        <v>3</v>
      </c>
      <c r="L4439" t="s">
        <v>15649</v>
      </c>
      <c r="M4439">
        <v>50</v>
      </c>
      <c r="N4439" t="s">
        <v>15650</v>
      </c>
      <c r="O4439" t="s">
        <v>16106</v>
      </c>
      <c r="P4439" s="3">
        <f>IFERROR(Table1[[#This Row],[Profit]]/Table1[[#This Row],[Revenue]],0)</f>
        <v>0.43821559218965273</v>
      </c>
      <c r="Q4439" t="str">
        <f>TEXT(Table1[Purchase_Date],"mmm-yyyy")</f>
        <v>Mar-2024</v>
      </c>
      <c r="R4439">
        <f>Table1[[#This Row],[Quantity]]*Table1[[#This Row],[Unit_Price]]</f>
        <v>294686</v>
      </c>
    </row>
    <row r="4440" spans="1:18" x14ac:dyDescent="0.25">
      <c r="A4440" t="s">
        <v>4453</v>
      </c>
      <c r="B4440" t="s">
        <v>12317</v>
      </c>
      <c r="C4440" t="s">
        <v>15629</v>
      </c>
      <c r="D4440" t="s">
        <v>15638</v>
      </c>
      <c r="E4440" t="s">
        <v>15644</v>
      </c>
      <c r="F4440">
        <v>8</v>
      </c>
      <c r="G4440">
        <v>8720</v>
      </c>
      <c r="H4440">
        <v>69760</v>
      </c>
      <c r="I4440">
        <v>54029</v>
      </c>
      <c r="J4440">
        <v>15731</v>
      </c>
      <c r="K4440">
        <v>3</v>
      </c>
      <c r="L4440" t="s">
        <v>15648</v>
      </c>
      <c r="M4440">
        <v>83</v>
      </c>
      <c r="N4440" t="s">
        <v>15650</v>
      </c>
      <c r="O4440" t="s">
        <v>16144</v>
      </c>
      <c r="P4440" s="3">
        <f>IFERROR(Table1[[#This Row],[Profit]]/Table1[[#This Row],[Revenue]],0)</f>
        <v>0.22550172018348624</v>
      </c>
      <c r="Q4440" t="str">
        <f>TEXT(Table1[Purchase_Date],"mmm-yyyy")</f>
        <v>Feb-2024</v>
      </c>
      <c r="R4440">
        <f>Table1[[#This Row],[Quantity]]*Table1[[#This Row],[Unit_Price]]</f>
        <v>69760</v>
      </c>
    </row>
    <row r="4441" spans="1:18" x14ac:dyDescent="0.25">
      <c r="A4441" t="s">
        <v>4454</v>
      </c>
      <c r="B4441" t="s">
        <v>12318</v>
      </c>
      <c r="C4441" t="s">
        <v>15627</v>
      </c>
      <c r="D4441" t="s">
        <v>15635</v>
      </c>
      <c r="E4441" t="s">
        <v>15643</v>
      </c>
      <c r="F4441">
        <v>3</v>
      </c>
      <c r="G4441">
        <v>45003</v>
      </c>
      <c r="H4441">
        <v>135009</v>
      </c>
      <c r="I4441">
        <v>120060</v>
      </c>
      <c r="J4441">
        <v>14949</v>
      </c>
      <c r="K4441">
        <v>1</v>
      </c>
      <c r="L4441" t="s">
        <v>15649</v>
      </c>
      <c r="M4441">
        <v>78</v>
      </c>
      <c r="N4441" t="s">
        <v>15653</v>
      </c>
      <c r="O4441" t="s">
        <v>16006</v>
      </c>
      <c r="P4441" s="3">
        <f>IFERROR(Table1[[#This Row],[Profit]]/Table1[[#This Row],[Revenue]],0)</f>
        <v>0.11072595160322646</v>
      </c>
      <c r="Q4441" t="str">
        <f>TEXT(Table1[Purchase_Date],"mmm-yyyy")</f>
        <v>Jun-2024</v>
      </c>
      <c r="R4441">
        <f>Table1[[#This Row],[Quantity]]*Table1[[#This Row],[Unit_Price]]</f>
        <v>135009</v>
      </c>
    </row>
    <row r="4442" spans="1:18" x14ac:dyDescent="0.25">
      <c r="A4442" t="s">
        <v>4455</v>
      </c>
      <c r="B4442" t="s">
        <v>12319</v>
      </c>
      <c r="C4442" t="s">
        <v>15631</v>
      </c>
      <c r="D4442" t="s">
        <v>15634</v>
      </c>
      <c r="E4442" t="s">
        <v>15642</v>
      </c>
      <c r="F4442">
        <v>1</v>
      </c>
      <c r="G4442">
        <v>587</v>
      </c>
      <c r="H4442">
        <v>587</v>
      </c>
      <c r="I4442">
        <v>347</v>
      </c>
      <c r="J4442">
        <v>240</v>
      </c>
      <c r="K4442">
        <v>1</v>
      </c>
      <c r="L4442" t="s">
        <v>15648</v>
      </c>
      <c r="M4442">
        <v>74</v>
      </c>
      <c r="N4442" t="s">
        <v>15652</v>
      </c>
      <c r="O4442" t="s">
        <v>15910</v>
      </c>
      <c r="P4442" s="3">
        <f>IFERROR(Table1[[#This Row],[Profit]]/Table1[[#This Row],[Revenue]],0)</f>
        <v>0.40885860306643951</v>
      </c>
      <c r="Q4442" t="str">
        <f>TEXT(Table1[Purchase_Date],"mmm-yyyy")</f>
        <v>May-2024</v>
      </c>
      <c r="R4442">
        <f>Table1[[#This Row],[Quantity]]*Table1[[#This Row],[Unit_Price]]</f>
        <v>587</v>
      </c>
    </row>
    <row r="4443" spans="1:18" x14ac:dyDescent="0.25">
      <c r="A4443" t="s">
        <v>4456</v>
      </c>
      <c r="B4443" t="s">
        <v>12320</v>
      </c>
      <c r="C4443" t="s">
        <v>15627</v>
      </c>
      <c r="D4443" t="s">
        <v>15637</v>
      </c>
      <c r="E4443" t="s">
        <v>15639</v>
      </c>
      <c r="F4443">
        <v>6</v>
      </c>
      <c r="G4443">
        <v>27330</v>
      </c>
      <c r="H4443">
        <v>163980</v>
      </c>
      <c r="I4443">
        <v>70125</v>
      </c>
      <c r="J4443">
        <v>93855</v>
      </c>
      <c r="K4443">
        <v>5</v>
      </c>
      <c r="L4443" t="s">
        <v>15647</v>
      </c>
      <c r="M4443">
        <v>90</v>
      </c>
      <c r="N4443" t="s">
        <v>15650</v>
      </c>
      <c r="O4443" t="s">
        <v>16058</v>
      </c>
      <c r="P4443" s="3">
        <f>IFERROR(Table1[[#This Row],[Profit]]/Table1[[#This Row],[Revenue]],0)</f>
        <v>0.57235638492499086</v>
      </c>
      <c r="Q4443" t="str">
        <f>TEXT(Table1[Purchase_Date],"mmm-yyyy")</f>
        <v>Jul-2024</v>
      </c>
      <c r="R4443">
        <f>Table1[[#This Row],[Quantity]]*Table1[[#This Row],[Unit_Price]]</f>
        <v>163980</v>
      </c>
    </row>
    <row r="4444" spans="1:18" x14ac:dyDescent="0.25">
      <c r="A4444" t="s">
        <v>4457</v>
      </c>
      <c r="B4444" t="s">
        <v>12321</v>
      </c>
      <c r="C4444" t="s">
        <v>15632</v>
      </c>
      <c r="D4444" t="s">
        <v>15634</v>
      </c>
      <c r="E4444" t="s">
        <v>15641</v>
      </c>
      <c r="F4444">
        <v>4</v>
      </c>
      <c r="G4444">
        <v>13464</v>
      </c>
      <c r="H4444">
        <v>53856</v>
      </c>
      <c r="I4444">
        <v>36980</v>
      </c>
      <c r="J4444">
        <v>16876</v>
      </c>
      <c r="K4444">
        <v>2</v>
      </c>
      <c r="L4444" t="s">
        <v>15646</v>
      </c>
      <c r="M4444">
        <v>68</v>
      </c>
      <c r="N4444" t="s">
        <v>15651</v>
      </c>
      <c r="O4444" t="s">
        <v>15842</v>
      </c>
      <c r="P4444" s="3">
        <f>IFERROR(Table1[[#This Row],[Profit]]/Table1[[#This Row],[Revenue]],0)</f>
        <v>0.3133541295306001</v>
      </c>
      <c r="Q4444" t="str">
        <f>TEXT(Table1[Purchase_Date],"mmm-yyyy")</f>
        <v>Mar-2024</v>
      </c>
      <c r="R4444">
        <f>Table1[[#This Row],[Quantity]]*Table1[[#This Row],[Unit_Price]]</f>
        <v>53856</v>
      </c>
    </row>
    <row r="4445" spans="1:18" x14ac:dyDescent="0.25">
      <c r="A4445" t="s">
        <v>4458</v>
      </c>
      <c r="B4445" t="s">
        <v>12322</v>
      </c>
      <c r="C4445" t="s">
        <v>15629</v>
      </c>
      <c r="D4445" t="s">
        <v>15633</v>
      </c>
      <c r="E4445" t="s">
        <v>15640</v>
      </c>
      <c r="F4445">
        <v>5</v>
      </c>
      <c r="G4445">
        <v>65156</v>
      </c>
      <c r="H4445">
        <v>325780</v>
      </c>
      <c r="I4445">
        <v>265360</v>
      </c>
      <c r="J4445">
        <v>60420</v>
      </c>
      <c r="K4445">
        <v>5</v>
      </c>
      <c r="L4445" t="s">
        <v>15649</v>
      </c>
      <c r="M4445">
        <v>98</v>
      </c>
      <c r="N4445" t="s">
        <v>15651</v>
      </c>
      <c r="O4445" t="s">
        <v>15825</v>
      </c>
      <c r="P4445" s="3">
        <f>IFERROR(Table1[[#This Row],[Profit]]/Table1[[#This Row],[Revenue]],0)</f>
        <v>0.1854625821106268</v>
      </c>
      <c r="Q4445" t="str">
        <f>TEXT(Table1[Purchase_Date],"mmm-yyyy")</f>
        <v>Feb-2024</v>
      </c>
      <c r="R4445">
        <f>Table1[[#This Row],[Quantity]]*Table1[[#This Row],[Unit_Price]]</f>
        <v>325780</v>
      </c>
    </row>
    <row r="4446" spans="1:18" x14ac:dyDescent="0.25">
      <c r="A4446" t="s">
        <v>4459</v>
      </c>
      <c r="B4446" t="s">
        <v>12323</v>
      </c>
      <c r="C4446" t="s">
        <v>15629</v>
      </c>
      <c r="D4446" t="s">
        <v>15638</v>
      </c>
      <c r="E4446" t="s">
        <v>15644</v>
      </c>
      <c r="F4446">
        <v>8</v>
      </c>
      <c r="G4446">
        <v>5767</v>
      </c>
      <c r="H4446">
        <v>46136</v>
      </c>
      <c r="I4446">
        <v>38603</v>
      </c>
      <c r="J4446">
        <v>7533</v>
      </c>
      <c r="K4446">
        <v>1</v>
      </c>
      <c r="L4446" t="s">
        <v>15647</v>
      </c>
      <c r="M4446">
        <v>70</v>
      </c>
      <c r="N4446" t="s">
        <v>15652</v>
      </c>
      <c r="O4446" t="s">
        <v>16066</v>
      </c>
      <c r="P4446" s="3">
        <f>IFERROR(Table1[[#This Row],[Profit]]/Table1[[#This Row],[Revenue]],0)</f>
        <v>0.16327813421189527</v>
      </c>
      <c r="Q4446" t="str">
        <f>TEXT(Table1[Purchase_Date],"mmm-yyyy")</f>
        <v>Mar-2025</v>
      </c>
      <c r="R4446">
        <f>Table1[[#This Row],[Quantity]]*Table1[[#This Row],[Unit_Price]]</f>
        <v>46136</v>
      </c>
    </row>
    <row r="4447" spans="1:18" x14ac:dyDescent="0.25">
      <c r="A4447" t="s">
        <v>4460</v>
      </c>
      <c r="B4447" t="s">
        <v>10757</v>
      </c>
      <c r="C4447" t="s">
        <v>15631</v>
      </c>
      <c r="D4447" t="s">
        <v>15633</v>
      </c>
      <c r="E4447" t="s">
        <v>15645</v>
      </c>
      <c r="F4447">
        <v>6</v>
      </c>
      <c r="G4447">
        <v>48651</v>
      </c>
      <c r="H4447">
        <v>291906</v>
      </c>
      <c r="I4447">
        <v>216399</v>
      </c>
      <c r="J4447">
        <v>75507</v>
      </c>
      <c r="K4447">
        <v>2</v>
      </c>
      <c r="L4447" t="s">
        <v>15648</v>
      </c>
      <c r="M4447">
        <v>56</v>
      </c>
      <c r="N4447" t="s">
        <v>15651</v>
      </c>
      <c r="O4447" t="s">
        <v>16072</v>
      </c>
      <c r="P4447" s="3">
        <f>IFERROR(Table1[[#This Row],[Profit]]/Table1[[#This Row],[Revenue]],0)</f>
        <v>0.25866888655937187</v>
      </c>
      <c r="Q4447" t="str">
        <f>TEXT(Table1[Purchase_Date],"mmm-yyyy")</f>
        <v>Sep-2024</v>
      </c>
      <c r="R4447">
        <f>Table1[[#This Row],[Quantity]]*Table1[[#This Row],[Unit_Price]]</f>
        <v>291906</v>
      </c>
    </row>
    <row r="4448" spans="1:18" x14ac:dyDescent="0.25">
      <c r="A4448" t="s">
        <v>4461</v>
      </c>
      <c r="B4448" t="s">
        <v>12324</v>
      </c>
      <c r="C4448" t="s">
        <v>15631</v>
      </c>
      <c r="D4448" t="s">
        <v>15638</v>
      </c>
      <c r="E4448" t="s">
        <v>15642</v>
      </c>
      <c r="F4448">
        <v>2</v>
      </c>
      <c r="G4448">
        <v>32598</v>
      </c>
      <c r="H4448">
        <v>65196</v>
      </c>
      <c r="I4448">
        <v>52865</v>
      </c>
      <c r="J4448">
        <v>12331</v>
      </c>
      <c r="K4448">
        <v>1</v>
      </c>
      <c r="L4448" t="s">
        <v>15646</v>
      </c>
      <c r="M4448">
        <v>75</v>
      </c>
      <c r="N4448" t="s">
        <v>15650</v>
      </c>
      <c r="O4448" t="s">
        <v>15880</v>
      </c>
      <c r="P4448" s="3">
        <f>IFERROR(Table1[[#This Row],[Profit]]/Table1[[#This Row],[Revenue]],0)</f>
        <v>0.18913737039082151</v>
      </c>
      <c r="Q4448" t="str">
        <f>TEXT(Table1[Purchase_Date],"mmm-yyyy")</f>
        <v>Oct-2024</v>
      </c>
      <c r="R4448">
        <f>Table1[[#This Row],[Quantity]]*Table1[[#This Row],[Unit_Price]]</f>
        <v>65196</v>
      </c>
    </row>
    <row r="4449" spans="1:18" x14ac:dyDescent="0.25">
      <c r="A4449" t="s">
        <v>4462</v>
      </c>
      <c r="B4449" t="s">
        <v>12325</v>
      </c>
      <c r="C4449" t="s">
        <v>15631</v>
      </c>
      <c r="D4449" t="s">
        <v>15635</v>
      </c>
      <c r="E4449" t="s">
        <v>15644</v>
      </c>
      <c r="F4449">
        <v>8</v>
      </c>
      <c r="G4449">
        <v>11717</v>
      </c>
      <c r="H4449">
        <v>93736</v>
      </c>
      <c r="I4449">
        <v>62871</v>
      </c>
      <c r="J4449">
        <v>30865</v>
      </c>
      <c r="K4449">
        <v>2</v>
      </c>
      <c r="L4449" t="s">
        <v>15647</v>
      </c>
      <c r="M4449">
        <v>78</v>
      </c>
      <c r="N4449" t="s">
        <v>15652</v>
      </c>
      <c r="O4449" t="s">
        <v>16029</v>
      </c>
      <c r="P4449" s="3">
        <f>IFERROR(Table1[[#This Row],[Profit]]/Table1[[#This Row],[Revenue]],0)</f>
        <v>0.32927583852521974</v>
      </c>
      <c r="Q4449" t="str">
        <f>TEXT(Table1[Purchase_Date],"mmm-yyyy")</f>
        <v>Feb-2024</v>
      </c>
      <c r="R4449">
        <f>Table1[[#This Row],[Quantity]]*Table1[[#This Row],[Unit_Price]]</f>
        <v>93736</v>
      </c>
    </row>
    <row r="4450" spans="1:18" x14ac:dyDescent="0.25">
      <c r="A4450" t="s">
        <v>4463</v>
      </c>
      <c r="B4450" t="s">
        <v>12326</v>
      </c>
      <c r="C4450" t="s">
        <v>15629</v>
      </c>
      <c r="D4450" t="s">
        <v>15637</v>
      </c>
      <c r="E4450" t="s">
        <v>15645</v>
      </c>
      <c r="F4450">
        <v>9</v>
      </c>
      <c r="G4450">
        <v>30085</v>
      </c>
      <c r="H4450">
        <v>270765</v>
      </c>
      <c r="I4450">
        <v>194322</v>
      </c>
      <c r="J4450">
        <v>76443</v>
      </c>
      <c r="K4450">
        <v>5</v>
      </c>
      <c r="L4450" t="s">
        <v>15646</v>
      </c>
      <c r="M4450">
        <v>57</v>
      </c>
      <c r="N4450" t="s">
        <v>15650</v>
      </c>
      <c r="O4450" t="s">
        <v>15728</v>
      </c>
      <c r="P4450" s="3">
        <f>IFERROR(Table1[[#This Row],[Profit]]/Table1[[#This Row],[Revenue]],0)</f>
        <v>0.28232230901335104</v>
      </c>
      <c r="Q4450" t="str">
        <f>TEXT(Table1[Purchase_Date],"mmm-yyyy")</f>
        <v>Aug-2024</v>
      </c>
      <c r="R4450">
        <f>Table1[[#This Row],[Quantity]]*Table1[[#This Row],[Unit_Price]]</f>
        <v>270765</v>
      </c>
    </row>
    <row r="4451" spans="1:18" x14ac:dyDescent="0.25">
      <c r="A4451" t="s">
        <v>4464</v>
      </c>
      <c r="B4451" t="s">
        <v>12327</v>
      </c>
      <c r="C4451" t="s">
        <v>15629</v>
      </c>
      <c r="D4451" t="s">
        <v>15636</v>
      </c>
      <c r="E4451" t="s">
        <v>15642</v>
      </c>
      <c r="F4451">
        <v>10</v>
      </c>
      <c r="G4451">
        <v>21918</v>
      </c>
      <c r="H4451">
        <v>219180</v>
      </c>
      <c r="I4451">
        <v>122149</v>
      </c>
      <c r="J4451">
        <v>97031</v>
      </c>
      <c r="K4451">
        <v>4</v>
      </c>
      <c r="L4451" t="s">
        <v>15646</v>
      </c>
      <c r="M4451">
        <v>60</v>
      </c>
      <c r="N4451" t="s">
        <v>15651</v>
      </c>
      <c r="O4451" t="s">
        <v>16092</v>
      </c>
      <c r="P4451" s="3">
        <f>IFERROR(Table1[[#This Row],[Profit]]/Table1[[#This Row],[Revenue]],0)</f>
        <v>0.44270006387444111</v>
      </c>
      <c r="Q4451" t="str">
        <f>TEXT(Table1[Purchase_Date],"mmm-yyyy")</f>
        <v>Feb-2024</v>
      </c>
      <c r="R4451">
        <f>Table1[[#This Row],[Quantity]]*Table1[[#This Row],[Unit_Price]]</f>
        <v>219180</v>
      </c>
    </row>
    <row r="4452" spans="1:18" x14ac:dyDescent="0.25">
      <c r="A4452" t="s">
        <v>4465</v>
      </c>
      <c r="B4452" t="s">
        <v>12328</v>
      </c>
      <c r="C4452" t="s">
        <v>15629</v>
      </c>
      <c r="D4452" t="s">
        <v>15636</v>
      </c>
      <c r="E4452" t="s">
        <v>15643</v>
      </c>
      <c r="F4452">
        <v>6</v>
      </c>
      <c r="G4452">
        <v>15050</v>
      </c>
      <c r="H4452">
        <v>90300</v>
      </c>
      <c r="I4452">
        <v>51044</v>
      </c>
      <c r="J4452">
        <v>39256</v>
      </c>
      <c r="K4452">
        <v>1</v>
      </c>
      <c r="L4452" t="s">
        <v>15646</v>
      </c>
      <c r="M4452">
        <v>72</v>
      </c>
      <c r="N4452" t="s">
        <v>15653</v>
      </c>
      <c r="O4452" t="s">
        <v>15782</v>
      </c>
      <c r="P4452" s="3">
        <f>IFERROR(Table1[[#This Row],[Profit]]/Table1[[#This Row],[Revenue]],0)</f>
        <v>0.43472868217054261</v>
      </c>
      <c r="Q4452" t="str">
        <f>TEXT(Table1[Purchase_Date],"mmm-yyyy")</f>
        <v>Mar-2025</v>
      </c>
      <c r="R4452">
        <f>Table1[[#This Row],[Quantity]]*Table1[[#This Row],[Unit_Price]]</f>
        <v>90300</v>
      </c>
    </row>
    <row r="4453" spans="1:18" x14ac:dyDescent="0.25">
      <c r="A4453" t="s">
        <v>4466</v>
      </c>
      <c r="B4453" t="s">
        <v>12329</v>
      </c>
      <c r="C4453" t="s">
        <v>15632</v>
      </c>
      <c r="D4453" t="s">
        <v>15633</v>
      </c>
      <c r="E4453" t="s">
        <v>15643</v>
      </c>
      <c r="F4453">
        <v>5</v>
      </c>
      <c r="G4453">
        <v>73267</v>
      </c>
      <c r="H4453">
        <v>366335</v>
      </c>
      <c r="I4453">
        <v>276472</v>
      </c>
      <c r="J4453">
        <v>89863</v>
      </c>
      <c r="K4453">
        <v>3</v>
      </c>
      <c r="L4453" t="s">
        <v>15649</v>
      </c>
      <c r="M4453">
        <v>87</v>
      </c>
      <c r="N4453" t="s">
        <v>15653</v>
      </c>
      <c r="O4453" t="s">
        <v>16086</v>
      </c>
      <c r="P4453" s="3">
        <f>IFERROR(Table1[[#This Row],[Profit]]/Table1[[#This Row],[Revenue]],0)</f>
        <v>0.24530279662057952</v>
      </c>
      <c r="Q4453" t="str">
        <f>TEXT(Table1[Purchase_Date],"mmm-yyyy")</f>
        <v>May-2024</v>
      </c>
      <c r="R4453">
        <f>Table1[[#This Row],[Quantity]]*Table1[[#This Row],[Unit_Price]]</f>
        <v>366335</v>
      </c>
    </row>
    <row r="4454" spans="1:18" x14ac:dyDescent="0.25">
      <c r="A4454" t="s">
        <v>4467</v>
      </c>
      <c r="B4454" t="s">
        <v>12330</v>
      </c>
      <c r="C4454" t="s">
        <v>15632</v>
      </c>
      <c r="D4454" t="s">
        <v>15636</v>
      </c>
      <c r="E4454" t="s">
        <v>15640</v>
      </c>
      <c r="F4454">
        <v>5</v>
      </c>
      <c r="G4454">
        <v>54795</v>
      </c>
      <c r="H4454">
        <v>273975</v>
      </c>
      <c r="I4454">
        <v>200217</v>
      </c>
      <c r="J4454">
        <v>73758</v>
      </c>
      <c r="K4454">
        <v>2</v>
      </c>
      <c r="L4454" t="s">
        <v>15648</v>
      </c>
      <c r="M4454">
        <v>85</v>
      </c>
      <c r="N4454" t="s">
        <v>15653</v>
      </c>
      <c r="O4454" t="s">
        <v>15920</v>
      </c>
      <c r="P4454" s="3">
        <f>IFERROR(Table1[[#This Row],[Profit]]/Table1[[#This Row],[Revenue]],0)</f>
        <v>0.26921434437448671</v>
      </c>
      <c r="Q4454" t="str">
        <f>TEXT(Table1[Purchase_Date],"mmm-yyyy")</f>
        <v>Dec-2024</v>
      </c>
      <c r="R4454">
        <f>Table1[[#This Row],[Quantity]]*Table1[[#This Row],[Unit_Price]]</f>
        <v>273975</v>
      </c>
    </row>
    <row r="4455" spans="1:18" x14ac:dyDescent="0.25">
      <c r="A4455" t="s">
        <v>4468</v>
      </c>
      <c r="B4455" t="s">
        <v>12331</v>
      </c>
      <c r="C4455" t="s">
        <v>15630</v>
      </c>
      <c r="D4455" t="s">
        <v>15637</v>
      </c>
      <c r="E4455" t="s">
        <v>15644</v>
      </c>
      <c r="F4455">
        <v>8</v>
      </c>
      <c r="G4455">
        <v>28349</v>
      </c>
      <c r="H4455">
        <v>226792</v>
      </c>
      <c r="I4455">
        <v>104484</v>
      </c>
      <c r="J4455">
        <v>122308</v>
      </c>
      <c r="K4455">
        <v>3</v>
      </c>
      <c r="L4455" t="s">
        <v>15648</v>
      </c>
      <c r="M4455">
        <v>77</v>
      </c>
      <c r="N4455" t="s">
        <v>15653</v>
      </c>
      <c r="O4455" t="s">
        <v>16011</v>
      </c>
      <c r="P4455" s="3">
        <f>IFERROR(Table1[[#This Row],[Profit]]/Table1[[#This Row],[Revenue]],0)</f>
        <v>0.53929591872729199</v>
      </c>
      <c r="Q4455" t="str">
        <f>TEXT(Table1[Purchase_Date],"mmm-yyyy")</f>
        <v>Mar-2024</v>
      </c>
      <c r="R4455">
        <f>Table1[[#This Row],[Quantity]]*Table1[[#This Row],[Unit_Price]]</f>
        <v>226792</v>
      </c>
    </row>
    <row r="4456" spans="1:18" x14ac:dyDescent="0.25">
      <c r="A4456" t="s">
        <v>4469</v>
      </c>
      <c r="B4456" t="s">
        <v>12332</v>
      </c>
      <c r="C4456" t="s">
        <v>15627</v>
      </c>
      <c r="D4456" t="s">
        <v>15636</v>
      </c>
      <c r="E4456" t="s">
        <v>15643</v>
      </c>
      <c r="F4456">
        <v>5</v>
      </c>
      <c r="G4456">
        <v>36406</v>
      </c>
      <c r="H4456">
        <v>182030</v>
      </c>
      <c r="I4456">
        <v>107711</v>
      </c>
      <c r="J4456">
        <v>74319</v>
      </c>
      <c r="K4456">
        <v>3</v>
      </c>
      <c r="L4456" t="s">
        <v>15646</v>
      </c>
      <c r="M4456">
        <v>96</v>
      </c>
      <c r="N4456" t="s">
        <v>15650</v>
      </c>
      <c r="O4456" t="s">
        <v>16113</v>
      </c>
      <c r="P4456" s="3">
        <f>IFERROR(Table1[[#This Row],[Profit]]/Table1[[#This Row],[Revenue]],0)</f>
        <v>0.40827885513376916</v>
      </c>
      <c r="Q4456" t="str">
        <f>TEXT(Table1[Purchase_Date],"mmm-yyyy")</f>
        <v>Oct-2024</v>
      </c>
      <c r="R4456">
        <f>Table1[[#This Row],[Quantity]]*Table1[[#This Row],[Unit_Price]]</f>
        <v>182030</v>
      </c>
    </row>
    <row r="4457" spans="1:18" x14ac:dyDescent="0.25">
      <c r="A4457" t="s">
        <v>4470</v>
      </c>
      <c r="B4457" t="s">
        <v>12333</v>
      </c>
      <c r="C4457" t="s">
        <v>15630</v>
      </c>
      <c r="D4457" t="s">
        <v>15636</v>
      </c>
      <c r="E4457" t="s">
        <v>15639</v>
      </c>
      <c r="F4457">
        <v>4</v>
      </c>
      <c r="G4457">
        <v>27296</v>
      </c>
      <c r="H4457">
        <v>109184</v>
      </c>
      <c r="I4457">
        <v>47723</v>
      </c>
      <c r="J4457">
        <v>61461</v>
      </c>
      <c r="K4457">
        <v>1</v>
      </c>
      <c r="L4457" t="s">
        <v>15647</v>
      </c>
      <c r="M4457">
        <v>77</v>
      </c>
      <c r="N4457" t="s">
        <v>15653</v>
      </c>
      <c r="O4457" t="s">
        <v>15809</v>
      </c>
      <c r="P4457" s="3">
        <f>IFERROR(Table1[[#This Row],[Profit]]/Table1[[#This Row],[Revenue]],0)</f>
        <v>0.56291214830011727</v>
      </c>
      <c r="Q4457" t="str">
        <f>TEXT(Table1[Purchase_Date],"mmm-yyyy")</f>
        <v>Sep-2024</v>
      </c>
      <c r="R4457">
        <f>Table1[[#This Row],[Quantity]]*Table1[[#This Row],[Unit_Price]]</f>
        <v>109184</v>
      </c>
    </row>
    <row r="4458" spans="1:18" x14ac:dyDescent="0.25">
      <c r="A4458" t="s">
        <v>4471</v>
      </c>
      <c r="B4458" t="s">
        <v>12334</v>
      </c>
      <c r="C4458" t="s">
        <v>15629</v>
      </c>
      <c r="D4458" t="s">
        <v>15633</v>
      </c>
      <c r="E4458" t="s">
        <v>15645</v>
      </c>
      <c r="F4458">
        <v>5</v>
      </c>
      <c r="G4458">
        <v>66600</v>
      </c>
      <c r="H4458">
        <v>333000</v>
      </c>
      <c r="I4458">
        <v>184767</v>
      </c>
      <c r="J4458">
        <v>148233</v>
      </c>
      <c r="K4458">
        <v>4</v>
      </c>
      <c r="L4458" t="s">
        <v>15649</v>
      </c>
      <c r="M4458">
        <v>54</v>
      </c>
      <c r="N4458" t="s">
        <v>15652</v>
      </c>
      <c r="O4458" t="s">
        <v>16092</v>
      </c>
      <c r="P4458" s="3">
        <f>IFERROR(Table1[[#This Row],[Profit]]/Table1[[#This Row],[Revenue]],0)</f>
        <v>0.44514414414414416</v>
      </c>
      <c r="Q4458" t="str">
        <f>TEXT(Table1[Purchase_Date],"mmm-yyyy")</f>
        <v>Feb-2024</v>
      </c>
      <c r="R4458">
        <f>Table1[[#This Row],[Quantity]]*Table1[[#This Row],[Unit_Price]]</f>
        <v>333000</v>
      </c>
    </row>
    <row r="4459" spans="1:18" x14ac:dyDescent="0.25">
      <c r="A4459" t="s">
        <v>4472</v>
      </c>
      <c r="B4459" t="s">
        <v>12335</v>
      </c>
      <c r="C4459" t="s">
        <v>15632</v>
      </c>
      <c r="D4459" t="s">
        <v>15637</v>
      </c>
      <c r="E4459" t="s">
        <v>15639</v>
      </c>
      <c r="F4459">
        <v>7</v>
      </c>
      <c r="G4459">
        <v>60092</v>
      </c>
      <c r="H4459">
        <v>420644</v>
      </c>
      <c r="I4459">
        <v>260773</v>
      </c>
      <c r="J4459">
        <v>159871</v>
      </c>
      <c r="K4459">
        <v>4</v>
      </c>
      <c r="L4459" t="s">
        <v>15649</v>
      </c>
      <c r="M4459">
        <v>89</v>
      </c>
      <c r="N4459" t="s">
        <v>15651</v>
      </c>
      <c r="O4459" t="s">
        <v>16124</v>
      </c>
      <c r="P4459" s="3">
        <f>IFERROR(Table1[[#This Row],[Profit]]/Table1[[#This Row],[Revenue]],0)</f>
        <v>0.38006247563260143</v>
      </c>
      <c r="Q4459" t="str">
        <f>TEXT(Table1[Purchase_Date],"mmm-yyyy")</f>
        <v>Jan-2025</v>
      </c>
      <c r="R4459">
        <f>Table1[[#This Row],[Quantity]]*Table1[[#This Row],[Unit_Price]]</f>
        <v>420644</v>
      </c>
    </row>
    <row r="4460" spans="1:18" x14ac:dyDescent="0.25">
      <c r="A4460" t="s">
        <v>4473</v>
      </c>
      <c r="B4460" t="s">
        <v>12336</v>
      </c>
      <c r="C4460" t="s">
        <v>15628</v>
      </c>
      <c r="D4460" t="s">
        <v>15633</v>
      </c>
      <c r="E4460" t="s">
        <v>15640</v>
      </c>
      <c r="F4460">
        <v>3</v>
      </c>
      <c r="G4460">
        <v>54101</v>
      </c>
      <c r="H4460">
        <v>162303</v>
      </c>
      <c r="I4460">
        <v>81595</v>
      </c>
      <c r="J4460">
        <v>80708</v>
      </c>
      <c r="K4460">
        <v>2</v>
      </c>
      <c r="L4460" t="s">
        <v>15646</v>
      </c>
      <c r="M4460">
        <v>59</v>
      </c>
      <c r="N4460" t="s">
        <v>15650</v>
      </c>
      <c r="O4460" t="s">
        <v>16023</v>
      </c>
      <c r="P4460" s="3">
        <f>IFERROR(Table1[[#This Row],[Profit]]/Table1[[#This Row],[Revenue]],0)</f>
        <v>0.49726745654732196</v>
      </c>
      <c r="Q4460" t="str">
        <f>TEXT(Table1[Purchase_Date],"mmm-yyyy")</f>
        <v>Apr-2025</v>
      </c>
      <c r="R4460">
        <f>Table1[[#This Row],[Quantity]]*Table1[[#This Row],[Unit_Price]]</f>
        <v>162303</v>
      </c>
    </row>
    <row r="4461" spans="1:18" x14ac:dyDescent="0.25">
      <c r="A4461" t="s">
        <v>4474</v>
      </c>
      <c r="B4461" t="s">
        <v>12337</v>
      </c>
      <c r="C4461" t="s">
        <v>15629</v>
      </c>
      <c r="D4461" t="s">
        <v>15637</v>
      </c>
      <c r="E4461" t="s">
        <v>15641</v>
      </c>
      <c r="F4461">
        <v>3</v>
      </c>
      <c r="G4461">
        <v>682</v>
      </c>
      <c r="H4461">
        <v>2046</v>
      </c>
      <c r="I4461">
        <v>1227</v>
      </c>
      <c r="J4461">
        <v>819</v>
      </c>
      <c r="K4461">
        <v>1</v>
      </c>
      <c r="L4461" t="s">
        <v>15647</v>
      </c>
      <c r="M4461">
        <v>95</v>
      </c>
      <c r="N4461" t="s">
        <v>15652</v>
      </c>
      <c r="O4461" t="s">
        <v>15970</v>
      </c>
      <c r="P4461" s="3">
        <f>IFERROR(Table1[[#This Row],[Profit]]/Table1[[#This Row],[Revenue]],0)</f>
        <v>0.40029325513196479</v>
      </c>
      <c r="Q4461" t="str">
        <f>TEXT(Table1[Purchase_Date],"mmm-yyyy")</f>
        <v>Feb-2025</v>
      </c>
      <c r="R4461">
        <f>Table1[[#This Row],[Quantity]]*Table1[[#This Row],[Unit_Price]]</f>
        <v>2046</v>
      </c>
    </row>
    <row r="4462" spans="1:18" x14ac:dyDescent="0.25">
      <c r="A4462" t="s">
        <v>4475</v>
      </c>
      <c r="B4462" t="s">
        <v>12338</v>
      </c>
      <c r="C4462" t="s">
        <v>15631</v>
      </c>
      <c r="D4462" t="s">
        <v>15635</v>
      </c>
      <c r="E4462" t="s">
        <v>15640</v>
      </c>
      <c r="F4462">
        <v>5</v>
      </c>
      <c r="G4462">
        <v>44110</v>
      </c>
      <c r="H4462">
        <v>220550</v>
      </c>
      <c r="I4462">
        <v>153046</v>
      </c>
      <c r="J4462">
        <v>67504</v>
      </c>
      <c r="K4462">
        <v>3</v>
      </c>
      <c r="L4462" t="s">
        <v>15646</v>
      </c>
      <c r="M4462">
        <v>90</v>
      </c>
      <c r="N4462" t="s">
        <v>15653</v>
      </c>
      <c r="O4462" t="s">
        <v>16075</v>
      </c>
      <c r="P4462" s="3">
        <f>IFERROR(Table1[[#This Row],[Profit]]/Table1[[#This Row],[Revenue]],0)</f>
        <v>0.30607118567218317</v>
      </c>
      <c r="Q4462" t="str">
        <f>TEXT(Table1[Purchase_Date],"mmm-yyyy")</f>
        <v>May-2024</v>
      </c>
      <c r="R4462">
        <f>Table1[[#This Row],[Quantity]]*Table1[[#This Row],[Unit_Price]]</f>
        <v>220550</v>
      </c>
    </row>
    <row r="4463" spans="1:18" x14ac:dyDescent="0.25">
      <c r="A4463" t="s">
        <v>4476</v>
      </c>
      <c r="B4463" t="s">
        <v>12339</v>
      </c>
      <c r="C4463" t="s">
        <v>15627</v>
      </c>
      <c r="D4463" t="s">
        <v>15634</v>
      </c>
      <c r="E4463" t="s">
        <v>15642</v>
      </c>
      <c r="F4463">
        <v>6</v>
      </c>
      <c r="G4463">
        <v>20732</v>
      </c>
      <c r="H4463">
        <v>124392</v>
      </c>
      <c r="I4463">
        <v>71772</v>
      </c>
      <c r="J4463">
        <v>52620</v>
      </c>
      <c r="K4463">
        <v>1</v>
      </c>
      <c r="L4463" t="s">
        <v>15648</v>
      </c>
      <c r="M4463">
        <v>58</v>
      </c>
      <c r="N4463" t="s">
        <v>15653</v>
      </c>
      <c r="O4463" t="s">
        <v>16053</v>
      </c>
      <c r="P4463" s="3">
        <f>IFERROR(Table1[[#This Row],[Profit]]/Table1[[#This Row],[Revenue]],0)</f>
        <v>0.42301755739918967</v>
      </c>
      <c r="Q4463" t="str">
        <f>TEXT(Table1[Purchase_Date],"mmm-yyyy")</f>
        <v>May-2024</v>
      </c>
      <c r="R4463">
        <f>Table1[[#This Row],[Quantity]]*Table1[[#This Row],[Unit_Price]]</f>
        <v>124392</v>
      </c>
    </row>
    <row r="4464" spans="1:18" x14ac:dyDescent="0.25">
      <c r="A4464" t="s">
        <v>4477</v>
      </c>
      <c r="B4464" t="s">
        <v>12340</v>
      </c>
      <c r="C4464" t="s">
        <v>15632</v>
      </c>
      <c r="D4464" t="s">
        <v>15636</v>
      </c>
      <c r="E4464" t="s">
        <v>15645</v>
      </c>
      <c r="F4464">
        <v>9</v>
      </c>
      <c r="G4464">
        <v>70775</v>
      </c>
      <c r="H4464">
        <v>636975</v>
      </c>
      <c r="I4464">
        <v>373662</v>
      </c>
      <c r="J4464">
        <v>263313</v>
      </c>
      <c r="K4464">
        <v>5</v>
      </c>
      <c r="L4464" t="s">
        <v>15647</v>
      </c>
      <c r="M4464">
        <v>78</v>
      </c>
      <c r="N4464" t="s">
        <v>15651</v>
      </c>
      <c r="O4464" t="s">
        <v>16076</v>
      </c>
      <c r="P4464" s="3">
        <f>IFERROR(Table1[[#This Row],[Profit]]/Table1[[#This Row],[Revenue]],0)</f>
        <v>0.41338043094312965</v>
      </c>
      <c r="Q4464" t="str">
        <f>TEXT(Table1[Purchase_Date],"mmm-yyyy")</f>
        <v>Apr-2025</v>
      </c>
      <c r="R4464">
        <f>Table1[[#This Row],[Quantity]]*Table1[[#This Row],[Unit_Price]]</f>
        <v>636975</v>
      </c>
    </row>
    <row r="4465" spans="1:18" x14ac:dyDescent="0.25">
      <c r="A4465" t="s">
        <v>4478</v>
      </c>
      <c r="B4465" t="s">
        <v>12341</v>
      </c>
      <c r="C4465" t="s">
        <v>15630</v>
      </c>
      <c r="D4465" t="s">
        <v>15634</v>
      </c>
      <c r="E4465" t="s">
        <v>15645</v>
      </c>
      <c r="F4465">
        <v>7</v>
      </c>
      <c r="G4465">
        <v>16415</v>
      </c>
      <c r="H4465">
        <v>114905</v>
      </c>
      <c r="I4465">
        <v>82042</v>
      </c>
      <c r="J4465">
        <v>32863</v>
      </c>
      <c r="K4465">
        <v>1</v>
      </c>
      <c r="L4465" t="s">
        <v>15649</v>
      </c>
      <c r="M4465">
        <v>80</v>
      </c>
      <c r="N4465" t="s">
        <v>15653</v>
      </c>
      <c r="O4465" t="s">
        <v>16058</v>
      </c>
      <c r="P4465" s="3">
        <f>IFERROR(Table1[[#This Row],[Profit]]/Table1[[#This Row],[Revenue]],0)</f>
        <v>0.28600147948305121</v>
      </c>
      <c r="Q4465" t="str">
        <f>TEXT(Table1[Purchase_Date],"mmm-yyyy")</f>
        <v>Jul-2024</v>
      </c>
      <c r="R4465">
        <f>Table1[[#This Row],[Quantity]]*Table1[[#This Row],[Unit_Price]]</f>
        <v>114905</v>
      </c>
    </row>
    <row r="4466" spans="1:18" x14ac:dyDescent="0.25">
      <c r="A4466" t="s">
        <v>4479</v>
      </c>
      <c r="B4466" t="s">
        <v>12342</v>
      </c>
      <c r="C4466" t="s">
        <v>15627</v>
      </c>
      <c r="D4466" t="s">
        <v>15636</v>
      </c>
      <c r="E4466" t="s">
        <v>15639</v>
      </c>
      <c r="F4466">
        <v>9</v>
      </c>
      <c r="G4466">
        <v>36601</v>
      </c>
      <c r="H4466">
        <v>329409</v>
      </c>
      <c r="I4466">
        <v>290145</v>
      </c>
      <c r="J4466">
        <v>39264</v>
      </c>
      <c r="K4466">
        <v>4</v>
      </c>
      <c r="L4466" t="s">
        <v>15647</v>
      </c>
      <c r="M4466">
        <v>85</v>
      </c>
      <c r="N4466" t="s">
        <v>15650</v>
      </c>
      <c r="O4466" t="s">
        <v>15835</v>
      </c>
      <c r="P4466" s="3">
        <f>IFERROR(Table1[[#This Row],[Profit]]/Table1[[#This Row],[Revenue]],0)</f>
        <v>0.11919528610329408</v>
      </c>
      <c r="Q4466" t="str">
        <f>TEXT(Table1[Purchase_Date],"mmm-yyyy")</f>
        <v>Jan-2024</v>
      </c>
      <c r="R4466">
        <f>Table1[[#This Row],[Quantity]]*Table1[[#This Row],[Unit_Price]]</f>
        <v>329409</v>
      </c>
    </row>
    <row r="4467" spans="1:18" x14ac:dyDescent="0.25">
      <c r="A4467" t="s">
        <v>4480</v>
      </c>
      <c r="B4467" t="s">
        <v>12343</v>
      </c>
      <c r="C4467" t="s">
        <v>15630</v>
      </c>
      <c r="D4467" t="s">
        <v>15636</v>
      </c>
      <c r="E4467" t="s">
        <v>15640</v>
      </c>
      <c r="F4467">
        <v>5</v>
      </c>
      <c r="G4467">
        <v>20881</v>
      </c>
      <c r="H4467">
        <v>104405</v>
      </c>
      <c r="I4467">
        <v>43091</v>
      </c>
      <c r="J4467">
        <v>61314</v>
      </c>
      <c r="K4467">
        <v>4</v>
      </c>
      <c r="L4467" t="s">
        <v>15649</v>
      </c>
      <c r="M4467">
        <v>67</v>
      </c>
      <c r="N4467" t="s">
        <v>15650</v>
      </c>
      <c r="O4467" t="s">
        <v>16140</v>
      </c>
      <c r="P4467" s="3">
        <f>IFERROR(Table1[[#This Row],[Profit]]/Table1[[#This Row],[Revenue]],0)</f>
        <v>0.58727072458215601</v>
      </c>
      <c r="Q4467" t="str">
        <f>TEXT(Table1[Purchase_Date],"mmm-yyyy")</f>
        <v>Jan-2025</v>
      </c>
      <c r="R4467">
        <f>Table1[[#This Row],[Quantity]]*Table1[[#This Row],[Unit_Price]]</f>
        <v>104405</v>
      </c>
    </row>
    <row r="4468" spans="1:18" x14ac:dyDescent="0.25">
      <c r="A4468" t="s">
        <v>4481</v>
      </c>
      <c r="B4468" t="s">
        <v>12344</v>
      </c>
      <c r="C4468" t="s">
        <v>15629</v>
      </c>
      <c r="D4468" t="s">
        <v>15635</v>
      </c>
      <c r="E4468" t="s">
        <v>15645</v>
      </c>
      <c r="F4468">
        <v>10</v>
      </c>
      <c r="G4468">
        <v>79706</v>
      </c>
      <c r="H4468">
        <v>797060</v>
      </c>
      <c r="I4468">
        <v>714389</v>
      </c>
      <c r="J4468">
        <v>82671</v>
      </c>
      <c r="K4468">
        <v>5</v>
      </c>
      <c r="L4468" t="s">
        <v>15649</v>
      </c>
      <c r="M4468">
        <v>67</v>
      </c>
      <c r="N4468" t="s">
        <v>15651</v>
      </c>
      <c r="O4468" t="s">
        <v>16147</v>
      </c>
      <c r="P4468" s="3">
        <f>IFERROR(Table1[[#This Row],[Profit]]/Table1[[#This Row],[Revenue]],0)</f>
        <v>0.10371992070860413</v>
      </c>
      <c r="Q4468" t="str">
        <f>TEXT(Table1[Purchase_Date],"mmm-yyyy")</f>
        <v>Apr-2024</v>
      </c>
      <c r="R4468">
        <f>Table1[[#This Row],[Quantity]]*Table1[[#This Row],[Unit_Price]]</f>
        <v>797060</v>
      </c>
    </row>
    <row r="4469" spans="1:18" x14ac:dyDescent="0.25">
      <c r="A4469" t="s">
        <v>4482</v>
      </c>
      <c r="B4469" t="s">
        <v>12345</v>
      </c>
      <c r="C4469" t="s">
        <v>15630</v>
      </c>
      <c r="D4469" t="s">
        <v>15638</v>
      </c>
      <c r="E4469" t="s">
        <v>15643</v>
      </c>
      <c r="F4469">
        <v>2</v>
      </c>
      <c r="G4469">
        <v>3943</v>
      </c>
      <c r="H4469">
        <v>7886</v>
      </c>
      <c r="I4469">
        <v>3774</v>
      </c>
      <c r="J4469">
        <v>4112</v>
      </c>
      <c r="K4469">
        <v>5</v>
      </c>
      <c r="L4469" t="s">
        <v>15648</v>
      </c>
      <c r="M4469">
        <v>50</v>
      </c>
      <c r="N4469" t="s">
        <v>15650</v>
      </c>
      <c r="O4469" t="s">
        <v>16000</v>
      </c>
      <c r="P4469" s="3">
        <f>IFERROR(Table1[[#This Row],[Profit]]/Table1[[#This Row],[Revenue]],0)</f>
        <v>0.52143038295713928</v>
      </c>
      <c r="Q4469" t="str">
        <f>TEXT(Table1[Purchase_Date],"mmm-yyyy")</f>
        <v>May-2024</v>
      </c>
      <c r="R4469">
        <f>Table1[[#This Row],[Quantity]]*Table1[[#This Row],[Unit_Price]]</f>
        <v>7886</v>
      </c>
    </row>
    <row r="4470" spans="1:18" x14ac:dyDescent="0.25">
      <c r="A4470" t="s">
        <v>4483</v>
      </c>
      <c r="B4470" t="s">
        <v>12346</v>
      </c>
      <c r="C4470" t="s">
        <v>15629</v>
      </c>
      <c r="D4470" t="s">
        <v>15637</v>
      </c>
      <c r="E4470" t="s">
        <v>15640</v>
      </c>
      <c r="F4470">
        <v>7</v>
      </c>
      <c r="G4470">
        <v>29940</v>
      </c>
      <c r="H4470">
        <v>209580</v>
      </c>
      <c r="I4470">
        <v>145823</v>
      </c>
      <c r="J4470">
        <v>63757</v>
      </c>
      <c r="K4470">
        <v>5</v>
      </c>
      <c r="L4470" t="s">
        <v>15649</v>
      </c>
      <c r="M4470">
        <v>96</v>
      </c>
      <c r="N4470" t="s">
        <v>15653</v>
      </c>
      <c r="O4470" t="s">
        <v>15823</v>
      </c>
      <c r="P4470" s="3">
        <f>IFERROR(Table1[[#This Row],[Profit]]/Table1[[#This Row],[Revenue]],0)</f>
        <v>0.30421318828132454</v>
      </c>
      <c r="Q4470" t="str">
        <f>TEXT(Table1[Purchase_Date],"mmm-yyyy")</f>
        <v>Jan-2025</v>
      </c>
      <c r="R4470">
        <f>Table1[[#This Row],[Quantity]]*Table1[[#This Row],[Unit_Price]]</f>
        <v>209580</v>
      </c>
    </row>
    <row r="4471" spans="1:18" x14ac:dyDescent="0.25">
      <c r="A4471" t="s">
        <v>4484</v>
      </c>
      <c r="B4471" t="s">
        <v>12347</v>
      </c>
      <c r="C4471" t="s">
        <v>15631</v>
      </c>
      <c r="D4471" t="s">
        <v>15634</v>
      </c>
      <c r="E4471" t="s">
        <v>15641</v>
      </c>
      <c r="F4471">
        <v>5</v>
      </c>
      <c r="G4471">
        <v>6770</v>
      </c>
      <c r="H4471">
        <v>33850</v>
      </c>
      <c r="I4471">
        <v>18309</v>
      </c>
      <c r="J4471">
        <v>15541</v>
      </c>
      <c r="K4471">
        <v>2</v>
      </c>
      <c r="L4471" t="s">
        <v>15647</v>
      </c>
      <c r="M4471">
        <v>56</v>
      </c>
      <c r="N4471" t="s">
        <v>15650</v>
      </c>
      <c r="O4471" t="s">
        <v>15781</v>
      </c>
      <c r="P4471" s="3">
        <f>IFERROR(Table1[[#This Row],[Profit]]/Table1[[#This Row],[Revenue]],0)</f>
        <v>0.45911373707533237</v>
      </c>
      <c r="Q4471" t="str">
        <f>TEXT(Table1[Purchase_Date],"mmm-yyyy")</f>
        <v>Jul-2024</v>
      </c>
      <c r="R4471">
        <f>Table1[[#This Row],[Quantity]]*Table1[[#This Row],[Unit_Price]]</f>
        <v>33850</v>
      </c>
    </row>
    <row r="4472" spans="1:18" x14ac:dyDescent="0.25">
      <c r="A4472" t="s">
        <v>4485</v>
      </c>
      <c r="B4472" t="s">
        <v>12348</v>
      </c>
      <c r="C4472" t="s">
        <v>15629</v>
      </c>
      <c r="D4472" t="s">
        <v>15636</v>
      </c>
      <c r="E4472" t="s">
        <v>15645</v>
      </c>
      <c r="F4472">
        <v>8</v>
      </c>
      <c r="G4472">
        <v>8441</v>
      </c>
      <c r="H4472">
        <v>67528</v>
      </c>
      <c r="I4472">
        <v>60335</v>
      </c>
      <c r="J4472">
        <v>7193</v>
      </c>
      <c r="K4472">
        <v>2</v>
      </c>
      <c r="L4472" t="s">
        <v>15646</v>
      </c>
      <c r="M4472">
        <v>60</v>
      </c>
      <c r="N4472" t="s">
        <v>15653</v>
      </c>
      <c r="O4472" t="s">
        <v>15890</v>
      </c>
      <c r="P4472" s="3">
        <f>IFERROR(Table1[[#This Row],[Profit]]/Table1[[#This Row],[Revenue]],0)</f>
        <v>0.10651877739604312</v>
      </c>
      <c r="Q4472" t="str">
        <f>TEXT(Table1[Purchase_Date],"mmm-yyyy")</f>
        <v>Jun-2024</v>
      </c>
      <c r="R4472">
        <f>Table1[[#This Row],[Quantity]]*Table1[[#This Row],[Unit_Price]]</f>
        <v>67528</v>
      </c>
    </row>
    <row r="4473" spans="1:18" x14ac:dyDescent="0.25">
      <c r="A4473" t="s">
        <v>4486</v>
      </c>
      <c r="B4473" t="s">
        <v>12349</v>
      </c>
      <c r="C4473" t="s">
        <v>15629</v>
      </c>
      <c r="D4473" t="s">
        <v>15634</v>
      </c>
      <c r="E4473" t="s">
        <v>15640</v>
      </c>
      <c r="F4473">
        <v>1</v>
      </c>
      <c r="G4473">
        <v>74171</v>
      </c>
      <c r="H4473">
        <v>74171</v>
      </c>
      <c r="I4473">
        <v>59163</v>
      </c>
      <c r="J4473">
        <v>15008</v>
      </c>
      <c r="K4473">
        <v>3</v>
      </c>
      <c r="L4473" t="s">
        <v>15648</v>
      </c>
      <c r="M4473">
        <v>52</v>
      </c>
      <c r="N4473" t="s">
        <v>15651</v>
      </c>
      <c r="O4473" t="s">
        <v>15724</v>
      </c>
      <c r="P4473" s="3">
        <f>IFERROR(Table1[[#This Row],[Profit]]/Table1[[#This Row],[Revenue]],0)</f>
        <v>0.20234323387847003</v>
      </c>
      <c r="Q4473" t="str">
        <f>TEXT(Table1[Purchase_Date],"mmm-yyyy")</f>
        <v>Dec-2024</v>
      </c>
      <c r="R4473">
        <f>Table1[[#This Row],[Quantity]]*Table1[[#This Row],[Unit_Price]]</f>
        <v>74171</v>
      </c>
    </row>
    <row r="4474" spans="1:18" x14ac:dyDescent="0.25">
      <c r="A4474" t="s">
        <v>4487</v>
      </c>
      <c r="B4474" t="s">
        <v>12350</v>
      </c>
      <c r="C4474" t="s">
        <v>15629</v>
      </c>
      <c r="D4474" t="s">
        <v>15633</v>
      </c>
      <c r="E4474" t="s">
        <v>15643</v>
      </c>
      <c r="F4474">
        <v>6</v>
      </c>
      <c r="G4474">
        <v>28453</v>
      </c>
      <c r="H4474">
        <v>170718</v>
      </c>
      <c r="I4474">
        <v>126960</v>
      </c>
      <c r="J4474">
        <v>43758</v>
      </c>
      <c r="K4474">
        <v>3</v>
      </c>
      <c r="L4474" t="s">
        <v>15648</v>
      </c>
      <c r="M4474">
        <v>93</v>
      </c>
      <c r="N4474" t="s">
        <v>15651</v>
      </c>
      <c r="O4474" t="s">
        <v>16070</v>
      </c>
      <c r="P4474" s="3">
        <f>IFERROR(Table1[[#This Row],[Profit]]/Table1[[#This Row],[Revenue]],0)</f>
        <v>0.25631743577127192</v>
      </c>
      <c r="Q4474" t="str">
        <f>TEXT(Table1[Purchase_Date],"mmm-yyyy")</f>
        <v>Oct-2024</v>
      </c>
      <c r="R4474">
        <f>Table1[[#This Row],[Quantity]]*Table1[[#This Row],[Unit_Price]]</f>
        <v>170718</v>
      </c>
    </row>
    <row r="4475" spans="1:18" x14ac:dyDescent="0.25">
      <c r="A4475" t="s">
        <v>4488</v>
      </c>
      <c r="B4475" t="s">
        <v>12351</v>
      </c>
      <c r="C4475" t="s">
        <v>15630</v>
      </c>
      <c r="D4475" t="s">
        <v>15633</v>
      </c>
      <c r="E4475" t="s">
        <v>15640</v>
      </c>
      <c r="F4475">
        <v>3</v>
      </c>
      <c r="G4475">
        <v>12997</v>
      </c>
      <c r="H4475">
        <v>38991</v>
      </c>
      <c r="I4475">
        <v>16873</v>
      </c>
      <c r="J4475">
        <v>22118</v>
      </c>
      <c r="K4475">
        <v>4</v>
      </c>
      <c r="L4475" t="s">
        <v>15648</v>
      </c>
      <c r="M4475">
        <v>51</v>
      </c>
      <c r="N4475" t="s">
        <v>15651</v>
      </c>
      <c r="O4475" t="s">
        <v>15737</v>
      </c>
      <c r="P4475" s="3">
        <f>IFERROR(Table1[[#This Row],[Profit]]/Table1[[#This Row],[Revenue]],0)</f>
        <v>0.56725911107691518</v>
      </c>
      <c r="Q4475" t="str">
        <f>TEXT(Table1[Purchase_Date],"mmm-yyyy")</f>
        <v>Mar-2025</v>
      </c>
      <c r="R4475">
        <f>Table1[[#This Row],[Quantity]]*Table1[[#This Row],[Unit_Price]]</f>
        <v>38991</v>
      </c>
    </row>
    <row r="4476" spans="1:18" x14ac:dyDescent="0.25">
      <c r="A4476" t="s">
        <v>4489</v>
      </c>
      <c r="B4476" t="s">
        <v>12352</v>
      </c>
      <c r="C4476" t="s">
        <v>15632</v>
      </c>
      <c r="D4476" t="s">
        <v>15634</v>
      </c>
      <c r="E4476" t="s">
        <v>15644</v>
      </c>
      <c r="F4476">
        <v>4</v>
      </c>
      <c r="G4476">
        <v>14376</v>
      </c>
      <c r="H4476">
        <v>57504</v>
      </c>
      <c r="I4476">
        <v>40031</v>
      </c>
      <c r="J4476">
        <v>17473</v>
      </c>
      <c r="K4476">
        <v>4</v>
      </c>
      <c r="L4476" t="s">
        <v>15647</v>
      </c>
      <c r="M4476">
        <v>87</v>
      </c>
      <c r="N4476" t="s">
        <v>15650</v>
      </c>
      <c r="O4476" t="s">
        <v>15936</v>
      </c>
      <c r="P4476" s="3">
        <f>IFERROR(Table1[[#This Row],[Profit]]/Table1[[#This Row],[Revenue]],0)</f>
        <v>0.30385712298274903</v>
      </c>
      <c r="Q4476" t="str">
        <f>TEXT(Table1[Purchase_Date],"mmm-yyyy")</f>
        <v>May-2024</v>
      </c>
      <c r="R4476">
        <f>Table1[[#This Row],[Quantity]]*Table1[[#This Row],[Unit_Price]]</f>
        <v>57504</v>
      </c>
    </row>
    <row r="4477" spans="1:18" x14ac:dyDescent="0.25">
      <c r="A4477" t="s">
        <v>4490</v>
      </c>
      <c r="B4477" t="s">
        <v>12353</v>
      </c>
      <c r="C4477" t="s">
        <v>15630</v>
      </c>
      <c r="D4477" t="s">
        <v>15636</v>
      </c>
      <c r="E4477" t="s">
        <v>15644</v>
      </c>
      <c r="F4477">
        <v>2</v>
      </c>
      <c r="G4477">
        <v>32464</v>
      </c>
      <c r="H4477">
        <v>64928</v>
      </c>
      <c r="I4477">
        <v>53941</v>
      </c>
      <c r="J4477">
        <v>10987</v>
      </c>
      <c r="K4477">
        <v>2</v>
      </c>
      <c r="L4477" t="s">
        <v>15648</v>
      </c>
      <c r="M4477">
        <v>96</v>
      </c>
      <c r="N4477" t="s">
        <v>15652</v>
      </c>
      <c r="O4477" t="s">
        <v>15664</v>
      </c>
      <c r="P4477" s="3">
        <f>IFERROR(Table1[[#This Row],[Profit]]/Table1[[#This Row],[Revenue]],0)</f>
        <v>0.16921821094135042</v>
      </c>
      <c r="Q4477" t="str">
        <f>TEXT(Table1[Purchase_Date],"mmm-yyyy")</f>
        <v>Jun-2024</v>
      </c>
      <c r="R4477">
        <f>Table1[[#This Row],[Quantity]]*Table1[[#This Row],[Unit_Price]]</f>
        <v>64928</v>
      </c>
    </row>
    <row r="4478" spans="1:18" x14ac:dyDescent="0.25">
      <c r="A4478" t="s">
        <v>4491</v>
      </c>
      <c r="B4478" t="s">
        <v>12354</v>
      </c>
      <c r="C4478" t="s">
        <v>15629</v>
      </c>
      <c r="D4478" t="s">
        <v>15635</v>
      </c>
      <c r="E4478" t="s">
        <v>15643</v>
      </c>
      <c r="F4478">
        <v>2</v>
      </c>
      <c r="G4478">
        <v>42148</v>
      </c>
      <c r="H4478">
        <v>84296</v>
      </c>
      <c r="I4478">
        <v>51249</v>
      </c>
      <c r="J4478">
        <v>33047</v>
      </c>
      <c r="K4478">
        <v>3</v>
      </c>
      <c r="L4478" t="s">
        <v>15647</v>
      </c>
      <c r="M4478">
        <v>88</v>
      </c>
      <c r="N4478" t="s">
        <v>15652</v>
      </c>
      <c r="O4478" t="s">
        <v>15921</v>
      </c>
      <c r="P4478" s="3">
        <f>IFERROR(Table1[[#This Row],[Profit]]/Table1[[#This Row],[Revenue]],0)</f>
        <v>0.39203520926259844</v>
      </c>
      <c r="Q4478" t="str">
        <f>TEXT(Table1[Purchase_Date],"mmm-yyyy")</f>
        <v>Nov-2024</v>
      </c>
      <c r="R4478">
        <f>Table1[[#This Row],[Quantity]]*Table1[[#This Row],[Unit_Price]]</f>
        <v>84296</v>
      </c>
    </row>
    <row r="4479" spans="1:18" x14ac:dyDescent="0.25">
      <c r="A4479" t="s">
        <v>4492</v>
      </c>
      <c r="B4479" t="s">
        <v>12355</v>
      </c>
      <c r="C4479" t="s">
        <v>15627</v>
      </c>
      <c r="D4479" t="s">
        <v>15637</v>
      </c>
      <c r="E4479" t="s">
        <v>15645</v>
      </c>
      <c r="F4479">
        <v>1</v>
      </c>
      <c r="G4479">
        <v>11804</v>
      </c>
      <c r="H4479">
        <v>11804</v>
      </c>
      <c r="I4479">
        <v>7407</v>
      </c>
      <c r="J4479">
        <v>4397</v>
      </c>
      <c r="K4479">
        <v>5</v>
      </c>
      <c r="L4479" t="s">
        <v>15649</v>
      </c>
      <c r="M4479">
        <v>64</v>
      </c>
      <c r="N4479" t="s">
        <v>15653</v>
      </c>
      <c r="O4479" t="s">
        <v>15680</v>
      </c>
      <c r="P4479" s="3">
        <f>IFERROR(Table1[[#This Row],[Profit]]/Table1[[#This Row],[Revenue]],0)</f>
        <v>0.37250084717045068</v>
      </c>
      <c r="Q4479" t="str">
        <f>TEXT(Table1[Purchase_Date],"mmm-yyyy")</f>
        <v>Mar-2024</v>
      </c>
      <c r="R4479">
        <f>Table1[[#This Row],[Quantity]]*Table1[[#This Row],[Unit_Price]]</f>
        <v>11804</v>
      </c>
    </row>
    <row r="4480" spans="1:18" x14ac:dyDescent="0.25">
      <c r="A4480" t="s">
        <v>4493</v>
      </c>
      <c r="B4480" t="s">
        <v>12356</v>
      </c>
      <c r="C4480" t="s">
        <v>15627</v>
      </c>
      <c r="D4480" t="s">
        <v>15637</v>
      </c>
      <c r="E4480" t="s">
        <v>15645</v>
      </c>
      <c r="F4480">
        <v>5</v>
      </c>
      <c r="G4480">
        <v>17799</v>
      </c>
      <c r="H4480">
        <v>88995</v>
      </c>
      <c r="I4480">
        <v>62485</v>
      </c>
      <c r="J4480">
        <v>26510</v>
      </c>
      <c r="K4480">
        <v>4</v>
      </c>
      <c r="L4480" t="s">
        <v>15647</v>
      </c>
      <c r="M4480">
        <v>58</v>
      </c>
      <c r="N4480" t="s">
        <v>15650</v>
      </c>
      <c r="O4480" t="s">
        <v>15731</v>
      </c>
      <c r="P4480" s="3">
        <f>IFERROR(Table1[[#This Row],[Profit]]/Table1[[#This Row],[Revenue]],0)</f>
        <v>0.29788190347772348</v>
      </c>
      <c r="Q4480" t="str">
        <f>TEXT(Table1[Purchase_Date],"mmm-yyyy")</f>
        <v>Mar-2024</v>
      </c>
      <c r="R4480">
        <f>Table1[[#This Row],[Quantity]]*Table1[[#This Row],[Unit_Price]]</f>
        <v>88995</v>
      </c>
    </row>
    <row r="4481" spans="1:18" x14ac:dyDescent="0.25">
      <c r="A4481" t="s">
        <v>4494</v>
      </c>
      <c r="B4481" t="s">
        <v>12357</v>
      </c>
      <c r="C4481" t="s">
        <v>15627</v>
      </c>
      <c r="D4481" t="s">
        <v>15636</v>
      </c>
      <c r="E4481" t="s">
        <v>15639</v>
      </c>
      <c r="F4481">
        <v>6</v>
      </c>
      <c r="G4481">
        <v>21700</v>
      </c>
      <c r="H4481">
        <v>130200</v>
      </c>
      <c r="I4481">
        <v>66570</v>
      </c>
      <c r="J4481">
        <v>63630</v>
      </c>
      <c r="K4481">
        <v>4</v>
      </c>
      <c r="L4481" t="s">
        <v>15646</v>
      </c>
      <c r="M4481">
        <v>78</v>
      </c>
      <c r="N4481" t="s">
        <v>15653</v>
      </c>
      <c r="O4481" t="s">
        <v>15824</v>
      </c>
      <c r="P4481" s="3">
        <f>IFERROR(Table1[[#This Row],[Profit]]/Table1[[#This Row],[Revenue]],0)</f>
        <v>0.48870967741935484</v>
      </c>
      <c r="Q4481" t="str">
        <f>TEXT(Table1[Purchase_Date],"mmm-yyyy")</f>
        <v>Jan-2025</v>
      </c>
      <c r="R4481">
        <f>Table1[[#This Row],[Quantity]]*Table1[[#This Row],[Unit_Price]]</f>
        <v>130200</v>
      </c>
    </row>
    <row r="4482" spans="1:18" x14ac:dyDescent="0.25">
      <c r="A4482" t="s">
        <v>4495</v>
      </c>
      <c r="B4482" t="s">
        <v>12358</v>
      </c>
      <c r="C4482" t="s">
        <v>15629</v>
      </c>
      <c r="D4482" t="s">
        <v>15634</v>
      </c>
      <c r="E4482" t="s">
        <v>15643</v>
      </c>
      <c r="F4482">
        <v>3</v>
      </c>
      <c r="G4482">
        <v>66653</v>
      </c>
      <c r="H4482">
        <v>199959</v>
      </c>
      <c r="I4482">
        <v>156240</v>
      </c>
      <c r="J4482">
        <v>43719</v>
      </c>
      <c r="K4482">
        <v>2</v>
      </c>
      <c r="L4482" t="s">
        <v>15646</v>
      </c>
      <c r="M4482">
        <v>71</v>
      </c>
      <c r="N4482" t="s">
        <v>15653</v>
      </c>
      <c r="O4482" t="s">
        <v>15755</v>
      </c>
      <c r="P4482" s="3">
        <f>IFERROR(Table1[[#This Row],[Profit]]/Table1[[#This Row],[Revenue]],0)</f>
        <v>0.21863982116333849</v>
      </c>
      <c r="Q4482" t="str">
        <f>TEXT(Table1[Purchase_Date],"mmm-yyyy")</f>
        <v>Mar-2024</v>
      </c>
      <c r="R4482">
        <f>Table1[[#This Row],[Quantity]]*Table1[[#This Row],[Unit_Price]]</f>
        <v>199959</v>
      </c>
    </row>
    <row r="4483" spans="1:18" x14ac:dyDescent="0.25">
      <c r="A4483" t="s">
        <v>4496</v>
      </c>
      <c r="B4483" t="s">
        <v>12359</v>
      </c>
      <c r="C4483" t="s">
        <v>15629</v>
      </c>
      <c r="D4483" t="s">
        <v>15638</v>
      </c>
      <c r="E4483" t="s">
        <v>15644</v>
      </c>
      <c r="F4483">
        <v>3</v>
      </c>
      <c r="G4483">
        <v>69817</v>
      </c>
      <c r="H4483">
        <v>209451</v>
      </c>
      <c r="I4483">
        <v>133474</v>
      </c>
      <c r="J4483">
        <v>75977</v>
      </c>
      <c r="K4483">
        <v>3</v>
      </c>
      <c r="L4483" t="s">
        <v>15649</v>
      </c>
      <c r="M4483">
        <v>85</v>
      </c>
      <c r="N4483" t="s">
        <v>15653</v>
      </c>
      <c r="O4483" t="s">
        <v>15974</v>
      </c>
      <c r="P4483" s="3">
        <f>IFERROR(Table1[[#This Row],[Profit]]/Table1[[#This Row],[Revenue]],0)</f>
        <v>0.36274355338480124</v>
      </c>
      <c r="Q4483" t="str">
        <f>TEXT(Table1[Purchase_Date],"mmm-yyyy")</f>
        <v>May-2025</v>
      </c>
      <c r="R4483">
        <f>Table1[[#This Row],[Quantity]]*Table1[[#This Row],[Unit_Price]]</f>
        <v>209451</v>
      </c>
    </row>
    <row r="4484" spans="1:18" x14ac:dyDescent="0.25">
      <c r="A4484" t="s">
        <v>4497</v>
      </c>
      <c r="B4484" t="s">
        <v>12360</v>
      </c>
      <c r="C4484" t="s">
        <v>15629</v>
      </c>
      <c r="D4484" t="s">
        <v>15636</v>
      </c>
      <c r="E4484" t="s">
        <v>15642</v>
      </c>
      <c r="F4484">
        <v>10</v>
      </c>
      <c r="G4484">
        <v>23748</v>
      </c>
      <c r="H4484">
        <v>237480</v>
      </c>
      <c r="I4484">
        <v>166902</v>
      </c>
      <c r="J4484">
        <v>70578</v>
      </c>
      <c r="K4484">
        <v>4</v>
      </c>
      <c r="L4484" t="s">
        <v>15648</v>
      </c>
      <c r="M4484">
        <v>88</v>
      </c>
      <c r="N4484" t="s">
        <v>15650</v>
      </c>
      <c r="O4484" t="s">
        <v>15699</v>
      </c>
      <c r="P4484" s="3">
        <f>IFERROR(Table1[[#This Row],[Profit]]/Table1[[#This Row],[Revenue]],0)</f>
        <v>0.29719555330975239</v>
      </c>
      <c r="Q4484" t="str">
        <f>TEXT(Table1[Purchase_Date],"mmm-yyyy")</f>
        <v>Apr-2025</v>
      </c>
      <c r="R4484">
        <f>Table1[[#This Row],[Quantity]]*Table1[[#This Row],[Unit_Price]]</f>
        <v>237480</v>
      </c>
    </row>
    <row r="4485" spans="1:18" x14ac:dyDescent="0.25">
      <c r="A4485" t="s">
        <v>4498</v>
      </c>
      <c r="B4485" t="s">
        <v>12361</v>
      </c>
      <c r="C4485" t="s">
        <v>15627</v>
      </c>
      <c r="D4485" t="s">
        <v>15638</v>
      </c>
      <c r="E4485" t="s">
        <v>15645</v>
      </c>
      <c r="F4485">
        <v>1</v>
      </c>
      <c r="G4485">
        <v>58512</v>
      </c>
      <c r="H4485">
        <v>58512</v>
      </c>
      <c r="I4485">
        <v>38771</v>
      </c>
      <c r="J4485">
        <v>19741</v>
      </c>
      <c r="K4485">
        <v>3</v>
      </c>
      <c r="L4485" t="s">
        <v>15648</v>
      </c>
      <c r="M4485">
        <v>75</v>
      </c>
      <c r="N4485" t="s">
        <v>15650</v>
      </c>
      <c r="O4485" t="s">
        <v>16081</v>
      </c>
      <c r="P4485" s="3">
        <f>IFERROR(Table1[[#This Row],[Profit]]/Table1[[#This Row],[Revenue]],0)</f>
        <v>0.33738378452283291</v>
      </c>
      <c r="Q4485" t="str">
        <f>TEXT(Table1[Purchase_Date],"mmm-yyyy")</f>
        <v>Mar-2025</v>
      </c>
      <c r="R4485">
        <f>Table1[[#This Row],[Quantity]]*Table1[[#This Row],[Unit_Price]]</f>
        <v>58512</v>
      </c>
    </row>
    <row r="4486" spans="1:18" x14ac:dyDescent="0.25">
      <c r="A4486" t="s">
        <v>4499</v>
      </c>
      <c r="B4486" t="s">
        <v>12362</v>
      </c>
      <c r="C4486" t="s">
        <v>15627</v>
      </c>
      <c r="D4486" t="s">
        <v>15638</v>
      </c>
      <c r="E4486" t="s">
        <v>15643</v>
      </c>
      <c r="F4486">
        <v>5</v>
      </c>
      <c r="G4486">
        <v>75762</v>
      </c>
      <c r="H4486">
        <v>378810</v>
      </c>
      <c r="I4486">
        <v>182666</v>
      </c>
      <c r="J4486">
        <v>196144</v>
      </c>
      <c r="K4486">
        <v>2</v>
      </c>
      <c r="L4486" t="s">
        <v>15648</v>
      </c>
      <c r="M4486">
        <v>87</v>
      </c>
      <c r="N4486" t="s">
        <v>15651</v>
      </c>
      <c r="O4486" t="s">
        <v>15747</v>
      </c>
      <c r="P4486" s="3">
        <f>IFERROR(Table1[[#This Row],[Profit]]/Table1[[#This Row],[Revenue]],0)</f>
        <v>0.51778992106860955</v>
      </c>
      <c r="Q4486" t="str">
        <f>TEXT(Table1[Purchase_Date],"mmm-yyyy")</f>
        <v>Jan-2024</v>
      </c>
      <c r="R4486">
        <f>Table1[[#This Row],[Quantity]]*Table1[[#This Row],[Unit_Price]]</f>
        <v>378810</v>
      </c>
    </row>
    <row r="4487" spans="1:18" x14ac:dyDescent="0.25">
      <c r="A4487" t="s">
        <v>4500</v>
      </c>
      <c r="B4487" t="s">
        <v>11006</v>
      </c>
      <c r="C4487" t="s">
        <v>15632</v>
      </c>
      <c r="D4487" t="s">
        <v>15633</v>
      </c>
      <c r="E4487" t="s">
        <v>15645</v>
      </c>
      <c r="F4487">
        <v>4</v>
      </c>
      <c r="G4487">
        <v>8884</v>
      </c>
      <c r="H4487">
        <v>35536</v>
      </c>
      <c r="I4487">
        <v>21426</v>
      </c>
      <c r="J4487">
        <v>14110</v>
      </c>
      <c r="K4487">
        <v>5</v>
      </c>
      <c r="L4487" t="s">
        <v>15649</v>
      </c>
      <c r="M4487">
        <v>71</v>
      </c>
      <c r="N4487" t="s">
        <v>15650</v>
      </c>
      <c r="O4487" t="s">
        <v>16132</v>
      </c>
      <c r="P4487" s="3">
        <f>IFERROR(Table1[[#This Row],[Profit]]/Table1[[#This Row],[Revenue]],0)</f>
        <v>0.3970621341737956</v>
      </c>
      <c r="Q4487" t="str">
        <f>TEXT(Table1[Purchase_Date],"mmm-yyyy")</f>
        <v>Aug-2024</v>
      </c>
      <c r="R4487">
        <f>Table1[[#This Row],[Quantity]]*Table1[[#This Row],[Unit_Price]]</f>
        <v>35536</v>
      </c>
    </row>
    <row r="4488" spans="1:18" x14ac:dyDescent="0.25">
      <c r="A4488" t="s">
        <v>4501</v>
      </c>
      <c r="B4488" t="s">
        <v>12363</v>
      </c>
      <c r="C4488" t="s">
        <v>15629</v>
      </c>
      <c r="D4488" t="s">
        <v>15638</v>
      </c>
      <c r="E4488" t="s">
        <v>15642</v>
      </c>
      <c r="F4488">
        <v>10</v>
      </c>
      <c r="G4488">
        <v>78513</v>
      </c>
      <c r="H4488">
        <v>785130</v>
      </c>
      <c r="I4488">
        <v>470640</v>
      </c>
      <c r="J4488">
        <v>314490</v>
      </c>
      <c r="K4488">
        <v>1</v>
      </c>
      <c r="L4488" t="s">
        <v>15646</v>
      </c>
      <c r="M4488">
        <v>73</v>
      </c>
      <c r="N4488" t="s">
        <v>15650</v>
      </c>
      <c r="O4488" t="s">
        <v>15974</v>
      </c>
      <c r="P4488" s="3">
        <f>IFERROR(Table1[[#This Row],[Profit]]/Table1[[#This Row],[Revenue]],0)</f>
        <v>0.4005578693974246</v>
      </c>
      <c r="Q4488" t="str">
        <f>TEXT(Table1[Purchase_Date],"mmm-yyyy")</f>
        <v>May-2025</v>
      </c>
      <c r="R4488">
        <f>Table1[[#This Row],[Quantity]]*Table1[[#This Row],[Unit_Price]]</f>
        <v>785130</v>
      </c>
    </row>
    <row r="4489" spans="1:18" x14ac:dyDescent="0.25">
      <c r="A4489" t="s">
        <v>4502</v>
      </c>
      <c r="B4489" t="s">
        <v>10670</v>
      </c>
      <c r="C4489" t="s">
        <v>15627</v>
      </c>
      <c r="D4489" t="s">
        <v>15633</v>
      </c>
      <c r="E4489" t="s">
        <v>15643</v>
      </c>
      <c r="F4489">
        <v>7</v>
      </c>
      <c r="G4489">
        <v>20728</v>
      </c>
      <c r="H4489">
        <v>145096</v>
      </c>
      <c r="I4489">
        <v>76963</v>
      </c>
      <c r="J4489">
        <v>68133</v>
      </c>
      <c r="K4489">
        <v>2</v>
      </c>
      <c r="L4489" t="s">
        <v>15646</v>
      </c>
      <c r="M4489">
        <v>65</v>
      </c>
      <c r="N4489" t="s">
        <v>15652</v>
      </c>
      <c r="O4489" t="s">
        <v>15986</v>
      </c>
      <c r="P4489" s="3">
        <f>IFERROR(Table1[[#This Row],[Profit]]/Table1[[#This Row],[Revenue]],0)</f>
        <v>0.46957186965870873</v>
      </c>
      <c r="Q4489" t="str">
        <f>TEXT(Table1[Purchase_Date],"mmm-yyyy")</f>
        <v>Jul-2024</v>
      </c>
      <c r="R4489">
        <f>Table1[[#This Row],[Quantity]]*Table1[[#This Row],[Unit_Price]]</f>
        <v>145096</v>
      </c>
    </row>
    <row r="4490" spans="1:18" x14ac:dyDescent="0.25">
      <c r="A4490" t="s">
        <v>4503</v>
      </c>
      <c r="B4490" t="s">
        <v>12364</v>
      </c>
      <c r="C4490" t="s">
        <v>15632</v>
      </c>
      <c r="D4490" t="s">
        <v>15638</v>
      </c>
      <c r="E4490" t="s">
        <v>15640</v>
      </c>
      <c r="F4490">
        <v>6</v>
      </c>
      <c r="G4490">
        <v>72121</v>
      </c>
      <c r="H4490">
        <v>432726</v>
      </c>
      <c r="I4490">
        <v>345972</v>
      </c>
      <c r="J4490">
        <v>86754</v>
      </c>
      <c r="K4490">
        <v>2</v>
      </c>
      <c r="L4490" t="s">
        <v>15648</v>
      </c>
      <c r="M4490">
        <v>74</v>
      </c>
      <c r="N4490" t="s">
        <v>15651</v>
      </c>
      <c r="O4490" t="s">
        <v>15933</v>
      </c>
      <c r="P4490" s="3">
        <f>IFERROR(Table1[[#This Row],[Profit]]/Table1[[#This Row],[Revenue]],0)</f>
        <v>0.20048252242758696</v>
      </c>
      <c r="Q4490" t="str">
        <f>TEXT(Table1[Purchase_Date],"mmm-yyyy")</f>
        <v>Mar-2024</v>
      </c>
      <c r="R4490">
        <f>Table1[[#This Row],[Quantity]]*Table1[[#This Row],[Unit_Price]]</f>
        <v>432726</v>
      </c>
    </row>
    <row r="4491" spans="1:18" x14ac:dyDescent="0.25">
      <c r="A4491" t="s">
        <v>4504</v>
      </c>
      <c r="B4491" t="s">
        <v>12365</v>
      </c>
      <c r="C4491" t="s">
        <v>15629</v>
      </c>
      <c r="D4491" t="s">
        <v>15634</v>
      </c>
      <c r="E4491" t="s">
        <v>15641</v>
      </c>
      <c r="F4491">
        <v>9</v>
      </c>
      <c r="G4491">
        <v>64021</v>
      </c>
      <c r="H4491">
        <v>576189</v>
      </c>
      <c r="I4491">
        <v>255984</v>
      </c>
      <c r="J4491">
        <v>320205</v>
      </c>
      <c r="K4491">
        <v>2</v>
      </c>
      <c r="L4491" t="s">
        <v>15648</v>
      </c>
      <c r="M4491">
        <v>100</v>
      </c>
      <c r="N4491" t="s">
        <v>15651</v>
      </c>
      <c r="O4491" t="s">
        <v>16038</v>
      </c>
      <c r="P4491" s="3">
        <f>IFERROR(Table1[[#This Row],[Profit]]/Table1[[#This Row],[Revenue]],0)</f>
        <v>0.55572910971920675</v>
      </c>
      <c r="Q4491" t="str">
        <f>TEXT(Table1[Purchase_Date],"mmm-yyyy")</f>
        <v>Jun-2024</v>
      </c>
      <c r="R4491">
        <f>Table1[[#This Row],[Quantity]]*Table1[[#This Row],[Unit_Price]]</f>
        <v>576189</v>
      </c>
    </row>
    <row r="4492" spans="1:18" x14ac:dyDescent="0.25">
      <c r="A4492" t="s">
        <v>4505</v>
      </c>
      <c r="B4492" t="s">
        <v>12366</v>
      </c>
      <c r="C4492" t="s">
        <v>15632</v>
      </c>
      <c r="D4492" t="s">
        <v>15634</v>
      </c>
      <c r="E4492" t="s">
        <v>15641</v>
      </c>
      <c r="F4492">
        <v>7</v>
      </c>
      <c r="G4492">
        <v>31171</v>
      </c>
      <c r="H4492">
        <v>218197</v>
      </c>
      <c r="I4492">
        <v>145708</v>
      </c>
      <c r="J4492">
        <v>72489</v>
      </c>
      <c r="K4492">
        <v>1</v>
      </c>
      <c r="L4492" t="s">
        <v>15646</v>
      </c>
      <c r="M4492">
        <v>58</v>
      </c>
      <c r="N4492" t="s">
        <v>15651</v>
      </c>
      <c r="O4492" t="s">
        <v>15852</v>
      </c>
      <c r="P4492" s="3">
        <f>IFERROR(Table1[[#This Row],[Profit]]/Table1[[#This Row],[Revenue]],0)</f>
        <v>0.33221813315490129</v>
      </c>
      <c r="Q4492" t="str">
        <f>TEXT(Table1[Purchase_Date],"mmm-yyyy")</f>
        <v>Nov-2024</v>
      </c>
      <c r="R4492">
        <f>Table1[[#This Row],[Quantity]]*Table1[[#This Row],[Unit_Price]]</f>
        <v>218197</v>
      </c>
    </row>
    <row r="4493" spans="1:18" x14ac:dyDescent="0.25">
      <c r="A4493" t="s">
        <v>4506</v>
      </c>
      <c r="B4493" t="s">
        <v>12367</v>
      </c>
      <c r="C4493" t="s">
        <v>15629</v>
      </c>
      <c r="D4493" t="s">
        <v>15634</v>
      </c>
      <c r="E4493" t="s">
        <v>15645</v>
      </c>
      <c r="F4493">
        <v>7</v>
      </c>
      <c r="G4493">
        <v>15620</v>
      </c>
      <c r="H4493">
        <v>109340</v>
      </c>
      <c r="I4493">
        <v>68555</v>
      </c>
      <c r="J4493">
        <v>40785</v>
      </c>
      <c r="K4493">
        <v>4</v>
      </c>
      <c r="L4493" t="s">
        <v>15649</v>
      </c>
      <c r="M4493">
        <v>96</v>
      </c>
      <c r="N4493" t="s">
        <v>15652</v>
      </c>
      <c r="O4493" t="s">
        <v>15894</v>
      </c>
      <c r="P4493" s="3">
        <f>IFERROR(Table1[[#This Row],[Profit]]/Table1[[#This Row],[Revenue]],0)</f>
        <v>0.37301079202487653</v>
      </c>
      <c r="Q4493" t="str">
        <f>TEXT(Table1[Purchase_Date],"mmm-yyyy")</f>
        <v>Mar-2024</v>
      </c>
      <c r="R4493">
        <f>Table1[[#This Row],[Quantity]]*Table1[[#This Row],[Unit_Price]]</f>
        <v>109340</v>
      </c>
    </row>
    <row r="4494" spans="1:18" x14ac:dyDescent="0.25">
      <c r="A4494" t="s">
        <v>4507</v>
      </c>
      <c r="B4494" t="s">
        <v>12368</v>
      </c>
      <c r="C4494" t="s">
        <v>15627</v>
      </c>
      <c r="D4494" t="s">
        <v>15635</v>
      </c>
      <c r="E4494" t="s">
        <v>15644</v>
      </c>
      <c r="F4494">
        <v>6</v>
      </c>
      <c r="G4494">
        <v>29753</v>
      </c>
      <c r="H4494">
        <v>178518</v>
      </c>
      <c r="I4494">
        <v>86013</v>
      </c>
      <c r="J4494">
        <v>92505</v>
      </c>
      <c r="K4494">
        <v>1</v>
      </c>
      <c r="L4494" t="s">
        <v>15647</v>
      </c>
      <c r="M4494">
        <v>52</v>
      </c>
      <c r="N4494" t="s">
        <v>15650</v>
      </c>
      <c r="O4494" t="s">
        <v>15856</v>
      </c>
      <c r="P4494" s="3">
        <f>IFERROR(Table1[[#This Row],[Profit]]/Table1[[#This Row],[Revenue]],0)</f>
        <v>0.51818304036567742</v>
      </c>
      <c r="Q4494" t="str">
        <f>TEXT(Table1[Purchase_Date],"mmm-yyyy")</f>
        <v>Apr-2025</v>
      </c>
      <c r="R4494">
        <f>Table1[[#This Row],[Quantity]]*Table1[[#This Row],[Unit_Price]]</f>
        <v>178518</v>
      </c>
    </row>
    <row r="4495" spans="1:18" x14ac:dyDescent="0.25">
      <c r="A4495" t="s">
        <v>4508</v>
      </c>
      <c r="B4495" t="s">
        <v>12369</v>
      </c>
      <c r="C4495" t="s">
        <v>15632</v>
      </c>
      <c r="D4495" t="s">
        <v>15635</v>
      </c>
      <c r="E4495" t="s">
        <v>15642</v>
      </c>
      <c r="F4495">
        <v>4</v>
      </c>
      <c r="G4495">
        <v>13389</v>
      </c>
      <c r="H4495">
        <v>53556</v>
      </c>
      <c r="I4495">
        <v>45844</v>
      </c>
      <c r="J4495">
        <v>7712</v>
      </c>
      <c r="K4495">
        <v>4</v>
      </c>
      <c r="L4495" t="s">
        <v>15649</v>
      </c>
      <c r="M4495">
        <v>72</v>
      </c>
      <c r="N4495" t="s">
        <v>15650</v>
      </c>
      <c r="O4495" t="s">
        <v>15728</v>
      </c>
      <c r="P4495" s="3">
        <f>IFERROR(Table1[[#This Row],[Profit]]/Table1[[#This Row],[Revenue]],0)</f>
        <v>0.14399880498917023</v>
      </c>
      <c r="Q4495" t="str">
        <f>TEXT(Table1[Purchase_Date],"mmm-yyyy")</f>
        <v>Aug-2024</v>
      </c>
      <c r="R4495">
        <f>Table1[[#This Row],[Quantity]]*Table1[[#This Row],[Unit_Price]]</f>
        <v>53556</v>
      </c>
    </row>
    <row r="4496" spans="1:18" x14ac:dyDescent="0.25">
      <c r="A4496" t="s">
        <v>4509</v>
      </c>
      <c r="B4496" t="s">
        <v>12370</v>
      </c>
      <c r="C4496" t="s">
        <v>15631</v>
      </c>
      <c r="D4496" t="s">
        <v>15634</v>
      </c>
      <c r="E4496" t="s">
        <v>15642</v>
      </c>
      <c r="F4496">
        <v>5</v>
      </c>
      <c r="G4496">
        <v>34331</v>
      </c>
      <c r="H4496">
        <v>171655</v>
      </c>
      <c r="I4496">
        <v>112521</v>
      </c>
      <c r="J4496">
        <v>59134</v>
      </c>
      <c r="K4496">
        <v>1</v>
      </c>
      <c r="L4496" t="s">
        <v>15648</v>
      </c>
      <c r="M4496">
        <v>86</v>
      </c>
      <c r="N4496" t="s">
        <v>15652</v>
      </c>
      <c r="O4496" t="s">
        <v>16151</v>
      </c>
      <c r="P4496" s="3">
        <f>IFERROR(Table1[[#This Row],[Profit]]/Table1[[#This Row],[Revenue]],0)</f>
        <v>0.34449331507966563</v>
      </c>
      <c r="Q4496" t="str">
        <f>TEXT(Table1[Purchase_Date],"mmm-yyyy")</f>
        <v>Dec-2024</v>
      </c>
      <c r="R4496">
        <f>Table1[[#This Row],[Quantity]]*Table1[[#This Row],[Unit_Price]]</f>
        <v>171655</v>
      </c>
    </row>
    <row r="4497" spans="1:18" x14ac:dyDescent="0.25">
      <c r="A4497" t="s">
        <v>4510</v>
      </c>
      <c r="B4497" t="s">
        <v>12371</v>
      </c>
      <c r="C4497" t="s">
        <v>15632</v>
      </c>
      <c r="D4497" t="s">
        <v>15637</v>
      </c>
      <c r="E4497" t="s">
        <v>15645</v>
      </c>
      <c r="F4497">
        <v>1</v>
      </c>
      <c r="G4497">
        <v>36415</v>
      </c>
      <c r="H4497">
        <v>36415</v>
      </c>
      <c r="I4497">
        <v>29300</v>
      </c>
      <c r="J4497">
        <v>7115</v>
      </c>
      <c r="K4497">
        <v>4</v>
      </c>
      <c r="L4497" t="s">
        <v>15649</v>
      </c>
      <c r="M4497">
        <v>68</v>
      </c>
      <c r="N4497" t="s">
        <v>15651</v>
      </c>
      <c r="O4497" t="s">
        <v>15695</v>
      </c>
      <c r="P4497" s="3">
        <f>IFERROR(Table1[[#This Row],[Profit]]/Table1[[#This Row],[Revenue]],0)</f>
        <v>0.19538651654537964</v>
      </c>
      <c r="Q4497" t="str">
        <f>TEXT(Table1[Purchase_Date],"mmm-yyyy")</f>
        <v>Oct-2024</v>
      </c>
      <c r="R4497">
        <f>Table1[[#This Row],[Quantity]]*Table1[[#This Row],[Unit_Price]]</f>
        <v>36415</v>
      </c>
    </row>
    <row r="4498" spans="1:18" x14ac:dyDescent="0.25">
      <c r="A4498" t="s">
        <v>4511</v>
      </c>
      <c r="B4498" t="s">
        <v>12372</v>
      </c>
      <c r="C4498" t="s">
        <v>15631</v>
      </c>
      <c r="D4498" t="s">
        <v>15633</v>
      </c>
      <c r="E4498" t="s">
        <v>15641</v>
      </c>
      <c r="F4498">
        <v>8</v>
      </c>
      <c r="G4498">
        <v>22745</v>
      </c>
      <c r="H4498">
        <v>181960</v>
      </c>
      <c r="I4498">
        <v>125299</v>
      </c>
      <c r="J4498">
        <v>56661</v>
      </c>
      <c r="K4498">
        <v>4</v>
      </c>
      <c r="L4498" t="s">
        <v>15647</v>
      </c>
      <c r="M4498">
        <v>71</v>
      </c>
      <c r="N4498" t="s">
        <v>15651</v>
      </c>
      <c r="O4498" t="s">
        <v>16007</v>
      </c>
      <c r="P4498" s="3">
        <f>IFERROR(Table1[[#This Row],[Profit]]/Table1[[#This Row],[Revenue]],0)</f>
        <v>0.3113926137612662</v>
      </c>
      <c r="Q4498" t="str">
        <f>TEXT(Table1[Purchase_Date],"mmm-yyyy")</f>
        <v>Nov-2024</v>
      </c>
      <c r="R4498">
        <f>Table1[[#This Row],[Quantity]]*Table1[[#This Row],[Unit_Price]]</f>
        <v>181960</v>
      </c>
    </row>
    <row r="4499" spans="1:18" x14ac:dyDescent="0.25">
      <c r="A4499" t="s">
        <v>4512</v>
      </c>
      <c r="B4499" t="s">
        <v>12373</v>
      </c>
      <c r="C4499" t="s">
        <v>15631</v>
      </c>
      <c r="D4499" t="s">
        <v>15636</v>
      </c>
      <c r="E4499" t="s">
        <v>15644</v>
      </c>
      <c r="F4499">
        <v>8</v>
      </c>
      <c r="G4499">
        <v>14568</v>
      </c>
      <c r="H4499">
        <v>116544</v>
      </c>
      <c r="I4499">
        <v>71601</v>
      </c>
      <c r="J4499">
        <v>44943</v>
      </c>
      <c r="K4499">
        <v>3</v>
      </c>
      <c r="L4499" t="s">
        <v>15646</v>
      </c>
      <c r="M4499">
        <v>62</v>
      </c>
      <c r="N4499" t="s">
        <v>15651</v>
      </c>
      <c r="O4499" t="s">
        <v>15860</v>
      </c>
      <c r="P4499" s="3">
        <f>IFERROR(Table1[[#This Row],[Profit]]/Table1[[#This Row],[Revenue]],0)</f>
        <v>0.38563117792421747</v>
      </c>
      <c r="Q4499" t="str">
        <f>TEXT(Table1[Purchase_Date],"mmm-yyyy")</f>
        <v>Oct-2024</v>
      </c>
      <c r="R4499">
        <f>Table1[[#This Row],[Quantity]]*Table1[[#This Row],[Unit_Price]]</f>
        <v>116544</v>
      </c>
    </row>
    <row r="4500" spans="1:18" x14ac:dyDescent="0.25">
      <c r="A4500" t="s">
        <v>4513</v>
      </c>
      <c r="B4500" t="s">
        <v>12374</v>
      </c>
      <c r="C4500" t="s">
        <v>15627</v>
      </c>
      <c r="D4500" t="s">
        <v>15633</v>
      </c>
      <c r="E4500" t="s">
        <v>15645</v>
      </c>
      <c r="F4500">
        <v>7</v>
      </c>
      <c r="G4500">
        <v>24799</v>
      </c>
      <c r="H4500">
        <v>173593</v>
      </c>
      <c r="I4500">
        <v>150710</v>
      </c>
      <c r="J4500">
        <v>22883</v>
      </c>
      <c r="K4500">
        <v>2</v>
      </c>
      <c r="L4500" t="s">
        <v>15646</v>
      </c>
      <c r="M4500">
        <v>81</v>
      </c>
      <c r="N4500" t="s">
        <v>15651</v>
      </c>
      <c r="O4500" t="s">
        <v>15763</v>
      </c>
      <c r="P4500" s="3">
        <f>IFERROR(Table1[[#This Row],[Profit]]/Table1[[#This Row],[Revenue]],0)</f>
        <v>0.13181983144481632</v>
      </c>
      <c r="Q4500" t="str">
        <f>TEXT(Table1[Purchase_Date],"mmm-yyyy")</f>
        <v>Dec-2024</v>
      </c>
      <c r="R4500">
        <f>Table1[[#This Row],[Quantity]]*Table1[[#This Row],[Unit_Price]]</f>
        <v>173593</v>
      </c>
    </row>
    <row r="4501" spans="1:18" x14ac:dyDescent="0.25">
      <c r="A4501" t="s">
        <v>4514</v>
      </c>
      <c r="B4501" t="s">
        <v>12375</v>
      </c>
      <c r="C4501" t="s">
        <v>15629</v>
      </c>
      <c r="D4501" t="s">
        <v>15633</v>
      </c>
      <c r="E4501" t="s">
        <v>15645</v>
      </c>
      <c r="F4501">
        <v>6</v>
      </c>
      <c r="G4501">
        <v>26086</v>
      </c>
      <c r="H4501">
        <v>156516</v>
      </c>
      <c r="I4501">
        <v>101886</v>
      </c>
      <c r="J4501">
        <v>54630</v>
      </c>
      <c r="K4501">
        <v>5</v>
      </c>
      <c r="L4501" t="s">
        <v>15649</v>
      </c>
      <c r="M4501">
        <v>52</v>
      </c>
      <c r="N4501" t="s">
        <v>15651</v>
      </c>
      <c r="O4501" t="s">
        <v>15804</v>
      </c>
      <c r="P4501" s="3">
        <f>IFERROR(Table1[[#This Row],[Profit]]/Table1[[#This Row],[Revenue]],0)</f>
        <v>0.34903779805259527</v>
      </c>
      <c r="Q4501" t="str">
        <f>TEXT(Table1[Purchase_Date],"mmm-yyyy")</f>
        <v>Mar-2025</v>
      </c>
      <c r="R4501">
        <f>Table1[[#This Row],[Quantity]]*Table1[[#This Row],[Unit_Price]]</f>
        <v>156516</v>
      </c>
    </row>
    <row r="4502" spans="1:18" x14ac:dyDescent="0.25">
      <c r="A4502" t="s">
        <v>4515</v>
      </c>
      <c r="B4502" t="s">
        <v>12376</v>
      </c>
      <c r="C4502" t="s">
        <v>15630</v>
      </c>
      <c r="D4502" t="s">
        <v>15638</v>
      </c>
      <c r="E4502" t="s">
        <v>15639</v>
      </c>
      <c r="F4502">
        <v>10</v>
      </c>
      <c r="G4502">
        <v>74817</v>
      </c>
      <c r="H4502">
        <v>748170</v>
      </c>
      <c r="I4502">
        <v>632868</v>
      </c>
      <c r="J4502">
        <v>115302</v>
      </c>
      <c r="K4502">
        <v>1</v>
      </c>
      <c r="L4502" t="s">
        <v>15648</v>
      </c>
      <c r="M4502">
        <v>53</v>
      </c>
      <c r="N4502" t="s">
        <v>15650</v>
      </c>
      <c r="O4502" t="s">
        <v>16003</v>
      </c>
      <c r="P4502" s="3">
        <f>IFERROR(Table1[[#This Row],[Profit]]/Table1[[#This Row],[Revenue]],0)</f>
        <v>0.15411203336140181</v>
      </c>
      <c r="Q4502" t="str">
        <f>TEXT(Table1[Purchase_Date],"mmm-yyyy")</f>
        <v>Feb-2024</v>
      </c>
      <c r="R4502">
        <f>Table1[[#This Row],[Quantity]]*Table1[[#This Row],[Unit_Price]]</f>
        <v>748170</v>
      </c>
    </row>
    <row r="4503" spans="1:18" x14ac:dyDescent="0.25">
      <c r="A4503" t="s">
        <v>4516</v>
      </c>
      <c r="B4503" t="s">
        <v>12377</v>
      </c>
      <c r="C4503" t="s">
        <v>15628</v>
      </c>
      <c r="D4503" t="s">
        <v>15638</v>
      </c>
      <c r="E4503" t="s">
        <v>15643</v>
      </c>
      <c r="F4503">
        <v>9</v>
      </c>
      <c r="G4503">
        <v>26840</v>
      </c>
      <c r="H4503">
        <v>241560</v>
      </c>
      <c r="I4503">
        <v>209586</v>
      </c>
      <c r="J4503">
        <v>31974</v>
      </c>
      <c r="K4503">
        <v>3</v>
      </c>
      <c r="L4503" t="s">
        <v>15648</v>
      </c>
      <c r="M4503">
        <v>88</v>
      </c>
      <c r="N4503" t="s">
        <v>15651</v>
      </c>
      <c r="O4503" t="s">
        <v>15820</v>
      </c>
      <c r="P4503" s="3">
        <f>IFERROR(Table1[[#This Row],[Profit]]/Table1[[#This Row],[Revenue]],0)</f>
        <v>0.13236462990561351</v>
      </c>
      <c r="Q4503" t="str">
        <f>TEXT(Table1[Purchase_Date],"mmm-yyyy")</f>
        <v>Apr-2024</v>
      </c>
      <c r="R4503">
        <f>Table1[[#This Row],[Quantity]]*Table1[[#This Row],[Unit_Price]]</f>
        <v>241560</v>
      </c>
    </row>
    <row r="4504" spans="1:18" x14ac:dyDescent="0.25">
      <c r="A4504" t="s">
        <v>4517</v>
      </c>
      <c r="B4504" t="s">
        <v>12378</v>
      </c>
      <c r="C4504" t="s">
        <v>15630</v>
      </c>
      <c r="D4504" t="s">
        <v>15635</v>
      </c>
      <c r="E4504" t="s">
        <v>15640</v>
      </c>
      <c r="F4504">
        <v>10</v>
      </c>
      <c r="G4504">
        <v>46524</v>
      </c>
      <c r="H4504">
        <v>465240</v>
      </c>
      <c r="I4504">
        <v>287971</v>
      </c>
      <c r="J4504">
        <v>177269</v>
      </c>
      <c r="K4504">
        <v>5</v>
      </c>
      <c r="L4504" t="s">
        <v>15647</v>
      </c>
      <c r="M4504">
        <v>81</v>
      </c>
      <c r="N4504" t="s">
        <v>15653</v>
      </c>
      <c r="O4504" t="s">
        <v>15948</v>
      </c>
      <c r="P4504" s="3">
        <f>IFERROR(Table1[[#This Row],[Profit]]/Table1[[#This Row],[Revenue]],0)</f>
        <v>0.38102699681884616</v>
      </c>
      <c r="Q4504" t="str">
        <f>TEXT(Table1[Purchase_Date],"mmm-yyyy")</f>
        <v>Jan-2024</v>
      </c>
      <c r="R4504">
        <f>Table1[[#This Row],[Quantity]]*Table1[[#This Row],[Unit_Price]]</f>
        <v>465240</v>
      </c>
    </row>
    <row r="4505" spans="1:18" x14ac:dyDescent="0.25">
      <c r="A4505" t="s">
        <v>4518</v>
      </c>
      <c r="B4505" t="s">
        <v>12379</v>
      </c>
      <c r="C4505" t="s">
        <v>15628</v>
      </c>
      <c r="D4505" t="s">
        <v>15633</v>
      </c>
      <c r="E4505" t="s">
        <v>15639</v>
      </c>
      <c r="F4505">
        <v>7</v>
      </c>
      <c r="G4505">
        <v>62750</v>
      </c>
      <c r="H4505">
        <v>439250</v>
      </c>
      <c r="I4505">
        <v>314049</v>
      </c>
      <c r="J4505">
        <v>125201</v>
      </c>
      <c r="K4505">
        <v>2</v>
      </c>
      <c r="L4505" t="s">
        <v>15647</v>
      </c>
      <c r="M4505">
        <v>58</v>
      </c>
      <c r="N4505" t="s">
        <v>15653</v>
      </c>
      <c r="O4505" t="s">
        <v>15780</v>
      </c>
      <c r="P4505" s="3">
        <f>IFERROR(Table1[[#This Row],[Profit]]/Table1[[#This Row],[Revenue]],0)</f>
        <v>0.28503357996585088</v>
      </c>
      <c r="Q4505" t="str">
        <f>TEXT(Table1[Purchase_Date],"mmm-yyyy")</f>
        <v>Nov-2024</v>
      </c>
      <c r="R4505">
        <f>Table1[[#This Row],[Quantity]]*Table1[[#This Row],[Unit_Price]]</f>
        <v>439250</v>
      </c>
    </row>
    <row r="4506" spans="1:18" x14ac:dyDescent="0.25">
      <c r="A4506" t="s">
        <v>4519</v>
      </c>
      <c r="B4506" t="s">
        <v>12380</v>
      </c>
      <c r="C4506" t="s">
        <v>15632</v>
      </c>
      <c r="D4506" t="s">
        <v>15637</v>
      </c>
      <c r="E4506" t="s">
        <v>15645</v>
      </c>
      <c r="F4506">
        <v>10</v>
      </c>
      <c r="G4506">
        <v>29845</v>
      </c>
      <c r="H4506">
        <v>298450</v>
      </c>
      <c r="I4506">
        <v>243647</v>
      </c>
      <c r="J4506">
        <v>54803</v>
      </c>
      <c r="K4506">
        <v>1</v>
      </c>
      <c r="L4506" t="s">
        <v>15649</v>
      </c>
      <c r="M4506">
        <v>96</v>
      </c>
      <c r="N4506" t="s">
        <v>15651</v>
      </c>
      <c r="O4506" t="s">
        <v>15965</v>
      </c>
      <c r="P4506" s="3">
        <f>IFERROR(Table1[[#This Row],[Profit]]/Table1[[#This Row],[Revenue]],0)</f>
        <v>0.18362539788909366</v>
      </c>
      <c r="Q4506" t="str">
        <f>TEXT(Table1[Purchase_Date],"mmm-yyyy")</f>
        <v>Dec-2024</v>
      </c>
      <c r="R4506">
        <f>Table1[[#This Row],[Quantity]]*Table1[[#This Row],[Unit_Price]]</f>
        <v>298450</v>
      </c>
    </row>
    <row r="4507" spans="1:18" x14ac:dyDescent="0.25">
      <c r="A4507" t="s">
        <v>4520</v>
      </c>
      <c r="B4507" t="s">
        <v>12381</v>
      </c>
      <c r="C4507" t="s">
        <v>15629</v>
      </c>
      <c r="D4507" t="s">
        <v>15637</v>
      </c>
      <c r="E4507" t="s">
        <v>15639</v>
      </c>
      <c r="F4507">
        <v>6</v>
      </c>
      <c r="G4507">
        <v>3328</v>
      </c>
      <c r="H4507">
        <v>19968</v>
      </c>
      <c r="I4507">
        <v>11677</v>
      </c>
      <c r="J4507">
        <v>8291</v>
      </c>
      <c r="K4507">
        <v>1</v>
      </c>
      <c r="L4507" t="s">
        <v>15649</v>
      </c>
      <c r="M4507">
        <v>67</v>
      </c>
      <c r="N4507" t="s">
        <v>15650</v>
      </c>
      <c r="O4507" t="s">
        <v>15861</v>
      </c>
      <c r="P4507" s="3">
        <f>IFERROR(Table1[[#This Row],[Profit]]/Table1[[#This Row],[Revenue]],0)</f>
        <v>0.41521434294871795</v>
      </c>
      <c r="Q4507" t="str">
        <f>TEXT(Table1[Purchase_Date],"mmm-yyyy")</f>
        <v>Nov-2024</v>
      </c>
      <c r="R4507">
        <f>Table1[[#This Row],[Quantity]]*Table1[[#This Row],[Unit_Price]]</f>
        <v>19968</v>
      </c>
    </row>
    <row r="4508" spans="1:18" x14ac:dyDescent="0.25">
      <c r="A4508" t="s">
        <v>4521</v>
      </c>
      <c r="B4508" t="s">
        <v>12382</v>
      </c>
      <c r="C4508" t="s">
        <v>15629</v>
      </c>
      <c r="D4508" t="s">
        <v>15637</v>
      </c>
      <c r="E4508" t="s">
        <v>15639</v>
      </c>
      <c r="F4508">
        <v>5</v>
      </c>
      <c r="G4508">
        <v>15155</v>
      </c>
      <c r="H4508">
        <v>75775</v>
      </c>
      <c r="I4508">
        <v>65018</v>
      </c>
      <c r="J4508">
        <v>10757</v>
      </c>
      <c r="K4508">
        <v>5</v>
      </c>
      <c r="L4508" t="s">
        <v>15649</v>
      </c>
      <c r="M4508">
        <v>67</v>
      </c>
      <c r="N4508" t="s">
        <v>15653</v>
      </c>
      <c r="O4508" t="s">
        <v>15729</v>
      </c>
      <c r="P4508" s="3">
        <f>IFERROR(Table1[[#This Row],[Profit]]/Table1[[#This Row],[Revenue]],0)</f>
        <v>0.14195974925767074</v>
      </c>
      <c r="Q4508" t="str">
        <f>TEXT(Table1[Purchase_Date],"mmm-yyyy")</f>
        <v>Nov-2024</v>
      </c>
      <c r="R4508">
        <f>Table1[[#This Row],[Quantity]]*Table1[[#This Row],[Unit_Price]]</f>
        <v>75775</v>
      </c>
    </row>
    <row r="4509" spans="1:18" x14ac:dyDescent="0.25">
      <c r="A4509" t="s">
        <v>4522</v>
      </c>
      <c r="B4509" t="s">
        <v>12383</v>
      </c>
      <c r="C4509" t="s">
        <v>15630</v>
      </c>
      <c r="D4509" t="s">
        <v>15633</v>
      </c>
      <c r="E4509" t="s">
        <v>15642</v>
      </c>
      <c r="F4509">
        <v>7</v>
      </c>
      <c r="G4509">
        <v>42436</v>
      </c>
      <c r="H4509">
        <v>297052</v>
      </c>
      <c r="I4509">
        <v>184513</v>
      </c>
      <c r="J4509">
        <v>112539</v>
      </c>
      <c r="K4509">
        <v>5</v>
      </c>
      <c r="L4509" t="s">
        <v>15648</v>
      </c>
      <c r="M4509">
        <v>70</v>
      </c>
      <c r="N4509" t="s">
        <v>15653</v>
      </c>
      <c r="O4509" t="s">
        <v>16034</v>
      </c>
      <c r="P4509" s="3">
        <f>IFERROR(Table1[[#This Row],[Profit]]/Table1[[#This Row],[Revenue]],0)</f>
        <v>0.37885286077858421</v>
      </c>
      <c r="Q4509" t="str">
        <f>TEXT(Table1[Purchase_Date],"mmm-yyyy")</f>
        <v>Dec-2024</v>
      </c>
      <c r="R4509">
        <f>Table1[[#This Row],[Quantity]]*Table1[[#This Row],[Unit_Price]]</f>
        <v>297052</v>
      </c>
    </row>
    <row r="4510" spans="1:18" x14ac:dyDescent="0.25">
      <c r="A4510" t="s">
        <v>4523</v>
      </c>
      <c r="B4510" t="s">
        <v>12384</v>
      </c>
      <c r="C4510" t="s">
        <v>15631</v>
      </c>
      <c r="D4510" t="s">
        <v>15635</v>
      </c>
      <c r="E4510" t="s">
        <v>15641</v>
      </c>
      <c r="F4510">
        <v>5</v>
      </c>
      <c r="G4510">
        <v>17120</v>
      </c>
      <c r="H4510">
        <v>85600</v>
      </c>
      <c r="I4510">
        <v>55797</v>
      </c>
      <c r="J4510">
        <v>29803</v>
      </c>
      <c r="K4510">
        <v>5</v>
      </c>
      <c r="L4510" t="s">
        <v>15649</v>
      </c>
      <c r="M4510">
        <v>78</v>
      </c>
      <c r="N4510" t="s">
        <v>15652</v>
      </c>
      <c r="O4510" t="s">
        <v>15718</v>
      </c>
      <c r="P4510" s="3">
        <f>IFERROR(Table1[[#This Row],[Profit]]/Table1[[#This Row],[Revenue]],0)</f>
        <v>0.34816588785046731</v>
      </c>
      <c r="Q4510" t="str">
        <f>TEXT(Table1[Purchase_Date],"mmm-yyyy")</f>
        <v>Jan-2025</v>
      </c>
      <c r="R4510">
        <f>Table1[[#This Row],[Quantity]]*Table1[[#This Row],[Unit_Price]]</f>
        <v>85600</v>
      </c>
    </row>
    <row r="4511" spans="1:18" x14ac:dyDescent="0.25">
      <c r="A4511" t="s">
        <v>4524</v>
      </c>
      <c r="B4511" t="s">
        <v>12385</v>
      </c>
      <c r="C4511" t="s">
        <v>15627</v>
      </c>
      <c r="D4511" t="s">
        <v>15633</v>
      </c>
      <c r="E4511" t="s">
        <v>15642</v>
      </c>
      <c r="F4511">
        <v>7</v>
      </c>
      <c r="G4511">
        <v>17610</v>
      </c>
      <c r="H4511">
        <v>123270</v>
      </c>
      <c r="I4511">
        <v>69927</v>
      </c>
      <c r="J4511">
        <v>53343</v>
      </c>
      <c r="K4511">
        <v>3</v>
      </c>
      <c r="L4511" t="s">
        <v>15646</v>
      </c>
      <c r="M4511">
        <v>96</v>
      </c>
      <c r="N4511" t="s">
        <v>15653</v>
      </c>
      <c r="O4511" t="s">
        <v>16073</v>
      </c>
      <c r="P4511" s="3">
        <f>IFERROR(Table1[[#This Row],[Profit]]/Table1[[#This Row],[Revenue]],0)</f>
        <v>0.43273302506692624</v>
      </c>
      <c r="Q4511" t="str">
        <f>TEXT(Table1[Purchase_Date],"mmm-yyyy")</f>
        <v>Aug-2024</v>
      </c>
      <c r="R4511">
        <f>Table1[[#This Row],[Quantity]]*Table1[[#This Row],[Unit_Price]]</f>
        <v>123270</v>
      </c>
    </row>
    <row r="4512" spans="1:18" x14ac:dyDescent="0.25">
      <c r="A4512" t="s">
        <v>4525</v>
      </c>
      <c r="B4512" t="s">
        <v>12386</v>
      </c>
      <c r="C4512" t="s">
        <v>15629</v>
      </c>
      <c r="D4512" t="s">
        <v>15636</v>
      </c>
      <c r="E4512" t="s">
        <v>15640</v>
      </c>
      <c r="F4512">
        <v>8</v>
      </c>
      <c r="G4512">
        <v>26684</v>
      </c>
      <c r="H4512">
        <v>213472</v>
      </c>
      <c r="I4512">
        <v>180858</v>
      </c>
      <c r="J4512">
        <v>32614</v>
      </c>
      <c r="K4512">
        <v>2</v>
      </c>
      <c r="L4512" t="s">
        <v>15647</v>
      </c>
      <c r="M4512">
        <v>86</v>
      </c>
      <c r="N4512" t="s">
        <v>15651</v>
      </c>
      <c r="O4512" t="s">
        <v>16134</v>
      </c>
      <c r="P4512" s="3">
        <f>IFERROR(Table1[[#This Row],[Profit]]/Table1[[#This Row],[Revenue]],0)</f>
        <v>0.15277881876780092</v>
      </c>
      <c r="Q4512" t="str">
        <f>TEXT(Table1[Purchase_Date],"mmm-yyyy")</f>
        <v>May-2024</v>
      </c>
      <c r="R4512">
        <f>Table1[[#This Row],[Quantity]]*Table1[[#This Row],[Unit_Price]]</f>
        <v>213472</v>
      </c>
    </row>
    <row r="4513" spans="1:18" x14ac:dyDescent="0.25">
      <c r="A4513" t="s">
        <v>4526</v>
      </c>
      <c r="B4513" t="s">
        <v>12387</v>
      </c>
      <c r="C4513" t="s">
        <v>15629</v>
      </c>
      <c r="D4513" t="s">
        <v>15638</v>
      </c>
      <c r="E4513" t="s">
        <v>15642</v>
      </c>
      <c r="F4513">
        <v>4</v>
      </c>
      <c r="G4513">
        <v>67285</v>
      </c>
      <c r="H4513">
        <v>269140</v>
      </c>
      <c r="I4513">
        <v>192605</v>
      </c>
      <c r="J4513">
        <v>76535</v>
      </c>
      <c r="K4513">
        <v>1</v>
      </c>
      <c r="L4513" t="s">
        <v>15649</v>
      </c>
      <c r="M4513">
        <v>93</v>
      </c>
      <c r="N4513" t="s">
        <v>15652</v>
      </c>
      <c r="O4513" t="s">
        <v>15975</v>
      </c>
      <c r="P4513" s="3">
        <f>IFERROR(Table1[[#This Row],[Profit]]/Table1[[#This Row],[Revenue]],0)</f>
        <v>0.28436873002898122</v>
      </c>
      <c r="Q4513" t="str">
        <f>TEXT(Table1[Purchase_Date],"mmm-yyyy")</f>
        <v>Apr-2025</v>
      </c>
      <c r="R4513">
        <f>Table1[[#This Row],[Quantity]]*Table1[[#This Row],[Unit_Price]]</f>
        <v>269140</v>
      </c>
    </row>
    <row r="4514" spans="1:18" x14ac:dyDescent="0.25">
      <c r="A4514" t="s">
        <v>4527</v>
      </c>
      <c r="B4514" t="s">
        <v>12388</v>
      </c>
      <c r="C4514" t="s">
        <v>15630</v>
      </c>
      <c r="D4514" t="s">
        <v>15638</v>
      </c>
      <c r="E4514" t="s">
        <v>15642</v>
      </c>
      <c r="F4514">
        <v>2</v>
      </c>
      <c r="G4514">
        <v>23305</v>
      </c>
      <c r="H4514">
        <v>46610</v>
      </c>
      <c r="I4514">
        <v>34956</v>
      </c>
      <c r="J4514">
        <v>11654</v>
      </c>
      <c r="K4514">
        <v>3</v>
      </c>
      <c r="L4514" t="s">
        <v>15648</v>
      </c>
      <c r="M4514">
        <v>99</v>
      </c>
      <c r="N4514" t="s">
        <v>15652</v>
      </c>
      <c r="O4514" t="s">
        <v>15880</v>
      </c>
      <c r="P4514" s="3">
        <f>IFERROR(Table1[[#This Row],[Profit]]/Table1[[#This Row],[Revenue]],0)</f>
        <v>0.25003218193520704</v>
      </c>
      <c r="Q4514" t="str">
        <f>TEXT(Table1[Purchase_Date],"mmm-yyyy")</f>
        <v>Oct-2024</v>
      </c>
      <c r="R4514">
        <f>Table1[[#This Row],[Quantity]]*Table1[[#This Row],[Unit_Price]]</f>
        <v>46610</v>
      </c>
    </row>
    <row r="4515" spans="1:18" x14ac:dyDescent="0.25">
      <c r="A4515" t="s">
        <v>4528</v>
      </c>
      <c r="B4515" t="s">
        <v>12389</v>
      </c>
      <c r="C4515" t="s">
        <v>15632</v>
      </c>
      <c r="D4515" t="s">
        <v>15635</v>
      </c>
      <c r="E4515" t="s">
        <v>15642</v>
      </c>
      <c r="F4515">
        <v>10</v>
      </c>
      <c r="G4515">
        <v>29804</v>
      </c>
      <c r="H4515">
        <v>298040</v>
      </c>
      <c r="I4515">
        <v>121923</v>
      </c>
      <c r="J4515">
        <v>176117</v>
      </c>
      <c r="K4515">
        <v>3</v>
      </c>
      <c r="L4515" t="s">
        <v>15649</v>
      </c>
      <c r="M4515">
        <v>76</v>
      </c>
      <c r="N4515" t="s">
        <v>15650</v>
      </c>
      <c r="O4515" t="s">
        <v>16148</v>
      </c>
      <c r="P4515" s="3">
        <f>IFERROR(Table1[[#This Row],[Profit]]/Table1[[#This Row],[Revenue]],0)</f>
        <v>0.59091732653335127</v>
      </c>
      <c r="Q4515" t="str">
        <f>TEXT(Table1[Purchase_Date],"mmm-yyyy")</f>
        <v>May-2024</v>
      </c>
      <c r="R4515">
        <f>Table1[[#This Row],[Quantity]]*Table1[[#This Row],[Unit_Price]]</f>
        <v>298040</v>
      </c>
    </row>
    <row r="4516" spans="1:18" x14ac:dyDescent="0.25">
      <c r="A4516" t="s">
        <v>4529</v>
      </c>
      <c r="B4516" t="s">
        <v>12390</v>
      </c>
      <c r="C4516" t="s">
        <v>15628</v>
      </c>
      <c r="D4516" t="s">
        <v>15638</v>
      </c>
      <c r="E4516" t="s">
        <v>15644</v>
      </c>
      <c r="F4516">
        <v>4</v>
      </c>
      <c r="G4516">
        <v>3775</v>
      </c>
      <c r="H4516">
        <v>15100</v>
      </c>
      <c r="I4516">
        <v>10670</v>
      </c>
      <c r="J4516">
        <v>4430</v>
      </c>
      <c r="K4516">
        <v>1</v>
      </c>
      <c r="L4516" t="s">
        <v>15646</v>
      </c>
      <c r="M4516">
        <v>76</v>
      </c>
      <c r="N4516" t="s">
        <v>15653</v>
      </c>
      <c r="O4516" t="s">
        <v>15783</v>
      </c>
      <c r="P4516" s="3">
        <f>IFERROR(Table1[[#This Row],[Profit]]/Table1[[#This Row],[Revenue]],0)</f>
        <v>0.29337748344370862</v>
      </c>
      <c r="Q4516" t="str">
        <f>TEXT(Table1[Purchase_Date],"mmm-yyyy")</f>
        <v>Mar-2024</v>
      </c>
      <c r="R4516">
        <f>Table1[[#This Row],[Quantity]]*Table1[[#This Row],[Unit_Price]]</f>
        <v>15100</v>
      </c>
    </row>
    <row r="4517" spans="1:18" x14ac:dyDescent="0.25">
      <c r="A4517" t="s">
        <v>4530</v>
      </c>
      <c r="B4517" t="s">
        <v>12391</v>
      </c>
      <c r="C4517" t="s">
        <v>15628</v>
      </c>
      <c r="D4517" t="s">
        <v>15633</v>
      </c>
      <c r="E4517" t="s">
        <v>15642</v>
      </c>
      <c r="F4517">
        <v>7</v>
      </c>
      <c r="G4517">
        <v>7594</v>
      </c>
      <c r="H4517">
        <v>53158</v>
      </c>
      <c r="I4517">
        <v>37314</v>
      </c>
      <c r="J4517">
        <v>15844</v>
      </c>
      <c r="K4517">
        <v>5</v>
      </c>
      <c r="L4517" t="s">
        <v>15646</v>
      </c>
      <c r="M4517">
        <v>98</v>
      </c>
      <c r="N4517" t="s">
        <v>15651</v>
      </c>
      <c r="O4517" t="s">
        <v>16153</v>
      </c>
      <c r="P4517" s="3">
        <f>IFERROR(Table1[[#This Row],[Profit]]/Table1[[#This Row],[Revenue]],0)</f>
        <v>0.29805485533692011</v>
      </c>
      <c r="Q4517" t="str">
        <f>TEXT(Table1[Purchase_Date],"mmm-yyyy")</f>
        <v>Aug-2024</v>
      </c>
      <c r="R4517">
        <f>Table1[[#This Row],[Quantity]]*Table1[[#This Row],[Unit_Price]]</f>
        <v>53158</v>
      </c>
    </row>
    <row r="4518" spans="1:18" x14ac:dyDescent="0.25">
      <c r="A4518" t="s">
        <v>4531</v>
      </c>
      <c r="B4518" t="s">
        <v>12392</v>
      </c>
      <c r="C4518" t="s">
        <v>15631</v>
      </c>
      <c r="D4518" t="s">
        <v>15635</v>
      </c>
      <c r="E4518" t="s">
        <v>15643</v>
      </c>
      <c r="F4518">
        <v>4</v>
      </c>
      <c r="G4518">
        <v>40047</v>
      </c>
      <c r="H4518">
        <v>160188</v>
      </c>
      <c r="I4518">
        <v>121622</v>
      </c>
      <c r="J4518">
        <v>38566</v>
      </c>
      <c r="K4518">
        <v>1</v>
      </c>
      <c r="L4518" t="s">
        <v>15649</v>
      </c>
      <c r="M4518">
        <v>72</v>
      </c>
      <c r="N4518" t="s">
        <v>15651</v>
      </c>
      <c r="O4518" t="s">
        <v>15941</v>
      </c>
      <c r="P4518" s="3">
        <f>IFERROR(Table1[[#This Row],[Profit]]/Table1[[#This Row],[Revenue]],0)</f>
        <v>0.24075461332933804</v>
      </c>
      <c r="Q4518" t="str">
        <f>TEXT(Table1[Purchase_Date],"mmm-yyyy")</f>
        <v>Jun-2024</v>
      </c>
      <c r="R4518">
        <f>Table1[[#This Row],[Quantity]]*Table1[[#This Row],[Unit_Price]]</f>
        <v>160188</v>
      </c>
    </row>
    <row r="4519" spans="1:18" x14ac:dyDescent="0.25">
      <c r="A4519" t="s">
        <v>4532</v>
      </c>
      <c r="B4519" t="s">
        <v>12393</v>
      </c>
      <c r="C4519" t="s">
        <v>15627</v>
      </c>
      <c r="D4519" t="s">
        <v>15637</v>
      </c>
      <c r="E4519" t="s">
        <v>15642</v>
      </c>
      <c r="F4519">
        <v>7</v>
      </c>
      <c r="G4519">
        <v>65817</v>
      </c>
      <c r="H4519">
        <v>460719</v>
      </c>
      <c r="I4519">
        <v>376755</v>
      </c>
      <c r="J4519">
        <v>83964</v>
      </c>
      <c r="K4519">
        <v>3</v>
      </c>
      <c r="L4519" t="s">
        <v>15649</v>
      </c>
      <c r="M4519">
        <v>90</v>
      </c>
      <c r="N4519" t="s">
        <v>15652</v>
      </c>
      <c r="O4519" t="s">
        <v>16018</v>
      </c>
      <c r="P4519" s="3">
        <f>IFERROR(Table1[[#This Row],[Profit]]/Table1[[#This Row],[Revenue]],0)</f>
        <v>0.18224557702200256</v>
      </c>
      <c r="Q4519" t="str">
        <f>TEXT(Table1[Purchase_Date],"mmm-yyyy")</f>
        <v>Oct-2024</v>
      </c>
      <c r="R4519">
        <f>Table1[[#This Row],[Quantity]]*Table1[[#This Row],[Unit_Price]]</f>
        <v>460719</v>
      </c>
    </row>
    <row r="4520" spans="1:18" x14ac:dyDescent="0.25">
      <c r="A4520" t="s">
        <v>4533</v>
      </c>
      <c r="B4520" t="s">
        <v>12394</v>
      </c>
      <c r="C4520" t="s">
        <v>15629</v>
      </c>
      <c r="D4520" t="s">
        <v>15634</v>
      </c>
      <c r="E4520" t="s">
        <v>15643</v>
      </c>
      <c r="F4520">
        <v>7</v>
      </c>
      <c r="G4520">
        <v>77016</v>
      </c>
      <c r="H4520">
        <v>539112</v>
      </c>
      <c r="I4520">
        <v>346934</v>
      </c>
      <c r="J4520">
        <v>192178</v>
      </c>
      <c r="K4520">
        <v>1</v>
      </c>
      <c r="L4520" t="s">
        <v>15647</v>
      </c>
      <c r="M4520">
        <v>100</v>
      </c>
      <c r="N4520" t="s">
        <v>15651</v>
      </c>
      <c r="O4520" t="s">
        <v>16082</v>
      </c>
      <c r="P4520" s="3">
        <f>IFERROR(Table1[[#This Row],[Profit]]/Table1[[#This Row],[Revenue]],0)</f>
        <v>0.35647138256985561</v>
      </c>
      <c r="Q4520" t="str">
        <f>TEXT(Table1[Purchase_Date],"mmm-yyyy")</f>
        <v>Mar-2024</v>
      </c>
      <c r="R4520">
        <f>Table1[[#This Row],[Quantity]]*Table1[[#This Row],[Unit_Price]]</f>
        <v>539112</v>
      </c>
    </row>
    <row r="4521" spans="1:18" x14ac:dyDescent="0.25">
      <c r="A4521" t="s">
        <v>4534</v>
      </c>
      <c r="B4521" t="s">
        <v>12395</v>
      </c>
      <c r="C4521" t="s">
        <v>15632</v>
      </c>
      <c r="D4521" t="s">
        <v>15633</v>
      </c>
      <c r="E4521" t="s">
        <v>15643</v>
      </c>
      <c r="F4521">
        <v>5</v>
      </c>
      <c r="G4521">
        <v>52089</v>
      </c>
      <c r="H4521">
        <v>260445</v>
      </c>
      <c r="I4521">
        <v>204762</v>
      </c>
      <c r="J4521">
        <v>55683</v>
      </c>
      <c r="K4521">
        <v>2</v>
      </c>
      <c r="L4521" t="s">
        <v>15649</v>
      </c>
      <c r="M4521">
        <v>73</v>
      </c>
      <c r="N4521" t="s">
        <v>15651</v>
      </c>
      <c r="O4521" t="s">
        <v>15980</v>
      </c>
      <c r="P4521" s="3">
        <f>IFERROR(Table1[[#This Row],[Profit]]/Table1[[#This Row],[Revenue]],0)</f>
        <v>0.21379945861890226</v>
      </c>
      <c r="Q4521" t="str">
        <f>TEXT(Table1[Purchase_Date],"mmm-yyyy")</f>
        <v>Apr-2024</v>
      </c>
      <c r="R4521">
        <f>Table1[[#This Row],[Quantity]]*Table1[[#This Row],[Unit_Price]]</f>
        <v>260445</v>
      </c>
    </row>
    <row r="4522" spans="1:18" x14ac:dyDescent="0.25">
      <c r="A4522" t="s">
        <v>4535</v>
      </c>
      <c r="B4522" t="s">
        <v>12396</v>
      </c>
      <c r="C4522" t="s">
        <v>15631</v>
      </c>
      <c r="D4522" t="s">
        <v>15638</v>
      </c>
      <c r="E4522" t="s">
        <v>15644</v>
      </c>
      <c r="F4522">
        <v>6</v>
      </c>
      <c r="G4522">
        <v>42112</v>
      </c>
      <c r="H4522">
        <v>252672</v>
      </c>
      <c r="I4522">
        <v>106159</v>
      </c>
      <c r="J4522">
        <v>146513</v>
      </c>
      <c r="K4522">
        <v>2</v>
      </c>
      <c r="L4522" t="s">
        <v>15649</v>
      </c>
      <c r="M4522">
        <v>73</v>
      </c>
      <c r="N4522" t="s">
        <v>15651</v>
      </c>
      <c r="O4522" t="s">
        <v>15870</v>
      </c>
      <c r="P4522" s="3">
        <f>IFERROR(Table1[[#This Row],[Profit]]/Table1[[#This Row],[Revenue]],0)</f>
        <v>0.57985451494427553</v>
      </c>
      <c r="Q4522" t="str">
        <f>TEXT(Table1[Purchase_Date],"mmm-yyyy")</f>
        <v>Jun-2024</v>
      </c>
      <c r="R4522">
        <f>Table1[[#This Row],[Quantity]]*Table1[[#This Row],[Unit_Price]]</f>
        <v>252672</v>
      </c>
    </row>
    <row r="4523" spans="1:18" x14ac:dyDescent="0.25">
      <c r="A4523" t="s">
        <v>4536</v>
      </c>
      <c r="B4523" t="s">
        <v>12397</v>
      </c>
      <c r="C4523" t="s">
        <v>15627</v>
      </c>
      <c r="D4523" t="s">
        <v>15638</v>
      </c>
      <c r="E4523" t="s">
        <v>15645</v>
      </c>
      <c r="F4523">
        <v>5</v>
      </c>
      <c r="G4523">
        <v>79859</v>
      </c>
      <c r="H4523">
        <v>399295</v>
      </c>
      <c r="I4523">
        <v>250132</v>
      </c>
      <c r="J4523">
        <v>149163</v>
      </c>
      <c r="K4523">
        <v>4</v>
      </c>
      <c r="L4523" t="s">
        <v>15647</v>
      </c>
      <c r="M4523">
        <v>95</v>
      </c>
      <c r="N4523" t="s">
        <v>15651</v>
      </c>
      <c r="O4523" t="s">
        <v>15672</v>
      </c>
      <c r="P4523" s="3">
        <f>IFERROR(Table1[[#This Row],[Profit]]/Table1[[#This Row],[Revenue]],0)</f>
        <v>0.37356590991622735</v>
      </c>
      <c r="Q4523" t="str">
        <f>TEXT(Table1[Purchase_Date],"mmm-yyyy")</f>
        <v>Feb-2024</v>
      </c>
      <c r="R4523">
        <f>Table1[[#This Row],[Quantity]]*Table1[[#This Row],[Unit_Price]]</f>
        <v>399295</v>
      </c>
    </row>
    <row r="4524" spans="1:18" x14ac:dyDescent="0.25">
      <c r="A4524" t="s">
        <v>4537</v>
      </c>
      <c r="B4524" t="s">
        <v>12398</v>
      </c>
      <c r="C4524" t="s">
        <v>15632</v>
      </c>
      <c r="D4524" t="s">
        <v>15636</v>
      </c>
      <c r="E4524" t="s">
        <v>15643</v>
      </c>
      <c r="F4524">
        <v>7</v>
      </c>
      <c r="G4524">
        <v>38910</v>
      </c>
      <c r="H4524">
        <v>272370</v>
      </c>
      <c r="I4524">
        <v>161813</v>
      </c>
      <c r="J4524">
        <v>110557</v>
      </c>
      <c r="K4524">
        <v>4</v>
      </c>
      <c r="L4524" t="s">
        <v>15648</v>
      </c>
      <c r="M4524">
        <v>53</v>
      </c>
      <c r="N4524" t="s">
        <v>15650</v>
      </c>
      <c r="O4524" t="s">
        <v>16099</v>
      </c>
      <c r="P4524" s="3">
        <f>IFERROR(Table1[[#This Row],[Profit]]/Table1[[#This Row],[Revenue]],0)</f>
        <v>0.40590740536769837</v>
      </c>
      <c r="Q4524" t="str">
        <f>TEXT(Table1[Purchase_Date],"mmm-yyyy")</f>
        <v>May-2024</v>
      </c>
      <c r="R4524">
        <f>Table1[[#This Row],[Quantity]]*Table1[[#This Row],[Unit_Price]]</f>
        <v>272370</v>
      </c>
    </row>
    <row r="4525" spans="1:18" x14ac:dyDescent="0.25">
      <c r="A4525" t="s">
        <v>4538</v>
      </c>
      <c r="B4525" t="s">
        <v>12399</v>
      </c>
      <c r="C4525" t="s">
        <v>15629</v>
      </c>
      <c r="D4525" t="s">
        <v>15633</v>
      </c>
      <c r="E4525" t="s">
        <v>15641</v>
      </c>
      <c r="F4525">
        <v>3</v>
      </c>
      <c r="G4525">
        <v>22221</v>
      </c>
      <c r="H4525">
        <v>66663</v>
      </c>
      <c r="I4525">
        <v>42466</v>
      </c>
      <c r="J4525">
        <v>24197</v>
      </c>
      <c r="K4525">
        <v>4</v>
      </c>
      <c r="L4525" t="s">
        <v>15648</v>
      </c>
      <c r="M4525">
        <v>53</v>
      </c>
      <c r="N4525" t="s">
        <v>15651</v>
      </c>
      <c r="O4525" t="s">
        <v>15992</v>
      </c>
      <c r="P4525" s="3">
        <f>IFERROR(Table1[[#This Row],[Profit]]/Table1[[#This Row],[Revenue]],0)</f>
        <v>0.36297496362299925</v>
      </c>
      <c r="Q4525" t="str">
        <f>TEXT(Table1[Purchase_Date],"mmm-yyyy")</f>
        <v>Mar-2024</v>
      </c>
      <c r="R4525">
        <f>Table1[[#This Row],[Quantity]]*Table1[[#This Row],[Unit_Price]]</f>
        <v>66663</v>
      </c>
    </row>
    <row r="4526" spans="1:18" x14ac:dyDescent="0.25">
      <c r="A4526" t="s">
        <v>4539</v>
      </c>
      <c r="B4526" t="s">
        <v>12400</v>
      </c>
      <c r="C4526" t="s">
        <v>15630</v>
      </c>
      <c r="D4526" t="s">
        <v>15635</v>
      </c>
      <c r="E4526" t="s">
        <v>15642</v>
      </c>
      <c r="F4526">
        <v>10</v>
      </c>
      <c r="G4526">
        <v>6739</v>
      </c>
      <c r="H4526">
        <v>67390</v>
      </c>
      <c r="I4526">
        <v>53740</v>
      </c>
      <c r="J4526">
        <v>13650</v>
      </c>
      <c r="K4526">
        <v>5</v>
      </c>
      <c r="L4526" t="s">
        <v>15649</v>
      </c>
      <c r="M4526">
        <v>61</v>
      </c>
      <c r="N4526" t="s">
        <v>15650</v>
      </c>
      <c r="O4526" t="s">
        <v>15773</v>
      </c>
      <c r="P4526" s="3">
        <f>IFERROR(Table1[[#This Row],[Profit]]/Table1[[#This Row],[Revenue]],0)</f>
        <v>0.20255230746401542</v>
      </c>
      <c r="Q4526" t="str">
        <f>TEXT(Table1[Purchase_Date],"mmm-yyyy")</f>
        <v>Jun-2024</v>
      </c>
      <c r="R4526">
        <f>Table1[[#This Row],[Quantity]]*Table1[[#This Row],[Unit_Price]]</f>
        <v>67390</v>
      </c>
    </row>
    <row r="4527" spans="1:18" x14ac:dyDescent="0.25">
      <c r="A4527" t="s">
        <v>4540</v>
      </c>
      <c r="B4527" t="s">
        <v>12401</v>
      </c>
      <c r="C4527" t="s">
        <v>15629</v>
      </c>
      <c r="D4527" t="s">
        <v>15637</v>
      </c>
      <c r="E4527" t="s">
        <v>15644</v>
      </c>
      <c r="F4527">
        <v>4</v>
      </c>
      <c r="G4527">
        <v>10146</v>
      </c>
      <c r="H4527">
        <v>40584</v>
      </c>
      <c r="I4527">
        <v>17389</v>
      </c>
      <c r="J4527">
        <v>23195</v>
      </c>
      <c r="K4527">
        <v>5</v>
      </c>
      <c r="L4527" t="s">
        <v>15648</v>
      </c>
      <c r="M4527">
        <v>66</v>
      </c>
      <c r="N4527" t="s">
        <v>15650</v>
      </c>
      <c r="O4527" t="s">
        <v>15909</v>
      </c>
      <c r="P4527" s="3">
        <f>IFERROR(Table1[[#This Row],[Profit]]/Table1[[#This Row],[Revenue]],0)</f>
        <v>0.57153065247388135</v>
      </c>
      <c r="Q4527" t="str">
        <f>TEXT(Table1[Purchase_Date],"mmm-yyyy")</f>
        <v>Oct-2024</v>
      </c>
      <c r="R4527">
        <f>Table1[[#This Row],[Quantity]]*Table1[[#This Row],[Unit_Price]]</f>
        <v>40584</v>
      </c>
    </row>
    <row r="4528" spans="1:18" x14ac:dyDescent="0.25">
      <c r="A4528" t="s">
        <v>4541</v>
      </c>
      <c r="B4528" t="s">
        <v>12402</v>
      </c>
      <c r="C4528" t="s">
        <v>15628</v>
      </c>
      <c r="D4528" t="s">
        <v>15637</v>
      </c>
      <c r="E4528" t="s">
        <v>15639</v>
      </c>
      <c r="F4528">
        <v>7</v>
      </c>
      <c r="G4528">
        <v>53496</v>
      </c>
      <c r="H4528">
        <v>374472</v>
      </c>
      <c r="I4528">
        <v>265130</v>
      </c>
      <c r="J4528">
        <v>109342</v>
      </c>
      <c r="K4528">
        <v>5</v>
      </c>
      <c r="L4528" t="s">
        <v>15646</v>
      </c>
      <c r="M4528">
        <v>51</v>
      </c>
      <c r="N4528" t="s">
        <v>15650</v>
      </c>
      <c r="O4528" t="s">
        <v>16066</v>
      </c>
      <c r="P4528" s="3">
        <f>IFERROR(Table1[[#This Row],[Profit]]/Table1[[#This Row],[Revenue]],0)</f>
        <v>0.29198978828857697</v>
      </c>
      <c r="Q4528" t="str">
        <f>TEXT(Table1[Purchase_Date],"mmm-yyyy")</f>
        <v>Mar-2025</v>
      </c>
      <c r="R4528">
        <f>Table1[[#This Row],[Quantity]]*Table1[[#This Row],[Unit_Price]]</f>
        <v>374472</v>
      </c>
    </row>
    <row r="4529" spans="1:18" x14ac:dyDescent="0.25">
      <c r="A4529" t="s">
        <v>4542</v>
      </c>
      <c r="B4529" t="s">
        <v>12403</v>
      </c>
      <c r="C4529" t="s">
        <v>15628</v>
      </c>
      <c r="D4529" t="s">
        <v>15634</v>
      </c>
      <c r="E4529" t="s">
        <v>15643</v>
      </c>
      <c r="F4529">
        <v>1</v>
      </c>
      <c r="G4529">
        <v>9395</v>
      </c>
      <c r="H4529">
        <v>9395</v>
      </c>
      <c r="I4529">
        <v>5329</v>
      </c>
      <c r="J4529">
        <v>4066</v>
      </c>
      <c r="K4529">
        <v>1</v>
      </c>
      <c r="L4529" t="s">
        <v>15647</v>
      </c>
      <c r="M4529">
        <v>60</v>
      </c>
      <c r="N4529" t="s">
        <v>15651</v>
      </c>
      <c r="O4529" t="s">
        <v>15698</v>
      </c>
      <c r="P4529" s="3">
        <f>IFERROR(Table1[[#This Row],[Profit]]/Table1[[#This Row],[Revenue]],0)</f>
        <v>0.43278339542309741</v>
      </c>
      <c r="Q4529" t="str">
        <f>TEXT(Table1[Purchase_Date],"mmm-yyyy")</f>
        <v>Feb-2025</v>
      </c>
      <c r="R4529">
        <f>Table1[[#This Row],[Quantity]]*Table1[[#This Row],[Unit_Price]]</f>
        <v>9395</v>
      </c>
    </row>
    <row r="4530" spans="1:18" x14ac:dyDescent="0.25">
      <c r="A4530" t="s">
        <v>4543</v>
      </c>
      <c r="B4530" t="s">
        <v>12404</v>
      </c>
      <c r="C4530" t="s">
        <v>15628</v>
      </c>
      <c r="D4530" t="s">
        <v>15635</v>
      </c>
      <c r="E4530" t="s">
        <v>15641</v>
      </c>
      <c r="F4530">
        <v>7</v>
      </c>
      <c r="G4530">
        <v>70003</v>
      </c>
      <c r="H4530">
        <v>490021</v>
      </c>
      <c r="I4530">
        <v>335141</v>
      </c>
      <c r="J4530">
        <v>154880</v>
      </c>
      <c r="K4530">
        <v>1</v>
      </c>
      <c r="L4530" t="s">
        <v>15647</v>
      </c>
      <c r="M4530">
        <v>78</v>
      </c>
      <c r="N4530" t="s">
        <v>15650</v>
      </c>
      <c r="O4530" t="s">
        <v>15825</v>
      </c>
      <c r="P4530" s="3">
        <f>IFERROR(Table1[[#This Row],[Profit]]/Table1[[#This Row],[Revenue]],0)</f>
        <v>0.31606808687790933</v>
      </c>
      <c r="Q4530" t="str">
        <f>TEXT(Table1[Purchase_Date],"mmm-yyyy")</f>
        <v>Feb-2024</v>
      </c>
      <c r="R4530">
        <f>Table1[[#This Row],[Quantity]]*Table1[[#This Row],[Unit_Price]]</f>
        <v>490021</v>
      </c>
    </row>
    <row r="4531" spans="1:18" x14ac:dyDescent="0.25">
      <c r="A4531" t="s">
        <v>4544</v>
      </c>
      <c r="B4531" t="s">
        <v>12405</v>
      </c>
      <c r="C4531" t="s">
        <v>15627</v>
      </c>
      <c r="D4531" t="s">
        <v>15636</v>
      </c>
      <c r="E4531" t="s">
        <v>15640</v>
      </c>
      <c r="F4531">
        <v>9</v>
      </c>
      <c r="G4531">
        <v>27430</v>
      </c>
      <c r="H4531">
        <v>246870</v>
      </c>
      <c r="I4531">
        <v>105558</v>
      </c>
      <c r="J4531">
        <v>141312</v>
      </c>
      <c r="K4531">
        <v>2</v>
      </c>
      <c r="L4531" t="s">
        <v>15647</v>
      </c>
      <c r="M4531">
        <v>76</v>
      </c>
      <c r="N4531" t="s">
        <v>15653</v>
      </c>
      <c r="O4531" t="s">
        <v>15841</v>
      </c>
      <c r="P4531" s="3">
        <f>IFERROR(Table1[[#This Row],[Profit]]/Table1[[#This Row],[Revenue]],0)</f>
        <v>0.57241463118240365</v>
      </c>
      <c r="Q4531" t="str">
        <f>TEXT(Table1[Purchase_Date],"mmm-yyyy")</f>
        <v>Jul-2024</v>
      </c>
      <c r="R4531">
        <f>Table1[[#This Row],[Quantity]]*Table1[[#This Row],[Unit_Price]]</f>
        <v>246870</v>
      </c>
    </row>
    <row r="4532" spans="1:18" x14ac:dyDescent="0.25">
      <c r="A4532" t="s">
        <v>4545</v>
      </c>
      <c r="B4532" t="s">
        <v>12406</v>
      </c>
      <c r="C4532" t="s">
        <v>15632</v>
      </c>
      <c r="D4532" t="s">
        <v>15635</v>
      </c>
      <c r="E4532" t="s">
        <v>15639</v>
      </c>
      <c r="F4532">
        <v>5</v>
      </c>
      <c r="G4532">
        <v>74510</v>
      </c>
      <c r="H4532">
        <v>372550</v>
      </c>
      <c r="I4532">
        <v>302695</v>
      </c>
      <c r="J4532">
        <v>69855</v>
      </c>
      <c r="K4532">
        <v>3</v>
      </c>
      <c r="L4532" t="s">
        <v>15649</v>
      </c>
      <c r="M4532">
        <v>77</v>
      </c>
      <c r="N4532" t="s">
        <v>15653</v>
      </c>
      <c r="O4532" t="s">
        <v>15969</v>
      </c>
      <c r="P4532" s="3">
        <f>IFERROR(Table1[[#This Row],[Profit]]/Table1[[#This Row],[Revenue]],0)</f>
        <v>0.18750503288149242</v>
      </c>
      <c r="Q4532" t="str">
        <f>TEXT(Table1[Purchase_Date],"mmm-yyyy")</f>
        <v>Aug-2024</v>
      </c>
      <c r="R4532">
        <f>Table1[[#This Row],[Quantity]]*Table1[[#This Row],[Unit_Price]]</f>
        <v>372550</v>
      </c>
    </row>
    <row r="4533" spans="1:18" x14ac:dyDescent="0.25">
      <c r="A4533" t="s">
        <v>4546</v>
      </c>
      <c r="B4533" t="s">
        <v>12407</v>
      </c>
      <c r="C4533" t="s">
        <v>15630</v>
      </c>
      <c r="D4533" t="s">
        <v>15636</v>
      </c>
      <c r="E4533" t="s">
        <v>15645</v>
      </c>
      <c r="F4533">
        <v>3</v>
      </c>
      <c r="G4533">
        <v>52767</v>
      </c>
      <c r="H4533">
        <v>158301</v>
      </c>
      <c r="I4533">
        <v>122262</v>
      </c>
      <c r="J4533">
        <v>36039</v>
      </c>
      <c r="K4533">
        <v>5</v>
      </c>
      <c r="L4533" t="s">
        <v>15647</v>
      </c>
      <c r="M4533">
        <v>99</v>
      </c>
      <c r="N4533" t="s">
        <v>15651</v>
      </c>
      <c r="O4533" t="s">
        <v>16107</v>
      </c>
      <c r="P4533" s="3">
        <f>IFERROR(Table1[[#This Row],[Profit]]/Table1[[#This Row],[Revenue]],0)</f>
        <v>0.22766122766122765</v>
      </c>
      <c r="Q4533" t="str">
        <f>TEXT(Table1[Purchase_Date],"mmm-yyyy")</f>
        <v>Dec-2024</v>
      </c>
      <c r="R4533">
        <f>Table1[[#This Row],[Quantity]]*Table1[[#This Row],[Unit_Price]]</f>
        <v>158301</v>
      </c>
    </row>
    <row r="4534" spans="1:18" x14ac:dyDescent="0.25">
      <c r="A4534" t="s">
        <v>4547</v>
      </c>
      <c r="B4534" t="s">
        <v>12408</v>
      </c>
      <c r="C4534" t="s">
        <v>15631</v>
      </c>
      <c r="D4534" t="s">
        <v>15634</v>
      </c>
      <c r="E4534" t="s">
        <v>15645</v>
      </c>
      <c r="F4534">
        <v>1</v>
      </c>
      <c r="G4534">
        <v>66308</v>
      </c>
      <c r="H4534">
        <v>66308</v>
      </c>
      <c r="I4534">
        <v>41404</v>
      </c>
      <c r="J4534">
        <v>24904</v>
      </c>
      <c r="K4534">
        <v>2</v>
      </c>
      <c r="L4534" t="s">
        <v>15648</v>
      </c>
      <c r="M4534">
        <v>90</v>
      </c>
      <c r="N4534" t="s">
        <v>15653</v>
      </c>
      <c r="O4534" t="s">
        <v>15827</v>
      </c>
      <c r="P4534" s="3">
        <f>IFERROR(Table1[[#This Row],[Profit]]/Table1[[#This Row],[Revenue]],0)</f>
        <v>0.37558062375580625</v>
      </c>
      <c r="Q4534" t="str">
        <f>TEXT(Table1[Purchase_Date],"mmm-yyyy")</f>
        <v>Aug-2024</v>
      </c>
      <c r="R4534">
        <f>Table1[[#This Row],[Quantity]]*Table1[[#This Row],[Unit_Price]]</f>
        <v>66308</v>
      </c>
    </row>
    <row r="4535" spans="1:18" x14ac:dyDescent="0.25">
      <c r="A4535" t="s">
        <v>4548</v>
      </c>
      <c r="B4535" t="s">
        <v>12409</v>
      </c>
      <c r="C4535" t="s">
        <v>15629</v>
      </c>
      <c r="D4535" t="s">
        <v>15637</v>
      </c>
      <c r="E4535" t="s">
        <v>15642</v>
      </c>
      <c r="F4535">
        <v>1</v>
      </c>
      <c r="G4535">
        <v>49879</v>
      </c>
      <c r="H4535">
        <v>49879</v>
      </c>
      <c r="I4535">
        <v>37731</v>
      </c>
      <c r="J4535">
        <v>12148</v>
      </c>
      <c r="K4535">
        <v>4</v>
      </c>
      <c r="L4535" t="s">
        <v>15649</v>
      </c>
      <c r="M4535">
        <v>55</v>
      </c>
      <c r="N4535" t="s">
        <v>15650</v>
      </c>
      <c r="O4535" t="s">
        <v>15759</v>
      </c>
      <c r="P4535" s="3">
        <f>IFERROR(Table1[[#This Row],[Profit]]/Table1[[#This Row],[Revenue]],0)</f>
        <v>0.24354938952264479</v>
      </c>
      <c r="Q4535" t="str">
        <f>TEXT(Table1[Purchase_Date],"mmm-yyyy")</f>
        <v>Jul-2024</v>
      </c>
      <c r="R4535">
        <f>Table1[[#This Row],[Quantity]]*Table1[[#This Row],[Unit_Price]]</f>
        <v>49879</v>
      </c>
    </row>
    <row r="4536" spans="1:18" x14ac:dyDescent="0.25">
      <c r="A4536" t="s">
        <v>4549</v>
      </c>
      <c r="B4536" t="s">
        <v>12410</v>
      </c>
      <c r="C4536" t="s">
        <v>15629</v>
      </c>
      <c r="D4536" t="s">
        <v>15634</v>
      </c>
      <c r="E4536" t="s">
        <v>15642</v>
      </c>
      <c r="F4536">
        <v>8</v>
      </c>
      <c r="G4536">
        <v>32613</v>
      </c>
      <c r="H4536">
        <v>260904</v>
      </c>
      <c r="I4536">
        <v>232319</v>
      </c>
      <c r="J4536">
        <v>28585</v>
      </c>
      <c r="K4536">
        <v>1</v>
      </c>
      <c r="L4536" t="s">
        <v>15646</v>
      </c>
      <c r="M4536">
        <v>82</v>
      </c>
      <c r="N4536" t="s">
        <v>15650</v>
      </c>
      <c r="O4536" t="s">
        <v>15884</v>
      </c>
      <c r="P4536" s="3">
        <f>IFERROR(Table1[[#This Row],[Profit]]/Table1[[#This Row],[Revenue]],0)</f>
        <v>0.10956137123233066</v>
      </c>
      <c r="Q4536" t="str">
        <f>TEXT(Table1[Purchase_Date],"mmm-yyyy")</f>
        <v>Feb-2025</v>
      </c>
      <c r="R4536">
        <f>Table1[[#This Row],[Quantity]]*Table1[[#This Row],[Unit_Price]]</f>
        <v>260904</v>
      </c>
    </row>
    <row r="4537" spans="1:18" x14ac:dyDescent="0.25">
      <c r="A4537" t="s">
        <v>4550</v>
      </c>
      <c r="B4537" t="s">
        <v>12411</v>
      </c>
      <c r="C4537" t="s">
        <v>15628</v>
      </c>
      <c r="D4537" t="s">
        <v>15634</v>
      </c>
      <c r="E4537" t="s">
        <v>15645</v>
      </c>
      <c r="F4537">
        <v>4</v>
      </c>
      <c r="G4537">
        <v>48146</v>
      </c>
      <c r="H4537">
        <v>192584</v>
      </c>
      <c r="I4537">
        <v>148331</v>
      </c>
      <c r="J4537">
        <v>44253</v>
      </c>
      <c r="K4537">
        <v>3</v>
      </c>
      <c r="L4537" t="s">
        <v>15648</v>
      </c>
      <c r="M4537">
        <v>54</v>
      </c>
      <c r="N4537" t="s">
        <v>15653</v>
      </c>
      <c r="O4537" t="s">
        <v>15980</v>
      </c>
      <c r="P4537" s="3">
        <f>IFERROR(Table1[[#This Row],[Profit]]/Table1[[#This Row],[Revenue]],0)</f>
        <v>0.22978544427366759</v>
      </c>
      <c r="Q4537" t="str">
        <f>TEXT(Table1[Purchase_Date],"mmm-yyyy")</f>
        <v>Apr-2024</v>
      </c>
      <c r="R4537">
        <f>Table1[[#This Row],[Quantity]]*Table1[[#This Row],[Unit_Price]]</f>
        <v>192584</v>
      </c>
    </row>
    <row r="4538" spans="1:18" x14ac:dyDescent="0.25">
      <c r="A4538" t="s">
        <v>4551</v>
      </c>
      <c r="B4538" t="s">
        <v>12412</v>
      </c>
      <c r="C4538" t="s">
        <v>15629</v>
      </c>
      <c r="D4538" t="s">
        <v>15637</v>
      </c>
      <c r="E4538" t="s">
        <v>15645</v>
      </c>
      <c r="F4538">
        <v>9</v>
      </c>
      <c r="G4538">
        <v>62718</v>
      </c>
      <c r="H4538">
        <v>564462</v>
      </c>
      <c r="I4538">
        <v>279217</v>
      </c>
      <c r="J4538">
        <v>285245</v>
      </c>
      <c r="K4538">
        <v>4</v>
      </c>
      <c r="L4538" t="s">
        <v>15647</v>
      </c>
      <c r="M4538">
        <v>78</v>
      </c>
      <c r="N4538" t="s">
        <v>15650</v>
      </c>
      <c r="O4538" t="s">
        <v>16009</v>
      </c>
      <c r="P4538" s="3">
        <f>IFERROR(Table1[[#This Row],[Profit]]/Table1[[#This Row],[Revenue]],0)</f>
        <v>0.50533959770542569</v>
      </c>
      <c r="Q4538" t="str">
        <f>TEXT(Table1[Purchase_Date],"mmm-yyyy")</f>
        <v>Jun-2024</v>
      </c>
      <c r="R4538">
        <f>Table1[[#This Row],[Quantity]]*Table1[[#This Row],[Unit_Price]]</f>
        <v>564462</v>
      </c>
    </row>
    <row r="4539" spans="1:18" x14ac:dyDescent="0.25">
      <c r="A4539" t="s">
        <v>4552</v>
      </c>
      <c r="B4539" t="s">
        <v>12413</v>
      </c>
      <c r="C4539" t="s">
        <v>15632</v>
      </c>
      <c r="D4539" t="s">
        <v>15637</v>
      </c>
      <c r="E4539" t="s">
        <v>15639</v>
      </c>
      <c r="F4539">
        <v>4</v>
      </c>
      <c r="G4539">
        <v>37470</v>
      </c>
      <c r="H4539">
        <v>149880</v>
      </c>
      <c r="I4539">
        <v>88502</v>
      </c>
      <c r="J4539">
        <v>61378</v>
      </c>
      <c r="K4539">
        <v>2</v>
      </c>
      <c r="L4539" t="s">
        <v>15646</v>
      </c>
      <c r="M4539">
        <v>53</v>
      </c>
      <c r="N4539" t="s">
        <v>15651</v>
      </c>
      <c r="O4539" t="s">
        <v>15704</v>
      </c>
      <c r="P4539" s="3">
        <f>IFERROR(Table1[[#This Row],[Profit]]/Table1[[#This Row],[Revenue]],0)</f>
        <v>0.40951427808913798</v>
      </c>
      <c r="Q4539" t="str">
        <f>TEXT(Table1[Purchase_Date],"mmm-yyyy")</f>
        <v>Sep-2024</v>
      </c>
      <c r="R4539">
        <f>Table1[[#This Row],[Quantity]]*Table1[[#This Row],[Unit_Price]]</f>
        <v>149880</v>
      </c>
    </row>
    <row r="4540" spans="1:18" x14ac:dyDescent="0.25">
      <c r="A4540" t="s">
        <v>4553</v>
      </c>
      <c r="B4540" t="s">
        <v>12414</v>
      </c>
      <c r="C4540" t="s">
        <v>15627</v>
      </c>
      <c r="D4540" t="s">
        <v>15634</v>
      </c>
      <c r="E4540" t="s">
        <v>15644</v>
      </c>
      <c r="F4540">
        <v>5</v>
      </c>
      <c r="G4540">
        <v>46912</v>
      </c>
      <c r="H4540">
        <v>234560</v>
      </c>
      <c r="I4540">
        <v>97651</v>
      </c>
      <c r="J4540">
        <v>136909</v>
      </c>
      <c r="K4540">
        <v>3</v>
      </c>
      <c r="L4540" t="s">
        <v>15647</v>
      </c>
      <c r="M4540">
        <v>90</v>
      </c>
      <c r="N4540" t="s">
        <v>15653</v>
      </c>
      <c r="O4540" t="s">
        <v>15986</v>
      </c>
      <c r="P4540" s="3">
        <f>IFERROR(Table1[[#This Row],[Profit]]/Table1[[#This Row],[Revenue]],0)</f>
        <v>0.58368434515688949</v>
      </c>
      <c r="Q4540" t="str">
        <f>TEXT(Table1[Purchase_Date],"mmm-yyyy")</f>
        <v>Jul-2024</v>
      </c>
      <c r="R4540">
        <f>Table1[[#This Row],[Quantity]]*Table1[[#This Row],[Unit_Price]]</f>
        <v>234560</v>
      </c>
    </row>
    <row r="4541" spans="1:18" x14ac:dyDescent="0.25">
      <c r="A4541" t="s">
        <v>4554</v>
      </c>
      <c r="B4541" t="s">
        <v>12415</v>
      </c>
      <c r="C4541" t="s">
        <v>15629</v>
      </c>
      <c r="D4541" t="s">
        <v>15636</v>
      </c>
      <c r="E4541" t="s">
        <v>15642</v>
      </c>
      <c r="F4541">
        <v>1</v>
      </c>
      <c r="G4541">
        <v>8810</v>
      </c>
      <c r="H4541">
        <v>8810</v>
      </c>
      <c r="I4541">
        <v>5496</v>
      </c>
      <c r="J4541">
        <v>3314</v>
      </c>
      <c r="K4541">
        <v>1</v>
      </c>
      <c r="L4541" t="s">
        <v>15646</v>
      </c>
      <c r="M4541">
        <v>71</v>
      </c>
      <c r="N4541" t="s">
        <v>15651</v>
      </c>
      <c r="O4541" t="s">
        <v>16083</v>
      </c>
      <c r="P4541" s="3">
        <f>IFERROR(Table1[[#This Row],[Profit]]/Table1[[#This Row],[Revenue]],0)</f>
        <v>0.37616345062429057</v>
      </c>
      <c r="Q4541" t="str">
        <f>TEXT(Table1[Purchase_Date],"mmm-yyyy")</f>
        <v>May-2024</v>
      </c>
      <c r="R4541">
        <f>Table1[[#This Row],[Quantity]]*Table1[[#This Row],[Unit_Price]]</f>
        <v>8810</v>
      </c>
    </row>
    <row r="4542" spans="1:18" x14ac:dyDescent="0.25">
      <c r="A4542" t="s">
        <v>4555</v>
      </c>
      <c r="B4542" t="s">
        <v>12416</v>
      </c>
      <c r="C4542" t="s">
        <v>15628</v>
      </c>
      <c r="D4542" t="s">
        <v>15633</v>
      </c>
      <c r="E4542" t="s">
        <v>15644</v>
      </c>
      <c r="F4542">
        <v>10</v>
      </c>
      <c r="G4542">
        <v>56812</v>
      </c>
      <c r="H4542">
        <v>568120</v>
      </c>
      <c r="I4542">
        <v>431627</v>
      </c>
      <c r="J4542">
        <v>136493</v>
      </c>
      <c r="K4542">
        <v>1</v>
      </c>
      <c r="L4542" t="s">
        <v>15647</v>
      </c>
      <c r="M4542">
        <v>70</v>
      </c>
      <c r="N4542" t="s">
        <v>15651</v>
      </c>
      <c r="O4542" t="s">
        <v>15928</v>
      </c>
      <c r="P4542" s="3">
        <f>IFERROR(Table1[[#This Row],[Profit]]/Table1[[#This Row],[Revenue]],0)</f>
        <v>0.24025381961557418</v>
      </c>
      <c r="Q4542" t="str">
        <f>TEXT(Table1[Purchase_Date],"mmm-yyyy")</f>
        <v>Feb-2024</v>
      </c>
      <c r="R4542">
        <f>Table1[[#This Row],[Quantity]]*Table1[[#This Row],[Unit_Price]]</f>
        <v>568120</v>
      </c>
    </row>
    <row r="4543" spans="1:18" x14ac:dyDescent="0.25">
      <c r="A4543" t="s">
        <v>4556</v>
      </c>
      <c r="B4543" t="s">
        <v>12417</v>
      </c>
      <c r="C4543" t="s">
        <v>15631</v>
      </c>
      <c r="D4543" t="s">
        <v>15637</v>
      </c>
      <c r="E4543" t="s">
        <v>15641</v>
      </c>
      <c r="F4543">
        <v>7</v>
      </c>
      <c r="G4543">
        <v>33013</v>
      </c>
      <c r="H4543">
        <v>231091</v>
      </c>
      <c r="I4543">
        <v>181368</v>
      </c>
      <c r="J4543">
        <v>49723</v>
      </c>
      <c r="K4543">
        <v>5</v>
      </c>
      <c r="L4543" t="s">
        <v>15649</v>
      </c>
      <c r="M4543">
        <v>71</v>
      </c>
      <c r="N4543" t="s">
        <v>15653</v>
      </c>
      <c r="O4543" t="s">
        <v>16053</v>
      </c>
      <c r="P4543" s="3">
        <f>IFERROR(Table1[[#This Row],[Profit]]/Table1[[#This Row],[Revenue]],0)</f>
        <v>0.21516631976147924</v>
      </c>
      <c r="Q4543" t="str">
        <f>TEXT(Table1[Purchase_Date],"mmm-yyyy")</f>
        <v>May-2024</v>
      </c>
      <c r="R4543">
        <f>Table1[[#This Row],[Quantity]]*Table1[[#This Row],[Unit_Price]]</f>
        <v>231091</v>
      </c>
    </row>
    <row r="4544" spans="1:18" x14ac:dyDescent="0.25">
      <c r="A4544" t="s">
        <v>4557</v>
      </c>
      <c r="B4544" t="s">
        <v>12418</v>
      </c>
      <c r="C4544" t="s">
        <v>15630</v>
      </c>
      <c r="D4544" t="s">
        <v>15633</v>
      </c>
      <c r="E4544" t="s">
        <v>15640</v>
      </c>
      <c r="F4544">
        <v>5</v>
      </c>
      <c r="G4544">
        <v>2684</v>
      </c>
      <c r="H4544">
        <v>13420</v>
      </c>
      <c r="I4544">
        <v>9556</v>
      </c>
      <c r="J4544">
        <v>3864</v>
      </c>
      <c r="K4544">
        <v>4</v>
      </c>
      <c r="L4544" t="s">
        <v>15646</v>
      </c>
      <c r="M4544">
        <v>77</v>
      </c>
      <c r="N4544" t="s">
        <v>15650</v>
      </c>
      <c r="O4544" t="s">
        <v>16137</v>
      </c>
      <c r="P4544" s="3">
        <f>IFERROR(Table1[[#This Row],[Profit]]/Table1[[#This Row],[Revenue]],0)</f>
        <v>0.28792846497764529</v>
      </c>
      <c r="Q4544" t="str">
        <f>TEXT(Table1[Purchase_Date],"mmm-yyyy")</f>
        <v>May-2024</v>
      </c>
      <c r="R4544">
        <f>Table1[[#This Row],[Quantity]]*Table1[[#This Row],[Unit_Price]]</f>
        <v>13420</v>
      </c>
    </row>
    <row r="4545" spans="1:18" x14ac:dyDescent="0.25">
      <c r="A4545" t="s">
        <v>4558</v>
      </c>
      <c r="B4545" t="s">
        <v>12419</v>
      </c>
      <c r="C4545" t="s">
        <v>15632</v>
      </c>
      <c r="D4545" t="s">
        <v>15635</v>
      </c>
      <c r="E4545" t="s">
        <v>15640</v>
      </c>
      <c r="F4545">
        <v>9</v>
      </c>
      <c r="G4545">
        <v>8656</v>
      </c>
      <c r="H4545">
        <v>77904</v>
      </c>
      <c r="I4545">
        <v>58884</v>
      </c>
      <c r="J4545">
        <v>19020</v>
      </c>
      <c r="K4545">
        <v>3</v>
      </c>
      <c r="L4545" t="s">
        <v>15647</v>
      </c>
      <c r="M4545">
        <v>62</v>
      </c>
      <c r="N4545" t="s">
        <v>15651</v>
      </c>
      <c r="O4545" t="s">
        <v>16023</v>
      </c>
      <c r="P4545" s="3">
        <f>IFERROR(Table1[[#This Row],[Profit]]/Table1[[#This Row],[Revenue]],0)</f>
        <v>0.24414664202094885</v>
      </c>
      <c r="Q4545" t="str">
        <f>TEXT(Table1[Purchase_Date],"mmm-yyyy")</f>
        <v>Apr-2025</v>
      </c>
      <c r="R4545">
        <f>Table1[[#This Row],[Quantity]]*Table1[[#This Row],[Unit_Price]]</f>
        <v>77904</v>
      </c>
    </row>
    <row r="4546" spans="1:18" x14ac:dyDescent="0.25">
      <c r="A4546" t="s">
        <v>4559</v>
      </c>
      <c r="B4546" t="s">
        <v>12420</v>
      </c>
      <c r="C4546" t="s">
        <v>15631</v>
      </c>
      <c r="D4546" t="s">
        <v>15635</v>
      </c>
      <c r="E4546" t="s">
        <v>15641</v>
      </c>
      <c r="F4546">
        <v>5</v>
      </c>
      <c r="G4546">
        <v>63882</v>
      </c>
      <c r="H4546">
        <v>319410</v>
      </c>
      <c r="I4546">
        <v>219065</v>
      </c>
      <c r="J4546">
        <v>100345</v>
      </c>
      <c r="K4546">
        <v>2</v>
      </c>
      <c r="L4546" t="s">
        <v>15646</v>
      </c>
      <c r="M4546">
        <v>87</v>
      </c>
      <c r="N4546" t="s">
        <v>15650</v>
      </c>
      <c r="O4546" t="s">
        <v>15846</v>
      </c>
      <c r="P4546" s="3">
        <f>IFERROR(Table1[[#This Row],[Profit]]/Table1[[#This Row],[Revenue]],0)</f>
        <v>0.31415735261889111</v>
      </c>
      <c r="Q4546" t="str">
        <f>TEXT(Table1[Purchase_Date],"mmm-yyyy")</f>
        <v>Mar-2025</v>
      </c>
      <c r="R4546">
        <f>Table1[[#This Row],[Quantity]]*Table1[[#This Row],[Unit_Price]]</f>
        <v>319410</v>
      </c>
    </row>
    <row r="4547" spans="1:18" x14ac:dyDescent="0.25">
      <c r="A4547" t="s">
        <v>4560</v>
      </c>
      <c r="B4547" t="s">
        <v>12421</v>
      </c>
      <c r="C4547" t="s">
        <v>15627</v>
      </c>
      <c r="D4547" t="s">
        <v>15633</v>
      </c>
      <c r="E4547" t="s">
        <v>15641</v>
      </c>
      <c r="F4547">
        <v>2</v>
      </c>
      <c r="G4547">
        <v>70880</v>
      </c>
      <c r="H4547">
        <v>141760</v>
      </c>
      <c r="I4547">
        <v>126467</v>
      </c>
      <c r="J4547">
        <v>15293</v>
      </c>
      <c r="K4547">
        <v>4</v>
      </c>
      <c r="L4547" t="s">
        <v>15647</v>
      </c>
      <c r="M4547">
        <v>62</v>
      </c>
      <c r="N4547" t="s">
        <v>15651</v>
      </c>
      <c r="O4547" t="s">
        <v>15897</v>
      </c>
      <c r="P4547" s="3">
        <f>IFERROR(Table1[[#This Row],[Profit]]/Table1[[#This Row],[Revenue]],0)</f>
        <v>0.10787951467268624</v>
      </c>
      <c r="Q4547" t="str">
        <f>TEXT(Table1[Purchase_Date],"mmm-yyyy")</f>
        <v>Jan-2024</v>
      </c>
      <c r="R4547">
        <f>Table1[[#This Row],[Quantity]]*Table1[[#This Row],[Unit_Price]]</f>
        <v>141760</v>
      </c>
    </row>
    <row r="4548" spans="1:18" x14ac:dyDescent="0.25">
      <c r="A4548" t="s">
        <v>4561</v>
      </c>
      <c r="B4548" t="s">
        <v>12422</v>
      </c>
      <c r="C4548" t="s">
        <v>15628</v>
      </c>
      <c r="D4548" t="s">
        <v>15636</v>
      </c>
      <c r="E4548" t="s">
        <v>15640</v>
      </c>
      <c r="F4548">
        <v>5</v>
      </c>
      <c r="G4548">
        <v>7833</v>
      </c>
      <c r="H4548">
        <v>39165</v>
      </c>
      <c r="I4548">
        <v>20978</v>
      </c>
      <c r="J4548">
        <v>18187</v>
      </c>
      <c r="K4548">
        <v>1</v>
      </c>
      <c r="L4548" t="s">
        <v>15649</v>
      </c>
      <c r="M4548">
        <v>100</v>
      </c>
      <c r="N4548" t="s">
        <v>15651</v>
      </c>
      <c r="O4548" t="s">
        <v>15777</v>
      </c>
      <c r="P4548" s="3">
        <f>IFERROR(Table1[[#This Row],[Profit]]/Table1[[#This Row],[Revenue]],0)</f>
        <v>0.46436869654027829</v>
      </c>
      <c r="Q4548" t="str">
        <f>TEXT(Table1[Purchase_Date],"mmm-yyyy")</f>
        <v>May-2025</v>
      </c>
      <c r="R4548">
        <f>Table1[[#This Row],[Quantity]]*Table1[[#This Row],[Unit_Price]]</f>
        <v>39165</v>
      </c>
    </row>
    <row r="4549" spans="1:18" x14ac:dyDescent="0.25">
      <c r="A4549" t="s">
        <v>4562</v>
      </c>
      <c r="B4549" t="s">
        <v>12423</v>
      </c>
      <c r="C4549" t="s">
        <v>15627</v>
      </c>
      <c r="D4549" t="s">
        <v>15634</v>
      </c>
      <c r="E4549" t="s">
        <v>15645</v>
      </c>
      <c r="F4549">
        <v>10</v>
      </c>
      <c r="G4549">
        <v>33211</v>
      </c>
      <c r="H4549">
        <v>332110</v>
      </c>
      <c r="I4549">
        <v>178845</v>
      </c>
      <c r="J4549">
        <v>153265</v>
      </c>
      <c r="K4549">
        <v>3</v>
      </c>
      <c r="L4549" t="s">
        <v>15648</v>
      </c>
      <c r="M4549">
        <v>59</v>
      </c>
      <c r="N4549" t="s">
        <v>15651</v>
      </c>
      <c r="O4549" t="s">
        <v>16088</v>
      </c>
      <c r="P4549" s="3">
        <f>IFERROR(Table1[[#This Row],[Profit]]/Table1[[#This Row],[Revenue]],0)</f>
        <v>0.46148866339465838</v>
      </c>
      <c r="Q4549" t="str">
        <f>TEXT(Table1[Purchase_Date],"mmm-yyyy")</f>
        <v>Jan-2024</v>
      </c>
      <c r="R4549">
        <f>Table1[[#This Row],[Quantity]]*Table1[[#This Row],[Unit_Price]]</f>
        <v>332110</v>
      </c>
    </row>
    <row r="4550" spans="1:18" x14ac:dyDescent="0.25">
      <c r="A4550" t="s">
        <v>4563</v>
      </c>
      <c r="B4550" t="s">
        <v>12424</v>
      </c>
      <c r="C4550" t="s">
        <v>15628</v>
      </c>
      <c r="D4550" t="s">
        <v>15635</v>
      </c>
      <c r="E4550" t="s">
        <v>15639</v>
      </c>
      <c r="F4550">
        <v>8</v>
      </c>
      <c r="G4550">
        <v>4636</v>
      </c>
      <c r="H4550">
        <v>37088</v>
      </c>
      <c r="I4550">
        <v>15698</v>
      </c>
      <c r="J4550">
        <v>21390</v>
      </c>
      <c r="K4550">
        <v>1</v>
      </c>
      <c r="L4550" t="s">
        <v>15649</v>
      </c>
      <c r="M4550">
        <v>82</v>
      </c>
      <c r="N4550" t="s">
        <v>15650</v>
      </c>
      <c r="O4550" t="s">
        <v>15770</v>
      </c>
      <c r="P4550" s="3">
        <f>IFERROR(Table1[[#This Row],[Profit]]/Table1[[#This Row],[Revenue]],0)</f>
        <v>0.57673641069887838</v>
      </c>
      <c r="Q4550" t="str">
        <f>TEXT(Table1[Purchase_Date],"mmm-yyyy")</f>
        <v>Jan-2024</v>
      </c>
      <c r="R4550">
        <f>Table1[[#This Row],[Quantity]]*Table1[[#This Row],[Unit_Price]]</f>
        <v>37088</v>
      </c>
    </row>
    <row r="4551" spans="1:18" x14ac:dyDescent="0.25">
      <c r="A4551" t="s">
        <v>4564</v>
      </c>
      <c r="B4551" t="s">
        <v>12425</v>
      </c>
      <c r="C4551" t="s">
        <v>15629</v>
      </c>
      <c r="D4551" t="s">
        <v>15636</v>
      </c>
      <c r="E4551" t="s">
        <v>15641</v>
      </c>
      <c r="F4551">
        <v>10</v>
      </c>
      <c r="G4551">
        <v>76157</v>
      </c>
      <c r="H4551">
        <v>761570</v>
      </c>
      <c r="I4551">
        <v>494748</v>
      </c>
      <c r="J4551">
        <v>266822</v>
      </c>
      <c r="K4551">
        <v>5</v>
      </c>
      <c r="L4551" t="s">
        <v>15649</v>
      </c>
      <c r="M4551">
        <v>64</v>
      </c>
      <c r="N4551" t="s">
        <v>15653</v>
      </c>
      <c r="O4551" t="s">
        <v>15854</v>
      </c>
      <c r="P4551" s="3">
        <f>IFERROR(Table1[[#This Row],[Profit]]/Table1[[#This Row],[Revenue]],0)</f>
        <v>0.35035781346429085</v>
      </c>
      <c r="Q4551" t="str">
        <f>TEXT(Table1[Purchase_Date],"mmm-yyyy")</f>
        <v>Aug-2024</v>
      </c>
      <c r="R4551">
        <f>Table1[[#This Row],[Quantity]]*Table1[[#This Row],[Unit_Price]]</f>
        <v>761570</v>
      </c>
    </row>
    <row r="4552" spans="1:18" x14ac:dyDescent="0.25">
      <c r="A4552" t="s">
        <v>4565</v>
      </c>
      <c r="B4552" t="s">
        <v>12426</v>
      </c>
      <c r="C4552" t="s">
        <v>15629</v>
      </c>
      <c r="D4552" t="s">
        <v>15633</v>
      </c>
      <c r="E4552" t="s">
        <v>15644</v>
      </c>
      <c r="F4552">
        <v>10</v>
      </c>
      <c r="G4552">
        <v>48909</v>
      </c>
      <c r="H4552">
        <v>489090</v>
      </c>
      <c r="I4552">
        <v>302927</v>
      </c>
      <c r="J4552">
        <v>186163</v>
      </c>
      <c r="K4552">
        <v>4</v>
      </c>
      <c r="L4552" t="s">
        <v>15648</v>
      </c>
      <c r="M4552">
        <v>61</v>
      </c>
      <c r="N4552" t="s">
        <v>15651</v>
      </c>
      <c r="O4552" t="s">
        <v>15730</v>
      </c>
      <c r="P4552" s="3">
        <f>IFERROR(Table1[[#This Row],[Profit]]/Table1[[#This Row],[Revenue]],0)</f>
        <v>0.38063137663824653</v>
      </c>
      <c r="Q4552" t="str">
        <f>TEXT(Table1[Purchase_Date],"mmm-yyyy")</f>
        <v>Dec-2024</v>
      </c>
      <c r="R4552">
        <f>Table1[[#This Row],[Quantity]]*Table1[[#This Row],[Unit_Price]]</f>
        <v>489090</v>
      </c>
    </row>
    <row r="4553" spans="1:18" x14ac:dyDescent="0.25">
      <c r="A4553" t="s">
        <v>4566</v>
      </c>
      <c r="B4553" t="s">
        <v>12427</v>
      </c>
      <c r="C4553" t="s">
        <v>15631</v>
      </c>
      <c r="D4553" t="s">
        <v>15638</v>
      </c>
      <c r="E4553" t="s">
        <v>15641</v>
      </c>
      <c r="F4553">
        <v>1</v>
      </c>
      <c r="G4553">
        <v>57009</v>
      </c>
      <c r="H4553">
        <v>57009</v>
      </c>
      <c r="I4553">
        <v>25009</v>
      </c>
      <c r="J4553">
        <v>32000</v>
      </c>
      <c r="K4553">
        <v>2</v>
      </c>
      <c r="L4553" t="s">
        <v>15649</v>
      </c>
      <c r="M4553">
        <v>63</v>
      </c>
      <c r="N4553" t="s">
        <v>15653</v>
      </c>
      <c r="O4553" t="s">
        <v>15856</v>
      </c>
      <c r="P4553" s="3">
        <f>IFERROR(Table1[[#This Row],[Profit]]/Table1[[#This Row],[Revenue]],0)</f>
        <v>0.56131488010664987</v>
      </c>
      <c r="Q4553" t="str">
        <f>TEXT(Table1[Purchase_Date],"mmm-yyyy")</f>
        <v>Apr-2025</v>
      </c>
      <c r="R4553">
        <f>Table1[[#This Row],[Quantity]]*Table1[[#This Row],[Unit_Price]]</f>
        <v>57009</v>
      </c>
    </row>
    <row r="4554" spans="1:18" x14ac:dyDescent="0.25">
      <c r="A4554" t="s">
        <v>4567</v>
      </c>
      <c r="B4554" t="s">
        <v>9921</v>
      </c>
      <c r="C4554" t="s">
        <v>15627</v>
      </c>
      <c r="D4554" t="s">
        <v>15638</v>
      </c>
      <c r="E4554" t="s">
        <v>15641</v>
      </c>
      <c r="F4554">
        <v>4</v>
      </c>
      <c r="G4554">
        <v>12173</v>
      </c>
      <c r="H4554">
        <v>48692</v>
      </c>
      <c r="I4554">
        <v>22014</v>
      </c>
      <c r="J4554">
        <v>26678</v>
      </c>
      <c r="K4554">
        <v>4</v>
      </c>
      <c r="L4554" t="s">
        <v>15647</v>
      </c>
      <c r="M4554">
        <v>58</v>
      </c>
      <c r="N4554" t="s">
        <v>15650</v>
      </c>
      <c r="O4554" t="s">
        <v>15918</v>
      </c>
      <c r="P4554" s="3">
        <f>IFERROR(Table1[[#This Row],[Profit]]/Table1[[#This Row],[Revenue]],0)</f>
        <v>0.54789287768011175</v>
      </c>
      <c r="Q4554" t="str">
        <f>TEXT(Table1[Purchase_Date],"mmm-yyyy")</f>
        <v>Apr-2025</v>
      </c>
      <c r="R4554">
        <f>Table1[[#This Row],[Quantity]]*Table1[[#This Row],[Unit_Price]]</f>
        <v>48692</v>
      </c>
    </row>
    <row r="4555" spans="1:18" x14ac:dyDescent="0.25">
      <c r="A4555" t="s">
        <v>4568</v>
      </c>
      <c r="B4555" t="s">
        <v>12428</v>
      </c>
      <c r="C4555" t="s">
        <v>15632</v>
      </c>
      <c r="D4555" t="s">
        <v>15638</v>
      </c>
      <c r="E4555" t="s">
        <v>15645</v>
      </c>
      <c r="F4555">
        <v>5</v>
      </c>
      <c r="G4555">
        <v>21164</v>
      </c>
      <c r="H4555">
        <v>105820</v>
      </c>
      <c r="I4555">
        <v>57255</v>
      </c>
      <c r="J4555">
        <v>48565</v>
      </c>
      <c r="K4555">
        <v>2</v>
      </c>
      <c r="L4555" t="s">
        <v>15646</v>
      </c>
      <c r="M4555">
        <v>78</v>
      </c>
      <c r="N4555" t="s">
        <v>15653</v>
      </c>
      <c r="O4555" t="s">
        <v>16003</v>
      </c>
      <c r="P4555" s="3">
        <f>IFERROR(Table1[[#This Row],[Profit]]/Table1[[#This Row],[Revenue]],0)</f>
        <v>0.45893970893970892</v>
      </c>
      <c r="Q4555" t="str">
        <f>TEXT(Table1[Purchase_Date],"mmm-yyyy")</f>
        <v>Feb-2024</v>
      </c>
      <c r="R4555">
        <f>Table1[[#This Row],[Quantity]]*Table1[[#This Row],[Unit_Price]]</f>
        <v>105820</v>
      </c>
    </row>
    <row r="4556" spans="1:18" x14ac:dyDescent="0.25">
      <c r="A4556" t="s">
        <v>4569</v>
      </c>
      <c r="B4556" t="s">
        <v>12429</v>
      </c>
      <c r="C4556" t="s">
        <v>15631</v>
      </c>
      <c r="D4556" t="s">
        <v>15638</v>
      </c>
      <c r="E4556" t="s">
        <v>15643</v>
      </c>
      <c r="F4556">
        <v>6</v>
      </c>
      <c r="G4556">
        <v>9327</v>
      </c>
      <c r="H4556">
        <v>55962</v>
      </c>
      <c r="I4556">
        <v>35630</v>
      </c>
      <c r="J4556">
        <v>20332</v>
      </c>
      <c r="K4556">
        <v>2</v>
      </c>
      <c r="L4556" t="s">
        <v>15649</v>
      </c>
      <c r="M4556">
        <v>59</v>
      </c>
      <c r="N4556" t="s">
        <v>15653</v>
      </c>
      <c r="O4556" t="s">
        <v>16046</v>
      </c>
      <c r="P4556" s="3">
        <f>IFERROR(Table1[[#This Row],[Profit]]/Table1[[#This Row],[Revenue]],0)</f>
        <v>0.36331796576248171</v>
      </c>
      <c r="Q4556" t="str">
        <f>TEXT(Table1[Purchase_Date],"mmm-yyyy")</f>
        <v>Jun-2024</v>
      </c>
      <c r="R4556">
        <f>Table1[[#This Row],[Quantity]]*Table1[[#This Row],[Unit_Price]]</f>
        <v>55962</v>
      </c>
    </row>
    <row r="4557" spans="1:18" x14ac:dyDescent="0.25">
      <c r="A4557" t="s">
        <v>4570</v>
      </c>
      <c r="B4557" t="s">
        <v>12430</v>
      </c>
      <c r="C4557" t="s">
        <v>15632</v>
      </c>
      <c r="D4557" t="s">
        <v>15637</v>
      </c>
      <c r="E4557" t="s">
        <v>15640</v>
      </c>
      <c r="F4557">
        <v>1</v>
      </c>
      <c r="G4557">
        <v>56639</v>
      </c>
      <c r="H4557">
        <v>56639</v>
      </c>
      <c r="I4557">
        <v>36141</v>
      </c>
      <c r="J4557">
        <v>20498</v>
      </c>
      <c r="K4557">
        <v>4</v>
      </c>
      <c r="L4557" t="s">
        <v>15648</v>
      </c>
      <c r="M4557">
        <v>80</v>
      </c>
      <c r="N4557" t="s">
        <v>15653</v>
      </c>
      <c r="O4557" t="s">
        <v>16082</v>
      </c>
      <c r="P4557" s="3">
        <f>IFERROR(Table1[[#This Row],[Profit]]/Table1[[#This Row],[Revenue]],0)</f>
        <v>0.36190610709934851</v>
      </c>
      <c r="Q4557" t="str">
        <f>TEXT(Table1[Purchase_Date],"mmm-yyyy")</f>
        <v>Mar-2024</v>
      </c>
      <c r="R4557">
        <f>Table1[[#This Row],[Quantity]]*Table1[[#This Row],[Unit_Price]]</f>
        <v>56639</v>
      </c>
    </row>
    <row r="4558" spans="1:18" x14ac:dyDescent="0.25">
      <c r="A4558" t="s">
        <v>4571</v>
      </c>
      <c r="B4558" t="s">
        <v>12431</v>
      </c>
      <c r="C4558" t="s">
        <v>15630</v>
      </c>
      <c r="D4558" t="s">
        <v>15633</v>
      </c>
      <c r="E4558" t="s">
        <v>15641</v>
      </c>
      <c r="F4558">
        <v>8</v>
      </c>
      <c r="G4558">
        <v>79776</v>
      </c>
      <c r="H4558">
        <v>638208</v>
      </c>
      <c r="I4558">
        <v>563421</v>
      </c>
      <c r="J4558">
        <v>74787</v>
      </c>
      <c r="K4558">
        <v>3</v>
      </c>
      <c r="L4558" t="s">
        <v>15646</v>
      </c>
      <c r="M4558">
        <v>71</v>
      </c>
      <c r="N4558" t="s">
        <v>15651</v>
      </c>
      <c r="O4558" t="s">
        <v>16093</v>
      </c>
      <c r="P4558" s="3">
        <f>IFERROR(Table1[[#This Row],[Profit]]/Table1[[#This Row],[Revenue]],0)</f>
        <v>0.11718279933814681</v>
      </c>
      <c r="Q4558" t="str">
        <f>TEXT(Table1[Purchase_Date],"mmm-yyyy")</f>
        <v>Sep-2024</v>
      </c>
      <c r="R4558">
        <f>Table1[[#This Row],[Quantity]]*Table1[[#This Row],[Unit_Price]]</f>
        <v>638208</v>
      </c>
    </row>
    <row r="4559" spans="1:18" x14ac:dyDescent="0.25">
      <c r="A4559" t="s">
        <v>4572</v>
      </c>
      <c r="B4559" t="s">
        <v>12432</v>
      </c>
      <c r="C4559" t="s">
        <v>15631</v>
      </c>
      <c r="D4559" t="s">
        <v>15634</v>
      </c>
      <c r="E4559" t="s">
        <v>15643</v>
      </c>
      <c r="F4559">
        <v>2</v>
      </c>
      <c r="G4559">
        <v>14382</v>
      </c>
      <c r="H4559">
        <v>28764</v>
      </c>
      <c r="I4559">
        <v>16903</v>
      </c>
      <c r="J4559">
        <v>11861</v>
      </c>
      <c r="K4559">
        <v>1</v>
      </c>
      <c r="L4559" t="s">
        <v>15649</v>
      </c>
      <c r="M4559">
        <v>93</v>
      </c>
      <c r="N4559" t="s">
        <v>15653</v>
      </c>
      <c r="O4559" t="s">
        <v>16031</v>
      </c>
      <c r="P4559" s="3">
        <f>IFERROR(Table1[[#This Row],[Profit]]/Table1[[#This Row],[Revenue]],0)</f>
        <v>0.41235572243081631</v>
      </c>
      <c r="Q4559" t="str">
        <f>TEXT(Table1[Purchase_Date],"mmm-yyyy")</f>
        <v>Jun-2024</v>
      </c>
      <c r="R4559">
        <f>Table1[[#This Row],[Quantity]]*Table1[[#This Row],[Unit_Price]]</f>
        <v>28764</v>
      </c>
    </row>
    <row r="4560" spans="1:18" x14ac:dyDescent="0.25">
      <c r="A4560" t="s">
        <v>4573</v>
      </c>
      <c r="B4560" t="s">
        <v>12433</v>
      </c>
      <c r="C4560" t="s">
        <v>15631</v>
      </c>
      <c r="D4560" t="s">
        <v>15633</v>
      </c>
      <c r="E4560" t="s">
        <v>15642</v>
      </c>
      <c r="F4560">
        <v>10</v>
      </c>
      <c r="G4560">
        <v>6803</v>
      </c>
      <c r="H4560">
        <v>68030</v>
      </c>
      <c r="I4560">
        <v>44303</v>
      </c>
      <c r="J4560">
        <v>23727</v>
      </c>
      <c r="K4560">
        <v>3</v>
      </c>
      <c r="L4560" t="s">
        <v>15647</v>
      </c>
      <c r="M4560">
        <v>90</v>
      </c>
      <c r="N4560" t="s">
        <v>15651</v>
      </c>
      <c r="O4560" t="s">
        <v>15981</v>
      </c>
      <c r="P4560" s="3">
        <f>IFERROR(Table1[[#This Row],[Profit]]/Table1[[#This Row],[Revenue]],0)</f>
        <v>0.34877260032338675</v>
      </c>
      <c r="Q4560" t="str">
        <f>TEXT(Table1[Purchase_Date],"mmm-yyyy")</f>
        <v>Dec-2024</v>
      </c>
      <c r="R4560">
        <f>Table1[[#This Row],[Quantity]]*Table1[[#This Row],[Unit_Price]]</f>
        <v>68030</v>
      </c>
    </row>
    <row r="4561" spans="1:18" x14ac:dyDescent="0.25">
      <c r="A4561" t="s">
        <v>4574</v>
      </c>
      <c r="B4561" t="s">
        <v>12379</v>
      </c>
      <c r="C4561" t="s">
        <v>15632</v>
      </c>
      <c r="D4561" t="s">
        <v>15635</v>
      </c>
      <c r="E4561" t="s">
        <v>15641</v>
      </c>
      <c r="F4561">
        <v>4</v>
      </c>
      <c r="G4561">
        <v>33111</v>
      </c>
      <c r="H4561">
        <v>132444</v>
      </c>
      <c r="I4561">
        <v>72714</v>
      </c>
      <c r="J4561">
        <v>59730</v>
      </c>
      <c r="K4561">
        <v>2</v>
      </c>
      <c r="L4561" t="s">
        <v>15649</v>
      </c>
      <c r="M4561">
        <v>60</v>
      </c>
      <c r="N4561" t="s">
        <v>15650</v>
      </c>
      <c r="O4561" t="s">
        <v>15999</v>
      </c>
      <c r="P4561" s="3">
        <f>IFERROR(Table1[[#This Row],[Profit]]/Table1[[#This Row],[Revenue]],0)</f>
        <v>0.45098305699012414</v>
      </c>
      <c r="Q4561" t="str">
        <f>TEXT(Table1[Purchase_Date],"mmm-yyyy")</f>
        <v>Aug-2024</v>
      </c>
      <c r="R4561">
        <f>Table1[[#This Row],[Quantity]]*Table1[[#This Row],[Unit_Price]]</f>
        <v>132444</v>
      </c>
    </row>
    <row r="4562" spans="1:18" x14ac:dyDescent="0.25">
      <c r="A4562" t="s">
        <v>4575</v>
      </c>
      <c r="B4562" t="s">
        <v>12434</v>
      </c>
      <c r="C4562" t="s">
        <v>15630</v>
      </c>
      <c r="D4562" t="s">
        <v>15635</v>
      </c>
      <c r="E4562" t="s">
        <v>15645</v>
      </c>
      <c r="F4562">
        <v>8</v>
      </c>
      <c r="G4562">
        <v>66097</v>
      </c>
      <c r="H4562">
        <v>528776</v>
      </c>
      <c r="I4562">
        <v>269000</v>
      </c>
      <c r="J4562">
        <v>259776</v>
      </c>
      <c r="K4562">
        <v>1</v>
      </c>
      <c r="L4562" t="s">
        <v>15646</v>
      </c>
      <c r="M4562">
        <v>52</v>
      </c>
      <c r="N4562" t="s">
        <v>15650</v>
      </c>
      <c r="O4562" t="s">
        <v>16027</v>
      </c>
      <c r="P4562" s="3">
        <f>IFERROR(Table1[[#This Row],[Profit]]/Table1[[#This Row],[Revenue]],0)</f>
        <v>0.49127797025583614</v>
      </c>
      <c r="Q4562" t="str">
        <f>TEXT(Table1[Purchase_Date],"mmm-yyyy")</f>
        <v>Oct-2024</v>
      </c>
      <c r="R4562">
        <f>Table1[[#This Row],[Quantity]]*Table1[[#This Row],[Unit_Price]]</f>
        <v>528776</v>
      </c>
    </row>
    <row r="4563" spans="1:18" x14ac:dyDescent="0.25">
      <c r="A4563" t="s">
        <v>4576</v>
      </c>
      <c r="B4563" t="s">
        <v>12435</v>
      </c>
      <c r="C4563" t="s">
        <v>15630</v>
      </c>
      <c r="D4563" t="s">
        <v>15635</v>
      </c>
      <c r="E4563" t="s">
        <v>15641</v>
      </c>
      <c r="F4563">
        <v>1</v>
      </c>
      <c r="G4563">
        <v>76476</v>
      </c>
      <c r="H4563">
        <v>76476</v>
      </c>
      <c r="I4563">
        <v>49645</v>
      </c>
      <c r="J4563">
        <v>26831</v>
      </c>
      <c r="K4563">
        <v>2</v>
      </c>
      <c r="L4563" t="s">
        <v>15646</v>
      </c>
      <c r="M4563">
        <v>96</v>
      </c>
      <c r="N4563" t="s">
        <v>15652</v>
      </c>
      <c r="O4563" t="s">
        <v>15928</v>
      </c>
      <c r="P4563" s="3">
        <f>IFERROR(Table1[[#This Row],[Profit]]/Table1[[#This Row],[Revenue]],0)</f>
        <v>0.35084209425179141</v>
      </c>
      <c r="Q4563" t="str">
        <f>TEXT(Table1[Purchase_Date],"mmm-yyyy")</f>
        <v>Feb-2024</v>
      </c>
      <c r="R4563">
        <f>Table1[[#This Row],[Quantity]]*Table1[[#This Row],[Unit_Price]]</f>
        <v>76476</v>
      </c>
    </row>
    <row r="4564" spans="1:18" x14ac:dyDescent="0.25">
      <c r="A4564" t="s">
        <v>4577</v>
      </c>
      <c r="B4564" t="s">
        <v>12436</v>
      </c>
      <c r="C4564" t="s">
        <v>15630</v>
      </c>
      <c r="D4564" t="s">
        <v>15635</v>
      </c>
      <c r="E4564" t="s">
        <v>15642</v>
      </c>
      <c r="F4564">
        <v>8</v>
      </c>
      <c r="G4564">
        <v>25932</v>
      </c>
      <c r="H4564">
        <v>207456</v>
      </c>
      <c r="I4564">
        <v>159075</v>
      </c>
      <c r="J4564">
        <v>48381</v>
      </c>
      <c r="K4564">
        <v>5</v>
      </c>
      <c r="L4564" t="s">
        <v>15647</v>
      </c>
      <c r="M4564">
        <v>86</v>
      </c>
      <c r="N4564" t="s">
        <v>15653</v>
      </c>
      <c r="O4564" t="s">
        <v>15669</v>
      </c>
      <c r="P4564" s="3">
        <f>IFERROR(Table1[[#This Row],[Profit]]/Table1[[#This Row],[Revenue]],0)</f>
        <v>0.23321089773253123</v>
      </c>
      <c r="Q4564" t="str">
        <f>TEXT(Table1[Purchase_Date],"mmm-yyyy")</f>
        <v>Mar-2024</v>
      </c>
      <c r="R4564">
        <f>Table1[[#This Row],[Quantity]]*Table1[[#This Row],[Unit_Price]]</f>
        <v>207456</v>
      </c>
    </row>
    <row r="4565" spans="1:18" x14ac:dyDescent="0.25">
      <c r="A4565" t="s">
        <v>4578</v>
      </c>
      <c r="B4565" t="s">
        <v>12437</v>
      </c>
      <c r="C4565" t="s">
        <v>15627</v>
      </c>
      <c r="D4565" t="s">
        <v>15633</v>
      </c>
      <c r="E4565" t="s">
        <v>15645</v>
      </c>
      <c r="F4565">
        <v>3</v>
      </c>
      <c r="G4565">
        <v>35527</v>
      </c>
      <c r="H4565">
        <v>106581</v>
      </c>
      <c r="I4565">
        <v>91502</v>
      </c>
      <c r="J4565">
        <v>15079</v>
      </c>
      <c r="K4565">
        <v>1</v>
      </c>
      <c r="L4565" t="s">
        <v>15649</v>
      </c>
      <c r="M4565">
        <v>91</v>
      </c>
      <c r="N4565" t="s">
        <v>15653</v>
      </c>
      <c r="O4565" t="s">
        <v>15955</v>
      </c>
      <c r="P4565" s="3">
        <f>IFERROR(Table1[[#This Row],[Profit]]/Table1[[#This Row],[Revenue]],0)</f>
        <v>0.14147925052307633</v>
      </c>
      <c r="Q4565" t="str">
        <f>TEXT(Table1[Purchase_Date],"mmm-yyyy")</f>
        <v>Sep-2024</v>
      </c>
      <c r="R4565">
        <f>Table1[[#This Row],[Quantity]]*Table1[[#This Row],[Unit_Price]]</f>
        <v>106581</v>
      </c>
    </row>
    <row r="4566" spans="1:18" x14ac:dyDescent="0.25">
      <c r="A4566" t="s">
        <v>4579</v>
      </c>
      <c r="B4566" t="s">
        <v>12438</v>
      </c>
      <c r="C4566" t="s">
        <v>15627</v>
      </c>
      <c r="D4566" t="s">
        <v>15633</v>
      </c>
      <c r="E4566" t="s">
        <v>15645</v>
      </c>
      <c r="F4566">
        <v>7</v>
      </c>
      <c r="G4566">
        <v>36893</v>
      </c>
      <c r="H4566">
        <v>258251</v>
      </c>
      <c r="I4566">
        <v>157544</v>
      </c>
      <c r="J4566">
        <v>100707</v>
      </c>
      <c r="K4566">
        <v>2</v>
      </c>
      <c r="L4566" t="s">
        <v>15649</v>
      </c>
      <c r="M4566">
        <v>53</v>
      </c>
      <c r="N4566" t="s">
        <v>15650</v>
      </c>
      <c r="O4566" t="s">
        <v>16083</v>
      </c>
      <c r="P4566" s="3">
        <f>IFERROR(Table1[[#This Row],[Profit]]/Table1[[#This Row],[Revenue]],0)</f>
        <v>0.389957831721852</v>
      </c>
      <c r="Q4566" t="str">
        <f>TEXT(Table1[Purchase_Date],"mmm-yyyy")</f>
        <v>May-2024</v>
      </c>
      <c r="R4566">
        <f>Table1[[#This Row],[Quantity]]*Table1[[#This Row],[Unit_Price]]</f>
        <v>258251</v>
      </c>
    </row>
    <row r="4567" spans="1:18" x14ac:dyDescent="0.25">
      <c r="A4567" t="s">
        <v>4580</v>
      </c>
      <c r="B4567" t="s">
        <v>12439</v>
      </c>
      <c r="C4567" t="s">
        <v>15627</v>
      </c>
      <c r="D4567" t="s">
        <v>15637</v>
      </c>
      <c r="E4567" t="s">
        <v>15639</v>
      </c>
      <c r="F4567">
        <v>2</v>
      </c>
      <c r="G4567">
        <v>64643</v>
      </c>
      <c r="H4567">
        <v>129286</v>
      </c>
      <c r="I4567">
        <v>87225</v>
      </c>
      <c r="J4567">
        <v>42061</v>
      </c>
      <c r="K4567">
        <v>4</v>
      </c>
      <c r="L4567" t="s">
        <v>15647</v>
      </c>
      <c r="M4567">
        <v>73</v>
      </c>
      <c r="N4567" t="s">
        <v>15651</v>
      </c>
      <c r="O4567" t="s">
        <v>15670</v>
      </c>
      <c r="P4567" s="3">
        <f>IFERROR(Table1[[#This Row],[Profit]]/Table1[[#This Row],[Revenue]],0)</f>
        <v>0.32533298268954103</v>
      </c>
      <c r="Q4567" t="str">
        <f>TEXT(Table1[Purchase_Date],"mmm-yyyy")</f>
        <v>Jan-2024</v>
      </c>
      <c r="R4567">
        <f>Table1[[#This Row],[Quantity]]*Table1[[#This Row],[Unit_Price]]</f>
        <v>129286</v>
      </c>
    </row>
    <row r="4568" spans="1:18" x14ac:dyDescent="0.25">
      <c r="A4568" t="s">
        <v>4581</v>
      </c>
      <c r="B4568" t="s">
        <v>12440</v>
      </c>
      <c r="C4568" t="s">
        <v>15629</v>
      </c>
      <c r="D4568" t="s">
        <v>15637</v>
      </c>
      <c r="E4568" t="s">
        <v>15645</v>
      </c>
      <c r="F4568">
        <v>10</v>
      </c>
      <c r="G4568">
        <v>47832</v>
      </c>
      <c r="H4568">
        <v>478320</v>
      </c>
      <c r="I4568">
        <v>272119</v>
      </c>
      <c r="J4568">
        <v>206201</v>
      </c>
      <c r="K4568">
        <v>5</v>
      </c>
      <c r="L4568" t="s">
        <v>15647</v>
      </c>
      <c r="M4568">
        <v>59</v>
      </c>
      <c r="N4568" t="s">
        <v>15653</v>
      </c>
      <c r="O4568" t="s">
        <v>16131</v>
      </c>
      <c r="P4568" s="3">
        <f>IFERROR(Table1[[#This Row],[Profit]]/Table1[[#This Row],[Revenue]],0)</f>
        <v>0.43109424652952</v>
      </c>
      <c r="Q4568" t="str">
        <f>TEXT(Table1[Purchase_Date],"mmm-yyyy")</f>
        <v>Feb-2025</v>
      </c>
      <c r="R4568">
        <f>Table1[[#This Row],[Quantity]]*Table1[[#This Row],[Unit_Price]]</f>
        <v>478320</v>
      </c>
    </row>
    <row r="4569" spans="1:18" x14ac:dyDescent="0.25">
      <c r="A4569" t="s">
        <v>4582</v>
      </c>
      <c r="B4569" t="s">
        <v>12441</v>
      </c>
      <c r="C4569" t="s">
        <v>15629</v>
      </c>
      <c r="D4569" t="s">
        <v>15633</v>
      </c>
      <c r="E4569" t="s">
        <v>15642</v>
      </c>
      <c r="F4569">
        <v>7</v>
      </c>
      <c r="G4569">
        <v>39539</v>
      </c>
      <c r="H4569">
        <v>276773</v>
      </c>
      <c r="I4569">
        <v>203409</v>
      </c>
      <c r="J4569">
        <v>73364</v>
      </c>
      <c r="K4569">
        <v>4</v>
      </c>
      <c r="L4569" t="s">
        <v>15648</v>
      </c>
      <c r="M4569">
        <v>59</v>
      </c>
      <c r="N4569" t="s">
        <v>15651</v>
      </c>
      <c r="O4569" t="s">
        <v>16086</v>
      </c>
      <c r="P4569" s="3">
        <f>IFERROR(Table1[[#This Row],[Profit]]/Table1[[#This Row],[Revenue]],0)</f>
        <v>0.26506920834040892</v>
      </c>
      <c r="Q4569" t="str">
        <f>TEXT(Table1[Purchase_Date],"mmm-yyyy")</f>
        <v>May-2024</v>
      </c>
      <c r="R4569">
        <f>Table1[[#This Row],[Quantity]]*Table1[[#This Row],[Unit_Price]]</f>
        <v>276773</v>
      </c>
    </row>
    <row r="4570" spans="1:18" x14ac:dyDescent="0.25">
      <c r="A4570" t="s">
        <v>4583</v>
      </c>
      <c r="B4570" t="s">
        <v>12442</v>
      </c>
      <c r="C4570" t="s">
        <v>15627</v>
      </c>
      <c r="D4570" t="s">
        <v>15636</v>
      </c>
      <c r="E4570" t="s">
        <v>15644</v>
      </c>
      <c r="F4570">
        <v>4</v>
      </c>
      <c r="G4570">
        <v>23758</v>
      </c>
      <c r="H4570">
        <v>95032</v>
      </c>
      <c r="I4570">
        <v>47484</v>
      </c>
      <c r="J4570">
        <v>47548</v>
      </c>
      <c r="K4570">
        <v>1</v>
      </c>
      <c r="L4570" t="s">
        <v>15649</v>
      </c>
      <c r="M4570">
        <v>91</v>
      </c>
      <c r="N4570" t="s">
        <v>15650</v>
      </c>
      <c r="O4570" t="s">
        <v>15835</v>
      </c>
      <c r="P4570" s="3">
        <f>IFERROR(Table1[[#This Row],[Profit]]/Table1[[#This Row],[Revenue]],0)</f>
        <v>0.50033672868086543</v>
      </c>
      <c r="Q4570" t="str">
        <f>TEXT(Table1[Purchase_Date],"mmm-yyyy")</f>
        <v>Jan-2024</v>
      </c>
      <c r="R4570">
        <f>Table1[[#This Row],[Quantity]]*Table1[[#This Row],[Unit_Price]]</f>
        <v>95032</v>
      </c>
    </row>
    <row r="4571" spans="1:18" x14ac:dyDescent="0.25">
      <c r="A4571" t="s">
        <v>4584</v>
      </c>
      <c r="B4571" t="s">
        <v>12443</v>
      </c>
      <c r="C4571" t="s">
        <v>15630</v>
      </c>
      <c r="D4571" t="s">
        <v>15634</v>
      </c>
      <c r="E4571" t="s">
        <v>15645</v>
      </c>
      <c r="F4571">
        <v>7</v>
      </c>
      <c r="G4571">
        <v>57972</v>
      </c>
      <c r="H4571">
        <v>405804</v>
      </c>
      <c r="I4571">
        <v>283257</v>
      </c>
      <c r="J4571">
        <v>122547</v>
      </c>
      <c r="K4571">
        <v>5</v>
      </c>
      <c r="L4571" t="s">
        <v>15649</v>
      </c>
      <c r="M4571">
        <v>56</v>
      </c>
      <c r="N4571" t="s">
        <v>15651</v>
      </c>
      <c r="O4571" t="s">
        <v>16056</v>
      </c>
      <c r="P4571" s="3">
        <f>IFERROR(Table1[[#This Row],[Profit]]/Table1[[#This Row],[Revenue]],0)</f>
        <v>0.301985687671881</v>
      </c>
      <c r="Q4571" t="str">
        <f>TEXT(Table1[Purchase_Date],"mmm-yyyy")</f>
        <v>Sep-2024</v>
      </c>
      <c r="R4571">
        <f>Table1[[#This Row],[Quantity]]*Table1[[#This Row],[Unit_Price]]</f>
        <v>405804</v>
      </c>
    </row>
    <row r="4572" spans="1:18" x14ac:dyDescent="0.25">
      <c r="A4572" t="s">
        <v>4585</v>
      </c>
      <c r="B4572" t="s">
        <v>12444</v>
      </c>
      <c r="C4572" t="s">
        <v>15627</v>
      </c>
      <c r="D4572" t="s">
        <v>15634</v>
      </c>
      <c r="E4572" t="s">
        <v>15642</v>
      </c>
      <c r="F4572">
        <v>6</v>
      </c>
      <c r="G4572">
        <v>66240</v>
      </c>
      <c r="H4572">
        <v>397440</v>
      </c>
      <c r="I4572">
        <v>313792</v>
      </c>
      <c r="J4572">
        <v>83648</v>
      </c>
      <c r="K4572">
        <v>2</v>
      </c>
      <c r="L4572" t="s">
        <v>15649</v>
      </c>
      <c r="M4572">
        <v>59</v>
      </c>
      <c r="N4572" t="s">
        <v>15652</v>
      </c>
      <c r="O4572" t="s">
        <v>16068</v>
      </c>
      <c r="P4572" s="3">
        <f>IFERROR(Table1[[#This Row],[Profit]]/Table1[[#This Row],[Revenue]],0)</f>
        <v>0.2104669887278583</v>
      </c>
      <c r="Q4572" t="str">
        <f>TEXT(Table1[Purchase_Date],"mmm-yyyy")</f>
        <v>Jan-2025</v>
      </c>
      <c r="R4572">
        <f>Table1[[#This Row],[Quantity]]*Table1[[#This Row],[Unit_Price]]</f>
        <v>397440</v>
      </c>
    </row>
    <row r="4573" spans="1:18" x14ac:dyDescent="0.25">
      <c r="A4573" t="s">
        <v>4586</v>
      </c>
      <c r="B4573" t="s">
        <v>12445</v>
      </c>
      <c r="C4573" t="s">
        <v>15628</v>
      </c>
      <c r="D4573" t="s">
        <v>15633</v>
      </c>
      <c r="E4573" t="s">
        <v>15644</v>
      </c>
      <c r="F4573">
        <v>6</v>
      </c>
      <c r="G4573">
        <v>60962</v>
      </c>
      <c r="H4573">
        <v>365772</v>
      </c>
      <c r="I4573">
        <v>255101</v>
      </c>
      <c r="J4573">
        <v>110671</v>
      </c>
      <c r="K4573">
        <v>5</v>
      </c>
      <c r="L4573" t="s">
        <v>15646</v>
      </c>
      <c r="M4573">
        <v>78</v>
      </c>
      <c r="N4573" t="s">
        <v>15650</v>
      </c>
      <c r="O4573" t="s">
        <v>16080</v>
      </c>
      <c r="P4573" s="3">
        <f>IFERROR(Table1[[#This Row],[Profit]]/Table1[[#This Row],[Revenue]],0)</f>
        <v>0.30256826657043184</v>
      </c>
      <c r="Q4573" t="str">
        <f>TEXT(Table1[Purchase_Date],"mmm-yyyy")</f>
        <v>Dec-2024</v>
      </c>
      <c r="R4573">
        <f>Table1[[#This Row],[Quantity]]*Table1[[#This Row],[Unit_Price]]</f>
        <v>365772</v>
      </c>
    </row>
    <row r="4574" spans="1:18" x14ac:dyDescent="0.25">
      <c r="A4574" t="s">
        <v>4587</v>
      </c>
      <c r="B4574" t="s">
        <v>12446</v>
      </c>
      <c r="C4574" t="s">
        <v>15629</v>
      </c>
      <c r="D4574" t="s">
        <v>15638</v>
      </c>
      <c r="E4574" t="s">
        <v>15645</v>
      </c>
      <c r="F4574">
        <v>10</v>
      </c>
      <c r="G4574">
        <v>61955</v>
      </c>
      <c r="H4574">
        <v>619550</v>
      </c>
      <c r="I4574">
        <v>384005</v>
      </c>
      <c r="J4574">
        <v>235545</v>
      </c>
      <c r="K4574">
        <v>5</v>
      </c>
      <c r="L4574" t="s">
        <v>15649</v>
      </c>
      <c r="M4574">
        <v>91</v>
      </c>
      <c r="N4574" t="s">
        <v>15652</v>
      </c>
      <c r="O4574" t="s">
        <v>15777</v>
      </c>
      <c r="P4574" s="3">
        <f>IFERROR(Table1[[#This Row],[Profit]]/Table1[[#This Row],[Revenue]],0)</f>
        <v>0.38018723266887255</v>
      </c>
      <c r="Q4574" t="str">
        <f>TEXT(Table1[Purchase_Date],"mmm-yyyy")</f>
        <v>May-2025</v>
      </c>
      <c r="R4574">
        <f>Table1[[#This Row],[Quantity]]*Table1[[#This Row],[Unit_Price]]</f>
        <v>619550</v>
      </c>
    </row>
    <row r="4575" spans="1:18" x14ac:dyDescent="0.25">
      <c r="A4575" t="s">
        <v>4588</v>
      </c>
      <c r="B4575" t="s">
        <v>12447</v>
      </c>
      <c r="C4575" t="s">
        <v>15628</v>
      </c>
      <c r="D4575" t="s">
        <v>15638</v>
      </c>
      <c r="E4575" t="s">
        <v>15643</v>
      </c>
      <c r="F4575">
        <v>10</v>
      </c>
      <c r="G4575">
        <v>66406</v>
      </c>
      <c r="H4575">
        <v>664060</v>
      </c>
      <c r="I4575">
        <v>451788</v>
      </c>
      <c r="J4575">
        <v>212272</v>
      </c>
      <c r="K4575">
        <v>2</v>
      </c>
      <c r="L4575" t="s">
        <v>15648</v>
      </c>
      <c r="M4575">
        <v>70</v>
      </c>
      <c r="N4575" t="s">
        <v>15650</v>
      </c>
      <c r="O4575" t="s">
        <v>15681</v>
      </c>
      <c r="P4575" s="3">
        <f>IFERROR(Table1[[#This Row],[Profit]]/Table1[[#This Row],[Revenue]],0)</f>
        <v>0.31965786224136372</v>
      </c>
      <c r="Q4575" t="str">
        <f>TEXT(Table1[Purchase_Date],"mmm-yyyy")</f>
        <v>Aug-2024</v>
      </c>
      <c r="R4575">
        <f>Table1[[#This Row],[Quantity]]*Table1[[#This Row],[Unit_Price]]</f>
        <v>664060</v>
      </c>
    </row>
    <row r="4576" spans="1:18" x14ac:dyDescent="0.25">
      <c r="A4576" t="s">
        <v>4589</v>
      </c>
      <c r="B4576" t="s">
        <v>12448</v>
      </c>
      <c r="C4576" t="s">
        <v>15628</v>
      </c>
      <c r="D4576" t="s">
        <v>15638</v>
      </c>
      <c r="E4576" t="s">
        <v>15643</v>
      </c>
      <c r="F4576">
        <v>9</v>
      </c>
      <c r="G4576">
        <v>41508</v>
      </c>
      <c r="H4576">
        <v>373572</v>
      </c>
      <c r="I4576">
        <v>332829</v>
      </c>
      <c r="J4576">
        <v>40743</v>
      </c>
      <c r="K4576">
        <v>1</v>
      </c>
      <c r="L4576" t="s">
        <v>15646</v>
      </c>
      <c r="M4576">
        <v>57</v>
      </c>
      <c r="N4576" t="s">
        <v>15652</v>
      </c>
      <c r="O4576" t="s">
        <v>15794</v>
      </c>
      <c r="P4576" s="3">
        <f>IFERROR(Table1[[#This Row],[Profit]]/Table1[[#This Row],[Revenue]],0)</f>
        <v>0.1090633130962706</v>
      </c>
      <c r="Q4576" t="str">
        <f>TEXT(Table1[Purchase_Date],"mmm-yyyy")</f>
        <v>Apr-2024</v>
      </c>
      <c r="R4576">
        <f>Table1[[#This Row],[Quantity]]*Table1[[#This Row],[Unit_Price]]</f>
        <v>373572</v>
      </c>
    </row>
    <row r="4577" spans="1:18" x14ac:dyDescent="0.25">
      <c r="A4577" t="s">
        <v>4590</v>
      </c>
      <c r="B4577" t="s">
        <v>12449</v>
      </c>
      <c r="C4577" t="s">
        <v>15632</v>
      </c>
      <c r="D4577" t="s">
        <v>15635</v>
      </c>
      <c r="E4577" t="s">
        <v>15645</v>
      </c>
      <c r="F4577">
        <v>10</v>
      </c>
      <c r="G4577">
        <v>70282</v>
      </c>
      <c r="H4577">
        <v>702820</v>
      </c>
      <c r="I4577">
        <v>554441</v>
      </c>
      <c r="J4577">
        <v>148379</v>
      </c>
      <c r="K4577">
        <v>1</v>
      </c>
      <c r="L4577" t="s">
        <v>15646</v>
      </c>
      <c r="M4577">
        <v>88</v>
      </c>
      <c r="N4577" t="s">
        <v>15652</v>
      </c>
      <c r="O4577" t="s">
        <v>15681</v>
      </c>
      <c r="P4577" s="3">
        <f>IFERROR(Table1[[#This Row],[Profit]]/Table1[[#This Row],[Revenue]],0)</f>
        <v>0.21111949005435246</v>
      </c>
      <c r="Q4577" t="str">
        <f>TEXT(Table1[Purchase_Date],"mmm-yyyy")</f>
        <v>Aug-2024</v>
      </c>
      <c r="R4577">
        <f>Table1[[#This Row],[Quantity]]*Table1[[#This Row],[Unit_Price]]</f>
        <v>702820</v>
      </c>
    </row>
    <row r="4578" spans="1:18" x14ac:dyDescent="0.25">
      <c r="A4578" t="s">
        <v>4591</v>
      </c>
      <c r="B4578" t="s">
        <v>12450</v>
      </c>
      <c r="C4578" t="s">
        <v>15631</v>
      </c>
      <c r="D4578" t="s">
        <v>15638</v>
      </c>
      <c r="E4578" t="s">
        <v>15645</v>
      </c>
      <c r="F4578">
        <v>6</v>
      </c>
      <c r="G4578">
        <v>11491</v>
      </c>
      <c r="H4578">
        <v>68946</v>
      </c>
      <c r="I4578">
        <v>42704</v>
      </c>
      <c r="J4578">
        <v>26242</v>
      </c>
      <c r="K4578">
        <v>1</v>
      </c>
      <c r="L4578" t="s">
        <v>15648</v>
      </c>
      <c r="M4578">
        <v>94</v>
      </c>
      <c r="N4578" t="s">
        <v>15652</v>
      </c>
      <c r="O4578" t="s">
        <v>16112</v>
      </c>
      <c r="P4578" s="3">
        <f>IFERROR(Table1[[#This Row],[Profit]]/Table1[[#This Row],[Revenue]],0)</f>
        <v>0.38061671453021206</v>
      </c>
      <c r="Q4578" t="str">
        <f>TEXT(Table1[Purchase_Date],"mmm-yyyy")</f>
        <v>Feb-2024</v>
      </c>
      <c r="R4578">
        <f>Table1[[#This Row],[Quantity]]*Table1[[#This Row],[Unit_Price]]</f>
        <v>68946</v>
      </c>
    </row>
    <row r="4579" spans="1:18" x14ac:dyDescent="0.25">
      <c r="A4579" t="s">
        <v>4592</v>
      </c>
      <c r="B4579" t="s">
        <v>12451</v>
      </c>
      <c r="C4579" t="s">
        <v>15629</v>
      </c>
      <c r="D4579" t="s">
        <v>15634</v>
      </c>
      <c r="E4579" t="s">
        <v>15645</v>
      </c>
      <c r="F4579">
        <v>5</v>
      </c>
      <c r="G4579">
        <v>45782</v>
      </c>
      <c r="H4579">
        <v>228910</v>
      </c>
      <c r="I4579">
        <v>131533</v>
      </c>
      <c r="J4579">
        <v>97377</v>
      </c>
      <c r="K4579">
        <v>3</v>
      </c>
      <c r="L4579" t="s">
        <v>15648</v>
      </c>
      <c r="M4579">
        <v>77</v>
      </c>
      <c r="N4579" t="s">
        <v>15652</v>
      </c>
      <c r="O4579" t="s">
        <v>15835</v>
      </c>
      <c r="P4579" s="3">
        <f>IFERROR(Table1[[#This Row],[Profit]]/Table1[[#This Row],[Revenue]],0)</f>
        <v>0.42539425975274126</v>
      </c>
      <c r="Q4579" t="str">
        <f>TEXT(Table1[Purchase_Date],"mmm-yyyy")</f>
        <v>Jan-2024</v>
      </c>
      <c r="R4579">
        <f>Table1[[#This Row],[Quantity]]*Table1[[#This Row],[Unit_Price]]</f>
        <v>228910</v>
      </c>
    </row>
    <row r="4580" spans="1:18" x14ac:dyDescent="0.25">
      <c r="A4580" t="s">
        <v>4593</v>
      </c>
      <c r="B4580" t="s">
        <v>12452</v>
      </c>
      <c r="C4580" t="s">
        <v>15629</v>
      </c>
      <c r="D4580" t="s">
        <v>15637</v>
      </c>
      <c r="E4580" t="s">
        <v>15641</v>
      </c>
      <c r="F4580">
        <v>4</v>
      </c>
      <c r="G4580">
        <v>62395</v>
      </c>
      <c r="H4580">
        <v>249580</v>
      </c>
      <c r="I4580">
        <v>118243</v>
      </c>
      <c r="J4580">
        <v>131337</v>
      </c>
      <c r="K4580">
        <v>2</v>
      </c>
      <c r="L4580" t="s">
        <v>15646</v>
      </c>
      <c r="M4580">
        <v>54</v>
      </c>
      <c r="N4580" t="s">
        <v>15651</v>
      </c>
      <c r="O4580" t="s">
        <v>15728</v>
      </c>
      <c r="P4580" s="3">
        <f>IFERROR(Table1[[#This Row],[Profit]]/Table1[[#This Row],[Revenue]],0)</f>
        <v>0.52623206987739402</v>
      </c>
      <c r="Q4580" t="str">
        <f>TEXT(Table1[Purchase_Date],"mmm-yyyy")</f>
        <v>Aug-2024</v>
      </c>
      <c r="R4580">
        <f>Table1[[#This Row],[Quantity]]*Table1[[#This Row],[Unit_Price]]</f>
        <v>249580</v>
      </c>
    </row>
    <row r="4581" spans="1:18" x14ac:dyDescent="0.25">
      <c r="A4581" t="s">
        <v>4594</v>
      </c>
      <c r="B4581" t="s">
        <v>12453</v>
      </c>
      <c r="C4581" t="s">
        <v>15628</v>
      </c>
      <c r="D4581" t="s">
        <v>15638</v>
      </c>
      <c r="E4581" t="s">
        <v>15640</v>
      </c>
      <c r="F4581">
        <v>6</v>
      </c>
      <c r="G4581">
        <v>12666</v>
      </c>
      <c r="H4581">
        <v>75996</v>
      </c>
      <c r="I4581">
        <v>46722</v>
      </c>
      <c r="J4581">
        <v>29274</v>
      </c>
      <c r="K4581">
        <v>4</v>
      </c>
      <c r="L4581" t="s">
        <v>15648</v>
      </c>
      <c r="M4581">
        <v>82</v>
      </c>
      <c r="N4581" t="s">
        <v>15653</v>
      </c>
      <c r="O4581" t="s">
        <v>16114</v>
      </c>
      <c r="P4581" s="3">
        <f>IFERROR(Table1[[#This Row],[Profit]]/Table1[[#This Row],[Revenue]],0)</f>
        <v>0.38520448444654981</v>
      </c>
      <c r="Q4581" t="str">
        <f>TEXT(Table1[Purchase_Date],"mmm-yyyy")</f>
        <v>Aug-2024</v>
      </c>
      <c r="R4581">
        <f>Table1[[#This Row],[Quantity]]*Table1[[#This Row],[Unit_Price]]</f>
        <v>75996</v>
      </c>
    </row>
    <row r="4582" spans="1:18" x14ac:dyDescent="0.25">
      <c r="A4582" t="s">
        <v>4595</v>
      </c>
      <c r="B4582" t="s">
        <v>12454</v>
      </c>
      <c r="C4582" t="s">
        <v>15632</v>
      </c>
      <c r="D4582" t="s">
        <v>15638</v>
      </c>
      <c r="E4582" t="s">
        <v>15643</v>
      </c>
      <c r="F4582">
        <v>6</v>
      </c>
      <c r="G4582">
        <v>79468</v>
      </c>
      <c r="H4582">
        <v>476808</v>
      </c>
      <c r="I4582">
        <v>372894</v>
      </c>
      <c r="J4582">
        <v>103914</v>
      </c>
      <c r="K4582">
        <v>4</v>
      </c>
      <c r="L4582" t="s">
        <v>15649</v>
      </c>
      <c r="M4582">
        <v>94</v>
      </c>
      <c r="N4582" t="s">
        <v>15650</v>
      </c>
      <c r="O4582" t="s">
        <v>15945</v>
      </c>
      <c r="P4582" s="3">
        <f>IFERROR(Table1[[#This Row],[Profit]]/Table1[[#This Row],[Revenue]],0)</f>
        <v>0.21793677958423516</v>
      </c>
      <c r="Q4582" t="str">
        <f>TEXT(Table1[Purchase_Date],"mmm-yyyy")</f>
        <v>Sep-2024</v>
      </c>
      <c r="R4582">
        <f>Table1[[#This Row],[Quantity]]*Table1[[#This Row],[Unit_Price]]</f>
        <v>476808</v>
      </c>
    </row>
    <row r="4583" spans="1:18" x14ac:dyDescent="0.25">
      <c r="A4583" t="s">
        <v>4596</v>
      </c>
      <c r="B4583" t="s">
        <v>12455</v>
      </c>
      <c r="C4583" t="s">
        <v>15631</v>
      </c>
      <c r="D4583" t="s">
        <v>15637</v>
      </c>
      <c r="E4583" t="s">
        <v>15639</v>
      </c>
      <c r="F4583">
        <v>6</v>
      </c>
      <c r="G4583">
        <v>52443</v>
      </c>
      <c r="H4583">
        <v>314658</v>
      </c>
      <c r="I4583">
        <v>173652</v>
      </c>
      <c r="J4583">
        <v>141006</v>
      </c>
      <c r="K4583">
        <v>2</v>
      </c>
      <c r="L4583" t="s">
        <v>15649</v>
      </c>
      <c r="M4583">
        <v>100</v>
      </c>
      <c r="N4583" t="s">
        <v>15653</v>
      </c>
      <c r="O4583" t="s">
        <v>15851</v>
      </c>
      <c r="P4583" s="3">
        <f>IFERROR(Table1[[#This Row],[Profit]]/Table1[[#This Row],[Revenue]],0)</f>
        <v>0.44812463055126517</v>
      </c>
      <c r="Q4583" t="str">
        <f>TEXT(Table1[Purchase_Date],"mmm-yyyy")</f>
        <v>Jun-2024</v>
      </c>
      <c r="R4583">
        <f>Table1[[#This Row],[Quantity]]*Table1[[#This Row],[Unit_Price]]</f>
        <v>314658</v>
      </c>
    </row>
    <row r="4584" spans="1:18" x14ac:dyDescent="0.25">
      <c r="A4584" t="s">
        <v>4597</v>
      </c>
      <c r="B4584" t="s">
        <v>12456</v>
      </c>
      <c r="C4584" t="s">
        <v>15627</v>
      </c>
      <c r="D4584" t="s">
        <v>15633</v>
      </c>
      <c r="E4584" t="s">
        <v>15643</v>
      </c>
      <c r="F4584">
        <v>5</v>
      </c>
      <c r="G4584">
        <v>22167</v>
      </c>
      <c r="H4584">
        <v>110835</v>
      </c>
      <c r="I4584">
        <v>75892</v>
      </c>
      <c r="J4584">
        <v>34943</v>
      </c>
      <c r="K4584">
        <v>1</v>
      </c>
      <c r="L4584" t="s">
        <v>15649</v>
      </c>
      <c r="M4584">
        <v>84</v>
      </c>
      <c r="N4584" t="s">
        <v>15650</v>
      </c>
      <c r="O4584" t="s">
        <v>15708</v>
      </c>
      <c r="P4584" s="3">
        <f>IFERROR(Table1[[#This Row],[Profit]]/Table1[[#This Row],[Revenue]],0)</f>
        <v>0.31527044706094648</v>
      </c>
      <c r="Q4584" t="str">
        <f>TEXT(Table1[Purchase_Date],"mmm-yyyy")</f>
        <v>Dec-2024</v>
      </c>
      <c r="R4584">
        <f>Table1[[#This Row],[Quantity]]*Table1[[#This Row],[Unit_Price]]</f>
        <v>110835</v>
      </c>
    </row>
    <row r="4585" spans="1:18" x14ac:dyDescent="0.25">
      <c r="A4585" t="s">
        <v>4598</v>
      </c>
      <c r="B4585" t="s">
        <v>12457</v>
      </c>
      <c r="C4585" t="s">
        <v>15631</v>
      </c>
      <c r="D4585" t="s">
        <v>15633</v>
      </c>
      <c r="E4585" t="s">
        <v>15644</v>
      </c>
      <c r="F4585">
        <v>8</v>
      </c>
      <c r="G4585">
        <v>67889</v>
      </c>
      <c r="H4585">
        <v>543112</v>
      </c>
      <c r="I4585">
        <v>348449</v>
      </c>
      <c r="J4585">
        <v>194663</v>
      </c>
      <c r="K4585">
        <v>3</v>
      </c>
      <c r="L4585" t="s">
        <v>15647</v>
      </c>
      <c r="M4585">
        <v>50</v>
      </c>
      <c r="N4585" t="s">
        <v>15651</v>
      </c>
      <c r="O4585" t="s">
        <v>16060</v>
      </c>
      <c r="P4585" s="3">
        <f>IFERROR(Table1[[#This Row],[Profit]]/Table1[[#This Row],[Revenue]],0)</f>
        <v>0.35842146739530706</v>
      </c>
      <c r="Q4585" t="str">
        <f>TEXT(Table1[Purchase_Date],"mmm-yyyy")</f>
        <v>Oct-2024</v>
      </c>
      <c r="R4585">
        <f>Table1[[#This Row],[Quantity]]*Table1[[#This Row],[Unit_Price]]</f>
        <v>543112</v>
      </c>
    </row>
    <row r="4586" spans="1:18" x14ac:dyDescent="0.25">
      <c r="A4586" t="s">
        <v>4599</v>
      </c>
      <c r="B4586" t="s">
        <v>12458</v>
      </c>
      <c r="C4586" t="s">
        <v>15630</v>
      </c>
      <c r="D4586" t="s">
        <v>15638</v>
      </c>
      <c r="E4586" t="s">
        <v>15639</v>
      </c>
      <c r="F4586">
        <v>8</v>
      </c>
      <c r="G4586">
        <v>27825</v>
      </c>
      <c r="H4586">
        <v>222600</v>
      </c>
      <c r="I4586">
        <v>168129</v>
      </c>
      <c r="J4586">
        <v>54471</v>
      </c>
      <c r="K4586">
        <v>5</v>
      </c>
      <c r="L4586" t="s">
        <v>15649</v>
      </c>
      <c r="M4586">
        <v>90</v>
      </c>
      <c r="N4586" t="s">
        <v>15651</v>
      </c>
      <c r="O4586" t="s">
        <v>15746</v>
      </c>
      <c r="P4586" s="3">
        <f>IFERROR(Table1[[#This Row],[Profit]]/Table1[[#This Row],[Revenue]],0)</f>
        <v>0.24470350404312669</v>
      </c>
      <c r="Q4586" t="str">
        <f>TEXT(Table1[Purchase_Date],"mmm-yyyy")</f>
        <v>May-2024</v>
      </c>
      <c r="R4586">
        <f>Table1[[#This Row],[Quantity]]*Table1[[#This Row],[Unit_Price]]</f>
        <v>222600</v>
      </c>
    </row>
    <row r="4587" spans="1:18" x14ac:dyDescent="0.25">
      <c r="A4587" t="s">
        <v>4600</v>
      </c>
      <c r="B4587" t="s">
        <v>12459</v>
      </c>
      <c r="C4587" t="s">
        <v>15632</v>
      </c>
      <c r="D4587" t="s">
        <v>15638</v>
      </c>
      <c r="E4587" t="s">
        <v>15642</v>
      </c>
      <c r="F4587">
        <v>9</v>
      </c>
      <c r="G4587">
        <v>39882</v>
      </c>
      <c r="H4587">
        <v>358938</v>
      </c>
      <c r="I4587">
        <v>153356</v>
      </c>
      <c r="J4587">
        <v>205582</v>
      </c>
      <c r="K4587">
        <v>1</v>
      </c>
      <c r="L4587" t="s">
        <v>15648</v>
      </c>
      <c r="M4587">
        <v>78</v>
      </c>
      <c r="N4587" t="s">
        <v>15650</v>
      </c>
      <c r="O4587" t="s">
        <v>15713</v>
      </c>
      <c r="P4587" s="3">
        <f>IFERROR(Table1[[#This Row],[Profit]]/Table1[[#This Row],[Revenue]],0)</f>
        <v>0.57275072575207975</v>
      </c>
      <c r="Q4587" t="str">
        <f>TEXT(Table1[Purchase_Date],"mmm-yyyy")</f>
        <v>Feb-2025</v>
      </c>
      <c r="R4587">
        <f>Table1[[#This Row],[Quantity]]*Table1[[#This Row],[Unit_Price]]</f>
        <v>358938</v>
      </c>
    </row>
    <row r="4588" spans="1:18" x14ac:dyDescent="0.25">
      <c r="A4588" t="s">
        <v>4601</v>
      </c>
      <c r="B4588" t="s">
        <v>12460</v>
      </c>
      <c r="C4588" t="s">
        <v>15630</v>
      </c>
      <c r="D4588" t="s">
        <v>15636</v>
      </c>
      <c r="E4588" t="s">
        <v>15641</v>
      </c>
      <c r="F4588">
        <v>10</v>
      </c>
      <c r="G4588">
        <v>8410</v>
      </c>
      <c r="H4588">
        <v>84100</v>
      </c>
      <c r="I4588">
        <v>48298</v>
      </c>
      <c r="J4588">
        <v>35802</v>
      </c>
      <c r="K4588">
        <v>3</v>
      </c>
      <c r="L4588" t="s">
        <v>15649</v>
      </c>
      <c r="M4588">
        <v>79</v>
      </c>
      <c r="N4588" t="s">
        <v>15651</v>
      </c>
      <c r="O4588" t="s">
        <v>15750</v>
      </c>
      <c r="P4588" s="3">
        <f>IFERROR(Table1[[#This Row],[Profit]]/Table1[[#This Row],[Revenue]],0)</f>
        <v>0.4257074910820452</v>
      </c>
      <c r="Q4588" t="str">
        <f>TEXT(Table1[Purchase_Date],"mmm-yyyy")</f>
        <v>Oct-2024</v>
      </c>
      <c r="R4588">
        <f>Table1[[#This Row],[Quantity]]*Table1[[#This Row],[Unit_Price]]</f>
        <v>84100</v>
      </c>
    </row>
    <row r="4589" spans="1:18" x14ac:dyDescent="0.25">
      <c r="A4589" t="s">
        <v>4602</v>
      </c>
      <c r="B4589" t="s">
        <v>12148</v>
      </c>
      <c r="C4589" t="s">
        <v>15629</v>
      </c>
      <c r="D4589" t="s">
        <v>15636</v>
      </c>
      <c r="E4589" t="s">
        <v>15643</v>
      </c>
      <c r="F4589">
        <v>9</v>
      </c>
      <c r="G4589">
        <v>70502</v>
      </c>
      <c r="H4589">
        <v>634518</v>
      </c>
      <c r="I4589">
        <v>538512</v>
      </c>
      <c r="J4589">
        <v>96006</v>
      </c>
      <c r="K4589">
        <v>4</v>
      </c>
      <c r="L4589" t="s">
        <v>15649</v>
      </c>
      <c r="M4589">
        <v>95</v>
      </c>
      <c r="N4589" t="s">
        <v>15653</v>
      </c>
      <c r="O4589" t="s">
        <v>15661</v>
      </c>
      <c r="P4589" s="3">
        <f>IFERROR(Table1[[#This Row],[Profit]]/Table1[[#This Row],[Revenue]],0)</f>
        <v>0.15130540031961268</v>
      </c>
      <c r="Q4589" t="str">
        <f>TEXT(Table1[Purchase_Date],"mmm-yyyy")</f>
        <v>Jan-2024</v>
      </c>
      <c r="R4589">
        <f>Table1[[#This Row],[Quantity]]*Table1[[#This Row],[Unit_Price]]</f>
        <v>634518</v>
      </c>
    </row>
    <row r="4590" spans="1:18" x14ac:dyDescent="0.25">
      <c r="A4590" t="s">
        <v>4603</v>
      </c>
      <c r="B4590" t="s">
        <v>12461</v>
      </c>
      <c r="C4590" t="s">
        <v>15628</v>
      </c>
      <c r="D4590" t="s">
        <v>15634</v>
      </c>
      <c r="E4590" t="s">
        <v>15642</v>
      </c>
      <c r="F4590">
        <v>7</v>
      </c>
      <c r="G4590">
        <v>26821</v>
      </c>
      <c r="H4590">
        <v>187747</v>
      </c>
      <c r="I4590">
        <v>96778</v>
      </c>
      <c r="J4590">
        <v>90969</v>
      </c>
      <c r="K4590">
        <v>2</v>
      </c>
      <c r="L4590" t="s">
        <v>15646</v>
      </c>
      <c r="M4590">
        <v>59</v>
      </c>
      <c r="N4590" t="s">
        <v>15651</v>
      </c>
      <c r="O4590" t="s">
        <v>15747</v>
      </c>
      <c r="P4590" s="3">
        <f>IFERROR(Table1[[#This Row],[Profit]]/Table1[[#This Row],[Revenue]],0)</f>
        <v>0.48452971285826141</v>
      </c>
      <c r="Q4590" t="str">
        <f>TEXT(Table1[Purchase_Date],"mmm-yyyy")</f>
        <v>Jan-2024</v>
      </c>
      <c r="R4590">
        <f>Table1[[#This Row],[Quantity]]*Table1[[#This Row],[Unit_Price]]</f>
        <v>187747</v>
      </c>
    </row>
    <row r="4591" spans="1:18" x14ac:dyDescent="0.25">
      <c r="A4591" t="s">
        <v>4604</v>
      </c>
      <c r="B4591" t="s">
        <v>12462</v>
      </c>
      <c r="C4591" t="s">
        <v>15628</v>
      </c>
      <c r="D4591" t="s">
        <v>15633</v>
      </c>
      <c r="E4591" t="s">
        <v>15644</v>
      </c>
      <c r="F4591">
        <v>1</v>
      </c>
      <c r="G4591">
        <v>74537</v>
      </c>
      <c r="H4591">
        <v>74537</v>
      </c>
      <c r="I4591">
        <v>33575</v>
      </c>
      <c r="J4591">
        <v>40962</v>
      </c>
      <c r="K4591">
        <v>5</v>
      </c>
      <c r="L4591" t="s">
        <v>15649</v>
      </c>
      <c r="M4591">
        <v>95</v>
      </c>
      <c r="N4591" t="s">
        <v>15650</v>
      </c>
      <c r="O4591" t="s">
        <v>15876</v>
      </c>
      <c r="P4591" s="3">
        <f>IFERROR(Table1[[#This Row],[Profit]]/Table1[[#This Row],[Revenue]],0)</f>
        <v>0.54955257120624657</v>
      </c>
      <c r="Q4591" t="str">
        <f>TEXT(Table1[Purchase_Date],"mmm-yyyy")</f>
        <v>Apr-2025</v>
      </c>
      <c r="R4591">
        <f>Table1[[#This Row],[Quantity]]*Table1[[#This Row],[Unit_Price]]</f>
        <v>74537</v>
      </c>
    </row>
    <row r="4592" spans="1:18" x14ac:dyDescent="0.25">
      <c r="A4592" t="s">
        <v>4605</v>
      </c>
      <c r="B4592" t="s">
        <v>12463</v>
      </c>
      <c r="C4592" t="s">
        <v>15629</v>
      </c>
      <c r="D4592" t="s">
        <v>15634</v>
      </c>
      <c r="E4592" t="s">
        <v>15645</v>
      </c>
      <c r="F4592">
        <v>3</v>
      </c>
      <c r="G4592">
        <v>37916</v>
      </c>
      <c r="H4592">
        <v>113748</v>
      </c>
      <c r="I4592">
        <v>91582</v>
      </c>
      <c r="J4592">
        <v>22166</v>
      </c>
      <c r="K4592">
        <v>5</v>
      </c>
      <c r="L4592" t="s">
        <v>15646</v>
      </c>
      <c r="M4592">
        <v>92</v>
      </c>
      <c r="N4592" t="s">
        <v>15650</v>
      </c>
      <c r="O4592" t="s">
        <v>15971</v>
      </c>
      <c r="P4592" s="3">
        <f>IFERROR(Table1[[#This Row],[Profit]]/Table1[[#This Row],[Revenue]],0)</f>
        <v>0.19486936034040159</v>
      </c>
      <c r="Q4592" t="str">
        <f>TEXT(Table1[Purchase_Date],"mmm-yyyy")</f>
        <v>Apr-2024</v>
      </c>
      <c r="R4592">
        <f>Table1[[#This Row],[Quantity]]*Table1[[#This Row],[Unit_Price]]</f>
        <v>113748</v>
      </c>
    </row>
    <row r="4593" spans="1:18" x14ac:dyDescent="0.25">
      <c r="A4593" t="s">
        <v>4606</v>
      </c>
      <c r="B4593" t="s">
        <v>12464</v>
      </c>
      <c r="C4593" t="s">
        <v>15628</v>
      </c>
      <c r="D4593" t="s">
        <v>15635</v>
      </c>
      <c r="E4593" t="s">
        <v>15644</v>
      </c>
      <c r="F4593">
        <v>10</v>
      </c>
      <c r="G4593">
        <v>46630</v>
      </c>
      <c r="H4593">
        <v>466300</v>
      </c>
      <c r="I4593">
        <v>222716</v>
      </c>
      <c r="J4593">
        <v>243584</v>
      </c>
      <c r="K4593">
        <v>1</v>
      </c>
      <c r="L4593" t="s">
        <v>15648</v>
      </c>
      <c r="M4593">
        <v>99</v>
      </c>
      <c r="N4593" t="s">
        <v>15652</v>
      </c>
      <c r="O4593" t="s">
        <v>16116</v>
      </c>
      <c r="P4593" s="3">
        <f>IFERROR(Table1[[#This Row],[Profit]]/Table1[[#This Row],[Revenue]],0)</f>
        <v>0.52237615269140036</v>
      </c>
      <c r="Q4593" t="str">
        <f>TEXT(Table1[Purchase_Date],"mmm-yyyy")</f>
        <v>Jan-2025</v>
      </c>
      <c r="R4593">
        <f>Table1[[#This Row],[Quantity]]*Table1[[#This Row],[Unit_Price]]</f>
        <v>466300</v>
      </c>
    </row>
    <row r="4594" spans="1:18" x14ac:dyDescent="0.25">
      <c r="A4594" t="s">
        <v>4607</v>
      </c>
      <c r="B4594" t="s">
        <v>12465</v>
      </c>
      <c r="C4594" t="s">
        <v>15627</v>
      </c>
      <c r="D4594" t="s">
        <v>15635</v>
      </c>
      <c r="E4594" t="s">
        <v>15644</v>
      </c>
      <c r="F4594">
        <v>7</v>
      </c>
      <c r="G4594">
        <v>7984</v>
      </c>
      <c r="H4594">
        <v>55888</v>
      </c>
      <c r="I4594">
        <v>49112</v>
      </c>
      <c r="J4594">
        <v>6776</v>
      </c>
      <c r="K4594">
        <v>5</v>
      </c>
      <c r="L4594" t="s">
        <v>15649</v>
      </c>
      <c r="M4594">
        <v>87</v>
      </c>
      <c r="N4594" t="s">
        <v>15653</v>
      </c>
      <c r="O4594" t="s">
        <v>15751</v>
      </c>
      <c r="P4594" s="3">
        <f>IFERROR(Table1[[#This Row],[Profit]]/Table1[[#This Row],[Revenue]],0)</f>
        <v>0.12124248496993988</v>
      </c>
      <c r="Q4594" t="str">
        <f>TEXT(Table1[Purchase_Date],"mmm-yyyy")</f>
        <v>Aug-2024</v>
      </c>
      <c r="R4594">
        <f>Table1[[#This Row],[Quantity]]*Table1[[#This Row],[Unit_Price]]</f>
        <v>55888</v>
      </c>
    </row>
    <row r="4595" spans="1:18" x14ac:dyDescent="0.25">
      <c r="A4595" t="s">
        <v>4608</v>
      </c>
      <c r="B4595" t="s">
        <v>12466</v>
      </c>
      <c r="C4595" t="s">
        <v>15630</v>
      </c>
      <c r="D4595" t="s">
        <v>15635</v>
      </c>
      <c r="E4595" t="s">
        <v>15645</v>
      </c>
      <c r="F4595">
        <v>9</v>
      </c>
      <c r="G4595">
        <v>53187</v>
      </c>
      <c r="H4595">
        <v>478683</v>
      </c>
      <c r="I4595">
        <v>227570</v>
      </c>
      <c r="J4595">
        <v>251113</v>
      </c>
      <c r="K4595">
        <v>3</v>
      </c>
      <c r="L4595" t="s">
        <v>15646</v>
      </c>
      <c r="M4595">
        <v>84</v>
      </c>
      <c r="N4595" t="s">
        <v>15651</v>
      </c>
      <c r="O4595" t="s">
        <v>16082</v>
      </c>
      <c r="P4595" s="3">
        <f>IFERROR(Table1[[#This Row],[Profit]]/Table1[[#This Row],[Revenue]],0)</f>
        <v>0.52459143107233808</v>
      </c>
      <c r="Q4595" t="str">
        <f>TEXT(Table1[Purchase_Date],"mmm-yyyy")</f>
        <v>Mar-2024</v>
      </c>
      <c r="R4595">
        <f>Table1[[#This Row],[Quantity]]*Table1[[#This Row],[Unit_Price]]</f>
        <v>478683</v>
      </c>
    </row>
    <row r="4596" spans="1:18" x14ac:dyDescent="0.25">
      <c r="A4596" t="s">
        <v>4609</v>
      </c>
      <c r="B4596" t="s">
        <v>12467</v>
      </c>
      <c r="C4596" t="s">
        <v>15627</v>
      </c>
      <c r="D4596" t="s">
        <v>15637</v>
      </c>
      <c r="E4596" t="s">
        <v>15639</v>
      </c>
      <c r="F4596">
        <v>9</v>
      </c>
      <c r="G4596">
        <v>78524</v>
      </c>
      <c r="H4596">
        <v>706716</v>
      </c>
      <c r="I4596">
        <v>571226</v>
      </c>
      <c r="J4596">
        <v>135490</v>
      </c>
      <c r="K4596">
        <v>5</v>
      </c>
      <c r="L4596" t="s">
        <v>15647</v>
      </c>
      <c r="M4596">
        <v>81</v>
      </c>
      <c r="N4596" t="s">
        <v>15650</v>
      </c>
      <c r="O4596" t="s">
        <v>15758</v>
      </c>
      <c r="P4596" s="3">
        <f>IFERROR(Table1[[#This Row],[Profit]]/Table1[[#This Row],[Revenue]],0)</f>
        <v>0.19171774800627125</v>
      </c>
      <c r="Q4596" t="str">
        <f>TEXT(Table1[Purchase_Date],"mmm-yyyy")</f>
        <v>Jul-2024</v>
      </c>
      <c r="R4596">
        <f>Table1[[#This Row],[Quantity]]*Table1[[#This Row],[Unit_Price]]</f>
        <v>706716</v>
      </c>
    </row>
    <row r="4597" spans="1:18" x14ac:dyDescent="0.25">
      <c r="A4597" t="s">
        <v>4610</v>
      </c>
      <c r="B4597" t="s">
        <v>12468</v>
      </c>
      <c r="C4597" t="s">
        <v>15631</v>
      </c>
      <c r="D4597" t="s">
        <v>15636</v>
      </c>
      <c r="E4597" t="s">
        <v>15642</v>
      </c>
      <c r="F4597">
        <v>4</v>
      </c>
      <c r="G4597">
        <v>51934</v>
      </c>
      <c r="H4597">
        <v>207736</v>
      </c>
      <c r="I4597">
        <v>143474</v>
      </c>
      <c r="J4597">
        <v>64262</v>
      </c>
      <c r="K4597">
        <v>1</v>
      </c>
      <c r="L4597" t="s">
        <v>15649</v>
      </c>
      <c r="M4597">
        <v>90</v>
      </c>
      <c r="N4597" t="s">
        <v>15651</v>
      </c>
      <c r="O4597" t="s">
        <v>15869</v>
      </c>
      <c r="P4597" s="3">
        <f>IFERROR(Table1[[#This Row],[Profit]]/Table1[[#This Row],[Revenue]],0)</f>
        <v>0.30934455270150574</v>
      </c>
      <c r="Q4597" t="str">
        <f>TEXT(Table1[Purchase_Date],"mmm-yyyy")</f>
        <v>Jun-2024</v>
      </c>
      <c r="R4597">
        <f>Table1[[#This Row],[Quantity]]*Table1[[#This Row],[Unit_Price]]</f>
        <v>207736</v>
      </c>
    </row>
    <row r="4598" spans="1:18" x14ac:dyDescent="0.25">
      <c r="A4598" t="s">
        <v>4611</v>
      </c>
      <c r="B4598" t="s">
        <v>12469</v>
      </c>
      <c r="C4598" t="s">
        <v>15627</v>
      </c>
      <c r="D4598" t="s">
        <v>15635</v>
      </c>
      <c r="E4598" t="s">
        <v>15639</v>
      </c>
      <c r="F4598">
        <v>2</v>
      </c>
      <c r="G4598">
        <v>51945</v>
      </c>
      <c r="H4598">
        <v>103890</v>
      </c>
      <c r="I4598">
        <v>73013</v>
      </c>
      <c r="J4598">
        <v>30877</v>
      </c>
      <c r="K4598">
        <v>4</v>
      </c>
      <c r="L4598" t="s">
        <v>15646</v>
      </c>
      <c r="M4598">
        <v>88</v>
      </c>
      <c r="N4598" t="s">
        <v>15652</v>
      </c>
      <c r="O4598" t="s">
        <v>15752</v>
      </c>
      <c r="P4598" s="3">
        <f>IFERROR(Table1[[#This Row],[Profit]]/Table1[[#This Row],[Revenue]],0)</f>
        <v>0.29720858600442773</v>
      </c>
      <c r="Q4598" t="str">
        <f>TEXT(Table1[Purchase_Date],"mmm-yyyy")</f>
        <v>May-2024</v>
      </c>
      <c r="R4598">
        <f>Table1[[#This Row],[Quantity]]*Table1[[#This Row],[Unit_Price]]</f>
        <v>103890</v>
      </c>
    </row>
    <row r="4599" spans="1:18" x14ac:dyDescent="0.25">
      <c r="A4599" t="s">
        <v>4612</v>
      </c>
      <c r="B4599" t="s">
        <v>12470</v>
      </c>
      <c r="C4599" t="s">
        <v>15630</v>
      </c>
      <c r="D4599" t="s">
        <v>15635</v>
      </c>
      <c r="E4599" t="s">
        <v>15645</v>
      </c>
      <c r="F4599">
        <v>9</v>
      </c>
      <c r="G4599">
        <v>79408</v>
      </c>
      <c r="H4599">
        <v>714672</v>
      </c>
      <c r="I4599">
        <v>389022</v>
      </c>
      <c r="J4599">
        <v>325650</v>
      </c>
      <c r="K4599">
        <v>3</v>
      </c>
      <c r="L4599" t="s">
        <v>15649</v>
      </c>
      <c r="M4599">
        <v>61</v>
      </c>
      <c r="N4599" t="s">
        <v>15650</v>
      </c>
      <c r="O4599" t="s">
        <v>16063</v>
      </c>
      <c r="P4599" s="3">
        <f>IFERROR(Table1[[#This Row],[Profit]]/Table1[[#This Row],[Revenue]],0)</f>
        <v>0.45566357713748407</v>
      </c>
      <c r="Q4599" t="str">
        <f>TEXT(Table1[Purchase_Date],"mmm-yyyy")</f>
        <v>Aug-2024</v>
      </c>
      <c r="R4599">
        <f>Table1[[#This Row],[Quantity]]*Table1[[#This Row],[Unit_Price]]</f>
        <v>714672</v>
      </c>
    </row>
    <row r="4600" spans="1:18" x14ac:dyDescent="0.25">
      <c r="A4600" t="s">
        <v>4613</v>
      </c>
      <c r="B4600" t="s">
        <v>9370</v>
      </c>
      <c r="C4600" t="s">
        <v>15632</v>
      </c>
      <c r="D4600" t="s">
        <v>15635</v>
      </c>
      <c r="E4600" t="s">
        <v>15642</v>
      </c>
      <c r="F4600">
        <v>1</v>
      </c>
      <c r="G4600">
        <v>36664</v>
      </c>
      <c r="H4600">
        <v>36664</v>
      </c>
      <c r="I4600">
        <v>24288</v>
      </c>
      <c r="J4600">
        <v>12376</v>
      </c>
      <c r="K4600">
        <v>2</v>
      </c>
      <c r="L4600" t="s">
        <v>15646</v>
      </c>
      <c r="M4600">
        <v>90</v>
      </c>
      <c r="N4600" t="s">
        <v>15652</v>
      </c>
      <c r="O4600" t="s">
        <v>15811</v>
      </c>
      <c r="P4600" s="3">
        <f>IFERROR(Table1[[#This Row],[Profit]]/Table1[[#This Row],[Revenue]],0)</f>
        <v>0.33755182195068734</v>
      </c>
      <c r="Q4600" t="str">
        <f>TEXT(Table1[Purchase_Date],"mmm-yyyy")</f>
        <v>Jan-2025</v>
      </c>
      <c r="R4600">
        <f>Table1[[#This Row],[Quantity]]*Table1[[#This Row],[Unit_Price]]</f>
        <v>36664</v>
      </c>
    </row>
    <row r="4601" spans="1:18" x14ac:dyDescent="0.25">
      <c r="A4601" t="s">
        <v>4614</v>
      </c>
      <c r="B4601" t="s">
        <v>12471</v>
      </c>
      <c r="C4601" t="s">
        <v>15630</v>
      </c>
      <c r="D4601" t="s">
        <v>15633</v>
      </c>
      <c r="E4601" t="s">
        <v>15639</v>
      </c>
      <c r="F4601">
        <v>5</v>
      </c>
      <c r="G4601">
        <v>18427</v>
      </c>
      <c r="H4601">
        <v>92135</v>
      </c>
      <c r="I4601">
        <v>80479</v>
      </c>
      <c r="J4601">
        <v>11656</v>
      </c>
      <c r="K4601">
        <v>3</v>
      </c>
      <c r="L4601" t="s">
        <v>15646</v>
      </c>
      <c r="M4601">
        <v>78</v>
      </c>
      <c r="N4601" t="s">
        <v>15651</v>
      </c>
      <c r="O4601" t="s">
        <v>15712</v>
      </c>
      <c r="P4601" s="3">
        <f>IFERROR(Table1[[#This Row],[Profit]]/Table1[[#This Row],[Revenue]],0)</f>
        <v>0.12651001248168448</v>
      </c>
      <c r="Q4601" t="str">
        <f>TEXT(Table1[Purchase_Date],"mmm-yyyy")</f>
        <v>Sep-2024</v>
      </c>
      <c r="R4601">
        <f>Table1[[#This Row],[Quantity]]*Table1[[#This Row],[Unit_Price]]</f>
        <v>92135</v>
      </c>
    </row>
    <row r="4602" spans="1:18" x14ac:dyDescent="0.25">
      <c r="A4602" t="s">
        <v>4615</v>
      </c>
      <c r="B4602" t="s">
        <v>12472</v>
      </c>
      <c r="C4602" t="s">
        <v>15629</v>
      </c>
      <c r="D4602" t="s">
        <v>15633</v>
      </c>
      <c r="E4602" t="s">
        <v>15643</v>
      </c>
      <c r="F4602">
        <v>4</v>
      </c>
      <c r="G4602">
        <v>50704</v>
      </c>
      <c r="H4602">
        <v>202816</v>
      </c>
      <c r="I4602">
        <v>133639</v>
      </c>
      <c r="J4602">
        <v>69177</v>
      </c>
      <c r="K4602">
        <v>2</v>
      </c>
      <c r="L4602" t="s">
        <v>15647</v>
      </c>
      <c r="M4602">
        <v>64</v>
      </c>
      <c r="N4602" t="s">
        <v>15651</v>
      </c>
      <c r="O4602" t="s">
        <v>15682</v>
      </c>
      <c r="P4602" s="3">
        <f>IFERROR(Table1[[#This Row],[Profit]]/Table1[[#This Row],[Revenue]],0)</f>
        <v>0.34108255758914485</v>
      </c>
      <c r="Q4602" t="str">
        <f>TEXT(Table1[Purchase_Date],"mmm-yyyy")</f>
        <v>Jan-2025</v>
      </c>
      <c r="R4602">
        <f>Table1[[#This Row],[Quantity]]*Table1[[#This Row],[Unit_Price]]</f>
        <v>202816</v>
      </c>
    </row>
    <row r="4603" spans="1:18" x14ac:dyDescent="0.25">
      <c r="A4603" t="s">
        <v>4616</v>
      </c>
      <c r="B4603" t="s">
        <v>12473</v>
      </c>
      <c r="C4603" t="s">
        <v>15632</v>
      </c>
      <c r="D4603" t="s">
        <v>15638</v>
      </c>
      <c r="E4603" t="s">
        <v>15641</v>
      </c>
      <c r="F4603">
        <v>10</v>
      </c>
      <c r="G4603">
        <v>45332</v>
      </c>
      <c r="H4603">
        <v>453320</v>
      </c>
      <c r="I4603">
        <v>188566</v>
      </c>
      <c r="J4603">
        <v>264754</v>
      </c>
      <c r="K4603">
        <v>5</v>
      </c>
      <c r="L4603" t="s">
        <v>15649</v>
      </c>
      <c r="M4603">
        <v>70</v>
      </c>
      <c r="N4603" t="s">
        <v>15651</v>
      </c>
      <c r="O4603" t="s">
        <v>16154</v>
      </c>
      <c r="P4603" s="3">
        <f>IFERROR(Table1[[#This Row],[Profit]]/Table1[[#This Row],[Revenue]],0)</f>
        <v>0.58403335392217415</v>
      </c>
      <c r="Q4603" t="str">
        <f>TEXT(Table1[Purchase_Date],"mmm-yyyy")</f>
        <v>Mar-2025</v>
      </c>
      <c r="R4603">
        <f>Table1[[#This Row],[Quantity]]*Table1[[#This Row],[Unit_Price]]</f>
        <v>453320</v>
      </c>
    </row>
    <row r="4604" spans="1:18" x14ac:dyDescent="0.25">
      <c r="A4604" t="s">
        <v>4617</v>
      </c>
      <c r="B4604" t="s">
        <v>9046</v>
      </c>
      <c r="C4604" t="s">
        <v>15632</v>
      </c>
      <c r="D4604" t="s">
        <v>15635</v>
      </c>
      <c r="E4604" t="s">
        <v>15644</v>
      </c>
      <c r="F4604">
        <v>2</v>
      </c>
      <c r="G4604">
        <v>58304</v>
      </c>
      <c r="H4604">
        <v>116608</v>
      </c>
      <c r="I4604">
        <v>58374</v>
      </c>
      <c r="J4604">
        <v>58234</v>
      </c>
      <c r="K4604">
        <v>2</v>
      </c>
      <c r="L4604" t="s">
        <v>15648</v>
      </c>
      <c r="M4604">
        <v>66</v>
      </c>
      <c r="N4604" t="s">
        <v>15653</v>
      </c>
      <c r="O4604" t="s">
        <v>16017</v>
      </c>
      <c r="P4604" s="3">
        <f>IFERROR(Table1[[#This Row],[Profit]]/Table1[[#This Row],[Revenue]],0)</f>
        <v>0.49939969813391877</v>
      </c>
      <c r="Q4604" t="str">
        <f>TEXT(Table1[Purchase_Date],"mmm-yyyy")</f>
        <v>Apr-2025</v>
      </c>
      <c r="R4604">
        <f>Table1[[#This Row],[Quantity]]*Table1[[#This Row],[Unit_Price]]</f>
        <v>116608</v>
      </c>
    </row>
    <row r="4605" spans="1:18" x14ac:dyDescent="0.25">
      <c r="A4605" t="s">
        <v>4618</v>
      </c>
      <c r="B4605" t="s">
        <v>12474</v>
      </c>
      <c r="C4605" t="s">
        <v>15628</v>
      </c>
      <c r="D4605" t="s">
        <v>15635</v>
      </c>
      <c r="E4605" t="s">
        <v>15639</v>
      </c>
      <c r="F4605">
        <v>4</v>
      </c>
      <c r="G4605">
        <v>14782</v>
      </c>
      <c r="H4605">
        <v>59128</v>
      </c>
      <c r="I4605">
        <v>45799</v>
      </c>
      <c r="J4605">
        <v>13329</v>
      </c>
      <c r="K4605">
        <v>2</v>
      </c>
      <c r="L4605" t="s">
        <v>15648</v>
      </c>
      <c r="M4605">
        <v>95</v>
      </c>
      <c r="N4605" t="s">
        <v>15653</v>
      </c>
      <c r="O4605" t="s">
        <v>15776</v>
      </c>
      <c r="P4605" s="3">
        <f>IFERROR(Table1[[#This Row],[Profit]]/Table1[[#This Row],[Revenue]],0)</f>
        <v>0.22542619401975375</v>
      </c>
      <c r="Q4605" t="str">
        <f>TEXT(Table1[Purchase_Date],"mmm-yyyy")</f>
        <v>May-2024</v>
      </c>
      <c r="R4605">
        <f>Table1[[#This Row],[Quantity]]*Table1[[#This Row],[Unit_Price]]</f>
        <v>59128</v>
      </c>
    </row>
    <row r="4606" spans="1:18" x14ac:dyDescent="0.25">
      <c r="A4606" t="s">
        <v>4619</v>
      </c>
      <c r="B4606" t="s">
        <v>12475</v>
      </c>
      <c r="C4606" t="s">
        <v>15628</v>
      </c>
      <c r="D4606" t="s">
        <v>15637</v>
      </c>
      <c r="E4606" t="s">
        <v>15644</v>
      </c>
      <c r="F4606">
        <v>2</v>
      </c>
      <c r="G4606">
        <v>15847</v>
      </c>
      <c r="H4606">
        <v>31694</v>
      </c>
      <c r="I4606">
        <v>27626</v>
      </c>
      <c r="J4606">
        <v>4068</v>
      </c>
      <c r="K4606">
        <v>5</v>
      </c>
      <c r="L4606" t="s">
        <v>15646</v>
      </c>
      <c r="M4606">
        <v>60</v>
      </c>
      <c r="N4606" t="s">
        <v>15652</v>
      </c>
      <c r="O4606" t="s">
        <v>15697</v>
      </c>
      <c r="P4606" s="3">
        <f>IFERROR(Table1[[#This Row],[Profit]]/Table1[[#This Row],[Revenue]],0)</f>
        <v>0.12835236953366569</v>
      </c>
      <c r="Q4606" t="str">
        <f>TEXT(Table1[Purchase_Date],"mmm-yyyy")</f>
        <v>Jul-2024</v>
      </c>
      <c r="R4606">
        <f>Table1[[#This Row],[Quantity]]*Table1[[#This Row],[Unit_Price]]</f>
        <v>31694</v>
      </c>
    </row>
    <row r="4607" spans="1:18" x14ac:dyDescent="0.25">
      <c r="A4607" t="s">
        <v>4620</v>
      </c>
      <c r="B4607" t="s">
        <v>12476</v>
      </c>
      <c r="C4607" t="s">
        <v>15629</v>
      </c>
      <c r="D4607" t="s">
        <v>15635</v>
      </c>
      <c r="E4607" t="s">
        <v>15643</v>
      </c>
      <c r="F4607">
        <v>2</v>
      </c>
      <c r="G4607">
        <v>31340</v>
      </c>
      <c r="H4607">
        <v>62680</v>
      </c>
      <c r="I4607">
        <v>29311</v>
      </c>
      <c r="J4607">
        <v>33369</v>
      </c>
      <c r="K4607">
        <v>1</v>
      </c>
      <c r="L4607" t="s">
        <v>15646</v>
      </c>
      <c r="M4607">
        <v>88</v>
      </c>
      <c r="N4607" t="s">
        <v>15650</v>
      </c>
      <c r="O4607" t="s">
        <v>15708</v>
      </c>
      <c r="P4607" s="3">
        <f>IFERROR(Table1[[#This Row],[Profit]]/Table1[[#This Row],[Revenue]],0)</f>
        <v>0.53237077217613271</v>
      </c>
      <c r="Q4607" t="str">
        <f>TEXT(Table1[Purchase_Date],"mmm-yyyy")</f>
        <v>Dec-2024</v>
      </c>
      <c r="R4607">
        <f>Table1[[#This Row],[Quantity]]*Table1[[#This Row],[Unit_Price]]</f>
        <v>62680</v>
      </c>
    </row>
    <row r="4608" spans="1:18" x14ac:dyDescent="0.25">
      <c r="A4608" t="s">
        <v>4621</v>
      </c>
      <c r="B4608" t="s">
        <v>12477</v>
      </c>
      <c r="C4608" t="s">
        <v>15628</v>
      </c>
      <c r="D4608" t="s">
        <v>15634</v>
      </c>
      <c r="E4608" t="s">
        <v>15639</v>
      </c>
      <c r="F4608">
        <v>8</v>
      </c>
      <c r="G4608">
        <v>20057</v>
      </c>
      <c r="H4608">
        <v>160456</v>
      </c>
      <c r="I4608">
        <v>117296</v>
      </c>
      <c r="J4608">
        <v>43160</v>
      </c>
      <c r="K4608">
        <v>3</v>
      </c>
      <c r="L4608" t="s">
        <v>15649</v>
      </c>
      <c r="M4608">
        <v>64</v>
      </c>
      <c r="N4608" t="s">
        <v>15650</v>
      </c>
      <c r="O4608" t="s">
        <v>15829</v>
      </c>
      <c r="P4608" s="3">
        <f>IFERROR(Table1[[#This Row],[Profit]]/Table1[[#This Row],[Revenue]],0)</f>
        <v>0.2689833973176447</v>
      </c>
      <c r="Q4608" t="str">
        <f>TEXT(Table1[Purchase_Date],"mmm-yyyy")</f>
        <v>May-2024</v>
      </c>
      <c r="R4608">
        <f>Table1[[#This Row],[Quantity]]*Table1[[#This Row],[Unit_Price]]</f>
        <v>160456</v>
      </c>
    </row>
    <row r="4609" spans="1:18" x14ac:dyDescent="0.25">
      <c r="A4609" t="s">
        <v>4622</v>
      </c>
      <c r="B4609" t="s">
        <v>12478</v>
      </c>
      <c r="C4609" t="s">
        <v>15632</v>
      </c>
      <c r="D4609" t="s">
        <v>15635</v>
      </c>
      <c r="E4609" t="s">
        <v>15645</v>
      </c>
      <c r="F4609">
        <v>8</v>
      </c>
      <c r="G4609">
        <v>15218</v>
      </c>
      <c r="H4609">
        <v>121744</v>
      </c>
      <c r="I4609">
        <v>83532</v>
      </c>
      <c r="J4609">
        <v>38212</v>
      </c>
      <c r="K4609">
        <v>4</v>
      </c>
      <c r="L4609" t="s">
        <v>15646</v>
      </c>
      <c r="M4609">
        <v>52</v>
      </c>
      <c r="N4609" t="s">
        <v>15651</v>
      </c>
      <c r="O4609" t="s">
        <v>15889</v>
      </c>
      <c r="P4609" s="3">
        <f>IFERROR(Table1[[#This Row],[Profit]]/Table1[[#This Row],[Revenue]],0)</f>
        <v>0.31387173084505193</v>
      </c>
      <c r="Q4609" t="str">
        <f>TEXT(Table1[Purchase_Date],"mmm-yyyy")</f>
        <v>Nov-2024</v>
      </c>
      <c r="R4609">
        <f>Table1[[#This Row],[Quantity]]*Table1[[#This Row],[Unit_Price]]</f>
        <v>121744</v>
      </c>
    </row>
    <row r="4610" spans="1:18" x14ac:dyDescent="0.25">
      <c r="A4610" t="s">
        <v>4623</v>
      </c>
      <c r="B4610" t="s">
        <v>12479</v>
      </c>
      <c r="C4610" t="s">
        <v>15627</v>
      </c>
      <c r="D4610" t="s">
        <v>15635</v>
      </c>
      <c r="E4610" t="s">
        <v>15640</v>
      </c>
      <c r="F4610">
        <v>7</v>
      </c>
      <c r="G4610">
        <v>48937</v>
      </c>
      <c r="H4610">
        <v>342559</v>
      </c>
      <c r="I4610">
        <v>253916</v>
      </c>
      <c r="J4610">
        <v>88643</v>
      </c>
      <c r="K4610">
        <v>5</v>
      </c>
      <c r="L4610" t="s">
        <v>15648</v>
      </c>
      <c r="M4610">
        <v>58</v>
      </c>
      <c r="N4610" t="s">
        <v>15650</v>
      </c>
      <c r="O4610" t="s">
        <v>15753</v>
      </c>
      <c r="P4610" s="3">
        <f>IFERROR(Table1[[#This Row],[Profit]]/Table1[[#This Row],[Revenue]],0)</f>
        <v>0.25876710289322424</v>
      </c>
      <c r="Q4610" t="str">
        <f>TEXT(Table1[Purchase_Date],"mmm-yyyy")</f>
        <v>Apr-2025</v>
      </c>
      <c r="R4610">
        <f>Table1[[#This Row],[Quantity]]*Table1[[#This Row],[Unit_Price]]</f>
        <v>342559</v>
      </c>
    </row>
    <row r="4611" spans="1:18" x14ac:dyDescent="0.25">
      <c r="A4611" t="s">
        <v>4624</v>
      </c>
      <c r="B4611" t="s">
        <v>12480</v>
      </c>
      <c r="C4611" t="s">
        <v>15631</v>
      </c>
      <c r="D4611" t="s">
        <v>15634</v>
      </c>
      <c r="E4611" t="s">
        <v>15644</v>
      </c>
      <c r="F4611">
        <v>9</v>
      </c>
      <c r="G4611">
        <v>27496</v>
      </c>
      <c r="H4611">
        <v>247464</v>
      </c>
      <c r="I4611">
        <v>133108</v>
      </c>
      <c r="J4611">
        <v>114356</v>
      </c>
      <c r="K4611">
        <v>1</v>
      </c>
      <c r="L4611" t="s">
        <v>15646</v>
      </c>
      <c r="M4611">
        <v>71</v>
      </c>
      <c r="N4611" t="s">
        <v>15650</v>
      </c>
      <c r="O4611" t="s">
        <v>16028</v>
      </c>
      <c r="P4611" s="3">
        <f>IFERROR(Table1[[#This Row],[Profit]]/Table1[[#This Row],[Revenue]],0)</f>
        <v>0.46211166068599879</v>
      </c>
      <c r="Q4611" t="str">
        <f>TEXT(Table1[Purchase_Date],"mmm-yyyy")</f>
        <v>May-2024</v>
      </c>
      <c r="R4611">
        <f>Table1[[#This Row],[Quantity]]*Table1[[#This Row],[Unit_Price]]</f>
        <v>247464</v>
      </c>
    </row>
    <row r="4612" spans="1:18" x14ac:dyDescent="0.25">
      <c r="A4612" t="s">
        <v>4625</v>
      </c>
      <c r="B4612" t="s">
        <v>12481</v>
      </c>
      <c r="C4612" t="s">
        <v>15629</v>
      </c>
      <c r="D4612" t="s">
        <v>15636</v>
      </c>
      <c r="E4612" t="s">
        <v>15643</v>
      </c>
      <c r="F4612">
        <v>9</v>
      </c>
      <c r="G4612">
        <v>6553</v>
      </c>
      <c r="H4612">
        <v>58977</v>
      </c>
      <c r="I4612">
        <v>52487</v>
      </c>
      <c r="J4612">
        <v>6490</v>
      </c>
      <c r="K4612">
        <v>3</v>
      </c>
      <c r="L4612" t="s">
        <v>15647</v>
      </c>
      <c r="M4612">
        <v>57</v>
      </c>
      <c r="N4612" t="s">
        <v>15653</v>
      </c>
      <c r="O4612" t="s">
        <v>15890</v>
      </c>
      <c r="P4612" s="3">
        <f>IFERROR(Table1[[#This Row],[Profit]]/Table1[[#This Row],[Revenue]],0)</f>
        <v>0.11004289807891211</v>
      </c>
      <c r="Q4612" t="str">
        <f>TEXT(Table1[Purchase_Date],"mmm-yyyy")</f>
        <v>Jun-2024</v>
      </c>
      <c r="R4612">
        <f>Table1[[#This Row],[Quantity]]*Table1[[#This Row],[Unit_Price]]</f>
        <v>58977</v>
      </c>
    </row>
    <row r="4613" spans="1:18" x14ac:dyDescent="0.25">
      <c r="A4613" t="s">
        <v>4626</v>
      </c>
      <c r="B4613" t="s">
        <v>12482</v>
      </c>
      <c r="C4613" t="s">
        <v>15631</v>
      </c>
      <c r="D4613" t="s">
        <v>15633</v>
      </c>
      <c r="E4613" t="s">
        <v>15644</v>
      </c>
      <c r="F4613">
        <v>1</v>
      </c>
      <c r="G4613">
        <v>23778</v>
      </c>
      <c r="H4613">
        <v>23778</v>
      </c>
      <c r="I4613">
        <v>20554</v>
      </c>
      <c r="J4613">
        <v>3224</v>
      </c>
      <c r="K4613">
        <v>1</v>
      </c>
      <c r="L4613" t="s">
        <v>15648</v>
      </c>
      <c r="M4613">
        <v>97</v>
      </c>
      <c r="N4613" t="s">
        <v>15652</v>
      </c>
      <c r="O4613" t="s">
        <v>15792</v>
      </c>
      <c r="P4613" s="3">
        <f>IFERROR(Table1[[#This Row],[Profit]]/Table1[[#This Row],[Revenue]],0)</f>
        <v>0.13558751787366474</v>
      </c>
      <c r="Q4613" t="str">
        <f>TEXT(Table1[Purchase_Date],"mmm-yyyy")</f>
        <v>Mar-2024</v>
      </c>
      <c r="R4613">
        <f>Table1[[#This Row],[Quantity]]*Table1[[#This Row],[Unit_Price]]</f>
        <v>23778</v>
      </c>
    </row>
    <row r="4614" spans="1:18" x14ac:dyDescent="0.25">
      <c r="A4614" t="s">
        <v>4627</v>
      </c>
      <c r="B4614" t="s">
        <v>12483</v>
      </c>
      <c r="C4614" t="s">
        <v>15630</v>
      </c>
      <c r="D4614" t="s">
        <v>15636</v>
      </c>
      <c r="E4614" t="s">
        <v>15640</v>
      </c>
      <c r="F4614">
        <v>1</v>
      </c>
      <c r="G4614">
        <v>61318</v>
      </c>
      <c r="H4614">
        <v>61318</v>
      </c>
      <c r="I4614">
        <v>50365</v>
      </c>
      <c r="J4614">
        <v>10953</v>
      </c>
      <c r="K4614">
        <v>3</v>
      </c>
      <c r="L4614" t="s">
        <v>15649</v>
      </c>
      <c r="M4614">
        <v>96</v>
      </c>
      <c r="N4614" t="s">
        <v>15653</v>
      </c>
      <c r="O4614" t="s">
        <v>16143</v>
      </c>
      <c r="P4614" s="3">
        <f>IFERROR(Table1[[#This Row],[Profit]]/Table1[[#This Row],[Revenue]],0)</f>
        <v>0.17862617828370136</v>
      </c>
      <c r="Q4614" t="str">
        <f>TEXT(Table1[Purchase_Date],"mmm-yyyy")</f>
        <v>Nov-2024</v>
      </c>
      <c r="R4614">
        <f>Table1[[#This Row],[Quantity]]*Table1[[#This Row],[Unit_Price]]</f>
        <v>61318</v>
      </c>
    </row>
    <row r="4615" spans="1:18" x14ac:dyDescent="0.25">
      <c r="A4615" t="s">
        <v>4628</v>
      </c>
      <c r="B4615" t="s">
        <v>12484</v>
      </c>
      <c r="C4615" t="s">
        <v>15627</v>
      </c>
      <c r="D4615" t="s">
        <v>15636</v>
      </c>
      <c r="E4615" t="s">
        <v>15641</v>
      </c>
      <c r="F4615">
        <v>10</v>
      </c>
      <c r="G4615">
        <v>59482</v>
      </c>
      <c r="H4615">
        <v>594820</v>
      </c>
      <c r="I4615">
        <v>456326</v>
      </c>
      <c r="J4615">
        <v>138494</v>
      </c>
      <c r="K4615">
        <v>2</v>
      </c>
      <c r="L4615" t="s">
        <v>15646</v>
      </c>
      <c r="M4615">
        <v>72</v>
      </c>
      <c r="N4615" t="s">
        <v>15652</v>
      </c>
      <c r="O4615" t="s">
        <v>16044</v>
      </c>
      <c r="P4615" s="3">
        <f>IFERROR(Table1[[#This Row],[Profit]]/Table1[[#This Row],[Revenue]],0)</f>
        <v>0.23283346222386606</v>
      </c>
      <c r="Q4615" t="str">
        <f>TEXT(Table1[Purchase_Date],"mmm-yyyy")</f>
        <v>Jan-2024</v>
      </c>
      <c r="R4615">
        <f>Table1[[#This Row],[Quantity]]*Table1[[#This Row],[Unit_Price]]</f>
        <v>594820</v>
      </c>
    </row>
    <row r="4616" spans="1:18" x14ac:dyDescent="0.25">
      <c r="A4616" t="s">
        <v>4629</v>
      </c>
      <c r="B4616" t="s">
        <v>12485</v>
      </c>
      <c r="C4616" t="s">
        <v>15632</v>
      </c>
      <c r="D4616" t="s">
        <v>15635</v>
      </c>
      <c r="E4616" t="s">
        <v>15643</v>
      </c>
      <c r="F4616">
        <v>7</v>
      </c>
      <c r="G4616">
        <v>25230</v>
      </c>
      <c r="H4616">
        <v>176610</v>
      </c>
      <c r="I4616">
        <v>79653</v>
      </c>
      <c r="J4616">
        <v>96957</v>
      </c>
      <c r="K4616">
        <v>2</v>
      </c>
      <c r="L4616" t="s">
        <v>15647</v>
      </c>
      <c r="M4616">
        <v>77</v>
      </c>
      <c r="N4616" t="s">
        <v>15651</v>
      </c>
      <c r="O4616" t="s">
        <v>15690</v>
      </c>
      <c r="P4616" s="3">
        <f>IFERROR(Table1[[#This Row],[Profit]]/Table1[[#This Row],[Revenue]],0)</f>
        <v>0.54898929845422118</v>
      </c>
      <c r="Q4616" t="str">
        <f>TEXT(Table1[Purchase_Date],"mmm-yyyy")</f>
        <v>Jan-2025</v>
      </c>
      <c r="R4616">
        <f>Table1[[#This Row],[Quantity]]*Table1[[#This Row],[Unit_Price]]</f>
        <v>176610</v>
      </c>
    </row>
    <row r="4617" spans="1:18" x14ac:dyDescent="0.25">
      <c r="A4617" t="s">
        <v>4630</v>
      </c>
      <c r="B4617" t="s">
        <v>12486</v>
      </c>
      <c r="C4617" t="s">
        <v>15627</v>
      </c>
      <c r="D4617" t="s">
        <v>15637</v>
      </c>
      <c r="E4617" t="s">
        <v>15644</v>
      </c>
      <c r="F4617">
        <v>10</v>
      </c>
      <c r="G4617">
        <v>3088</v>
      </c>
      <c r="H4617">
        <v>30880</v>
      </c>
      <c r="I4617">
        <v>17739</v>
      </c>
      <c r="J4617">
        <v>13141</v>
      </c>
      <c r="K4617">
        <v>2</v>
      </c>
      <c r="L4617" t="s">
        <v>15647</v>
      </c>
      <c r="M4617">
        <v>76</v>
      </c>
      <c r="N4617" t="s">
        <v>15653</v>
      </c>
      <c r="O4617" t="s">
        <v>15781</v>
      </c>
      <c r="P4617" s="3">
        <f>IFERROR(Table1[[#This Row],[Profit]]/Table1[[#This Row],[Revenue]],0)</f>
        <v>0.42555051813471501</v>
      </c>
      <c r="Q4617" t="str">
        <f>TEXT(Table1[Purchase_Date],"mmm-yyyy")</f>
        <v>Jul-2024</v>
      </c>
      <c r="R4617">
        <f>Table1[[#This Row],[Quantity]]*Table1[[#This Row],[Unit_Price]]</f>
        <v>30880</v>
      </c>
    </row>
    <row r="4618" spans="1:18" x14ac:dyDescent="0.25">
      <c r="A4618" t="s">
        <v>4631</v>
      </c>
      <c r="B4618" t="s">
        <v>12487</v>
      </c>
      <c r="C4618" t="s">
        <v>15632</v>
      </c>
      <c r="D4618" t="s">
        <v>15637</v>
      </c>
      <c r="E4618" t="s">
        <v>15643</v>
      </c>
      <c r="F4618">
        <v>3</v>
      </c>
      <c r="G4618">
        <v>16271</v>
      </c>
      <c r="H4618">
        <v>48813</v>
      </c>
      <c r="I4618">
        <v>42460</v>
      </c>
      <c r="J4618">
        <v>6353</v>
      </c>
      <c r="K4618">
        <v>2</v>
      </c>
      <c r="L4618" t="s">
        <v>15646</v>
      </c>
      <c r="M4618">
        <v>74</v>
      </c>
      <c r="N4618" t="s">
        <v>15652</v>
      </c>
      <c r="O4618" t="s">
        <v>16105</v>
      </c>
      <c r="P4618" s="3">
        <f>IFERROR(Table1[[#This Row],[Profit]]/Table1[[#This Row],[Revenue]],0)</f>
        <v>0.1301497551881671</v>
      </c>
      <c r="Q4618" t="str">
        <f>TEXT(Table1[Purchase_Date],"mmm-yyyy")</f>
        <v>May-2024</v>
      </c>
      <c r="R4618">
        <f>Table1[[#This Row],[Quantity]]*Table1[[#This Row],[Unit_Price]]</f>
        <v>48813</v>
      </c>
    </row>
    <row r="4619" spans="1:18" x14ac:dyDescent="0.25">
      <c r="A4619" t="s">
        <v>4632</v>
      </c>
      <c r="B4619" t="s">
        <v>12488</v>
      </c>
      <c r="C4619" t="s">
        <v>15631</v>
      </c>
      <c r="D4619" t="s">
        <v>15635</v>
      </c>
      <c r="E4619" t="s">
        <v>15642</v>
      </c>
      <c r="F4619">
        <v>6</v>
      </c>
      <c r="G4619">
        <v>56986</v>
      </c>
      <c r="H4619">
        <v>341916</v>
      </c>
      <c r="I4619">
        <v>148639</v>
      </c>
      <c r="J4619">
        <v>193277</v>
      </c>
      <c r="K4619">
        <v>3</v>
      </c>
      <c r="L4619" t="s">
        <v>15648</v>
      </c>
      <c r="M4619">
        <v>53</v>
      </c>
      <c r="N4619" t="s">
        <v>15653</v>
      </c>
      <c r="O4619" t="s">
        <v>15778</v>
      </c>
      <c r="P4619" s="3">
        <f>IFERROR(Table1[[#This Row],[Profit]]/Table1[[#This Row],[Revenue]],0)</f>
        <v>0.56527626668538467</v>
      </c>
      <c r="Q4619" t="str">
        <f>TEXT(Table1[Purchase_Date],"mmm-yyyy")</f>
        <v>Apr-2025</v>
      </c>
      <c r="R4619">
        <f>Table1[[#This Row],[Quantity]]*Table1[[#This Row],[Unit_Price]]</f>
        <v>341916</v>
      </c>
    </row>
    <row r="4620" spans="1:18" x14ac:dyDescent="0.25">
      <c r="A4620" t="s">
        <v>4633</v>
      </c>
      <c r="B4620" t="s">
        <v>12489</v>
      </c>
      <c r="C4620" t="s">
        <v>15630</v>
      </c>
      <c r="D4620" t="s">
        <v>15635</v>
      </c>
      <c r="E4620" t="s">
        <v>15639</v>
      </c>
      <c r="F4620">
        <v>7</v>
      </c>
      <c r="G4620">
        <v>50037</v>
      </c>
      <c r="H4620">
        <v>350259</v>
      </c>
      <c r="I4620">
        <v>269004</v>
      </c>
      <c r="J4620">
        <v>81255</v>
      </c>
      <c r="K4620">
        <v>3</v>
      </c>
      <c r="L4620" t="s">
        <v>15648</v>
      </c>
      <c r="M4620">
        <v>81</v>
      </c>
      <c r="N4620" t="s">
        <v>15650</v>
      </c>
      <c r="O4620" t="s">
        <v>16036</v>
      </c>
      <c r="P4620" s="3">
        <f>IFERROR(Table1[[#This Row],[Profit]]/Table1[[#This Row],[Revenue]],0)</f>
        <v>0.23198547360667393</v>
      </c>
      <c r="Q4620" t="str">
        <f>TEXT(Table1[Purchase_Date],"mmm-yyyy")</f>
        <v>Feb-2024</v>
      </c>
      <c r="R4620">
        <f>Table1[[#This Row],[Quantity]]*Table1[[#This Row],[Unit_Price]]</f>
        <v>350259</v>
      </c>
    </row>
    <row r="4621" spans="1:18" x14ac:dyDescent="0.25">
      <c r="A4621" t="s">
        <v>4634</v>
      </c>
      <c r="B4621" t="s">
        <v>12490</v>
      </c>
      <c r="C4621" t="s">
        <v>15630</v>
      </c>
      <c r="D4621" t="s">
        <v>15637</v>
      </c>
      <c r="E4621" t="s">
        <v>15641</v>
      </c>
      <c r="F4621">
        <v>4</v>
      </c>
      <c r="G4621">
        <v>11840</v>
      </c>
      <c r="H4621">
        <v>47360</v>
      </c>
      <c r="I4621">
        <v>30140</v>
      </c>
      <c r="J4621">
        <v>17220</v>
      </c>
      <c r="K4621">
        <v>5</v>
      </c>
      <c r="L4621" t="s">
        <v>15649</v>
      </c>
      <c r="M4621">
        <v>78</v>
      </c>
      <c r="N4621" t="s">
        <v>15652</v>
      </c>
      <c r="O4621" t="s">
        <v>15710</v>
      </c>
      <c r="P4621" s="3">
        <f>IFERROR(Table1[[#This Row],[Profit]]/Table1[[#This Row],[Revenue]],0)</f>
        <v>0.36359797297297297</v>
      </c>
      <c r="Q4621" t="str">
        <f>TEXT(Table1[Purchase_Date],"mmm-yyyy")</f>
        <v>Apr-2024</v>
      </c>
      <c r="R4621">
        <f>Table1[[#This Row],[Quantity]]*Table1[[#This Row],[Unit_Price]]</f>
        <v>47360</v>
      </c>
    </row>
    <row r="4622" spans="1:18" x14ac:dyDescent="0.25">
      <c r="A4622" t="s">
        <v>4635</v>
      </c>
      <c r="B4622" t="s">
        <v>12491</v>
      </c>
      <c r="C4622" t="s">
        <v>15627</v>
      </c>
      <c r="D4622" t="s">
        <v>15634</v>
      </c>
      <c r="E4622" t="s">
        <v>15641</v>
      </c>
      <c r="F4622">
        <v>1</v>
      </c>
      <c r="G4622">
        <v>79993</v>
      </c>
      <c r="H4622">
        <v>79993</v>
      </c>
      <c r="I4622">
        <v>58049</v>
      </c>
      <c r="J4622">
        <v>21944</v>
      </c>
      <c r="K4622">
        <v>5</v>
      </c>
      <c r="L4622" t="s">
        <v>15646</v>
      </c>
      <c r="M4622">
        <v>99</v>
      </c>
      <c r="N4622" t="s">
        <v>15651</v>
      </c>
      <c r="O4622" t="s">
        <v>16108</v>
      </c>
      <c r="P4622" s="3">
        <f>IFERROR(Table1[[#This Row],[Profit]]/Table1[[#This Row],[Revenue]],0)</f>
        <v>0.27432400335029317</v>
      </c>
      <c r="Q4622" t="str">
        <f>TEXT(Table1[Purchase_Date],"mmm-yyyy")</f>
        <v>Mar-2025</v>
      </c>
      <c r="R4622">
        <f>Table1[[#This Row],[Quantity]]*Table1[[#This Row],[Unit_Price]]</f>
        <v>79993</v>
      </c>
    </row>
    <row r="4623" spans="1:18" x14ac:dyDescent="0.25">
      <c r="A4623" t="s">
        <v>4636</v>
      </c>
      <c r="B4623" t="s">
        <v>12492</v>
      </c>
      <c r="C4623" t="s">
        <v>15629</v>
      </c>
      <c r="D4623" t="s">
        <v>15636</v>
      </c>
      <c r="E4623" t="s">
        <v>15643</v>
      </c>
      <c r="F4623">
        <v>2</v>
      </c>
      <c r="G4623">
        <v>14647</v>
      </c>
      <c r="H4623">
        <v>29294</v>
      </c>
      <c r="I4623">
        <v>15466</v>
      </c>
      <c r="J4623">
        <v>13828</v>
      </c>
      <c r="K4623">
        <v>1</v>
      </c>
      <c r="L4623" t="s">
        <v>15649</v>
      </c>
      <c r="M4623">
        <v>79</v>
      </c>
      <c r="N4623" t="s">
        <v>15651</v>
      </c>
      <c r="O4623" t="s">
        <v>15817</v>
      </c>
      <c r="P4623" s="3">
        <f>IFERROR(Table1[[#This Row],[Profit]]/Table1[[#This Row],[Revenue]],0)</f>
        <v>0.47204205639380076</v>
      </c>
      <c r="Q4623" t="str">
        <f>TEXT(Table1[Purchase_Date],"mmm-yyyy")</f>
        <v>Mar-2024</v>
      </c>
      <c r="R4623">
        <f>Table1[[#This Row],[Quantity]]*Table1[[#This Row],[Unit_Price]]</f>
        <v>29294</v>
      </c>
    </row>
    <row r="4624" spans="1:18" x14ac:dyDescent="0.25">
      <c r="A4624" t="s">
        <v>4637</v>
      </c>
      <c r="B4624" t="s">
        <v>12493</v>
      </c>
      <c r="C4624" t="s">
        <v>15630</v>
      </c>
      <c r="D4624" t="s">
        <v>15638</v>
      </c>
      <c r="E4624" t="s">
        <v>15642</v>
      </c>
      <c r="F4624">
        <v>6</v>
      </c>
      <c r="G4624">
        <v>40517</v>
      </c>
      <c r="H4624">
        <v>243102</v>
      </c>
      <c r="I4624">
        <v>111677</v>
      </c>
      <c r="J4624">
        <v>131425</v>
      </c>
      <c r="K4624">
        <v>1</v>
      </c>
      <c r="L4624" t="s">
        <v>15648</v>
      </c>
      <c r="M4624">
        <v>85</v>
      </c>
      <c r="N4624" t="s">
        <v>15652</v>
      </c>
      <c r="O4624" t="s">
        <v>16051</v>
      </c>
      <c r="P4624" s="3">
        <f>IFERROR(Table1[[#This Row],[Profit]]/Table1[[#This Row],[Revenue]],0)</f>
        <v>0.54061669587251437</v>
      </c>
      <c r="Q4624" t="str">
        <f>TEXT(Table1[Purchase_Date],"mmm-yyyy")</f>
        <v>Feb-2025</v>
      </c>
      <c r="R4624">
        <f>Table1[[#This Row],[Quantity]]*Table1[[#This Row],[Unit_Price]]</f>
        <v>243102</v>
      </c>
    </row>
    <row r="4625" spans="1:18" x14ac:dyDescent="0.25">
      <c r="A4625" t="s">
        <v>4638</v>
      </c>
      <c r="B4625" t="s">
        <v>12494</v>
      </c>
      <c r="C4625" t="s">
        <v>15629</v>
      </c>
      <c r="D4625" t="s">
        <v>15637</v>
      </c>
      <c r="E4625" t="s">
        <v>15641</v>
      </c>
      <c r="F4625">
        <v>10</v>
      </c>
      <c r="G4625">
        <v>77876</v>
      </c>
      <c r="H4625">
        <v>778760</v>
      </c>
      <c r="I4625">
        <v>665037</v>
      </c>
      <c r="J4625">
        <v>113723</v>
      </c>
      <c r="K4625">
        <v>4</v>
      </c>
      <c r="L4625" t="s">
        <v>15646</v>
      </c>
      <c r="M4625">
        <v>79</v>
      </c>
      <c r="N4625" t="s">
        <v>15650</v>
      </c>
      <c r="O4625" t="s">
        <v>15996</v>
      </c>
      <c r="P4625" s="3">
        <f>IFERROR(Table1[[#This Row],[Profit]]/Table1[[#This Row],[Revenue]],0)</f>
        <v>0.14603086958754943</v>
      </c>
      <c r="Q4625" t="str">
        <f>TEXT(Table1[Purchase_Date],"mmm-yyyy")</f>
        <v>Nov-2024</v>
      </c>
      <c r="R4625">
        <f>Table1[[#This Row],[Quantity]]*Table1[[#This Row],[Unit_Price]]</f>
        <v>778760</v>
      </c>
    </row>
    <row r="4626" spans="1:18" x14ac:dyDescent="0.25">
      <c r="A4626" t="s">
        <v>4639</v>
      </c>
      <c r="B4626" t="s">
        <v>12495</v>
      </c>
      <c r="C4626" t="s">
        <v>15630</v>
      </c>
      <c r="D4626" t="s">
        <v>15638</v>
      </c>
      <c r="E4626" t="s">
        <v>15642</v>
      </c>
      <c r="F4626">
        <v>10</v>
      </c>
      <c r="G4626">
        <v>25029</v>
      </c>
      <c r="H4626">
        <v>250290</v>
      </c>
      <c r="I4626">
        <v>220965</v>
      </c>
      <c r="J4626">
        <v>29325</v>
      </c>
      <c r="K4626">
        <v>5</v>
      </c>
      <c r="L4626" t="s">
        <v>15646</v>
      </c>
      <c r="M4626">
        <v>51</v>
      </c>
      <c r="N4626" t="s">
        <v>15653</v>
      </c>
      <c r="O4626" t="s">
        <v>16080</v>
      </c>
      <c r="P4626" s="3">
        <f>IFERROR(Table1[[#This Row],[Profit]]/Table1[[#This Row],[Revenue]],0)</f>
        <v>0.11716408965599905</v>
      </c>
      <c r="Q4626" t="str">
        <f>TEXT(Table1[Purchase_Date],"mmm-yyyy")</f>
        <v>Dec-2024</v>
      </c>
      <c r="R4626">
        <f>Table1[[#This Row],[Quantity]]*Table1[[#This Row],[Unit_Price]]</f>
        <v>250290</v>
      </c>
    </row>
    <row r="4627" spans="1:18" x14ac:dyDescent="0.25">
      <c r="A4627" t="s">
        <v>4640</v>
      </c>
      <c r="B4627" t="s">
        <v>12496</v>
      </c>
      <c r="C4627" t="s">
        <v>15630</v>
      </c>
      <c r="D4627" t="s">
        <v>15637</v>
      </c>
      <c r="E4627" t="s">
        <v>15645</v>
      </c>
      <c r="F4627">
        <v>9</v>
      </c>
      <c r="G4627">
        <v>22095</v>
      </c>
      <c r="H4627">
        <v>198855</v>
      </c>
      <c r="I4627">
        <v>146797</v>
      </c>
      <c r="J4627">
        <v>52058</v>
      </c>
      <c r="K4627">
        <v>3</v>
      </c>
      <c r="L4627" t="s">
        <v>15648</v>
      </c>
      <c r="M4627">
        <v>64</v>
      </c>
      <c r="N4627" t="s">
        <v>15652</v>
      </c>
      <c r="O4627" t="s">
        <v>15718</v>
      </c>
      <c r="P4627" s="3">
        <f>IFERROR(Table1[[#This Row],[Profit]]/Table1[[#This Row],[Revenue]],0)</f>
        <v>0.26178874053958917</v>
      </c>
      <c r="Q4627" t="str">
        <f>TEXT(Table1[Purchase_Date],"mmm-yyyy")</f>
        <v>Jan-2025</v>
      </c>
      <c r="R4627">
        <f>Table1[[#This Row],[Quantity]]*Table1[[#This Row],[Unit_Price]]</f>
        <v>198855</v>
      </c>
    </row>
    <row r="4628" spans="1:18" x14ac:dyDescent="0.25">
      <c r="A4628" t="s">
        <v>4641</v>
      </c>
      <c r="B4628" t="s">
        <v>12497</v>
      </c>
      <c r="C4628" t="s">
        <v>15632</v>
      </c>
      <c r="D4628" t="s">
        <v>15636</v>
      </c>
      <c r="E4628" t="s">
        <v>15645</v>
      </c>
      <c r="F4628">
        <v>3</v>
      </c>
      <c r="G4628">
        <v>24900</v>
      </c>
      <c r="H4628">
        <v>74700</v>
      </c>
      <c r="I4628">
        <v>45019</v>
      </c>
      <c r="J4628">
        <v>29681</v>
      </c>
      <c r="K4628">
        <v>1</v>
      </c>
      <c r="L4628" t="s">
        <v>15648</v>
      </c>
      <c r="M4628">
        <v>96</v>
      </c>
      <c r="N4628" t="s">
        <v>15653</v>
      </c>
      <c r="O4628" t="s">
        <v>15874</v>
      </c>
      <c r="P4628" s="3">
        <f>IFERROR(Table1[[#This Row],[Profit]]/Table1[[#This Row],[Revenue]],0)</f>
        <v>0.39733601070950469</v>
      </c>
      <c r="Q4628" t="str">
        <f>TEXT(Table1[Purchase_Date],"mmm-yyyy")</f>
        <v>Apr-2024</v>
      </c>
      <c r="R4628">
        <f>Table1[[#This Row],[Quantity]]*Table1[[#This Row],[Unit_Price]]</f>
        <v>74700</v>
      </c>
    </row>
    <row r="4629" spans="1:18" x14ac:dyDescent="0.25">
      <c r="A4629" t="s">
        <v>4642</v>
      </c>
      <c r="B4629" t="s">
        <v>12498</v>
      </c>
      <c r="C4629" t="s">
        <v>15632</v>
      </c>
      <c r="D4629" t="s">
        <v>15634</v>
      </c>
      <c r="E4629" t="s">
        <v>15645</v>
      </c>
      <c r="F4629">
        <v>1</v>
      </c>
      <c r="G4629">
        <v>48356</v>
      </c>
      <c r="H4629">
        <v>48356</v>
      </c>
      <c r="I4629">
        <v>35381</v>
      </c>
      <c r="J4629">
        <v>12975</v>
      </c>
      <c r="K4629">
        <v>3</v>
      </c>
      <c r="L4629" t="s">
        <v>15646</v>
      </c>
      <c r="M4629">
        <v>76</v>
      </c>
      <c r="N4629" t="s">
        <v>15651</v>
      </c>
      <c r="O4629" t="s">
        <v>15771</v>
      </c>
      <c r="P4629" s="3">
        <f>IFERROR(Table1[[#This Row],[Profit]]/Table1[[#This Row],[Revenue]],0)</f>
        <v>0.26832244188932086</v>
      </c>
      <c r="Q4629" t="str">
        <f>TEXT(Table1[Purchase_Date],"mmm-yyyy")</f>
        <v>Dec-2024</v>
      </c>
      <c r="R4629">
        <f>Table1[[#This Row],[Quantity]]*Table1[[#This Row],[Unit_Price]]</f>
        <v>48356</v>
      </c>
    </row>
    <row r="4630" spans="1:18" x14ac:dyDescent="0.25">
      <c r="A4630" t="s">
        <v>4643</v>
      </c>
      <c r="B4630" t="s">
        <v>12499</v>
      </c>
      <c r="C4630" t="s">
        <v>15629</v>
      </c>
      <c r="D4630" t="s">
        <v>15633</v>
      </c>
      <c r="E4630" t="s">
        <v>15641</v>
      </c>
      <c r="F4630">
        <v>2</v>
      </c>
      <c r="G4630">
        <v>26965</v>
      </c>
      <c r="H4630">
        <v>53930</v>
      </c>
      <c r="I4630">
        <v>30681</v>
      </c>
      <c r="J4630">
        <v>23249</v>
      </c>
      <c r="K4630">
        <v>4</v>
      </c>
      <c r="L4630" t="s">
        <v>15648</v>
      </c>
      <c r="M4630">
        <v>58</v>
      </c>
      <c r="N4630" t="s">
        <v>15650</v>
      </c>
      <c r="O4630" t="s">
        <v>16031</v>
      </c>
      <c r="P4630" s="3">
        <f>IFERROR(Table1[[#This Row],[Profit]]/Table1[[#This Row],[Revenue]],0)</f>
        <v>0.43109586501019842</v>
      </c>
      <c r="Q4630" t="str">
        <f>TEXT(Table1[Purchase_Date],"mmm-yyyy")</f>
        <v>Jun-2024</v>
      </c>
      <c r="R4630">
        <f>Table1[[#This Row],[Quantity]]*Table1[[#This Row],[Unit_Price]]</f>
        <v>53930</v>
      </c>
    </row>
    <row r="4631" spans="1:18" x14ac:dyDescent="0.25">
      <c r="A4631" t="s">
        <v>4644</v>
      </c>
      <c r="B4631" t="s">
        <v>12500</v>
      </c>
      <c r="C4631" t="s">
        <v>15627</v>
      </c>
      <c r="D4631" t="s">
        <v>15634</v>
      </c>
      <c r="E4631" t="s">
        <v>15642</v>
      </c>
      <c r="F4631">
        <v>9</v>
      </c>
      <c r="G4631">
        <v>78182</v>
      </c>
      <c r="H4631">
        <v>703638</v>
      </c>
      <c r="I4631">
        <v>611744</v>
      </c>
      <c r="J4631">
        <v>91894</v>
      </c>
      <c r="K4631">
        <v>3</v>
      </c>
      <c r="L4631" t="s">
        <v>15648</v>
      </c>
      <c r="M4631">
        <v>68</v>
      </c>
      <c r="N4631" t="s">
        <v>15651</v>
      </c>
      <c r="O4631" t="s">
        <v>16076</v>
      </c>
      <c r="P4631" s="3">
        <f>IFERROR(Table1[[#This Row],[Profit]]/Table1[[#This Row],[Revenue]],0)</f>
        <v>0.13059840429311664</v>
      </c>
      <c r="Q4631" t="str">
        <f>TEXT(Table1[Purchase_Date],"mmm-yyyy")</f>
        <v>Apr-2025</v>
      </c>
      <c r="R4631">
        <f>Table1[[#This Row],[Quantity]]*Table1[[#This Row],[Unit_Price]]</f>
        <v>703638</v>
      </c>
    </row>
    <row r="4632" spans="1:18" x14ac:dyDescent="0.25">
      <c r="A4632" t="s">
        <v>4645</v>
      </c>
      <c r="B4632" t="s">
        <v>12501</v>
      </c>
      <c r="C4632" t="s">
        <v>15628</v>
      </c>
      <c r="D4632" t="s">
        <v>15637</v>
      </c>
      <c r="E4632" t="s">
        <v>15643</v>
      </c>
      <c r="F4632">
        <v>6</v>
      </c>
      <c r="G4632">
        <v>49869</v>
      </c>
      <c r="H4632">
        <v>299214</v>
      </c>
      <c r="I4632">
        <v>120600</v>
      </c>
      <c r="J4632">
        <v>178614</v>
      </c>
      <c r="K4632">
        <v>5</v>
      </c>
      <c r="L4632" t="s">
        <v>15648</v>
      </c>
      <c r="M4632">
        <v>84</v>
      </c>
      <c r="N4632" t="s">
        <v>15653</v>
      </c>
      <c r="O4632" t="s">
        <v>15807</v>
      </c>
      <c r="P4632" s="3">
        <f>IFERROR(Table1[[#This Row],[Profit]]/Table1[[#This Row],[Revenue]],0)</f>
        <v>0.59694399326234737</v>
      </c>
      <c r="Q4632" t="str">
        <f>TEXT(Table1[Purchase_Date],"mmm-yyyy")</f>
        <v>Feb-2024</v>
      </c>
      <c r="R4632">
        <f>Table1[[#This Row],[Quantity]]*Table1[[#This Row],[Unit_Price]]</f>
        <v>299214</v>
      </c>
    </row>
    <row r="4633" spans="1:18" x14ac:dyDescent="0.25">
      <c r="A4633" t="s">
        <v>4646</v>
      </c>
      <c r="B4633" t="s">
        <v>12502</v>
      </c>
      <c r="C4633" t="s">
        <v>15632</v>
      </c>
      <c r="D4633" t="s">
        <v>15633</v>
      </c>
      <c r="E4633" t="s">
        <v>15643</v>
      </c>
      <c r="F4633">
        <v>6</v>
      </c>
      <c r="G4633">
        <v>70370</v>
      </c>
      <c r="H4633">
        <v>422220</v>
      </c>
      <c r="I4633">
        <v>207016</v>
      </c>
      <c r="J4633">
        <v>215204</v>
      </c>
      <c r="K4633">
        <v>3</v>
      </c>
      <c r="L4633" t="s">
        <v>15647</v>
      </c>
      <c r="M4633">
        <v>71</v>
      </c>
      <c r="N4633" t="s">
        <v>15653</v>
      </c>
      <c r="O4633" t="s">
        <v>15681</v>
      </c>
      <c r="P4633" s="3">
        <f>IFERROR(Table1[[#This Row],[Profit]]/Table1[[#This Row],[Revenue]],0)</f>
        <v>0.50969636682298325</v>
      </c>
      <c r="Q4633" t="str">
        <f>TEXT(Table1[Purchase_Date],"mmm-yyyy")</f>
        <v>Aug-2024</v>
      </c>
      <c r="R4633">
        <f>Table1[[#This Row],[Quantity]]*Table1[[#This Row],[Unit_Price]]</f>
        <v>422220</v>
      </c>
    </row>
    <row r="4634" spans="1:18" x14ac:dyDescent="0.25">
      <c r="A4634" t="s">
        <v>4647</v>
      </c>
      <c r="B4634" t="s">
        <v>12503</v>
      </c>
      <c r="C4634" t="s">
        <v>15628</v>
      </c>
      <c r="D4634" t="s">
        <v>15636</v>
      </c>
      <c r="E4634" t="s">
        <v>15644</v>
      </c>
      <c r="F4634">
        <v>9</v>
      </c>
      <c r="G4634">
        <v>43866</v>
      </c>
      <c r="H4634">
        <v>394794</v>
      </c>
      <c r="I4634">
        <v>281520</v>
      </c>
      <c r="J4634">
        <v>113274</v>
      </c>
      <c r="K4634">
        <v>2</v>
      </c>
      <c r="L4634" t="s">
        <v>15649</v>
      </c>
      <c r="M4634">
        <v>77</v>
      </c>
      <c r="N4634" t="s">
        <v>15652</v>
      </c>
      <c r="O4634" t="s">
        <v>15860</v>
      </c>
      <c r="P4634" s="3">
        <f>IFERROR(Table1[[#This Row],[Profit]]/Table1[[#This Row],[Revenue]],0)</f>
        <v>0.28691925409200747</v>
      </c>
      <c r="Q4634" t="str">
        <f>TEXT(Table1[Purchase_Date],"mmm-yyyy")</f>
        <v>Oct-2024</v>
      </c>
      <c r="R4634">
        <f>Table1[[#This Row],[Quantity]]*Table1[[#This Row],[Unit_Price]]</f>
        <v>394794</v>
      </c>
    </row>
    <row r="4635" spans="1:18" x14ac:dyDescent="0.25">
      <c r="A4635" t="s">
        <v>4648</v>
      </c>
      <c r="B4635" t="s">
        <v>12504</v>
      </c>
      <c r="C4635" t="s">
        <v>15627</v>
      </c>
      <c r="D4635" t="s">
        <v>15636</v>
      </c>
      <c r="E4635" t="s">
        <v>15645</v>
      </c>
      <c r="F4635">
        <v>1</v>
      </c>
      <c r="G4635">
        <v>50991</v>
      </c>
      <c r="H4635">
        <v>50991</v>
      </c>
      <c r="I4635">
        <v>29300</v>
      </c>
      <c r="J4635">
        <v>21691</v>
      </c>
      <c r="K4635">
        <v>4</v>
      </c>
      <c r="L4635" t="s">
        <v>15646</v>
      </c>
      <c r="M4635">
        <v>56</v>
      </c>
      <c r="N4635" t="s">
        <v>15652</v>
      </c>
      <c r="O4635" t="s">
        <v>15834</v>
      </c>
      <c r="P4635" s="3">
        <f>IFERROR(Table1[[#This Row],[Profit]]/Table1[[#This Row],[Revenue]],0)</f>
        <v>0.42538879410091979</v>
      </c>
      <c r="Q4635" t="str">
        <f>TEXT(Table1[Purchase_Date],"mmm-yyyy")</f>
        <v>Jan-2025</v>
      </c>
      <c r="R4635">
        <f>Table1[[#This Row],[Quantity]]*Table1[[#This Row],[Unit_Price]]</f>
        <v>50991</v>
      </c>
    </row>
    <row r="4636" spans="1:18" x14ac:dyDescent="0.25">
      <c r="A4636" t="s">
        <v>4649</v>
      </c>
      <c r="B4636" t="s">
        <v>12505</v>
      </c>
      <c r="C4636" t="s">
        <v>15630</v>
      </c>
      <c r="D4636" t="s">
        <v>15635</v>
      </c>
      <c r="E4636" t="s">
        <v>15641</v>
      </c>
      <c r="F4636">
        <v>6</v>
      </c>
      <c r="G4636">
        <v>18009</v>
      </c>
      <c r="H4636">
        <v>108054</v>
      </c>
      <c r="I4636">
        <v>88975</v>
      </c>
      <c r="J4636">
        <v>19079</v>
      </c>
      <c r="K4636">
        <v>2</v>
      </c>
      <c r="L4636" t="s">
        <v>15647</v>
      </c>
      <c r="M4636">
        <v>98</v>
      </c>
      <c r="N4636" t="s">
        <v>15651</v>
      </c>
      <c r="O4636" t="s">
        <v>15738</v>
      </c>
      <c r="P4636" s="3">
        <f>IFERROR(Table1[[#This Row],[Profit]]/Table1[[#This Row],[Revenue]],0)</f>
        <v>0.17656912284598442</v>
      </c>
      <c r="Q4636" t="str">
        <f>TEXT(Table1[Purchase_Date],"mmm-yyyy")</f>
        <v>Oct-2024</v>
      </c>
      <c r="R4636">
        <f>Table1[[#This Row],[Quantity]]*Table1[[#This Row],[Unit_Price]]</f>
        <v>108054</v>
      </c>
    </row>
    <row r="4637" spans="1:18" x14ac:dyDescent="0.25">
      <c r="A4637" t="s">
        <v>4650</v>
      </c>
      <c r="B4637" t="s">
        <v>12506</v>
      </c>
      <c r="C4637" t="s">
        <v>15629</v>
      </c>
      <c r="D4637" t="s">
        <v>15635</v>
      </c>
      <c r="E4637" t="s">
        <v>15642</v>
      </c>
      <c r="F4637">
        <v>5</v>
      </c>
      <c r="G4637">
        <v>25575</v>
      </c>
      <c r="H4637">
        <v>127875</v>
      </c>
      <c r="I4637">
        <v>106045</v>
      </c>
      <c r="J4637">
        <v>21830</v>
      </c>
      <c r="K4637">
        <v>1</v>
      </c>
      <c r="L4637" t="s">
        <v>15647</v>
      </c>
      <c r="M4637">
        <v>72</v>
      </c>
      <c r="N4637" t="s">
        <v>15653</v>
      </c>
      <c r="O4637" t="s">
        <v>15694</v>
      </c>
      <c r="P4637" s="3">
        <f>IFERROR(Table1[[#This Row],[Profit]]/Table1[[#This Row],[Revenue]],0)</f>
        <v>0.17071358748778104</v>
      </c>
      <c r="Q4637" t="str">
        <f>TEXT(Table1[Purchase_Date],"mmm-yyyy")</f>
        <v>Jul-2024</v>
      </c>
      <c r="R4637">
        <f>Table1[[#This Row],[Quantity]]*Table1[[#This Row],[Unit_Price]]</f>
        <v>127875</v>
      </c>
    </row>
    <row r="4638" spans="1:18" x14ac:dyDescent="0.25">
      <c r="A4638" t="s">
        <v>4651</v>
      </c>
      <c r="B4638" t="s">
        <v>12507</v>
      </c>
      <c r="C4638" t="s">
        <v>15627</v>
      </c>
      <c r="D4638" t="s">
        <v>15635</v>
      </c>
      <c r="E4638" t="s">
        <v>15639</v>
      </c>
      <c r="F4638">
        <v>9</v>
      </c>
      <c r="G4638">
        <v>14738</v>
      </c>
      <c r="H4638">
        <v>132642</v>
      </c>
      <c r="I4638">
        <v>108786</v>
      </c>
      <c r="J4638">
        <v>23856</v>
      </c>
      <c r="K4638">
        <v>3</v>
      </c>
      <c r="L4638" t="s">
        <v>15647</v>
      </c>
      <c r="M4638">
        <v>99</v>
      </c>
      <c r="N4638" t="s">
        <v>15651</v>
      </c>
      <c r="O4638" t="s">
        <v>15678</v>
      </c>
      <c r="P4638" s="3">
        <f>IFERROR(Table1[[#This Row],[Profit]]/Table1[[#This Row],[Revenue]],0)</f>
        <v>0.17985253539602841</v>
      </c>
      <c r="Q4638" t="str">
        <f>TEXT(Table1[Purchase_Date],"mmm-yyyy")</f>
        <v>Jan-2024</v>
      </c>
      <c r="R4638">
        <f>Table1[[#This Row],[Quantity]]*Table1[[#This Row],[Unit_Price]]</f>
        <v>132642</v>
      </c>
    </row>
    <row r="4639" spans="1:18" x14ac:dyDescent="0.25">
      <c r="A4639" t="s">
        <v>4652</v>
      </c>
      <c r="B4639" t="s">
        <v>12508</v>
      </c>
      <c r="C4639" t="s">
        <v>15630</v>
      </c>
      <c r="D4639" t="s">
        <v>15638</v>
      </c>
      <c r="E4639" t="s">
        <v>15640</v>
      </c>
      <c r="F4639">
        <v>1</v>
      </c>
      <c r="G4639">
        <v>40769</v>
      </c>
      <c r="H4639">
        <v>40769</v>
      </c>
      <c r="I4639">
        <v>32222</v>
      </c>
      <c r="J4639">
        <v>8547</v>
      </c>
      <c r="K4639">
        <v>4</v>
      </c>
      <c r="L4639" t="s">
        <v>15649</v>
      </c>
      <c r="M4639">
        <v>75</v>
      </c>
      <c r="N4639" t="s">
        <v>15653</v>
      </c>
      <c r="O4639" t="s">
        <v>15792</v>
      </c>
      <c r="P4639" s="3">
        <f>IFERROR(Table1[[#This Row],[Profit]]/Table1[[#This Row],[Revenue]],0)</f>
        <v>0.20964458289386545</v>
      </c>
      <c r="Q4639" t="str">
        <f>TEXT(Table1[Purchase_Date],"mmm-yyyy")</f>
        <v>Mar-2024</v>
      </c>
      <c r="R4639">
        <f>Table1[[#This Row],[Quantity]]*Table1[[#This Row],[Unit_Price]]</f>
        <v>40769</v>
      </c>
    </row>
    <row r="4640" spans="1:18" x14ac:dyDescent="0.25">
      <c r="A4640" t="s">
        <v>4653</v>
      </c>
      <c r="B4640" t="s">
        <v>12509</v>
      </c>
      <c r="C4640" t="s">
        <v>15628</v>
      </c>
      <c r="D4640" t="s">
        <v>15635</v>
      </c>
      <c r="E4640" t="s">
        <v>15642</v>
      </c>
      <c r="F4640">
        <v>4</v>
      </c>
      <c r="G4640">
        <v>8319</v>
      </c>
      <c r="H4640">
        <v>33276</v>
      </c>
      <c r="I4640">
        <v>19700</v>
      </c>
      <c r="J4640">
        <v>13576</v>
      </c>
      <c r="K4640">
        <v>4</v>
      </c>
      <c r="L4640" t="s">
        <v>15647</v>
      </c>
      <c r="M4640">
        <v>72</v>
      </c>
      <c r="N4640" t="s">
        <v>15650</v>
      </c>
      <c r="O4640" t="s">
        <v>15888</v>
      </c>
      <c r="P4640" s="3">
        <f>IFERROR(Table1[[#This Row],[Profit]]/Table1[[#This Row],[Revenue]],0)</f>
        <v>0.4079817285731458</v>
      </c>
      <c r="Q4640" t="str">
        <f>TEXT(Table1[Purchase_Date],"mmm-yyyy")</f>
        <v>Nov-2024</v>
      </c>
      <c r="R4640">
        <f>Table1[[#This Row],[Quantity]]*Table1[[#This Row],[Unit_Price]]</f>
        <v>33276</v>
      </c>
    </row>
    <row r="4641" spans="1:18" x14ac:dyDescent="0.25">
      <c r="A4641" t="s">
        <v>4654</v>
      </c>
      <c r="B4641" t="s">
        <v>12510</v>
      </c>
      <c r="C4641" t="s">
        <v>15631</v>
      </c>
      <c r="D4641" t="s">
        <v>15637</v>
      </c>
      <c r="E4641" t="s">
        <v>15644</v>
      </c>
      <c r="F4641">
        <v>5</v>
      </c>
      <c r="G4641">
        <v>2374</v>
      </c>
      <c r="H4641">
        <v>11870</v>
      </c>
      <c r="I4641">
        <v>10562</v>
      </c>
      <c r="J4641">
        <v>1308</v>
      </c>
      <c r="K4641">
        <v>3</v>
      </c>
      <c r="L4641" t="s">
        <v>15649</v>
      </c>
      <c r="M4641">
        <v>60</v>
      </c>
      <c r="N4641" t="s">
        <v>15651</v>
      </c>
      <c r="O4641" t="s">
        <v>15938</v>
      </c>
      <c r="P4641" s="3">
        <f>IFERROR(Table1[[#This Row],[Profit]]/Table1[[#This Row],[Revenue]],0)</f>
        <v>0.11019376579612468</v>
      </c>
      <c r="Q4641" t="str">
        <f>TEXT(Table1[Purchase_Date],"mmm-yyyy")</f>
        <v>Sep-2024</v>
      </c>
      <c r="R4641">
        <f>Table1[[#This Row],[Quantity]]*Table1[[#This Row],[Unit_Price]]</f>
        <v>11870</v>
      </c>
    </row>
    <row r="4642" spans="1:18" x14ac:dyDescent="0.25">
      <c r="A4642" t="s">
        <v>4655</v>
      </c>
      <c r="B4642" t="s">
        <v>12511</v>
      </c>
      <c r="C4642" t="s">
        <v>15630</v>
      </c>
      <c r="D4642" t="s">
        <v>15638</v>
      </c>
      <c r="E4642" t="s">
        <v>15644</v>
      </c>
      <c r="F4642">
        <v>7</v>
      </c>
      <c r="G4642">
        <v>14336</v>
      </c>
      <c r="H4642">
        <v>100352</v>
      </c>
      <c r="I4642">
        <v>52133</v>
      </c>
      <c r="J4642">
        <v>48219</v>
      </c>
      <c r="K4642">
        <v>3</v>
      </c>
      <c r="L4642" t="s">
        <v>15648</v>
      </c>
      <c r="M4642">
        <v>72</v>
      </c>
      <c r="N4642" t="s">
        <v>15650</v>
      </c>
      <c r="O4642" t="s">
        <v>15767</v>
      </c>
      <c r="P4642" s="3">
        <f>IFERROR(Table1[[#This Row],[Profit]]/Table1[[#This Row],[Revenue]],0)</f>
        <v>0.48049864477040816</v>
      </c>
      <c r="Q4642" t="str">
        <f>TEXT(Table1[Purchase_Date],"mmm-yyyy")</f>
        <v>Oct-2024</v>
      </c>
      <c r="R4642">
        <f>Table1[[#This Row],[Quantity]]*Table1[[#This Row],[Unit_Price]]</f>
        <v>100352</v>
      </c>
    </row>
    <row r="4643" spans="1:18" x14ac:dyDescent="0.25">
      <c r="A4643" t="s">
        <v>4656</v>
      </c>
      <c r="B4643" t="s">
        <v>12512</v>
      </c>
      <c r="C4643" t="s">
        <v>15630</v>
      </c>
      <c r="D4643" t="s">
        <v>15633</v>
      </c>
      <c r="E4643" t="s">
        <v>15639</v>
      </c>
      <c r="F4643">
        <v>9</v>
      </c>
      <c r="G4643">
        <v>36995</v>
      </c>
      <c r="H4643">
        <v>332955</v>
      </c>
      <c r="I4643">
        <v>143354</v>
      </c>
      <c r="J4643">
        <v>189601</v>
      </c>
      <c r="K4643">
        <v>2</v>
      </c>
      <c r="L4643" t="s">
        <v>15647</v>
      </c>
      <c r="M4643">
        <v>71</v>
      </c>
      <c r="N4643" t="s">
        <v>15650</v>
      </c>
      <c r="O4643" t="s">
        <v>15905</v>
      </c>
      <c r="P4643" s="3">
        <f>IFERROR(Table1[[#This Row],[Profit]]/Table1[[#This Row],[Revenue]],0)</f>
        <v>0.5694493249838567</v>
      </c>
      <c r="Q4643" t="str">
        <f>TEXT(Table1[Purchase_Date],"mmm-yyyy")</f>
        <v>Feb-2025</v>
      </c>
      <c r="R4643">
        <f>Table1[[#This Row],[Quantity]]*Table1[[#This Row],[Unit_Price]]</f>
        <v>332955</v>
      </c>
    </row>
    <row r="4644" spans="1:18" x14ac:dyDescent="0.25">
      <c r="A4644" t="s">
        <v>4657</v>
      </c>
      <c r="B4644" t="s">
        <v>12513</v>
      </c>
      <c r="C4644" t="s">
        <v>15630</v>
      </c>
      <c r="D4644" t="s">
        <v>15637</v>
      </c>
      <c r="E4644" t="s">
        <v>15639</v>
      </c>
      <c r="F4644">
        <v>8</v>
      </c>
      <c r="G4644">
        <v>48618</v>
      </c>
      <c r="H4644">
        <v>388944</v>
      </c>
      <c r="I4644">
        <v>282574</v>
      </c>
      <c r="J4644">
        <v>106370</v>
      </c>
      <c r="K4644">
        <v>3</v>
      </c>
      <c r="L4644" t="s">
        <v>15649</v>
      </c>
      <c r="M4644">
        <v>76</v>
      </c>
      <c r="N4644" t="s">
        <v>15652</v>
      </c>
      <c r="O4644" t="s">
        <v>16138</v>
      </c>
      <c r="P4644" s="3">
        <f>IFERROR(Table1[[#This Row],[Profit]]/Table1[[#This Row],[Revenue]],0)</f>
        <v>0.27348410053889505</v>
      </c>
      <c r="Q4644" t="str">
        <f>TEXT(Table1[Purchase_Date],"mmm-yyyy")</f>
        <v>Jun-2024</v>
      </c>
      <c r="R4644">
        <f>Table1[[#This Row],[Quantity]]*Table1[[#This Row],[Unit_Price]]</f>
        <v>388944</v>
      </c>
    </row>
    <row r="4645" spans="1:18" x14ac:dyDescent="0.25">
      <c r="A4645" t="s">
        <v>4658</v>
      </c>
      <c r="B4645" t="s">
        <v>12514</v>
      </c>
      <c r="C4645" t="s">
        <v>15628</v>
      </c>
      <c r="D4645" t="s">
        <v>15636</v>
      </c>
      <c r="E4645" t="s">
        <v>15639</v>
      </c>
      <c r="F4645">
        <v>6</v>
      </c>
      <c r="G4645">
        <v>47633</v>
      </c>
      <c r="H4645">
        <v>285798</v>
      </c>
      <c r="I4645">
        <v>123657</v>
      </c>
      <c r="J4645">
        <v>162141</v>
      </c>
      <c r="K4645">
        <v>5</v>
      </c>
      <c r="L4645" t="s">
        <v>15649</v>
      </c>
      <c r="M4645">
        <v>95</v>
      </c>
      <c r="N4645" t="s">
        <v>15653</v>
      </c>
      <c r="O4645" t="s">
        <v>16102</v>
      </c>
      <c r="P4645" s="3">
        <f>IFERROR(Table1[[#This Row],[Profit]]/Table1[[#This Row],[Revenue]],0)</f>
        <v>0.56732727310897912</v>
      </c>
      <c r="Q4645" t="str">
        <f>TEXT(Table1[Purchase_Date],"mmm-yyyy")</f>
        <v>Feb-2025</v>
      </c>
      <c r="R4645">
        <f>Table1[[#This Row],[Quantity]]*Table1[[#This Row],[Unit_Price]]</f>
        <v>285798</v>
      </c>
    </row>
    <row r="4646" spans="1:18" x14ac:dyDescent="0.25">
      <c r="A4646" t="s">
        <v>4659</v>
      </c>
      <c r="B4646" t="s">
        <v>11634</v>
      </c>
      <c r="C4646" t="s">
        <v>15632</v>
      </c>
      <c r="D4646" t="s">
        <v>15637</v>
      </c>
      <c r="E4646" t="s">
        <v>15642</v>
      </c>
      <c r="F4646">
        <v>5</v>
      </c>
      <c r="G4646">
        <v>14938</v>
      </c>
      <c r="H4646">
        <v>74690</v>
      </c>
      <c r="I4646">
        <v>61467</v>
      </c>
      <c r="J4646">
        <v>13223</v>
      </c>
      <c r="K4646">
        <v>3</v>
      </c>
      <c r="L4646" t="s">
        <v>15646</v>
      </c>
      <c r="M4646">
        <v>96</v>
      </c>
      <c r="N4646" t="s">
        <v>15653</v>
      </c>
      <c r="O4646" t="s">
        <v>15852</v>
      </c>
      <c r="P4646" s="3">
        <f>IFERROR(Table1[[#This Row],[Profit]]/Table1[[#This Row],[Revenue]],0)</f>
        <v>0.17703842549203375</v>
      </c>
      <c r="Q4646" t="str">
        <f>TEXT(Table1[Purchase_Date],"mmm-yyyy")</f>
        <v>Nov-2024</v>
      </c>
      <c r="R4646">
        <f>Table1[[#This Row],[Quantity]]*Table1[[#This Row],[Unit_Price]]</f>
        <v>74690</v>
      </c>
    </row>
    <row r="4647" spans="1:18" x14ac:dyDescent="0.25">
      <c r="A4647" t="s">
        <v>4660</v>
      </c>
      <c r="B4647" t="s">
        <v>12515</v>
      </c>
      <c r="C4647" t="s">
        <v>15631</v>
      </c>
      <c r="D4647" t="s">
        <v>15634</v>
      </c>
      <c r="E4647" t="s">
        <v>15642</v>
      </c>
      <c r="F4647">
        <v>7</v>
      </c>
      <c r="G4647">
        <v>20018</v>
      </c>
      <c r="H4647">
        <v>140126</v>
      </c>
      <c r="I4647">
        <v>86728</v>
      </c>
      <c r="J4647">
        <v>53398</v>
      </c>
      <c r="K4647">
        <v>3</v>
      </c>
      <c r="L4647" t="s">
        <v>15648</v>
      </c>
      <c r="M4647">
        <v>51</v>
      </c>
      <c r="N4647" t="s">
        <v>15651</v>
      </c>
      <c r="O4647" t="s">
        <v>15854</v>
      </c>
      <c r="P4647" s="3">
        <f>IFERROR(Table1[[#This Row],[Profit]]/Table1[[#This Row],[Revenue]],0)</f>
        <v>0.3810713215249133</v>
      </c>
      <c r="Q4647" t="str">
        <f>TEXT(Table1[Purchase_Date],"mmm-yyyy")</f>
        <v>Aug-2024</v>
      </c>
      <c r="R4647">
        <f>Table1[[#This Row],[Quantity]]*Table1[[#This Row],[Unit_Price]]</f>
        <v>140126</v>
      </c>
    </row>
    <row r="4648" spans="1:18" x14ac:dyDescent="0.25">
      <c r="A4648" t="s">
        <v>4661</v>
      </c>
      <c r="B4648" t="s">
        <v>12516</v>
      </c>
      <c r="C4648" t="s">
        <v>15630</v>
      </c>
      <c r="D4648" t="s">
        <v>15636</v>
      </c>
      <c r="E4648" t="s">
        <v>15645</v>
      </c>
      <c r="F4648">
        <v>1</v>
      </c>
      <c r="G4648">
        <v>49046</v>
      </c>
      <c r="H4648">
        <v>49046</v>
      </c>
      <c r="I4648">
        <v>24461</v>
      </c>
      <c r="J4648">
        <v>24585</v>
      </c>
      <c r="K4648">
        <v>5</v>
      </c>
      <c r="L4648" t="s">
        <v>15648</v>
      </c>
      <c r="M4648">
        <v>82</v>
      </c>
      <c r="N4648" t="s">
        <v>15652</v>
      </c>
      <c r="O4648" t="s">
        <v>16129</v>
      </c>
      <c r="P4648" s="3">
        <f>IFERROR(Table1[[#This Row],[Profit]]/Table1[[#This Row],[Revenue]],0)</f>
        <v>0.5012641193981161</v>
      </c>
      <c r="Q4648" t="str">
        <f>TEXT(Table1[Purchase_Date],"mmm-yyyy")</f>
        <v>Sep-2024</v>
      </c>
      <c r="R4648">
        <f>Table1[[#This Row],[Quantity]]*Table1[[#This Row],[Unit_Price]]</f>
        <v>49046</v>
      </c>
    </row>
    <row r="4649" spans="1:18" x14ac:dyDescent="0.25">
      <c r="A4649" t="s">
        <v>4662</v>
      </c>
      <c r="B4649" t="s">
        <v>12517</v>
      </c>
      <c r="C4649" t="s">
        <v>15629</v>
      </c>
      <c r="D4649" t="s">
        <v>15636</v>
      </c>
      <c r="E4649" t="s">
        <v>15643</v>
      </c>
      <c r="F4649">
        <v>2</v>
      </c>
      <c r="G4649">
        <v>39076</v>
      </c>
      <c r="H4649">
        <v>78152</v>
      </c>
      <c r="I4649">
        <v>44135</v>
      </c>
      <c r="J4649">
        <v>34017</v>
      </c>
      <c r="K4649">
        <v>5</v>
      </c>
      <c r="L4649" t="s">
        <v>15649</v>
      </c>
      <c r="M4649">
        <v>51</v>
      </c>
      <c r="N4649" t="s">
        <v>15650</v>
      </c>
      <c r="O4649" t="s">
        <v>15683</v>
      </c>
      <c r="P4649" s="3">
        <f>IFERROR(Table1[[#This Row],[Profit]]/Table1[[#This Row],[Revenue]],0)</f>
        <v>0.43526717166547241</v>
      </c>
      <c r="Q4649" t="str">
        <f>TEXT(Table1[Purchase_Date],"mmm-yyyy")</f>
        <v>Sep-2024</v>
      </c>
      <c r="R4649">
        <f>Table1[[#This Row],[Quantity]]*Table1[[#This Row],[Unit_Price]]</f>
        <v>78152</v>
      </c>
    </row>
    <row r="4650" spans="1:18" x14ac:dyDescent="0.25">
      <c r="A4650" t="s">
        <v>4663</v>
      </c>
      <c r="B4650" t="s">
        <v>12518</v>
      </c>
      <c r="C4650" t="s">
        <v>15631</v>
      </c>
      <c r="D4650" t="s">
        <v>15637</v>
      </c>
      <c r="E4650" t="s">
        <v>15641</v>
      </c>
      <c r="F4650">
        <v>4</v>
      </c>
      <c r="G4650">
        <v>52406</v>
      </c>
      <c r="H4650">
        <v>209624</v>
      </c>
      <c r="I4650">
        <v>131846</v>
      </c>
      <c r="J4650">
        <v>77778</v>
      </c>
      <c r="K4650">
        <v>3</v>
      </c>
      <c r="L4650" t="s">
        <v>15648</v>
      </c>
      <c r="M4650">
        <v>77</v>
      </c>
      <c r="N4650" t="s">
        <v>15652</v>
      </c>
      <c r="O4650" t="s">
        <v>15723</v>
      </c>
      <c r="P4650" s="3">
        <f>IFERROR(Table1[[#This Row],[Profit]]/Table1[[#This Row],[Revenue]],0)</f>
        <v>0.3710357592642064</v>
      </c>
      <c r="Q4650" t="str">
        <f>TEXT(Table1[Purchase_Date],"mmm-yyyy")</f>
        <v>Dec-2024</v>
      </c>
      <c r="R4650">
        <f>Table1[[#This Row],[Quantity]]*Table1[[#This Row],[Unit_Price]]</f>
        <v>209624</v>
      </c>
    </row>
    <row r="4651" spans="1:18" x14ac:dyDescent="0.25">
      <c r="A4651" t="s">
        <v>4664</v>
      </c>
      <c r="B4651" t="s">
        <v>12519</v>
      </c>
      <c r="C4651" t="s">
        <v>15629</v>
      </c>
      <c r="D4651" t="s">
        <v>15634</v>
      </c>
      <c r="E4651" t="s">
        <v>15644</v>
      </c>
      <c r="F4651">
        <v>2</v>
      </c>
      <c r="G4651">
        <v>20413</v>
      </c>
      <c r="H4651">
        <v>40826</v>
      </c>
      <c r="I4651">
        <v>29082</v>
      </c>
      <c r="J4651">
        <v>11744</v>
      </c>
      <c r="K4651">
        <v>1</v>
      </c>
      <c r="L4651" t="s">
        <v>15649</v>
      </c>
      <c r="M4651">
        <v>95</v>
      </c>
      <c r="N4651" t="s">
        <v>15650</v>
      </c>
      <c r="O4651" t="s">
        <v>15957</v>
      </c>
      <c r="P4651" s="3">
        <f>IFERROR(Table1[[#This Row],[Profit]]/Table1[[#This Row],[Revenue]],0)</f>
        <v>0.2876598246215647</v>
      </c>
      <c r="Q4651" t="str">
        <f>TEXT(Table1[Purchase_Date],"mmm-yyyy")</f>
        <v>Sep-2024</v>
      </c>
      <c r="R4651">
        <f>Table1[[#This Row],[Quantity]]*Table1[[#This Row],[Unit_Price]]</f>
        <v>40826</v>
      </c>
    </row>
    <row r="4652" spans="1:18" x14ac:dyDescent="0.25">
      <c r="A4652" t="s">
        <v>4665</v>
      </c>
      <c r="B4652" t="s">
        <v>12520</v>
      </c>
      <c r="C4652" t="s">
        <v>15629</v>
      </c>
      <c r="D4652" t="s">
        <v>15637</v>
      </c>
      <c r="E4652" t="s">
        <v>15642</v>
      </c>
      <c r="F4652">
        <v>6</v>
      </c>
      <c r="G4652">
        <v>44160</v>
      </c>
      <c r="H4652">
        <v>264960</v>
      </c>
      <c r="I4652">
        <v>226326</v>
      </c>
      <c r="J4652">
        <v>38634</v>
      </c>
      <c r="K4652">
        <v>3</v>
      </c>
      <c r="L4652" t="s">
        <v>15648</v>
      </c>
      <c r="M4652">
        <v>75</v>
      </c>
      <c r="N4652" t="s">
        <v>15650</v>
      </c>
      <c r="O4652" t="s">
        <v>16128</v>
      </c>
      <c r="P4652" s="3">
        <f>IFERROR(Table1[[#This Row],[Profit]]/Table1[[#This Row],[Revenue]],0)</f>
        <v>0.14581068840579711</v>
      </c>
      <c r="Q4652" t="str">
        <f>TEXT(Table1[Purchase_Date],"mmm-yyyy")</f>
        <v>Mar-2024</v>
      </c>
      <c r="R4652">
        <f>Table1[[#This Row],[Quantity]]*Table1[[#This Row],[Unit_Price]]</f>
        <v>264960</v>
      </c>
    </row>
    <row r="4653" spans="1:18" x14ac:dyDescent="0.25">
      <c r="A4653" t="s">
        <v>4666</v>
      </c>
      <c r="B4653" t="s">
        <v>12521</v>
      </c>
      <c r="C4653" t="s">
        <v>15630</v>
      </c>
      <c r="D4653" t="s">
        <v>15636</v>
      </c>
      <c r="E4653" t="s">
        <v>15640</v>
      </c>
      <c r="F4653">
        <v>8</v>
      </c>
      <c r="G4653">
        <v>50781</v>
      </c>
      <c r="H4653">
        <v>406248</v>
      </c>
      <c r="I4653">
        <v>248105</v>
      </c>
      <c r="J4653">
        <v>158143</v>
      </c>
      <c r="K4653">
        <v>3</v>
      </c>
      <c r="L4653" t="s">
        <v>15646</v>
      </c>
      <c r="M4653">
        <v>69</v>
      </c>
      <c r="N4653" t="s">
        <v>15653</v>
      </c>
      <c r="O4653" t="s">
        <v>16121</v>
      </c>
      <c r="P4653" s="3">
        <f>IFERROR(Table1[[#This Row],[Profit]]/Table1[[#This Row],[Revenue]],0)</f>
        <v>0.38927699336365962</v>
      </c>
      <c r="Q4653" t="str">
        <f>TEXT(Table1[Purchase_Date],"mmm-yyyy")</f>
        <v>Aug-2024</v>
      </c>
      <c r="R4653">
        <f>Table1[[#This Row],[Quantity]]*Table1[[#This Row],[Unit_Price]]</f>
        <v>406248</v>
      </c>
    </row>
    <row r="4654" spans="1:18" x14ac:dyDescent="0.25">
      <c r="A4654" t="s">
        <v>4667</v>
      </c>
      <c r="B4654" t="s">
        <v>8650</v>
      </c>
      <c r="C4654" t="s">
        <v>15627</v>
      </c>
      <c r="D4654" t="s">
        <v>15638</v>
      </c>
      <c r="E4654" t="s">
        <v>15644</v>
      </c>
      <c r="F4654">
        <v>8</v>
      </c>
      <c r="G4654">
        <v>40847</v>
      </c>
      <c r="H4654">
        <v>326776</v>
      </c>
      <c r="I4654">
        <v>223061</v>
      </c>
      <c r="J4654">
        <v>103715</v>
      </c>
      <c r="K4654">
        <v>5</v>
      </c>
      <c r="L4654" t="s">
        <v>15648</v>
      </c>
      <c r="M4654">
        <v>97</v>
      </c>
      <c r="N4654" t="s">
        <v>15651</v>
      </c>
      <c r="O4654" t="s">
        <v>15854</v>
      </c>
      <c r="P4654" s="3">
        <f>IFERROR(Table1[[#This Row],[Profit]]/Table1[[#This Row],[Revenue]],0)</f>
        <v>0.31738866991455922</v>
      </c>
      <c r="Q4654" t="str">
        <f>TEXT(Table1[Purchase_Date],"mmm-yyyy")</f>
        <v>Aug-2024</v>
      </c>
      <c r="R4654">
        <f>Table1[[#This Row],[Quantity]]*Table1[[#This Row],[Unit_Price]]</f>
        <v>326776</v>
      </c>
    </row>
    <row r="4655" spans="1:18" x14ac:dyDescent="0.25">
      <c r="A4655" t="s">
        <v>4668</v>
      </c>
      <c r="B4655" t="s">
        <v>12522</v>
      </c>
      <c r="C4655" t="s">
        <v>15630</v>
      </c>
      <c r="D4655" t="s">
        <v>15636</v>
      </c>
      <c r="E4655" t="s">
        <v>15642</v>
      </c>
      <c r="F4655">
        <v>3</v>
      </c>
      <c r="G4655">
        <v>57926</v>
      </c>
      <c r="H4655">
        <v>173778</v>
      </c>
      <c r="I4655">
        <v>98252</v>
      </c>
      <c r="J4655">
        <v>75526</v>
      </c>
      <c r="K4655">
        <v>4</v>
      </c>
      <c r="L4655" t="s">
        <v>15649</v>
      </c>
      <c r="M4655">
        <v>71</v>
      </c>
      <c r="N4655" t="s">
        <v>15651</v>
      </c>
      <c r="O4655" t="s">
        <v>15827</v>
      </c>
      <c r="P4655" s="3">
        <f>IFERROR(Table1[[#This Row],[Profit]]/Table1[[#This Row],[Revenue]],0)</f>
        <v>0.43461197619951891</v>
      </c>
      <c r="Q4655" t="str">
        <f>TEXT(Table1[Purchase_Date],"mmm-yyyy")</f>
        <v>Aug-2024</v>
      </c>
      <c r="R4655">
        <f>Table1[[#This Row],[Quantity]]*Table1[[#This Row],[Unit_Price]]</f>
        <v>173778</v>
      </c>
    </row>
    <row r="4656" spans="1:18" x14ac:dyDescent="0.25">
      <c r="A4656" t="s">
        <v>4669</v>
      </c>
      <c r="B4656" t="s">
        <v>12523</v>
      </c>
      <c r="C4656" t="s">
        <v>15627</v>
      </c>
      <c r="D4656" t="s">
        <v>15637</v>
      </c>
      <c r="E4656" t="s">
        <v>15639</v>
      </c>
      <c r="F4656">
        <v>3</v>
      </c>
      <c r="G4656">
        <v>8522</v>
      </c>
      <c r="H4656">
        <v>25566</v>
      </c>
      <c r="I4656">
        <v>13939</v>
      </c>
      <c r="J4656">
        <v>11627</v>
      </c>
      <c r="K4656">
        <v>2</v>
      </c>
      <c r="L4656" t="s">
        <v>15647</v>
      </c>
      <c r="M4656">
        <v>71</v>
      </c>
      <c r="N4656" t="s">
        <v>15651</v>
      </c>
      <c r="O4656" t="s">
        <v>15699</v>
      </c>
      <c r="P4656" s="3">
        <f>IFERROR(Table1[[#This Row],[Profit]]/Table1[[#This Row],[Revenue]],0)</f>
        <v>0.45478369709770788</v>
      </c>
      <c r="Q4656" t="str">
        <f>TEXT(Table1[Purchase_Date],"mmm-yyyy")</f>
        <v>Apr-2025</v>
      </c>
      <c r="R4656">
        <f>Table1[[#This Row],[Quantity]]*Table1[[#This Row],[Unit_Price]]</f>
        <v>25566</v>
      </c>
    </row>
    <row r="4657" spans="1:18" x14ac:dyDescent="0.25">
      <c r="A4657" t="s">
        <v>4670</v>
      </c>
      <c r="B4657" t="s">
        <v>12524</v>
      </c>
      <c r="C4657" t="s">
        <v>15631</v>
      </c>
      <c r="D4657" t="s">
        <v>15633</v>
      </c>
      <c r="E4657" t="s">
        <v>15644</v>
      </c>
      <c r="F4657">
        <v>5</v>
      </c>
      <c r="G4657">
        <v>57394</v>
      </c>
      <c r="H4657">
        <v>286970</v>
      </c>
      <c r="I4657">
        <v>170335</v>
      </c>
      <c r="J4657">
        <v>116635</v>
      </c>
      <c r="K4657">
        <v>2</v>
      </c>
      <c r="L4657" t="s">
        <v>15646</v>
      </c>
      <c r="M4657">
        <v>87</v>
      </c>
      <c r="N4657" t="s">
        <v>15651</v>
      </c>
      <c r="O4657" t="s">
        <v>15923</v>
      </c>
      <c r="P4657" s="3">
        <f>IFERROR(Table1[[#This Row],[Profit]]/Table1[[#This Row],[Revenue]],0)</f>
        <v>0.40643621284454823</v>
      </c>
      <c r="Q4657" t="str">
        <f>TEXT(Table1[Purchase_Date],"mmm-yyyy")</f>
        <v>Mar-2025</v>
      </c>
      <c r="R4657">
        <f>Table1[[#This Row],[Quantity]]*Table1[[#This Row],[Unit_Price]]</f>
        <v>286970</v>
      </c>
    </row>
    <row r="4658" spans="1:18" x14ac:dyDescent="0.25">
      <c r="A4658" t="s">
        <v>4671</v>
      </c>
      <c r="B4658" t="s">
        <v>12525</v>
      </c>
      <c r="C4658" t="s">
        <v>15629</v>
      </c>
      <c r="D4658" t="s">
        <v>15635</v>
      </c>
      <c r="E4658" t="s">
        <v>15643</v>
      </c>
      <c r="F4658">
        <v>10</v>
      </c>
      <c r="G4658">
        <v>18010</v>
      </c>
      <c r="H4658">
        <v>180100</v>
      </c>
      <c r="I4658">
        <v>95033</v>
      </c>
      <c r="J4658">
        <v>85067</v>
      </c>
      <c r="K4658">
        <v>1</v>
      </c>
      <c r="L4658" t="s">
        <v>15648</v>
      </c>
      <c r="M4658">
        <v>71</v>
      </c>
      <c r="N4658" t="s">
        <v>15653</v>
      </c>
      <c r="O4658" t="s">
        <v>15932</v>
      </c>
      <c r="P4658" s="3">
        <f>IFERROR(Table1[[#This Row],[Profit]]/Table1[[#This Row],[Revenue]],0)</f>
        <v>0.47233203775680177</v>
      </c>
      <c r="Q4658" t="str">
        <f>TEXT(Table1[Purchase_Date],"mmm-yyyy")</f>
        <v>Dec-2024</v>
      </c>
      <c r="R4658">
        <f>Table1[[#This Row],[Quantity]]*Table1[[#This Row],[Unit_Price]]</f>
        <v>180100</v>
      </c>
    </row>
    <row r="4659" spans="1:18" x14ac:dyDescent="0.25">
      <c r="A4659" t="s">
        <v>4672</v>
      </c>
      <c r="B4659" t="s">
        <v>12526</v>
      </c>
      <c r="C4659" t="s">
        <v>15632</v>
      </c>
      <c r="D4659" t="s">
        <v>15638</v>
      </c>
      <c r="E4659" t="s">
        <v>15642</v>
      </c>
      <c r="F4659">
        <v>8</v>
      </c>
      <c r="G4659">
        <v>42603</v>
      </c>
      <c r="H4659">
        <v>340824</v>
      </c>
      <c r="I4659">
        <v>282815</v>
      </c>
      <c r="J4659">
        <v>58009</v>
      </c>
      <c r="K4659">
        <v>5</v>
      </c>
      <c r="L4659" t="s">
        <v>15647</v>
      </c>
      <c r="M4659">
        <v>51</v>
      </c>
      <c r="N4659" t="s">
        <v>15650</v>
      </c>
      <c r="O4659" t="s">
        <v>15798</v>
      </c>
      <c r="P4659" s="3">
        <f>IFERROR(Table1[[#This Row],[Profit]]/Table1[[#This Row],[Revenue]],0)</f>
        <v>0.1702022158063986</v>
      </c>
      <c r="Q4659" t="str">
        <f>TEXT(Table1[Purchase_Date],"mmm-yyyy")</f>
        <v>Aug-2024</v>
      </c>
      <c r="R4659">
        <f>Table1[[#This Row],[Quantity]]*Table1[[#This Row],[Unit_Price]]</f>
        <v>340824</v>
      </c>
    </row>
    <row r="4660" spans="1:18" x14ac:dyDescent="0.25">
      <c r="A4660" t="s">
        <v>4673</v>
      </c>
      <c r="B4660" t="s">
        <v>12527</v>
      </c>
      <c r="C4660" t="s">
        <v>15632</v>
      </c>
      <c r="D4660" t="s">
        <v>15635</v>
      </c>
      <c r="E4660" t="s">
        <v>15644</v>
      </c>
      <c r="F4660">
        <v>7</v>
      </c>
      <c r="G4660">
        <v>57926</v>
      </c>
      <c r="H4660">
        <v>405482</v>
      </c>
      <c r="I4660">
        <v>240568</v>
      </c>
      <c r="J4660">
        <v>164914</v>
      </c>
      <c r="K4660">
        <v>2</v>
      </c>
      <c r="L4660" t="s">
        <v>15646</v>
      </c>
      <c r="M4660">
        <v>95</v>
      </c>
      <c r="N4660" t="s">
        <v>15651</v>
      </c>
      <c r="O4660" t="s">
        <v>16013</v>
      </c>
      <c r="P4660" s="3">
        <f>IFERROR(Table1[[#This Row],[Profit]]/Table1[[#This Row],[Revenue]],0)</f>
        <v>0.40671102539693499</v>
      </c>
      <c r="Q4660" t="str">
        <f>TEXT(Table1[Purchase_Date],"mmm-yyyy")</f>
        <v>Mar-2025</v>
      </c>
      <c r="R4660">
        <f>Table1[[#This Row],[Quantity]]*Table1[[#This Row],[Unit_Price]]</f>
        <v>405482</v>
      </c>
    </row>
    <row r="4661" spans="1:18" x14ac:dyDescent="0.25">
      <c r="A4661" t="s">
        <v>4674</v>
      </c>
      <c r="B4661" t="s">
        <v>12528</v>
      </c>
      <c r="C4661" t="s">
        <v>15628</v>
      </c>
      <c r="D4661" t="s">
        <v>15636</v>
      </c>
      <c r="E4661" t="s">
        <v>15641</v>
      </c>
      <c r="F4661">
        <v>9</v>
      </c>
      <c r="G4661">
        <v>34514</v>
      </c>
      <c r="H4661">
        <v>310626</v>
      </c>
      <c r="I4661">
        <v>185136</v>
      </c>
      <c r="J4661">
        <v>125490</v>
      </c>
      <c r="K4661">
        <v>2</v>
      </c>
      <c r="L4661" t="s">
        <v>15648</v>
      </c>
      <c r="M4661">
        <v>71</v>
      </c>
      <c r="N4661" t="s">
        <v>15653</v>
      </c>
      <c r="O4661" t="s">
        <v>15689</v>
      </c>
      <c r="P4661" s="3">
        <f>IFERROR(Table1[[#This Row],[Profit]]/Table1[[#This Row],[Revenue]],0)</f>
        <v>0.40399065113673677</v>
      </c>
      <c r="Q4661" t="str">
        <f>TEXT(Table1[Purchase_Date],"mmm-yyyy")</f>
        <v>Jan-2024</v>
      </c>
      <c r="R4661">
        <f>Table1[[#This Row],[Quantity]]*Table1[[#This Row],[Unit_Price]]</f>
        <v>310626</v>
      </c>
    </row>
    <row r="4662" spans="1:18" x14ac:dyDescent="0.25">
      <c r="A4662" t="s">
        <v>4675</v>
      </c>
      <c r="B4662" t="s">
        <v>12529</v>
      </c>
      <c r="C4662" t="s">
        <v>15630</v>
      </c>
      <c r="D4662" t="s">
        <v>15638</v>
      </c>
      <c r="E4662" t="s">
        <v>15643</v>
      </c>
      <c r="F4662">
        <v>1</v>
      </c>
      <c r="G4662">
        <v>45303</v>
      </c>
      <c r="H4662">
        <v>45303</v>
      </c>
      <c r="I4662">
        <v>26887</v>
      </c>
      <c r="J4662">
        <v>18416</v>
      </c>
      <c r="K4662">
        <v>3</v>
      </c>
      <c r="L4662" t="s">
        <v>15646</v>
      </c>
      <c r="M4662">
        <v>53</v>
      </c>
      <c r="N4662" t="s">
        <v>15652</v>
      </c>
      <c r="O4662" t="s">
        <v>16025</v>
      </c>
      <c r="P4662" s="3">
        <f>IFERROR(Table1[[#This Row],[Profit]]/Table1[[#This Row],[Revenue]],0)</f>
        <v>0.40650729532260554</v>
      </c>
      <c r="Q4662" t="str">
        <f>TEXT(Table1[Purchase_Date],"mmm-yyyy")</f>
        <v>Feb-2024</v>
      </c>
      <c r="R4662">
        <f>Table1[[#This Row],[Quantity]]*Table1[[#This Row],[Unit_Price]]</f>
        <v>45303</v>
      </c>
    </row>
    <row r="4663" spans="1:18" x14ac:dyDescent="0.25">
      <c r="A4663" t="s">
        <v>4676</v>
      </c>
      <c r="B4663" t="s">
        <v>12530</v>
      </c>
      <c r="C4663" t="s">
        <v>15632</v>
      </c>
      <c r="D4663" t="s">
        <v>15635</v>
      </c>
      <c r="E4663" t="s">
        <v>15639</v>
      </c>
      <c r="F4663">
        <v>10</v>
      </c>
      <c r="G4663">
        <v>38529</v>
      </c>
      <c r="H4663">
        <v>385290</v>
      </c>
      <c r="I4663">
        <v>339269</v>
      </c>
      <c r="J4663">
        <v>46021</v>
      </c>
      <c r="K4663">
        <v>1</v>
      </c>
      <c r="L4663" t="s">
        <v>15646</v>
      </c>
      <c r="M4663">
        <v>90</v>
      </c>
      <c r="N4663" t="s">
        <v>15653</v>
      </c>
      <c r="O4663" t="s">
        <v>16081</v>
      </c>
      <c r="P4663" s="3">
        <f>IFERROR(Table1[[#This Row],[Profit]]/Table1[[#This Row],[Revenue]],0)</f>
        <v>0.11944509330634068</v>
      </c>
      <c r="Q4663" t="str">
        <f>TEXT(Table1[Purchase_Date],"mmm-yyyy")</f>
        <v>Mar-2025</v>
      </c>
      <c r="R4663">
        <f>Table1[[#This Row],[Quantity]]*Table1[[#This Row],[Unit_Price]]</f>
        <v>385290</v>
      </c>
    </row>
    <row r="4664" spans="1:18" x14ac:dyDescent="0.25">
      <c r="A4664" t="s">
        <v>4677</v>
      </c>
      <c r="B4664" t="s">
        <v>12531</v>
      </c>
      <c r="C4664" t="s">
        <v>15628</v>
      </c>
      <c r="D4664" t="s">
        <v>15638</v>
      </c>
      <c r="E4664" t="s">
        <v>15640</v>
      </c>
      <c r="F4664">
        <v>5</v>
      </c>
      <c r="G4664">
        <v>28992</v>
      </c>
      <c r="H4664">
        <v>144960</v>
      </c>
      <c r="I4664">
        <v>69023</v>
      </c>
      <c r="J4664">
        <v>75937</v>
      </c>
      <c r="K4664">
        <v>1</v>
      </c>
      <c r="L4664" t="s">
        <v>15646</v>
      </c>
      <c r="M4664">
        <v>63</v>
      </c>
      <c r="N4664" t="s">
        <v>15651</v>
      </c>
      <c r="O4664" t="s">
        <v>15907</v>
      </c>
      <c r="P4664" s="3">
        <f>IFERROR(Table1[[#This Row],[Profit]]/Table1[[#This Row],[Revenue]],0)</f>
        <v>0.52384795805739515</v>
      </c>
      <c r="Q4664" t="str">
        <f>TEXT(Table1[Purchase_Date],"mmm-yyyy")</f>
        <v>Jan-2024</v>
      </c>
      <c r="R4664">
        <f>Table1[[#This Row],[Quantity]]*Table1[[#This Row],[Unit_Price]]</f>
        <v>144960</v>
      </c>
    </row>
    <row r="4665" spans="1:18" x14ac:dyDescent="0.25">
      <c r="A4665" t="s">
        <v>4678</v>
      </c>
      <c r="B4665" t="s">
        <v>12532</v>
      </c>
      <c r="C4665" t="s">
        <v>15630</v>
      </c>
      <c r="D4665" t="s">
        <v>15635</v>
      </c>
      <c r="E4665" t="s">
        <v>15642</v>
      </c>
      <c r="F4665">
        <v>5</v>
      </c>
      <c r="G4665">
        <v>54265</v>
      </c>
      <c r="H4665">
        <v>271325</v>
      </c>
      <c r="I4665">
        <v>221564</v>
      </c>
      <c r="J4665">
        <v>49761</v>
      </c>
      <c r="K4665">
        <v>3</v>
      </c>
      <c r="L4665" t="s">
        <v>15646</v>
      </c>
      <c r="M4665">
        <v>100</v>
      </c>
      <c r="N4665" t="s">
        <v>15651</v>
      </c>
      <c r="O4665" t="s">
        <v>16106</v>
      </c>
      <c r="P4665" s="3">
        <f>IFERROR(Table1[[#This Row],[Profit]]/Table1[[#This Row],[Revenue]],0)</f>
        <v>0.18339998157191559</v>
      </c>
      <c r="Q4665" t="str">
        <f>TEXT(Table1[Purchase_Date],"mmm-yyyy")</f>
        <v>Mar-2024</v>
      </c>
      <c r="R4665">
        <f>Table1[[#This Row],[Quantity]]*Table1[[#This Row],[Unit_Price]]</f>
        <v>271325</v>
      </c>
    </row>
    <row r="4666" spans="1:18" x14ac:dyDescent="0.25">
      <c r="A4666" t="s">
        <v>4679</v>
      </c>
      <c r="B4666" t="s">
        <v>12533</v>
      </c>
      <c r="C4666" t="s">
        <v>15629</v>
      </c>
      <c r="D4666" t="s">
        <v>15635</v>
      </c>
      <c r="E4666" t="s">
        <v>15640</v>
      </c>
      <c r="F4666">
        <v>7</v>
      </c>
      <c r="G4666">
        <v>42741</v>
      </c>
      <c r="H4666">
        <v>299187</v>
      </c>
      <c r="I4666">
        <v>245060</v>
      </c>
      <c r="J4666">
        <v>54127</v>
      </c>
      <c r="K4666">
        <v>4</v>
      </c>
      <c r="L4666" t="s">
        <v>15648</v>
      </c>
      <c r="M4666">
        <v>76</v>
      </c>
      <c r="N4666" t="s">
        <v>15651</v>
      </c>
      <c r="O4666" t="s">
        <v>16016</v>
      </c>
      <c r="P4666" s="3">
        <f>IFERROR(Table1[[#This Row],[Profit]]/Table1[[#This Row],[Revenue]],0)</f>
        <v>0.18091360921430411</v>
      </c>
      <c r="Q4666" t="str">
        <f>TEXT(Table1[Purchase_Date],"mmm-yyyy")</f>
        <v>Sep-2024</v>
      </c>
      <c r="R4666">
        <f>Table1[[#This Row],[Quantity]]*Table1[[#This Row],[Unit_Price]]</f>
        <v>299187</v>
      </c>
    </row>
    <row r="4667" spans="1:18" x14ac:dyDescent="0.25">
      <c r="A4667" t="s">
        <v>4680</v>
      </c>
      <c r="B4667" t="s">
        <v>12534</v>
      </c>
      <c r="C4667" t="s">
        <v>15629</v>
      </c>
      <c r="D4667" t="s">
        <v>15638</v>
      </c>
      <c r="E4667" t="s">
        <v>15639</v>
      </c>
      <c r="F4667">
        <v>3</v>
      </c>
      <c r="G4667">
        <v>48432</v>
      </c>
      <c r="H4667">
        <v>145296</v>
      </c>
      <c r="I4667">
        <v>90914</v>
      </c>
      <c r="J4667">
        <v>54382</v>
      </c>
      <c r="K4667">
        <v>3</v>
      </c>
      <c r="L4667" t="s">
        <v>15647</v>
      </c>
      <c r="M4667">
        <v>74</v>
      </c>
      <c r="N4667" t="s">
        <v>15651</v>
      </c>
      <c r="O4667" t="s">
        <v>15690</v>
      </c>
      <c r="P4667" s="3">
        <f>IFERROR(Table1[[#This Row],[Profit]]/Table1[[#This Row],[Revenue]],0)</f>
        <v>0.37428421979958154</v>
      </c>
      <c r="Q4667" t="str">
        <f>TEXT(Table1[Purchase_Date],"mmm-yyyy")</f>
        <v>Jan-2025</v>
      </c>
      <c r="R4667">
        <f>Table1[[#This Row],[Quantity]]*Table1[[#This Row],[Unit_Price]]</f>
        <v>145296</v>
      </c>
    </row>
    <row r="4668" spans="1:18" x14ac:dyDescent="0.25">
      <c r="A4668" t="s">
        <v>4681</v>
      </c>
      <c r="B4668" t="s">
        <v>12535</v>
      </c>
      <c r="C4668" t="s">
        <v>15631</v>
      </c>
      <c r="D4668" t="s">
        <v>15635</v>
      </c>
      <c r="E4668" t="s">
        <v>15639</v>
      </c>
      <c r="F4668">
        <v>5</v>
      </c>
      <c r="G4668">
        <v>45883</v>
      </c>
      <c r="H4668">
        <v>229415</v>
      </c>
      <c r="I4668">
        <v>140044</v>
      </c>
      <c r="J4668">
        <v>89371</v>
      </c>
      <c r="K4668">
        <v>2</v>
      </c>
      <c r="L4668" t="s">
        <v>15646</v>
      </c>
      <c r="M4668">
        <v>63</v>
      </c>
      <c r="N4668" t="s">
        <v>15653</v>
      </c>
      <c r="O4668" t="s">
        <v>15699</v>
      </c>
      <c r="P4668" s="3">
        <f>IFERROR(Table1[[#This Row],[Profit]]/Table1[[#This Row],[Revenue]],0)</f>
        <v>0.38956040363533334</v>
      </c>
      <c r="Q4668" t="str">
        <f>TEXT(Table1[Purchase_Date],"mmm-yyyy")</f>
        <v>Apr-2025</v>
      </c>
      <c r="R4668">
        <f>Table1[[#This Row],[Quantity]]*Table1[[#This Row],[Unit_Price]]</f>
        <v>229415</v>
      </c>
    </row>
    <row r="4669" spans="1:18" x14ac:dyDescent="0.25">
      <c r="A4669" t="s">
        <v>4682</v>
      </c>
      <c r="B4669" t="s">
        <v>12536</v>
      </c>
      <c r="C4669" t="s">
        <v>15632</v>
      </c>
      <c r="D4669" t="s">
        <v>15638</v>
      </c>
      <c r="E4669" t="s">
        <v>15644</v>
      </c>
      <c r="F4669">
        <v>10</v>
      </c>
      <c r="G4669">
        <v>41615</v>
      </c>
      <c r="H4669">
        <v>416150</v>
      </c>
      <c r="I4669">
        <v>240537</v>
      </c>
      <c r="J4669">
        <v>175613</v>
      </c>
      <c r="K4669">
        <v>4</v>
      </c>
      <c r="L4669" t="s">
        <v>15646</v>
      </c>
      <c r="M4669">
        <v>57</v>
      </c>
      <c r="N4669" t="s">
        <v>15653</v>
      </c>
      <c r="O4669" t="s">
        <v>16010</v>
      </c>
      <c r="P4669" s="3">
        <f>IFERROR(Table1[[#This Row],[Profit]]/Table1[[#This Row],[Revenue]],0)</f>
        <v>0.42199447314670191</v>
      </c>
      <c r="Q4669" t="str">
        <f>TEXT(Table1[Purchase_Date],"mmm-yyyy")</f>
        <v>May-2025</v>
      </c>
      <c r="R4669">
        <f>Table1[[#This Row],[Quantity]]*Table1[[#This Row],[Unit_Price]]</f>
        <v>416150</v>
      </c>
    </row>
    <row r="4670" spans="1:18" x14ac:dyDescent="0.25">
      <c r="A4670" t="s">
        <v>4683</v>
      </c>
      <c r="B4670" t="s">
        <v>12537</v>
      </c>
      <c r="C4670" t="s">
        <v>15629</v>
      </c>
      <c r="D4670" t="s">
        <v>15633</v>
      </c>
      <c r="E4670" t="s">
        <v>15644</v>
      </c>
      <c r="F4670">
        <v>9</v>
      </c>
      <c r="G4670">
        <v>18699</v>
      </c>
      <c r="H4670">
        <v>168291</v>
      </c>
      <c r="I4670">
        <v>150771</v>
      </c>
      <c r="J4670">
        <v>17520</v>
      </c>
      <c r="K4670">
        <v>3</v>
      </c>
      <c r="L4670" t="s">
        <v>15647</v>
      </c>
      <c r="M4670">
        <v>98</v>
      </c>
      <c r="N4670" t="s">
        <v>15653</v>
      </c>
      <c r="O4670" t="s">
        <v>16075</v>
      </c>
      <c r="P4670" s="3">
        <f>IFERROR(Table1[[#This Row],[Profit]]/Table1[[#This Row],[Revenue]],0)</f>
        <v>0.10410538887997575</v>
      </c>
      <c r="Q4670" t="str">
        <f>TEXT(Table1[Purchase_Date],"mmm-yyyy")</f>
        <v>May-2024</v>
      </c>
      <c r="R4670">
        <f>Table1[[#This Row],[Quantity]]*Table1[[#This Row],[Unit_Price]]</f>
        <v>168291</v>
      </c>
    </row>
    <row r="4671" spans="1:18" x14ac:dyDescent="0.25">
      <c r="A4671" t="s">
        <v>4684</v>
      </c>
      <c r="B4671" t="s">
        <v>12538</v>
      </c>
      <c r="C4671" t="s">
        <v>15630</v>
      </c>
      <c r="D4671" t="s">
        <v>15637</v>
      </c>
      <c r="E4671" t="s">
        <v>15645</v>
      </c>
      <c r="F4671">
        <v>4</v>
      </c>
      <c r="G4671">
        <v>28118</v>
      </c>
      <c r="H4671">
        <v>112472</v>
      </c>
      <c r="I4671">
        <v>51668</v>
      </c>
      <c r="J4671">
        <v>60804</v>
      </c>
      <c r="K4671">
        <v>3</v>
      </c>
      <c r="L4671" t="s">
        <v>15649</v>
      </c>
      <c r="M4671">
        <v>86</v>
      </c>
      <c r="N4671" t="s">
        <v>15651</v>
      </c>
      <c r="O4671" t="s">
        <v>16011</v>
      </c>
      <c r="P4671" s="3">
        <f>IFERROR(Table1[[#This Row],[Profit]]/Table1[[#This Row],[Revenue]],0)</f>
        <v>0.54061455295540228</v>
      </c>
      <c r="Q4671" t="str">
        <f>TEXT(Table1[Purchase_Date],"mmm-yyyy")</f>
        <v>Mar-2024</v>
      </c>
      <c r="R4671">
        <f>Table1[[#This Row],[Quantity]]*Table1[[#This Row],[Unit_Price]]</f>
        <v>112472</v>
      </c>
    </row>
    <row r="4672" spans="1:18" x14ac:dyDescent="0.25">
      <c r="A4672" t="s">
        <v>4685</v>
      </c>
      <c r="B4672" t="s">
        <v>12539</v>
      </c>
      <c r="C4672" t="s">
        <v>15629</v>
      </c>
      <c r="D4672" t="s">
        <v>15637</v>
      </c>
      <c r="E4672" t="s">
        <v>15645</v>
      </c>
      <c r="F4672">
        <v>5</v>
      </c>
      <c r="G4672">
        <v>32125</v>
      </c>
      <c r="H4672">
        <v>160625</v>
      </c>
      <c r="I4672">
        <v>136881</v>
      </c>
      <c r="J4672">
        <v>23744</v>
      </c>
      <c r="K4672">
        <v>2</v>
      </c>
      <c r="L4672" t="s">
        <v>15649</v>
      </c>
      <c r="M4672">
        <v>97</v>
      </c>
      <c r="N4672" t="s">
        <v>15650</v>
      </c>
      <c r="O4672" t="s">
        <v>15816</v>
      </c>
      <c r="P4672" s="3">
        <f>IFERROR(Table1[[#This Row],[Profit]]/Table1[[#This Row],[Revenue]],0)</f>
        <v>0.1478225680933852</v>
      </c>
      <c r="Q4672" t="str">
        <f>TEXT(Table1[Purchase_Date],"mmm-yyyy")</f>
        <v>Sep-2024</v>
      </c>
      <c r="R4672">
        <f>Table1[[#This Row],[Quantity]]*Table1[[#This Row],[Unit_Price]]</f>
        <v>160625</v>
      </c>
    </row>
    <row r="4673" spans="1:18" x14ac:dyDescent="0.25">
      <c r="A4673" t="s">
        <v>4686</v>
      </c>
      <c r="B4673" t="s">
        <v>12540</v>
      </c>
      <c r="C4673" t="s">
        <v>15628</v>
      </c>
      <c r="D4673" t="s">
        <v>15638</v>
      </c>
      <c r="E4673" t="s">
        <v>15645</v>
      </c>
      <c r="F4673">
        <v>10</v>
      </c>
      <c r="G4673">
        <v>69813</v>
      </c>
      <c r="H4673">
        <v>698130</v>
      </c>
      <c r="I4673">
        <v>511914</v>
      </c>
      <c r="J4673">
        <v>186216</v>
      </c>
      <c r="K4673">
        <v>4</v>
      </c>
      <c r="L4673" t="s">
        <v>15648</v>
      </c>
      <c r="M4673">
        <v>96</v>
      </c>
      <c r="N4673" t="s">
        <v>15651</v>
      </c>
      <c r="O4673" t="s">
        <v>16091</v>
      </c>
      <c r="P4673" s="3">
        <f>IFERROR(Table1[[#This Row],[Profit]]/Table1[[#This Row],[Revenue]],0)</f>
        <v>0.26673542176958448</v>
      </c>
      <c r="Q4673" t="str">
        <f>TEXT(Table1[Purchase_Date],"mmm-yyyy")</f>
        <v>Feb-2024</v>
      </c>
      <c r="R4673">
        <f>Table1[[#This Row],[Quantity]]*Table1[[#This Row],[Unit_Price]]</f>
        <v>698130</v>
      </c>
    </row>
    <row r="4674" spans="1:18" x14ac:dyDescent="0.25">
      <c r="A4674" t="s">
        <v>4687</v>
      </c>
      <c r="B4674" t="s">
        <v>10453</v>
      </c>
      <c r="C4674" t="s">
        <v>15631</v>
      </c>
      <c r="D4674" t="s">
        <v>15635</v>
      </c>
      <c r="E4674" t="s">
        <v>15645</v>
      </c>
      <c r="F4674">
        <v>1</v>
      </c>
      <c r="G4674">
        <v>4709</v>
      </c>
      <c r="H4674">
        <v>4709</v>
      </c>
      <c r="I4674">
        <v>3453</v>
      </c>
      <c r="J4674">
        <v>1256</v>
      </c>
      <c r="K4674">
        <v>2</v>
      </c>
      <c r="L4674" t="s">
        <v>15648</v>
      </c>
      <c r="M4674">
        <v>69</v>
      </c>
      <c r="N4674" t="s">
        <v>15651</v>
      </c>
      <c r="O4674" t="s">
        <v>15750</v>
      </c>
      <c r="P4674" s="3">
        <f>IFERROR(Table1[[#This Row],[Profit]]/Table1[[#This Row],[Revenue]],0)</f>
        <v>0.26672329581652154</v>
      </c>
      <c r="Q4674" t="str">
        <f>TEXT(Table1[Purchase_Date],"mmm-yyyy")</f>
        <v>Oct-2024</v>
      </c>
      <c r="R4674">
        <f>Table1[[#This Row],[Quantity]]*Table1[[#This Row],[Unit_Price]]</f>
        <v>4709</v>
      </c>
    </row>
    <row r="4675" spans="1:18" x14ac:dyDescent="0.25">
      <c r="A4675" t="s">
        <v>4688</v>
      </c>
      <c r="B4675" t="s">
        <v>12541</v>
      </c>
      <c r="C4675" t="s">
        <v>15630</v>
      </c>
      <c r="D4675" t="s">
        <v>15633</v>
      </c>
      <c r="E4675" t="s">
        <v>15644</v>
      </c>
      <c r="F4675">
        <v>6</v>
      </c>
      <c r="G4675">
        <v>5604</v>
      </c>
      <c r="H4675">
        <v>33624</v>
      </c>
      <c r="I4675">
        <v>20724</v>
      </c>
      <c r="J4675">
        <v>12900</v>
      </c>
      <c r="K4675">
        <v>2</v>
      </c>
      <c r="L4675" t="s">
        <v>15646</v>
      </c>
      <c r="M4675">
        <v>79</v>
      </c>
      <c r="N4675" t="s">
        <v>15650</v>
      </c>
      <c r="O4675" t="s">
        <v>16064</v>
      </c>
      <c r="P4675" s="3">
        <f>IFERROR(Table1[[#This Row],[Profit]]/Table1[[#This Row],[Revenue]],0)</f>
        <v>0.38365453247680226</v>
      </c>
      <c r="Q4675" t="str">
        <f>TEXT(Table1[Purchase_Date],"mmm-yyyy")</f>
        <v>May-2025</v>
      </c>
      <c r="R4675">
        <f>Table1[[#This Row],[Quantity]]*Table1[[#This Row],[Unit_Price]]</f>
        <v>33624</v>
      </c>
    </row>
    <row r="4676" spans="1:18" x14ac:dyDescent="0.25">
      <c r="A4676" t="s">
        <v>4689</v>
      </c>
      <c r="B4676" t="s">
        <v>12542</v>
      </c>
      <c r="C4676" t="s">
        <v>15627</v>
      </c>
      <c r="D4676" t="s">
        <v>15633</v>
      </c>
      <c r="E4676" t="s">
        <v>15642</v>
      </c>
      <c r="F4676">
        <v>2</v>
      </c>
      <c r="G4676">
        <v>71512</v>
      </c>
      <c r="H4676">
        <v>143024</v>
      </c>
      <c r="I4676">
        <v>100515</v>
      </c>
      <c r="J4676">
        <v>42509</v>
      </c>
      <c r="K4676">
        <v>4</v>
      </c>
      <c r="L4676" t="s">
        <v>15649</v>
      </c>
      <c r="M4676">
        <v>72</v>
      </c>
      <c r="N4676" t="s">
        <v>15652</v>
      </c>
      <c r="O4676" t="s">
        <v>15770</v>
      </c>
      <c r="P4676" s="3">
        <f>IFERROR(Table1[[#This Row],[Profit]]/Table1[[#This Row],[Revenue]],0)</f>
        <v>0.29721585188499833</v>
      </c>
      <c r="Q4676" t="str">
        <f>TEXT(Table1[Purchase_Date],"mmm-yyyy")</f>
        <v>Jan-2024</v>
      </c>
      <c r="R4676">
        <f>Table1[[#This Row],[Quantity]]*Table1[[#This Row],[Unit_Price]]</f>
        <v>143024</v>
      </c>
    </row>
    <row r="4677" spans="1:18" x14ac:dyDescent="0.25">
      <c r="A4677" t="s">
        <v>4690</v>
      </c>
      <c r="B4677" t="s">
        <v>8604</v>
      </c>
      <c r="C4677" t="s">
        <v>15629</v>
      </c>
      <c r="D4677" t="s">
        <v>15638</v>
      </c>
      <c r="E4677" t="s">
        <v>15645</v>
      </c>
      <c r="F4677">
        <v>3</v>
      </c>
      <c r="G4677">
        <v>66707</v>
      </c>
      <c r="H4677">
        <v>200121</v>
      </c>
      <c r="I4677">
        <v>103821</v>
      </c>
      <c r="J4677">
        <v>96300</v>
      </c>
      <c r="K4677">
        <v>3</v>
      </c>
      <c r="L4677" t="s">
        <v>15647</v>
      </c>
      <c r="M4677">
        <v>89</v>
      </c>
      <c r="N4677" t="s">
        <v>15653</v>
      </c>
      <c r="O4677" t="s">
        <v>16012</v>
      </c>
      <c r="P4677" s="3">
        <f>IFERROR(Table1[[#This Row],[Profit]]/Table1[[#This Row],[Revenue]],0)</f>
        <v>0.48120886863447615</v>
      </c>
      <c r="Q4677" t="str">
        <f>TEXT(Table1[Purchase_Date],"mmm-yyyy")</f>
        <v>Mar-2025</v>
      </c>
      <c r="R4677">
        <f>Table1[[#This Row],[Quantity]]*Table1[[#This Row],[Unit_Price]]</f>
        <v>200121</v>
      </c>
    </row>
    <row r="4678" spans="1:18" x14ac:dyDescent="0.25">
      <c r="A4678" t="s">
        <v>4691</v>
      </c>
      <c r="B4678" t="s">
        <v>12543</v>
      </c>
      <c r="C4678" t="s">
        <v>15628</v>
      </c>
      <c r="D4678" t="s">
        <v>15634</v>
      </c>
      <c r="E4678" t="s">
        <v>15640</v>
      </c>
      <c r="F4678">
        <v>8</v>
      </c>
      <c r="G4678">
        <v>54325</v>
      </c>
      <c r="H4678">
        <v>434600</v>
      </c>
      <c r="I4678">
        <v>368172</v>
      </c>
      <c r="J4678">
        <v>66428</v>
      </c>
      <c r="K4678">
        <v>4</v>
      </c>
      <c r="L4678" t="s">
        <v>15649</v>
      </c>
      <c r="M4678">
        <v>88</v>
      </c>
      <c r="N4678" t="s">
        <v>15653</v>
      </c>
      <c r="O4678" t="s">
        <v>15879</v>
      </c>
      <c r="P4678" s="3">
        <f>IFERROR(Table1[[#This Row],[Profit]]/Table1[[#This Row],[Revenue]],0)</f>
        <v>0.15284859641049239</v>
      </c>
      <c r="Q4678" t="str">
        <f>TEXT(Table1[Purchase_Date],"mmm-yyyy")</f>
        <v>Mar-2024</v>
      </c>
      <c r="R4678">
        <f>Table1[[#This Row],[Quantity]]*Table1[[#This Row],[Unit_Price]]</f>
        <v>434600</v>
      </c>
    </row>
    <row r="4679" spans="1:18" x14ac:dyDescent="0.25">
      <c r="A4679" t="s">
        <v>4692</v>
      </c>
      <c r="B4679" t="s">
        <v>12544</v>
      </c>
      <c r="C4679" t="s">
        <v>15632</v>
      </c>
      <c r="D4679" t="s">
        <v>15633</v>
      </c>
      <c r="E4679" t="s">
        <v>15639</v>
      </c>
      <c r="F4679">
        <v>1</v>
      </c>
      <c r="G4679">
        <v>48654</v>
      </c>
      <c r="H4679">
        <v>48654</v>
      </c>
      <c r="I4679">
        <v>33493</v>
      </c>
      <c r="J4679">
        <v>15161</v>
      </c>
      <c r="K4679">
        <v>4</v>
      </c>
      <c r="L4679" t="s">
        <v>15649</v>
      </c>
      <c r="M4679">
        <v>75</v>
      </c>
      <c r="N4679" t="s">
        <v>15652</v>
      </c>
      <c r="O4679" t="s">
        <v>15887</v>
      </c>
      <c r="P4679" s="3">
        <f>IFERROR(Table1[[#This Row],[Profit]]/Table1[[#This Row],[Revenue]],0)</f>
        <v>0.3116085008426851</v>
      </c>
      <c r="Q4679" t="str">
        <f>TEXT(Table1[Purchase_Date],"mmm-yyyy")</f>
        <v>Aug-2024</v>
      </c>
      <c r="R4679">
        <f>Table1[[#This Row],[Quantity]]*Table1[[#This Row],[Unit_Price]]</f>
        <v>48654</v>
      </c>
    </row>
    <row r="4680" spans="1:18" x14ac:dyDescent="0.25">
      <c r="A4680" t="s">
        <v>4693</v>
      </c>
      <c r="B4680" t="s">
        <v>12545</v>
      </c>
      <c r="C4680" t="s">
        <v>15629</v>
      </c>
      <c r="D4680" t="s">
        <v>15635</v>
      </c>
      <c r="E4680" t="s">
        <v>15640</v>
      </c>
      <c r="F4680">
        <v>7</v>
      </c>
      <c r="G4680">
        <v>28989</v>
      </c>
      <c r="H4680">
        <v>202923</v>
      </c>
      <c r="I4680">
        <v>117192</v>
      </c>
      <c r="J4680">
        <v>85731</v>
      </c>
      <c r="K4680">
        <v>1</v>
      </c>
      <c r="L4680" t="s">
        <v>15646</v>
      </c>
      <c r="M4680">
        <v>96</v>
      </c>
      <c r="N4680" t="s">
        <v>15652</v>
      </c>
      <c r="O4680" t="s">
        <v>16128</v>
      </c>
      <c r="P4680" s="3">
        <f>IFERROR(Table1[[#This Row],[Profit]]/Table1[[#This Row],[Revenue]],0)</f>
        <v>0.42248044824884318</v>
      </c>
      <c r="Q4680" t="str">
        <f>TEXT(Table1[Purchase_Date],"mmm-yyyy")</f>
        <v>Mar-2024</v>
      </c>
      <c r="R4680">
        <f>Table1[[#This Row],[Quantity]]*Table1[[#This Row],[Unit_Price]]</f>
        <v>202923</v>
      </c>
    </row>
    <row r="4681" spans="1:18" x14ac:dyDescent="0.25">
      <c r="A4681" t="s">
        <v>4694</v>
      </c>
      <c r="B4681" t="s">
        <v>12546</v>
      </c>
      <c r="C4681" t="s">
        <v>15631</v>
      </c>
      <c r="D4681" t="s">
        <v>15637</v>
      </c>
      <c r="E4681" t="s">
        <v>15641</v>
      </c>
      <c r="F4681">
        <v>1</v>
      </c>
      <c r="G4681">
        <v>55348</v>
      </c>
      <c r="H4681">
        <v>55348</v>
      </c>
      <c r="I4681">
        <v>41802</v>
      </c>
      <c r="J4681">
        <v>13546</v>
      </c>
      <c r="K4681">
        <v>3</v>
      </c>
      <c r="L4681" t="s">
        <v>15647</v>
      </c>
      <c r="M4681">
        <v>73</v>
      </c>
      <c r="N4681" t="s">
        <v>15652</v>
      </c>
      <c r="O4681" t="s">
        <v>15742</v>
      </c>
      <c r="P4681" s="3">
        <f>IFERROR(Table1[[#This Row],[Profit]]/Table1[[#This Row],[Revenue]],0)</f>
        <v>0.24474235744742356</v>
      </c>
      <c r="Q4681" t="str">
        <f>TEXT(Table1[Purchase_Date],"mmm-yyyy")</f>
        <v>Jul-2024</v>
      </c>
      <c r="R4681">
        <f>Table1[[#This Row],[Quantity]]*Table1[[#This Row],[Unit_Price]]</f>
        <v>55348</v>
      </c>
    </row>
    <row r="4682" spans="1:18" x14ac:dyDescent="0.25">
      <c r="A4682" t="s">
        <v>4695</v>
      </c>
      <c r="B4682" t="s">
        <v>12547</v>
      </c>
      <c r="C4682" t="s">
        <v>15628</v>
      </c>
      <c r="D4682" t="s">
        <v>15637</v>
      </c>
      <c r="E4682" t="s">
        <v>15639</v>
      </c>
      <c r="F4682">
        <v>3</v>
      </c>
      <c r="G4682">
        <v>38973</v>
      </c>
      <c r="H4682">
        <v>116919</v>
      </c>
      <c r="I4682">
        <v>62608</v>
      </c>
      <c r="J4682">
        <v>54311</v>
      </c>
      <c r="K4682">
        <v>4</v>
      </c>
      <c r="L4682" t="s">
        <v>15648</v>
      </c>
      <c r="M4682">
        <v>85</v>
      </c>
      <c r="N4682" t="s">
        <v>15652</v>
      </c>
      <c r="O4682" t="s">
        <v>15732</v>
      </c>
      <c r="P4682" s="3">
        <f>IFERROR(Table1[[#This Row],[Profit]]/Table1[[#This Row],[Revenue]],0)</f>
        <v>0.46451817069937307</v>
      </c>
      <c r="Q4682" t="str">
        <f>TEXT(Table1[Purchase_Date],"mmm-yyyy")</f>
        <v>Apr-2024</v>
      </c>
      <c r="R4682">
        <f>Table1[[#This Row],[Quantity]]*Table1[[#This Row],[Unit_Price]]</f>
        <v>116919</v>
      </c>
    </row>
    <row r="4683" spans="1:18" x14ac:dyDescent="0.25">
      <c r="A4683" t="s">
        <v>4696</v>
      </c>
      <c r="B4683" t="s">
        <v>12548</v>
      </c>
      <c r="C4683" t="s">
        <v>15628</v>
      </c>
      <c r="D4683" t="s">
        <v>15633</v>
      </c>
      <c r="E4683" t="s">
        <v>15644</v>
      </c>
      <c r="F4683">
        <v>8</v>
      </c>
      <c r="G4683">
        <v>78556</v>
      </c>
      <c r="H4683">
        <v>628448</v>
      </c>
      <c r="I4683">
        <v>313146</v>
      </c>
      <c r="J4683">
        <v>315302</v>
      </c>
      <c r="K4683">
        <v>2</v>
      </c>
      <c r="L4683" t="s">
        <v>15646</v>
      </c>
      <c r="M4683">
        <v>62</v>
      </c>
      <c r="N4683" t="s">
        <v>15653</v>
      </c>
      <c r="O4683" t="s">
        <v>15781</v>
      </c>
      <c r="P4683" s="3">
        <f>IFERROR(Table1[[#This Row],[Profit]]/Table1[[#This Row],[Revenue]],0)</f>
        <v>0.50171533682977754</v>
      </c>
      <c r="Q4683" t="str">
        <f>TEXT(Table1[Purchase_Date],"mmm-yyyy")</f>
        <v>Jul-2024</v>
      </c>
      <c r="R4683">
        <f>Table1[[#This Row],[Quantity]]*Table1[[#This Row],[Unit_Price]]</f>
        <v>628448</v>
      </c>
    </row>
    <row r="4684" spans="1:18" x14ac:dyDescent="0.25">
      <c r="A4684" t="s">
        <v>4697</v>
      </c>
      <c r="B4684" t="s">
        <v>12549</v>
      </c>
      <c r="C4684" t="s">
        <v>15629</v>
      </c>
      <c r="D4684" t="s">
        <v>15636</v>
      </c>
      <c r="E4684" t="s">
        <v>15642</v>
      </c>
      <c r="F4684">
        <v>9</v>
      </c>
      <c r="G4684">
        <v>39555</v>
      </c>
      <c r="H4684">
        <v>355995</v>
      </c>
      <c r="I4684">
        <v>224440</v>
      </c>
      <c r="J4684">
        <v>131555</v>
      </c>
      <c r="K4684">
        <v>1</v>
      </c>
      <c r="L4684" t="s">
        <v>15646</v>
      </c>
      <c r="M4684">
        <v>100</v>
      </c>
      <c r="N4684" t="s">
        <v>15650</v>
      </c>
      <c r="O4684" t="s">
        <v>16149</v>
      </c>
      <c r="P4684" s="3">
        <f>IFERROR(Table1[[#This Row],[Profit]]/Table1[[#This Row],[Revenue]],0)</f>
        <v>0.36954170704644729</v>
      </c>
      <c r="Q4684" t="str">
        <f>TEXT(Table1[Purchase_Date],"mmm-yyyy")</f>
        <v>Dec-2024</v>
      </c>
      <c r="R4684">
        <f>Table1[[#This Row],[Quantity]]*Table1[[#This Row],[Unit_Price]]</f>
        <v>355995</v>
      </c>
    </row>
    <row r="4685" spans="1:18" x14ac:dyDescent="0.25">
      <c r="A4685" t="s">
        <v>4698</v>
      </c>
      <c r="B4685" t="s">
        <v>12550</v>
      </c>
      <c r="C4685" t="s">
        <v>15632</v>
      </c>
      <c r="D4685" t="s">
        <v>15634</v>
      </c>
      <c r="E4685" t="s">
        <v>15642</v>
      </c>
      <c r="F4685">
        <v>9</v>
      </c>
      <c r="G4685">
        <v>68341</v>
      </c>
      <c r="H4685">
        <v>615069</v>
      </c>
      <c r="I4685">
        <v>431262</v>
      </c>
      <c r="J4685">
        <v>183807</v>
      </c>
      <c r="K4685">
        <v>2</v>
      </c>
      <c r="L4685" t="s">
        <v>15647</v>
      </c>
      <c r="M4685">
        <v>78</v>
      </c>
      <c r="N4685" t="s">
        <v>15652</v>
      </c>
      <c r="O4685" t="s">
        <v>16020</v>
      </c>
      <c r="P4685" s="3">
        <f>IFERROR(Table1[[#This Row],[Profit]]/Table1[[#This Row],[Revenue]],0)</f>
        <v>0.29883964238158645</v>
      </c>
      <c r="Q4685" t="str">
        <f>TEXT(Table1[Purchase_Date],"mmm-yyyy")</f>
        <v>Jan-2025</v>
      </c>
      <c r="R4685">
        <f>Table1[[#This Row],[Quantity]]*Table1[[#This Row],[Unit_Price]]</f>
        <v>615069</v>
      </c>
    </row>
    <row r="4686" spans="1:18" x14ac:dyDescent="0.25">
      <c r="A4686" t="s">
        <v>4699</v>
      </c>
      <c r="B4686" t="s">
        <v>12551</v>
      </c>
      <c r="C4686" t="s">
        <v>15630</v>
      </c>
      <c r="D4686" t="s">
        <v>15638</v>
      </c>
      <c r="E4686" t="s">
        <v>15640</v>
      </c>
      <c r="F4686">
        <v>7</v>
      </c>
      <c r="G4686">
        <v>41468</v>
      </c>
      <c r="H4686">
        <v>290276</v>
      </c>
      <c r="I4686">
        <v>173471</v>
      </c>
      <c r="J4686">
        <v>116805</v>
      </c>
      <c r="K4686">
        <v>4</v>
      </c>
      <c r="L4686" t="s">
        <v>15646</v>
      </c>
      <c r="M4686">
        <v>52</v>
      </c>
      <c r="N4686" t="s">
        <v>15652</v>
      </c>
      <c r="O4686" t="s">
        <v>15656</v>
      </c>
      <c r="P4686" s="3">
        <f>IFERROR(Table1[[#This Row],[Profit]]/Table1[[#This Row],[Revenue]],0)</f>
        <v>0.40239289503782605</v>
      </c>
      <c r="Q4686" t="str">
        <f>TEXT(Table1[Purchase_Date],"mmm-yyyy")</f>
        <v>Nov-2024</v>
      </c>
      <c r="R4686">
        <f>Table1[[#This Row],[Quantity]]*Table1[[#This Row],[Unit_Price]]</f>
        <v>290276</v>
      </c>
    </row>
    <row r="4687" spans="1:18" x14ac:dyDescent="0.25">
      <c r="A4687" t="s">
        <v>4700</v>
      </c>
      <c r="B4687" t="s">
        <v>12552</v>
      </c>
      <c r="C4687" t="s">
        <v>15627</v>
      </c>
      <c r="D4687" t="s">
        <v>15635</v>
      </c>
      <c r="E4687" t="s">
        <v>15643</v>
      </c>
      <c r="F4687">
        <v>7</v>
      </c>
      <c r="G4687">
        <v>70080</v>
      </c>
      <c r="H4687">
        <v>490560</v>
      </c>
      <c r="I4687">
        <v>391671</v>
      </c>
      <c r="J4687">
        <v>98889</v>
      </c>
      <c r="K4687">
        <v>1</v>
      </c>
      <c r="L4687" t="s">
        <v>15647</v>
      </c>
      <c r="M4687">
        <v>79</v>
      </c>
      <c r="N4687" t="s">
        <v>15651</v>
      </c>
      <c r="O4687" t="s">
        <v>16081</v>
      </c>
      <c r="P4687" s="3">
        <f>IFERROR(Table1[[#This Row],[Profit]]/Table1[[#This Row],[Revenue]],0)</f>
        <v>0.20158390410958904</v>
      </c>
      <c r="Q4687" t="str">
        <f>TEXT(Table1[Purchase_Date],"mmm-yyyy")</f>
        <v>Mar-2025</v>
      </c>
      <c r="R4687">
        <f>Table1[[#This Row],[Quantity]]*Table1[[#This Row],[Unit_Price]]</f>
        <v>490560</v>
      </c>
    </row>
    <row r="4688" spans="1:18" x14ac:dyDescent="0.25">
      <c r="A4688" t="s">
        <v>4701</v>
      </c>
      <c r="B4688" t="s">
        <v>12553</v>
      </c>
      <c r="C4688" t="s">
        <v>15630</v>
      </c>
      <c r="D4688" t="s">
        <v>15634</v>
      </c>
      <c r="E4688" t="s">
        <v>15641</v>
      </c>
      <c r="F4688">
        <v>8</v>
      </c>
      <c r="G4688">
        <v>2995</v>
      </c>
      <c r="H4688">
        <v>23960</v>
      </c>
      <c r="I4688">
        <v>12949</v>
      </c>
      <c r="J4688">
        <v>11011</v>
      </c>
      <c r="K4688">
        <v>4</v>
      </c>
      <c r="L4688" t="s">
        <v>15648</v>
      </c>
      <c r="M4688">
        <v>67</v>
      </c>
      <c r="N4688" t="s">
        <v>15652</v>
      </c>
      <c r="O4688" t="s">
        <v>15880</v>
      </c>
      <c r="P4688" s="3">
        <f>IFERROR(Table1[[#This Row],[Profit]]/Table1[[#This Row],[Revenue]],0)</f>
        <v>0.45955759599332219</v>
      </c>
      <c r="Q4688" t="str">
        <f>TEXT(Table1[Purchase_Date],"mmm-yyyy")</f>
        <v>Oct-2024</v>
      </c>
      <c r="R4688">
        <f>Table1[[#This Row],[Quantity]]*Table1[[#This Row],[Unit_Price]]</f>
        <v>23960</v>
      </c>
    </row>
    <row r="4689" spans="1:18" x14ac:dyDescent="0.25">
      <c r="A4689" t="s">
        <v>4702</v>
      </c>
      <c r="B4689" t="s">
        <v>12554</v>
      </c>
      <c r="C4689" t="s">
        <v>15631</v>
      </c>
      <c r="D4689" t="s">
        <v>15638</v>
      </c>
      <c r="E4689" t="s">
        <v>15639</v>
      </c>
      <c r="F4689">
        <v>9</v>
      </c>
      <c r="G4689">
        <v>53449</v>
      </c>
      <c r="H4689">
        <v>481041</v>
      </c>
      <c r="I4689">
        <v>213825</v>
      </c>
      <c r="J4689">
        <v>267216</v>
      </c>
      <c r="K4689">
        <v>1</v>
      </c>
      <c r="L4689" t="s">
        <v>15649</v>
      </c>
      <c r="M4689">
        <v>55</v>
      </c>
      <c r="N4689" t="s">
        <v>15650</v>
      </c>
      <c r="O4689" t="s">
        <v>15995</v>
      </c>
      <c r="P4689" s="3">
        <f>IFERROR(Table1[[#This Row],[Profit]]/Table1[[#This Row],[Revenue]],0)</f>
        <v>0.55549526963398133</v>
      </c>
      <c r="Q4689" t="str">
        <f>TEXT(Table1[Purchase_Date],"mmm-yyyy")</f>
        <v>Jul-2024</v>
      </c>
      <c r="R4689">
        <f>Table1[[#This Row],[Quantity]]*Table1[[#This Row],[Unit_Price]]</f>
        <v>481041</v>
      </c>
    </row>
    <row r="4690" spans="1:18" x14ac:dyDescent="0.25">
      <c r="A4690" t="s">
        <v>4703</v>
      </c>
      <c r="B4690" t="s">
        <v>12555</v>
      </c>
      <c r="C4690" t="s">
        <v>15632</v>
      </c>
      <c r="D4690" t="s">
        <v>15635</v>
      </c>
      <c r="E4690" t="s">
        <v>15643</v>
      </c>
      <c r="F4690">
        <v>4</v>
      </c>
      <c r="G4690">
        <v>56239</v>
      </c>
      <c r="H4690">
        <v>224956</v>
      </c>
      <c r="I4690">
        <v>202032</v>
      </c>
      <c r="J4690">
        <v>22924</v>
      </c>
      <c r="K4690">
        <v>3</v>
      </c>
      <c r="L4690" t="s">
        <v>15648</v>
      </c>
      <c r="M4690">
        <v>73</v>
      </c>
      <c r="N4690" t="s">
        <v>15651</v>
      </c>
      <c r="O4690" t="s">
        <v>15857</v>
      </c>
      <c r="P4690" s="3">
        <f>IFERROR(Table1[[#This Row],[Profit]]/Table1[[#This Row],[Revenue]],0)</f>
        <v>0.10190437241060474</v>
      </c>
      <c r="Q4690" t="str">
        <f>TEXT(Table1[Purchase_Date],"mmm-yyyy")</f>
        <v>Sep-2024</v>
      </c>
      <c r="R4690">
        <f>Table1[[#This Row],[Quantity]]*Table1[[#This Row],[Unit_Price]]</f>
        <v>224956</v>
      </c>
    </row>
    <row r="4691" spans="1:18" x14ac:dyDescent="0.25">
      <c r="A4691" t="s">
        <v>4704</v>
      </c>
      <c r="B4691" t="s">
        <v>12556</v>
      </c>
      <c r="C4691" t="s">
        <v>15631</v>
      </c>
      <c r="D4691" t="s">
        <v>15636</v>
      </c>
      <c r="E4691" t="s">
        <v>15642</v>
      </c>
      <c r="F4691">
        <v>3</v>
      </c>
      <c r="G4691">
        <v>43167</v>
      </c>
      <c r="H4691">
        <v>129501</v>
      </c>
      <c r="I4691">
        <v>68385</v>
      </c>
      <c r="J4691">
        <v>61116</v>
      </c>
      <c r="K4691">
        <v>3</v>
      </c>
      <c r="L4691" t="s">
        <v>15647</v>
      </c>
      <c r="M4691">
        <v>78</v>
      </c>
      <c r="N4691" t="s">
        <v>15650</v>
      </c>
      <c r="O4691" t="s">
        <v>16046</v>
      </c>
      <c r="P4691" s="3">
        <f>IFERROR(Table1[[#This Row],[Profit]]/Table1[[#This Row],[Revenue]],0)</f>
        <v>0.47193457965575558</v>
      </c>
      <c r="Q4691" t="str">
        <f>TEXT(Table1[Purchase_Date],"mmm-yyyy")</f>
        <v>Jun-2024</v>
      </c>
      <c r="R4691">
        <f>Table1[[#This Row],[Quantity]]*Table1[[#This Row],[Unit_Price]]</f>
        <v>129501</v>
      </c>
    </row>
    <row r="4692" spans="1:18" x14ac:dyDescent="0.25">
      <c r="A4692" t="s">
        <v>4705</v>
      </c>
      <c r="B4692" t="s">
        <v>12557</v>
      </c>
      <c r="C4692" t="s">
        <v>15628</v>
      </c>
      <c r="D4692" t="s">
        <v>15638</v>
      </c>
      <c r="E4692" t="s">
        <v>15644</v>
      </c>
      <c r="F4692">
        <v>8</v>
      </c>
      <c r="G4692">
        <v>42176</v>
      </c>
      <c r="H4692">
        <v>337408</v>
      </c>
      <c r="I4692">
        <v>267224</v>
      </c>
      <c r="J4692">
        <v>70184</v>
      </c>
      <c r="K4692">
        <v>5</v>
      </c>
      <c r="L4692" t="s">
        <v>15649</v>
      </c>
      <c r="M4692">
        <v>98</v>
      </c>
      <c r="N4692" t="s">
        <v>15651</v>
      </c>
      <c r="O4692" t="s">
        <v>16143</v>
      </c>
      <c r="P4692" s="3">
        <f>IFERROR(Table1[[#This Row],[Profit]]/Table1[[#This Row],[Revenue]],0)</f>
        <v>0.20800929438543247</v>
      </c>
      <c r="Q4692" t="str">
        <f>TEXT(Table1[Purchase_Date],"mmm-yyyy")</f>
        <v>Nov-2024</v>
      </c>
      <c r="R4692">
        <f>Table1[[#This Row],[Quantity]]*Table1[[#This Row],[Unit_Price]]</f>
        <v>337408</v>
      </c>
    </row>
    <row r="4693" spans="1:18" x14ac:dyDescent="0.25">
      <c r="A4693" t="s">
        <v>4706</v>
      </c>
      <c r="B4693" t="s">
        <v>12558</v>
      </c>
      <c r="C4693" t="s">
        <v>15627</v>
      </c>
      <c r="D4693" t="s">
        <v>15636</v>
      </c>
      <c r="E4693" t="s">
        <v>15639</v>
      </c>
      <c r="F4693">
        <v>4</v>
      </c>
      <c r="G4693">
        <v>13801</v>
      </c>
      <c r="H4693">
        <v>55204</v>
      </c>
      <c r="I4693">
        <v>45762</v>
      </c>
      <c r="J4693">
        <v>9442</v>
      </c>
      <c r="K4693">
        <v>3</v>
      </c>
      <c r="L4693" t="s">
        <v>15649</v>
      </c>
      <c r="M4693">
        <v>56</v>
      </c>
      <c r="N4693" t="s">
        <v>15652</v>
      </c>
      <c r="O4693" t="s">
        <v>15949</v>
      </c>
      <c r="P4693" s="3">
        <f>IFERROR(Table1[[#This Row],[Profit]]/Table1[[#This Row],[Revenue]],0)</f>
        <v>0.17103833055575682</v>
      </c>
      <c r="Q4693" t="str">
        <f>TEXT(Table1[Purchase_Date],"mmm-yyyy")</f>
        <v>Aug-2024</v>
      </c>
      <c r="R4693">
        <f>Table1[[#This Row],[Quantity]]*Table1[[#This Row],[Unit_Price]]</f>
        <v>55204</v>
      </c>
    </row>
    <row r="4694" spans="1:18" x14ac:dyDescent="0.25">
      <c r="A4694" t="s">
        <v>4707</v>
      </c>
      <c r="B4694" t="s">
        <v>12559</v>
      </c>
      <c r="C4694" t="s">
        <v>15628</v>
      </c>
      <c r="D4694" t="s">
        <v>15638</v>
      </c>
      <c r="E4694" t="s">
        <v>15639</v>
      </c>
      <c r="F4694">
        <v>5</v>
      </c>
      <c r="G4694">
        <v>4335</v>
      </c>
      <c r="H4694">
        <v>21675</v>
      </c>
      <c r="I4694">
        <v>18483</v>
      </c>
      <c r="J4694">
        <v>3192</v>
      </c>
      <c r="K4694">
        <v>2</v>
      </c>
      <c r="L4694" t="s">
        <v>15649</v>
      </c>
      <c r="M4694">
        <v>64</v>
      </c>
      <c r="N4694" t="s">
        <v>15652</v>
      </c>
      <c r="O4694" t="s">
        <v>15927</v>
      </c>
      <c r="P4694" s="3">
        <f>IFERROR(Table1[[#This Row],[Profit]]/Table1[[#This Row],[Revenue]],0)</f>
        <v>0.14726643598615918</v>
      </c>
      <c r="Q4694" t="str">
        <f>TEXT(Table1[Purchase_Date],"mmm-yyyy")</f>
        <v>Feb-2024</v>
      </c>
      <c r="R4694">
        <f>Table1[[#This Row],[Quantity]]*Table1[[#This Row],[Unit_Price]]</f>
        <v>21675</v>
      </c>
    </row>
    <row r="4695" spans="1:18" x14ac:dyDescent="0.25">
      <c r="A4695" t="s">
        <v>4708</v>
      </c>
      <c r="B4695" t="s">
        <v>12560</v>
      </c>
      <c r="C4695" t="s">
        <v>15627</v>
      </c>
      <c r="D4695" t="s">
        <v>15634</v>
      </c>
      <c r="E4695" t="s">
        <v>15642</v>
      </c>
      <c r="F4695">
        <v>9</v>
      </c>
      <c r="G4695">
        <v>73938</v>
      </c>
      <c r="H4695">
        <v>665442</v>
      </c>
      <c r="I4695">
        <v>594692</v>
      </c>
      <c r="J4695">
        <v>70750</v>
      </c>
      <c r="K4695">
        <v>3</v>
      </c>
      <c r="L4695" t="s">
        <v>15646</v>
      </c>
      <c r="M4695">
        <v>53</v>
      </c>
      <c r="N4695" t="s">
        <v>15653</v>
      </c>
      <c r="O4695" t="s">
        <v>15952</v>
      </c>
      <c r="P4695" s="3">
        <f>IFERROR(Table1[[#This Row],[Profit]]/Table1[[#This Row],[Revenue]],0)</f>
        <v>0.10632031041022358</v>
      </c>
      <c r="Q4695" t="str">
        <f>TEXT(Table1[Purchase_Date],"mmm-yyyy")</f>
        <v>Aug-2024</v>
      </c>
      <c r="R4695">
        <f>Table1[[#This Row],[Quantity]]*Table1[[#This Row],[Unit_Price]]</f>
        <v>665442</v>
      </c>
    </row>
    <row r="4696" spans="1:18" x14ac:dyDescent="0.25">
      <c r="A4696" t="s">
        <v>4709</v>
      </c>
      <c r="B4696" t="s">
        <v>12561</v>
      </c>
      <c r="C4696" t="s">
        <v>15629</v>
      </c>
      <c r="D4696" t="s">
        <v>15633</v>
      </c>
      <c r="E4696" t="s">
        <v>15642</v>
      </c>
      <c r="F4696">
        <v>3</v>
      </c>
      <c r="G4696">
        <v>8594</v>
      </c>
      <c r="H4696">
        <v>25782</v>
      </c>
      <c r="I4696">
        <v>17111</v>
      </c>
      <c r="J4696">
        <v>8671</v>
      </c>
      <c r="K4696">
        <v>1</v>
      </c>
      <c r="L4696" t="s">
        <v>15649</v>
      </c>
      <c r="M4696">
        <v>88</v>
      </c>
      <c r="N4696" t="s">
        <v>15651</v>
      </c>
      <c r="O4696" t="s">
        <v>15965</v>
      </c>
      <c r="P4696" s="3">
        <f>IFERROR(Table1[[#This Row],[Profit]]/Table1[[#This Row],[Revenue]],0)</f>
        <v>0.336319913117679</v>
      </c>
      <c r="Q4696" t="str">
        <f>TEXT(Table1[Purchase_Date],"mmm-yyyy")</f>
        <v>Dec-2024</v>
      </c>
      <c r="R4696">
        <f>Table1[[#This Row],[Quantity]]*Table1[[#This Row],[Unit_Price]]</f>
        <v>25782</v>
      </c>
    </row>
    <row r="4697" spans="1:18" x14ac:dyDescent="0.25">
      <c r="A4697" t="s">
        <v>4710</v>
      </c>
      <c r="B4697" t="s">
        <v>12562</v>
      </c>
      <c r="C4697" t="s">
        <v>15627</v>
      </c>
      <c r="D4697" t="s">
        <v>15638</v>
      </c>
      <c r="E4697" t="s">
        <v>15640</v>
      </c>
      <c r="F4697">
        <v>7</v>
      </c>
      <c r="G4697">
        <v>23237</v>
      </c>
      <c r="H4697">
        <v>162659</v>
      </c>
      <c r="I4697">
        <v>76246</v>
      </c>
      <c r="J4697">
        <v>86413</v>
      </c>
      <c r="K4697">
        <v>2</v>
      </c>
      <c r="L4697" t="s">
        <v>15646</v>
      </c>
      <c r="M4697">
        <v>62</v>
      </c>
      <c r="N4697" t="s">
        <v>15651</v>
      </c>
      <c r="O4697" t="s">
        <v>15924</v>
      </c>
      <c r="P4697" s="3">
        <f>IFERROR(Table1[[#This Row],[Profit]]/Table1[[#This Row],[Revenue]],0)</f>
        <v>0.53125249755623727</v>
      </c>
      <c r="Q4697" t="str">
        <f>TEXT(Table1[Purchase_Date],"mmm-yyyy")</f>
        <v>Nov-2024</v>
      </c>
      <c r="R4697">
        <f>Table1[[#This Row],[Quantity]]*Table1[[#This Row],[Unit_Price]]</f>
        <v>162659</v>
      </c>
    </row>
    <row r="4698" spans="1:18" x14ac:dyDescent="0.25">
      <c r="A4698" t="s">
        <v>4711</v>
      </c>
      <c r="B4698" t="s">
        <v>12563</v>
      </c>
      <c r="C4698" t="s">
        <v>15628</v>
      </c>
      <c r="D4698" t="s">
        <v>15638</v>
      </c>
      <c r="E4698" t="s">
        <v>15642</v>
      </c>
      <c r="F4698">
        <v>5</v>
      </c>
      <c r="G4698">
        <v>24333</v>
      </c>
      <c r="H4698">
        <v>121665</v>
      </c>
      <c r="I4698">
        <v>102616</v>
      </c>
      <c r="J4698">
        <v>19049</v>
      </c>
      <c r="K4698">
        <v>3</v>
      </c>
      <c r="L4698" t="s">
        <v>15646</v>
      </c>
      <c r="M4698">
        <v>77</v>
      </c>
      <c r="N4698" t="s">
        <v>15651</v>
      </c>
      <c r="O4698" t="s">
        <v>15853</v>
      </c>
      <c r="P4698" s="3">
        <f>IFERROR(Table1[[#This Row],[Profit]]/Table1[[#This Row],[Revenue]],0)</f>
        <v>0.15656926807216537</v>
      </c>
      <c r="Q4698" t="str">
        <f>TEXT(Table1[Purchase_Date],"mmm-yyyy")</f>
        <v>Apr-2024</v>
      </c>
      <c r="R4698">
        <f>Table1[[#This Row],[Quantity]]*Table1[[#This Row],[Unit_Price]]</f>
        <v>121665</v>
      </c>
    </row>
    <row r="4699" spans="1:18" x14ac:dyDescent="0.25">
      <c r="A4699" t="s">
        <v>4712</v>
      </c>
      <c r="B4699" t="s">
        <v>12564</v>
      </c>
      <c r="C4699" t="s">
        <v>15627</v>
      </c>
      <c r="D4699" t="s">
        <v>15637</v>
      </c>
      <c r="E4699" t="s">
        <v>15641</v>
      </c>
      <c r="F4699">
        <v>9</v>
      </c>
      <c r="G4699">
        <v>30211</v>
      </c>
      <c r="H4699">
        <v>271899</v>
      </c>
      <c r="I4699">
        <v>238790</v>
      </c>
      <c r="J4699">
        <v>33109</v>
      </c>
      <c r="K4699">
        <v>1</v>
      </c>
      <c r="L4699" t="s">
        <v>15649</v>
      </c>
      <c r="M4699">
        <v>85</v>
      </c>
      <c r="N4699" t="s">
        <v>15650</v>
      </c>
      <c r="O4699" t="s">
        <v>15909</v>
      </c>
      <c r="P4699" s="3">
        <f>IFERROR(Table1[[#This Row],[Profit]]/Table1[[#This Row],[Revenue]],0)</f>
        <v>0.12176948057918566</v>
      </c>
      <c r="Q4699" t="str">
        <f>TEXT(Table1[Purchase_Date],"mmm-yyyy")</f>
        <v>Oct-2024</v>
      </c>
      <c r="R4699">
        <f>Table1[[#This Row],[Quantity]]*Table1[[#This Row],[Unit_Price]]</f>
        <v>271899</v>
      </c>
    </row>
    <row r="4700" spans="1:18" x14ac:dyDescent="0.25">
      <c r="A4700" t="s">
        <v>4713</v>
      </c>
      <c r="B4700" t="s">
        <v>12565</v>
      </c>
      <c r="C4700" t="s">
        <v>15627</v>
      </c>
      <c r="D4700" t="s">
        <v>15635</v>
      </c>
      <c r="E4700" t="s">
        <v>15642</v>
      </c>
      <c r="F4700">
        <v>2</v>
      </c>
      <c r="G4700">
        <v>59377</v>
      </c>
      <c r="H4700">
        <v>118754</v>
      </c>
      <c r="I4700">
        <v>54502</v>
      </c>
      <c r="J4700">
        <v>64252</v>
      </c>
      <c r="K4700">
        <v>1</v>
      </c>
      <c r="L4700" t="s">
        <v>15646</v>
      </c>
      <c r="M4700">
        <v>54</v>
      </c>
      <c r="N4700" t="s">
        <v>15652</v>
      </c>
      <c r="O4700" t="s">
        <v>15889</v>
      </c>
      <c r="P4700" s="3">
        <f>IFERROR(Table1[[#This Row],[Profit]]/Table1[[#This Row],[Revenue]],0)</f>
        <v>0.54105124880004041</v>
      </c>
      <c r="Q4700" t="str">
        <f>TEXT(Table1[Purchase_Date],"mmm-yyyy")</f>
        <v>Nov-2024</v>
      </c>
      <c r="R4700">
        <f>Table1[[#This Row],[Quantity]]*Table1[[#This Row],[Unit_Price]]</f>
        <v>118754</v>
      </c>
    </row>
    <row r="4701" spans="1:18" x14ac:dyDescent="0.25">
      <c r="A4701" t="s">
        <v>4714</v>
      </c>
      <c r="B4701" t="s">
        <v>12566</v>
      </c>
      <c r="C4701" t="s">
        <v>15629</v>
      </c>
      <c r="D4701" t="s">
        <v>15636</v>
      </c>
      <c r="E4701" t="s">
        <v>15644</v>
      </c>
      <c r="F4701">
        <v>1</v>
      </c>
      <c r="G4701">
        <v>34149</v>
      </c>
      <c r="H4701">
        <v>34149</v>
      </c>
      <c r="I4701">
        <v>22641</v>
      </c>
      <c r="J4701">
        <v>11508</v>
      </c>
      <c r="K4701">
        <v>2</v>
      </c>
      <c r="L4701" t="s">
        <v>15649</v>
      </c>
      <c r="M4701">
        <v>87</v>
      </c>
      <c r="N4701" t="s">
        <v>15651</v>
      </c>
      <c r="O4701" t="s">
        <v>15890</v>
      </c>
      <c r="P4701" s="3">
        <f>IFERROR(Table1[[#This Row],[Profit]]/Table1[[#This Row],[Revenue]],0)</f>
        <v>0.33699376262848107</v>
      </c>
      <c r="Q4701" t="str">
        <f>TEXT(Table1[Purchase_Date],"mmm-yyyy")</f>
        <v>Jun-2024</v>
      </c>
      <c r="R4701">
        <f>Table1[[#This Row],[Quantity]]*Table1[[#This Row],[Unit_Price]]</f>
        <v>34149</v>
      </c>
    </row>
    <row r="4702" spans="1:18" x14ac:dyDescent="0.25">
      <c r="A4702" t="s">
        <v>4715</v>
      </c>
      <c r="B4702" t="s">
        <v>12567</v>
      </c>
      <c r="C4702" t="s">
        <v>15627</v>
      </c>
      <c r="D4702" t="s">
        <v>15636</v>
      </c>
      <c r="E4702" t="s">
        <v>15642</v>
      </c>
      <c r="F4702">
        <v>3</v>
      </c>
      <c r="G4702">
        <v>10393</v>
      </c>
      <c r="H4702">
        <v>31179</v>
      </c>
      <c r="I4702">
        <v>12832</v>
      </c>
      <c r="J4702">
        <v>18347</v>
      </c>
      <c r="K4702">
        <v>1</v>
      </c>
      <c r="L4702" t="s">
        <v>15646</v>
      </c>
      <c r="M4702">
        <v>83</v>
      </c>
      <c r="N4702" t="s">
        <v>15653</v>
      </c>
      <c r="O4702" t="s">
        <v>15701</v>
      </c>
      <c r="P4702" s="3">
        <f>IFERROR(Table1[[#This Row],[Profit]]/Table1[[#This Row],[Revenue]],0)</f>
        <v>0.58844093781070594</v>
      </c>
      <c r="Q4702" t="str">
        <f>TEXT(Table1[Purchase_Date],"mmm-yyyy")</f>
        <v>Mar-2025</v>
      </c>
      <c r="R4702">
        <f>Table1[[#This Row],[Quantity]]*Table1[[#This Row],[Unit_Price]]</f>
        <v>31179</v>
      </c>
    </row>
    <row r="4703" spans="1:18" x14ac:dyDescent="0.25">
      <c r="A4703" t="s">
        <v>4716</v>
      </c>
      <c r="B4703" t="s">
        <v>12568</v>
      </c>
      <c r="C4703" t="s">
        <v>15628</v>
      </c>
      <c r="D4703" t="s">
        <v>15633</v>
      </c>
      <c r="E4703" t="s">
        <v>15641</v>
      </c>
      <c r="F4703">
        <v>4</v>
      </c>
      <c r="G4703">
        <v>1809</v>
      </c>
      <c r="H4703">
        <v>7236</v>
      </c>
      <c r="I4703">
        <v>4554</v>
      </c>
      <c r="J4703">
        <v>2682</v>
      </c>
      <c r="K4703">
        <v>5</v>
      </c>
      <c r="L4703" t="s">
        <v>15647</v>
      </c>
      <c r="M4703">
        <v>61</v>
      </c>
      <c r="N4703" t="s">
        <v>15651</v>
      </c>
      <c r="O4703" t="s">
        <v>16150</v>
      </c>
      <c r="P4703" s="3">
        <f>IFERROR(Table1[[#This Row],[Profit]]/Table1[[#This Row],[Revenue]],0)</f>
        <v>0.37064676616915421</v>
      </c>
      <c r="Q4703" t="str">
        <f>TEXT(Table1[Purchase_Date],"mmm-yyyy")</f>
        <v>Dec-2024</v>
      </c>
      <c r="R4703">
        <f>Table1[[#This Row],[Quantity]]*Table1[[#This Row],[Unit_Price]]</f>
        <v>7236</v>
      </c>
    </row>
    <row r="4704" spans="1:18" x14ac:dyDescent="0.25">
      <c r="A4704" t="s">
        <v>4717</v>
      </c>
      <c r="B4704" t="s">
        <v>12569</v>
      </c>
      <c r="C4704" t="s">
        <v>15632</v>
      </c>
      <c r="D4704" t="s">
        <v>15635</v>
      </c>
      <c r="E4704" t="s">
        <v>15641</v>
      </c>
      <c r="F4704">
        <v>6</v>
      </c>
      <c r="G4704">
        <v>69722</v>
      </c>
      <c r="H4704">
        <v>418332</v>
      </c>
      <c r="I4704">
        <v>292141</v>
      </c>
      <c r="J4704">
        <v>126191</v>
      </c>
      <c r="K4704">
        <v>1</v>
      </c>
      <c r="L4704" t="s">
        <v>15648</v>
      </c>
      <c r="M4704">
        <v>51</v>
      </c>
      <c r="N4704" t="s">
        <v>15653</v>
      </c>
      <c r="O4704" t="s">
        <v>16036</v>
      </c>
      <c r="P4704" s="3">
        <f>IFERROR(Table1[[#This Row],[Profit]]/Table1[[#This Row],[Revenue]],0)</f>
        <v>0.30165275427172678</v>
      </c>
      <c r="Q4704" t="str">
        <f>TEXT(Table1[Purchase_Date],"mmm-yyyy")</f>
        <v>Feb-2024</v>
      </c>
      <c r="R4704">
        <f>Table1[[#This Row],[Quantity]]*Table1[[#This Row],[Unit_Price]]</f>
        <v>418332</v>
      </c>
    </row>
    <row r="4705" spans="1:18" x14ac:dyDescent="0.25">
      <c r="A4705" t="s">
        <v>4718</v>
      </c>
      <c r="B4705" t="s">
        <v>12570</v>
      </c>
      <c r="C4705" t="s">
        <v>15630</v>
      </c>
      <c r="D4705" t="s">
        <v>15636</v>
      </c>
      <c r="E4705" t="s">
        <v>15639</v>
      </c>
      <c r="F4705">
        <v>10</v>
      </c>
      <c r="G4705">
        <v>54908</v>
      </c>
      <c r="H4705">
        <v>549080</v>
      </c>
      <c r="I4705">
        <v>255009</v>
      </c>
      <c r="J4705">
        <v>294071</v>
      </c>
      <c r="K4705">
        <v>5</v>
      </c>
      <c r="L4705" t="s">
        <v>15648</v>
      </c>
      <c r="M4705">
        <v>99</v>
      </c>
      <c r="N4705" t="s">
        <v>15652</v>
      </c>
      <c r="O4705" t="s">
        <v>16005</v>
      </c>
      <c r="P4705" s="3">
        <f>IFERROR(Table1[[#This Row],[Profit]]/Table1[[#This Row],[Revenue]],0)</f>
        <v>0.53557040868361627</v>
      </c>
      <c r="Q4705" t="str">
        <f>TEXT(Table1[Purchase_Date],"mmm-yyyy")</f>
        <v>Apr-2025</v>
      </c>
      <c r="R4705">
        <f>Table1[[#This Row],[Quantity]]*Table1[[#This Row],[Unit_Price]]</f>
        <v>549080</v>
      </c>
    </row>
    <row r="4706" spans="1:18" x14ac:dyDescent="0.25">
      <c r="A4706" t="s">
        <v>4719</v>
      </c>
      <c r="B4706" t="s">
        <v>12571</v>
      </c>
      <c r="C4706" t="s">
        <v>15627</v>
      </c>
      <c r="D4706" t="s">
        <v>15638</v>
      </c>
      <c r="E4706" t="s">
        <v>15642</v>
      </c>
      <c r="F4706">
        <v>5</v>
      </c>
      <c r="G4706">
        <v>38963</v>
      </c>
      <c r="H4706">
        <v>194815</v>
      </c>
      <c r="I4706">
        <v>161618</v>
      </c>
      <c r="J4706">
        <v>33197</v>
      </c>
      <c r="K4706">
        <v>3</v>
      </c>
      <c r="L4706" t="s">
        <v>15647</v>
      </c>
      <c r="M4706">
        <v>94</v>
      </c>
      <c r="N4706" t="s">
        <v>15652</v>
      </c>
      <c r="O4706" t="s">
        <v>15763</v>
      </c>
      <c r="P4706" s="3">
        <f>IFERROR(Table1[[#This Row],[Profit]]/Table1[[#This Row],[Revenue]],0)</f>
        <v>0.17040268973128353</v>
      </c>
      <c r="Q4706" t="str">
        <f>TEXT(Table1[Purchase_Date],"mmm-yyyy")</f>
        <v>Dec-2024</v>
      </c>
      <c r="R4706">
        <f>Table1[[#This Row],[Quantity]]*Table1[[#This Row],[Unit_Price]]</f>
        <v>194815</v>
      </c>
    </row>
    <row r="4707" spans="1:18" x14ac:dyDescent="0.25">
      <c r="A4707" t="s">
        <v>4720</v>
      </c>
      <c r="B4707" t="s">
        <v>12572</v>
      </c>
      <c r="C4707" t="s">
        <v>15628</v>
      </c>
      <c r="D4707" t="s">
        <v>15637</v>
      </c>
      <c r="E4707" t="s">
        <v>15644</v>
      </c>
      <c r="F4707">
        <v>3</v>
      </c>
      <c r="G4707">
        <v>16189</v>
      </c>
      <c r="H4707">
        <v>48567</v>
      </c>
      <c r="I4707">
        <v>39749</v>
      </c>
      <c r="J4707">
        <v>8818</v>
      </c>
      <c r="K4707">
        <v>2</v>
      </c>
      <c r="L4707" t="s">
        <v>15649</v>
      </c>
      <c r="M4707">
        <v>81</v>
      </c>
      <c r="N4707" t="s">
        <v>15651</v>
      </c>
      <c r="O4707" t="s">
        <v>15876</v>
      </c>
      <c r="P4707" s="3">
        <f>IFERROR(Table1[[#This Row],[Profit]]/Table1[[#This Row],[Revenue]],0)</f>
        <v>0.18156361315296396</v>
      </c>
      <c r="Q4707" t="str">
        <f>TEXT(Table1[Purchase_Date],"mmm-yyyy")</f>
        <v>Apr-2025</v>
      </c>
      <c r="R4707">
        <f>Table1[[#This Row],[Quantity]]*Table1[[#This Row],[Unit_Price]]</f>
        <v>48567</v>
      </c>
    </row>
    <row r="4708" spans="1:18" x14ac:dyDescent="0.25">
      <c r="A4708" t="s">
        <v>4721</v>
      </c>
      <c r="B4708" t="s">
        <v>12573</v>
      </c>
      <c r="C4708" t="s">
        <v>15628</v>
      </c>
      <c r="D4708" t="s">
        <v>15634</v>
      </c>
      <c r="E4708" t="s">
        <v>15640</v>
      </c>
      <c r="F4708">
        <v>5</v>
      </c>
      <c r="G4708">
        <v>72750</v>
      </c>
      <c r="H4708">
        <v>363750</v>
      </c>
      <c r="I4708">
        <v>243108</v>
      </c>
      <c r="J4708">
        <v>120642</v>
      </c>
      <c r="K4708">
        <v>4</v>
      </c>
      <c r="L4708" t="s">
        <v>15648</v>
      </c>
      <c r="M4708">
        <v>62</v>
      </c>
      <c r="N4708" t="s">
        <v>15651</v>
      </c>
      <c r="O4708" t="s">
        <v>15834</v>
      </c>
      <c r="P4708" s="3">
        <f>IFERROR(Table1[[#This Row],[Profit]]/Table1[[#This Row],[Revenue]],0)</f>
        <v>0.33166185567010309</v>
      </c>
      <c r="Q4708" t="str">
        <f>TEXT(Table1[Purchase_Date],"mmm-yyyy")</f>
        <v>Jan-2025</v>
      </c>
      <c r="R4708">
        <f>Table1[[#This Row],[Quantity]]*Table1[[#This Row],[Unit_Price]]</f>
        <v>363750</v>
      </c>
    </row>
    <row r="4709" spans="1:18" x14ac:dyDescent="0.25">
      <c r="A4709" t="s">
        <v>4722</v>
      </c>
      <c r="B4709" t="s">
        <v>12574</v>
      </c>
      <c r="C4709" t="s">
        <v>15629</v>
      </c>
      <c r="D4709" t="s">
        <v>15635</v>
      </c>
      <c r="E4709" t="s">
        <v>15642</v>
      </c>
      <c r="F4709">
        <v>4</v>
      </c>
      <c r="G4709">
        <v>15979</v>
      </c>
      <c r="H4709">
        <v>63916</v>
      </c>
      <c r="I4709">
        <v>33568</v>
      </c>
      <c r="J4709">
        <v>30348</v>
      </c>
      <c r="K4709">
        <v>4</v>
      </c>
      <c r="L4709" t="s">
        <v>15648</v>
      </c>
      <c r="M4709">
        <v>75</v>
      </c>
      <c r="N4709" t="s">
        <v>15650</v>
      </c>
      <c r="O4709" t="s">
        <v>15923</v>
      </c>
      <c r="P4709" s="3">
        <f>IFERROR(Table1[[#This Row],[Profit]]/Table1[[#This Row],[Revenue]],0)</f>
        <v>0.47481068902935103</v>
      </c>
      <c r="Q4709" t="str">
        <f>TEXT(Table1[Purchase_Date],"mmm-yyyy")</f>
        <v>Mar-2025</v>
      </c>
      <c r="R4709">
        <f>Table1[[#This Row],[Quantity]]*Table1[[#This Row],[Unit_Price]]</f>
        <v>63916</v>
      </c>
    </row>
    <row r="4710" spans="1:18" x14ac:dyDescent="0.25">
      <c r="A4710" t="s">
        <v>4723</v>
      </c>
      <c r="B4710" t="s">
        <v>12575</v>
      </c>
      <c r="C4710" t="s">
        <v>15631</v>
      </c>
      <c r="D4710" t="s">
        <v>15637</v>
      </c>
      <c r="E4710" t="s">
        <v>15640</v>
      </c>
      <c r="F4710">
        <v>9</v>
      </c>
      <c r="G4710">
        <v>28438</v>
      </c>
      <c r="H4710">
        <v>255942</v>
      </c>
      <c r="I4710">
        <v>119354</v>
      </c>
      <c r="J4710">
        <v>136588</v>
      </c>
      <c r="K4710">
        <v>4</v>
      </c>
      <c r="L4710" t="s">
        <v>15649</v>
      </c>
      <c r="M4710">
        <v>56</v>
      </c>
      <c r="N4710" t="s">
        <v>15650</v>
      </c>
      <c r="O4710" t="s">
        <v>15989</v>
      </c>
      <c r="P4710" s="3">
        <f>IFERROR(Table1[[#This Row],[Profit]]/Table1[[#This Row],[Revenue]],0)</f>
        <v>0.53366778410733684</v>
      </c>
      <c r="Q4710" t="str">
        <f>TEXT(Table1[Purchase_Date],"mmm-yyyy")</f>
        <v>Mar-2025</v>
      </c>
      <c r="R4710">
        <f>Table1[[#This Row],[Quantity]]*Table1[[#This Row],[Unit_Price]]</f>
        <v>255942</v>
      </c>
    </row>
    <row r="4711" spans="1:18" x14ac:dyDescent="0.25">
      <c r="A4711" t="s">
        <v>4724</v>
      </c>
      <c r="B4711" t="s">
        <v>12576</v>
      </c>
      <c r="C4711" t="s">
        <v>15629</v>
      </c>
      <c r="D4711" t="s">
        <v>15637</v>
      </c>
      <c r="E4711" t="s">
        <v>15639</v>
      </c>
      <c r="F4711">
        <v>8</v>
      </c>
      <c r="G4711">
        <v>17370</v>
      </c>
      <c r="H4711">
        <v>138960</v>
      </c>
      <c r="I4711">
        <v>108546</v>
      </c>
      <c r="J4711">
        <v>30414</v>
      </c>
      <c r="K4711">
        <v>3</v>
      </c>
      <c r="L4711" t="s">
        <v>15646</v>
      </c>
      <c r="M4711">
        <v>70</v>
      </c>
      <c r="N4711" t="s">
        <v>15653</v>
      </c>
      <c r="O4711" t="s">
        <v>15932</v>
      </c>
      <c r="P4711" s="3">
        <f>IFERROR(Table1[[#This Row],[Profit]]/Table1[[#This Row],[Revenue]],0)</f>
        <v>0.21886873920552677</v>
      </c>
      <c r="Q4711" t="str">
        <f>TEXT(Table1[Purchase_Date],"mmm-yyyy")</f>
        <v>Dec-2024</v>
      </c>
      <c r="R4711">
        <f>Table1[[#This Row],[Quantity]]*Table1[[#This Row],[Unit_Price]]</f>
        <v>138960</v>
      </c>
    </row>
    <row r="4712" spans="1:18" x14ac:dyDescent="0.25">
      <c r="A4712" t="s">
        <v>4725</v>
      </c>
      <c r="B4712" t="s">
        <v>12577</v>
      </c>
      <c r="C4712" t="s">
        <v>15629</v>
      </c>
      <c r="D4712" t="s">
        <v>15635</v>
      </c>
      <c r="E4712" t="s">
        <v>15643</v>
      </c>
      <c r="F4712">
        <v>4</v>
      </c>
      <c r="G4712">
        <v>28785</v>
      </c>
      <c r="H4712">
        <v>115140</v>
      </c>
      <c r="I4712">
        <v>78378</v>
      </c>
      <c r="J4712">
        <v>36762</v>
      </c>
      <c r="K4712">
        <v>2</v>
      </c>
      <c r="L4712" t="s">
        <v>15649</v>
      </c>
      <c r="M4712">
        <v>61</v>
      </c>
      <c r="N4712" t="s">
        <v>15652</v>
      </c>
      <c r="O4712" t="s">
        <v>15710</v>
      </c>
      <c r="P4712" s="3">
        <f>IFERROR(Table1[[#This Row],[Profit]]/Table1[[#This Row],[Revenue]],0)</f>
        <v>0.31928087545596667</v>
      </c>
      <c r="Q4712" t="str">
        <f>TEXT(Table1[Purchase_Date],"mmm-yyyy")</f>
        <v>Apr-2024</v>
      </c>
      <c r="R4712">
        <f>Table1[[#This Row],[Quantity]]*Table1[[#This Row],[Unit_Price]]</f>
        <v>115140</v>
      </c>
    </row>
    <row r="4713" spans="1:18" x14ac:dyDescent="0.25">
      <c r="A4713" t="s">
        <v>4726</v>
      </c>
      <c r="B4713" t="s">
        <v>12578</v>
      </c>
      <c r="C4713" t="s">
        <v>15628</v>
      </c>
      <c r="D4713" t="s">
        <v>15637</v>
      </c>
      <c r="E4713" t="s">
        <v>15639</v>
      </c>
      <c r="F4713">
        <v>8</v>
      </c>
      <c r="G4713">
        <v>55141</v>
      </c>
      <c r="H4713">
        <v>441128</v>
      </c>
      <c r="I4713">
        <v>327207</v>
      </c>
      <c r="J4713">
        <v>113921</v>
      </c>
      <c r="K4713">
        <v>1</v>
      </c>
      <c r="L4713" t="s">
        <v>15647</v>
      </c>
      <c r="M4713">
        <v>69</v>
      </c>
      <c r="N4713" t="s">
        <v>15652</v>
      </c>
      <c r="O4713" t="s">
        <v>15988</v>
      </c>
      <c r="P4713" s="3">
        <f>IFERROR(Table1[[#This Row],[Profit]]/Table1[[#This Row],[Revenue]],0)</f>
        <v>0.25824930632378812</v>
      </c>
      <c r="Q4713" t="str">
        <f>TEXT(Table1[Purchase_Date],"mmm-yyyy")</f>
        <v>Jan-2025</v>
      </c>
      <c r="R4713">
        <f>Table1[[#This Row],[Quantity]]*Table1[[#This Row],[Unit_Price]]</f>
        <v>441128</v>
      </c>
    </row>
    <row r="4714" spans="1:18" x14ac:dyDescent="0.25">
      <c r="A4714" t="s">
        <v>4727</v>
      </c>
      <c r="B4714" t="s">
        <v>12579</v>
      </c>
      <c r="C4714" t="s">
        <v>15632</v>
      </c>
      <c r="D4714" t="s">
        <v>15633</v>
      </c>
      <c r="E4714" t="s">
        <v>15645</v>
      </c>
      <c r="F4714">
        <v>10</v>
      </c>
      <c r="G4714">
        <v>25421</v>
      </c>
      <c r="H4714">
        <v>254210</v>
      </c>
      <c r="I4714">
        <v>177212</v>
      </c>
      <c r="J4714">
        <v>76998</v>
      </c>
      <c r="K4714">
        <v>3</v>
      </c>
      <c r="L4714" t="s">
        <v>15646</v>
      </c>
      <c r="M4714">
        <v>82</v>
      </c>
      <c r="N4714" t="s">
        <v>15652</v>
      </c>
      <c r="O4714" t="s">
        <v>16088</v>
      </c>
      <c r="P4714" s="3">
        <f>IFERROR(Table1[[#This Row],[Profit]]/Table1[[#This Row],[Revenue]],0)</f>
        <v>0.30289131033397587</v>
      </c>
      <c r="Q4714" t="str">
        <f>TEXT(Table1[Purchase_Date],"mmm-yyyy")</f>
        <v>Jan-2024</v>
      </c>
      <c r="R4714">
        <f>Table1[[#This Row],[Quantity]]*Table1[[#This Row],[Unit_Price]]</f>
        <v>254210</v>
      </c>
    </row>
    <row r="4715" spans="1:18" x14ac:dyDescent="0.25">
      <c r="A4715" t="s">
        <v>4728</v>
      </c>
      <c r="B4715" t="s">
        <v>12580</v>
      </c>
      <c r="C4715" t="s">
        <v>15627</v>
      </c>
      <c r="D4715" t="s">
        <v>15637</v>
      </c>
      <c r="E4715" t="s">
        <v>15640</v>
      </c>
      <c r="F4715">
        <v>5</v>
      </c>
      <c r="G4715">
        <v>34766</v>
      </c>
      <c r="H4715">
        <v>173830</v>
      </c>
      <c r="I4715">
        <v>115002</v>
      </c>
      <c r="J4715">
        <v>58828</v>
      </c>
      <c r="K4715">
        <v>2</v>
      </c>
      <c r="L4715" t="s">
        <v>15647</v>
      </c>
      <c r="M4715">
        <v>74</v>
      </c>
      <c r="N4715" t="s">
        <v>15653</v>
      </c>
      <c r="O4715" t="s">
        <v>15812</v>
      </c>
      <c r="P4715" s="3">
        <f>IFERROR(Table1[[#This Row],[Profit]]/Table1[[#This Row],[Revenue]],0)</f>
        <v>0.33842259678996722</v>
      </c>
      <c r="Q4715" t="str">
        <f>TEXT(Table1[Purchase_Date],"mmm-yyyy")</f>
        <v>Jul-2024</v>
      </c>
      <c r="R4715">
        <f>Table1[[#This Row],[Quantity]]*Table1[[#This Row],[Unit_Price]]</f>
        <v>173830</v>
      </c>
    </row>
    <row r="4716" spans="1:18" x14ac:dyDescent="0.25">
      <c r="A4716" t="s">
        <v>4729</v>
      </c>
      <c r="B4716" t="s">
        <v>12581</v>
      </c>
      <c r="C4716" t="s">
        <v>15631</v>
      </c>
      <c r="D4716" t="s">
        <v>15634</v>
      </c>
      <c r="E4716" t="s">
        <v>15643</v>
      </c>
      <c r="F4716">
        <v>9</v>
      </c>
      <c r="G4716">
        <v>34654</v>
      </c>
      <c r="H4716">
        <v>311886</v>
      </c>
      <c r="I4716">
        <v>159988</v>
      </c>
      <c r="J4716">
        <v>151898</v>
      </c>
      <c r="K4716">
        <v>2</v>
      </c>
      <c r="L4716" t="s">
        <v>15648</v>
      </c>
      <c r="M4716">
        <v>92</v>
      </c>
      <c r="N4716" t="s">
        <v>15650</v>
      </c>
      <c r="O4716" t="s">
        <v>15880</v>
      </c>
      <c r="P4716" s="3">
        <f>IFERROR(Table1[[#This Row],[Profit]]/Table1[[#This Row],[Revenue]],0)</f>
        <v>0.48703051756090365</v>
      </c>
      <c r="Q4716" t="str">
        <f>TEXT(Table1[Purchase_Date],"mmm-yyyy")</f>
        <v>Oct-2024</v>
      </c>
      <c r="R4716">
        <f>Table1[[#This Row],[Quantity]]*Table1[[#This Row],[Unit_Price]]</f>
        <v>311886</v>
      </c>
    </row>
    <row r="4717" spans="1:18" x14ac:dyDescent="0.25">
      <c r="A4717" t="s">
        <v>4730</v>
      </c>
      <c r="B4717" t="s">
        <v>12582</v>
      </c>
      <c r="C4717" t="s">
        <v>15627</v>
      </c>
      <c r="D4717" t="s">
        <v>15633</v>
      </c>
      <c r="E4717" t="s">
        <v>15645</v>
      </c>
      <c r="F4717">
        <v>1</v>
      </c>
      <c r="G4717">
        <v>11586</v>
      </c>
      <c r="H4717">
        <v>11586</v>
      </c>
      <c r="I4717">
        <v>9973</v>
      </c>
      <c r="J4717">
        <v>1613</v>
      </c>
      <c r="K4717">
        <v>3</v>
      </c>
      <c r="L4717" t="s">
        <v>15647</v>
      </c>
      <c r="M4717">
        <v>68</v>
      </c>
      <c r="N4717" t="s">
        <v>15652</v>
      </c>
      <c r="O4717" t="s">
        <v>15789</v>
      </c>
      <c r="P4717" s="3">
        <f>IFERROR(Table1[[#This Row],[Profit]]/Table1[[#This Row],[Revenue]],0)</f>
        <v>0.13921974797168998</v>
      </c>
      <c r="Q4717" t="str">
        <f>TEXT(Table1[Purchase_Date],"mmm-yyyy")</f>
        <v>Oct-2024</v>
      </c>
      <c r="R4717">
        <f>Table1[[#This Row],[Quantity]]*Table1[[#This Row],[Unit_Price]]</f>
        <v>11586</v>
      </c>
    </row>
    <row r="4718" spans="1:18" x14ac:dyDescent="0.25">
      <c r="A4718" t="s">
        <v>4731</v>
      </c>
      <c r="B4718" t="s">
        <v>12583</v>
      </c>
      <c r="C4718" t="s">
        <v>15630</v>
      </c>
      <c r="D4718" t="s">
        <v>15638</v>
      </c>
      <c r="E4718" t="s">
        <v>15643</v>
      </c>
      <c r="F4718">
        <v>9</v>
      </c>
      <c r="G4718">
        <v>10289</v>
      </c>
      <c r="H4718">
        <v>92601</v>
      </c>
      <c r="I4718">
        <v>68793</v>
      </c>
      <c r="J4718">
        <v>23808</v>
      </c>
      <c r="K4718">
        <v>4</v>
      </c>
      <c r="L4718" t="s">
        <v>15647</v>
      </c>
      <c r="M4718">
        <v>66</v>
      </c>
      <c r="N4718" t="s">
        <v>15650</v>
      </c>
      <c r="O4718" t="s">
        <v>15716</v>
      </c>
      <c r="P4718" s="3">
        <f>IFERROR(Table1[[#This Row],[Profit]]/Table1[[#This Row],[Revenue]],0)</f>
        <v>0.25710305504260211</v>
      </c>
      <c r="Q4718" t="str">
        <f>TEXT(Table1[Purchase_Date],"mmm-yyyy")</f>
        <v>Oct-2024</v>
      </c>
      <c r="R4718">
        <f>Table1[[#This Row],[Quantity]]*Table1[[#This Row],[Unit_Price]]</f>
        <v>92601</v>
      </c>
    </row>
    <row r="4719" spans="1:18" x14ac:dyDescent="0.25">
      <c r="A4719" t="s">
        <v>4732</v>
      </c>
      <c r="B4719" t="s">
        <v>12584</v>
      </c>
      <c r="C4719" t="s">
        <v>15629</v>
      </c>
      <c r="D4719" t="s">
        <v>15635</v>
      </c>
      <c r="E4719" t="s">
        <v>15640</v>
      </c>
      <c r="F4719">
        <v>7</v>
      </c>
      <c r="G4719">
        <v>58203</v>
      </c>
      <c r="H4719">
        <v>407421</v>
      </c>
      <c r="I4719">
        <v>258017</v>
      </c>
      <c r="J4719">
        <v>149404</v>
      </c>
      <c r="K4719">
        <v>1</v>
      </c>
      <c r="L4719" t="s">
        <v>15648</v>
      </c>
      <c r="M4719">
        <v>78</v>
      </c>
      <c r="N4719" t="s">
        <v>15651</v>
      </c>
      <c r="O4719" t="s">
        <v>15797</v>
      </c>
      <c r="P4719" s="3">
        <f>IFERROR(Table1[[#This Row],[Profit]]/Table1[[#This Row],[Revenue]],0)</f>
        <v>0.36670667442277155</v>
      </c>
      <c r="Q4719" t="str">
        <f>TEXT(Table1[Purchase_Date],"mmm-yyyy")</f>
        <v>Jan-2025</v>
      </c>
      <c r="R4719">
        <f>Table1[[#This Row],[Quantity]]*Table1[[#This Row],[Unit_Price]]</f>
        <v>407421</v>
      </c>
    </row>
    <row r="4720" spans="1:18" x14ac:dyDescent="0.25">
      <c r="A4720" t="s">
        <v>4733</v>
      </c>
      <c r="B4720" t="s">
        <v>11664</v>
      </c>
      <c r="C4720" t="s">
        <v>15627</v>
      </c>
      <c r="D4720" t="s">
        <v>15633</v>
      </c>
      <c r="E4720" t="s">
        <v>15640</v>
      </c>
      <c r="F4720">
        <v>9</v>
      </c>
      <c r="G4720">
        <v>48564</v>
      </c>
      <c r="H4720">
        <v>437076</v>
      </c>
      <c r="I4720">
        <v>240458</v>
      </c>
      <c r="J4720">
        <v>196618</v>
      </c>
      <c r="K4720">
        <v>4</v>
      </c>
      <c r="L4720" t="s">
        <v>15646</v>
      </c>
      <c r="M4720">
        <v>60</v>
      </c>
      <c r="N4720" t="s">
        <v>15651</v>
      </c>
      <c r="O4720" t="s">
        <v>15923</v>
      </c>
      <c r="P4720" s="3">
        <f>IFERROR(Table1[[#This Row],[Profit]]/Table1[[#This Row],[Revenue]],0)</f>
        <v>0.44984853892686855</v>
      </c>
      <c r="Q4720" t="str">
        <f>TEXT(Table1[Purchase_Date],"mmm-yyyy")</f>
        <v>Mar-2025</v>
      </c>
      <c r="R4720">
        <f>Table1[[#This Row],[Quantity]]*Table1[[#This Row],[Unit_Price]]</f>
        <v>437076</v>
      </c>
    </row>
    <row r="4721" spans="1:18" x14ac:dyDescent="0.25">
      <c r="A4721" t="s">
        <v>4734</v>
      </c>
      <c r="B4721" t="s">
        <v>12585</v>
      </c>
      <c r="C4721" t="s">
        <v>15628</v>
      </c>
      <c r="D4721" t="s">
        <v>15634</v>
      </c>
      <c r="E4721" t="s">
        <v>15641</v>
      </c>
      <c r="F4721">
        <v>7</v>
      </c>
      <c r="G4721">
        <v>77393</v>
      </c>
      <c r="H4721">
        <v>541751</v>
      </c>
      <c r="I4721">
        <v>393058</v>
      </c>
      <c r="J4721">
        <v>148693</v>
      </c>
      <c r="K4721">
        <v>2</v>
      </c>
      <c r="L4721" t="s">
        <v>15647</v>
      </c>
      <c r="M4721">
        <v>74</v>
      </c>
      <c r="N4721" t="s">
        <v>15652</v>
      </c>
      <c r="O4721" t="s">
        <v>15911</v>
      </c>
      <c r="P4721" s="3">
        <f>IFERROR(Table1[[#This Row],[Profit]]/Table1[[#This Row],[Revenue]],0)</f>
        <v>0.27446742137993285</v>
      </c>
      <c r="Q4721" t="str">
        <f>TEXT(Table1[Purchase_Date],"mmm-yyyy")</f>
        <v>Jul-2024</v>
      </c>
      <c r="R4721">
        <f>Table1[[#This Row],[Quantity]]*Table1[[#This Row],[Unit_Price]]</f>
        <v>541751</v>
      </c>
    </row>
    <row r="4722" spans="1:18" x14ac:dyDescent="0.25">
      <c r="A4722" t="s">
        <v>4735</v>
      </c>
      <c r="B4722" t="s">
        <v>12586</v>
      </c>
      <c r="C4722" t="s">
        <v>15631</v>
      </c>
      <c r="D4722" t="s">
        <v>15637</v>
      </c>
      <c r="E4722" t="s">
        <v>15641</v>
      </c>
      <c r="F4722">
        <v>4</v>
      </c>
      <c r="G4722">
        <v>39753</v>
      </c>
      <c r="H4722">
        <v>159012</v>
      </c>
      <c r="I4722">
        <v>125095</v>
      </c>
      <c r="J4722">
        <v>33917</v>
      </c>
      <c r="K4722">
        <v>3</v>
      </c>
      <c r="L4722" t="s">
        <v>15649</v>
      </c>
      <c r="M4722">
        <v>79</v>
      </c>
      <c r="N4722" t="s">
        <v>15652</v>
      </c>
      <c r="O4722" t="s">
        <v>15994</v>
      </c>
      <c r="P4722" s="3">
        <f>IFERROR(Table1[[#This Row],[Profit]]/Table1[[#This Row],[Revenue]],0)</f>
        <v>0.21329836741881117</v>
      </c>
      <c r="Q4722" t="str">
        <f>TEXT(Table1[Purchase_Date],"mmm-yyyy")</f>
        <v>Jun-2024</v>
      </c>
      <c r="R4722">
        <f>Table1[[#This Row],[Quantity]]*Table1[[#This Row],[Unit_Price]]</f>
        <v>159012</v>
      </c>
    </row>
    <row r="4723" spans="1:18" x14ac:dyDescent="0.25">
      <c r="A4723" t="s">
        <v>4736</v>
      </c>
      <c r="B4723" t="s">
        <v>12587</v>
      </c>
      <c r="C4723" t="s">
        <v>15629</v>
      </c>
      <c r="D4723" t="s">
        <v>15634</v>
      </c>
      <c r="E4723" t="s">
        <v>15645</v>
      </c>
      <c r="F4723">
        <v>3</v>
      </c>
      <c r="G4723">
        <v>7504</v>
      </c>
      <c r="H4723">
        <v>22512</v>
      </c>
      <c r="I4723">
        <v>9096</v>
      </c>
      <c r="J4723">
        <v>13416</v>
      </c>
      <c r="K4723">
        <v>4</v>
      </c>
      <c r="L4723" t="s">
        <v>15646</v>
      </c>
      <c r="M4723">
        <v>79</v>
      </c>
      <c r="N4723" t="s">
        <v>15653</v>
      </c>
      <c r="O4723" t="s">
        <v>15976</v>
      </c>
      <c r="P4723" s="3">
        <f>IFERROR(Table1[[#This Row],[Profit]]/Table1[[#This Row],[Revenue]],0)</f>
        <v>0.59594882729211085</v>
      </c>
      <c r="Q4723" t="str">
        <f>TEXT(Table1[Purchase_Date],"mmm-yyyy")</f>
        <v>Oct-2024</v>
      </c>
      <c r="R4723">
        <f>Table1[[#This Row],[Quantity]]*Table1[[#This Row],[Unit_Price]]</f>
        <v>22512</v>
      </c>
    </row>
    <row r="4724" spans="1:18" x14ac:dyDescent="0.25">
      <c r="A4724" t="s">
        <v>4737</v>
      </c>
      <c r="B4724" t="s">
        <v>12588</v>
      </c>
      <c r="C4724" t="s">
        <v>15627</v>
      </c>
      <c r="D4724" t="s">
        <v>15636</v>
      </c>
      <c r="E4724" t="s">
        <v>15641</v>
      </c>
      <c r="F4724">
        <v>6</v>
      </c>
      <c r="G4724">
        <v>72162</v>
      </c>
      <c r="H4724">
        <v>432972</v>
      </c>
      <c r="I4724">
        <v>264636</v>
      </c>
      <c r="J4724">
        <v>168336</v>
      </c>
      <c r="K4724">
        <v>4</v>
      </c>
      <c r="L4724" t="s">
        <v>15649</v>
      </c>
      <c r="M4724">
        <v>75</v>
      </c>
      <c r="N4724" t="s">
        <v>15653</v>
      </c>
      <c r="O4724" t="s">
        <v>15725</v>
      </c>
      <c r="P4724" s="3">
        <f>IFERROR(Table1[[#This Row],[Profit]]/Table1[[#This Row],[Revenue]],0)</f>
        <v>0.38879188492558409</v>
      </c>
      <c r="Q4724" t="str">
        <f>TEXT(Table1[Purchase_Date],"mmm-yyyy")</f>
        <v>Sep-2024</v>
      </c>
      <c r="R4724">
        <f>Table1[[#This Row],[Quantity]]*Table1[[#This Row],[Unit_Price]]</f>
        <v>432972</v>
      </c>
    </row>
    <row r="4725" spans="1:18" x14ac:dyDescent="0.25">
      <c r="A4725" t="s">
        <v>4738</v>
      </c>
      <c r="B4725" t="s">
        <v>12589</v>
      </c>
      <c r="C4725" t="s">
        <v>15629</v>
      </c>
      <c r="D4725" t="s">
        <v>15635</v>
      </c>
      <c r="E4725" t="s">
        <v>15643</v>
      </c>
      <c r="F4725">
        <v>10</v>
      </c>
      <c r="G4725">
        <v>5956</v>
      </c>
      <c r="H4725">
        <v>59560</v>
      </c>
      <c r="I4725">
        <v>50129</v>
      </c>
      <c r="J4725">
        <v>9431</v>
      </c>
      <c r="K4725">
        <v>1</v>
      </c>
      <c r="L4725" t="s">
        <v>15646</v>
      </c>
      <c r="M4725">
        <v>83</v>
      </c>
      <c r="N4725" t="s">
        <v>15651</v>
      </c>
      <c r="O4725" t="s">
        <v>15757</v>
      </c>
      <c r="P4725" s="3">
        <f>IFERROR(Table1[[#This Row],[Profit]]/Table1[[#This Row],[Revenue]],0)</f>
        <v>0.15834452652787107</v>
      </c>
      <c r="Q4725" t="str">
        <f>TEXT(Table1[Purchase_Date],"mmm-yyyy")</f>
        <v>Apr-2024</v>
      </c>
      <c r="R4725">
        <f>Table1[[#This Row],[Quantity]]*Table1[[#This Row],[Unit_Price]]</f>
        <v>59560</v>
      </c>
    </row>
    <row r="4726" spans="1:18" x14ac:dyDescent="0.25">
      <c r="A4726" t="s">
        <v>4739</v>
      </c>
      <c r="B4726" t="s">
        <v>12590</v>
      </c>
      <c r="C4726" t="s">
        <v>15630</v>
      </c>
      <c r="D4726" t="s">
        <v>15636</v>
      </c>
      <c r="E4726" t="s">
        <v>15642</v>
      </c>
      <c r="F4726">
        <v>5</v>
      </c>
      <c r="G4726">
        <v>3341</v>
      </c>
      <c r="H4726">
        <v>16705</v>
      </c>
      <c r="I4726">
        <v>8859</v>
      </c>
      <c r="J4726">
        <v>7846</v>
      </c>
      <c r="K4726">
        <v>2</v>
      </c>
      <c r="L4726" t="s">
        <v>15648</v>
      </c>
      <c r="M4726">
        <v>100</v>
      </c>
      <c r="N4726" t="s">
        <v>15652</v>
      </c>
      <c r="O4726" t="s">
        <v>15947</v>
      </c>
      <c r="P4726" s="3">
        <f>IFERROR(Table1[[#This Row],[Profit]]/Table1[[#This Row],[Revenue]],0)</f>
        <v>0.46967973660580664</v>
      </c>
      <c r="Q4726" t="str">
        <f>TEXT(Table1[Purchase_Date],"mmm-yyyy")</f>
        <v>May-2025</v>
      </c>
      <c r="R4726">
        <f>Table1[[#This Row],[Quantity]]*Table1[[#This Row],[Unit_Price]]</f>
        <v>16705</v>
      </c>
    </row>
    <row r="4727" spans="1:18" x14ac:dyDescent="0.25">
      <c r="A4727" t="s">
        <v>4740</v>
      </c>
      <c r="B4727" t="s">
        <v>12591</v>
      </c>
      <c r="C4727" t="s">
        <v>15630</v>
      </c>
      <c r="D4727" t="s">
        <v>15638</v>
      </c>
      <c r="E4727" t="s">
        <v>15645</v>
      </c>
      <c r="F4727">
        <v>4</v>
      </c>
      <c r="G4727">
        <v>74838</v>
      </c>
      <c r="H4727">
        <v>299352</v>
      </c>
      <c r="I4727">
        <v>166415</v>
      </c>
      <c r="J4727">
        <v>132937</v>
      </c>
      <c r="K4727">
        <v>5</v>
      </c>
      <c r="L4727" t="s">
        <v>15646</v>
      </c>
      <c r="M4727">
        <v>97</v>
      </c>
      <c r="N4727" t="s">
        <v>15652</v>
      </c>
      <c r="O4727" t="s">
        <v>16018</v>
      </c>
      <c r="P4727" s="3">
        <f>IFERROR(Table1[[#This Row],[Profit]]/Table1[[#This Row],[Revenue]],0)</f>
        <v>0.4440825516448863</v>
      </c>
      <c r="Q4727" t="str">
        <f>TEXT(Table1[Purchase_Date],"mmm-yyyy")</f>
        <v>Oct-2024</v>
      </c>
      <c r="R4727">
        <f>Table1[[#This Row],[Quantity]]*Table1[[#This Row],[Unit_Price]]</f>
        <v>299352</v>
      </c>
    </row>
    <row r="4728" spans="1:18" x14ac:dyDescent="0.25">
      <c r="A4728" t="s">
        <v>4741</v>
      </c>
      <c r="B4728" t="s">
        <v>12592</v>
      </c>
      <c r="C4728" t="s">
        <v>15628</v>
      </c>
      <c r="D4728" t="s">
        <v>15636</v>
      </c>
      <c r="E4728" t="s">
        <v>15645</v>
      </c>
      <c r="F4728">
        <v>2</v>
      </c>
      <c r="G4728">
        <v>7179</v>
      </c>
      <c r="H4728">
        <v>14358</v>
      </c>
      <c r="I4728">
        <v>7981</v>
      </c>
      <c r="J4728">
        <v>6377</v>
      </c>
      <c r="K4728">
        <v>5</v>
      </c>
      <c r="L4728" t="s">
        <v>15646</v>
      </c>
      <c r="M4728">
        <v>67</v>
      </c>
      <c r="N4728" t="s">
        <v>15650</v>
      </c>
      <c r="O4728" t="s">
        <v>15790</v>
      </c>
      <c r="P4728" s="3">
        <f>IFERROR(Table1[[#This Row],[Profit]]/Table1[[#This Row],[Revenue]],0)</f>
        <v>0.44414263825045269</v>
      </c>
      <c r="Q4728" t="str">
        <f>TEXT(Table1[Purchase_Date],"mmm-yyyy")</f>
        <v>Dec-2024</v>
      </c>
      <c r="R4728">
        <f>Table1[[#This Row],[Quantity]]*Table1[[#This Row],[Unit_Price]]</f>
        <v>14358</v>
      </c>
    </row>
    <row r="4729" spans="1:18" x14ac:dyDescent="0.25">
      <c r="A4729" t="s">
        <v>4742</v>
      </c>
      <c r="B4729" t="s">
        <v>12593</v>
      </c>
      <c r="C4729" t="s">
        <v>15629</v>
      </c>
      <c r="D4729" t="s">
        <v>15637</v>
      </c>
      <c r="E4729" t="s">
        <v>15642</v>
      </c>
      <c r="F4729">
        <v>10</v>
      </c>
      <c r="G4729">
        <v>64039</v>
      </c>
      <c r="H4729">
        <v>640390</v>
      </c>
      <c r="I4729">
        <v>546035</v>
      </c>
      <c r="J4729">
        <v>94355</v>
      </c>
      <c r="K4729">
        <v>4</v>
      </c>
      <c r="L4729" t="s">
        <v>15649</v>
      </c>
      <c r="M4729">
        <v>51</v>
      </c>
      <c r="N4729" t="s">
        <v>15653</v>
      </c>
      <c r="O4729" t="s">
        <v>16137</v>
      </c>
      <c r="P4729" s="3">
        <f>IFERROR(Table1[[#This Row],[Profit]]/Table1[[#This Row],[Revenue]],0)</f>
        <v>0.14733990224706819</v>
      </c>
      <c r="Q4729" t="str">
        <f>TEXT(Table1[Purchase_Date],"mmm-yyyy")</f>
        <v>May-2024</v>
      </c>
      <c r="R4729">
        <f>Table1[[#This Row],[Quantity]]*Table1[[#This Row],[Unit_Price]]</f>
        <v>640390</v>
      </c>
    </row>
    <row r="4730" spans="1:18" x14ac:dyDescent="0.25">
      <c r="A4730" t="s">
        <v>4743</v>
      </c>
      <c r="B4730" t="s">
        <v>12594</v>
      </c>
      <c r="C4730" t="s">
        <v>15630</v>
      </c>
      <c r="D4730" t="s">
        <v>15636</v>
      </c>
      <c r="E4730" t="s">
        <v>15640</v>
      </c>
      <c r="F4730">
        <v>9</v>
      </c>
      <c r="G4730">
        <v>55599</v>
      </c>
      <c r="H4730">
        <v>500391</v>
      </c>
      <c r="I4730">
        <v>370056</v>
      </c>
      <c r="J4730">
        <v>130335</v>
      </c>
      <c r="K4730">
        <v>5</v>
      </c>
      <c r="L4730" t="s">
        <v>15648</v>
      </c>
      <c r="M4730">
        <v>64</v>
      </c>
      <c r="N4730" t="s">
        <v>15650</v>
      </c>
      <c r="O4730" t="s">
        <v>16010</v>
      </c>
      <c r="P4730" s="3">
        <f>IFERROR(Table1[[#This Row],[Profit]]/Table1[[#This Row],[Revenue]],0)</f>
        <v>0.26046631534140302</v>
      </c>
      <c r="Q4730" t="str">
        <f>TEXT(Table1[Purchase_Date],"mmm-yyyy")</f>
        <v>May-2025</v>
      </c>
      <c r="R4730">
        <f>Table1[[#This Row],[Quantity]]*Table1[[#This Row],[Unit_Price]]</f>
        <v>500391</v>
      </c>
    </row>
    <row r="4731" spans="1:18" x14ac:dyDescent="0.25">
      <c r="A4731" t="s">
        <v>4744</v>
      </c>
      <c r="B4731" t="s">
        <v>12595</v>
      </c>
      <c r="C4731" t="s">
        <v>15629</v>
      </c>
      <c r="D4731" t="s">
        <v>15635</v>
      </c>
      <c r="E4731" t="s">
        <v>15639</v>
      </c>
      <c r="F4731">
        <v>2</v>
      </c>
      <c r="G4731">
        <v>9827</v>
      </c>
      <c r="H4731">
        <v>19654</v>
      </c>
      <c r="I4731">
        <v>11937</v>
      </c>
      <c r="J4731">
        <v>7717</v>
      </c>
      <c r="K4731">
        <v>4</v>
      </c>
      <c r="L4731" t="s">
        <v>15649</v>
      </c>
      <c r="M4731">
        <v>59</v>
      </c>
      <c r="N4731" t="s">
        <v>15652</v>
      </c>
      <c r="O4731" t="s">
        <v>16004</v>
      </c>
      <c r="P4731" s="3">
        <f>IFERROR(Table1[[#This Row],[Profit]]/Table1[[#This Row],[Revenue]],0)</f>
        <v>0.3926427190393813</v>
      </c>
      <c r="Q4731" t="str">
        <f>TEXT(Table1[Purchase_Date],"mmm-yyyy")</f>
        <v>Jul-2024</v>
      </c>
      <c r="R4731">
        <f>Table1[[#This Row],[Quantity]]*Table1[[#This Row],[Unit_Price]]</f>
        <v>19654</v>
      </c>
    </row>
    <row r="4732" spans="1:18" x14ac:dyDescent="0.25">
      <c r="A4732" t="s">
        <v>4745</v>
      </c>
      <c r="B4732" t="s">
        <v>12596</v>
      </c>
      <c r="C4732" t="s">
        <v>15631</v>
      </c>
      <c r="D4732" t="s">
        <v>15636</v>
      </c>
      <c r="E4732" t="s">
        <v>15644</v>
      </c>
      <c r="F4732">
        <v>9</v>
      </c>
      <c r="G4732">
        <v>58786</v>
      </c>
      <c r="H4732">
        <v>529074</v>
      </c>
      <c r="I4732">
        <v>247251</v>
      </c>
      <c r="J4732">
        <v>281823</v>
      </c>
      <c r="K4732">
        <v>3</v>
      </c>
      <c r="L4732" t="s">
        <v>15647</v>
      </c>
      <c r="M4732">
        <v>87</v>
      </c>
      <c r="N4732" t="s">
        <v>15652</v>
      </c>
      <c r="O4732" t="s">
        <v>16101</v>
      </c>
      <c r="P4732" s="3">
        <f>IFERROR(Table1[[#This Row],[Profit]]/Table1[[#This Row],[Revenue]],0)</f>
        <v>0.53267217818301404</v>
      </c>
      <c r="Q4732" t="str">
        <f>TEXT(Table1[Purchase_Date],"mmm-yyyy")</f>
        <v>Feb-2024</v>
      </c>
      <c r="R4732">
        <f>Table1[[#This Row],[Quantity]]*Table1[[#This Row],[Unit_Price]]</f>
        <v>529074</v>
      </c>
    </row>
    <row r="4733" spans="1:18" x14ac:dyDescent="0.25">
      <c r="A4733" t="s">
        <v>4746</v>
      </c>
      <c r="B4733" t="s">
        <v>12597</v>
      </c>
      <c r="C4733" t="s">
        <v>15630</v>
      </c>
      <c r="D4733" t="s">
        <v>15634</v>
      </c>
      <c r="E4733" t="s">
        <v>15641</v>
      </c>
      <c r="F4733">
        <v>3</v>
      </c>
      <c r="G4733">
        <v>78666</v>
      </c>
      <c r="H4733">
        <v>235998</v>
      </c>
      <c r="I4733">
        <v>154352</v>
      </c>
      <c r="J4733">
        <v>81646</v>
      </c>
      <c r="K4733">
        <v>5</v>
      </c>
      <c r="L4733" t="s">
        <v>15648</v>
      </c>
      <c r="M4733">
        <v>52</v>
      </c>
      <c r="N4733" t="s">
        <v>15650</v>
      </c>
      <c r="O4733" t="s">
        <v>15951</v>
      </c>
      <c r="P4733" s="3">
        <f>IFERROR(Table1[[#This Row],[Profit]]/Table1[[#This Row],[Revenue]],0)</f>
        <v>0.34596055898778805</v>
      </c>
      <c r="Q4733" t="str">
        <f>TEXT(Table1[Purchase_Date],"mmm-yyyy")</f>
        <v>Mar-2025</v>
      </c>
      <c r="R4733">
        <f>Table1[[#This Row],[Quantity]]*Table1[[#This Row],[Unit_Price]]</f>
        <v>235998</v>
      </c>
    </row>
    <row r="4734" spans="1:18" x14ac:dyDescent="0.25">
      <c r="A4734" t="s">
        <v>4747</v>
      </c>
      <c r="B4734" t="s">
        <v>12598</v>
      </c>
      <c r="C4734" t="s">
        <v>15628</v>
      </c>
      <c r="D4734" t="s">
        <v>15633</v>
      </c>
      <c r="E4734" t="s">
        <v>15639</v>
      </c>
      <c r="F4734">
        <v>3</v>
      </c>
      <c r="G4734">
        <v>68307</v>
      </c>
      <c r="H4734">
        <v>204921</v>
      </c>
      <c r="I4734">
        <v>171481</v>
      </c>
      <c r="J4734">
        <v>33440</v>
      </c>
      <c r="K4734">
        <v>5</v>
      </c>
      <c r="L4734" t="s">
        <v>15646</v>
      </c>
      <c r="M4734">
        <v>61</v>
      </c>
      <c r="N4734" t="s">
        <v>15651</v>
      </c>
      <c r="O4734" t="s">
        <v>16130</v>
      </c>
      <c r="P4734" s="3">
        <f>IFERROR(Table1[[#This Row],[Profit]]/Table1[[#This Row],[Revenue]],0)</f>
        <v>0.16318483708355902</v>
      </c>
      <c r="Q4734" t="str">
        <f>TEXT(Table1[Purchase_Date],"mmm-yyyy")</f>
        <v>Aug-2024</v>
      </c>
      <c r="R4734">
        <f>Table1[[#This Row],[Quantity]]*Table1[[#This Row],[Unit_Price]]</f>
        <v>204921</v>
      </c>
    </row>
    <row r="4735" spans="1:18" x14ac:dyDescent="0.25">
      <c r="A4735" t="s">
        <v>4748</v>
      </c>
      <c r="B4735" t="s">
        <v>12599</v>
      </c>
      <c r="C4735" t="s">
        <v>15628</v>
      </c>
      <c r="D4735" t="s">
        <v>15636</v>
      </c>
      <c r="E4735" t="s">
        <v>15644</v>
      </c>
      <c r="F4735">
        <v>7</v>
      </c>
      <c r="G4735">
        <v>18537</v>
      </c>
      <c r="H4735">
        <v>129759</v>
      </c>
      <c r="I4735">
        <v>94494</v>
      </c>
      <c r="J4735">
        <v>35265</v>
      </c>
      <c r="K4735">
        <v>3</v>
      </c>
      <c r="L4735" t="s">
        <v>15646</v>
      </c>
      <c r="M4735">
        <v>61</v>
      </c>
      <c r="N4735" t="s">
        <v>15653</v>
      </c>
      <c r="O4735" t="s">
        <v>15912</v>
      </c>
      <c r="P4735" s="3">
        <f>IFERROR(Table1[[#This Row],[Profit]]/Table1[[#This Row],[Revenue]],0)</f>
        <v>0.27177305620419395</v>
      </c>
      <c r="Q4735" t="str">
        <f>TEXT(Table1[Purchase_Date],"mmm-yyyy")</f>
        <v>Feb-2025</v>
      </c>
      <c r="R4735">
        <f>Table1[[#This Row],[Quantity]]*Table1[[#This Row],[Unit_Price]]</f>
        <v>129759</v>
      </c>
    </row>
    <row r="4736" spans="1:18" x14ac:dyDescent="0.25">
      <c r="A4736" t="s">
        <v>4749</v>
      </c>
      <c r="B4736" t="s">
        <v>12600</v>
      </c>
      <c r="C4736" t="s">
        <v>15630</v>
      </c>
      <c r="D4736" t="s">
        <v>15636</v>
      </c>
      <c r="E4736" t="s">
        <v>15645</v>
      </c>
      <c r="F4736">
        <v>2</v>
      </c>
      <c r="G4736">
        <v>25885</v>
      </c>
      <c r="H4736">
        <v>51770</v>
      </c>
      <c r="I4736">
        <v>24039</v>
      </c>
      <c r="J4736">
        <v>27731</v>
      </c>
      <c r="K4736">
        <v>3</v>
      </c>
      <c r="L4736" t="s">
        <v>15648</v>
      </c>
      <c r="M4736">
        <v>69</v>
      </c>
      <c r="N4736" t="s">
        <v>15651</v>
      </c>
      <c r="O4736" t="s">
        <v>15666</v>
      </c>
      <c r="P4736" s="3">
        <f>IFERROR(Table1[[#This Row],[Profit]]/Table1[[#This Row],[Revenue]],0)</f>
        <v>0.53565771682441565</v>
      </c>
      <c r="Q4736" t="str">
        <f>TEXT(Table1[Purchase_Date],"mmm-yyyy")</f>
        <v>Feb-2025</v>
      </c>
      <c r="R4736">
        <f>Table1[[#This Row],[Quantity]]*Table1[[#This Row],[Unit_Price]]</f>
        <v>51770</v>
      </c>
    </row>
    <row r="4737" spans="1:18" x14ac:dyDescent="0.25">
      <c r="A4737" t="s">
        <v>4750</v>
      </c>
      <c r="B4737" t="s">
        <v>12601</v>
      </c>
      <c r="C4737" t="s">
        <v>15632</v>
      </c>
      <c r="D4737" t="s">
        <v>15635</v>
      </c>
      <c r="E4737" t="s">
        <v>15640</v>
      </c>
      <c r="F4737">
        <v>4</v>
      </c>
      <c r="G4737">
        <v>3704</v>
      </c>
      <c r="H4737">
        <v>14816</v>
      </c>
      <c r="I4737">
        <v>6089</v>
      </c>
      <c r="J4737">
        <v>8727</v>
      </c>
      <c r="K4737">
        <v>4</v>
      </c>
      <c r="L4737" t="s">
        <v>15647</v>
      </c>
      <c r="M4737">
        <v>77</v>
      </c>
      <c r="N4737" t="s">
        <v>15651</v>
      </c>
      <c r="O4737" t="s">
        <v>15908</v>
      </c>
      <c r="P4737" s="3">
        <f>IFERROR(Table1[[#This Row],[Profit]]/Table1[[#This Row],[Revenue]],0)</f>
        <v>0.5890253779697624</v>
      </c>
      <c r="Q4737" t="str">
        <f>TEXT(Table1[Purchase_Date],"mmm-yyyy")</f>
        <v>Apr-2024</v>
      </c>
      <c r="R4737">
        <f>Table1[[#This Row],[Quantity]]*Table1[[#This Row],[Unit_Price]]</f>
        <v>14816</v>
      </c>
    </row>
    <row r="4738" spans="1:18" x14ac:dyDescent="0.25">
      <c r="A4738" t="s">
        <v>4751</v>
      </c>
      <c r="B4738" t="s">
        <v>12602</v>
      </c>
      <c r="C4738" t="s">
        <v>15628</v>
      </c>
      <c r="D4738" t="s">
        <v>15636</v>
      </c>
      <c r="E4738" t="s">
        <v>15640</v>
      </c>
      <c r="F4738">
        <v>3</v>
      </c>
      <c r="G4738">
        <v>71785</v>
      </c>
      <c r="H4738">
        <v>215355</v>
      </c>
      <c r="I4738">
        <v>149302</v>
      </c>
      <c r="J4738">
        <v>66053</v>
      </c>
      <c r="K4738">
        <v>2</v>
      </c>
      <c r="L4738" t="s">
        <v>15648</v>
      </c>
      <c r="M4738">
        <v>50</v>
      </c>
      <c r="N4738" t="s">
        <v>15652</v>
      </c>
      <c r="O4738" t="s">
        <v>15685</v>
      </c>
      <c r="P4738" s="3">
        <f>IFERROR(Table1[[#This Row],[Profit]]/Table1[[#This Row],[Revenue]],0)</f>
        <v>0.30671681641940052</v>
      </c>
      <c r="Q4738" t="str">
        <f>TEXT(Table1[Purchase_Date],"mmm-yyyy")</f>
        <v>Jul-2024</v>
      </c>
      <c r="R4738">
        <f>Table1[[#This Row],[Quantity]]*Table1[[#This Row],[Unit_Price]]</f>
        <v>215355</v>
      </c>
    </row>
    <row r="4739" spans="1:18" x14ac:dyDescent="0.25">
      <c r="A4739" t="s">
        <v>4752</v>
      </c>
      <c r="B4739" t="s">
        <v>12603</v>
      </c>
      <c r="C4739" t="s">
        <v>15632</v>
      </c>
      <c r="D4739" t="s">
        <v>15636</v>
      </c>
      <c r="E4739" t="s">
        <v>15644</v>
      </c>
      <c r="F4739">
        <v>5</v>
      </c>
      <c r="G4739">
        <v>20814</v>
      </c>
      <c r="H4739">
        <v>104070</v>
      </c>
      <c r="I4739">
        <v>67549</v>
      </c>
      <c r="J4739">
        <v>36521</v>
      </c>
      <c r="K4739">
        <v>4</v>
      </c>
      <c r="L4739" t="s">
        <v>15647</v>
      </c>
      <c r="M4739">
        <v>97</v>
      </c>
      <c r="N4739" t="s">
        <v>15652</v>
      </c>
      <c r="O4739" t="s">
        <v>15829</v>
      </c>
      <c r="P4739" s="3">
        <f>IFERROR(Table1[[#This Row],[Profit]]/Table1[[#This Row],[Revenue]],0)</f>
        <v>0.35092726049774192</v>
      </c>
      <c r="Q4739" t="str">
        <f>TEXT(Table1[Purchase_Date],"mmm-yyyy")</f>
        <v>May-2024</v>
      </c>
      <c r="R4739">
        <f>Table1[[#This Row],[Quantity]]*Table1[[#This Row],[Unit_Price]]</f>
        <v>104070</v>
      </c>
    </row>
    <row r="4740" spans="1:18" x14ac:dyDescent="0.25">
      <c r="A4740" t="s">
        <v>4753</v>
      </c>
      <c r="B4740" t="s">
        <v>8817</v>
      </c>
      <c r="C4740" t="s">
        <v>15627</v>
      </c>
      <c r="D4740" t="s">
        <v>15637</v>
      </c>
      <c r="E4740" t="s">
        <v>15643</v>
      </c>
      <c r="F4740">
        <v>10</v>
      </c>
      <c r="G4740">
        <v>71010</v>
      </c>
      <c r="H4740">
        <v>710100</v>
      </c>
      <c r="I4740">
        <v>405770</v>
      </c>
      <c r="J4740">
        <v>304330</v>
      </c>
      <c r="K4740">
        <v>1</v>
      </c>
      <c r="L4740" t="s">
        <v>15648</v>
      </c>
      <c r="M4740">
        <v>80</v>
      </c>
      <c r="N4740" t="s">
        <v>15653</v>
      </c>
      <c r="O4740" t="s">
        <v>15842</v>
      </c>
      <c r="P4740" s="3">
        <f>IFERROR(Table1[[#This Row],[Profit]]/Table1[[#This Row],[Revenue]],0)</f>
        <v>0.42857344036051259</v>
      </c>
      <c r="Q4740" t="str">
        <f>TEXT(Table1[Purchase_Date],"mmm-yyyy")</f>
        <v>Mar-2024</v>
      </c>
      <c r="R4740">
        <f>Table1[[#This Row],[Quantity]]*Table1[[#This Row],[Unit_Price]]</f>
        <v>710100</v>
      </c>
    </row>
    <row r="4741" spans="1:18" x14ac:dyDescent="0.25">
      <c r="A4741" t="s">
        <v>4754</v>
      </c>
      <c r="B4741" t="s">
        <v>12604</v>
      </c>
      <c r="C4741" t="s">
        <v>15631</v>
      </c>
      <c r="D4741" t="s">
        <v>15636</v>
      </c>
      <c r="E4741" t="s">
        <v>15639</v>
      </c>
      <c r="F4741">
        <v>10</v>
      </c>
      <c r="G4741">
        <v>37815</v>
      </c>
      <c r="H4741">
        <v>378150</v>
      </c>
      <c r="I4741">
        <v>170716</v>
      </c>
      <c r="J4741">
        <v>207434</v>
      </c>
      <c r="K4741">
        <v>3</v>
      </c>
      <c r="L4741" t="s">
        <v>15646</v>
      </c>
      <c r="M4741">
        <v>77</v>
      </c>
      <c r="N4741" t="s">
        <v>15651</v>
      </c>
      <c r="O4741" t="s">
        <v>15948</v>
      </c>
      <c r="P4741" s="3">
        <f>IFERROR(Table1[[#This Row],[Profit]]/Table1[[#This Row],[Revenue]],0)</f>
        <v>0.54854951738728019</v>
      </c>
      <c r="Q4741" t="str">
        <f>TEXT(Table1[Purchase_Date],"mmm-yyyy")</f>
        <v>Jan-2024</v>
      </c>
      <c r="R4741">
        <f>Table1[[#This Row],[Quantity]]*Table1[[#This Row],[Unit_Price]]</f>
        <v>378150</v>
      </c>
    </row>
    <row r="4742" spans="1:18" x14ac:dyDescent="0.25">
      <c r="A4742" t="s">
        <v>4755</v>
      </c>
      <c r="B4742" t="s">
        <v>12605</v>
      </c>
      <c r="C4742" t="s">
        <v>15629</v>
      </c>
      <c r="D4742" t="s">
        <v>15638</v>
      </c>
      <c r="E4742" t="s">
        <v>15639</v>
      </c>
      <c r="F4742">
        <v>8</v>
      </c>
      <c r="G4742">
        <v>785</v>
      </c>
      <c r="H4742">
        <v>6280</v>
      </c>
      <c r="I4742">
        <v>3936</v>
      </c>
      <c r="J4742">
        <v>2344</v>
      </c>
      <c r="K4742">
        <v>4</v>
      </c>
      <c r="L4742" t="s">
        <v>15649</v>
      </c>
      <c r="M4742">
        <v>59</v>
      </c>
      <c r="N4742" t="s">
        <v>15652</v>
      </c>
      <c r="O4742" t="s">
        <v>15663</v>
      </c>
      <c r="P4742" s="3">
        <f>IFERROR(Table1[[#This Row],[Profit]]/Table1[[#This Row],[Revenue]],0)</f>
        <v>0.37324840764331207</v>
      </c>
      <c r="Q4742" t="str">
        <f>TEXT(Table1[Purchase_Date],"mmm-yyyy")</f>
        <v>Dec-2024</v>
      </c>
      <c r="R4742">
        <f>Table1[[#This Row],[Quantity]]*Table1[[#This Row],[Unit_Price]]</f>
        <v>6280</v>
      </c>
    </row>
    <row r="4743" spans="1:18" x14ac:dyDescent="0.25">
      <c r="A4743" t="s">
        <v>4756</v>
      </c>
      <c r="B4743" t="s">
        <v>12606</v>
      </c>
      <c r="C4743" t="s">
        <v>15628</v>
      </c>
      <c r="D4743" t="s">
        <v>15635</v>
      </c>
      <c r="E4743" t="s">
        <v>15640</v>
      </c>
      <c r="F4743">
        <v>5</v>
      </c>
      <c r="G4743">
        <v>574</v>
      </c>
      <c r="H4743">
        <v>2870</v>
      </c>
      <c r="I4743">
        <v>1492</v>
      </c>
      <c r="J4743">
        <v>1378</v>
      </c>
      <c r="K4743">
        <v>2</v>
      </c>
      <c r="L4743" t="s">
        <v>15649</v>
      </c>
      <c r="M4743">
        <v>54</v>
      </c>
      <c r="N4743" t="s">
        <v>15651</v>
      </c>
      <c r="O4743" t="s">
        <v>15710</v>
      </c>
      <c r="P4743" s="3">
        <f>IFERROR(Table1[[#This Row],[Profit]]/Table1[[#This Row],[Revenue]],0)</f>
        <v>0.48013937282229963</v>
      </c>
      <c r="Q4743" t="str">
        <f>TEXT(Table1[Purchase_Date],"mmm-yyyy")</f>
        <v>Apr-2024</v>
      </c>
      <c r="R4743">
        <f>Table1[[#This Row],[Quantity]]*Table1[[#This Row],[Unit_Price]]</f>
        <v>2870</v>
      </c>
    </row>
    <row r="4744" spans="1:18" x14ac:dyDescent="0.25">
      <c r="A4744" t="s">
        <v>4757</v>
      </c>
      <c r="B4744" t="s">
        <v>12607</v>
      </c>
      <c r="C4744" t="s">
        <v>15628</v>
      </c>
      <c r="D4744" t="s">
        <v>15635</v>
      </c>
      <c r="E4744" t="s">
        <v>15643</v>
      </c>
      <c r="F4744">
        <v>6</v>
      </c>
      <c r="G4744">
        <v>2488</v>
      </c>
      <c r="H4744">
        <v>14928</v>
      </c>
      <c r="I4744">
        <v>9135</v>
      </c>
      <c r="J4744">
        <v>5793</v>
      </c>
      <c r="K4744">
        <v>3</v>
      </c>
      <c r="L4744" t="s">
        <v>15646</v>
      </c>
      <c r="M4744">
        <v>75</v>
      </c>
      <c r="N4744" t="s">
        <v>15651</v>
      </c>
      <c r="O4744" t="s">
        <v>15758</v>
      </c>
      <c r="P4744" s="3">
        <f>IFERROR(Table1[[#This Row],[Profit]]/Table1[[#This Row],[Revenue]],0)</f>
        <v>0.38806270096463025</v>
      </c>
      <c r="Q4744" t="str">
        <f>TEXT(Table1[Purchase_Date],"mmm-yyyy")</f>
        <v>Jul-2024</v>
      </c>
      <c r="R4744">
        <f>Table1[[#This Row],[Quantity]]*Table1[[#This Row],[Unit_Price]]</f>
        <v>14928</v>
      </c>
    </row>
    <row r="4745" spans="1:18" x14ac:dyDescent="0.25">
      <c r="A4745" t="s">
        <v>4758</v>
      </c>
      <c r="B4745" t="s">
        <v>12608</v>
      </c>
      <c r="C4745" t="s">
        <v>15629</v>
      </c>
      <c r="D4745" t="s">
        <v>15637</v>
      </c>
      <c r="E4745" t="s">
        <v>15644</v>
      </c>
      <c r="F4745">
        <v>6</v>
      </c>
      <c r="G4745">
        <v>60664</v>
      </c>
      <c r="H4745">
        <v>363984</v>
      </c>
      <c r="I4745">
        <v>262127</v>
      </c>
      <c r="J4745">
        <v>101857</v>
      </c>
      <c r="K4745">
        <v>1</v>
      </c>
      <c r="L4745" t="s">
        <v>15648</v>
      </c>
      <c r="M4745">
        <v>68</v>
      </c>
      <c r="N4745" t="s">
        <v>15651</v>
      </c>
      <c r="O4745" t="s">
        <v>15666</v>
      </c>
      <c r="P4745" s="3">
        <f>IFERROR(Table1[[#This Row],[Profit]]/Table1[[#This Row],[Revenue]],0)</f>
        <v>0.27983922370214076</v>
      </c>
      <c r="Q4745" t="str">
        <f>TEXT(Table1[Purchase_Date],"mmm-yyyy")</f>
        <v>Feb-2025</v>
      </c>
      <c r="R4745">
        <f>Table1[[#This Row],[Quantity]]*Table1[[#This Row],[Unit_Price]]</f>
        <v>363984</v>
      </c>
    </row>
    <row r="4746" spans="1:18" x14ac:dyDescent="0.25">
      <c r="A4746" t="s">
        <v>4759</v>
      </c>
      <c r="B4746" t="s">
        <v>12609</v>
      </c>
      <c r="C4746" t="s">
        <v>15627</v>
      </c>
      <c r="D4746" t="s">
        <v>15638</v>
      </c>
      <c r="E4746" t="s">
        <v>15644</v>
      </c>
      <c r="F4746">
        <v>1</v>
      </c>
      <c r="G4746">
        <v>30421</v>
      </c>
      <c r="H4746">
        <v>30421</v>
      </c>
      <c r="I4746">
        <v>12308</v>
      </c>
      <c r="J4746">
        <v>18113</v>
      </c>
      <c r="K4746">
        <v>5</v>
      </c>
      <c r="L4746" t="s">
        <v>15646</v>
      </c>
      <c r="M4746">
        <v>77</v>
      </c>
      <c r="N4746" t="s">
        <v>15653</v>
      </c>
      <c r="O4746" t="s">
        <v>15843</v>
      </c>
      <c r="P4746" s="3">
        <f>IFERROR(Table1[[#This Row],[Profit]]/Table1[[#This Row],[Revenue]],0)</f>
        <v>0.59541106472502547</v>
      </c>
      <c r="Q4746" t="str">
        <f>TEXT(Table1[Purchase_Date],"mmm-yyyy")</f>
        <v>Jan-2025</v>
      </c>
      <c r="R4746">
        <f>Table1[[#This Row],[Quantity]]*Table1[[#This Row],[Unit_Price]]</f>
        <v>30421</v>
      </c>
    </row>
    <row r="4747" spans="1:18" x14ac:dyDescent="0.25">
      <c r="A4747" t="s">
        <v>4760</v>
      </c>
      <c r="B4747" t="s">
        <v>12610</v>
      </c>
      <c r="C4747" t="s">
        <v>15631</v>
      </c>
      <c r="D4747" t="s">
        <v>15638</v>
      </c>
      <c r="E4747" t="s">
        <v>15640</v>
      </c>
      <c r="F4747">
        <v>10</v>
      </c>
      <c r="G4747">
        <v>49099</v>
      </c>
      <c r="H4747">
        <v>490990</v>
      </c>
      <c r="I4747">
        <v>301532</v>
      </c>
      <c r="J4747">
        <v>189458</v>
      </c>
      <c r="K4747">
        <v>5</v>
      </c>
      <c r="L4747" t="s">
        <v>15649</v>
      </c>
      <c r="M4747">
        <v>80</v>
      </c>
      <c r="N4747" t="s">
        <v>15652</v>
      </c>
      <c r="O4747" t="s">
        <v>15739</v>
      </c>
      <c r="P4747" s="3">
        <f>IFERROR(Table1[[#This Row],[Profit]]/Table1[[#This Row],[Revenue]],0)</f>
        <v>0.3858693659748671</v>
      </c>
      <c r="Q4747" t="str">
        <f>TEXT(Table1[Purchase_Date],"mmm-yyyy")</f>
        <v>Oct-2024</v>
      </c>
      <c r="R4747">
        <f>Table1[[#This Row],[Quantity]]*Table1[[#This Row],[Unit_Price]]</f>
        <v>490990</v>
      </c>
    </row>
    <row r="4748" spans="1:18" x14ac:dyDescent="0.25">
      <c r="A4748" t="s">
        <v>4761</v>
      </c>
      <c r="B4748" t="s">
        <v>12611</v>
      </c>
      <c r="C4748" t="s">
        <v>15627</v>
      </c>
      <c r="D4748" t="s">
        <v>15635</v>
      </c>
      <c r="E4748" t="s">
        <v>15644</v>
      </c>
      <c r="F4748">
        <v>1</v>
      </c>
      <c r="G4748">
        <v>45778</v>
      </c>
      <c r="H4748">
        <v>45778</v>
      </c>
      <c r="I4748">
        <v>24065</v>
      </c>
      <c r="J4748">
        <v>21713</v>
      </c>
      <c r="K4748">
        <v>1</v>
      </c>
      <c r="L4748" t="s">
        <v>15647</v>
      </c>
      <c r="M4748">
        <v>91</v>
      </c>
      <c r="N4748" t="s">
        <v>15653</v>
      </c>
      <c r="O4748" t="s">
        <v>16147</v>
      </c>
      <c r="P4748" s="3">
        <f>IFERROR(Table1[[#This Row],[Profit]]/Table1[[#This Row],[Revenue]],0)</f>
        <v>0.47431080431648392</v>
      </c>
      <c r="Q4748" t="str">
        <f>TEXT(Table1[Purchase_Date],"mmm-yyyy")</f>
        <v>Apr-2024</v>
      </c>
      <c r="R4748">
        <f>Table1[[#This Row],[Quantity]]*Table1[[#This Row],[Unit_Price]]</f>
        <v>45778</v>
      </c>
    </row>
    <row r="4749" spans="1:18" x14ac:dyDescent="0.25">
      <c r="A4749" t="s">
        <v>4762</v>
      </c>
      <c r="B4749" t="s">
        <v>12612</v>
      </c>
      <c r="C4749" t="s">
        <v>15628</v>
      </c>
      <c r="D4749" t="s">
        <v>15634</v>
      </c>
      <c r="E4749" t="s">
        <v>15640</v>
      </c>
      <c r="F4749">
        <v>10</v>
      </c>
      <c r="G4749">
        <v>13224</v>
      </c>
      <c r="H4749">
        <v>132240</v>
      </c>
      <c r="I4749">
        <v>104560</v>
      </c>
      <c r="J4749">
        <v>27680</v>
      </c>
      <c r="K4749">
        <v>3</v>
      </c>
      <c r="L4749" t="s">
        <v>15648</v>
      </c>
      <c r="M4749">
        <v>65</v>
      </c>
      <c r="N4749" t="s">
        <v>15651</v>
      </c>
      <c r="O4749" t="s">
        <v>15850</v>
      </c>
      <c r="P4749" s="3">
        <f>IFERROR(Table1[[#This Row],[Profit]]/Table1[[#This Row],[Revenue]],0)</f>
        <v>0.20931639443436176</v>
      </c>
      <c r="Q4749" t="str">
        <f>TEXT(Table1[Purchase_Date],"mmm-yyyy")</f>
        <v>Mar-2024</v>
      </c>
      <c r="R4749">
        <f>Table1[[#This Row],[Quantity]]*Table1[[#This Row],[Unit_Price]]</f>
        <v>132240</v>
      </c>
    </row>
    <row r="4750" spans="1:18" x14ac:dyDescent="0.25">
      <c r="A4750" t="s">
        <v>4763</v>
      </c>
      <c r="B4750" t="s">
        <v>12613</v>
      </c>
      <c r="C4750" t="s">
        <v>15630</v>
      </c>
      <c r="D4750" t="s">
        <v>15637</v>
      </c>
      <c r="E4750" t="s">
        <v>15643</v>
      </c>
      <c r="F4750">
        <v>1</v>
      </c>
      <c r="G4750">
        <v>8210</v>
      </c>
      <c r="H4750">
        <v>8210</v>
      </c>
      <c r="I4750">
        <v>6145</v>
      </c>
      <c r="J4750">
        <v>2065</v>
      </c>
      <c r="K4750">
        <v>3</v>
      </c>
      <c r="L4750" t="s">
        <v>15649</v>
      </c>
      <c r="M4750">
        <v>90</v>
      </c>
      <c r="N4750" t="s">
        <v>15652</v>
      </c>
      <c r="O4750" t="s">
        <v>15654</v>
      </c>
      <c r="P4750" s="3">
        <f>IFERROR(Table1[[#This Row],[Profit]]/Table1[[#This Row],[Revenue]],0)</f>
        <v>0.25152253349573689</v>
      </c>
      <c r="Q4750" t="str">
        <f>TEXT(Table1[Purchase_Date],"mmm-yyyy")</f>
        <v>Oct-2024</v>
      </c>
      <c r="R4750">
        <f>Table1[[#This Row],[Quantity]]*Table1[[#This Row],[Unit_Price]]</f>
        <v>8210</v>
      </c>
    </row>
    <row r="4751" spans="1:18" x14ac:dyDescent="0.25">
      <c r="A4751" t="s">
        <v>4764</v>
      </c>
      <c r="B4751" t="s">
        <v>12614</v>
      </c>
      <c r="C4751" t="s">
        <v>15629</v>
      </c>
      <c r="D4751" t="s">
        <v>15634</v>
      </c>
      <c r="E4751" t="s">
        <v>15644</v>
      </c>
      <c r="F4751">
        <v>10</v>
      </c>
      <c r="G4751">
        <v>49422</v>
      </c>
      <c r="H4751">
        <v>494220</v>
      </c>
      <c r="I4751">
        <v>303130</v>
      </c>
      <c r="J4751">
        <v>191090</v>
      </c>
      <c r="K4751">
        <v>4</v>
      </c>
      <c r="L4751" t="s">
        <v>15646</v>
      </c>
      <c r="M4751">
        <v>74</v>
      </c>
      <c r="N4751" t="s">
        <v>15653</v>
      </c>
      <c r="O4751" t="s">
        <v>15931</v>
      </c>
      <c r="P4751" s="3">
        <f>IFERROR(Table1[[#This Row],[Profit]]/Table1[[#This Row],[Revenue]],0)</f>
        <v>0.38664967018736596</v>
      </c>
      <c r="Q4751" t="str">
        <f>TEXT(Table1[Purchase_Date],"mmm-yyyy")</f>
        <v>Aug-2024</v>
      </c>
      <c r="R4751">
        <f>Table1[[#This Row],[Quantity]]*Table1[[#This Row],[Unit_Price]]</f>
        <v>494220</v>
      </c>
    </row>
    <row r="4752" spans="1:18" x14ac:dyDescent="0.25">
      <c r="A4752" t="s">
        <v>4765</v>
      </c>
      <c r="B4752" t="s">
        <v>12615</v>
      </c>
      <c r="C4752" t="s">
        <v>15630</v>
      </c>
      <c r="D4752" t="s">
        <v>15636</v>
      </c>
      <c r="E4752" t="s">
        <v>15643</v>
      </c>
      <c r="F4752">
        <v>9</v>
      </c>
      <c r="G4752">
        <v>38877</v>
      </c>
      <c r="H4752">
        <v>349893</v>
      </c>
      <c r="I4752">
        <v>217905</v>
      </c>
      <c r="J4752">
        <v>131988</v>
      </c>
      <c r="K4752">
        <v>2</v>
      </c>
      <c r="L4752" t="s">
        <v>15646</v>
      </c>
      <c r="M4752">
        <v>54</v>
      </c>
      <c r="N4752" t="s">
        <v>15651</v>
      </c>
      <c r="O4752" t="s">
        <v>16143</v>
      </c>
      <c r="P4752" s="3">
        <f>IFERROR(Table1[[#This Row],[Profit]]/Table1[[#This Row],[Revenue]],0)</f>
        <v>0.37722389416192953</v>
      </c>
      <c r="Q4752" t="str">
        <f>TEXT(Table1[Purchase_Date],"mmm-yyyy")</f>
        <v>Nov-2024</v>
      </c>
      <c r="R4752">
        <f>Table1[[#This Row],[Quantity]]*Table1[[#This Row],[Unit_Price]]</f>
        <v>349893</v>
      </c>
    </row>
    <row r="4753" spans="1:18" x14ac:dyDescent="0.25">
      <c r="A4753" t="s">
        <v>4766</v>
      </c>
      <c r="B4753" t="s">
        <v>12616</v>
      </c>
      <c r="C4753" t="s">
        <v>15628</v>
      </c>
      <c r="D4753" t="s">
        <v>15638</v>
      </c>
      <c r="E4753" t="s">
        <v>15645</v>
      </c>
      <c r="F4753">
        <v>4</v>
      </c>
      <c r="G4753">
        <v>17650</v>
      </c>
      <c r="H4753">
        <v>70600</v>
      </c>
      <c r="I4753">
        <v>36613</v>
      </c>
      <c r="J4753">
        <v>33987</v>
      </c>
      <c r="K4753">
        <v>5</v>
      </c>
      <c r="L4753" t="s">
        <v>15646</v>
      </c>
      <c r="M4753">
        <v>55</v>
      </c>
      <c r="N4753" t="s">
        <v>15652</v>
      </c>
      <c r="O4753" t="s">
        <v>15725</v>
      </c>
      <c r="P4753" s="3">
        <f>IFERROR(Table1[[#This Row],[Profit]]/Table1[[#This Row],[Revenue]],0)</f>
        <v>0.48140226628895183</v>
      </c>
      <c r="Q4753" t="str">
        <f>TEXT(Table1[Purchase_Date],"mmm-yyyy")</f>
        <v>Sep-2024</v>
      </c>
      <c r="R4753">
        <f>Table1[[#This Row],[Quantity]]*Table1[[#This Row],[Unit_Price]]</f>
        <v>70600</v>
      </c>
    </row>
    <row r="4754" spans="1:18" x14ac:dyDescent="0.25">
      <c r="A4754" t="s">
        <v>4767</v>
      </c>
      <c r="B4754" t="s">
        <v>12617</v>
      </c>
      <c r="C4754" t="s">
        <v>15628</v>
      </c>
      <c r="D4754" t="s">
        <v>15633</v>
      </c>
      <c r="E4754" t="s">
        <v>15642</v>
      </c>
      <c r="F4754">
        <v>3</v>
      </c>
      <c r="G4754">
        <v>8632</v>
      </c>
      <c r="H4754">
        <v>25896</v>
      </c>
      <c r="I4754">
        <v>15680</v>
      </c>
      <c r="J4754">
        <v>10216</v>
      </c>
      <c r="K4754">
        <v>3</v>
      </c>
      <c r="L4754" t="s">
        <v>15646</v>
      </c>
      <c r="M4754">
        <v>68</v>
      </c>
      <c r="N4754" t="s">
        <v>15652</v>
      </c>
      <c r="O4754" t="s">
        <v>16044</v>
      </c>
      <c r="P4754" s="3">
        <f>IFERROR(Table1[[#This Row],[Profit]]/Table1[[#This Row],[Revenue]],0)</f>
        <v>0.39450108124806921</v>
      </c>
      <c r="Q4754" t="str">
        <f>TEXT(Table1[Purchase_Date],"mmm-yyyy")</f>
        <v>Jan-2024</v>
      </c>
      <c r="R4754">
        <f>Table1[[#This Row],[Quantity]]*Table1[[#This Row],[Unit_Price]]</f>
        <v>25896</v>
      </c>
    </row>
    <row r="4755" spans="1:18" x14ac:dyDescent="0.25">
      <c r="A4755" t="s">
        <v>4768</v>
      </c>
      <c r="B4755" t="s">
        <v>12618</v>
      </c>
      <c r="C4755" t="s">
        <v>15628</v>
      </c>
      <c r="D4755" t="s">
        <v>15638</v>
      </c>
      <c r="E4755" t="s">
        <v>15642</v>
      </c>
      <c r="F4755">
        <v>7</v>
      </c>
      <c r="G4755">
        <v>24371</v>
      </c>
      <c r="H4755">
        <v>170597</v>
      </c>
      <c r="I4755">
        <v>137706</v>
      </c>
      <c r="J4755">
        <v>32891</v>
      </c>
      <c r="K4755">
        <v>5</v>
      </c>
      <c r="L4755" t="s">
        <v>15647</v>
      </c>
      <c r="M4755">
        <v>66</v>
      </c>
      <c r="N4755" t="s">
        <v>15653</v>
      </c>
      <c r="O4755" t="s">
        <v>15975</v>
      </c>
      <c r="P4755" s="3">
        <f>IFERROR(Table1[[#This Row],[Profit]]/Table1[[#This Row],[Revenue]],0)</f>
        <v>0.19279940444439234</v>
      </c>
      <c r="Q4755" t="str">
        <f>TEXT(Table1[Purchase_Date],"mmm-yyyy")</f>
        <v>Apr-2025</v>
      </c>
      <c r="R4755">
        <f>Table1[[#This Row],[Quantity]]*Table1[[#This Row],[Unit_Price]]</f>
        <v>170597</v>
      </c>
    </row>
    <row r="4756" spans="1:18" x14ac:dyDescent="0.25">
      <c r="A4756" t="s">
        <v>4769</v>
      </c>
      <c r="B4756" t="s">
        <v>12619</v>
      </c>
      <c r="C4756" t="s">
        <v>15627</v>
      </c>
      <c r="D4756" t="s">
        <v>15638</v>
      </c>
      <c r="E4756" t="s">
        <v>15644</v>
      </c>
      <c r="F4756">
        <v>1</v>
      </c>
      <c r="G4756">
        <v>37324</v>
      </c>
      <c r="H4756">
        <v>37324</v>
      </c>
      <c r="I4756">
        <v>16911</v>
      </c>
      <c r="J4756">
        <v>20413</v>
      </c>
      <c r="K4756">
        <v>5</v>
      </c>
      <c r="L4756" t="s">
        <v>15648</v>
      </c>
      <c r="M4756">
        <v>62</v>
      </c>
      <c r="N4756" t="s">
        <v>15651</v>
      </c>
      <c r="O4756" t="s">
        <v>15942</v>
      </c>
      <c r="P4756" s="3">
        <f>IFERROR(Table1[[#This Row],[Profit]]/Table1[[#This Row],[Revenue]],0)</f>
        <v>0.54691351409280886</v>
      </c>
      <c r="Q4756" t="str">
        <f>TEXT(Table1[Purchase_Date],"mmm-yyyy")</f>
        <v>Mar-2025</v>
      </c>
      <c r="R4756">
        <f>Table1[[#This Row],[Quantity]]*Table1[[#This Row],[Unit_Price]]</f>
        <v>37324</v>
      </c>
    </row>
    <row r="4757" spans="1:18" x14ac:dyDescent="0.25">
      <c r="A4757" t="s">
        <v>4770</v>
      </c>
      <c r="B4757" t="s">
        <v>12620</v>
      </c>
      <c r="C4757" t="s">
        <v>15630</v>
      </c>
      <c r="D4757" t="s">
        <v>15636</v>
      </c>
      <c r="E4757" t="s">
        <v>15642</v>
      </c>
      <c r="F4757">
        <v>7</v>
      </c>
      <c r="G4757">
        <v>63367</v>
      </c>
      <c r="H4757">
        <v>443569</v>
      </c>
      <c r="I4757">
        <v>347986</v>
      </c>
      <c r="J4757">
        <v>95583</v>
      </c>
      <c r="K4757">
        <v>5</v>
      </c>
      <c r="L4757" t="s">
        <v>15648</v>
      </c>
      <c r="M4757">
        <v>75</v>
      </c>
      <c r="N4757" t="s">
        <v>15653</v>
      </c>
      <c r="O4757" t="s">
        <v>15852</v>
      </c>
      <c r="P4757" s="3">
        <f>IFERROR(Table1[[#This Row],[Profit]]/Table1[[#This Row],[Revenue]],0)</f>
        <v>0.21548620395023096</v>
      </c>
      <c r="Q4757" t="str">
        <f>TEXT(Table1[Purchase_Date],"mmm-yyyy")</f>
        <v>Nov-2024</v>
      </c>
      <c r="R4757">
        <f>Table1[[#This Row],[Quantity]]*Table1[[#This Row],[Unit_Price]]</f>
        <v>443569</v>
      </c>
    </row>
    <row r="4758" spans="1:18" x14ac:dyDescent="0.25">
      <c r="A4758" t="s">
        <v>4771</v>
      </c>
      <c r="B4758" t="s">
        <v>12621</v>
      </c>
      <c r="C4758" t="s">
        <v>15630</v>
      </c>
      <c r="D4758" t="s">
        <v>15634</v>
      </c>
      <c r="E4758" t="s">
        <v>15644</v>
      </c>
      <c r="F4758">
        <v>4</v>
      </c>
      <c r="G4758">
        <v>17764</v>
      </c>
      <c r="H4758">
        <v>71056</v>
      </c>
      <c r="I4758">
        <v>50831</v>
      </c>
      <c r="J4758">
        <v>20225</v>
      </c>
      <c r="K4758">
        <v>3</v>
      </c>
      <c r="L4758" t="s">
        <v>15649</v>
      </c>
      <c r="M4758">
        <v>96</v>
      </c>
      <c r="N4758" t="s">
        <v>15653</v>
      </c>
      <c r="O4758" t="s">
        <v>15862</v>
      </c>
      <c r="P4758" s="3">
        <f>IFERROR(Table1[[#This Row],[Profit]]/Table1[[#This Row],[Revenue]],0)</f>
        <v>0.28463465435712676</v>
      </c>
      <c r="Q4758" t="str">
        <f>TEXT(Table1[Purchase_Date],"mmm-yyyy")</f>
        <v>Apr-2024</v>
      </c>
      <c r="R4758">
        <f>Table1[[#This Row],[Quantity]]*Table1[[#This Row],[Unit_Price]]</f>
        <v>71056</v>
      </c>
    </row>
    <row r="4759" spans="1:18" x14ac:dyDescent="0.25">
      <c r="A4759" t="s">
        <v>4772</v>
      </c>
      <c r="B4759" t="s">
        <v>12622</v>
      </c>
      <c r="C4759" t="s">
        <v>15628</v>
      </c>
      <c r="D4759" t="s">
        <v>15638</v>
      </c>
      <c r="E4759" t="s">
        <v>15641</v>
      </c>
      <c r="F4759">
        <v>5</v>
      </c>
      <c r="G4759">
        <v>42003</v>
      </c>
      <c r="H4759">
        <v>210015</v>
      </c>
      <c r="I4759">
        <v>114138</v>
      </c>
      <c r="J4759">
        <v>95877</v>
      </c>
      <c r="K4759">
        <v>2</v>
      </c>
      <c r="L4759" t="s">
        <v>15646</v>
      </c>
      <c r="M4759">
        <v>73</v>
      </c>
      <c r="N4759" t="s">
        <v>15653</v>
      </c>
      <c r="O4759" t="s">
        <v>16121</v>
      </c>
      <c r="P4759" s="3">
        <f>IFERROR(Table1[[#This Row],[Profit]]/Table1[[#This Row],[Revenue]],0)</f>
        <v>0.45652453396185988</v>
      </c>
      <c r="Q4759" t="str">
        <f>TEXT(Table1[Purchase_Date],"mmm-yyyy")</f>
        <v>Aug-2024</v>
      </c>
      <c r="R4759">
        <f>Table1[[#This Row],[Quantity]]*Table1[[#This Row],[Unit_Price]]</f>
        <v>210015</v>
      </c>
    </row>
    <row r="4760" spans="1:18" x14ac:dyDescent="0.25">
      <c r="A4760" t="s">
        <v>4773</v>
      </c>
      <c r="B4760" t="s">
        <v>12623</v>
      </c>
      <c r="C4760" t="s">
        <v>15627</v>
      </c>
      <c r="D4760" t="s">
        <v>15637</v>
      </c>
      <c r="E4760" t="s">
        <v>15642</v>
      </c>
      <c r="F4760">
        <v>1</v>
      </c>
      <c r="G4760">
        <v>77857</v>
      </c>
      <c r="H4760">
        <v>77857</v>
      </c>
      <c r="I4760">
        <v>44795</v>
      </c>
      <c r="J4760">
        <v>33062</v>
      </c>
      <c r="K4760">
        <v>1</v>
      </c>
      <c r="L4760" t="s">
        <v>15649</v>
      </c>
      <c r="M4760">
        <v>97</v>
      </c>
      <c r="N4760" t="s">
        <v>15650</v>
      </c>
      <c r="O4760" t="s">
        <v>15983</v>
      </c>
      <c r="P4760" s="3">
        <f>IFERROR(Table1[[#This Row],[Profit]]/Table1[[#This Row],[Revenue]],0)</f>
        <v>0.42465032045930362</v>
      </c>
      <c r="Q4760" t="str">
        <f>TEXT(Table1[Purchase_Date],"mmm-yyyy")</f>
        <v>Nov-2024</v>
      </c>
      <c r="R4760">
        <f>Table1[[#This Row],[Quantity]]*Table1[[#This Row],[Unit_Price]]</f>
        <v>77857</v>
      </c>
    </row>
    <row r="4761" spans="1:18" x14ac:dyDescent="0.25">
      <c r="A4761" t="s">
        <v>4774</v>
      </c>
      <c r="B4761" t="s">
        <v>12624</v>
      </c>
      <c r="C4761" t="s">
        <v>15627</v>
      </c>
      <c r="D4761" t="s">
        <v>15634</v>
      </c>
      <c r="E4761" t="s">
        <v>15644</v>
      </c>
      <c r="F4761">
        <v>9</v>
      </c>
      <c r="G4761">
        <v>14231</v>
      </c>
      <c r="H4761">
        <v>128079</v>
      </c>
      <c r="I4761">
        <v>90838</v>
      </c>
      <c r="J4761">
        <v>37241</v>
      </c>
      <c r="K4761">
        <v>1</v>
      </c>
      <c r="L4761" t="s">
        <v>15646</v>
      </c>
      <c r="M4761">
        <v>85</v>
      </c>
      <c r="N4761" t="s">
        <v>15650</v>
      </c>
      <c r="O4761" t="s">
        <v>15989</v>
      </c>
      <c r="P4761" s="3">
        <f>IFERROR(Table1[[#This Row],[Profit]]/Table1[[#This Row],[Revenue]],0)</f>
        <v>0.29076585544859035</v>
      </c>
      <c r="Q4761" t="str">
        <f>TEXT(Table1[Purchase_Date],"mmm-yyyy")</f>
        <v>Mar-2025</v>
      </c>
      <c r="R4761">
        <f>Table1[[#This Row],[Quantity]]*Table1[[#This Row],[Unit_Price]]</f>
        <v>128079</v>
      </c>
    </row>
    <row r="4762" spans="1:18" x14ac:dyDescent="0.25">
      <c r="A4762" t="s">
        <v>4775</v>
      </c>
      <c r="B4762" t="s">
        <v>12625</v>
      </c>
      <c r="C4762" t="s">
        <v>15627</v>
      </c>
      <c r="D4762" t="s">
        <v>15635</v>
      </c>
      <c r="E4762" t="s">
        <v>15639</v>
      </c>
      <c r="F4762">
        <v>7</v>
      </c>
      <c r="G4762">
        <v>19774</v>
      </c>
      <c r="H4762">
        <v>138418</v>
      </c>
      <c r="I4762">
        <v>109741</v>
      </c>
      <c r="J4762">
        <v>28677</v>
      </c>
      <c r="K4762">
        <v>3</v>
      </c>
      <c r="L4762" t="s">
        <v>15647</v>
      </c>
      <c r="M4762">
        <v>92</v>
      </c>
      <c r="N4762" t="s">
        <v>15652</v>
      </c>
      <c r="O4762" t="s">
        <v>16055</v>
      </c>
      <c r="P4762" s="3">
        <f>IFERROR(Table1[[#This Row],[Profit]]/Table1[[#This Row],[Revenue]],0)</f>
        <v>0.20717681226430087</v>
      </c>
      <c r="Q4762" t="str">
        <f>TEXT(Table1[Purchase_Date],"mmm-yyyy")</f>
        <v>Nov-2024</v>
      </c>
      <c r="R4762">
        <f>Table1[[#This Row],[Quantity]]*Table1[[#This Row],[Unit_Price]]</f>
        <v>138418</v>
      </c>
    </row>
    <row r="4763" spans="1:18" x14ac:dyDescent="0.25">
      <c r="A4763" t="s">
        <v>4776</v>
      </c>
      <c r="B4763" t="s">
        <v>12626</v>
      </c>
      <c r="C4763" t="s">
        <v>15631</v>
      </c>
      <c r="D4763" t="s">
        <v>15635</v>
      </c>
      <c r="E4763" t="s">
        <v>15644</v>
      </c>
      <c r="F4763">
        <v>10</v>
      </c>
      <c r="G4763">
        <v>28338</v>
      </c>
      <c r="H4763">
        <v>283380</v>
      </c>
      <c r="I4763">
        <v>209780</v>
      </c>
      <c r="J4763">
        <v>73600</v>
      </c>
      <c r="K4763">
        <v>5</v>
      </c>
      <c r="L4763" t="s">
        <v>15647</v>
      </c>
      <c r="M4763">
        <v>66</v>
      </c>
      <c r="N4763" t="s">
        <v>15650</v>
      </c>
      <c r="O4763" t="s">
        <v>15982</v>
      </c>
      <c r="P4763" s="3">
        <f>IFERROR(Table1[[#This Row],[Profit]]/Table1[[#This Row],[Revenue]],0)</f>
        <v>0.2597219281530101</v>
      </c>
      <c r="Q4763" t="str">
        <f>TEXT(Table1[Purchase_Date],"mmm-yyyy")</f>
        <v>Mar-2025</v>
      </c>
      <c r="R4763">
        <f>Table1[[#This Row],[Quantity]]*Table1[[#This Row],[Unit_Price]]</f>
        <v>283380</v>
      </c>
    </row>
    <row r="4764" spans="1:18" x14ac:dyDescent="0.25">
      <c r="A4764" t="s">
        <v>4777</v>
      </c>
      <c r="B4764" t="s">
        <v>12627</v>
      </c>
      <c r="C4764" t="s">
        <v>15630</v>
      </c>
      <c r="D4764" t="s">
        <v>15636</v>
      </c>
      <c r="E4764" t="s">
        <v>15643</v>
      </c>
      <c r="F4764">
        <v>7</v>
      </c>
      <c r="G4764">
        <v>57625</v>
      </c>
      <c r="H4764">
        <v>403375</v>
      </c>
      <c r="I4764">
        <v>263473</v>
      </c>
      <c r="J4764">
        <v>139902</v>
      </c>
      <c r="K4764">
        <v>4</v>
      </c>
      <c r="L4764" t="s">
        <v>15649</v>
      </c>
      <c r="M4764">
        <v>78</v>
      </c>
      <c r="N4764" t="s">
        <v>15651</v>
      </c>
      <c r="O4764" t="s">
        <v>15969</v>
      </c>
      <c r="P4764" s="3">
        <f>IFERROR(Table1[[#This Row],[Profit]]/Table1[[#This Row],[Revenue]],0)</f>
        <v>0.34682863340563991</v>
      </c>
      <c r="Q4764" t="str">
        <f>TEXT(Table1[Purchase_Date],"mmm-yyyy")</f>
        <v>Aug-2024</v>
      </c>
      <c r="R4764">
        <f>Table1[[#This Row],[Quantity]]*Table1[[#This Row],[Unit_Price]]</f>
        <v>403375</v>
      </c>
    </row>
    <row r="4765" spans="1:18" x14ac:dyDescent="0.25">
      <c r="A4765" t="s">
        <v>4778</v>
      </c>
      <c r="B4765" t="s">
        <v>12628</v>
      </c>
      <c r="C4765" t="s">
        <v>15629</v>
      </c>
      <c r="D4765" t="s">
        <v>15633</v>
      </c>
      <c r="E4765" t="s">
        <v>15643</v>
      </c>
      <c r="F4765">
        <v>1</v>
      </c>
      <c r="G4765">
        <v>54847</v>
      </c>
      <c r="H4765">
        <v>54847</v>
      </c>
      <c r="I4765">
        <v>26825</v>
      </c>
      <c r="J4765">
        <v>28022</v>
      </c>
      <c r="K4765">
        <v>2</v>
      </c>
      <c r="L4765" t="s">
        <v>15648</v>
      </c>
      <c r="M4765">
        <v>57</v>
      </c>
      <c r="N4765" t="s">
        <v>15651</v>
      </c>
      <c r="O4765" t="s">
        <v>15813</v>
      </c>
      <c r="P4765" s="3">
        <f>IFERROR(Table1[[#This Row],[Profit]]/Table1[[#This Row],[Revenue]],0)</f>
        <v>0.51091217386548038</v>
      </c>
      <c r="Q4765" t="str">
        <f>TEXT(Table1[Purchase_Date],"mmm-yyyy")</f>
        <v>Jan-2025</v>
      </c>
      <c r="R4765">
        <f>Table1[[#This Row],[Quantity]]*Table1[[#This Row],[Unit_Price]]</f>
        <v>54847</v>
      </c>
    </row>
    <row r="4766" spans="1:18" x14ac:dyDescent="0.25">
      <c r="A4766" t="s">
        <v>4779</v>
      </c>
      <c r="B4766" t="s">
        <v>12629</v>
      </c>
      <c r="C4766" t="s">
        <v>15632</v>
      </c>
      <c r="D4766" t="s">
        <v>15633</v>
      </c>
      <c r="E4766" t="s">
        <v>15642</v>
      </c>
      <c r="F4766">
        <v>4</v>
      </c>
      <c r="G4766">
        <v>41857</v>
      </c>
      <c r="H4766">
        <v>167428</v>
      </c>
      <c r="I4766">
        <v>74337</v>
      </c>
      <c r="J4766">
        <v>93091</v>
      </c>
      <c r="K4766">
        <v>4</v>
      </c>
      <c r="L4766" t="s">
        <v>15649</v>
      </c>
      <c r="M4766">
        <v>97</v>
      </c>
      <c r="N4766" t="s">
        <v>15652</v>
      </c>
      <c r="O4766" t="s">
        <v>16049</v>
      </c>
      <c r="P4766" s="3">
        <f>IFERROR(Table1[[#This Row],[Profit]]/Table1[[#This Row],[Revenue]],0)</f>
        <v>0.55600616384356261</v>
      </c>
      <c r="Q4766" t="str">
        <f>TEXT(Table1[Purchase_Date],"mmm-yyyy")</f>
        <v>Dec-2024</v>
      </c>
      <c r="R4766">
        <f>Table1[[#This Row],[Quantity]]*Table1[[#This Row],[Unit_Price]]</f>
        <v>167428</v>
      </c>
    </row>
    <row r="4767" spans="1:18" x14ac:dyDescent="0.25">
      <c r="A4767" t="s">
        <v>4780</v>
      </c>
      <c r="B4767" t="s">
        <v>12630</v>
      </c>
      <c r="C4767" t="s">
        <v>15631</v>
      </c>
      <c r="D4767" t="s">
        <v>15634</v>
      </c>
      <c r="E4767" t="s">
        <v>15645</v>
      </c>
      <c r="F4767">
        <v>4</v>
      </c>
      <c r="G4767">
        <v>58366</v>
      </c>
      <c r="H4767">
        <v>233464</v>
      </c>
      <c r="I4767">
        <v>109566</v>
      </c>
      <c r="J4767">
        <v>123898</v>
      </c>
      <c r="K4767">
        <v>3</v>
      </c>
      <c r="L4767" t="s">
        <v>15648</v>
      </c>
      <c r="M4767">
        <v>70</v>
      </c>
      <c r="N4767" t="s">
        <v>15652</v>
      </c>
      <c r="O4767" t="s">
        <v>15992</v>
      </c>
      <c r="P4767" s="3">
        <f>IFERROR(Table1[[#This Row],[Profit]]/Table1[[#This Row],[Revenue]],0)</f>
        <v>0.53069423979714214</v>
      </c>
      <c r="Q4767" t="str">
        <f>TEXT(Table1[Purchase_Date],"mmm-yyyy")</f>
        <v>Mar-2024</v>
      </c>
      <c r="R4767">
        <f>Table1[[#This Row],[Quantity]]*Table1[[#This Row],[Unit_Price]]</f>
        <v>233464</v>
      </c>
    </row>
    <row r="4768" spans="1:18" x14ac:dyDescent="0.25">
      <c r="A4768" t="s">
        <v>4781</v>
      </c>
      <c r="B4768" t="s">
        <v>12631</v>
      </c>
      <c r="C4768" t="s">
        <v>15632</v>
      </c>
      <c r="D4768" t="s">
        <v>15633</v>
      </c>
      <c r="E4768" t="s">
        <v>15643</v>
      </c>
      <c r="F4768">
        <v>6</v>
      </c>
      <c r="G4768">
        <v>38745</v>
      </c>
      <c r="H4768">
        <v>232470</v>
      </c>
      <c r="I4768">
        <v>135359</v>
      </c>
      <c r="J4768">
        <v>97111</v>
      </c>
      <c r="K4768">
        <v>3</v>
      </c>
      <c r="L4768" t="s">
        <v>15647</v>
      </c>
      <c r="M4768">
        <v>68</v>
      </c>
      <c r="N4768" t="s">
        <v>15650</v>
      </c>
      <c r="O4768" t="s">
        <v>16052</v>
      </c>
      <c r="P4768" s="3">
        <f>IFERROR(Table1[[#This Row],[Profit]]/Table1[[#This Row],[Revenue]],0)</f>
        <v>0.41773562180066243</v>
      </c>
      <c r="Q4768" t="str">
        <f>TEXT(Table1[Purchase_Date],"mmm-yyyy")</f>
        <v>Aug-2024</v>
      </c>
      <c r="R4768">
        <f>Table1[[#This Row],[Quantity]]*Table1[[#This Row],[Unit_Price]]</f>
        <v>232470</v>
      </c>
    </row>
    <row r="4769" spans="1:18" x14ac:dyDescent="0.25">
      <c r="A4769" t="s">
        <v>4782</v>
      </c>
      <c r="B4769" t="s">
        <v>12632</v>
      </c>
      <c r="C4769" t="s">
        <v>15628</v>
      </c>
      <c r="D4769" t="s">
        <v>15633</v>
      </c>
      <c r="E4769" t="s">
        <v>15642</v>
      </c>
      <c r="F4769">
        <v>7</v>
      </c>
      <c r="G4769">
        <v>23068</v>
      </c>
      <c r="H4769">
        <v>161476</v>
      </c>
      <c r="I4769">
        <v>121412</v>
      </c>
      <c r="J4769">
        <v>40064</v>
      </c>
      <c r="K4769">
        <v>3</v>
      </c>
      <c r="L4769" t="s">
        <v>15646</v>
      </c>
      <c r="M4769">
        <v>53</v>
      </c>
      <c r="N4769" t="s">
        <v>15652</v>
      </c>
      <c r="O4769" t="s">
        <v>16130</v>
      </c>
      <c r="P4769" s="3">
        <f>IFERROR(Table1[[#This Row],[Profit]]/Table1[[#This Row],[Revenue]],0)</f>
        <v>0.2481111744160123</v>
      </c>
      <c r="Q4769" t="str">
        <f>TEXT(Table1[Purchase_Date],"mmm-yyyy")</f>
        <v>Aug-2024</v>
      </c>
      <c r="R4769">
        <f>Table1[[#This Row],[Quantity]]*Table1[[#This Row],[Unit_Price]]</f>
        <v>161476</v>
      </c>
    </row>
    <row r="4770" spans="1:18" x14ac:dyDescent="0.25">
      <c r="A4770" t="s">
        <v>4783</v>
      </c>
      <c r="B4770" t="s">
        <v>8500</v>
      </c>
      <c r="C4770" t="s">
        <v>15630</v>
      </c>
      <c r="D4770" t="s">
        <v>15638</v>
      </c>
      <c r="E4770" t="s">
        <v>15641</v>
      </c>
      <c r="F4770">
        <v>3</v>
      </c>
      <c r="G4770">
        <v>39155</v>
      </c>
      <c r="H4770">
        <v>117465</v>
      </c>
      <c r="I4770">
        <v>101573</v>
      </c>
      <c r="J4770">
        <v>15892</v>
      </c>
      <c r="K4770">
        <v>1</v>
      </c>
      <c r="L4770" t="s">
        <v>15646</v>
      </c>
      <c r="M4770">
        <v>67</v>
      </c>
      <c r="N4770" t="s">
        <v>15653</v>
      </c>
      <c r="O4770" t="s">
        <v>15747</v>
      </c>
      <c r="P4770" s="3">
        <f>IFERROR(Table1[[#This Row],[Profit]]/Table1[[#This Row],[Revenue]],0)</f>
        <v>0.13529136338483805</v>
      </c>
      <c r="Q4770" t="str">
        <f>TEXT(Table1[Purchase_Date],"mmm-yyyy")</f>
        <v>Jan-2024</v>
      </c>
      <c r="R4770">
        <f>Table1[[#This Row],[Quantity]]*Table1[[#This Row],[Unit_Price]]</f>
        <v>117465</v>
      </c>
    </row>
    <row r="4771" spans="1:18" x14ac:dyDescent="0.25">
      <c r="A4771" t="s">
        <v>4784</v>
      </c>
      <c r="B4771" t="s">
        <v>12633</v>
      </c>
      <c r="C4771" t="s">
        <v>15632</v>
      </c>
      <c r="D4771" t="s">
        <v>15635</v>
      </c>
      <c r="E4771" t="s">
        <v>15641</v>
      </c>
      <c r="F4771">
        <v>2</v>
      </c>
      <c r="G4771">
        <v>74418</v>
      </c>
      <c r="H4771">
        <v>148836</v>
      </c>
      <c r="I4771">
        <v>88589</v>
      </c>
      <c r="J4771">
        <v>60247</v>
      </c>
      <c r="K4771">
        <v>2</v>
      </c>
      <c r="L4771" t="s">
        <v>15649</v>
      </c>
      <c r="M4771">
        <v>95</v>
      </c>
      <c r="N4771" t="s">
        <v>15651</v>
      </c>
      <c r="O4771" t="s">
        <v>15911</v>
      </c>
      <c r="P4771" s="3">
        <f>IFERROR(Table1[[#This Row],[Profit]]/Table1[[#This Row],[Revenue]],0)</f>
        <v>0.4047878201510387</v>
      </c>
      <c r="Q4771" t="str">
        <f>TEXT(Table1[Purchase_Date],"mmm-yyyy")</f>
        <v>Jul-2024</v>
      </c>
      <c r="R4771">
        <f>Table1[[#This Row],[Quantity]]*Table1[[#This Row],[Unit_Price]]</f>
        <v>148836</v>
      </c>
    </row>
    <row r="4772" spans="1:18" x14ac:dyDescent="0.25">
      <c r="A4772" t="s">
        <v>4785</v>
      </c>
      <c r="B4772" t="s">
        <v>12634</v>
      </c>
      <c r="C4772" t="s">
        <v>15629</v>
      </c>
      <c r="D4772" t="s">
        <v>15638</v>
      </c>
      <c r="E4772" t="s">
        <v>15642</v>
      </c>
      <c r="F4772">
        <v>9</v>
      </c>
      <c r="G4772">
        <v>42397</v>
      </c>
      <c r="H4772">
        <v>381573</v>
      </c>
      <c r="I4772">
        <v>329714</v>
      </c>
      <c r="J4772">
        <v>51859</v>
      </c>
      <c r="K4772">
        <v>3</v>
      </c>
      <c r="L4772" t="s">
        <v>15646</v>
      </c>
      <c r="M4772">
        <v>77</v>
      </c>
      <c r="N4772" t="s">
        <v>15652</v>
      </c>
      <c r="O4772" t="s">
        <v>15770</v>
      </c>
      <c r="P4772" s="3">
        <f>IFERROR(Table1[[#This Row],[Profit]]/Table1[[#This Row],[Revenue]],0)</f>
        <v>0.13590846312501145</v>
      </c>
      <c r="Q4772" t="str">
        <f>TEXT(Table1[Purchase_Date],"mmm-yyyy")</f>
        <v>Jan-2024</v>
      </c>
      <c r="R4772">
        <f>Table1[[#This Row],[Quantity]]*Table1[[#This Row],[Unit_Price]]</f>
        <v>381573</v>
      </c>
    </row>
    <row r="4773" spans="1:18" x14ac:dyDescent="0.25">
      <c r="A4773" t="s">
        <v>4786</v>
      </c>
      <c r="B4773" t="s">
        <v>12635</v>
      </c>
      <c r="C4773" t="s">
        <v>15629</v>
      </c>
      <c r="D4773" t="s">
        <v>15635</v>
      </c>
      <c r="E4773" t="s">
        <v>15642</v>
      </c>
      <c r="F4773">
        <v>2</v>
      </c>
      <c r="G4773">
        <v>74125</v>
      </c>
      <c r="H4773">
        <v>148250</v>
      </c>
      <c r="I4773">
        <v>123458</v>
      </c>
      <c r="J4773">
        <v>24792</v>
      </c>
      <c r="K4773">
        <v>2</v>
      </c>
      <c r="L4773" t="s">
        <v>15646</v>
      </c>
      <c r="M4773">
        <v>94</v>
      </c>
      <c r="N4773" t="s">
        <v>15653</v>
      </c>
      <c r="O4773" t="s">
        <v>15859</v>
      </c>
      <c r="P4773" s="3">
        <f>IFERROR(Table1[[#This Row],[Profit]]/Table1[[#This Row],[Revenue]],0)</f>
        <v>0.16723102866779088</v>
      </c>
      <c r="Q4773" t="str">
        <f>TEXT(Table1[Purchase_Date],"mmm-yyyy")</f>
        <v>Oct-2024</v>
      </c>
      <c r="R4773">
        <f>Table1[[#This Row],[Quantity]]*Table1[[#This Row],[Unit_Price]]</f>
        <v>148250</v>
      </c>
    </row>
    <row r="4774" spans="1:18" x14ac:dyDescent="0.25">
      <c r="A4774" t="s">
        <v>4787</v>
      </c>
      <c r="B4774" t="s">
        <v>12636</v>
      </c>
      <c r="C4774" t="s">
        <v>15629</v>
      </c>
      <c r="D4774" t="s">
        <v>15635</v>
      </c>
      <c r="E4774" t="s">
        <v>15645</v>
      </c>
      <c r="F4774">
        <v>7</v>
      </c>
      <c r="G4774">
        <v>55712</v>
      </c>
      <c r="H4774">
        <v>389984</v>
      </c>
      <c r="I4774">
        <v>318430</v>
      </c>
      <c r="J4774">
        <v>71554</v>
      </c>
      <c r="K4774">
        <v>4</v>
      </c>
      <c r="L4774" t="s">
        <v>15649</v>
      </c>
      <c r="M4774">
        <v>82</v>
      </c>
      <c r="N4774" t="s">
        <v>15653</v>
      </c>
      <c r="O4774" t="s">
        <v>16049</v>
      </c>
      <c r="P4774" s="3">
        <f>IFERROR(Table1[[#This Row],[Profit]]/Table1[[#This Row],[Revenue]],0)</f>
        <v>0.18347932222860425</v>
      </c>
      <c r="Q4774" t="str">
        <f>TEXT(Table1[Purchase_Date],"mmm-yyyy")</f>
        <v>Dec-2024</v>
      </c>
      <c r="R4774">
        <f>Table1[[#This Row],[Quantity]]*Table1[[#This Row],[Unit_Price]]</f>
        <v>389984</v>
      </c>
    </row>
    <row r="4775" spans="1:18" x14ac:dyDescent="0.25">
      <c r="A4775" t="s">
        <v>4788</v>
      </c>
      <c r="B4775" t="s">
        <v>12637</v>
      </c>
      <c r="C4775" t="s">
        <v>15630</v>
      </c>
      <c r="D4775" t="s">
        <v>15636</v>
      </c>
      <c r="E4775" t="s">
        <v>15642</v>
      </c>
      <c r="F4775">
        <v>5</v>
      </c>
      <c r="G4775">
        <v>15397</v>
      </c>
      <c r="H4775">
        <v>76985</v>
      </c>
      <c r="I4775">
        <v>41620</v>
      </c>
      <c r="J4775">
        <v>35365</v>
      </c>
      <c r="K4775">
        <v>5</v>
      </c>
      <c r="L4775" t="s">
        <v>15647</v>
      </c>
      <c r="M4775">
        <v>56</v>
      </c>
      <c r="N4775" t="s">
        <v>15652</v>
      </c>
      <c r="O4775" t="s">
        <v>16150</v>
      </c>
      <c r="P4775" s="3">
        <f>IFERROR(Table1[[#This Row],[Profit]]/Table1[[#This Row],[Revenue]],0)</f>
        <v>0.45937520296161588</v>
      </c>
      <c r="Q4775" t="str">
        <f>TEXT(Table1[Purchase_Date],"mmm-yyyy")</f>
        <v>Dec-2024</v>
      </c>
      <c r="R4775">
        <f>Table1[[#This Row],[Quantity]]*Table1[[#This Row],[Unit_Price]]</f>
        <v>76985</v>
      </c>
    </row>
    <row r="4776" spans="1:18" x14ac:dyDescent="0.25">
      <c r="A4776" t="s">
        <v>4789</v>
      </c>
      <c r="B4776" t="s">
        <v>12638</v>
      </c>
      <c r="C4776" t="s">
        <v>15632</v>
      </c>
      <c r="D4776" t="s">
        <v>15637</v>
      </c>
      <c r="E4776" t="s">
        <v>15641</v>
      </c>
      <c r="F4776">
        <v>5</v>
      </c>
      <c r="G4776">
        <v>1702</v>
      </c>
      <c r="H4776">
        <v>8510</v>
      </c>
      <c r="I4776">
        <v>6073</v>
      </c>
      <c r="J4776">
        <v>2437</v>
      </c>
      <c r="K4776">
        <v>5</v>
      </c>
      <c r="L4776" t="s">
        <v>15646</v>
      </c>
      <c r="M4776">
        <v>76</v>
      </c>
      <c r="N4776" t="s">
        <v>15651</v>
      </c>
      <c r="O4776" t="s">
        <v>15813</v>
      </c>
      <c r="P4776" s="3">
        <f>IFERROR(Table1[[#This Row],[Profit]]/Table1[[#This Row],[Revenue]],0)</f>
        <v>0.28636897767332548</v>
      </c>
      <c r="Q4776" t="str">
        <f>TEXT(Table1[Purchase_Date],"mmm-yyyy")</f>
        <v>Jan-2025</v>
      </c>
      <c r="R4776">
        <f>Table1[[#This Row],[Quantity]]*Table1[[#This Row],[Unit_Price]]</f>
        <v>8510</v>
      </c>
    </row>
    <row r="4777" spans="1:18" x14ac:dyDescent="0.25">
      <c r="A4777" t="s">
        <v>4790</v>
      </c>
      <c r="B4777" t="s">
        <v>12639</v>
      </c>
      <c r="C4777" t="s">
        <v>15631</v>
      </c>
      <c r="D4777" t="s">
        <v>15633</v>
      </c>
      <c r="E4777" t="s">
        <v>15641</v>
      </c>
      <c r="F4777">
        <v>10</v>
      </c>
      <c r="G4777">
        <v>54984</v>
      </c>
      <c r="H4777">
        <v>549840</v>
      </c>
      <c r="I4777">
        <v>309853</v>
      </c>
      <c r="J4777">
        <v>239987</v>
      </c>
      <c r="K4777">
        <v>4</v>
      </c>
      <c r="L4777" t="s">
        <v>15647</v>
      </c>
      <c r="M4777">
        <v>63</v>
      </c>
      <c r="N4777" t="s">
        <v>15652</v>
      </c>
      <c r="O4777" t="s">
        <v>15661</v>
      </c>
      <c r="P4777" s="3">
        <f>IFERROR(Table1[[#This Row],[Profit]]/Table1[[#This Row],[Revenue]],0)</f>
        <v>0.4364669722100975</v>
      </c>
      <c r="Q4777" t="str">
        <f>TEXT(Table1[Purchase_Date],"mmm-yyyy")</f>
        <v>Jan-2024</v>
      </c>
      <c r="R4777">
        <f>Table1[[#This Row],[Quantity]]*Table1[[#This Row],[Unit_Price]]</f>
        <v>549840</v>
      </c>
    </row>
    <row r="4778" spans="1:18" x14ac:dyDescent="0.25">
      <c r="A4778" t="s">
        <v>4791</v>
      </c>
      <c r="B4778" t="s">
        <v>12640</v>
      </c>
      <c r="C4778" t="s">
        <v>15632</v>
      </c>
      <c r="D4778" t="s">
        <v>15634</v>
      </c>
      <c r="E4778" t="s">
        <v>15643</v>
      </c>
      <c r="F4778">
        <v>10</v>
      </c>
      <c r="G4778">
        <v>9718</v>
      </c>
      <c r="H4778">
        <v>97180</v>
      </c>
      <c r="I4778">
        <v>69558</v>
      </c>
      <c r="J4778">
        <v>27622</v>
      </c>
      <c r="K4778">
        <v>1</v>
      </c>
      <c r="L4778" t="s">
        <v>15648</v>
      </c>
      <c r="M4778">
        <v>79</v>
      </c>
      <c r="N4778" t="s">
        <v>15653</v>
      </c>
      <c r="O4778" t="s">
        <v>15755</v>
      </c>
      <c r="P4778" s="3">
        <f>IFERROR(Table1[[#This Row],[Profit]]/Table1[[#This Row],[Revenue]],0)</f>
        <v>0.28423543939082113</v>
      </c>
      <c r="Q4778" t="str">
        <f>TEXT(Table1[Purchase_Date],"mmm-yyyy")</f>
        <v>Mar-2024</v>
      </c>
      <c r="R4778">
        <f>Table1[[#This Row],[Quantity]]*Table1[[#This Row],[Unit_Price]]</f>
        <v>97180</v>
      </c>
    </row>
    <row r="4779" spans="1:18" x14ac:dyDescent="0.25">
      <c r="A4779" t="s">
        <v>4792</v>
      </c>
      <c r="B4779" t="s">
        <v>12641</v>
      </c>
      <c r="C4779" t="s">
        <v>15628</v>
      </c>
      <c r="D4779" t="s">
        <v>15637</v>
      </c>
      <c r="E4779" t="s">
        <v>15645</v>
      </c>
      <c r="F4779">
        <v>4</v>
      </c>
      <c r="G4779">
        <v>48843</v>
      </c>
      <c r="H4779">
        <v>195372</v>
      </c>
      <c r="I4779">
        <v>143579</v>
      </c>
      <c r="J4779">
        <v>51793</v>
      </c>
      <c r="K4779">
        <v>4</v>
      </c>
      <c r="L4779" t="s">
        <v>15646</v>
      </c>
      <c r="M4779">
        <v>70</v>
      </c>
      <c r="N4779" t="s">
        <v>15650</v>
      </c>
      <c r="O4779" t="s">
        <v>15847</v>
      </c>
      <c r="P4779" s="3">
        <f>IFERROR(Table1[[#This Row],[Profit]]/Table1[[#This Row],[Revenue]],0)</f>
        <v>0.26509940011874783</v>
      </c>
      <c r="Q4779" t="str">
        <f>TEXT(Table1[Purchase_Date],"mmm-yyyy")</f>
        <v>May-2024</v>
      </c>
      <c r="R4779">
        <f>Table1[[#This Row],[Quantity]]*Table1[[#This Row],[Unit_Price]]</f>
        <v>195372</v>
      </c>
    </row>
    <row r="4780" spans="1:18" x14ac:dyDescent="0.25">
      <c r="A4780" t="s">
        <v>4793</v>
      </c>
      <c r="B4780" t="s">
        <v>12642</v>
      </c>
      <c r="C4780" t="s">
        <v>15628</v>
      </c>
      <c r="D4780" t="s">
        <v>15633</v>
      </c>
      <c r="E4780" t="s">
        <v>15645</v>
      </c>
      <c r="F4780">
        <v>1</v>
      </c>
      <c r="G4780">
        <v>50995</v>
      </c>
      <c r="H4780">
        <v>50995</v>
      </c>
      <c r="I4780">
        <v>43034</v>
      </c>
      <c r="J4780">
        <v>7961</v>
      </c>
      <c r="K4780">
        <v>2</v>
      </c>
      <c r="L4780" t="s">
        <v>15648</v>
      </c>
      <c r="M4780">
        <v>74</v>
      </c>
      <c r="N4780" t="s">
        <v>15653</v>
      </c>
      <c r="O4780" t="s">
        <v>15821</v>
      </c>
      <c r="P4780" s="3">
        <f>IFERROR(Table1[[#This Row],[Profit]]/Table1[[#This Row],[Revenue]],0)</f>
        <v>0.15611334444553387</v>
      </c>
      <c r="Q4780" t="str">
        <f>TEXT(Table1[Purchase_Date],"mmm-yyyy")</f>
        <v>May-2024</v>
      </c>
      <c r="R4780">
        <f>Table1[[#This Row],[Quantity]]*Table1[[#This Row],[Unit_Price]]</f>
        <v>50995</v>
      </c>
    </row>
    <row r="4781" spans="1:18" x14ac:dyDescent="0.25">
      <c r="A4781" t="s">
        <v>4794</v>
      </c>
      <c r="B4781" t="s">
        <v>12643</v>
      </c>
      <c r="C4781" t="s">
        <v>15628</v>
      </c>
      <c r="D4781" t="s">
        <v>15634</v>
      </c>
      <c r="E4781" t="s">
        <v>15643</v>
      </c>
      <c r="F4781">
        <v>9</v>
      </c>
      <c r="G4781">
        <v>30492</v>
      </c>
      <c r="H4781">
        <v>274428</v>
      </c>
      <c r="I4781">
        <v>227463</v>
      </c>
      <c r="J4781">
        <v>46965</v>
      </c>
      <c r="K4781">
        <v>2</v>
      </c>
      <c r="L4781" t="s">
        <v>15647</v>
      </c>
      <c r="M4781">
        <v>96</v>
      </c>
      <c r="N4781" t="s">
        <v>15651</v>
      </c>
      <c r="O4781" t="s">
        <v>15880</v>
      </c>
      <c r="P4781" s="3">
        <f>IFERROR(Table1[[#This Row],[Profit]]/Table1[[#This Row],[Revenue]],0)</f>
        <v>0.1711377847741484</v>
      </c>
      <c r="Q4781" t="str">
        <f>TEXT(Table1[Purchase_Date],"mmm-yyyy")</f>
        <v>Oct-2024</v>
      </c>
      <c r="R4781">
        <f>Table1[[#This Row],[Quantity]]*Table1[[#This Row],[Unit_Price]]</f>
        <v>274428</v>
      </c>
    </row>
    <row r="4782" spans="1:18" x14ac:dyDescent="0.25">
      <c r="A4782" t="s">
        <v>4795</v>
      </c>
      <c r="B4782" t="s">
        <v>12644</v>
      </c>
      <c r="C4782" t="s">
        <v>15628</v>
      </c>
      <c r="D4782" t="s">
        <v>15637</v>
      </c>
      <c r="E4782" t="s">
        <v>15642</v>
      </c>
      <c r="F4782">
        <v>2</v>
      </c>
      <c r="G4782">
        <v>27917</v>
      </c>
      <c r="H4782">
        <v>55834</v>
      </c>
      <c r="I4782">
        <v>34620</v>
      </c>
      <c r="J4782">
        <v>21214</v>
      </c>
      <c r="K4782">
        <v>3</v>
      </c>
      <c r="L4782" t="s">
        <v>15646</v>
      </c>
      <c r="M4782">
        <v>64</v>
      </c>
      <c r="N4782" t="s">
        <v>15653</v>
      </c>
      <c r="O4782" t="s">
        <v>16038</v>
      </c>
      <c r="P4782" s="3">
        <f>IFERROR(Table1[[#This Row],[Profit]]/Table1[[#This Row],[Revenue]],0)</f>
        <v>0.37994770211698964</v>
      </c>
      <c r="Q4782" t="str">
        <f>TEXT(Table1[Purchase_Date],"mmm-yyyy")</f>
        <v>Jun-2024</v>
      </c>
      <c r="R4782">
        <f>Table1[[#This Row],[Quantity]]*Table1[[#This Row],[Unit_Price]]</f>
        <v>55834</v>
      </c>
    </row>
    <row r="4783" spans="1:18" x14ac:dyDescent="0.25">
      <c r="A4783" t="s">
        <v>4796</v>
      </c>
      <c r="B4783" t="s">
        <v>12645</v>
      </c>
      <c r="C4783" t="s">
        <v>15631</v>
      </c>
      <c r="D4783" t="s">
        <v>15635</v>
      </c>
      <c r="E4783" t="s">
        <v>15639</v>
      </c>
      <c r="F4783">
        <v>2</v>
      </c>
      <c r="G4783">
        <v>20090</v>
      </c>
      <c r="H4783">
        <v>40180</v>
      </c>
      <c r="I4783">
        <v>24198</v>
      </c>
      <c r="J4783">
        <v>15982</v>
      </c>
      <c r="K4783">
        <v>1</v>
      </c>
      <c r="L4783" t="s">
        <v>15647</v>
      </c>
      <c r="M4783">
        <v>67</v>
      </c>
      <c r="N4783" t="s">
        <v>15652</v>
      </c>
      <c r="O4783" t="s">
        <v>15895</v>
      </c>
      <c r="P4783" s="3">
        <f>IFERROR(Table1[[#This Row],[Profit]]/Table1[[#This Row],[Revenue]],0)</f>
        <v>0.39776007964161275</v>
      </c>
      <c r="Q4783" t="str">
        <f>TEXT(Table1[Purchase_Date],"mmm-yyyy")</f>
        <v>Feb-2025</v>
      </c>
      <c r="R4783">
        <f>Table1[[#This Row],[Quantity]]*Table1[[#This Row],[Unit_Price]]</f>
        <v>40180</v>
      </c>
    </row>
    <row r="4784" spans="1:18" x14ac:dyDescent="0.25">
      <c r="A4784" t="s">
        <v>4797</v>
      </c>
      <c r="B4784" t="s">
        <v>12646</v>
      </c>
      <c r="C4784" t="s">
        <v>15630</v>
      </c>
      <c r="D4784" t="s">
        <v>15637</v>
      </c>
      <c r="E4784" t="s">
        <v>15645</v>
      </c>
      <c r="F4784">
        <v>1</v>
      </c>
      <c r="G4784">
        <v>70457</v>
      </c>
      <c r="H4784">
        <v>70457</v>
      </c>
      <c r="I4784">
        <v>61230</v>
      </c>
      <c r="J4784">
        <v>9227</v>
      </c>
      <c r="K4784">
        <v>3</v>
      </c>
      <c r="L4784" t="s">
        <v>15646</v>
      </c>
      <c r="M4784">
        <v>97</v>
      </c>
      <c r="N4784" t="s">
        <v>15653</v>
      </c>
      <c r="O4784" t="s">
        <v>16005</v>
      </c>
      <c r="P4784" s="3">
        <f>IFERROR(Table1[[#This Row],[Profit]]/Table1[[#This Row],[Revenue]],0)</f>
        <v>0.13095930851441304</v>
      </c>
      <c r="Q4784" t="str">
        <f>TEXT(Table1[Purchase_Date],"mmm-yyyy")</f>
        <v>Apr-2025</v>
      </c>
      <c r="R4784">
        <f>Table1[[#This Row],[Quantity]]*Table1[[#This Row],[Unit_Price]]</f>
        <v>70457</v>
      </c>
    </row>
    <row r="4785" spans="1:18" x14ac:dyDescent="0.25">
      <c r="A4785" t="s">
        <v>4798</v>
      </c>
      <c r="B4785" t="s">
        <v>12647</v>
      </c>
      <c r="C4785" t="s">
        <v>15632</v>
      </c>
      <c r="D4785" t="s">
        <v>15635</v>
      </c>
      <c r="E4785" t="s">
        <v>15639</v>
      </c>
      <c r="F4785">
        <v>2</v>
      </c>
      <c r="G4785">
        <v>31531</v>
      </c>
      <c r="H4785">
        <v>63062</v>
      </c>
      <c r="I4785">
        <v>33384</v>
      </c>
      <c r="J4785">
        <v>29678</v>
      </c>
      <c r="K4785">
        <v>3</v>
      </c>
      <c r="L4785" t="s">
        <v>15647</v>
      </c>
      <c r="M4785">
        <v>58</v>
      </c>
      <c r="N4785" t="s">
        <v>15650</v>
      </c>
      <c r="O4785" t="s">
        <v>15925</v>
      </c>
      <c r="P4785" s="3">
        <f>IFERROR(Table1[[#This Row],[Profit]]/Table1[[#This Row],[Revenue]],0)</f>
        <v>0.47061621895911959</v>
      </c>
      <c r="Q4785" t="str">
        <f>TEXT(Table1[Purchase_Date],"mmm-yyyy")</f>
        <v>May-2025</v>
      </c>
      <c r="R4785">
        <f>Table1[[#This Row],[Quantity]]*Table1[[#This Row],[Unit_Price]]</f>
        <v>63062</v>
      </c>
    </row>
    <row r="4786" spans="1:18" x14ac:dyDescent="0.25">
      <c r="A4786" t="s">
        <v>4799</v>
      </c>
      <c r="B4786" t="s">
        <v>12648</v>
      </c>
      <c r="C4786" t="s">
        <v>15627</v>
      </c>
      <c r="D4786" t="s">
        <v>15638</v>
      </c>
      <c r="E4786" t="s">
        <v>15641</v>
      </c>
      <c r="F4786">
        <v>8</v>
      </c>
      <c r="G4786">
        <v>48599</v>
      </c>
      <c r="H4786">
        <v>388792</v>
      </c>
      <c r="I4786">
        <v>262232</v>
      </c>
      <c r="J4786">
        <v>126560</v>
      </c>
      <c r="K4786">
        <v>5</v>
      </c>
      <c r="L4786" t="s">
        <v>15646</v>
      </c>
      <c r="M4786">
        <v>70</v>
      </c>
      <c r="N4786" t="s">
        <v>15653</v>
      </c>
      <c r="O4786" t="s">
        <v>15720</v>
      </c>
      <c r="P4786" s="3">
        <f>IFERROR(Table1[[#This Row],[Profit]]/Table1[[#This Row],[Revenue]],0)</f>
        <v>0.3255211012572275</v>
      </c>
      <c r="Q4786" t="str">
        <f>TEXT(Table1[Purchase_Date],"mmm-yyyy")</f>
        <v>Apr-2025</v>
      </c>
      <c r="R4786">
        <f>Table1[[#This Row],[Quantity]]*Table1[[#This Row],[Unit_Price]]</f>
        <v>388792</v>
      </c>
    </row>
    <row r="4787" spans="1:18" x14ac:dyDescent="0.25">
      <c r="A4787" t="s">
        <v>4800</v>
      </c>
      <c r="B4787" t="s">
        <v>12649</v>
      </c>
      <c r="C4787" t="s">
        <v>15628</v>
      </c>
      <c r="D4787" t="s">
        <v>15638</v>
      </c>
      <c r="E4787" t="s">
        <v>15641</v>
      </c>
      <c r="F4787">
        <v>3</v>
      </c>
      <c r="G4787">
        <v>17075</v>
      </c>
      <c r="H4787">
        <v>51225</v>
      </c>
      <c r="I4787">
        <v>34897</v>
      </c>
      <c r="J4787">
        <v>16328</v>
      </c>
      <c r="K4787">
        <v>1</v>
      </c>
      <c r="L4787" t="s">
        <v>15647</v>
      </c>
      <c r="M4787">
        <v>56</v>
      </c>
      <c r="N4787" t="s">
        <v>15651</v>
      </c>
      <c r="O4787" t="s">
        <v>16048</v>
      </c>
      <c r="P4787" s="3">
        <f>IFERROR(Table1[[#This Row],[Profit]]/Table1[[#This Row],[Revenue]],0)</f>
        <v>0.31875061005368471</v>
      </c>
      <c r="Q4787" t="str">
        <f>TEXT(Table1[Purchase_Date],"mmm-yyyy")</f>
        <v>Mar-2025</v>
      </c>
      <c r="R4787">
        <f>Table1[[#This Row],[Quantity]]*Table1[[#This Row],[Unit_Price]]</f>
        <v>51225</v>
      </c>
    </row>
    <row r="4788" spans="1:18" x14ac:dyDescent="0.25">
      <c r="A4788" t="s">
        <v>4801</v>
      </c>
      <c r="B4788" t="s">
        <v>12650</v>
      </c>
      <c r="C4788" t="s">
        <v>15630</v>
      </c>
      <c r="D4788" t="s">
        <v>15633</v>
      </c>
      <c r="E4788" t="s">
        <v>15645</v>
      </c>
      <c r="F4788">
        <v>9</v>
      </c>
      <c r="G4788">
        <v>76387</v>
      </c>
      <c r="H4788">
        <v>687483</v>
      </c>
      <c r="I4788">
        <v>561051</v>
      </c>
      <c r="J4788">
        <v>126432</v>
      </c>
      <c r="K4788">
        <v>1</v>
      </c>
      <c r="L4788" t="s">
        <v>15646</v>
      </c>
      <c r="M4788">
        <v>72</v>
      </c>
      <c r="N4788" t="s">
        <v>15651</v>
      </c>
      <c r="O4788" t="s">
        <v>15689</v>
      </c>
      <c r="P4788" s="3">
        <f>IFERROR(Table1[[#This Row],[Profit]]/Table1[[#This Row],[Revenue]],0)</f>
        <v>0.18390563839396756</v>
      </c>
      <c r="Q4788" t="str">
        <f>TEXT(Table1[Purchase_Date],"mmm-yyyy")</f>
        <v>Jan-2024</v>
      </c>
      <c r="R4788">
        <f>Table1[[#This Row],[Quantity]]*Table1[[#This Row],[Unit_Price]]</f>
        <v>687483</v>
      </c>
    </row>
    <row r="4789" spans="1:18" x14ac:dyDescent="0.25">
      <c r="A4789" t="s">
        <v>4802</v>
      </c>
      <c r="B4789" t="s">
        <v>12651</v>
      </c>
      <c r="C4789" t="s">
        <v>15627</v>
      </c>
      <c r="D4789" t="s">
        <v>15634</v>
      </c>
      <c r="E4789" t="s">
        <v>15640</v>
      </c>
      <c r="F4789">
        <v>1</v>
      </c>
      <c r="G4789">
        <v>62671</v>
      </c>
      <c r="H4789">
        <v>62671</v>
      </c>
      <c r="I4789">
        <v>42483</v>
      </c>
      <c r="J4789">
        <v>20188</v>
      </c>
      <c r="K4789">
        <v>1</v>
      </c>
      <c r="L4789" t="s">
        <v>15646</v>
      </c>
      <c r="M4789">
        <v>70</v>
      </c>
      <c r="N4789" t="s">
        <v>15650</v>
      </c>
      <c r="O4789" t="s">
        <v>15829</v>
      </c>
      <c r="P4789" s="3">
        <f>IFERROR(Table1[[#This Row],[Profit]]/Table1[[#This Row],[Revenue]],0)</f>
        <v>0.32212666145426117</v>
      </c>
      <c r="Q4789" t="str">
        <f>TEXT(Table1[Purchase_Date],"mmm-yyyy")</f>
        <v>May-2024</v>
      </c>
      <c r="R4789">
        <f>Table1[[#This Row],[Quantity]]*Table1[[#This Row],[Unit_Price]]</f>
        <v>62671</v>
      </c>
    </row>
    <row r="4790" spans="1:18" x14ac:dyDescent="0.25">
      <c r="A4790" t="s">
        <v>4803</v>
      </c>
      <c r="B4790" t="s">
        <v>12652</v>
      </c>
      <c r="C4790" t="s">
        <v>15627</v>
      </c>
      <c r="D4790" t="s">
        <v>15636</v>
      </c>
      <c r="E4790" t="s">
        <v>15641</v>
      </c>
      <c r="F4790">
        <v>8</v>
      </c>
      <c r="G4790">
        <v>1919</v>
      </c>
      <c r="H4790">
        <v>15352</v>
      </c>
      <c r="I4790">
        <v>9384</v>
      </c>
      <c r="J4790">
        <v>5968</v>
      </c>
      <c r="K4790">
        <v>1</v>
      </c>
      <c r="L4790" t="s">
        <v>15647</v>
      </c>
      <c r="M4790">
        <v>87</v>
      </c>
      <c r="N4790" t="s">
        <v>15653</v>
      </c>
      <c r="O4790" t="s">
        <v>15709</v>
      </c>
      <c r="P4790" s="3">
        <f>IFERROR(Table1[[#This Row],[Profit]]/Table1[[#This Row],[Revenue]],0)</f>
        <v>0.38874413757165188</v>
      </c>
      <c r="Q4790" t="str">
        <f>TEXT(Table1[Purchase_Date],"mmm-yyyy")</f>
        <v>Jun-2024</v>
      </c>
      <c r="R4790">
        <f>Table1[[#This Row],[Quantity]]*Table1[[#This Row],[Unit_Price]]</f>
        <v>15352</v>
      </c>
    </row>
    <row r="4791" spans="1:18" x14ac:dyDescent="0.25">
      <c r="A4791" t="s">
        <v>4804</v>
      </c>
      <c r="B4791" t="s">
        <v>12653</v>
      </c>
      <c r="C4791" t="s">
        <v>15629</v>
      </c>
      <c r="D4791" t="s">
        <v>15636</v>
      </c>
      <c r="E4791" t="s">
        <v>15641</v>
      </c>
      <c r="F4791">
        <v>1</v>
      </c>
      <c r="G4791">
        <v>52951</v>
      </c>
      <c r="H4791">
        <v>52951</v>
      </c>
      <c r="I4791">
        <v>21774</v>
      </c>
      <c r="J4791">
        <v>31177</v>
      </c>
      <c r="K4791">
        <v>2</v>
      </c>
      <c r="L4791" t="s">
        <v>15648</v>
      </c>
      <c r="M4791">
        <v>90</v>
      </c>
      <c r="N4791" t="s">
        <v>15651</v>
      </c>
      <c r="O4791" t="s">
        <v>15794</v>
      </c>
      <c r="P4791" s="3">
        <f>IFERROR(Table1[[#This Row],[Profit]]/Table1[[#This Row],[Revenue]],0)</f>
        <v>0.58878963570093101</v>
      </c>
      <c r="Q4791" t="str">
        <f>TEXT(Table1[Purchase_Date],"mmm-yyyy")</f>
        <v>Apr-2024</v>
      </c>
      <c r="R4791">
        <f>Table1[[#This Row],[Quantity]]*Table1[[#This Row],[Unit_Price]]</f>
        <v>52951</v>
      </c>
    </row>
    <row r="4792" spans="1:18" x14ac:dyDescent="0.25">
      <c r="A4792" t="s">
        <v>4805</v>
      </c>
      <c r="B4792" t="s">
        <v>12654</v>
      </c>
      <c r="C4792" t="s">
        <v>15628</v>
      </c>
      <c r="D4792" t="s">
        <v>15638</v>
      </c>
      <c r="E4792" t="s">
        <v>15643</v>
      </c>
      <c r="F4792">
        <v>1</v>
      </c>
      <c r="G4792">
        <v>74484</v>
      </c>
      <c r="H4792">
        <v>74484</v>
      </c>
      <c r="I4792">
        <v>56462</v>
      </c>
      <c r="J4792">
        <v>18022</v>
      </c>
      <c r="K4792">
        <v>2</v>
      </c>
      <c r="L4792" t="s">
        <v>15646</v>
      </c>
      <c r="M4792">
        <v>55</v>
      </c>
      <c r="N4792" t="s">
        <v>15653</v>
      </c>
      <c r="O4792" t="s">
        <v>15690</v>
      </c>
      <c r="P4792" s="3">
        <f>IFERROR(Table1[[#This Row],[Profit]]/Table1[[#This Row],[Revenue]],0)</f>
        <v>0.2419580044036303</v>
      </c>
      <c r="Q4792" t="str">
        <f>TEXT(Table1[Purchase_Date],"mmm-yyyy")</f>
        <v>Jan-2025</v>
      </c>
      <c r="R4792">
        <f>Table1[[#This Row],[Quantity]]*Table1[[#This Row],[Unit_Price]]</f>
        <v>74484</v>
      </c>
    </row>
    <row r="4793" spans="1:18" x14ac:dyDescent="0.25">
      <c r="A4793" t="s">
        <v>4806</v>
      </c>
      <c r="B4793" t="s">
        <v>12655</v>
      </c>
      <c r="C4793" t="s">
        <v>15629</v>
      </c>
      <c r="D4793" t="s">
        <v>15636</v>
      </c>
      <c r="E4793" t="s">
        <v>15644</v>
      </c>
      <c r="F4793">
        <v>2</v>
      </c>
      <c r="G4793">
        <v>65721</v>
      </c>
      <c r="H4793">
        <v>131442</v>
      </c>
      <c r="I4793">
        <v>109356</v>
      </c>
      <c r="J4793">
        <v>22086</v>
      </c>
      <c r="K4793">
        <v>4</v>
      </c>
      <c r="L4793" t="s">
        <v>15649</v>
      </c>
      <c r="M4793">
        <v>63</v>
      </c>
      <c r="N4793" t="s">
        <v>15653</v>
      </c>
      <c r="O4793" t="s">
        <v>15726</v>
      </c>
      <c r="P4793" s="3">
        <f>IFERROR(Table1[[#This Row],[Profit]]/Table1[[#This Row],[Revenue]],0)</f>
        <v>0.16802848404619528</v>
      </c>
      <c r="Q4793" t="str">
        <f>TEXT(Table1[Purchase_Date],"mmm-yyyy")</f>
        <v>Mar-2025</v>
      </c>
      <c r="R4793">
        <f>Table1[[#This Row],[Quantity]]*Table1[[#This Row],[Unit_Price]]</f>
        <v>131442</v>
      </c>
    </row>
    <row r="4794" spans="1:18" x14ac:dyDescent="0.25">
      <c r="A4794" t="s">
        <v>4807</v>
      </c>
      <c r="B4794" t="s">
        <v>12656</v>
      </c>
      <c r="C4794" t="s">
        <v>15627</v>
      </c>
      <c r="D4794" t="s">
        <v>15636</v>
      </c>
      <c r="E4794" t="s">
        <v>15643</v>
      </c>
      <c r="F4794">
        <v>8</v>
      </c>
      <c r="G4794">
        <v>34369</v>
      </c>
      <c r="H4794">
        <v>274952</v>
      </c>
      <c r="I4794">
        <v>162155</v>
      </c>
      <c r="J4794">
        <v>112797</v>
      </c>
      <c r="K4794">
        <v>5</v>
      </c>
      <c r="L4794" t="s">
        <v>15648</v>
      </c>
      <c r="M4794">
        <v>79</v>
      </c>
      <c r="N4794" t="s">
        <v>15650</v>
      </c>
      <c r="O4794" t="s">
        <v>15830</v>
      </c>
      <c r="P4794" s="3">
        <f>IFERROR(Table1[[#This Row],[Profit]]/Table1[[#This Row],[Revenue]],0)</f>
        <v>0.41024251505717363</v>
      </c>
      <c r="Q4794" t="str">
        <f>TEXT(Table1[Purchase_Date],"mmm-yyyy")</f>
        <v>Mar-2024</v>
      </c>
      <c r="R4794">
        <f>Table1[[#This Row],[Quantity]]*Table1[[#This Row],[Unit_Price]]</f>
        <v>274952</v>
      </c>
    </row>
    <row r="4795" spans="1:18" x14ac:dyDescent="0.25">
      <c r="A4795" t="s">
        <v>4808</v>
      </c>
      <c r="B4795" t="s">
        <v>9323</v>
      </c>
      <c r="C4795" t="s">
        <v>15632</v>
      </c>
      <c r="D4795" t="s">
        <v>15638</v>
      </c>
      <c r="E4795" t="s">
        <v>15644</v>
      </c>
      <c r="F4795">
        <v>9</v>
      </c>
      <c r="G4795">
        <v>9578</v>
      </c>
      <c r="H4795">
        <v>86202</v>
      </c>
      <c r="I4795">
        <v>61340</v>
      </c>
      <c r="J4795">
        <v>24862</v>
      </c>
      <c r="K4795">
        <v>3</v>
      </c>
      <c r="L4795" t="s">
        <v>15646</v>
      </c>
      <c r="M4795">
        <v>83</v>
      </c>
      <c r="N4795" t="s">
        <v>15652</v>
      </c>
      <c r="O4795" t="s">
        <v>15975</v>
      </c>
      <c r="P4795" s="3">
        <f>IFERROR(Table1[[#This Row],[Profit]]/Table1[[#This Row],[Revenue]],0)</f>
        <v>0.2884155820050579</v>
      </c>
      <c r="Q4795" t="str">
        <f>TEXT(Table1[Purchase_Date],"mmm-yyyy")</f>
        <v>Apr-2025</v>
      </c>
      <c r="R4795">
        <f>Table1[[#This Row],[Quantity]]*Table1[[#This Row],[Unit_Price]]</f>
        <v>86202</v>
      </c>
    </row>
    <row r="4796" spans="1:18" x14ac:dyDescent="0.25">
      <c r="A4796" t="s">
        <v>4809</v>
      </c>
      <c r="B4796" t="s">
        <v>12657</v>
      </c>
      <c r="C4796" t="s">
        <v>15630</v>
      </c>
      <c r="D4796" t="s">
        <v>15634</v>
      </c>
      <c r="E4796" t="s">
        <v>15644</v>
      </c>
      <c r="F4796">
        <v>4</v>
      </c>
      <c r="G4796">
        <v>38116</v>
      </c>
      <c r="H4796">
        <v>152464</v>
      </c>
      <c r="I4796">
        <v>98038</v>
      </c>
      <c r="J4796">
        <v>54426</v>
      </c>
      <c r="K4796">
        <v>5</v>
      </c>
      <c r="L4796" t="s">
        <v>15646</v>
      </c>
      <c r="M4796">
        <v>59</v>
      </c>
      <c r="N4796" t="s">
        <v>15651</v>
      </c>
      <c r="O4796" t="s">
        <v>15692</v>
      </c>
      <c r="P4796" s="3">
        <f>IFERROR(Table1[[#This Row],[Profit]]/Table1[[#This Row],[Revenue]],0)</f>
        <v>0.35697607304019308</v>
      </c>
      <c r="Q4796" t="str">
        <f>TEXT(Table1[Purchase_Date],"mmm-yyyy")</f>
        <v>Oct-2024</v>
      </c>
      <c r="R4796">
        <f>Table1[[#This Row],[Quantity]]*Table1[[#This Row],[Unit_Price]]</f>
        <v>152464</v>
      </c>
    </row>
    <row r="4797" spans="1:18" x14ac:dyDescent="0.25">
      <c r="A4797" t="s">
        <v>4810</v>
      </c>
      <c r="B4797" t="s">
        <v>12658</v>
      </c>
      <c r="C4797" t="s">
        <v>15631</v>
      </c>
      <c r="D4797" t="s">
        <v>15636</v>
      </c>
      <c r="E4797" t="s">
        <v>15642</v>
      </c>
      <c r="F4797">
        <v>8</v>
      </c>
      <c r="G4797">
        <v>43794</v>
      </c>
      <c r="H4797">
        <v>350352</v>
      </c>
      <c r="I4797">
        <v>269779</v>
      </c>
      <c r="J4797">
        <v>80573</v>
      </c>
      <c r="K4797">
        <v>4</v>
      </c>
      <c r="L4797" t="s">
        <v>15646</v>
      </c>
      <c r="M4797">
        <v>60</v>
      </c>
      <c r="N4797" t="s">
        <v>15651</v>
      </c>
      <c r="O4797" t="s">
        <v>15933</v>
      </c>
      <c r="P4797" s="3">
        <f>IFERROR(Table1[[#This Row],[Profit]]/Table1[[#This Row],[Revenue]],0)</f>
        <v>0.22997727999269307</v>
      </c>
      <c r="Q4797" t="str">
        <f>TEXT(Table1[Purchase_Date],"mmm-yyyy")</f>
        <v>Mar-2024</v>
      </c>
      <c r="R4797">
        <f>Table1[[#This Row],[Quantity]]*Table1[[#This Row],[Unit_Price]]</f>
        <v>350352</v>
      </c>
    </row>
    <row r="4798" spans="1:18" x14ac:dyDescent="0.25">
      <c r="A4798" t="s">
        <v>4811</v>
      </c>
      <c r="B4798" t="s">
        <v>12659</v>
      </c>
      <c r="C4798" t="s">
        <v>15632</v>
      </c>
      <c r="D4798" t="s">
        <v>15637</v>
      </c>
      <c r="E4798" t="s">
        <v>15645</v>
      </c>
      <c r="F4798">
        <v>4</v>
      </c>
      <c r="G4798">
        <v>49364</v>
      </c>
      <c r="H4798">
        <v>197456</v>
      </c>
      <c r="I4798">
        <v>123271</v>
      </c>
      <c r="J4798">
        <v>74185</v>
      </c>
      <c r="K4798">
        <v>2</v>
      </c>
      <c r="L4798" t="s">
        <v>15647</v>
      </c>
      <c r="M4798">
        <v>65</v>
      </c>
      <c r="N4798" t="s">
        <v>15652</v>
      </c>
      <c r="O4798" t="s">
        <v>15828</v>
      </c>
      <c r="P4798" s="3">
        <f>IFERROR(Table1[[#This Row],[Profit]]/Table1[[#This Row],[Revenue]],0)</f>
        <v>0.3757039542986792</v>
      </c>
      <c r="Q4798" t="str">
        <f>TEXT(Table1[Purchase_Date],"mmm-yyyy")</f>
        <v>Nov-2024</v>
      </c>
      <c r="R4798">
        <f>Table1[[#This Row],[Quantity]]*Table1[[#This Row],[Unit_Price]]</f>
        <v>197456</v>
      </c>
    </row>
    <row r="4799" spans="1:18" x14ac:dyDescent="0.25">
      <c r="A4799" t="s">
        <v>4812</v>
      </c>
      <c r="B4799" t="s">
        <v>12660</v>
      </c>
      <c r="C4799" t="s">
        <v>15631</v>
      </c>
      <c r="D4799" t="s">
        <v>15636</v>
      </c>
      <c r="E4799" t="s">
        <v>15641</v>
      </c>
      <c r="F4799">
        <v>10</v>
      </c>
      <c r="G4799">
        <v>55927</v>
      </c>
      <c r="H4799">
        <v>559270</v>
      </c>
      <c r="I4799">
        <v>475426</v>
      </c>
      <c r="J4799">
        <v>83844</v>
      </c>
      <c r="K4799">
        <v>1</v>
      </c>
      <c r="L4799" t="s">
        <v>15648</v>
      </c>
      <c r="M4799">
        <v>62</v>
      </c>
      <c r="N4799" t="s">
        <v>15653</v>
      </c>
      <c r="O4799" t="s">
        <v>15909</v>
      </c>
      <c r="P4799" s="3">
        <f>IFERROR(Table1[[#This Row],[Profit]]/Table1[[#This Row],[Revenue]],0)</f>
        <v>0.14991685590144296</v>
      </c>
      <c r="Q4799" t="str">
        <f>TEXT(Table1[Purchase_Date],"mmm-yyyy")</f>
        <v>Oct-2024</v>
      </c>
      <c r="R4799">
        <f>Table1[[#This Row],[Quantity]]*Table1[[#This Row],[Unit_Price]]</f>
        <v>559270</v>
      </c>
    </row>
    <row r="4800" spans="1:18" x14ac:dyDescent="0.25">
      <c r="A4800" t="s">
        <v>4813</v>
      </c>
      <c r="B4800" t="s">
        <v>11759</v>
      </c>
      <c r="C4800" t="s">
        <v>15627</v>
      </c>
      <c r="D4800" t="s">
        <v>15638</v>
      </c>
      <c r="E4800" t="s">
        <v>15639</v>
      </c>
      <c r="F4800">
        <v>2</v>
      </c>
      <c r="G4800">
        <v>30218</v>
      </c>
      <c r="H4800">
        <v>60436</v>
      </c>
      <c r="I4800">
        <v>25772</v>
      </c>
      <c r="J4800">
        <v>34664</v>
      </c>
      <c r="K4800">
        <v>5</v>
      </c>
      <c r="L4800" t="s">
        <v>15649</v>
      </c>
      <c r="M4800">
        <v>74</v>
      </c>
      <c r="N4800" t="s">
        <v>15653</v>
      </c>
      <c r="O4800" t="s">
        <v>15955</v>
      </c>
      <c r="P4800" s="3">
        <f>IFERROR(Table1[[#This Row],[Profit]]/Table1[[#This Row],[Revenue]],0)</f>
        <v>0.57356542458137538</v>
      </c>
      <c r="Q4800" t="str">
        <f>TEXT(Table1[Purchase_Date],"mmm-yyyy")</f>
        <v>Sep-2024</v>
      </c>
      <c r="R4800">
        <f>Table1[[#This Row],[Quantity]]*Table1[[#This Row],[Unit_Price]]</f>
        <v>60436</v>
      </c>
    </row>
    <row r="4801" spans="1:18" x14ac:dyDescent="0.25">
      <c r="A4801" t="s">
        <v>4814</v>
      </c>
      <c r="B4801" t="s">
        <v>11341</v>
      </c>
      <c r="C4801" t="s">
        <v>15630</v>
      </c>
      <c r="D4801" t="s">
        <v>15633</v>
      </c>
      <c r="E4801" t="s">
        <v>15639</v>
      </c>
      <c r="F4801">
        <v>4</v>
      </c>
      <c r="G4801">
        <v>59271</v>
      </c>
      <c r="H4801">
        <v>237084</v>
      </c>
      <c r="I4801">
        <v>179037</v>
      </c>
      <c r="J4801">
        <v>58047</v>
      </c>
      <c r="K4801">
        <v>2</v>
      </c>
      <c r="L4801" t="s">
        <v>15649</v>
      </c>
      <c r="M4801">
        <v>87</v>
      </c>
      <c r="N4801" t="s">
        <v>15650</v>
      </c>
      <c r="O4801" t="s">
        <v>16138</v>
      </c>
      <c r="P4801" s="3">
        <f>IFERROR(Table1[[#This Row],[Profit]]/Table1[[#This Row],[Revenue]],0)</f>
        <v>0.24483727286531357</v>
      </c>
      <c r="Q4801" t="str">
        <f>TEXT(Table1[Purchase_Date],"mmm-yyyy")</f>
        <v>Jun-2024</v>
      </c>
      <c r="R4801">
        <f>Table1[[#This Row],[Quantity]]*Table1[[#This Row],[Unit_Price]]</f>
        <v>237084</v>
      </c>
    </row>
    <row r="4802" spans="1:18" x14ac:dyDescent="0.25">
      <c r="A4802" t="s">
        <v>4815</v>
      </c>
      <c r="B4802" t="s">
        <v>12661</v>
      </c>
      <c r="C4802" t="s">
        <v>15629</v>
      </c>
      <c r="D4802" t="s">
        <v>15633</v>
      </c>
      <c r="E4802" t="s">
        <v>15643</v>
      </c>
      <c r="F4802">
        <v>10</v>
      </c>
      <c r="G4802">
        <v>42452</v>
      </c>
      <c r="H4802">
        <v>424520</v>
      </c>
      <c r="I4802">
        <v>181805</v>
      </c>
      <c r="J4802">
        <v>242715</v>
      </c>
      <c r="K4802">
        <v>5</v>
      </c>
      <c r="L4802" t="s">
        <v>15648</v>
      </c>
      <c r="M4802">
        <v>89</v>
      </c>
      <c r="N4802" t="s">
        <v>15652</v>
      </c>
      <c r="O4802" t="s">
        <v>15785</v>
      </c>
      <c r="P4802" s="3">
        <f>IFERROR(Table1[[#This Row],[Profit]]/Table1[[#This Row],[Revenue]],0)</f>
        <v>0.571739847357015</v>
      </c>
      <c r="Q4802" t="str">
        <f>TEXT(Table1[Purchase_Date],"mmm-yyyy")</f>
        <v>Nov-2024</v>
      </c>
      <c r="R4802">
        <f>Table1[[#This Row],[Quantity]]*Table1[[#This Row],[Unit_Price]]</f>
        <v>424520</v>
      </c>
    </row>
    <row r="4803" spans="1:18" x14ac:dyDescent="0.25">
      <c r="A4803" t="s">
        <v>4816</v>
      </c>
      <c r="B4803" t="s">
        <v>12662</v>
      </c>
      <c r="C4803" t="s">
        <v>15628</v>
      </c>
      <c r="D4803" t="s">
        <v>15638</v>
      </c>
      <c r="E4803" t="s">
        <v>15645</v>
      </c>
      <c r="F4803">
        <v>7</v>
      </c>
      <c r="G4803">
        <v>72256</v>
      </c>
      <c r="H4803">
        <v>505792</v>
      </c>
      <c r="I4803">
        <v>293168</v>
      </c>
      <c r="J4803">
        <v>212624</v>
      </c>
      <c r="K4803">
        <v>5</v>
      </c>
      <c r="L4803" t="s">
        <v>15649</v>
      </c>
      <c r="M4803">
        <v>65</v>
      </c>
      <c r="N4803" t="s">
        <v>15650</v>
      </c>
      <c r="O4803" t="s">
        <v>15744</v>
      </c>
      <c r="P4803" s="3">
        <f>IFERROR(Table1[[#This Row],[Profit]]/Table1[[#This Row],[Revenue]],0)</f>
        <v>0.42037833734025054</v>
      </c>
      <c r="Q4803" t="str">
        <f>TEXT(Table1[Purchase_Date],"mmm-yyyy")</f>
        <v>Apr-2024</v>
      </c>
      <c r="R4803">
        <f>Table1[[#This Row],[Quantity]]*Table1[[#This Row],[Unit_Price]]</f>
        <v>505792</v>
      </c>
    </row>
    <row r="4804" spans="1:18" x14ac:dyDescent="0.25">
      <c r="A4804" t="s">
        <v>4817</v>
      </c>
      <c r="B4804" t="s">
        <v>12663</v>
      </c>
      <c r="C4804" t="s">
        <v>15632</v>
      </c>
      <c r="D4804" t="s">
        <v>15638</v>
      </c>
      <c r="E4804" t="s">
        <v>15645</v>
      </c>
      <c r="F4804">
        <v>10</v>
      </c>
      <c r="G4804">
        <v>53454</v>
      </c>
      <c r="H4804">
        <v>534540</v>
      </c>
      <c r="I4804">
        <v>474720</v>
      </c>
      <c r="J4804">
        <v>59820</v>
      </c>
      <c r="K4804">
        <v>1</v>
      </c>
      <c r="L4804" t="s">
        <v>15647</v>
      </c>
      <c r="M4804">
        <v>81</v>
      </c>
      <c r="N4804" t="s">
        <v>15652</v>
      </c>
      <c r="O4804" t="s">
        <v>15723</v>
      </c>
      <c r="P4804" s="3">
        <f>IFERROR(Table1[[#This Row],[Profit]]/Table1[[#This Row],[Revenue]],0)</f>
        <v>0.11190930519699181</v>
      </c>
      <c r="Q4804" t="str">
        <f>TEXT(Table1[Purchase_Date],"mmm-yyyy")</f>
        <v>Dec-2024</v>
      </c>
      <c r="R4804">
        <f>Table1[[#This Row],[Quantity]]*Table1[[#This Row],[Unit_Price]]</f>
        <v>534540</v>
      </c>
    </row>
    <row r="4805" spans="1:18" x14ac:dyDescent="0.25">
      <c r="A4805" t="s">
        <v>4818</v>
      </c>
      <c r="B4805" t="s">
        <v>12664</v>
      </c>
      <c r="C4805" t="s">
        <v>15628</v>
      </c>
      <c r="D4805" t="s">
        <v>15634</v>
      </c>
      <c r="E4805" t="s">
        <v>15645</v>
      </c>
      <c r="F4805">
        <v>1</v>
      </c>
      <c r="G4805">
        <v>39178</v>
      </c>
      <c r="H4805">
        <v>39178</v>
      </c>
      <c r="I4805">
        <v>26730</v>
      </c>
      <c r="J4805">
        <v>12448</v>
      </c>
      <c r="K4805">
        <v>4</v>
      </c>
      <c r="L4805" t="s">
        <v>15649</v>
      </c>
      <c r="M4805">
        <v>99</v>
      </c>
      <c r="N4805" t="s">
        <v>15650</v>
      </c>
      <c r="O4805" t="s">
        <v>16127</v>
      </c>
      <c r="P4805" s="3">
        <f>IFERROR(Table1[[#This Row],[Profit]]/Table1[[#This Row],[Revenue]],0)</f>
        <v>0.31772933789371588</v>
      </c>
      <c r="Q4805" t="str">
        <f>TEXT(Table1[Purchase_Date],"mmm-yyyy")</f>
        <v>Feb-2025</v>
      </c>
      <c r="R4805">
        <f>Table1[[#This Row],[Quantity]]*Table1[[#This Row],[Unit_Price]]</f>
        <v>39178</v>
      </c>
    </row>
    <row r="4806" spans="1:18" x14ac:dyDescent="0.25">
      <c r="A4806" t="s">
        <v>4819</v>
      </c>
      <c r="B4806" t="s">
        <v>12665</v>
      </c>
      <c r="C4806" t="s">
        <v>15627</v>
      </c>
      <c r="D4806" t="s">
        <v>15636</v>
      </c>
      <c r="E4806" t="s">
        <v>15639</v>
      </c>
      <c r="F4806">
        <v>6</v>
      </c>
      <c r="G4806">
        <v>25278</v>
      </c>
      <c r="H4806">
        <v>151668</v>
      </c>
      <c r="I4806">
        <v>63286</v>
      </c>
      <c r="J4806">
        <v>88382</v>
      </c>
      <c r="K4806">
        <v>1</v>
      </c>
      <c r="L4806" t="s">
        <v>15648</v>
      </c>
      <c r="M4806">
        <v>62</v>
      </c>
      <c r="N4806" t="s">
        <v>15650</v>
      </c>
      <c r="O4806" t="s">
        <v>16129</v>
      </c>
      <c r="P4806" s="3">
        <f>IFERROR(Table1[[#This Row],[Profit]]/Table1[[#This Row],[Revenue]],0)</f>
        <v>0.58273333860801224</v>
      </c>
      <c r="Q4806" t="str">
        <f>TEXT(Table1[Purchase_Date],"mmm-yyyy")</f>
        <v>Sep-2024</v>
      </c>
      <c r="R4806">
        <f>Table1[[#This Row],[Quantity]]*Table1[[#This Row],[Unit_Price]]</f>
        <v>151668</v>
      </c>
    </row>
    <row r="4807" spans="1:18" x14ac:dyDescent="0.25">
      <c r="A4807" t="s">
        <v>4820</v>
      </c>
      <c r="B4807" t="s">
        <v>12666</v>
      </c>
      <c r="C4807" t="s">
        <v>15632</v>
      </c>
      <c r="D4807" t="s">
        <v>15634</v>
      </c>
      <c r="E4807" t="s">
        <v>15640</v>
      </c>
      <c r="F4807">
        <v>10</v>
      </c>
      <c r="G4807">
        <v>46531</v>
      </c>
      <c r="H4807">
        <v>465310</v>
      </c>
      <c r="I4807">
        <v>332250</v>
      </c>
      <c r="J4807">
        <v>133060</v>
      </c>
      <c r="K4807">
        <v>5</v>
      </c>
      <c r="L4807" t="s">
        <v>15648</v>
      </c>
      <c r="M4807">
        <v>90</v>
      </c>
      <c r="N4807" t="s">
        <v>15652</v>
      </c>
      <c r="O4807" t="s">
        <v>15715</v>
      </c>
      <c r="P4807" s="3">
        <f>IFERROR(Table1[[#This Row],[Profit]]/Table1[[#This Row],[Revenue]],0)</f>
        <v>0.28595989770260688</v>
      </c>
      <c r="Q4807" t="str">
        <f>TEXT(Table1[Purchase_Date],"mmm-yyyy")</f>
        <v>Apr-2025</v>
      </c>
      <c r="R4807">
        <f>Table1[[#This Row],[Quantity]]*Table1[[#This Row],[Unit_Price]]</f>
        <v>465310</v>
      </c>
    </row>
    <row r="4808" spans="1:18" x14ac:dyDescent="0.25">
      <c r="A4808" t="s">
        <v>4821</v>
      </c>
      <c r="B4808" t="s">
        <v>12667</v>
      </c>
      <c r="C4808" t="s">
        <v>15630</v>
      </c>
      <c r="D4808" t="s">
        <v>15635</v>
      </c>
      <c r="E4808" t="s">
        <v>15643</v>
      </c>
      <c r="F4808">
        <v>3</v>
      </c>
      <c r="G4808">
        <v>43402</v>
      </c>
      <c r="H4808">
        <v>130206</v>
      </c>
      <c r="I4808">
        <v>71701</v>
      </c>
      <c r="J4808">
        <v>58505</v>
      </c>
      <c r="K4808">
        <v>5</v>
      </c>
      <c r="L4808" t="s">
        <v>15647</v>
      </c>
      <c r="M4808">
        <v>68</v>
      </c>
      <c r="N4808" t="s">
        <v>15651</v>
      </c>
      <c r="O4808" t="s">
        <v>16034</v>
      </c>
      <c r="P4808" s="3">
        <f>IFERROR(Table1[[#This Row],[Profit]]/Table1[[#This Row],[Revenue]],0)</f>
        <v>0.44932645193001858</v>
      </c>
      <c r="Q4808" t="str">
        <f>TEXT(Table1[Purchase_Date],"mmm-yyyy")</f>
        <v>Dec-2024</v>
      </c>
      <c r="R4808">
        <f>Table1[[#This Row],[Quantity]]*Table1[[#This Row],[Unit_Price]]</f>
        <v>130206</v>
      </c>
    </row>
    <row r="4809" spans="1:18" x14ac:dyDescent="0.25">
      <c r="A4809" t="s">
        <v>4822</v>
      </c>
      <c r="B4809" t="s">
        <v>12668</v>
      </c>
      <c r="C4809" t="s">
        <v>15630</v>
      </c>
      <c r="D4809" t="s">
        <v>15634</v>
      </c>
      <c r="E4809" t="s">
        <v>15643</v>
      </c>
      <c r="F4809">
        <v>3</v>
      </c>
      <c r="G4809">
        <v>60180</v>
      </c>
      <c r="H4809">
        <v>180540</v>
      </c>
      <c r="I4809">
        <v>131113</v>
      </c>
      <c r="J4809">
        <v>49427</v>
      </c>
      <c r="K4809">
        <v>1</v>
      </c>
      <c r="L4809" t="s">
        <v>15647</v>
      </c>
      <c r="M4809">
        <v>99</v>
      </c>
      <c r="N4809" t="s">
        <v>15651</v>
      </c>
      <c r="O4809" t="s">
        <v>15911</v>
      </c>
      <c r="P4809" s="3">
        <f>IFERROR(Table1[[#This Row],[Profit]]/Table1[[#This Row],[Revenue]],0)</f>
        <v>0.27377312506923673</v>
      </c>
      <c r="Q4809" t="str">
        <f>TEXT(Table1[Purchase_Date],"mmm-yyyy")</f>
        <v>Jul-2024</v>
      </c>
      <c r="R4809">
        <f>Table1[[#This Row],[Quantity]]*Table1[[#This Row],[Unit_Price]]</f>
        <v>180540</v>
      </c>
    </row>
    <row r="4810" spans="1:18" x14ac:dyDescent="0.25">
      <c r="A4810" t="s">
        <v>4823</v>
      </c>
      <c r="B4810" t="s">
        <v>12669</v>
      </c>
      <c r="C4810" t="s">
        <v>15630</v>
      </c>
      <c r="D4810" t="s">
        <v>15635</v>
      </c>
      <c r="E4810" t="s">
        <v>15641</v>
      </c>
      <c r="F4810">
        <v>5</v>
      </c>
      <c r="G4810">
        <v>36716</v>
      </c>
      <c r="H4810">
        <v>183580</v>
      </c>
      <c r="I4810">
        <v>161675</v>
      </c>
      <c r="J4810">
        <v>21905</v>
      </c>
      <c r="K4810">
        <v>2</v>
      </c>
      <c r="L4810" t="s">
        <v>15646</v>
      </c>
      <c r="M4810">
        <v>69</v>
      </c>
      <c r="N4810" t="s">
        <v>15650</v>
      </c>
      <c r="O4810" t="s">
        <v>15998</v>
      </c>
      <c r="P4810" s="3">
        <f>IFERROR(Table1[[#This Row],[Profit]]/Table1[[#This Row],[Revenue]],0)</f>
        <v>0.11932127682754112</v>
      </c>
      <c r="Q4810" t="str">
        <f>TEXT(Table1[Purchase_Date],"mmm-yyyy")</f>
        <v>Jul-2024</v>
      </c>
      <c r="R4810">
        <f>Table1[[#This Row],[Quantity]]*Table1[[#This Row],[Unit_Price]]</f>
        <v>183580</v>
      </c>
    </row>
    <row r="4811" spans="1:18" x14ac:dyDescent="0.25">
      <c r="A4811" t="s">
        <v>4824</v>
      </c>
      <c r="B4811" t="s">
        <v>12670</v>
      </c>
      <c r="C4811" t="s">
        <v>15632</v>
      </c>
      <c r="D4811" t="s">
        <v>15634</v>
      </c>
      <c r="E4811" t="s">
        <v>15643</v>
      </c>
      <c r="F4811">
        <v>2</v>
      </c>
      <c r="G4811">
        <v>31527</v>
      </c>
      <c r="H4811">
        <v>63054</v>
      </c>
      <c r="I4811">
        <v>26389</v>
      </c>
      <c r="J4811">
        <v>36665</v>
      </c>
      <c r="K4811">
        <v>4</v>
      </c>
      <c r="L4811" t="s">
        <v>15646</v>
      </c>
      <c r="M4811">
        <v>52</v>
      </c>
      <c r="N4811" t="s">
        <v>15653</v>
      </c>
      <c r="O4811" t="s">
        <v>15875</v>
      </c>
      <c r="P4811" s="3">
        <f>IFERROR(Table1[[#This Row],[Profit]]/Table1[[#This Row],[Revenue]],0)</f>
        <v>0.58148571066070354</v>
      </c>
      <c r="Q4811" t="str">
        <f>TEXT(Table1[Purchase_Date],"mmm-yyyy")</f>
        <v>Apr-2025</v>
      </c>
      <c r="R4811">
        <f>Table1[[#This Row],[Quantity]]*Table1[[#This Row],[Unit_Price]]</f>
        <v>63054</v>
      </c>
    </row>
    <row r="4812" spans="1:18" x14ac:dyDescent="0.25">
      <c r="A4812" t="s">
        <v>4825</v>
      </c>
      <c r="B4812" t="s">
        <v>12671</v>
      </c>
      <c r="C4812" t="s">
        <v>15628</v>
      </c>
      <c r="D4812" t="s">
        <v>15636</v>
      </c>
      <c r="E4812" t="s">
        <v>15643</v>
      </c>
      <c r="F4812">
        <v>5</v>
      </c>
      <c r="G4812">
        <v>34823</v>
      </c>
      <c r="H4812">
        <v>174115</v>
      </c>
      <c r="I4812">
        <v>122519</v>
      </c>
      <c r="J4812">
        <v>51596</v>
      </c>
      <c r="K4812">
        <v>3</v>
      </c>
      <c r="L4812" t="s">
        <v>15649</v>
      </c>
      <c r="M4812">
        <v>69</v>
      </c>
      <c r="N4812" t="s">
        <v>15653</v>
      </c>
      <c r="O4812" t="s">
        <v>16088</v>
      </c>
      <c r="P4812" s="3">
        <f>IFERROR(Table1[[#This Row],[Profit]]/Table1[[#This Row],[Revenue]],0)</f>
        <v>0.29633288343910635</v>
      </c>
      <c r="Q4812" t="str">
        <f>TEXT(Table1[Purchase_Date],"mmm-yyyy")</f>
        <v>Jan-2024</v>
      </c>
      <c r="R4812">
        <f>Table1[[#This Row],[Quantity]]*Table1[[#This Row],[Unit_Price]]</f>
        <v>174115</v>
      </c>
    </row>
    <row r="4813" spans="1:18" x14ac:dyDescent="0.25">
      <c r="A4813" t="s">
        <v>4826</v>
      </c>
      <c r="B4813" t="s">
        <v>9039</v>
      </c>
      <c r="C4813" t="s">
        <v>15627</v>
      </c>
      <c r="D4813" t="s">
        <v>15634</v>
      </c>
      <c r="E4813" t="s">
        <v>15641</v>
      </c>
      <c r="F4813">
        <v>2</v>
      </c>
      <c r="G4813">
        <v>32660</v>
      </c>
      <c r="H4813">
        <v>65320</v>
      </c>
      <c r="I4813">
        <v>41679</v>
      </c>
      <c r="J4813">
        <v>23641</v>
      </c>
      <c r="K4813">
        <v>1</v>
      </c>
      <c r="L4813" t="s">
        <v>15648</v>
      </c>
      <c r="M4813">
        <v>91</v>
      </c>
      <c r="N4813" t="s">
        <v>15650</v>
      </c>
      <c r="O4813" t="s">
        <v>15877</v>
      </c>
      <c r="P4813" s="3">
        <f>IFERROR(Table1[[#This Row],[Profit]]/Table1[[#This Row],[Revenue]],0)</f>
        <v>0.36192590324556034</v>
      </c>
      <c r="Q4813" t="str">
        <f>TEXT(Table1[Purchase_Date],"mmm-yyyy")</f>
        <v>Apr-2024</v>
      </c>
      <c r="R4813">
        <f>Table1[[#This Row],[Quantity]]*Table1[[#This Row],[Unit_Price]]</f>
        <v>65320</v>
      </c>
    </row>
    <row r="4814" spans="1:18" x14ac:dyDescent="0.25">
      <c r="A4814" t="s">
        <v>4827</v>
      </c>
      <c r="B4814" t="s">
        <v>12672</v>
      </c>
      <c r="C4814" t="s">
        <v>15631</v>
      </c>
      <c r="D4814" t="s">
        <v>15637</v>
      </c>
      <c r="E4814" t="s">
        <v>15642</v>
      </c>
      <c r="F4814">
        <v>8</v>
      </c>
      <c r="G4814">
        <v>65274</v>
      </c>
      <c r="H4814">
        <v>522192</v>
      </c>
      <c r="I4814">
        <v>396662</v>
      </c>
      <c r="J4814">
        <v>125530</v>
      </c>
      <c r="K4814">
        <v>4</v>
      </c>
      <c r="L4814" t="s">
        <v>15649</v>
      </c>
      <c r="M4814">
        <v>93</v>
      </c>
      <c r="N4814" t="s">
        <v>15652</v>
      </c>
      <c r="O4814" t="s">
        <v>16088</v>
      </c>
      <c r="P4814" s="3">
        <f>IFERROR(Table1[[#This Row],[Profit]]/Table1[[#This Row],[Revenue]],0)</f>
        <v>0.24039050770597789</v>
      </c>
      <c r="Q4814" t="str">
        <f>TEXT(Table1[Purchase_Date],"mmm-yyyy")</f>
        <v>Jan-2024</v>
      </c>
      <c r="R4814">
        <f>Table1[[#This Row],[Quantity]]*Table1[[#This Row],[Unit_Price]]</f>
        <v>522192</v>
      </c>
    </row>
    <row r="4815" spans="1:18" x14ac:dyDescent="0.25">
      <c r="A4815" t="s">
        <v>4828</v>
      </c>
      <c r="B4815" t="s">
        <v>12673</v>
      </c>
      <c r="C4815" t="s">
        <v>15627</v>
      </c>
      <c r="D4815" t="s">
        <v>15637</v>
      </c>
      <c r="E4815" t="s">
        <v>15643</v>
      </c>
      <c r="F4815">
        <v>3</v>
      </c>
      <c r="G4815">
        <v>77905</v>
      </c>
      <c r="H4815">
        <v>233715</v>
      </c>
      <c r="I4815">
        <v>109891</v>
      </c>
      <c r="J4815">
        <v>123824</v>
      </c>
      <c r="K4815">
        <v>4</v>
      </c>
      <c r="L4815" t="s">
        <v>15647</v>
      </c>
      <c r="M4815">
        <v>73</v>
      </c>
      <c r="N4815" t="s">
        <v>15650</v>
      </c>
      <c r="O4815" t="s">
        <v>15791</v>
      </c>
      <c r="P4815" s="3">
        <f>IFERROR(Table1[[#This Row],[Profit]]/Table1[[#This Row],[Revenue]],0)</f>
        <v>0.52980767173694454</v>
      </c>
      <c r="Q4815" t="str">
        <f>TEXT(Table1[Purchase_Date],"mmm-yyyy")</f>
        <v>Feb-2024</v>
      </c>
      <c r="R4815">
        <f>Table1[[#This Row],[Quantity]]*Table1[[#This Row],[Unit_Price]]</f>
        <v>233715</v>
      </c>
    </row>
    <row r="4816" spans="1:18" x14ac:dyDescent="0.25">
      <c r="A4816" t="s">
        <v>4829</v>
      </c>
      <c r="B4816" t="s">
        <v>12674</v>
      </c>
      <c r="C4816" t="s">
        <v>15630</v>
      </c>
      <c r="D4816" t="s">
        <v>15635</v>
      </c>
      <c r="E4816" t="s">
        <v>15639</v>
      </c>
      <c r="F4816">
        <v>8</v>
      </c>
      <c r="G4816">
        <v>30743</v>
      </c>
      <c r="H4816">
        <v>245944</v>
      </c>
      <c r="I4816">
        <v>215468</v>
      </c>
      <c r="J4816">
        <v>30476</v>
      </c>
      <c r="K4816">
        <v>2</v>
      </c>
      <c r="L4816" t="s">
        <v>15647</v>
      </c>
      <c r="M4816">
        <v>89</v>
      </c>
      <c r="N4816" t="s">
        <v>15651</v>
      </c>
      <c r="O4816" t="s">
        <v>16128</v>
      </c>
      <c r="P4816" s="3">
        <f>IFERROR(Table1[[#This Row],[Profit]]/Table1[[#This Row],[Revenue]],0)</f>
        <v>0.12391438701493022</v>
      </c>
      <c r="Q4816" t="str">
        <f>TEXT(Table1[Purchase_Date],"mmm-yyyy")</f>
        <v>Mar-2024</v>
      </c>
      <c r="R4816">
        <f>Table1[[#This Row],[Quantity]]*Table1[[#This Row],[Unit_Price]]</f>
        <v>245944</v>
      </c>
    </row>
    <row r="4817" spans="1:18" x14ac:dyDescent="0.25">
      <c r="A4817" t="s">
        <v>4830</v>
      </c>
      <c r="B4817" t="s">
        <v>12675</v>
      </c>
      <c r="C4817" t="s">
        <v>15632</v>
      </c>
      <c r="D4817" t="s">
        <v>15637</v>
      </c>
      <c r="E4817" t="s">
        <v>15645</v>
      </c>
      <c r="F4817">
        <v>3</v>
      </c>
      <c r="G4817">
        <v>13429</v>
      </c>
      <c r="H4817">
        <v>40287</v>
      </c>
      <c r="I4817">
        <v>35837</v>
      </c>
      <c r="J4817">
        <v>4450</v>
      </c>
      <c r="K4817">
        <v>3</v>
      </c>
      <c r="L4817" t="s">
        <v>15647</v>
      </c>
      <c r="M4817">
        <v>56</v>
      </c>
      <c r="N4817" t="s">
        <v>15652</v>
      </c>
      <c r="O4817" t="s">
        <v>15845</v>
      </c>
      <c r="P4817" s="3">
        <f>IFERROR(Table1[[#This Row],[Profit]]/Table1[[#This Row],[Revenue]],0)</f>
        <v>0.11045746766947154</v>
      </c>
      <c r="Q4817" t="str">
        <f>TEXT(Table1[Purchase_Date],"mmm-yyyy")</f>
        <v>Apr-2025</v>
      </c>
      <c r="R4817">
        <f>Table1[[#This Row],[Quantity]]*Table1[[#This Row],[Unit_Price]]</f>
        <v>40287</v>
      </c>
    </row>
    <row r="4818" spans="1:18" x14ac:dyDescent="0.25">
      <c r="A4818" t="s">
        <v>4831</v>
      </c>
      <c r="B4818" t="s">
        <v>12676</v>
      </c>
      <c r="C4818" t="s">
        <v>15629</v>
      </c>
      <c r="D4818" t="s">
        <v>15636</v>
      </c>
      <c r="E4818" t="s">
        <v>15644</v>
      </c>
      <c r="F4818">
        <v>1</v>
      </c>
      <c r="G4818">
        <v>72987</v>
      </c>
      <c r="H4818">
        <v>72987</v>
      </c>
      <c r="I4818">
        <v>63655</v>
      </c>
      <c r="J4818">
        <v>9332</v>
      </c>
      <c r="K4818">
        <v>3</v>
      </c>
      <c r="L4818" t="s">
        <v>15648</v>
      </c>
      <c r="M4818">
        <v>99</v>
      </c>
      <c r="N4818" t="s">
        <v>15652</v>
      </c>
      <c r="O4818" t="s">
        <v>15751</v>
      </c>
      <c r="P4818" s="3">
        <f>IFERROR(Table1[[#This Row],[Profit]]/Table1[[#This Row],[Revenue]],0)</f>
        <v>0.12785838573992628</v>
      </c>
      <c r="Q4818" t="str">
        <f>TEXT(Table1[Purchase_Date],"mmm-yyyy")</f>
        <v>Aug-2024</v>
      </c>
      <c r="R4818">
        <f>Table1[[#This Row],[Quantity]]*Table1[[#This Row],[Unit_Price]]</f>
        <v>72987</v>
      </c>
    </row>
    <row r="4819" spans="1:18" x14ac:dyDescent="0.25">
      <c r="A4819" t="s">
        <v>4832</v>
      </c>
      <c r="B4819" t="s">
        <v>12677</v>
      </c>
      <c r="C4819" t="s">
        <v>15630</v>
      </c>
      <c r="D4819" t="s">
        <v>15635</v>
      </c>
      <c r="E4819" t="s">
        <v>15639</v>
      </c>
      <c r="F4819">
        <v>6</v>
      </c>
      <c r="G4819">
        <v>34808</v>
      </c>
      <c r="H4819">
        <v>208848</v>
      </c>
      <c r="I4819">
        <v>149049</v>
      </c>
      <c r="J4819">
        <v>59799</v>
      </c>
      <c r="K4819">
        <v>3</v>
      </c>
      <c r="L4819" t="s">
        <v>15649</v>
      </c>
      <c r="M4819">
        <v>95</v>
      </c>
      <c r="N4819" t="s">
        <v>15653</v>
      </c>
      <c r="O4819" t="s">
        <v>16002</v>
      </c>
      <c r="P4819" s="3">
        <f>IFERROR(Table1[[#This Row],[Profit]]/Table1[[#This Row],[Revenue]],0)</f>
        <v>0.28632785566536428</v>
      </c>
      <c r="Q4819" t="str">
        <f>TEXT(Table1[Purchase_Date],"mmm-yyyy")</f>
        <v>Jul-2024</v>
      </c>
      <c r="R4819">
        <f>Table1[[#This Row],[Quantity]]*Table1[[#This Row],[Unit_Price]]</f>
        <v>208848</v>
      </c>
    </row>
    <row r="4820" spans="1:18" x14ac:dyDescent="0.25">
      <c r="A4820" t="s">
        <v>4833</v>
      </c>
      <c r="B4820" t="s">
        <v>12678</v>
      </c>
      <c r="C4820" t="s">
        <v>15627</v>
      </c>
      <c r="D4820" t="s">
        <v>15633</v>
      </c>
      <c r="E4820" t="s">
        <v>15642</v>
      </c>
      <c r="F4820">
        <v>7</v>
      </c>
      <c r="G4820">
        <v>22975</v>
      </c>
      <c r="H4820">
        <v>160825</v>
      </c>
      <c r="I4820">
        <v>105397</v>
      </c>
      <c r="J4820">
        <v>55428</v>
      </c>
      <c r="K4820">
        <v>4</v>
      </c>
      <c r="L4820" t="s">
        <v>15646</v>
      </c>
      <c r="M4820">
        <v>75</v>
      </c>
      <c r="N4820" t="s">
        <v>15651</v>
      </c>
      <c r="O4820" t="s">
        <v>15827</v>
      </c>
      <c r="P4820" s="3">
        <f>IFERROR(Table1[[#This Row],[Profit]]/Table1[[#This Row],[Revenue]],0)</f>
        <v>0.34464790921809418</v>
      </c>
      <c r="Q4820" t="str">
        <f>TEXT(Table1[Purchase_Date],"mmm-yyyy")</f>
        <v>Aug-2024</v>
      </c>
      <c r="R4820">
        <f>Table1[[#This Row],[Quantity]]*Table1[[#This Row],[Unit_Price]]</f>
        <v>160825</v>
      </c>
    </row>
    <row r="4821" spans="1:18" x14ac:dyDescent="0.25">
      <c r="A4821" t="s">
        <v>4834</v>
      </c>
      <c r="B4821" t="s">
        <v>12679</v>
      </c>
      <c r="C4821" t="s">
        <v>15632</v>
      </c>
      <c r="D4821" t="s">
        <v>15638</v>
      </c>
      <c r="E4821" t="s">
        <v>15645</v>
      </c>
      <c r="F4821">
        <v>7</v>
      </c>
      <c r="G4821">
        <v>55593</v>
      </c>
      <c r="H4821">
        <v>389151</v>
      </c>
      <c r="I4821">
        <v>328075</v>
      </c>
      <c r="J4821">
        <v>61076</v>
      </c>
      <c r="K4821">
        <v>3</v>
      </c>
      <c r="L4821" t="s">
        <v>15649</v>
      </c>
      <c r="M4821">
        <v>54</v>
      </c>
      <c r="N4821" t="s">
        <v>15653</v>
      </c>
      <c r="O4821" t="s">
        <v>15976</v>
      </c>
      <c r="P4821" s="3">
        <f>IFERROR(Table1[[#This Row],[Profit]]/Table1[[#This Row],[Revenue]],0)</f>
        <v>0.15694678929258823</v>
      </c>
      <c r="Q4821" t="str">
        <f>TEXT(Table1[Purchase_Date],"mmm-yyyy")</f>
        <v>Oct-2024</v>
      </c>
      <c r="R4821">
        <f>Table1[[#This Row],[Quantity]]*Table1[[#This Row],[Unit_Price]]</f>
        <v>389151</v>
      </c>
    </row>
    <row r="4822" spans="1:18" x14ac:dyDescent="0.25">
      <c r="A4822" t="s">
        <v>4835</v>
      </c>
      <c r="B4822" t="s">
        <v>12680</v>
      </c>
      <c r="C4822" t="s">
        <v>15629</v>
      </c>
      <c r="D4822" t="s">
        <v>15638</v>
      </c>
      <c r="E4822" t="s">
        <v>15644</v>
      </c>
      <c r="F4822">
        <v>8</v>
      </c>
      <c r="G4822">
        <v>2077</v>
      </c>
      <c r="H4822">
        <v>16616</v>
      </c>
      <c r="I4822">
        <v>13366</v>
      </c>
      <c r="J4822">
        <v>3250</v>
      </c>
      <c r="K4822">
        <v>2</v>
      </c>
      <c r="L4822" t="s">
        <v>15648</v>
      </c>
      <c r="M4822">
        <v>69</v>
      </c>
      <c r="N4822" t="s">
        <v>15653</v>
      </c>
      <c r="O4822" t="s">
        <v>15787</v>
      </c>
      <c r="P4822" s="3">
        <f>IFERROR(Table1[[#This Row],[Profit]]/Table1[[#This Row],[Revenue]],0)</f>
        <v>0.19559460760712566</v>
      </c>
      <c r="Q4822" t="str">
        <f>TEXT(Table1[Purchase_Date],"mmm-yyyy")</f>
        <v>Feb-2024</v>
      </c>
      <c r="R4822">
        <f>Table1[[#This Row],[Quantity]]*Table1[[#This Row],[Unit_Price]]</f>
        <v>16616</v>
      </c>
    </row>
    <row r="4823" spans="1:18" x14ac:dyDescent="0.25">
      <c r="A4823" t="s">
        <v>4836</v>
      </c>
      <c r="B4823" t="s">
        <v>11246</v>
      </c>
      <c r="C4823" t="s">
        <v>15632</v>
      </c>
      <c r="D4823" t="s">
        <v>15636</v>
      </c>
      <c r="E4823" t="s">
        <v>15640</v>
      </c>
      <c r="F4823">
        <v>8</v>
      </c>
      <c r="G4823">
        <v>24097</v>
      </c>
      <c r="H4823">
        <v>192776</v>
      </c>
      <c r="I4823">
        <v>97376</v>
      </c>
      <c r="J4823">
        <v>95400</v>
      </c>
      <c r="K4823">
        <v>1</v>
      </c>
      <c r="L4823" t="s">
        <v>15646</v>
      </c>
      <c r="M4823">
        <v>58</v>
      </c>
      <c r="N4823" t="s">
        <v>15653</v>
      </c>
      <c r="O4823" t="s">
        <v>15765</v>
      </c>
      <c r="P4823" s="3">
        <f>IFERROR(Table1[[#This Row],[Profit]]/Table1[[#This Row],[Revenue]],0)</f>
        <v>0.49487488069054242</v>
      </c>
      <c r="Q4823" t="str">
        <f>TEXT(Table1[Purchase_Date],"mmm-yyyy")</f>
        <v>Apr-2024</v>
      </c>
      <c r="R4823">
        <f>Table1[[#This Row],[Quantity]]*Table1[[#This Row],[Unit_Price]]</f>
        <v>192776</v>
      </c>
    </row>
    <row r="4824" spans="1:18" x14ac:dyDescent="0.25">
      <c r="A4824" t="s">
        <v>4837</v>
      </c>
      <c r="B4824" t="s">
        <v>12681</v>
      </c>
      <c r="C4824" t="s">
        <v>15628</v>
      </c>
      <c r="D4824" t="s">
        <v>15635</v>
      </c>
      <c r="E4824" t="s">
        <v>15642</v>
      </c>
      <c r="F4824">
        <v>3</v>
      </c>
      <c r="G4824">
        <v>2826</v>
      </c>
      <c r="H4824">
        <v>8478</v>
      </c>
      <c r="I4824">
        <v>4814</v>
      </c>
      <c r="J4824">
        <v>3664</v>
      </c>
      <c r="K4824">
        <v>5</v>
      </c>
      <c r="L4824" t="s">
        <v>15646</v>
      </c>
      <c r="M4824">
        <v>83</v>
      </c>
      <c r="N4824" t="s">
        <v>15651</v>
      </c>
      <c r="O4824" t="s">
        <v>15831</v>
      </c>
      <c r="P4824" s="3">
        <f>IFERROR(Table1[[#This Row],[Profit]]/Table1[[#This Row],[Revenue]],0)</f>
        <v>0.43217740033026658</v>
      </c>
      <c r="Q4824" t="str">
        <f>TEXT(Table1[Purchase_Date],"mmm-yyyy")</f>
        <v>Feb-2025</v>
      </c>
      <c r="R4824">
        <f>Table1[[#This Row],[Quantity]]*Table1[[#This Row],[Unit_Price]]</f>
        <v>8478</v>
      </c>
    </row>
    <row r="4825" spans="1:18" x14ac:dyDescent="0.25">
      <c r="A4825" t="s">
        <v>4838</v>
      </c>
      <c r="B4825" t="s">
        <v>12682</v>
      </c>
      <c r="C4825" t="s">
        <v>15631</v>
      </c>
      <c r="D4825" t="s">
        <v>15638</v>
      </c>
      <c r="E4825" t="s">
        <v>15645</v>
      </c>
      <c r="F4825">
        <v>5</v>
      </c>
      <c r="G4825">
        <v>11693</v>
      </c>
      <c r="H4825">
        <v>58465</v>
      </c>
      <c r="I4825">
        <v>40259</v>
      </c>
      <c r="J4825">
        <v>18206</v>
      </c>
      <c r="K4825">
        <v>1</v>
      </c>
      <c r="L4825" t="s">
        <v>15647</v>
      </c>
      <c r="M4825">
        <v>50</v>
      </c>
      <c r="N4825" t="s">
        <v>15653</v>
      </c>
      <c r="O4825" t="s">
        <v>16103</v>
      </c>
      <c r="P4825" s="3">
        <f>IFERROR(Table1[[#This Row],[Profit]]/Table1[[#This Row],[Revenue]],0)</f>
        <v>0.31139998289574961</v>
      </c>
      <c r="Q4825" t="str">
        <f>TEXT(Table1[Purchase_Date],"mmm-yyyy")</f>
        <v>Oct-2024</v>
      </c>
      <c r="R4825">
        <f>Table1[[#This Row],[Quantity]]*Table1[[#This Row],[Unit_Price]]</f>
        <v>58465</v>
      </c>
    </row>
    <row r="4826" spans="1:18" x14ac:dyDescent="0.25">
      <c r="A4826" t="s">
        <v>4839</v>
      </c>
      <c r="B4826" t="s">
        <v>12683</v>
      </c>
      <c r="C4826" t="s">
        <v>15627</v>
      </c>
      <c r="D4826" t="s">
        <v>15636</v>
      </c>
      <c r="E4826" t="s">
        <v>15643</v>
      </c>
      <c r="F4826">
        <v>8</v>
      </c>
      <c r="G4826">
        <v>36265</v>
      </c>
      <c r="H4826">
        <v>290120</v>
      </c>
      <c r="I4826">
        <v>184483</v>
      </c>
      <c r="J4826">
        <v>105637</v>
      </c>
      <c r="K4826">
        <v>1</v>
      </c>
      <c r="L4826" t="s">
        <v>15648</v>
      </c>
      <c r="M4826">
        <v>88</v>
      </c>
      <c r="N4826" t="s">
        <v>15653</v>
      </c>
      <c r="O4826" t="s">
        <v>15868</v>
      </c>
      <c r="P4826" s="3">
        <f>IFERROR(Table1[[#This Row],[Profit]]/Table1[[#This Row],[Revenue]],0)</f>
        <v>0.36411484902798841</v>
      </c>
      <c r="Q4826" t="str">
        <f>TEXT(Table1[Purchase_Date],"mmm-yyyy")</f>
        <v>Nov-2024</v>
      </c>
      <c r="R4826">
        <f>Table1[[#This Row],[Quantity]]*Table1[[#This Row],[Unit_Price]]</f>
        <v>290120</v>
      </c>
    </row>
    <row r="4827" spans="1:18" x14ac:dyDescent="0.25">
      <c r="A4827" t="s">
        <v>4840</v>
      </c>
      <c r="B4827" t="s">
        <v>12684</v>
      </c>
      <c r="C4827" t="s">
        <v>15631</v>
      </c>
      <c r="D4827" t="s">
        <v>15637</v>
      </c>
      <c r="E4827" t="s">
        <v>15640</v>
      </c>
      <c r="F4827">
        <v>7</v>
      </c>
      <c r="G4827">
        <v>38336</v>
      </c>
      <c r="H4827">
        <v>268352</v>
      </c>
      <c r="I4827">
        <v>228797</v>
      </c>
      <c r="J4827">
        <v>39555</v>
      </c>
      <c r="K4827">
        <v>5</v>
      </c>
      <c r="L4827" t="s">
        <v>15646</v>
      </c>
      <c r="M4827">
        <v>64</v>
      </c>
      <c r="N4827" t="s">
        <v>15653</v>
      </c>
      <c r="O4827" t="s">
        <v>16095</v>
      </c>
      <c r="P4827" s="3">
        <f>IFERROR(Table1[[#This Row],[Profit]]/Table1[[#This Row],[Revenue]],0)</f>
        <v>0.1473996839971381</v>
      </c>
      <c r="Q4827" t="str">
        <f>TEXT(Table1[Purchase_Date],"mmm-yyyy")</f>
        <v>Mar-2024</v>
      </c>
      <c r="R4827">
        <f>Table1[[#This Row],[Quantity]]*Table1[[#This Row],[Unit_Price]]</f>
        <v>268352</v>
      </c>
    </row>
    <row r="4828" spans="1:18" x14ac:dyDescent="0.25">
      <c r="A4828" t="s">
        <v>4841</v>
      </c>
      <c r="B4828" t="s">
        <v>12668</v>
      </c>
      <c r="C4828" t="s">
        <v>15629</v>
      </c>
      <c r="D4828" t="s">
        <v>15633</v>
      </c>
      <c r="E4828" t="s">
        <v>15641</v>
      </c>
      <c r="F4828">
        <v>2</v>
      </c>
      <c r="G4828">
        <v>73127</v>
      </c>
      <c r="H4828">
        <v>146254</v>
      </c>
      <c r="I4828">
        <v>93461</v>
      </c>
      <c r="J4828">
        <v>52793</v>
      </c>
      <c r="K4828">
        <v>5</v>
      </c>
      <c r="L4828" t="s">
        <v>15647</v>
      </c>
      <c r="M4828">
        <v>60</v>
      </c>
      <c r="N4828" t="s">
        <v>15653</v>
      </c>
      <c r="O4828" t="s">
        <v>15719</v>
      </c>
      <c r="P4828" s="3">
        <f>IFERROR(Table1[[#This Row],[Profit]]/Table1[[#This Row],[Revenue]],0)</f>
        <v>0.36096790515131211</v>
      </c>
      <c r="Q4828" t="str">
        <f>TEXT(Table1[Purchase_Date],"mmm-yyyy")</f>
        <v>Sep-2024</v>
      </c>
      <c r="R4828">
        <f>Table1[[#This Row],[Quantity]]*Table1[[#This Row],[Unit_Price]]</f>
        <v>146254</v>
      </c>
    </row>
    <row r="4829" spans="1:18" x14ac:dyDescent="0.25">
      <c r="A4829" t="s">
        <v>4842</v>
      </c>
      <c r="B4829" t="s">
        <v>12291</v>
      </c>
      <c r="C4829" t="s">
        <v>15632</v>
      </c>
      <c r="D4829" t="s">
        <v>15634</v>
      </c>
      <c r="E4829" t="s">
        <v>15642</v>
      </c>
      <c r="F4829">
        <v>7</v>
      </c>
      <c r="G4829">
        <v>64446</v>
      </c>
      <c r="H4829">
        <v>451122</v>
      </c>
      <c r="I4829">
        <v>199851</v>
      </c>
      <c r="J4829">
        <v>251271</v>
      </c>
      <c r="K4829">
        <v>1</v>
      </c>
      <c r="L4829" t="s">
        <v>15648</v>
      </c>
      <c r="M4829">
        <v>86</v>
      </c>
      <c r="N4829" t="s">
        <v>15650</v>
      </c>
      <c r="O4829" t="s">
        <v>16052</v>
      </c>
      <c r="P4829" s="3">
        <f>IFERROR(Table1[[#This Row],[Profit]]/Table1[[#This Row],[Revenue]],0)</f>
        <v>0.55699123518693394</v>
      </c>
      <c r="Q4829" t="str">
        <f>TEXT(Table1[Purchase_Date],"mmm-yyyy")</f>
        <v>Aug-2024</v>
      </c>
      <c r="R4829">
        <f>Table1[[#This Row],[Quantity]]*Table1[[#This Row],[Unit_Price]]</f>
        <v>451122</v>
      </c>
    </row>
    <row r="4830" spans="1:18" x14ac:dyDescent="0.25">
      <c r="A4830" t="s">
        <v>4843</v>
      </c>
      <c r="B4830" t="s">
        <v>12685</v>
      </c>
      <c r="C4830" t="s">
        <v>15632</v>
      </c>
      <c r="D4830" t="s">
        <v>15633</v>
      </c>
      <c r="E4830" t="s">
        <v>15640</v>
      </c>
      <c r="F4830">
        <v>1</v>
      </c>
      <c r="G4830">
        <v>70254</v>
      </c>
      <c r="H4830">
        <v>70254</v>
      </c>
      <c r="I4830">
        <v>28317</v>
      </c>
      <c r="J4830">
        <v>41937</v>
      </c>
      <c r="K4830">
        <v>2</v>
      </c>
      <c r="L4830" t="s">
        <v>15646</v>
      </c>
      <c r="M4830">
        <v>87</v>
      </c>
      <c r="N4830" t="s">
        <v>15651</v>
      </c>
      <c r="O4830" t="s">
        <v>15893</v>
      </c>
      <c r="P4830" s="3">
        <f>IFERROR(Table1[[#This Row],[Profit]]/Table1[[#This Row],[Revenue]],0)</f>
        <v>0.59693398240669571</v>
      </c>
      <c r="Q4830" t="str">
        <f>TEXT(Table1[Purchase_Date],"mmm-yyyy")</f>
        <v>Feb-2025</v>
      </c>
      <c r="R4830">
        <f>Table1[[#This Row],[Quantity]]*Table1[[#This Row],[Unit_Price]]</f>
        <v>70254</v>
      </c>
    </row>
    <row r="4831" spans="1:18" x14ac:dyDescent="0.25">
      <c r="A4831" t="s">
        <v>4844</v>
      </c>
      <c r="B4831" t="s">
        <v>12686</v>
      </c>
      <c r="C4831" t="s">
        <v>15627</v>
      </c>
      <c r="D4831" t="s">
        <v>15638</v>
      </c>
      <c r="E4831" t="s">
        <v>15643</v>
      </c>
      <c r="F4831">
        <v>10</v>
      </c>
      <c r="G4831">
        <v>73935</v>
      </c>
      <c r="H4831">
        <v>739350</v>
      </c>
      <c r="I4831">
        <v>616093</v>
      </c>
      <c r="J4831">
        <v>123257</v>
      </c>
      <c r="K4831">
        <v>4</v>
      </c>
      <c r="L4831" t="s">
        <v>15648</v>
      </c>
      <c r="M4831">
        <v>73</v>
      </c>
      <c r="N4831" t="s">
        <v>15652</v>
      </c>
      <c r="O4831" t="s">
        <v>16135</v>
      </c>
      <c r="P4831" s="3">
        <f>IFERROR(Table1[[#This Row],[Profit]]/Table1[[#This Row],[Revenue]],0)</f>
        <v>0.16670994792723337</v>
      </c>
      <c r="Q4831" t="str">
        <f>TEXT(Table1[Purchase_Date],"mmm-yyyy")</f>
        <v>Jul-2024</v>
      </c>
      <c r="R4831">
        <f>Table1[[#This Row],[Quantity]]*Table1[[#This Row],[Unit_Price]]</f>
        <v>739350</v>
      </c>
    </row>
    <row r="4832" spans="1:18" x14ac:dyDescent="0.25">
      <c r="A4832" t="s">
        <v>4845</v>
      </c>
      <c r="B4832" t="s">
        <v>12687</v>
      </c>
      <c r="C4832" t="s">
        <v>15631</v>
      </c>
      <c r="D4832" t="s">
        <v>15638</v>
      </c>
      <c r="E4832" t="s">
        <v>15639</v>
      </c>
      <c r="F4832">
        <v>8</v>
      </c>
      <c r="G4832">
        <v>74915</v>
      </c>
      <c r="H4832">
        <v>599320</v>
      </c>
      <c r="I4832">
        <v>246209</v>
      </c>
      <c r="J4832">
        <v>353111</v>
      </c>
      <c r="K4832">
        <v>2</v>
      </c>
      <c r="L4832" t="s">
        <v>15646</v>
      </c>
      <c r="M4832">
        <v>54</v>
      </c>
      <c r="N4832" t="s">
        <v>15652</v>
      </c>
      <c r="O4832" t="s">
        <v>15692</v>
      </c>
      <c r="P4832" s="3">
        <f>IFERROR(Table1[[#This Row],[Profit]]/Table1[[#This Row],[Revenue]],0)</f>
        <v>0.58918607755456187</v>
      </c>
      <c r="Q4832" t="str">
        <f>TEXT(Table1[Purchase_Date],"mmm-yyyy")</f>
        <v>Oct-2024</v>
      </c>
      <c r="R4832">
        <f>Table1[[#This Row],[Quantity]]*Table1[[#This Row],[Unit_Price]]</f>
        <v>599320</v>
      </c>
    </row>
    <row r="4833" spans="1:18" x14ac:dyDescent="0.25">
      <c r="A4833" t="s">
        <v>4846</v>
      </c>
      <c r="B4833" t="s">
        <v>12688</v>
      </c>
      <c r="C4833" t="s">
        <v>15631</v>
      </c>
      <c r="D4833" t="s">
        <v>15635</v>
      </c>
      <c r="E4833" t="s">
        <v>15640</v>
      </c>
      <c r="F4833">
        <v>1</v>
      </c>
      <c r="G4833">
        <v>78963</v>
      </c>
      <c r="H4833">
        <v>78963</v>
      </c>
      <c r="I4833">
        <v>67464</v>
      </c>
      <c r="J4833">
        <v>11499</v>
      </c>
      <c r="K4833">
        <v>3</v>
      </c>
      <c r="L4833" t="s">
        <v>15646</v>
      </c>
      <c r="M4833">
        <v>98</v>
      </c>
      <c r="N4833" t="s">
        <v>15651</v>
      </c>
      <c r="O4833" t="s">
        <v>16124</v>
      </c>
      <c r="P4833" s="3">
        <f>IFERROR(Table1[[#This Row],[Profit]]/Table1[[#This Row],[Revenue]],0)</f>
        <v>0.14562516621708901</v>
      </c>
      <c r="Q4833" t="str">
        <f>TEXT(Table1[Purchase_Date],"mmm-yyyy")</f>
        <v>Jan-2025</v>
      </c>
      <c r="R4833">
        <f>Table1[[#This Row],[Quantity]]*Table1[[#This Row],[Unit_Price]]</f>
        <v>78963</v>
      </c>
    </row>
    <row r="4834" spans="1:18" x14ac:dyDescent="0.25">
      <c r="A4834" t="s">
        <v>4847</v>
      </c>
      <c r="B4834" t="s">
        <v>12689</v>
      </c>
      <c r="C4834" t="s">
        <v>15629</v>
      </c>
      <c r="D4834" t="s">
        <v>15633</v>
      </c>
      <c r="E4834" t="s">
        <v>15641</v>
      </c>
      <c r="F4834">
        <v>4</v>
      </c>
      <c r="G4834">
        <v>40096</v>
      </c>
      <c r="H4834">
        <v>160384</v>
      </c>
      <c r="I4834">
        <v>107145</v>
      </c>
      <c r="J4834">
        <v>53239</v>
      </c>
      <c r="K4834">
        <v>2</v>
      </c>
      <c r="L4834" t="s">
        <v>15649</v>
      </c>
      <c r="M4834">
        <v>72</v>
      </c>
      <c r="N4834" t="s">
        <v>15651</v>
      </c>
      <c r="O4834" t="s">
        <v>16069</v>
      </c>
      <c r="P4834" s="3">
        <f>IFERROR(Table1[[#This Row],[Profit]]/Table1[[#This Row],[Revenue]],0)</f>
        <v>0.33194707701516363</v>
      </c>
      <c r="Q4834" t="str">
        <f>TEXT(Table1[Purchase_Date],"mmm-yyyy")</f>
        <v>Jun-2024</v>
      </c>
      <c r="R4834">
        <f>Table1[[#This Row],[Quantity]]*Table1[[#This Row],[Unit_Price]]</f>
        <v>160384</v>
      </c>
    </row>
    <row r="4835" spans="1:18" x14ac:dyDescent="0.25">
      <c r="A4835" t="s">
        <v>4848</v>
      </c>
      <c r="B4835" t="s">
        <v>12690</v>
      </c>
      <c r="C4835" t="s">
        <v>15628</v>
      </c>
      <c r="D4835" t="s">
        <v>15638</v>
      </c>
      <c r="E4835" t="s">
        <v>15641</v>
      </c>
      <c r="F4835">
        <v>4</v>
      </c>
      <c r="G4835">
        <v>69032</v>
      </c>
      <c r="H4835">
        <v>276128</v>
      </c>
      <c r="I4835">
        <v>128955</v>
      </c>
      <c r="J4835">
        <v>147173</v>
      </c>
      <c r="K4835">
        <v>5</v>
      </c>
      <c r="L4835" t="s">
        <v>15646</v>
      </c>
      <c r="M4835">
        <v>66</v>
      </c>
      <c r="N4835" t="s">
        <v>15651</v>
      </c>
      <c r="O4835" t="s">
        <v>15916</v>
      </c>
      <c r="P4835" s="3">
        <f>IFERROR(Table1[[#This Row],[Profit]]/Table1[[#This Row],[Revenue]],0)</f>
        <v>0.53298832425541776</v>
      </c>
      <c r="Q4835" t="str">
        <f>TEXT(Table1[Purchase_Date],"mmm-yyyy")</f>
        <v>May-2024</v>
      </c>
      <c r="R4835">
        <f>Table1[[#This Row],[Quantity]]*Table1[[#This Row],[Unit_Price]]</f>
        <v>276128</v>
      </c>
    </row>
    <row r="4836" spans="1:18" x14ac:dyDescent="0.25">
      <c r="A4836" t="s">
        <v>4849</v>
      </c>
      <c r="B4836" t="s">
        <v>12691</v>
      </c>
      <c r="C4836" t="s">
        <v>15628</v>
      </c>
      <c r="D4836" t="s">
        <v>15634</v>
      </c>
      <c r="E4836" t="s">
        <v>15644</v>
      </c>
      <c r="F4836">
        <v>2</v>
      </c>
      <c r="G4836">
        <v>36199</v>
      </c>
      <c r="H4836">
        <v>72398</v>
      </c>
      <c r="I4836">
        <v>48195</v>
      </c>
      <c r="J4836">
        <v>24203</v>
      </c>
      <c r="K4836">
        <v>4</v>
      </c>
      <c r="L4836" t="s">
        <v>15648</v>
      </c>
      <c r="M4836">
        <v>55</v>
      </c>
      <c r="N4836" t="s">
        <v>15651</v>
      </c>
      <c r="O4836" t="s">
        <v>15791</v>
      </c>
      <c r="P4836" s="3">
        <f>IFERROR(Table1[[#This Row],[Profit]]/Table1[[#This Row],[Revenue]],0)</f>
        <v>0.33430481505013948</v>
      </c>
      <c r="Q4836" t="str">
        <f>TEXT(Table1[Purchase_Date],"mmm-yyyy")</f>
        <v>Feb-2024</v>
      </c>
      <c r="R4836">
        <f>Table1[[#This Row],[Quantity]]*Table1[[#This Row],[Unit_Price]]</f>
        <v>72398</v>
      </c>
    </row>
    <row r="4837" spans="1:18" x14ac:dyDescent="0.25">
      <c r="A4837" t="s">
        <v>4850</v>
      </c>
      <c r="B4837" t="s">
        <v>12692</v>
      </c>
      <c r="C4837" t="s">
        <v>15628</v>
      </c>
      <c r="D4837" t="s">
        <v>15634</v>
      </c>
      <c r="E4837" t="s">
        <v>15640</v>
      </c>
      <c r="F4837">
        <v>9</v>
      </c>
      <c r="G4837">
        <v>40848</v>
      </c>
      <c r="H4837">
        <v>367632</v>
      </c>
      <c r="I4837">
        <v>268964</v>
      </c>
      <c r="J4837">
        <v>98668</v>
      </c>
      <c r="K4837">
        <v>3</v>
      </c>
      <c r="L4837" t="s">
        <v>15647</v>
      </c>
      <c r="M4837">
        <v>81</v>
      </c>
      <c r="N4837" t="s">
        <v>15651</v>
      </c>
      <c r="O4837" t="s">
        <v>15918</v>
      </c>
      <c r="P4837" s="3">
        <f>IFERROR(Table1[[#This Row],[Profit]]/Table1[[#This Row],[Revenue]],0)</f>
        <v>0.26838795317056185</v>
      </c>
      <c r="Q4837" t="str">
        <f>TEXT(Table1[Purchase_Date],"mmm-yyyy")</f>
        <v>Apr-2025</v>
      </c>
      <c r="R4837">
        <f>Table1[[#This Row],[Quantity]]*Table1[[#This Row],[Unit_Price]]</f>
        <v>367632</v>
      </c>
    </row>
    <row r="4838" spans="1:18" x14ac:dyDescent="0.25">
      <c r="A4838" t="s">
        <v>4851</v>
      </c>
      <c r="B4838" t="s">
        <v>12693</v>
      </c>
      <c r="C4838" t="s">
        <v>15631</v>
      </c>
      <c r="D4838" t="s">
        <v>15637</v>
      </c>
      <c r="E4838" t="s">
        <v>15644</v>
      </c>
      <c r="F4838">
        <v>9</v>
      </c>
      <c r="G4838">
        <v>74403</v>
      </c>
      <c r="H4838">
        <v>669627</v>
      </c>
      <c r="I4838">
        <v>315575</v>
      </c>
      <c r="J4838">
        <v>354052</v>
      </c>
      <c r="K4838">
        <v>3</v>
      </c>
      <c r="L4838" t="s">
        <v>15648</v>
      </c>
      <c r="M4838">
        <v>66</v>
      </c>
      <c r="N4838" t="s">
        <v>15650</v>
      </c>
      <c r="O4838" t="s">
        <v>16078</v>
      </c>
      <c r="P4838" s="3">
        <f>IFERROR(Table1[[#This Row],[Profit]]/Table1[[#This Row],[Revenue]],0)</f>
        <v>0.52873017366384567</v>
      </c>
      <c r="Q4838" t="str">
        <f>TEXT(Table1[Purchase_Date],"mmm-yyyy")</f>
        <v>Jan-2025</v>
      </c>
      <c r="R4838">
        <f>Table1[[#This Row],[Quantity]]*Table1[[#This Row],[Unit_Price]]</f>
        <v>669627</v>
      </c>
    </row>
    <row r="4839" spans="1:18" x14ac:dyDescent="0.25">
      <c r="A4839" t="s">
        <v>4852</v>
      </c>
      <c r="B4839" t="s">
        <v>12694</v>
      </c>
      <c r="C4839" t="s">
        <v>15630</v>
      </c>
      <c r="D4839" t="s">
        <v>15633</v>
      </c>
      <c r="E4839" t="s">
        <v>15642</v>
      </c>
      <c r="F4839">
        <v>2</v>
      </c>
      <c r="G4839">
        <v>57720</v>
      </c>
      <c r="H4839">
        <v>115440</v>
      </c>
      <c r="I4839">
        <v>73634</v>
      </c>
      <c r="J4839">
        <v>41806</v>
      </c>
      <c r="K4839">
        <v>3</v>
      </c>
      <c r="L4839" t="s">
        <v>15649</v>
      </c>
      <c r="M4839">
        <v>68</v>
      </c>
      <c r="N4839" t="s">
        <v>15651</v>
      </c>
      <c r="O4839" t="s">
        <v>15724</v>
      </c>
      <c r="P4839" s="3">
        <f>IFERROR(Table1[[#This Row],[Profit]]/Table1[[#This Row],[Revenue]],0)</f>
        <v>0.36214483714483714</v>
      </c>
      <c r="Q4839" t="str">
        <f>TEXT(Table1[Purchase_Date],"mmm-yyyy")</f>
        <v>Dec-2024</v>
      </c>
      <c r="R4839">
        <f>Table1[[#This Row],[Quantity]]*Table1[[#This Row],[Unit_Price]]</f>
        <v>115440</v>
      </c>
    </row>
    <row r="4840" spans="1:18" x14ac:dyDescent="0.25">
      <c r="A4840" t="s">
        <v>4853</v>
      </c>
      <c r="B4840" t="s">
        <v>12695</v>
      </c>
      <c r="C4840" t="s">
        <v>15628</v>
      </c>
      <c r="D4840" t="s">
        <v>15637</v>
      </c>
      <c r="E4840" t="s">
        <v>15645</v>
      </c>
      <c r="F4840">
        <v>10</v>
      </c>
      <c r="G4840">
        <v>34250</v>
      </c>
      <c r="H4840">
        <v>342500</v>
      </c>
      <c r="I4840">
        <v>248409</v>
      </c>
      <c r="J4840">
        <v>94091</v>
      </c>
      <c r="K4840">
        <v>5</v>
      </c>
      <c r="L4840" t="s">
        <v>15649</v>
      </c>
      <c r="M4840">
        <v>79</v>
      </c>
      <c r="N4840" t="s">
        <v>15650</v>
      </c>
      <c r="O4840" t="s">
        <v>16045</v>
      </c>
      <c r="P4840" s="3">
        <f>IFERROR(Table1[[#This Row],[Profit]]/Table1[[#This Row],[Revenue]],0)</f>
        <v>0.27471824817518248</v>
      </c>
      <c r="Q4840" t="str">
        <f>TEXT(Table1[Purchase_Date],"mmm-yyyy")</f>
        <v>Jan-2024</v>
      </c>
      <c r="R4840">
        <f>Table1[[#This Row],[Quantity]]*Table1[[#This Row],[Unit_Price]]</f>
        <v>342500</v>
      </c>
    </row>
    <row r="4841" spans="1:18" x14ac:dyDescent="0.25">
      <c r="A4841" t="s">
        <v>4854</v>
      </c>
      <c r="B4841" t="s">
        <v>12696</v>
      </c>
      <c r="C4841" t="s">
        <v>15631</v>
      </c>
      <c r="D4841" t="s">
        <v>15638</v>
      </c>
      <c r="E4841" t="s">
        <v>15644</v>
      </c>
      <c r="F4841">
        <v>5</v>
      </c>
      <c r="G4841">
        <v>17660</v>
      </c>
      <c r="H4841">
        <v>88300</v>
      </c>
      <c r="I4841">
        <v>60767</v>
      </c>
      <c r="J4841">
        <v>27533</v>
      </c>
      <c r="K4841">
        <v>5</v>
      </c>
      <c r="L4841" t="s">
        <v>15648</v>
      </c>
      <c r="M4841">
        <v>88</v>
      </c>
      <c r="N4841" t="s">
        <v>15652</v>
      </c>
      <c r="O4841" t="s">
        <v>16124</v>
      </c>
      <c r="P4841" s="3">
        <f>IFERROR(Table1[[#This Row],[Profit]]/Table1[[#This Row],[Revenue]],0)</f>
        <v>0.31181200453001134</v>
      </c>
      <c r="Q4841" t="str">
        <f>TEXT(Table1[Purchase_Date],"mmm-yyyy")</f>
        <v>Jan-2025</v>
      </c>
      <c r="R4841">
        <f>Table1[[#This Row],[Quantity]]*Table1[[#This Row],[Unit_Price]]</f>
        <v>88300</v>
      </c>
    </row>
    <row r="4842" spans="1:18" x14ac:dyDescent="0.25">
      <c r="A4842" t="s">
        <v>4855</v>
      </c>
      <c r="B4842" t="s">
        <v>12697</v>
      </c>
      <c r="C4842" t="s">
        <v>15627</v>
      </c>
      <c r="D4842" t="s">
        <v>15634</v>
      </c>
      <c r="E4842" t="s">
        <v>15639</v>
      </c>
      <c r="F4842">
        <v>5</v>
      </c>
      <c r="G4842">
        <v>26292</v>
      </c>
      <c r="H4842">
        <v>131460</v>
      </c>
      <c r="I4842">
        <v>83237</v>
      </c>
      <c r="J4842">
        <v>48223</v>
      </c>
      <c r="K4842">
        <v>2</v>
      </c>
      <c r="L4842" t="s">
        <v>15648</v>
      </c>
      <c r="M4842">
        <v>74</v>
      </c>
      <c r="N4842" t="s">
        <v>15651</v>
      </c>
      <c r="O4842" t="s">
        <v>16136</v>
      </c>
      <c r="P4842" s="3">
        <f>IFERROR(Table1[[#This Row],[Profit]]/Table1[[#This Row],[Revenue]],0)</f>
        <v>0.36682641107561237</v>
      </c>
      <c r="Q4842" t="str">
        <f>TEXT(Table1[Purchase_Date],"mmm-yyyy")</f>
        <v>Jun-2024</v>
      </c>
      <c r="R4842">
        <f>Table1[[#This Row],[Quantity]]*Table1[[#This Row],[Unit_Price]]</f>
        <v>131460</v>
      </c>
    </row>
    <row r="4843" spans="1:18" x14ac:dyDescent="0.25">
      <c r="A4843" t="s">
        <v>4856</v>
      </c>
      <c r="B4843" t="s">
        <v>12698</v>
      </c>
      <c r="C4843" t="s">
        <v>15632</v>
      </c>
      <c r="D4843" t="s">
        <v>15636</v>
      </c>
      <c r="E4843" t="s">
        <v>15645</v>
      </c>
      <c r="F4843">
        <v>2</v>
      </c>
      <c r="G4843">
        <v>25135</v>
      </c>
      <c r="H4843">
        <v>50270</v>
      </c>
      <c r="I4843">
        <v>42267</v>
      </c>
      <c r="J4843">
        <v>8003</v>
      </c>
      <c r="K4843">
        <v>4</v>
      </c>
      <c r="L4843" t="s">
        <v>15647</v>
      </c>
      <c r="M4843">
        <v>98</v>
      </c>
      <c r="N4843" t="s">
        <v>15652</v>
      </c>
      <c r="O4843" t="s">
        <v>15699</v>
      </c>
      <c r="P4843" s="3">
        <f>IFERROR(Table1[[#This Row],[Profit]]/Table1[[#This Row],[Revenue]],0)</f>
        <v>0.15920031828128109</v>
      </c>
      <c r="Q4843" t="str">
        <f>TEXT(Table1[Purchase_Date],"mmm-yyyy")</f>
        <v>Apr-2025</v>
      </c>
      <c r="R4843">
        <f>Table1[[#This Row],[Quantity]]*Table1[[#This Row],[Unit_Price]]</f>
        <v>50270</v>
      </c>
    </row>
    <row r="4844" spans="1:18" x14ac:dyDescent="0.25">
      <c r="A4844" t="s">
        <v>4857</v>
      </c>
      <c r="B4844" t="s">
        <v>12699</v>
      </c>
      <c r="C4844" t="s">
        <v>15631</v>
      </c>
      <c r="D4844" t="s">
        <v>15638</v>
      </c>
      <c r="E4844" t="s">
        <v>15641</v>
      </c>
      <c r="F4844">
        <v>3</v>
      </c>
      <c r="G4844">
        <v>60958</v>
      </c>
      <c r="H4844">
        <v>182874</v>
      </c>
      <c r="I4844">
        <v>162451</v>
      </c>
      <c r="J4844">
        <v>20423</v>
      </c>
      <c r="K4844">
        <v>3</v>
      </c>
      <c r="L4844" t="s">
        <v>15646</v>
      </c>
      <c r="M4844">
        <v>53</v>
      </c>
      <c r="N4844" t="s">
        <v>15653</v>
      </c>
      <c r="O4844" t="s">
        <v>16120</v>
      </c>
      <c r="P4844" s="3">
        <f>IFERROR(Table1[[#This Row],[Profit]]/Table1[[#This Row],[Revenue]],0)</f>
        <v>0.11167798593567156</v>
      </c>
      <c r="Q4844" t="str">
        <f>TEXT(Table1[Purchase_Date],"mmm-yyyy")</f>
        <v>Oct-2024</v>
      </c>
      <c r="R4844">
        <f>Table1[[#This Row],[Quantity]]*Table1[[#This Row],[Unit_Price]]</f>
        <v>182874</v>
      </c>
    </row>
    <row r="4845" spans="1:18" x14ac:dyDescent="0.25">
      <c r="A4845" t="s">
        <v>4858</v>
      </c>
      <c r="B4845" t="s">
        <v>12700</v>
      </c>
      <c r="C4845" t="s">
        <v>15628</v>
      </c>
      <c r="D4845" t="s">
        <v>15635</v>
      </c>
      <c r="E4845" t="s">
        <v>15641</v>
      </c>
      <c r="F4845">
        <v>6</v>
      </c>
      <c r="G4845">
        <v>50167</v>
      </c>
      <c r="H4845">
        <v>301002</v>
      </c>
      <c r="I4845">
        <v>157892</v>
      </c>
      <c r="J4845">
        <v>143110</v>
      </c>
      <c r="K4845">
        <v>5</v>
      </c>
      <c r="L4845" t="s">
        <v>15648</v>
      </c>
      <c r="M4845">
        <v>63</v>
      </c>
      <c r="N4845" t="s">
        <v>15653</v>
      </c>
      <c r="O4845" t="s">
        <v>16154</v>
      </c>
      <c r="P4845" s="3">
        <f>IFERROR(Table1[[#This Row],[Profit]]/Table1[[#This Row],[Revenue]],0)</f>
        <v>0.4754453458781005</v>
      </c>
      <c r="Q4845" t="str">
        <f>TEXT(Table1[Purchase_Date],"mmm-yyyy")</f>
        <v>Mar-2025</v>
      </c>
      <c r="R4845">
        <f>Table1[[#This Row],[Quantity]]*Table1[[#This Row],[Unit_Price]]</f>
        <v>301002</v>
      </c>
    </row>
    <row r="4846" spans="1:18" x14ac:dyDescent="0.25">
      <c r="A4846" t="s">
        <v>4859</v>
      </c>
      <c r="B4846" t="s">
        <v>12701</v>
      </c>
      <c r="C4846" t="s">
        <v>15628</v>
      </c>
      <c r="D4846" t="s">
        <v>15636</v>
      </c>
      <c r="E4846" t="s">
        <v>15645</v>
      </c>
      <c r="F4846">
        <v>9</v>
      </c>
      <c r="G4846">
        <v>66171</v>
      </c>
      <c r="H4846">
        <v>595539</v>
      </c>
      <c r="I4846">
        <v>313352</v>
      </c>
      <c r="J4846">
        <v>282187</v>
      </c>
      <c r="K4846">
        <v>2</v>
      </c>
      <c r="L4846" t="s">
        <v>15649</v>
      </c>
      <c r="M4846">
        <v>92</v>
      </c>
      <c r="N4846" t="s">
        <v>15653</v>
      </c>
      <c r="O4846" t="s">
        <v>16037</v>
      </c>
      <c r="P4846" s="3">
        <f>IFERROR(Table1[[#This Row],[Profit]]/Table1[[#This Row],[Revenue]],0)</f>
        <v>0.47383462711929863</v>
      </c>
      <c r="Q4846" t="str">
        <f>TEXT(Table1[Purchase_Date],"mmm-yyyy")</f>
        <v>Jun-2024</v>
      </c>
      <c r="R4846">
        <f>Table1[[#This Row],[Quantity]]*Table1[[#This Row],[Unit_Price]]</f>
        <v>595539</v>
      </c>
    </row>
    <row r="4847" spans="1:18" x14ac:dyDescent="0.25">
      <c r="A4847" t="s">
        <v>4860</v>
      </c>
      <c r="B4847" t="s">
        <v>12702</v>
      </c>
      <c r="C4847" t="s">
        <v>15627</v>
      </c>
      <c r="D4847" t="s">
        <v>15636</v>
      </c>
      <c r="E4847" t="s">
        <v>15642</v>
      </c>
      <c r="F4847">
        <v>9</v>
      </c>
      <c r="G4847">
        <v>65357</v>
      </c>
      <c r="H4847">
        <v>588213</v>
      </c>
      <c r="I4847">
        <v>508766</v>
      </c>
      <c r="J4847">
        <v>79447</v>
      </c>
      <c r="K4847">
        <v>3</v>
      </c>
      <c r="L4847" t="s">
        <v>15648</v>
      </c>
      <c r="M4847">
        <v>94</v>
      </c>
      <c r="N4847" t="s">
        <v>15653</v>
      </c>
      <c r="O4847" t="s">
        <v>16005</v>
      </c>
      <c r="P4847" s="3">
        <f>IFERROR(Table1[[#This Row],[Profit]]/Table1[[#This Row],[Revenue]],0)</f>
        <v>0.13506501896421874</v>
      </c>
      <c r="Q4847" t="str">
        <f>TEXT(Table1[Purchase_Date],"mmm-yyyy")</f>
        <v>Apr-2025</v>
      </c>
      <c r="R4847">
        <f>Table1[[#This Row],[Quantity]]*Table1[[#This Row],[Unit_Price]]</f>
        <v>588213</v>
      </c>
    </row>
    <row r="4848" spans="1:18" x14ac:dyDescent="0.25">
      <c r="A4848" t="s">
        <v>4861</v>
      </c>
      <c r="B4848" t="s">
        <v>12703</v>
      </c>
      <c r="C4848" t="s">
        <v>15629</v>
      </c>
      <c r="D4848" t="s">
        <v>15633</v>
      </c>
      <c r="E4848" t="s">
        <v>15645</v>
      </c>
      <c r="F4848">
        <v>5</v>
      </c>
      <c r="G4848">
        <v>40212</v>
      </c>
      <c r="H4848">
        <v>201060</v>
      </c>
      <c r="I4848">
        <v>146678</v>
      </c>
      <c r="J4848">
        <v>54382</v>
      </c>
      <c r="K4848">
        <v>1</v>
      </c>
      <c r="L4848" t="s">
        <v>15647</v>
      </c>
      <c r="M4848">
        <v>81</v>
      </c>
      <c r="N4848" t="s">
        <v>15652</v>
      </c>
      <c r="O4848" t="s">
        <v>15696</v>
      </c>
      <c r="P4848" s="3">
        <f>IFERROR(Table1[[#This Row],[Profit]]/Table1[[#This Row],[Revenue]],0)</f>
        <v>0.27047647468417385</v>
      </c>
      <c r="Q4848" t="str">
        <f>TEXT(Table1[Purchase_Date],"mmm-yyyy")</f>
        <v>Aug-2024</v>
      </c>
      <c r="R4848">
        <f>Table1[[#This Row],[Quantity]]*Table1[[#This Row],[Unit_Price]]</f>
        <v>201060</v>
      </c>
    </row>
    <row r="4849" spans="1:18" x14ac:dyDescent="0.25">
      <c r="A4849" t="s">
        <v>4862</v>
      </c>
      <c r="B4849" t="s">
        <v>12704</v>
      </c>
      <c r="C4849" t="s">
        <v>15629</v>
      </c>
      <c r="D4849" t="s">
        <v>15634</v>
      </c>
      <c r="E4849" t="s">
        <v>15641</v>
      </c>
      <c r="F4849">
        <v>5</v>
      </c>
      <c r="G4849">
        <v>33703</v>
      </c>
      <c r="H4849">
        <v>168515</v>
      </c>
      <c r="I4849">
        <v>87763</v>
      </c>
      <c r="J4849">
        <v>80752</v>
      </c>
      <c r="K4849">
        <v>4</v>
      </c>
      <c r="L4849" t="s">
        <v>15649</v>
      </c>
      <c r="M4849">
        <v>69</v>
      </c>
      <c r="N4849" t="s">
        <v>15653</v>
      </c>
      <c r="O4849" t="s">
        <v>15869</v>
      </c>
      <c r="P4849" s="3">
        <f>IFERROR(Table1[[#This Row],[Profit]]/Table1[[#This Row],[Revenue]],0)</f>
        <v>0.4791976975343441</v>
      </c>
      <c r="Q4849" t="str">
        <f>TEXT(Table1[Purchase_Date],"mmm-yyyy")</f>
        <v>Jun-2024</v>
      </c>
      <c r="R4849">
        <f>Table1[[#This Row],[Quantity]]*Table1[[#This Row],[Unit_Price]]</f>
        <v>168515</v>
      </c>
    </row>
    <row r="4850" spans="1:18" x14ac:dyDescent="0.25">
      <c r="A4850" t="s">
        <v>4863</v>
      </c>
      <c r="B4850" t="s">
        <v>12705</v>
      </c>
      <c r="C4850" t="s">
        <v>15632</v>
      </c>
      <c r="D4850" t="s">
        <v>15637</v>
      </c>
      <c r="E4850" t="s">
        <v>15644</v>
      </c>
      <c r="F4850">
        <v>8</v>
      </c>
      <c r="G4850">
        <v>58096</v>
      </c>
      <c r="H4850">
        <v>464768</v>
      </c>
      <c r="I4850">
        <v>284261</v>
      </c>
      <c r="J4850">
        <v>180507</v>
      </c>
      <c r="K4850">
        <v>2</v>
      </c>
      <c r="L4850" t="s">
        <v>15646</v>
      </c>
      <c r="M4850">
        <v>93</v>
      </c>
      <c r="N4850" t="s">
        <v>15652</v>
      </c>
      <c r="O4850" t="s">
        <v>15811</v>
      </c>
      <c r="P4850" s="3">
        <f>IFERROR(Table1[[#This Row],[Profit]]/Table1[[#This Row],[Revenue]],0)</f>
        <v>0.38838086959515283</v>
      </c>
      <c r="Q4850" t="str">
        <f>TEXT(Table1[Purchase_Date],"mmm-yyyy")</f>
        <v>Jan-2025</v>
      </c>
      <c r="R4850">
        <f>Table1[[#This Row],[Quantity]]*Table1[[#This Row],[Unit_Price]]</f>
        <v>464768</v>
      </c>
    </row>
    <row r="4851" spans="1:18" x14ac:dyDescent="0.25">
      <c r="A4851" t="s">
        <v>4864</v>
      </c>
      <c r="B4851" t="s">
        <v>12706</v>
      </c>
      <c r="C4851" t="s">
        <v>15629</v>
      </c>
      <c r="D4851" t="s">
        <v>15638</v>
      </c>
      <c r="E4851" t="s">
        <v>15639</v>
      </c>
      <c r="F4851">
        <v>9</v>
      </c>
      <c r="G4851">
        <v>68892</v>
      </c>
      <c r="H4851">
        <v>620028</v>
      </c>
      <c r="I4851">
        <v>256084</v>
      </c>
      <c r="J4851">
        <v>363944</v>
      </c>
      <c r="K4851">
        <v>5</v>
      </c>
      <c r="L4851" t="s">
        <v>15649</v>
      </c>
      <c r="M4851">
        <v>73</v>
      </c>
      <c r="N4851" t="s">
        <v>15651</v>
      </c>
      <c r="O4851" t="s">
        <v>15656</v>
      </c>
      <c r="P4851" s="3">
        <f>IFERROR(Table1[[#This Row],[Profit]]/Table1[[#This Row],[Revenue]],0)</f>
        <v>0.58697994284129107</v>
      </c>
      <c r="Q4851" t="str">
        <f>TEXT(Table1[Purchase_Date],"mmm-yyyy")</f>
        <v>Nov-2024</v>
      </c>
      <c r="R4851">
        <f>Table1[[#This Row],[Quantity]]*Table1[[#This Row],[Unit_Price]]</f>
        <v>620028</v>
      </c>
    </row>
    <row r="4852" spans="1:18" x14ac:dyDescent="0.25">
      <c r="A4852" t="s">
        <v>4865</v>
      </c>
      <c r="B4852" t="s">
        <v>12707</v>
      </c>
      <c r="C4852" t="s">
        <v>15632</v>
      </c>
      <c r="D4852" t="s">
        <v>15637</v>
      </c>
      <c r="E4852" t="s">
        <v>15645</v>
      </c>
      <c r="F4852">
        <v>2</v>
      </c>
      <c r="G4852">
        <v>16786</v>
      </c>
      <c r="H4852">
        <v>33572</v>
      </c>
      <c r="I4852">
        <v>24970</v>
      </c>
      <c r="J4852">
        <v>8602</v>
      </c>
      <c r="K4852">
        <v>5</v>
      </c>
      <c r="L4852" t="s">
        <v>15647</v>
      </c>
      <c r="M4852">
        <v>82</v>
      </c>
      <c r="N4852" t="s">
        <v>15651</v>
      </c>
      <c r="O4852" t="s">
        <v>15691</v>
      </c>
      <c r="P4852" s="3">
        <f>IFERROR(Table1[[#This Row],[Profit]]/Table1[[#This Row],[Revenue]],0)</f>
        <v>0.25622542595019659</v>
      </c>
      <c r="Q4852" t="str">
        <f>TEXT(Table1[Purchase_Date],"mmm-yyyy")</f>
        <v>Oct-2024</v>
      </c>
      <c r="R4852">
        <f>Table1[[#This Row],[Quantity]]*Table1[[#This Row],[Unit_Price]]</f>
        <v>33572</v>
      </c>
    </row>
    <row r="4853" spans="1:18" x14ac:dyDescent="0.25">
      <c r="A4853" t="s">
        <v>4866</v>
      </c>
      <c r="B4853" t="s">
        <v>12708</v>
      </c>
      <c r="C4853" t="s">
        <v>15632</v>
      </c>
      <c r="D4853" t="s">
        <v>15637</v>
      </c>
      <c r="E4853" t="s">
        <v>15640</v>
      </c>
      <c r="F4853">
        <v>5</v>
      </c>
      <c r="G4853">
        <v>34608</v>
      </c>
      <c r="H4853">
        <v>173040</v>
      </c>
      <c r="I4853">
        <v>144326</v>
      </c>
      <c r="J4853">
        <v>28714</v>
      </c>
      <c r="K4853">
        <v>1</v>
      </c>
      <c r="L4853" t="s">
        <v>15648</v>
      </c>
      <c r="M4853">
        <v>90</v>
      </c>
      <c r="N4853" t="s">
        <v>15650</v>
      </c>
      <c r="O4853" t="s">
        <v>16070</v>
      </c>
      <c r="P4853" s="3">
        <f>IFERROR(Table1[[#This Row],[Profit]]/Table1[[#This Row],[Revenue]],0)</f>
        <v>0.16593851132686085</v>
      </c>
      <c r="Q4853" t="str">
        <f>TEXT(Table1[Purchase_Date],"mmm-yyyy")</f>
        <v>Oct-2024</v>
      </c>
      <c r="R4853">
        <f>Table1[[#This Row],[Quantity]]*Table1[[#This Row],[Unit_Price]]</f>
        <v>173040</v>
      </c>
    </row>
    <row r="4854" spans="1:18" x14ac:dyDescent="0.25">
      <c r="A4854" t="s">
        <v>4867</v>
      </c>
      <c r="B4854" t="s">
        <v>12709</v>
      </c>
      <c r="C4854" t="s">
        <v>15628</v>
      </c>
      <c r="D4854" t="s">
        <v>15638</v>
      </c>
      <c r="E4854" t="s">
        <v>15639</v>
      </c>
      <c r="F4854">
        <v>8</v>
      </c>
      <c r="G4854">
        <v>48067</v>
      </c>
      <c r="H4854">
        <v>384536</v>
      </c>
      <c r="I4854">
        <v>226859</v>
      </c>
      <c r="J4854">
        <v>157677</v>
      </c>
      <c r="K4854">
        <v>4</v>
      </c>
      <c r="L4854" t="s">
        <v>15648</v>
      </c>
      <c r="M4854">
        <v>88</v>
      </c>
      <c r="N4854" t="s">
        <v>15653</v>
      </c>
      <c r="O4854" t="s">
        <v>16091</v>
      </c>
      <c r="P4854" s="3">
        <f>IFERROR(Table1[[#This Row],[Profit]]/Table1[[#This Row],[Revenue]],0)</f>
        <v>0.41004483325358354</v>
      </c>
      <c r="Q4854" t="str">
        <f>TEXT(Table1[Purchase_Date],"mmm-yyyy")</f>
        <v>Feb-2024</v>
      </c>
      <c r="R4854">
        <f>Table1[[#This Row],[Quantity]]*Table1[[#This Row],[Unit_Price]]</f>
        <v>384536</v>
      </c>
    </row>
    <row r="4855" spans="1:18" x14ac:dyDescent="0.25">
      <c r="A4855" t="s">
        <v>4868</v>
      </c>
      <c r="B4855" t="s">
        <v>12710</v>
      </c>
      <c r="C4855" t="s">
        <v>15632</v>
      </c>
      <c r="D4855" t="s">
        <v>15636</v>
      </c>
      <c r="E4855" t="s">
        <v>15644</v>
      </c>
      <c r="F4855">
        <v>2</v>
      </c>
      <c r="G4855">
        <v>3083</v>
      </c>
      <c r="H4855">
        <v>6166</v>
      </c>
      <c r="I4855">
        <v>4967</v>
      </c>
      <c r="J4855">
        <v>1199</v>
      </c>
      <c r="K4855">
        <v>4</v>
      </c>
      <c r="L4855" t="s">
        <v>15648</v>
      </c>
      <c r="M4855">
        <v>98</v>
      </c>
      <c r="N4855" t="s">
        <v>15653</v>
      </c>
      <c r="O4855" t="s">
        <v>15927</v>
      </c>
      <c r="P4855" s="3">
        <f>IFERROR(Table1[[#This Row],[Profit]]/Table1[[#This Row],[Revenue]],0)</f>
        <v>0.19445345442750567</v>
      </c>
      <c r="Q4855" t="str">
        <f>TEXT(Table1[Purchase_Date],"mmm-yyyy")</f>
        <v>Feb-2024</v>
      </c>
      <c r="R4855">
        <f>Table1[[#This Row],[Quantity]]*Table1[[#This Row],[Unit_Price]]</f>
        <v>6166</v>
      </c>
    </row>
    <row r="4856" spans="1:18" x14ac:dyDescent="0.25">
      <c r="A4856" t="s">
        <v>4869</v>
      </c>
      <c r="B4856" t="s">
        <v>12711</v>
      </c>
      <c r="C4856" t="s">
        <v>15631</v>
      </c>
      <c r="D4856" t="s">
        <v>15633</v>
      </c>
      <c r="E4856" t="s">
        <v>15639</v>
      </c>
      <c r="F4856">
        <v>2</v>
      </c>
      <c r="G4856">
        <v>76553</v>
      </c>
      <c r="H4856">
        <v>153106</v>
      </c>
      <c r="I4856">
        <v>69541</v>
      </c>
      <c r="J4856">
        <v>83565</v>
      </c>
      <c r="K4856">
        <v>5</v>
      </c>
      <c r="L4856" t="s">
        <v>15647</v>
      </c>
      <c r="M4856">
        <v>66</v>
      </c>
      <c r="N4856" t="s">
        <v>15653</v>
      </c>
      <c r="O4856" t="s">
        <v>15755</v>
      </c>
      <c r="P4856" s="3">
        <f>IFERROR(Table1[[#This Row],[Profit]]/Table1[[#This Row],[Revenue]],0)</f>
        <v>0.54579833579350256</v>
      </c>
      <c r="Q4856" t="str">
        <f>TEXT(Table1[Purchase_Date],"mmm-yyyy")</f>
        <v>Mar-2024</v>
      </c>
      <c r="R4856">
        <f>Table1[[#This Row],[Quantity]]*Table1[[#This Row],[Unit_Price]]</f>
        <v>153106</v>
      </c>
    </row>
    <row r="4857" spans="1:18" x14ac:dyDescent="0.25">
      <c r="A4857" t="s">
        <v>4870</v>
      </c>
      <c r="B4857" t="s">
        <v>12712</v>
      </c>
      <c r="C4857" t="s">
        <v>15627</v>
      </c>
      <c r="D4857" t="s">
        <v>15633</v>
      </c>
      <c r="E4857" t="s">
        <v>15639</v>
      </c>
      <c r="F4857">
        <v>10</v>
      </c>
      <c r="G4857">
        <v>18568</v>
      </c>
      <c r="H4857">
        <v>185680</v>
      </c>
      <c r="I4857">
        <v>138695</v>
      </c>
      <c r="J4857">
        <v>46985</v>
      </c>
      <c r="K4857">
        <v>4</v>
      </c>
      <c r="L4857" t="s">
        <v>15648</v>
      </c>
      <c r="M4857">
        <v>97</v>
      </c>
      <c r="N4857" t="s">
        <v>15652</v>
      </c>
      <c r="O4857" t="s">
        <v>15873</v>
      </c>
      <c r="P4857" s="3">
        <f>IFERROR(Table1[[#This Row],[Profit]]/Table1[[#This Row],[Revenue]],0)</f>
        <v>0.25304286945282206</v>
      </c>
      <c r="Q4857" t="str">
        <f>TEXT(Table1[Purchase_Date],"mmm-yyyy")</f>
        <v>May-2024</v>
      </c>
      <c r="R4857">
        <f>Table1[[#This Row],[Quantity]]*Table1[[#This Row],[Unit_Price]]</f>
        <v>185680</v>
      </c>
    </row>
    <row r="4858" spans="1:18" x14ac:dyDescent="0.25">
      <c r="A4858" t="s">
        <v>4871</v>
      </c>
      <c r="B4858" t="s">
        <v>12713</v>
      </c>
      <c r="C4858" t="s">
        <v>15628</v>
      </c>
      <c r="D4858" t="s">
        <v>15634</v>
      </c>
      <c r="E4858" t="s">
        <v>15641</v>
      </c>
      <c r="F4858">
        <v>8</v>
      </c>
      <c r="G4858">
        <v>46200</v>
      </c>
      <c r="H4858">
        <v>369600</v>
      </c>
      <c r="I4858">
        <v>296290</v>
      </c>
      <c r="J4858">
        <v>73310</v>
      </c>
      <c r="K4858">
        <v>1</v>
      </c>
      <c r="L4858" t="s">
        <v>15647</v>
      </c>
      <c r="M4858">
        <v>57</v>
      </c>
      <c r="N4858" t="s">
        <v>15652</v>
      </c>
      <c r="O4858" t="s">
        <v>15989</v>
      </c>
      <c r="P4858" s="3">
        <f>IFERROR(Table1[[#This Row],[Profit]]/Table1[[#This Row],[Revenue]],0)</f>
        <v>0.19834956709956711</v>
      </c>
      <c r="Q4858" t="str">
        <f>TEXT(Table1[Purchase_Date],"mmm-yyyy")</f>
        <v>Mar-2025</v>
      </c>
      <c r="R4858">
        <f>Table1[[#This Row],[Quantity]]*Table1[[#This Row],[Unit_Price]]</f>
        <v>369600</v>
      </c>
    </row>
    <row r="4859" spans="1:18" x14ac:dyDescent="0.25">
      <c r="A4859" t="s">
        <v>4872</v>
      </c>
      <c r="B4859" t="s">
        <v>12714</v>
      </c>
      <c r="C4859" t="s">
        <v>15630</v>
      </c>
      <c r="D4859" t="s">
        <v>15634</v>
      </c>
      <c r="E4859" t="s">
        <v>15643</v>
      </c>
      <c r="F4859">
        <v>9</v>
      </c>
      <c r="G4859">
        <v>47326</v>
      </c>
      <c r="H4859">
        <v>425934</v>
      </c>
      <c r="I4859">
        <v>223482</v>
      </c>
      <c r="J4859">
        <v>202452</v>
      </c>
      <c r="K4859">
        <v>3</v>
      </c>
      <c r="L4859" t="s">
        <v>15647</v>
      </c>
      <c r="M4859">
        <v>64</v>
      </c>
      <c r="N4859" t="s">
        <v>15652</v>
      </c>
      <c r="O4859" t="s">
        <v>15875</v>
      </c>
      <c r="P4859" s="3">
        <f>IFERROR(Table1[[#This Row],[Profit]]/Table1[[#This Row],[Revenue]],0)</f>
        <v>0.47531307667385087</v>
      </c>
      <c r="Q4859" t="str">
        <f>TEXT(Table1[Purchase_Date],"mmm-yyyy")</f>
        <v>Apr-2025</v>
      </c>
      <c r="R4859">
        <f>Table1[[#This Row],[Quantity]]*Table1[[#This Row],[Unit_Price]]</f>
        <v>425934</v>
      </c>
    </row>
    <row r="4860" spans="1:18" x14ac:dyDescent="0.25">
      <c r="A4860" t="s">
        <v>4873</v>
      </c>
      <c r="B4860" t="s">
        <v>12715</v>
      </c>
      <c r="C4860" t="s">
        <v>15631</v>
      </c>
      <c r="D4860" t="s">
        <v>15634</v>
      </c>
      <c r="E4860" t="s">
        <v>15642</v>
      </c>
      <c r="F4860">
        <v>8</v>
      </c>
      <c r="G4860">
        <v>73608</v>
      </c>
      <c r="H4860">
        <v>588864</v>
      </c>
      <c r="I4860">
        <v>255910</v>
      </c>
      <c r="J4860">
        <v>332954</v>
      </c>
      <c r="K4860">
        <v>3</v>
      </c>
      <c r="L4860" t="s">
        <v>15648</v>
      </c>
      <c r="M4860">
        <v>90</v>
      </c>
      <c r="N4860" t="s">
        <v>15650</v>
      </c>
      <c r="O4860" t="s">
        <v>15682</v>
      </c>
      <c r="P4860" s="3">
        <f>IFERROR(Table1[[#This Row],[Profit]]/Table1[[#This Row],[Revenue]],0)</f>
        <v>0.56541748179545703</v>
      </c>
      <c r="Q4860" t="str">
        <f>TEXT(Table1[Purchase_Date],"mmm-yyyy")</f>
        <v>Jan-2025</v>
      </c>
      <c r="R4860">
        <f>Table1[[#This Row],[Quantity]]*Table1[[#This Row],[Unit_Price]]</f>
        <v>588864</v>
      </c>
    </row>
    <row r="4861" spans="1:18" x14ac:dyDescent="0.25">
      <c r="A4861" t="s">
        <v>4874</v>
      </c>
      <c r="B4861" t="s">
        <v>12716</v>
      </c>
      <c r="C4861" t="s">
        <v>15631</v>
      </c>
      <c r="D4861" t="s">
        <v>15637</v>
      </c>
      <c r="E4861" t="s">
        <v>15645</v>
      </c>
      <c r="F4861">
        <v>5</v>
      </c>
      <c r="G4861">
        <v>59521</v>
      </c>
      <c r="H4861">
        <v>297605</v>
      </c>
      <c r="I4861">
        <v>223422</v>
      </c>
      <c r="J4861">
        <v>74183</v>
      </c>
      <c r="K4861">
        <v>1</v>
      </c>
      <c r="L4861" t="s">
        <v>15647</v>
      </c>
      <c r="M4861">
        <v>62</v>
      </c>
      <c r="N4861" t="s">
        <v>15653</v>
      </c>
      <c r="O4861" t="s">
        <v>16046</v>
      </c>
      <c r="P4861" s="3">
        <f>IFERROR(Table1[[#This Row],[Profit]]/Table1[[#This Row],[Revenue]],0)</f>
        <v>0.24926664538566221</v>
      </c>
      <c r="Q4861" t="str">
        <f>TEXT(Table1[Purchase_Date],"mmm-yyyy")</f>
        <v>Jun-2024</v>
      </c>
      <c r="R4861">
        <f>Table1[[#This Row],[Quantity]]*Table1[[#This Row],[Unit_Price]]</f>
        <v>297605</v>
      </c>
    </row>
    <row r="4862" spans="1:18" x14ac:dyDescent="0.25">
      <c r="A4862" t="s">
        <v>4875</v>
      </c>
      <c r="B4862" t="s">
        <v>12717</v>
      </c>
      <c r="C4862" t="s">
        <v>15628</v>
      </c>
      <c r="D4862" t="s">
        <v>15635</v>
      </c>
      <c r="E4862" t="s">
        <v>15645</v>
      </c>
      <c r="F4862">
        <v>10</v>
      </c>
      <c r="G4862">
        <v>61787</v>
      </c>
      <c r="H4862">
        <v>617870</v>
      </c>
      <c r="I4862">
        <v>357976</v>
      </c>
      <c r="J4862">
        <v>259894</v>
      </c>
      <c r="K4862">
        <v>5</v>
      </c>
      <c r="L4862" t="s">
        <v>15646</v>
      </c>
      <c r="M4862">
        <v>66</v>
      </c>
      <c r="N4862" t="s">
        <v>15650</v>
      </c>
      <c r="O4862" t="s">
        <v>15714</v>
      </c>
      <c r="P4862" s="3">
        <f>IFERROR(Table1[[#This Row],[Profit]]/Table1[[#This Row],[Revenue]],0)</f>
        <v>0.42062893488921616</v>
      </c>
      <c r="Q4862" t="str">
        <f>TEXT(Table1[Purchase_Date],"mmm-yyyy")</f>
        <v>May-2024</v>
      </c>
      <c r="R4862">
        <f>Table1[[#This Row],[Quantity]]*Table1[[#This Row],[Unit_Price]]</f>
        <v>617870</v>
      </c>
    </row>
    <row r="4863" spans="1:18" x14ac:dyDescent="0.25">
      <c r="A4863" t="s">
        <v>4876</v>
      </c>
      <c r="B4863" t="s">
        <v>12718</v>
      </c>
      <c r="C4863" t="s">
        <v>15628</v>
      </c>
      <c r="D4863" t="s">
        <v>15634</v>
      </c>
      <c r="E4863" t="s">
        <v>15640</v>
      </c>
      <c r="F4863">
        <v>9</v>
      </c>
      <c r="G4863">
        <v>14119</v>
      </c>
      <c r="H4863">
        <v>127071</v>
      </c>
      <c r="I4863">
        <v>52838</v>
      </c>
      <c r="J4863">
        <v>74233</v>
      </c>
      <c r="K4863">
        <v>2</v>
      </c>
      <c r="L4863" t="s">
        <v>15648</v>
      </c>
      <c r="M4863">
        <v>63</v>
      </c>
      <c r="N4863" t="s">
        <v>15651</v>
      </c>
      <c r="O4863" t="s">
        <v>15944</v>
      </c>
      <c r="P4863" s="3">
        <f>IFERROR(Table1[[#This Row],[Profit]]/Table1[[#This Row],[Revenue]],0)</f>
        <v>0.58418521928685541</v>
      </c>
      <c r="Q4863" t="str">
        <f>TEXT(Table1[Purchase_Date],"mmm-yyyy")</f>
        <v>Apr-2024</v>
      </c>
      <c r="R4863">
        <f>Table1[[#This Row],[Quantity]]*Table1[[#This Row],[Unit_Price]]</f>
        <v>127071</v>
      </c>
    </row>
    <row r="4864" spans="1:18" x14ac:dyDescent="0.25">
      <c r="A4864" t="s">
        <v>4877</v>
      </c>
      <c r="B4864" t="s">
        <v>12719</v>
      </c>
      <c r="C4864" t="s">
        <v>15631</v>
      </c>
      <c r="D4864" t="s">
        <v>15633</v>
      </c>
      <c r="E4864" t="s">
        <v>15644</v>
      </c>
      <c r="F4864">
        <v>5</v>
      </c>
      <c r="G4864">
        <v>3084</v>
      </c>
      <c r="H4864">
        <v>15420</v>
      </c>
      <c r="I4864">
        <v>9717</v>
      </c>
      <c r="J4864">
        <v>5703</v>
      </c>
      <c r="K4864">
        <v>2</v>
      </c>
      <c r="L4864" t="s">
        <v>15647</v>
      </c>
      <c r="M4864">
        <v>65</v>
      </c>
      <c r="N4864" t="s">
        <v>15652</v>
      </c>
      <c r="O4864" t="s">
        <v>15827</v>
      </c>
      <c r="P4864" s="3">
        <f>IFERROR(Table1[[#This Row],[Profit]]/Table1[[#This Row],[Revenue]],0)</f>
        <v>0.36984435797665371</v>
      </c>
      <c r="Q4864" t="str">
        <f>TEXT(Table1[Purchase_Date],"mmm-yyyy")</f>
        <v>Aug-2024</v>
      </c>
      <c r="R4864">
        <f>Table1[[#This Row],[Quantity]]*Table1[[#This Row],[Unit_Price]]</f>
        <v>15420</v>
      </c>
    </row>
    <row r="4865" spans="1:18" x14ac:dyDescent="0.25">
      <c r="A4865" t="s">
        <v>4878</v>
      </c>
      <c r="B4865" t="s">
        <v>12720</v>
      </c>
      <c r="C4865" t="s">
        <v>15630</v>
      </c>
      <c r="D4865" t="s">
        <v>15637</v>
      </c>
      <c r="E4865" t="s">
        <v>15642</v>
      </c>
      <c r="F4865">
        <v>1</v>
      </c>
      <c r="G4865">
        <v>54248</v>
      </c>
      <c r="H4865">
        <v>54248</v>
      </c>
      <c r="I4865">
        <v>45869</v>
      </c>
      <c r="J4865">
        <v>8379</v>
      </c>
      <c r="K4865">
        <v>3</v>
      </c>
      <c r="L4865" t="s">
        <v>15646</v>
      </c>
      <c r="M4865">
        <v>97</v>
      </c>
      <c r="N4865" t="s">
        <v>15652</v>
      </c>
      <c r="O4865" t="s">
        <v>15917</v>
      </c>
      <c r="P4865" s="3">
        <f>IFERROR(Table1[[#This Row],[Profit]]/Table1[[#This Row],[Revenue]],0)</f>
        <v>0.15445730718183159</v>
      </c>
      <c r="Q4865" t="str">
        <f>TEXT(Table1[Purchase_Date],"mmm-yyyy")</f>
        <v>Oct-2024</v>
      </c>
      <c r="R4865">
        <f>Table1[[#This Row],[Quantity]]*Table1[[#This Row],[Unit_Price]]</f>
        <v>54248</v>
      </c>
    </row>
    <row r="4866" spans="1:18" x14ac:dyDescent="0.25">
      <c r="A4866" t="s">
        <v>4879</v>
      </c>
      <c r="B4866" t="s">
        <v>12721</v>
      </c>
      <c r="C4866" t="s">
        <v>15630</v>
      </c>
      <c r="D4866" t="s">
        <v>15635</v>
      </c>
      <c r="E4866" t="s">
        <v>15639</v>
      </c>
      <c r="F4866">
        <v>2</v>
      </c>
      <c r="G4866">
        <v>51341</v>
      </c>
      <c r="H4866">
        <v>102682</v>
      </c>
      <c r="I4866">
        <v>53170</v>
      </c>
      <c r="J4866">
        <v>49512</v>
      </c>
      <c r="K4866">
        <v>1</v>
      </c>
      <c r="L4866" t="s">
        <v>15647</v>
      </c>
      <c r="M4866">
        <v>54</v>
      </c>
      <c r="N4866" t="s">
        <v>15653</v>
      </c>
      <c r="O4866" t="s">
        <v>15732</v>
      </c>
      <c r="P4866" s="3">
        <f>IFERROR(Table1[[#This Row],[Profit]]/Table1[[#This Row],[Revenue]],0)</f>
        <v>0.48218772520987124</v>
      </c>
      <c r="Q4866" t="str">
        <f>TEXT(Table1[Purchase_Date],"mmm-yyyy")</f>
        <v>Apr-2024</v>
      </c>
      <c r="R4866">
        <f>Table1[[#This Row],[Quantity]]*Table1[[#This Row],[Unit_Price]]</f>
        <v>102682</v>
      </c>
    </row>
    <row r="4867" spans="1:18" x14ac:dyDescent="0.25">
      <c r="A4867" t="s">
        <v>4880</v>
      </c>
      <c r="B4867" t="s">
        <v>12722</v>
      </c>
      <c r="C4867" t="s">
        <v>15632</v>
      </c>
      <c r="D4867" t="s">
        <v>15633</v>
      </c>
      <c r="E4867" t="s">
        <v>15642</v>
      </c>
      <c r="F4867">
        <v>8</v>
      </c>
      <c r="G4867">
        <v>30822</v>
      </c>
      <c r="H4867">
        <v>246576</v>
      </c>
      <c r="I4867">
        <v>112533</v>
      </c>
      <c r="J4867">
        <v>134043</v>
      </c>
      <c r="K4867">
        <v>2</v>
      </c>
      <c r="L4867" t="s">
        <v>15647</v>
      </c>
      <c r="M4867">
        <v>87</v>
      </c>
      <c r="N4867" t="s">
        <v>15651</v>
      </c>
      <c r="O4867" t="s">
        <v>15762</v>
      </c>
      <c r="P4867" s="3">
        <f>IFERROR(Table1[[#This Row],[Profit]]/Table1[[#This Row],[Revenue]],0)</f>
        <v>0.54361738368697687</v>
      </c>
      <c r="Q4867" t="str">
        <f>TEXT(Table1[Purchase_Date],"mmm-yyyy")</f>
        <v>Nov-2024</v>
      </c>
      <c r="R4867">
        <f>Table1[[#This Row],[Quantity]]*Table1[[#This Row],[Unit_Price]]</f>
        <v>246576</v>
      </c>
    </row>
    <row r="4868" spans="1:18" x14ac:dyDescent="0.25">
      <c r="A4868" t="s">
        <v>4881</v>
      </c>
      <c r="B4868" t="s">
        <v>12723</v>
      </c>
      <c r="C4868" t="s">
        <v>15629</v>
      </c>
      <c r="D4868" t="s">
        <v>15635</v>
      </c>
      <c r="E4868" t="s">
        <v>15639</v>
      </c>
      <c r="F4868">
        <v>3</v>
      </c>
      <c r="G4868">
        <v>71054</v>
      </c>
      <c r="H4868">
        <v>213162</v>
      </c>
      <c r="I4868">
        <v>174594</v>
      </c>
      <c r="J4868">
        <v>38568</v>
      </c>
      <c r="K4868">
        <v>5</v>
      </c>
      <c r="L4868" t="s">
        <v>15649</v>
      </c>
      <c r="M4868">
        <v>84</v>
      </c>
      <c r="N4868" t="s">
        <v>15653</v>
      </c>
      <c r="O4868" t="s">
        <v>15657</v>
      </c>
      <c r="P4868" s="3">
        <f>IFERROR(Table1[[#This Row],[Profit]]/Table1[[#This Row],[Revenue]],0)</f>
        <v>0.18093281166436795</v>
      </c>
      <c r="Q4868" t="str">
        <f>TEXT(Table1[Purchase_Date],"mmm-yyyy")</f>
        <v>Mar-2024</v>
      </c>
      <c r="R4868">
        <f>Table1[[#This Row],[Quantity]]*Table1[[#This Row],[Unit_Price]]</f>
        <v>213162</v>
      </c>
    </row>
    <row r="4869" spans="1:18" x14ac:dyDescent="0.25">
      <c r="A4869" t="s">
        <v>4882</v>
      </c>
      <c r="B4869" t="s">
        <v>12724</v>
      </c>
      <c r="C4869" t="s">
        <v>15632</v>
      </c>
      <c r="D4869" t="s">
        <v>15637</v>
      </c>
      <c r="E4869" t="s">
        <v>15640</v>
      </c>
      <c r="F4869">
        <v>5</v>
      </c>
      <c r="G4869">
        <v>50199</v>
      </c>
      <c r="H4869">
        <v>250995</v>
      </c>
      <c r="I4869">
        <v>133748</v>
      </c>
      <c r="J4869">
        <v>117247</v>
      </c>
      <c r="K4869">
        <v>1</v>
      </c>
      <c r="L4869" t="s">
        <v>15649</v>
      </c>
      <c r="M4869">
        <v>75</v>
      </c>
      <c r="N4869" t="s">
        <v>15652</v>
      </c>
      <c r="O4869" t="s">
        <v>15713</v>
      </c>
      <c r="P4869" s="3">
        <f>IFERROR(Table1[[#This Row],[Profit]]/Table1[[#This Row],[Revenue]],0)</f>
        <v>0.46712882726747545</v>
      </c>
      <c r="Q4869" t="str">
        <f>TEXT(Table1[Purchase_Date],"mmm-yyyy")</f>
        <v>Feb-2025</v>
      </c>
      <c r="R4869">
        <f>Table1[[#This Row],[Quantity]]*Table1[[#This Row],[Unit_Price]]</f>
        <v>250995</v>
      </c>
    </row>
    <row r="4870" spans="1:18" x14ac:dyDescent="0.25">
      <c r="A4870" t="s">
        <v>4883</v>
      </c>
      <c r="B4870" t="s">
        <v>12725</v>
      </c>
      <c r="C4870" t="s">
        <v>15630</v>
      </c>
      <c r="D4870" t="s">
        <v>15633</v>
      </c>
      <c r="E4870" t="s">
        <v>15642</v>
      </c>
      <c r="F4870">
        <v>5</v>
      </c>
      <c r="G4870">
        <v>68178</v>
      </c>
      <c r="H4870">
        <v>340890</v>
      </c>
      <c r="I4870">
        <v>255526</v>
      </c>
      <c r="J4870">
        <v>85364</v>
      </c>
      <c r="K4870">
        <v>4</v>
      </c>
      <c r="L4870" t="s">
        <v>15648</v>
      </c>
      <c r="M4870">
        <v>66</v>
      </c>
      <c r="N4870" t="s">
        <v>15651</v>
      </c>
      <c r="O4870" t="s">
        <v>15676</v>
      </c>
      <c r="P4870" s="3">
        <f>IFERROR(Table1[[#This Row],[Profit]]/Table1[[#This Row],[Revenue]],0)</f>
        <v>0.25041508991170175</v>
      </c>
      <c r="Q4870" t="str">
        <f>TEXT(Table1[Purchase_Date],"mmm-yyyy")</f>
        <v>Jul-2024</v>
      </c>
      <c r="R4870">
        <f>Table1[[#This Row],[Quantity]]*Table1[[#This Row],[Unit_Price]]</f>
        <v>340890</v>
      </c>
    </row>
    <row r="4871" spans="1:18" x14ac:dyDescent="0.25">
      <c r="A4871" t="s">
        <v>4884</v>
      </c>
      <c r="B4871" t="s">
        <v>8610</v>
      </c>
      <c r="C4871" t="s">
        <v>15628</v>
      </c>
      <c r="D4871" t="s">
        <v>15635</v>
      </c>
      <c r="E4871" t="s">
        <v>15640</v>
      </c>
      <c r="F4871">
        <v>7</v>
      </c>
      <c r="G4871">
        <v>37716</v>
      </c>
      <c r="H4871">
        <v>264012</v>
      </c>
      <c r="I4871">
        <v>222304</v>
      </c>
      <c r="J4871">
        <v>41708</v>
      </c>
      <c r="K4871">
        <v>1</v>
      </c>
      <c r="L4871" t="s">
        <v>15649</v>
      </c>
      <c r="M4871">
        <v>73</v>
      </c>
      <c r="N4871" t="s">
        <v>15650</v>
      </c>
      <c r="O4871" t="s">
        <v>16125</v>
      </c>
      <c r="P4871" s="3">
        <f>IFERROR(Table1[[#This Row],[Profit]]/Table1[[#This Row],[Revenue]],0)</f>
        <v>0.15797766768177204</v>
      </c>
      <c r="Q4871" t="str">
        <f>TEXT(Table1[Purchase_Date],"mmm-yyyy")</f>
        <v>May-2024</v>
      </c>
      <c r="R4871">
        <f>Table1[[#This Row],[Quantity]]*Table1[[#This Row],[Unit_Price]]</f>
        <v>264012</v>
      </c>
    </row>
    <row r="4872" spans="1:18" x14ac:dyDescent="0.25">
      <c r="A4872" t="s">
        <v>4885</v>
      </c>
      <c r="B4872" t="s">
        <v>12726</v>
      </c>
      <c r="C4872" t="s">
        <v>15632</v>
      </c>
      <c r="D4872" t="s">
        <v>15638</v>
      </c>
      <c r="E4872" t="s">
        <v>15642</v>
      </c>
      <c r="F4872">
        <v>8</v>
      </c>
      <c r="G4872">
        <v>49103</v>
      </c>
      <c r="H4872">
        <v>392824</v>
      </c>
      <c r="I4872">
        <v>226270</v>
      </c>
      <c r="J4872">
        <v>166554</v>
      </c>
      <c r="K4872">
        <v>5</v>
      </c>
      <c r="L4872" t="s">
        <v>15647</v>
      </c>
      <c r="M4872">
        <v>61</v>
      </c>
      <c r="N4872" t="s">
        <v>15650</v>
      </c>
      <c r="O4872" t="s">
        <v>15895</v>
      </c>
      <c r="P4872" s="3">
        <f>IFERROR(Table1[[#This Row],[Profit]]/Table1[[#This Row],[Revenue]],0)</f>
        <v>0.42399140582041828</v>
      </c>
      <c r="Q4872" t="str">
        <f>TEXT(Table1[Purchase_Date],"mmm-yyyy")</f>
        <v>Feb-2025</v>
      </c>
      <c r="R4872">
        <f>Table1[[#This Row],[Quantity]]*Table1[[#This Row],[Unit_Price]]</f>
        <v>392824</v>
      </c>
    </row>
    <row r="4873" spans="1:18" x14ac:dyDescent="0.25">
      <c r="A4873" t="s">
        <v>4886</v>
      </c>
      <c r="B4873" t="s">
        <v>12727</v>
      </c>
      <c r="C4873" t="s">
        <v>15628</v>
      </c>
      <c r="D4873" t="s">
        <v>15636</v>
      </c>
      <c r="E4873" t="s">
        <v>15639</v>
      </c>
      <c r="F4873">
        <v>3</v>
      </c>
      <c r="G4873">
        <v>74268</v>
      </c>
      <c r="H4873">
        <v>222804</v>
      </c>
      <c r="I4873">
        <v>185971</v>
      </c>
      <c r="J4873">
        <v>36833</v>
      </c>
      <c r="K4873">
        <v>1</v>
      </c>
      <c r="L4873" t="s">
        <v>15647</v>
      </c>
      <c r="M4873">
        <v>74</v>
      </c>
      <c r="N4873" t="s">
        <v>15653</v>
      </c>
      <c r="O4873" t="s">
        <v>15728</v>
      </c>
      <c r="P4873" s="3">
        <f>IFERROR(Table1[[#This Row],[Profit]]/Table1[[#This Row],[Revenue]],0)</f>
        <v>0.16531570348826771</v>
      </c>
      <c r="Q4873" t="str">
        <f>TEXT(Table1[Purchase_Date],"mmm-yyyy")</f>
        <v>Aug-2024</v>
      </c>
      <c r="R4873">
        <f>Table1[[#This Row],[Quantity]]*Table1[[#This Row],[Unit_Price]]</f>
        <v>222804</v>
      </c>
    </row>
    <row r="4874" spans="1:18" x14ac:dyDescent="0.25">
      <c r="A4874" t="s">
        <v>4887</v>
      </c>
      <c r="B4874" t="s">
        <v>12728</v>
      </c>
      <c r="C4874" t="s">
        <v>15631</v>
      </c>
      <c r="D4874" t="s">
        <v>15637</v>
      </c>
      <c r="E4874" t="s">
        <v>15644</v>
      </c>
      <c r="F4874">
        <v>7</v>
      </c>
      <c r="G4874">
        <v>1335</v>
      </c>
      <c r="H4874">
        <v>9345</v>
      </c>
      <c r="I4874">
        <v>5284</v>
      </c>
      <c r="J4874">
        <v>4061</v>
      </c>
      <c r="K4874">
        <v>2</v>
      </c>
      <c r="L4874" t="s">
        <v>15648</v>
      </c>
      <c r="M4874">
        <v>59</v>
      </c>
      <c r="N4874" t="s">
        <v>15651</v>
      </c>
      <c r="O4874" t="s">
        <v>15892</v>
      </c>
      <c r="P4874" s="3">
        <f>IFERROR(Table1[[#This Row],[Profit]]/Table1[[#This Row],[Revenue]],0)</f>
        <v>0.43456393793472448</v>
      </c>
      <c r="Q4874" t="str">
        <f>TEXT(Table1[Purchase_Date],"mmm-yyyy")</f>
        <v>Jun-2024</v>
      </c>
      <c r="R4874">
        <f>Table1[[#This Row],[Quantity]]*Table1[[#This Row],[Unit_Price]]</f>
        <v>9345</v>
      </c>
    </row>
    <row r="4875" spans="1:18" x14ac:dyDescent="0.25">
      <c r="A4875" t="s">
        <v>4888</v>
      </c>
      <c r="B4875" t="s">
        <v>12729</v>
      </c>
      <c r="C4875" t="s">
        <v>15629</v>
      </c>
      <c r="D4875" t="s">
        <v>15637</v>
      </c>
      <c r="E4875" t="s">
        <v>15639</v>
      </c>
      <c r="F4875">
        <v>8</v>
      </c>
      <c r="G4875">
        <v>48053</v>
      </c>
      <c r="H4875">
        <v>384424</v>
      </c>
      <c r="I4875">
        <v>313714</v>
      </c>
      <c r="J4875">
        <v>70710</v>
      </c>
      <c r="K4875">
        <v>5</v>
      </c>
      <c r="L4875" t="s">
        <v>15647</v>
      </c>
      <c r="M4875">
        <v>80</v>
      </c>
      <c r="N4875" t="s">
        <v>15653</v>
      </c>
      <c r="O4875" t="s">
        <v>16024</v>
      </c>
      <c r="P4875" s="3">
        <f>IFERROR(Table1[[#This Row],[Profit]]/Table1[[#This Row],[Revenue]],0)</f>
        <v>0.18393752731359125</v>
      </c>
      <c r="Q4875" t="str">
        <f>TEXT(Table1[Purchase_Date],"mmm-yyyy")</f>
        <v>May-2024</v>
      </c>
      <c r="R4875">
        <f>Table1[[#This Row],[Quantity]]*Table1[[#This Row],[Unit_Price]]</f>
        <v>384424</v>
      </c>
    </row>
    <row r="4876" spans="1:18" x14ac:dyDescent="0.25">
      <c r="A4876" t="s">
        <v>4889</v>
      </c>
      <c r="B4876" t="s">
        <v>12730</v>
      </c>
      <c r="C4876" t="s">
        <v>15632</v>
      </c>
      <c r="D4876" t="s">
        <v>15634</v>
      </c>
      <c r="E4876" t="s">
        <v>15642</v>
      </c>
      <c r="F4876">
        <v>1</v>
      </c>
      <c r="G4876">
        <v>22688</v>
      </c>
      <c r="H4876">
        <v>22688</v>
      </c>
      <c r="I4876">
        <v>12488</v>
      </c>
      <c r="J4876">
        <v>10200</v>
      </c>
      <c r="K4876">
        <v>3</v>
      </c>
      <c r="L4876" t="s">
        <v>15646</v>
      </c>
      <c r="M4876">
        <v>54</v>
      </c>
      <c r="N4876" t="s">
        <v>15650</v>
      </c>
      <c r="O4876" t="s">
        <v>15689</v>
      </c>
      <c r="P4876" s="3">
        <f>IFERROR(Table1[[#This Row],[Profit]]/Table1[[#This Row],[Revenue]],0)</f>
        <v>0.44957686882933712</v>
      </c>
      <c r="Q4876" t="str">
        <f>TEXT(Table1[Purchase_Date],"mmm-yyyy")</f>
        <v>Jan-2024</v>
      </c>
      <c r="R4876">
        <f>Table1[[#This Row],[Quantity]]*Table1[[#This Row],[Unit_Price]]</f>
        <v>22688</v>
      </c>
    </row>
    <row r="4877" spans="1:18" x14ac:dyDescent="0.25">
      <c r="A4877" t="s">
        <v>4890</v>
      </c>
      <c r="B4877" t="s">
        <v>12731</v>
      </c>
      <c r="C4877" t="s">
        <v>15628</v>
      </c>
      <c r="D4877" t="s">
        <v>15636</v>
      </c>
      <c r="E4877" t="s">
        <v>15643</v>
      </c>
      <c r="F4877">
        <v>7</v>
      </c>
      <c r="G4877">
        <v>53290</v>
      </c>
      <c r="H4877">
        <v>373030</v>
      </c>
      <c r="I4877">
        <v>218263</v>
      </c>
      <c r="J4877">
        <v>154767</v>
      </c>
      <c r="K4877">
        <v>5</v>
      </c>
      <c r="L4877" t="s">
        <v>15646</v>
      </c>
      <c r="M4877">
        <v>63</v>
      </c>
      <c r="N4877" t="s">
        <v>15650</v>
      </c>
      <c r="O4877" t="s">
        <v>15855</v>
      </c>
      <c r="P4877" s="3">
        <f>IFERROR(Table1[[#This Row],[Profit]]/Table1[[#This Row],[Revenue]],0)</f>
        <v>0.41489156368120528</v>
      </c>
      <c r="Q4877" t="str">
        <f>TEXT(Table1[Purchase_Date],"mmm-yyyy")</f>
        <v>Mar-2024</v>
      </c>
      <c r="R4877">
        <f>Table1[[#This Row],[Quantity]]*Table1[[#This Row],[Unit_Price]]</f>
        <v>373030</v>
      </c>
    </row>
    <row r="4878" spans="1:18" x14ac:dyDescent="0.25">
      <c r="A4878" t="s">
        <v>4891</v>
      </c>
      <c r="B4878" t="s">
        <v>12732</v>
      </c>
      <c r="C4878" t="s">
        <v>15629</v>
      </c>
      <c r="D4878" t="s">
        <v>15633</v>
      </c>
      <c r="E4878" t="s">
        <v>15645</v>
      </c>
      <c r="F4878">
        <v>3</v>
      </c>
      <c r="G4878">
        <v>52036</v>
      </c>
      <c r="H4878">
        <v>156108</v>
      </c>
      <c r="I4878">
        <v>112448</v>
      </c>
      <c r="J4878">
        <v>43660</v>
      </c>
      <c r="K4878">
        <v>2</v>
      </c>
      <c r="L4878" t="s">
        <v>15647</v>
      </c>
      <c r="M4878">
        <v>70</v>
      </c>
      <c r="N4878" t="s">
        <v>15650</v>
      </c>
      <c r="O4878" t="s">
        <v>15867</v>
      </c>
      <c r="P4878" s="3">
        <f>IFERROR(Table1[[#This Row],[Profit]]/Table1[[#This Row],[Revenue]],0)</f>
        <v>0.27967817152227947</v>
      </c>
      <c r="Q4878" t="str">
        <f>TEXT(Table1[Purchase_Date],"mmm-yyyy")</f>
        <v>Apr-2025</v>
      </c>
      <c r="R4878">
        <f>Table1[[#This Row],[Quantity]]*Table1[[#This Row],[Unit_Price]]</f>
        <v>156108</v>
      </c>
    </row>
    <row r="4879" spans="1:18" x14ac:dyDescent="0.25">
      <c r="A4879" t="s">
        <v>4892</v>
      </c>
      <c r="B4879" t="s">
        <v>12733</v>
      </c>
      <c r="C4879" t="s">
        <v>15631</v>
      </c>
      <c r="D4879" t="s">
        <v>15637</v>
      </c>
      <c r="E4879" t="s">
        <v>15642</v>
      </c>
      <c r="F4879">
        <v>10</v>
      </c>
      <c r="G4879">
        <v>64673</v>
      </c>
      <c r="H4879">
        <v>646730</v>
      </c>
      <c r="I4879">
        <v>288391</v>
      </c>
      <c r="J4879">
        <v>358339</v>
      </c>
      <c r="K4879">
        <v>4</v>
      </c>
      <c r="L4879" t="s">
        <v>15647</v>
      </c>
      <c r="M4879">
        <v>91</v>
      </c>
      <c r="N4879" t="s">
        <v>15653</v>
      </c>
      <c r="O4879" t="s">
        <v>16016</v>
      </c>
      <c r="P4879" s="3">
        <f>IFERROR(Table1[[#This Row],[Profit]]/Table1[[#This Row],[Revenue]],0)</f>
        <v>0.55407820883521719</v>
      </c>
      <c r="Q4879" t="str">
        <f>TEXT(Table1[Purchase_Date],"mmm-yyyy")</f>
        <v>Sep-2024</v>
      </c>
      <c r="R4879">
        <f>Table1[[#This Row],[Quantity]]*Table1[[#This Row],[Unit_Price]]</f>
        <v>646730</v>
      </c>
    </row>
    <row r="4880" spans="1:18" x14ac:dyDescent="0.25">
      <c r="A4880" t="s">
        <v>4893</v>
      </c>
      <c r="B4880" t="s">
        <v>12734</v>
      </c>
      <c r="C4880" t="s">
        <v>15627</v>
      </c>
      <c r="D4880" t="s">
        <v>15636</v>
      </c>
      <c r="E4880" t="s">
        <v>15645</v>
      </c>
      <c r="F4880">
        <v>4</v>
      </c>
      <c r="G4880">
        <v>3265</v>
      </c>
      <c r="H4880">
        <v>13060</v>
      </c>
      <c r="I4880">
        <v>9598</v>
      </c>
      <c r="J4880">
        <v>3462</v>
      </c>
      <c r="K4880">
        <v>5</v>
      </c>
      <c r="L4880" t="s">
        <v>15649</v>
      </c>
      <c r="M4880">
        <v>100</v>
      </c>
      <c r="N4880" t="s">
        <v>15651</v>
      </c>
      <c r="O4880" t="s">
        <v>15989</v>
      </c>
      <c r="P4880" s="3">
        <f>IFERROR(Table1[[#This Row],[Profit]]/Table1[[#This Row],[Revenue]],0)</f>
        <v>0.26508422664624809</v>
      </c>
      <c r="Q4880" t="str">
        <f>TEXT(Table1[Purchase_Date],"mmm-yyyy")</f>
        <v>Mar-2025</v>
      </c>
      <c r="R4880">
        <f>Table1[[#This Row],[Quantity]]*Table1[[#This Row],[Unit_Price]]</f>
        <v>13060</v>
      </c>
    </row>
    <row r="4881" spans="1:18" x14ac:dyDescent="0.25">
      <c r="A4881" t="s">
        <v>4894</v>
      </c>
      <c r="B4881" t="s">
        <v>12735</v>
      </c>
      <c r="C4881" t="s">
        <v>15627</v>
      </c>
      <c r="D4881" t="s">
        <v>15636</v>
      </c>
      <c r="E4881" t="s">
        <v>15644</v>
      </c>
      <c r="F4881">
        <v>5</v>
      </c>
      <c r="G4881">
        <v>12781</v>
      </c>
      <c r="H4881">
        <v>63905</v>
      </c>
      <c r="I4881">
        <v>52296</v>
      </c>
      <c r="J4881">
        <v>11609</v>
      </c>
      <c r="K4881">
        <v>1</v>
      </c>
      <c r="L4881" t="s">
        <v>15647</v>
      </c>
      <c r="M4881">
        <v>53</v>
      </c>
      <c r="N4881" t="s">
        <v>15651</v>
      </c>
      <c r="O4881" t="s">
        <v>16041</v>
      </c>
      <c r="P4881" s="3">
        <f>IFERROR(Table1[[#This Row],[Profit]]/Table1[[#This Row],[Revenue]],0)</f>
        <v>0.18166027697363274</v>
      </c>
      <c r="Q4881" t="str">
        <f>TEXT(Table1[Purchase_Date],"mmm-yyyy")</f>
        <v>Jun-2024</v>
      </c>
      <c r="R4881">
        <f>Table1[[#This Row],[Quantity]]*Table1[[#This Row],[Unit_Price]]</f>
        <v>63905</v>
      </c>
    </row>
    <row r="4882" spans="1:18" x14ac:dyDescent="0.25">
      <c r="A4882" t="s">
        <v>4895</v>
      </c>
      <c r="B4882" t="s">
        <v>12736</v>
      </c>
      <c r="C4882" t="s">
        <v>15632</v>
      </c>
      <c r="D4882" t="s">
        <v>15638</v>
      </c>
      <c r="E4882" t="s">
        <v>15642</v>
      </c>
      <c r="F4882">
        <v>7</v>
      </c>
      <c r="G4882">
        <v>22139</v>
      </c>
      <c r="H4882">
        <v>154973</v>
      </c>
      <c r="I4882">
        <v>113881</v>
      </c>
      <c r="J4882">
        <v>41092</v>
      </c>
      <c r="K4882">
        <v>2</v>
      </c>
      <c r="L4882" t="s">
        <v>15646</v>
      </c>
      <c r="M4882">
        <v>85</v>
      </c>
      <c r="N4882" t="s">
        <v>15652</v>
      </c>
      <c r="O4882" t="s">
        <v>15745</v>
      </c>
      <c r="P4882" s="3">
        <f>IFERROR(Table1[[#This Row],[Profit]]/Table1[[#This Row],[Revenue]],0)</f>
        <v>0.26515586586050471</v>
      </c>
      <c r="Q4882" t="str">
        <f>TEXT(Table1[Purchase_Date],"mmm-yyyy")</f>
        <v>Jan-2025</v>
      </c>
      <c r="R4882">
        <f>Table1[[#This Row],[Quantity]]*Table1[[#This Row],[Unit_Price]]</f>
        <v>154973</v>
      </c>
    </row>
    <row r="4883" spans="1:18" x14ac:dyDescent="0.25">
      <c r="A4883" t="s">
        <v>4896</v>
      </c>
      <c r="B4883" t="s">
        <v>12737</v>
      </c>
      <c r="C4883" t="s">
        <v>15630</v>
      </c>
      <c r="D4883" t="s">
        <v>15637</v>
      </c>
      <c r="E4883" t="s">
        <v>15643</v>
      </c>
      <c r="F4883">
        <v>10</v>
      </c>
      <c r="G4883">
        <v>62968</v>
      </c>
      <c r="H4883">
        <v>629680</v>
      </c>
      <c r="I4883">
        <v>395310</v>
      </c>
      <c r="J4883">
        <v>234370</v>
      </c>
      <c r="K4883">
        <v>2</v>
      </c>
      <c r="L4883" t="s">
        <v>15647</v>
      </c>
      <c r="M4883">
        <v>71</v>
      </c>
      <c r="N4883" t="s">
        <v>15651</v>
      </c>
      <c r="O4883" t="s">
        <v>15826</v>
      </c>
      <c r="P4883" s="3">
        <f>IFERROR(Table1[[#This Row],[Profit]]/Table1[[#This Row],[Revenue]],0)</f>
        <v>0.37220492948799389</v>
      </c>
      <c r="Q4883" t="str">
        <f>TEXT(Table1[Purchase_Date],"mmm-yyyy")</f>
        <v>Sep-2024</v>
      </c>
      <c r="R4883">
        <f>Table1[[#This Row],[Quantity]]*Table1[[#This Row],[Unit_Price]]</f>
        <v>629680</v>
      </c>
    </row>
    <row r="4884" spans="1:18" x14ac:dyDescent="0.25">
      <c r="A4884" t="s">
        <v>4897</v>
      </c>
      <c r="B4884" t="s">
        <v>12738</v>
      </c>
      <c r="C4884" t="s">
        <v>15629</v>
      </c>
      <c r="D4884" t="s">
        <v>15636</v>
      </c>
      <c r="E4884" t="s">
        <v>15639</v>
      </c>
      <c r="F4884">
        <v>10</v>
      </c>
      <c r="G4884">
        <v>37676</v>
      </c>
      <c r="H4884">
        <v>376760</v>
      </c>
      <c r="I4884">
        <v>183911</v>
      </c>
      <c r="J4884">
        <v>192849</v>
      </c>
      <c r="K4884">
        <v>5</v>
      </c>
      <c r="L4884" t="s">
        <v>15648</v>
      </c>
      <c r="M4884">
        <v>67</v>
      </c>
      <c r="N4884" t="s">
        <v>15652</v>
      </c>
      <c r="O4884" t="s">
        <v>16015</v>
      </c>
      <c r="P4884" s="3">
        <f>IFERROR(Table1[[#This Row],[Profit]]/Table1[[#This Row],[Revenue]],0)</f>
        <v>0.5118616625968786</v>
      </c>
      <c r="Q4884" t="str">
        <f>TEXT(Table1[Purchase_Date],"mmm-yyyy")</f>
        <v>Jul-2024</v>
      </c>
      <c r="R4884">
        <f>Table1[[#This Row],[Quantity]]*Table1[[#This Row],[Unit_Price]]</f>
        <v>376760</v>
      </c>
    </row>
    <row r="4885" spans="1:18" x14ac:dyDescent="0.25">
      <c r="A4885" t="s">
        <v>4898</v>
      </c>
      <c r="B4885" t="s">
        <v>12739</v>
      </c>
      <c r="C4885" t="s">
        <v>15628</v>
      </c>
      <c r="D4885" t="s">
        <v>15635</v>
      </c>
      <c r="E4885" t="s">
        <v>15645</v>
      </c>
      <c r="F4885">
        <v>2</v>
      </c>
      <c r="G4885">
        <v>61656</v>
      </c>
      <c r="H4885">
        <v>123312</v>
      </c>
      <c r="I4885">
        <v>62367</v>
      </c>
      <c r="J4885">
        <v>60945</v>
      </c>
      <c r="K4885">
        <v>4</v>
      </c>
      <c r="L4885" t="s">
        <v>15646</v>
      </c>
      <c r="M4885">
        <v>95</v>
      </c>
      <c r="N4885" t="s">
        <v>15653</v>
      </c>
      <c r="O4885" t="s">
        <v>15947</v>
      </c>
      <c r="P4885" s="3">
        <f>IFERROR(Table1[[#This Row],[Profit]]/Table1[[#This Row],[Revenue]],0)</f>
        <v>0.49423413779680808</v>
      </c>
      <c r="Q4885" t="str">
        <f>TEXT(Table1[Purchase_Date],"mmm-yyyy")</f>
        <v>May-2025</v>
      </c>
      <c r="R4885">
        <f>Table1[[#This Row],[Quantity]]*Table1[[#This Row],[Unit_Price]]</f>
        <v>123312</v>
      </c>
    </row>
    <row r="4886" spans="1:18" x14ac:dyDescent="0.25">
      <c r="A4886" t="s">
        <v>4899</v>
      </c>
      <c r="B4886" t="s">
        <v>12740</v>
      </c>
      <c r="C4886" t="s">
        <v>15628</v>
      </c>
      <c r="D4886" t="s">
        <v>15634</v>
      </c>
      <c r="E4886" t="s">
        <v>15642</v>
      </c>
      <c r="F4886">
        <v>10</v>
      </c>
      <c r="G4886">
        <v>62714</v>
      </c>
      <c r="H4886">
        <v>627140</v>
      </c>
      <c r="I4886">
        <v>427242</v>
      </c>
      <c r="J4886">
        <v>199898</v>
      </c>
      <c r="K4886">
        <v>2</v>
      </c>
      <c r="L4886" t="s">
        <v>15648</v>
      </c>
      <c r="M4886">
        <v>57</v>
      </c>
      <c r="N4886" t="s">
        <v>15653</v>
      </c>
      <c r="O4886" t="s">
        <v>15717</v>
      </c>
      <c r="P4886" s="3">
        <f>IFERROR(Table1[[#This Row],[Profit]]/Table1[[#This Row],[Revenue]],0)</f>
        <v>0.31874541569665465</v>
      </c>
      <c r="Q4886" t="str">
        <f>TEXT(Table1[Purchase_Date],"mmm-yyyy")</f>
        <v>Apr-2025</v>
      </c>
      <c r="R4886">
        <f>Table1[[#This Row],[Quantity]]*Table1[[#This Row],[Unit_Price]]</f>
        <v>627140</v>
      </c>
    </row>
    <row r="4887" spans="1:18" x14ac:dyDescent="0.25">
      <c r="A4887" t="s">
        <v>4900</v>
      </c>
      <c r="B4887" t="s">
        <v>12741</v>
      </c>
      <c r="C4887" t="s">
        <v>15630</v>
      </c>
      <c r="D4887" t="s">
        <v>15634</v>
      </c>
      <c r="E4887" t="s">
        <v>15641</v>
      </c>
      <c r="F4887">
        <v>10</v>
      </c>
      <c r="G4887">
        <v>41438</v>
      </c>
      <c r="H4887">
        <v>414380</v>
      </c>
      <c r="I4887">
        <v>287088</v>
      </c>
      <c r="J4887">
        <v>127292</v>
      </c>
      <c r="K4887">
        <v>3</v>
      </c>
      <c r="L4887" t="s">
        <v>15647</v>
      </c>
      <c r="M4887">
        <v>62</v>
      </c>
      <c r="N4887" t="s">
        <v>15653</v>
      </c>
      <c r="O4887" t="s">
        <v>15908</v>
      </c>
      <c r="P4887" s="3">
        <f>IFERROR(Table1[[#This Row],[Profit]]/Table1[[#This Row],[Revenue]],0)</f>
        <v>0.30718664028186687</v>
      </c>
      <c r="Q4887" t="str">
        <f>TEXT(Table1[Purchase_Date],"mmm-yyyy")</f>
        <v>Apr-2024</v>
      </c>
      <c r="R4887">
        <f>Table1[[#This Row],[Quantity]]*Table1[[#This Row],[Unit_Price]]</f>
        <v>414380</v>
      </c>
    </row>
    <row r="4888" spans="1:18" x14ac:dyDescent="0.25">
      <c r="A4888" t="s">
        <v>4901</v>
      </c>
      <c r="B4888" t="s">
        <v>12742</v>
      </c>
      <c r="C4888" t="s">
        <v>15630</v>
      </c>
      <c r="D4888" t="s">
        <v>15638</v>
      </c>
      <c r="E4888" t="s">
        <v>15645</v>
      </c>
      <c r="F4888">
        <v>3</v>
      </c>
      <c r="G4888">
        <v>63607</v>
      </c>
      <c r="H4888">
        <v>190821</v>
      </c>
      <c r="I4888">
        <v>78190</v>
      </c>
      <c r="J4888">
        <v>112631</v>
      </c>
      <c r="K4888">
        <v>1</v>
      </c>
      <c r="L4888" t="s">
        <v>15647</v>
      </c>
      <c r="M4888">
        <v>76</v>
      </c>
      <c r="N4888" t="s">
        <v>15650</v>
      </c>
      <c r="O4888" t="s">
        <v>15935</v>
      </c>
      <c r="P4888" s="3">
        <f>IFERROR(Table1[[#This Row],[Profit]]/Table1[[#This Row],[Revenue]],0)</f>
        <v>0.59024426032774169</v>
      </c>
      <c r="Q4888" t="str">
        <f>TEXT(Table1[Purchase_Date],"mmm-yyyy")</f>
        <v>May-2025</v>
      </c>
      <c r="R4888">
        <f>Table1[[#This Row],[Quantity]]*Table1[[#This Row],[Unit_Price]]</f>
        <v>190821</v>
      </c>
    </row>
    <row r="4889" spans="1:18" x14ac:dyDescent="0.25">
      <c r="A4889" t="s">
        <v>4902</v>
      </c>
      <c r="B4889" t="s">
        <v>12743</v>
      </c>
      <c r="C4889" t="s">
        <v>15629</v>
      </c>
      <c r="D4889" t="s">
        <v>15637</v>
      </c>
      <c r="E4889" t="s">
        <v>15640</v>
      </c>
      <c r="F4889">
        <v>6</v>
      </c>
      <c r="G4889">
        <v>28629</v>
      </c>
      <c r="H4889">
        <v>171774</v>
      </c>
      <c r="I4889">
        <v>135623</v>
      </c>
      <c r="J4889">
        <v>36151</v>
      </c>
      <c r="K4889">
        <v>5</v>
      </c>
      <c r="L4889" t="s">
        <v>15649</v>
      </c>
      <c r="M4889">
        <v>74</v>
      </c>
      <c r="N4889" t="s">
        <v>15652</v>
      </c>
      <c r="O4889" t="s">
        <v>16008</v>
      </c>
      <c r="P4889" s="3">
        <f>IFERROR(Table1[[#This Row],[Profit]]/Table1[[#This Row],[Revenue]],0)</f>
        <v>0.21045676295597704</v>
      </c>
      <c r="Q4889" t="str">
        <f>TEXT(Table1[Purchase_Date],"mmm-yyyy")</f>
        <v>Dec-2024</v>
      </c>
      <c r="R4889">
        <f>Table1[[#This Row],[Quantity]]*Table1[[#This Row],[Unit_Price]]</f>
        <v>171774</v>
      </c>
    </row>
    <row r="4890" spans="1:18" x14ac:dyDescent="0.25">
      <c r="A4890" t="s">
        <v>4903</v>
      </c>
      <c r="B4890" t="s">
        <v>12744</v>
      </c>
      <c r="C4890" t="s">
        <v>15632</v>
      </c>
      <c r="D4890" t="s">
        <v>15638</v>
      </c>
      <c r="E4890" t="s">
        <v>15641</v>
      </c>
      <c r="F4890">
        <v>7</v>
      </c>
      <c r="G4890">
        <v>22798</v>
      </c>
      <c r="H4890">
        <v>159586</v>
      </c>
      <c r="I4890">
        <v>143586</v>
      </c>
      <c r="J4890">
        <v>16000</v>
      </c>
      <c r="K4890">
        <v>4</v>
      </c>
      <c r="L4890" t="s">
        <v>15646</v>
      </c>
      <c r="M4890">
        <v>99</v>
      </c>
      <c r="N4890" t="s">
        <v>15652</v>
      </c>
      <c r="O4890" t="s">
        <v>15946</v>
      </c>
      <c r="P4890" s="3">
        <f>IFERROR(Table1[[#This Row],[Profit]]/Table1[[#This Row],[Revenue]],0)</f>
        <v>0.10025942125249082</v>
      </c>
      <c r="Q4890" t="str">
        <f>TEXT(Table1[Purchase_Date],"mmm-yyyy")</f>
        <v>Jan-2025</v>
      </c>
      <c r="R4890">
        <f>Table1[[#This Row],[Quantity]]*Table1[[#This Row],[Unit_Price]]</f>
        <v>159586</v>
      </c>
    </row>
    <row r="4891" spans="1:18" x14ac:dyDescent="0.25">
      <c r="A4891" t="s">
        <v>4904</v>
      </c>
      <c r="B4891" t="s">
        <v>12745</v>
      </c>
      <c r="C4891" t="s">
        <v>15630</v>
      </c>
      <c r="D4891" t="s">
        <v>15638</v>
      </c>
      <c r="E4891" t="s">
        <v>15644</v>
      </c>
      <c r="F4891">
        <v>2</v>
      </c>
      <c r="G4891">
        <v>32263</v>
      </c>
      <c r="H4891">
        <v>64526</v>
      </c>
      <c r="I4891">
        <v>34796</v>
      </c>
      <c r="J4891">
        <v>29730</v>
      </c>
      <c r="K4891">
        <v>4</v>
      </c>
      <c r="L4891" t="s">
        <v>15648</v>
      </c>
      <c r="M4891">
        <v>74</v>
      </c>
      <c r="N4891" t="s">
        <v>15651</v>
      </c>
      <c r="O4891" t="s">
        <v>15836</v>
      </c>
      <c r="P4891" s="3">
        <f>IFERROR(Table1[[#This Row],[Profit]]/Table1[[#This Row],[Revenue]],0)</f>
        <v>0.46074450609056816</v>
      </c>
      <c r="Q4891" t="str">
        <f>TEXT(Table1[Purchase_Date],"mmm-yyyy")</f>
        <v>Aug-2024</v>
      </c>
      <c r="R4891">
        <f>Table1[[#This Row],[Quantity]]*Table1[[#This Row],[Unit_Price]]</f>
        <v>64526</v>
      </c>
    </row>
    <row r="4892" spans="1:18" x14ac:dyDescent="0.25">
      <c r="A4892" t="s">
        <v>4905</v>
      </c>
      <c r="B4892" t="s">
        <v>10695</v>
      </c>
      <c r="C4892" t="s">
        <v>15631</v>
      </c>
      <c r="D4892" t="s">
        <v>15637</v>
      </c>
      <c r="E4892" t="s">
        <v>15644</v>
      </c>
      <c r="F4892">
        <v>2</v>
      </c>
      <c r="G4892">
        <v>33532</v>
      </c>
      <c r="H4892">
        <v>67064</v>
      </c>
      <c r="I4892">
        <v>54303</v>
      </c>
      <c r="J4892">
        <v>12761</v>
      </c>
      <c r="K4892">
        <v>4</v>
      </c>
      <c r="L4892" t="s">
        <v>15649</v>
      </c>
      <c r="M4892">
        <v>68</v>
      </c>
      <c r="N4892" t="s">
        <v>15652</v>
      </c>
      <c r="O4892" t="s">
        <v>16023</v>
      </c>
      <c r="P4892" s="3">
        <f>IFERROR(Table1[[#This Row],[Profit]]/Table1[[#This Row],[Revenue]],0)</f>
        <v>0.19028092568292973</v>
      </c>
      <c r="Q4892" t="str">
        <f>TEXT(Table1[Purchase_Date],"mmm-yyyy")</f>
        <v>Apr-2025</v>
      </c>
      <c r="R4892">
        <f>Table1[[#This Row],[Quantity]]*Table1[[#This Row],[Unit_Price]]</f>
        <v>67064</v>
      </c>
    </row>
    <row r="4893" spans="1:18" x14ac:dyDescent="0.25">
      <c r="A4893" t="s">
        <v>4906</v>
      </c>
      <c r="B4893" t="s">
        <v>12746</v>
      </c>
      <c r="C4893" t="s">
        <v>15632</v>
      </c>
      <c r="D4893" t="s">
        <v>15635</v>
      </c>
      <c r="E4893" t="s">
        <v>15644</v>
      </c>
      <c r="F4893">
        <v>9</v>
      </c>
      <c r="G4893">
        <v>6650</v>
      </c>
      <c r="H4893">
        <v>59850</v>
      </c>
      <c r="I4893">
        <v>37089</v>
      </c>
      <c r="J4893">
        <v>22761</v>
      </c>
      <c r="K4893">
        <v>5</v>
      </c>
      <c r="L4893" t="s">
        <v>15647</v>
      </c>
      <c r="M4893">
        <v>99</v>
      </c>
      <c r="N4893" t="s">
        <v>15653</v>
      </c>
      <c r="O4893" t="s">
        <v>16020</v>
      </c>
      <c r="P4893" s="3">
        <f>IFERROR(Table1[[#This Row],[Profit]]/Table1[[#This Row],[Revenue]],0)</f>
        <v>0.38030075187969925</v>
      </c>
      <c r="Q4893" t="str">
        <f>TEXT(Table1[Purchase_Date],"mmm-yyyy")</f>
        <v>Jan-2025</v>
      </c>
      <c r="R4893">
        <f>Table1[[#This Row],[Quantity]]*Table1[[#This Row],[Unit_Price]]</f>
        <v>59850</v>
      </c>
    </row>
    <row r="4894" spans="1:18" x14ac:dyDescent="0.25">
      <c r="A4894" t="s">
        <v>4907</v>
      </c>
      <c r="B4894" t="s">
        <v>10842</v>
      </c>
      <c r="C4894" t="s">
        <v>15628</v>
      </c>
      <c r="D4894" t="s">
        <v>15634</v>
      </c>
      <c r="E4894" t="s">
        <v>15640</v>
      </c>
      <c r="F4894">
        <v>3</v>
      </c>
      <c r="G4894">
        <v>18826</v>
      </c>
      <c r="H4894">
        <v>56478</v>
      </c>
      <c r="I4894">
        <v>35270</v>
      </c>
      <c r="J4894">
        <v>21208</v>
      </c>
      <c r="K4894">
        <v>3</v>
      </c>
      <c r="L4894" t="s">
        <v>15647</v>
      </c>
      <c r="M4894">
        <v>56</v>
      </c>
      <c r="N4894" t="s">
        <v>15652</v>
      </c>
      <c r="O4894" t="s">
        <v>15924</v>
      </c>
      <c r="P4894" s="3">
        <f>IFERROR(Table1[[#This Row],[Profit]]/Table1[[#This Row],[Revenue]],0)</f>
        <v>0.3755090477708134</v>
      </c>
      <c r="Q4894" t="str">
        <f>TEXT(Table1[Purchase_Date],"mmm-yyyy")</f>
        <v>Nov-2024</v>
      </c>
      <c r="R4894">
        <f>Table1[[#This Row],[Quantity]]*Table1[[#This Row],[Unit_Price]]</f>
        <v>56478</v>
      </c>
    </row>
    <row r="4895" spans="1:18" x14ac:dyDescent="0.25">
      <c r="A4895" t="s">
        <v>4908</v>
      </c>
      <c r="B4895" t="s">
        <v>12747</v>
      </c>
      <c r="C4895" t="s">
        <v>15627</v>
      </c>
      <c r="D4895" t="s">
        <v>15634</v>
      </c>
      <c r="E4895" t="s">
        <v>15643</v>
      </c>
      <c r="F4895">
        <v>5</v>
      </c>
      <c r="G4895">
        <v>22437</v>
      </c>
      <c r="H4895">
        <v>112185</v>
      </c>
      <c r="I4895">
        <v>93932</v>
      </c>
      <c r="J4895">
        <v>18253</v>
      </c>
      <c r="K4895">
        <v>3</v>
      </c>
      <c r="L4895" t="s">
        <v>15648</v>
      </c>
      <c r="M4895">
        <v>82</v>
      </c>
      <c r="N4895" t="s">
        <v>15652</v>
      </c>
      <c r="O4895" t="s">
        <v>15907</v>
      </c>
      <c r="P4895" s="3">
        <f>IFERROR(Table1[[#This Row],[Profit]]/Table1[[#This Row],[Revenue]],0)</f>
        <v>0.16270446138075501</v>
      </c>
      <c r="Q4895" t="str">
        <f>TEXT(Table1[Purchase_Date],"mmm-yyyy")</f>
        <v>Jan-2024</v>
      </c>
      <c r="R4895">
        <f>Table1[[#This Row],[Quantity]]*Table1[[#This Row],[Unit_Price]]</f>
        <v>112185</v>
      </c>
    </row>
    <row r="4896" spans="1:18" x14ac:dyDescent="0.25">
      <c r="A4896" t="s">
        <v>4909</v>
      </c>
      <c r="B4896" t="s">
        <v>12748</v>
      </c>
      <c r="C4896" t="s">
        <v>15627</v>
      </c>
      <c r="D4896" t="s">
        <v>15638</v>
      </c>
      <c r="E4896" t="s">
        <v>15642</v>
      </c>
      <c r="F4896">
        <v>6</v>
      </c>
      <c r="G4896">
        <v>49978</v>
      </c>
      <c r="H4896">
        <v>299868</v>
      </c>
      <c r="I4896">
        <v>175236</v>
      </c>
      <c r="J4896">
        <v>124632</v>
      </c>
      <c r="K4896">
        <v>1</v>
      </c>
      <c r="L4896" t="s">
        <v>15647</v>
      </c>
      <c r="M4896">
        <v>53</v>
      </c>
      <c r="N4896" t="s">
        <v>15653</v>
      </c>
      <c r="O4896" t="s">
        <v>15655</v>
      </c>
      <c r="P4896" s="3">
        <f>IFERROR(Table1[[#This Row],[Profit]]/Table1[[#This Row],[Revenue]],0)</f>
        <v>0.41562287406458842</v>
      </c>
      <c r="Q4896" t="str">
        <f>TEXT(Table1[Purchase_Date],"mmm-yyyy")</f>
        <v>Jun-2024</v>
      </c>
      <c r="R4896">
        <f>Table1[[#This Row],[Quantity]]*Table1[[#This Row],[Unit_Price]]</f>
        <v>299868</v>
      </c>
    </row>
    <row r="4897" spans="1:18" x14ac:dyDescent="0.25">
      <c r="A4897" t="s">
        <v>4910</v>
      </c>
      <c r="B4897" t="s">
        <v>12749</v>
      </c>
      <c r="C4897" t="s">
        <v>15632</v>
      </c>
      <c r="D4897" t="s">
        <v>15633</v>
      </c>
      <c r="E4897" t="s">
        <v>15645</v>
      </c>
      <c r="F4897">
        <v>7</v>
      </c>
      <c r="G4897">
        <v>77399</v>
      </c>
      <c r="H4897">
        <v>541793</v>
      </c>
      <c r="I4897">
        <v>222183</v>
      </c>
      <c r="J4897">
        <v>319610</v>
      </c>
      <c r="K4897">
        <v>5</v>
      </c>
      <c r="L4897" t="s">
        <v>15648</v>
      </c>
      <c r="M4897">
        <v>91</v>
      </c>
      <c r="N4897" t="s">
        <v>15650</v>
      </c>
      <c r="O4897" t="s">
        <v>15698</v>
      </c>
      <c r="P4897" s="3">
        <f>IFERROR(Table1[[#This Row],[Profit]]/Table1[[#This Row],[Revenue]],0)</f>
        <v>0.58991164522243733</v>
      </c>
      <c r="Q4897" t="str">
        <f>TEXT(Table1[Purchase_Date],"mmm-yyyy")</f>
        <v>Feb-2025</v>
      </c>
      <c r="R4897">
        <f>Table1[[#This Row],[Quantity]]*Table1[[#This Row],[Unit_Price]]</f>
        <v>541793</v>
      </c>
    </row>
    <row r="4898" spans="1:18" x14ac:dyDescent="0.25">
      <c r="A4898" t="s">
        <v>4911</v>
      </c>
      <c r="B4898" t="s">
        <v>12750</v>
      </c>
      <c r="C4898" t="s">
        <v>15628</v>
      </c>
      <c r="D4898" t="s">
        <v>15635</v>
      </c>
      <c r="E4898" t="s">
        <v>15639</v>
      </c>
      <c r="F4898">
        <v>9</v>
      </c>
      <c r="G4898">
        <v>69642</v>
      </c>
      <c r="H4898">
        <v>626778</v>
      </c>
      <c r="I4898">
        <v>267240</v>
      </c>
      <c r="J4898">
        <v>359538</v>
      </c>
      <c r="K4898">
        <v>5</v>
      </c>
      <c r="L4898" t="s">
        <v>15647</v>
      </c>
      <c r="M4898">
        <v>82</v>
      </c>
      <c r="N4898" t="s">
        <v>15653</v>
      </c>
      <c r="O4898" t="s">
        <v>15785</v>
      </c>
      <c r="P4898" s="3">
        <f>IFERROR(Table1[[#This Row],[Profit]]/Table1[[#This Row],[Revenue]],0)</f>
        <v>0.57362894039037748</v>
      </c>
      <c r="Q4898" t="str">
        <f>TEXT(Table1[Purchase_Date],"mmm-yyyy")</f>
        <v>Nov-2024</v>
      </c>
      <c r="R4898">
        <f>Table1[[#This Row],[Quantity]]*Table1[[#This Row],[Unit_Price]]</f>
        <v>626778</v>
      </c>
    </row>
    <row r="4899" spans="1:18" x14ac:dyDescent="0.25">
      <c r="A4899" t="s">
        <v>4912</v>
      </c>
      <c r="B4899" t="s">
        <v>12751</v>
      </c>
      <c r="C4899" t="s">
        <v>15628</v>
      </c>
      <c r="D4899" t="s">
        <v>15633</v>
      </c>
      <c r="E4899" t="s">
        <v>15640</v>
      </c>
      <c r="F4899">
        <v>8</v>
      </c>
      <c r="G4899">
        <v>41618</v>
      </c>
      <c r="H4899">
        <v>332944</v>
      </c>
      <c r="I4899">
        <v>287126</v>
      </c>
      <c r="J4899">
        <v>45818</v>
      </c>
      <c r="K4899">
        <v>3</v>
      </c>
      <c r="L4899" t="s">
        <v>15648</v>
      </c>
      <c r="M4899">
        <v>98</v>
      </c>
      <c r="N4899" t="s">
        <v>15653</v>
      </c>
      <c r="O4899" t="s">
        <v>16143</v>
      </c>
      <c r="P4899" s="3">
        <f>IFERROR(Table1[[#This Row],[Profit]]/Table1[[#This Row],[Revenue]],0)</f>
        <v>0.13761473400932289</v>
      </c>
      <c r="Q4899" t="str">
        <f>TEXT(Table1[Purchase_Date],"mmm-yyyy")</f>
        <v>Nov-2024</v>
      </c>
      <c r="R4899">
        <f>Table1[[#This Row],[Quantity]]*Table1[[#This Row],[Unit_Price]]</f>
        <v>332944</v>
      </c>
    </row>
    <row r="4900" spans="1:18" x14ac:dyDescent="0.25">
      <c r="A4900" t="s">
        <v>4913</v>
      </c>
      <c r="B4900" t="s">
        <v>12752</v>
      </c>
      <c r="C4900" t="s">
        <v>15632</v>
      </c>
      <c r="D4900" t="s">
        <v>15636</v>
      </c>
      <c r="E4900" t="s">
        <v>15644</v>
      </c>
      <c r="F4900">
        <v>1</v>
      </c>
      <c r="G4900">
        <v>79190</v>
      </c>
      <c r="H4900">
        <v>79190</v>
      </c>
      <c r="I4900">
        <v>55713</v>
      </c>
      <c r="J4900">
        <v>23477</v>
      </c>
      <c r="K4900">
        <v>4</v>
      </c>
      <c r="L4900" t="s">
        <v>15646</v>
      </c>
      <c r="M4900">
        <v>79</v>
      </c>
      <c r="N4900" t="s">
        <v>15652</v>
      </c>
      <c r="O4900" t="s">
        <v>15724</v>
      </c>
      <c r="P4900" s="3">
        <f>IFERROR(Table1[[#This Row],[Profit]]/Table1[[#This Row],[Revenue]],0)</f>
        <v>0.2964642000252557</v>
      </c>
      <c r="Q4900" t="str">
        <f>TEXT(Table1[Purchase_Date],"mmm-yyyy")</f>
        <v>Dec-2024</v>
      </c>
      <c r="R4900">
        <f>Table1[[#This Row],[Quantity]]*Table1[[#This Row],[Unit_Price]]</f>
        <v>79190</v>
      </c>
    </row>
    <row r="4901" spans="1:18" x14ac:dyDescent="0.25">
      <c r="A4901" t="s">
        <v>4914</v>
      </c>
      <c r="B4901" t="s">
        <v>12753</v>
      </c>
      <c r="C4901" t="s">
        <v>15632</v>
      </c>
      <c r="D4901" t="s">
        <v>15633</v>
      </c>
      <c r="E4901" t="s">
        <v>15645</v>
      </c>
      <c r="F4901">
        <v>8</v>
      </c>
      <c r="G4901">
        <v>57890</v>
      </c>
      <c r="H4901">
        <v>463120</v>
      </c>
      <c r="I4901">
        <v>188410</v>
      </c>
      <c r="J4901">
        <v>274710</v>
      </c>
      <c r="K4901">
        <v>5</v>
      </c>
      <c r="L4901" t="s">
        <v>15648</v>
      </c>
      <c r="M4901">
        <v>64</v>
      </c>
      <c r="N4901" t="s">
        <v>15650</v>
      </c>
      <c r="O4901" t="s">
        <v>15671</v>
      </c>
      <c r="P4901" s="3">
        <f>IFERROR(Table1[[#This Row],[Profit]]/Table1[[#This Row],[Revenue]],0)</f>
        <v>0.59317239592330284</v>
      </c>
      <c r="Q4901" t="str">
        <f>TEXT(Table1[Purchase_Date],"mmm-yyyy")</f>
        <v>Mar-2025</v>
      </c>
      <c r="R4901">
        <f>Table1[[#This Row],[Quantity]]*Table1[[#This Row],[Unit_Price]]</f>
        <v>463120</v>
      </c>
    </row>
    <row r="4902" spans="1:18" x14ac:dyDescent="0.25">
      <c r="A4902" t="s">
        <v>4915</v>
      </c>
      <c r="B4902" t="s">
        <v>12754</v>
      </c>
      <c r="C4902" t="s">
        <v>15632</v>
      </c>
      <c r="D4902" t="s">
        <v>15638</v>
      </c>
      <c r="E4902" t="s">
        <v>15641</v>
      </c>
      <c r="F4902">
        <v>10</v>
      </c>
      <c r="G4902">
        <v>30170</v>
      </c>
      <c r="H4902">
        <v>301700</v>
      </c>
      <c r="I4902">
        <v>123221</v>
      </c>
      <c r="J4902">
        <v>178479</v>
      </c>
      <c r="K4902">
        <v>5</v>
      </c>
      <c r="L4902" t="s">
        <v>15648</v>
      </c>
      <c r="M4902">
        <v>70</v>
      </c>
      <c r="N4902" t="s">
        <v>15651</v>
      </c>
      <c r="O4902" t="s">
        <v>15696</v>
      </c>
      <c r="P4902" s="3">
        <f>IFERROR(Table1[[#This Row],[Profit]]/Table1[[#This Row],[Revenue]],0)</f>
        <v>0.59157772621809745</v>
      </c>
      <c r="Q4902" t="str">
        <f>TEXT(Table1[Purchase_Date],"mmm-yyyy")</f>
        <v>Aug-2024</v>
      </c>
      <c r="R4902">
        <f>Table1[[#This Row],[Quantity]]*Table1[[#This Row],[Unit_Price]]</f>
        <v>301700</v>
      </c>
    </row>
    <row r="4903" spans="1:18" x14ac:dyDescent="0.25">
      <c r="A4903" t="s">
        <v>4916</v>
      </c>
      <c r="B4903" t="s">
        <v>12755</v>
      </c>
      <c r="C4903" t="s">
        <v>15631</v>
      </c>
      <c r="D4903" t="s">
        <v>15633</v>
      </c>
      <c r="E4903" t="s">
        <v>15643</v>
      </c>
      <c r="F4903">
        <v>6</v>
      </c>
      <c r="G4903">
        <v>35431</v>
      </c>
      <c r="H4903">
        <v>212586</v>
      </c>
      <c r="I4903">
        <v>90548</v>
      </c>
      <c r="J4903">
        <v>122038</v>
      </c>
      <c r="K4903">
        <v>1</v>
      </c>
      <c r="L4903" t="s">
        <v>15646</v>
      </c>
      <c r="M4903">
        <v>50</v>
      </c>
      <c r="N4903" t="s">
        <v>15653</v>
      </c>
      <c r="O4903" t="s">
        <v>15813</v>
      </c>
      <c r="P4903" s="3">
        <f>IFERROR(Table1[[#This Row],[Profit]]/Table1[[#This Row],[Revenue]],0)</f>
        <v>0.57406414345253221</v>
      </c>
      <c r="Q4903" t="str">
        <f>TEXT(Table1[Purchase_Date],"mmm-yyyy")</f>
        <v>Jan-2025</v>
      </c>
      <c r="R4903">
        <f>Table1[[#This Row],[Quantity]]*Table1[[#This Row],[Unit_Price]]</f>
        <v>212586</v>
      </c>
    </row>
    <row r="4904" spans="1:18" x14ac:dyDescent="0.25">
      <c r="A4904" t="s">
        <v>4917</v>
      </c>
      <c r="B4904" t="s">
        <v>10555</v>
      </c>
      <c r="C4904" t="s">
        <v>15628</v>
      </c>
      <c r="D4904" t="s">
        <v>15637</v>
      </c>
      <c r="E4904" t="s">
        <v>15645</v>
      </c>
      <c r="F4904">
        <v>9</v>
      </c>
      <c r="G4904">
        <v>24509</v>
      </c>
      <c r="H4904">
        <v>220581</v>
      </c>
      <c r="I4904">
        <v>116897</v>
      </c>
      <c r="J4904">
        <v>103684</v>
      </c>
      <c r="K4904">
        <v>1</v>
      </c>
      <c r="L4904" t="s">
        <v>15647</v>
      </c>
      <c r="M4904">
        <v>80</v>
      </c>
      <c r="N4904" t="s">
        <v>15650</v>
      </c>
      <c r="O4904" t="s">
        <v>15691</v>
      </c>
      <c r="P4904" s="3">
        <f>IFERROR(Table1[[#This Row],[Profit]]/Table1[[#This Row],[Revenue]],0)</f>
        <v>0.47004955095860479</v>
      </c>
      <c r="Q4904" t="str">
        <f>TEXT(Table1[Purchase_Date],"mmm-yyyy")</f>
        <v>Oct-2024</v>
      </c>
      <c r="R4904">
        <f>Table1[[#This Row],[Quantity]]*Table1[[#This Row],[Unit_Price]]</f>
        <v>220581</v>
      </c>
    </row>
    <row r="4905" spans="1:18" x14ac:dyDescent="0.25">
      <c r="A4905" t="s">
        <v>4918</v>
      </c>
      <c r="B4905" t="s">
        <v>12756</v>
      </c>
      <c r="C4905" t="s">
        <v>15632</v>
      </c>
      <c r="D4905" t="s">
        <v>15635</v>
      </c>
      <c r="E4905" t="s">
        <v>15642</v>
      </c>
      <c r="F4905">
        <v>8</v>
      </c>
      <c r="G4905">
        <v>15333</v>
      </c>
      <c r="H4905">
        <v>122664</v>
      </c>
      <c r="I4905">
        <v>91500</v>
      </c>
      <c r="J4905">
        <v>31164</v>
      </c>
      <c r="K4905">
        <v>4</v>
      </c>
      <c r="L4905" t="s">
        <v>15647</v>
      </c>
      <c r="M4905">
        <v>96</v>
      </c>
      <c r="N4905" t="s">
        <v>15651</v>
      </c>
      <c r="O4905" t="s">
        <v>15876</v>
      </c>
      <c r="P4905" s="3">
        <f>IFERROR(Table1[[#This Row],[Profit]]/Table1[[#This Row],[Revenue]],0)</f>
        <v>0.25405987086675796</v>
      </c>
      <c r="Q4905" t="str">
        <f>TEXT(Table1[Purchase_Date],"mmm-yyyy")</f>
        <v>Apr-2025</v>
      </c>
      <c r="R4905">
        <f>Table1[[#This Row],[Quantity]]*Table1[[#This Row],[Unit_Price]]</f>
        <v>122664</v>
      </c>
    </row>
    <row r="4906" spans="1:18" x14ac:dyDescent="0.25">
      <c r="A4906" t="s">
        <v>4919</v>
      </c>
      <c r="B4906" t="s">
        <v>12757</v>
      </c>
      <c r="C4906" t="s">
        <v>15630</v>
      </c>
      <c r="D4906" t="s">
        <v>15637</v>
      </c>
      <c r="E4906" t="s">
        <v>15642</v>
      </c>
      <c r="F4906">
        <v>5</v>
      </c>
      <c r="G4906">
        <v>23933</v>
      </c>
      <c r="H4906">
        <v>119665</v>
      </c>
      <c r="I4906">
        <v>58914</v>
      </c>
      <c r="J4906">
        <v>60751</v>
      </c>
      <c r="K4906">
        <v>5</v>
      </c>
      <c r="L4906" t="s">
        <v>15649</v>
      </c>
      <c r="M4906">
        <v>71</v>
      </c>
      <c r="N4906" t="s">
        <v>15651</v>
      </c>
      <c r="O4906" t="s">
        <v>15714</v>
      </c>
      <c r="P4906" s="3">
        <f>IFERROR(Table1[[#This Row],[Profit]]/Table1[[#This Row],[Revenue]],0)</f>
        <v>0.50767559436760956</v>
      </c>
      <c r="Q4906" t="str">
        <f>TEXT(Table1[Purchase_Date],"mmm-yyyy")</f>
        <v>May-2024</v>
      </c>
      <c r="R4906">
        <f>Table1[[#This Row],[Quantity]]*Table1[[#This Row],[Unit_Price]]</f>
        <v>119665</v>
      </c>
    </row>
    <row r="4907" spans="1:18" x14ac:dyDescent="0.25">
      <c r="A4907" t="s">
        <v>4920</v>
      </c>
      <c r="B4907" t="s">
        <v>12758</v>
      </c>
      <c r="C4907" t="s">
        <v>15631</v>
      </c>
      <c r="D4907" t="s">
        <v>15636</v>
      </c>
      <c r="E4907" t="s">
        <v>15644</v>
      </c>
      <c r="F4907">
        <v>10</v>
      </c>
      <c r="G4907">
        <v>68935</v>
      </c>
      <c r="H4907">
        <v>689350</v>
      </c>
      <c r="I4907">
        <v>448680</v>
      </c>
      <c r="J4907">
        <v>240670</v>
      </c>
      <c r="K4907">
        <v>3</v>
      </c>
      <c r="L4907" t="s">
        <v>15648</v>
      </c>
      <c r="M4907">
        <v>56</v>
      </c>
      <c r="N4907" t="s">
        <v>15653</v>
      </c>
      <c r="O4907" t="s">
        <v>15850</v>
      </c>
      <c r="P4907" s="3">
        <f>IFERROR(Table1[[#This Row],[Profit]]/Table1[[#This Row],[Revenue]],0)</f>
        <v>0.34912598824980051</v>
      </c>
      <c r="Q4907" t="str">
        <f>TEXT(Table1[Purchase_Date],"mmm-yyyy")</f>
        <v>Mar-2024</v>
      </c>
      <c r="R4907">
        <f>Table1[[#This Row],[Quantity]]*Table1[[#This Row],[Unit_Price]]</f>
        <v>689350</v>
      </c>
    </row>
    <row r="4908" spans="1:18" x14ac:dyDescent="0.25">
      <c r="A4908" t="s">
        <v>4921</v>
      </c>
      <c r="B4908" t="s">
        <v>12759</v>
      </c>
      <c r="C4908" t="s">
        <v>15629</v>
      </c>
      <c r="D4908" t="s">
        <v>15638</v>
      </c>
      <c r="E4908" t="s">
        <v>15643</v>
      </c>
      <c r="F4908">
        <v>5</v>
      </c>
      <c r="G4908">
        <v>15094</v>
      </c>
      <c r="H4908">
        <v>75470</v>
      </c>
      <c r="I4908">
        <v>58190</v>
      </c>
      <c r="J4908">
        <v>17280</v>
      </c>
      <c r="K4908">
        <v>2</v>
      </c>
      <c r="L4908" t="s">
        <v>15648</v>
      </c>
      <c r="M4908">
        <v>94</v>
      </c>
      <c r="N4908" t="s">
        <v>15652</v>
      </c>
      <c r="O4908" t="s">
        <v>15754</v>
      </c>
      <c r="P4908" s="3">
        <f>IFERROR(Table1[[#This Row],[Profit]]/Table1[[#This Row],[Revenue]],0)</f>
        <v>0.22896515171591361</v>
      </c>
      <c r="Q4908" t="str">
        <f>TEXT(Table1[Purchase_Date],"mmm-yyyy")</f>
        <v>Aug-2024</v>
      </c>
      <c r="R4908">
        <f>Table1[[#This Row],[Quantity]]*Table1[[#This Row],[Unit_Price]]</f>
        <v>75470</v>
      </c>
    </row>
    <row r="4909" spans="1:18" x14ac:dyDescent="0.25">
      <c r="A4909" t="s">
        <v>4922</v>
      </c>
      <c r="B4909" t="s">
        <v>12760</v>
      </c>
      <c r="C4909" t="s">
        <v>15631</v>
      </c>
      <c r="D4909" t="s">
        <v>15638</v>
      </c>
      <c r="E4909" t="s">
        <v>15645</v>
      </c>
      <c r="F4909">
        <v>5</v>
      </c>
      <c r="G4909">
        <v>66922</v>
      </c>
      <c r="H4909">
        <v>334610</v>
      </c>
      <c r="I4909">
        <v>287386</v>
      </c>
      <c r="J4909">
        <v>47224</v>
      </c>
      <c r="K4909">
        <v>5</v>
      </c>
      <c r="L4909" t="s">
        <v>15646</v>
      </c>
      <c r="M4909">
        <v>64</v>
      </c>
      <c r="N4909" t="s">
        <v>15652</v>
      </c>
      <c r="O4909" t="s">
        <v>15935</v>
      </c>
      <c r="P4909" s="3">
        <f>IFERROR(Table1[[#This Row],[Profit]]/Table1[[#This Row],[Revenue]],0)</f>
        <v>0.14113146648336869</v>
      </c>
      <c r="Q4909" t="str">
        <f>TEXT(Table1[Purchase_Date],"mmm-yyyy")</f>
        <v>May-2025</v>
      </c>
      <c r="R4909">
        <f>Table1[[#This Row],[Quantity]]*Table1[[#This Row],[Unit_Price]]</f>
        <v>334610</v>
      </c>
    </row>
    <row r="4910" spans="1:18" x14ac:dyDescent="0.25">
      <c r="A4910" t="s">
        <v>4923</v>
      </c>
      <c r="B4910" t="s">
        <v>12761</v>
      </c>
      <c r="C4910" t="s">
        <v>15627</v>
      </c>
      <c r="D4910" t="s">
        <v>15638</v>
      </c>
      <c r="E4910" t="s">
        <v>15640</v>
      </c>
      <c r="F4910">
        <v>1</v>
      </c>
      <c r="G4910">
        <v>1792</v>
      </c>
      <c r="H4910">
        <v>1792</v>
      </c>
      <c r="I4910">
        <v>925</v>
      </c>
      <c r="J4910">
        <v>867</v>
      </c>
      <c r="K4910">
        <v>5</v>
      </c>
      <c r="L4910" t="s">
        <v>15649</v>
      </c>
      <c r="M4910">
        <v>100</v>
      </c>
      <c r="N4910" t="s">
        <v>15650</v>
      </c>
      <c r="O4910" t="s">
        <v>16140</v>
      </c>
      <c r="P4910" s="3">
        <f>IFERROR(Table1[[#This Row],[Profit]]/Table1[[#This Row],[Revenue]],0)</f>
        <v>0.4838169642857143</v>
      </c>
      <c r="Q4910" t="str">
        <f>TEXT(Table1[Purchase_Date],"mmm-yyyy")</f>
        <v>Jan-2025</v>
      </c>
      <c r="R4910">
        <f>Table1[[#This Row],[Quantity]]*Table1[[#This Row],[Unit_Price]]</f>
        <v>1792</v>
      </c>
    </row>
    <row r="4911" spans="1:18" x14ac:dyDescent="0.25">
      <c r="A4911" t="s">
        <v>4924</v>
      </c>
      <c r="B4911" t="s">
        <v>12762</v>
      </c>
      <c r="C4911" t="s">
        <v>15630</v>
      </c>
      <c r="D4911" t="s">
        <v>15634</v>
      </c>
      <c r="E4911" t="s">
        <v>15640</v>
      </c>
      <c r="F4911">
        <v>2</v>
      </c>
      <c r="G4911">
        <v>25533</v>
      </c>
      <c r="H4911">
        <v>51066</v>
      </c>
      <c r="I4911">
        <v>40450</v>
      </c>
      <c r="J4911">
        <v>10616</v>
      </c>
      <c r="K4911">
        <v>1</v>
      </c>
      <c r="L4911" t="s">
        <v>15647</v>
      </c>
      <c r="M4911">
        <v>100</v>
      </c>
      <c r="N4911" t="s">
        <v>15651</v>
      </c>
      <c r="O4911" t="s">
        <v>15885</v>
      </c>
      <c r="P4911" s="3">
        <f>IFERROR(Table1[[#This Row],[Profit]]/Table1[[#This Row],[Revenue]],0)</f>
        <v>0.20788783143383072</v>
      </c>
      <c r="Q4911" t="str">
        <f>TEXT(Table1[Purchase_Date],"mmm-yyyy")</f>
        <v>Sep-2024</v>
      </c>
      <c r="R4911">
        <f>Table1[[#This Row],[Quantity]]*Table1[[#This Row],[Unit_Price]]</f>
        <v>51066</v>
      </c>
    </row>
    <row r="4912" spans="1:18" x14ac:dyDescent="0.25">
      <c r="A4912" t="s">
        <v>4925</v>
      </c>
      <c r="B4912" t="s">
        <v>12763</v>
      </c>
      <c r="C4912" t="s">
        <v>15628</v>
      </c>
      <c r="D4912" t="s">
        <v>15634</v>
      </c>
      <c r="E4912" t="s">
        <v>15645</v>
      </c>
      <c r="F4912">
        <v>6</v>
      </c>
      <c r="G4912">
        <v>71283</v>
      </c>
      <c r="H4912">
        <v>427698</v>
      </c>
      <c r="I4912">
        <v>249542</v>
      </c>
      <c r="J4912">
        <v>178156</v>
      </c>
      <c r="K4912">
        <v>2</v>
      </c>
      <c r="L4912" t="s">
        <v>15648</v>
      </c>
      <c r="M4912">
        <v>68</v>
      </c>
      <c r="N4912" t="s">
        <v>15652</v>
      </c>
      <c r="O4912" t="s">
        <v>16038</v>
      </c>
      <c r="P4912" s="3">
        <f>IFERROR(Table1[[#This Row],[Profit]]/Table1[[#This Row],[Revenue]],0)</f>
        <v>0.41654625460020855</v>
      </c>
      <c r="Q4912" t="str">
        <f>TEXT(Table1[Purchase_Date],"mmm-yyyy")</f>
        <v>Jun-2024</v>
      </c>
      <c r="R4912">
        <f>Table1[[#This Row],[Quantity]]*Table1[[#This Row],[Unit_Price]]</f>
        <v>427698</v>
      </c>
    </row>
    <row r="4913" spans="1:18" x14ac:dyDescent="0.25">
      <c r="A4913" t="s">
        <v>4926</v>
      </c>
      <c r="B4913" t="s">
        <v>12764</v>
      </c>
      <c r="C4913" t="s">
        <v>15629</v>
      </c>
      <c r="D4913" t="s">
        <v>15636</v>
      </c>
      <c r="E4913" t="s">
        <v>15643</v>
      </c>
      <c r="F4913">
        <v>6</v>
      </c>
      <c r="G4913">
        <v>27583</v>
      </c>
      <c r="H4913">
        <v>165498</v>
      </c>
      <c r="I4913">
        <v>94009</v>
      </c>
      <c r="J4913">
        <v>71489</v>
      </c>
      <c r="K4913">
        <v>2</v>
      </c>
      <c r="L4913" t="s">
        <v>15647</v>
      </c>
      <c r="M4913">
        <v>64</v>
      </c>
      <c r="N4913" t="s">
        <v>15651</v>
      </c>
      <c r="O4913" t="s">
        <v>15772</v>
      </c>
      <c r="P4913" s="3">
        <f>IFERROR(Table1[[#This Row],[Profit]]/Table1[[#This Row],[Revenue]],0)</f>
        <v>0.43196292402325104</v>
      </c>
      <c r="Q4913" t="str">
        <f>TEXT(Table1[Purchase_Date],"mmm-yyyy")</f>
        <v>Nov-2024</v>
      </c>
      <c r="R4913">
        <f>Table1[[#This Row],[Quantity]]*Table1[[#This Row],[Unit_Price]]</f>
        <v>165498</v>
      </c>
    </row>
    <row r="4914" spans="1:18" x14ac:dyDescent="0.25">
      <c r="A4914" t="s">
        <v>4927</v>
      </c>
      <c r="B4914" t="s">
        <v>12765</v>
      </c>
      <c r="C4914" t="s">
        <v>15630</v>
      </c>
      <c r="D4914" t="s">
        <v>15633</v>
      </c>
      <c r="E4914" t="s">
        <v>15641</v>
      </c>
      <c r="F4914">
        <v>8</v>
      </c>
      <c r="G4914">
        <v>64740</v>
      </c>
      <c r="H4914">
        <v>517920</v>
      </c>
      <c r="I4914">
        <v>262122</v>
      </c>
      <c r="J4914">
        <v>255798</v>
      </c>
      <c r="K4914">
        <v>1</v>
      </c>
      <c r="L4914" t="s">
        <v>15649</v>
      </c>
      <c r="M4914">
        <v>56</v>
      </c>
      <c r="N4914" t="s">
        <v>15651</v>
      </c>
      <c r="O4914" t="s">
        <v>16123</v>
      </c>
      <c r="P4914" s="3">
        <f>IFERROR(Table1[[#This Row],[Profit]]/Table1[[#This Row],[Revenue]],0)</f>
        <v>0.49389481000926783</v>
      </c>
      <c r="Q4914" t="str">
        <f>TEXT(Table1[Purchase_Date],"mmm-yyyy")</f>
        <v>Feb-2025</v>
      </c>
      <c r="R4914">
        <f>Table1[[#This Row],[Quantity]]*Table1[[#This Row],[Unit_Price]]</f>
        <v>517920</v>
      </c>
    </row>
    <row r="4915" spans="1:18" x14ac:dyDescent="0.25">
      <c r="A4915" t="s">
        <v>4928</v>
      </c>
      <c r="B4915" t="s">
        <v>12766</v>
      </c>
      <c r="C4915" t="s">
        <v>15627</v>
      </c>
      <c r="D4915" t="s">
        <v>15638</v>
      </c>
      <c r="E4915" t="s">
        <v>15640</v>
      </c>
      <c r="F4915">
        <v>10</v>
      </c>
      <c r="G4915">
        <v>35599</v>
      </c>
      <c r="H4915">
        <v>355990</v>
      </c>
      <c r="I4915">
        <v>221061</v>
      </c>
      <c r="J4915">
        <v>134929</v>
      </c>
      <c r="K4915">
        <v>5</v>
      </c>
      <c r="L4915" t="s">
        <v>15647</v>
      </c>
      <c r="M4915">
        <v>80</v>
      </c>
      <c r="N4915" t="s">
        <v>15651</v>
      </c>
      <c r="O4915" t="s">
        <v>15957</v>
      </c>
      <c r="P4915" s="3">
        <f>IFERROR(Table1[[#This Row],[Profit]]/Table1[[#This Row],[Revenue]],0)</f>
        <v>0.37902469170482317</v>
      </c>
      <c r="Q4915" t="str">
        <f>TEXT(Table1[Purchase_Date],"mmm-yyyy")</f>
        <v>Sep-2024</v>
      </c>
      <c r="R4915">
        <f>Table1[[#This Row],[Quantity]]*Table1[[#This Row],[Unit_Price]]</f>
        <v>355990</v>
      </c>
    </row>
    <row r="4916" spans="1:18" x14ac:dyDescent="0.25">
      <c r="A4916" t="s">
        <v>4929</v>
      </c>
      <c r="B4916" t="s">
        <v>12767</v>
      </c>
      <c r="C4916" t="s">
        <v>15627</v>
      </c>
      <c r="D4916" t="s">
        <v>15634</v>
      </c>
      <c r="E4916" t="s">
        <v>15639</v>
      </c>
      <c r="F4916">
        <v>10</v>
      </c>
      <c r="G4916">
        <v>24600</v>
      </c>
      <c r="H4916">
        <v>246000</v>
      </c>
      <c r="I4916">
        <v>176261</v>
      </c>
      <c r="J4916">
        <v>69739</v>
      </c>
      <c r="K4916">
        <v>2</v>
      </c>
      <c r="L4916" t="s">
        <v>15647</v>
      </c>
      <c r="M4916">
        <v>52</v>
      </c>
      <c r="N4916" t="s">
        <v>15653</v>
      </c>
      <c r="O4916" t="s">
        <v>15955</v>
      </c>
      <c r="P4916" s="3">
        <f>IFERROR(Table1[[#This Row],[Profit]]/Table1[[#This Row],[Revenue]],0)</f>
        <v>0.28349186991869918</v>
      </c>
      <c r="Q4916" t="str">
        <f>TEXT(Table1[Purchase_Date],"mmm-yyyy")</f>
        <v>Sep-2024</v>
      </c>
      <c r="R4916">
        <f>Table1[[#This Row],[Quantity]]*Table1[[#This Row],[Unit_Price]]</f>
        <v>246000</v>
      </c>
    </row>
    <row r="4917" spans="1:18" x14ac:dyDescent="0.25">
      <c r="A4917" t="s">
        <v>4930</v>
      </c>
      <c r="B4917" t="s">
        <v>12768</v>
      </c>
      <c r="C4917" t="s">
        <v>15628</v>
      </c>
      <c r="D4917" t="s">
        <v>15636</v>
      </c>
      <c r="E4917" t="s">
        <v>15645</v>
      </c>
      <c r="F4917">
        <v>4</v>
      </c>
      <c r="G4917">
        <v>13770</v>
      </c>
      <c r="H4917">
        <v>55080</v>
      </c>
      <c r="I4917">
        <v>23814</v>
      </c>
      <c r="J4917">
        <v>31266</v>
      </c>
      <c r="K4917">
        <v>5</v>
      </c>
      <c r="L4917" t="s">
        <v>15649</v>
      </c>
      <c r="M4917">
        <v>97</v>
      </c>
      <c r="N4917" t="s">
        <v>15650</v>
      </c>
      <c r="O4917" t="s">
        <v>16036</v>
      </c>
      <c r="P4917" s="3">
        <f>IFERROR(Table1[[#This Row],[Profit]]/Table1[[#This Row],[Revenue]],0)</f>
        <v>0.56764705882352939</v>
      </c>
      <c r="Q4917" t="str">
        <f>TEXT(Table1[Purchase_Date],"mmm-yyyy")</f>
        <v>Feb-2024</v>
      </c>
      <c r="R4917">
        <f>Table1[[#This Row],[Quantity]]*Table1[[#This Row],[Unit_Price]]</f>
        <v>55080</v>
      </c>
    </row>
    <row r="4918" spans="1:18" x14ac:dyDescent="0.25">
      <c r="A4918" t="s">
        <v>4931</v>
      </c>
      <c r="B4918" t="s">
        <v>12769</v>
      </c>
      <c r="C4918" t="s">
        <v>15627</v>
      </c>
      <c r="D4918" t="s">
        <v>15638</v>
      </c>
      <c r="E4918" t="s">
        <v>15642</v>
      </c>
      <c r="F4918">
        <v>1</v>
      </c>
      <c r="G4918">
        <v>7023</v>
      </c>
      <c r="H4918">
        <v>7023</v>
      </c>
      <c r="I4918">
        <v>3889</v>
      </c>
      <c r="J4918">
        <v>3134</v>
      </c>
      <c r="K4918">
        <v>3</v>
      </c>
      <c r="L4918" t="s">
        <v>15647</v>
      </c>
      <c r="M4918">
        <v>69</v>
      </c>
      <c r="N4918" t="s">
        <v>15650</v>
      </c>
      <c r="O4918" t="s">
        <v>15755</v>
      </c>
      <c r="P4918" s="3">
        <f>IFERROR(Table1[[#This Row],[Profit]]/Table1[[#This Row],[Revenue]],0)</f>
        <v>0.44624804214723052</v>
      </c>
      <c r="Q4918" t="str">
        <f>TEXT(Table1[Purchase_Date],"mmm-yyyy")</f>
        <v>Mar-2024</v>
      </c>
      <c r="R4918">
        <f>Table1[[#This Row],[Quantity]]*Table1[[#This Row],[Unit_Price]]</f>
        <v>7023</v>
      </c>
    </row>
    <row r="4919" spans="1:18" x14ac:dyDescent="0.25">
      <c r="A4919" t="s">
        <v>4932</v>
      </c>
      <c r="B4919" t="s">
        <v>12770</v>
      </c>
      <c r="C4919" t="s">
        <v>15632</v>
      </c>
      <c r="D4919" t="s">
        <v>15634</v>
      </c>
      <c r="E4919" t="s">
        <v>15645</v>
      </c>
      <c r="F4919">
        <v>1</v>
      </c>
      <c r="G4919">
        <v>40965</v>
      </c>
      <c r="H4919">
        <v>40965</v>
      </c>
      <c r="I4919">
        <v>29958</v>
      </c>
      <c r="J4919">
        <v>11007</v>
      </c>
      <c r="K4919">
        <v>5</v>
      </c>
      <c r="L4919" t="s">
        <v>15649</v>
      </c>
      <c r="M4919">
        <v>59</v>
      </c>
      <c r="N4919" t="s">
        <v>15653</v>
      </c>
      <c r="O4919" t="s">
        <v>16024</v>
      </c>
      <c r="P4919" s="3">
        <f>IFERROR(Table1[[#This Row],[Profit]]/Table1[[#This Row],[Revenue]],0)</f>
        <v>0.26869278652508238</v>
      </c>
      <c r="Q4919" t="str">
        <f>TEXT(Table1[Purchase_Date],"mmm-yyyy")</f>
        <v>May-2024</v>
      </c>
      <c r="R4919">
        <f>Table1[[#This Row],[Quantity]]*Table1[[#This Row],[Unit_Price]]</f>
        <v>40965</v>
      </c>
    </row>
    <row r="4920" spans="1:18" x14ac:dyDescent="0.25">
      <c r="A4920" t="s">
        <v>4933</v>
      </c>
      <c r="B4920" t="s">
        <v>12771</v>
      </c>
      <c r="C4920" t="s">
        <v>15632</v>
      </c>
      <c r="D4920" t="s">
        <v>15633</v>
      </c>
      <c r="E4920" t="s">
        <v>15642</v>
      </c>
      <c r="F4920">
        <v>8</v>
      </c>
      <c r="G4920">
        <v>77483</v>
      </c>
      <c r="H4920">
        <v>619864</v>
      </c>
      <c r="I4920">
        <v>502823</v>
      </c>
      <c r="J4920">
        <v>117041</v>
      </c>
      <c r="K4920">
        <v>2</v>
      </c>
      <c r="L4920" t="s">
        <v>15649</v>
      </c>
      <c r="M4920">
        <v>76</v>
      </c>
      <c r="N4920" t="s">
        <v>15651</v>
      </c>
      <c r="O4920" t="s">
        <v>16027</v>
      </c>
      <c r="P4920" s="3">
        <f>IFERROR(Table1[[#This Row],[Profit]]/Table1[[#This Row],[Revenue]],0)</f>
        <v>0.18881722442342191</v>
      </c>
      <c r="Q4920" t="str">
        <f>TEXT(Table1[Purchase_Date],"mmm-yyyy")</f>
        <v>Oct-2024</v>
      </c>
      <c r="R4920">
        <f>Table1[[#This Row],[Quantity]]*Table1[[#This Row],[Unit_Price]]</f>
        <v>619864</v>
      </c>
    </row>
    <row r="4921" spans="1:18" x14ac:dyDescent="0.25">
      <c r="A4921" t="s">
        <v>4934</v>
      </c>
      <c r="B4921" t="s">
        <v>12772</v>
      </c>
      <c r="C4921" t="s">
        <v>15631</v>
      </c>
      <c r="D4921" t="s">
        <v>15638</v>
      </c>
      <c r="E4921" t="s">
        <v>15639</v>
      </c>
      <c r="F4921">
        <v>10</v>
      </c>
      <c r="G4921">
        <v>74885</v>
      </c>
      <c r="H4921">
        <v>748850</v>
      </c>
      <c r="I4921">
        <v>363779</v>
      </c>
      <c r="J4921">
        <v>385071</v>
      </c>
      <c r="K4921">
        <v>5</v>
      </c>
      <c r="L4921" t="s">
        <v>15648</v>
      </c>
      <c r="M4921">
        <v>81</v>
      </c>
      <c r="N4921" t="s">
        <v>15651</v>
      </c>
      <c r="O4921" t="s">
        <v>16087</v>
      </c>
      <c r="P4921" s="3">
        <f>IFERROR(Table1[[#This Row],[Profit]]/Table1[[#This Row],[Revenue]],0)</f>
        <v>0.51421646524671161</v>
      </c>
      <c r="Q4921" t="str">
        <f>TEXT(Table1[Purchase_Date],"mmm-yyyy")</f>
        <v>Nov-2024</v>
      </c>
      <c r="R4921">
        <f>Table1[[#This Row],[Quantity]]*Table1[[#This Row],[Unit_Price]]</f>
        <v>748850</v>
      </c>
    </row>
    <row r="4922" spans="1:18" x14ac:dyDescent="0.25">
      <c r="A4922" t="s">
        <v>4935</v>
      </c>
      <c r="B4922" t="s">
        <v>9751</v>
      </c>
      <c r="C4922" t="s">
        <v>15628</v>
      </c>
      <c r="D4922" t="s">
        <v>15637</v>
      </c>
      <c r="E4922" t="s">
        <v>15642</v>
      </c>
      <c r="F4922">
        <v>3</v>
      </c>
      <c r="G4922">
        <v>23197</v>
      </c>
      <c r="H4922">
        <v>69591</v>
      </c>
      <c r="I4922">
        <v>51239</v>
      </c>
      <c r="J4922">
        <v>18352</v>
      </c>
      <c r="K4922">
        <v>1</v>
      </c>
      <c r="L4922" t="s">
        <v>15647</v>
      </c>
      <c r="M4922">
        <v>97</v>
      </c>
      <c r="N4922" t="s">
        <v>15651</v>
      </c>
      <c r="O4922" t="s">
        <v>15719</v>
      </c>
      <c r="P4922" s="3">
        <f>IFERROR(Table1[[#This Row],[Profit]]/Table1[[#This Row],[Revenue]],0)</f>
        <v>0.26371226164302858</v>
      </c>
      <c r="Q4922" t="str">
        <f>TEXT(Table1[Purchase_Date],"mmm-yyyy")</f>
        <v>Sep-2024</v>
      </c>
      <c r="R4922">
        <f>Table1[[#This Row],[Quantity]]*Table1[[#This Row],[Unit_Price]]</f>
        <v>69591</v>
      </c>
    </row>
    <row r="4923" spans="1:18" x14ac:dyDescent="0.25">
      <c r="A4923" t="s">
        <v>4936</v>
      </c>
      <c r="B4923" t="s">
        <v>12773</v>
      </c>
      <c r="C4923" t="s">
        <v>15627</v>
      </c>
      <c r="D4923" t="s">
        <v>15638</v>
      </c>
      <c r="E4923" t="s">
        <v>15641</v>
      </c>
      <c r="F4923">
        <v>3</v>
      </c>
      <c r="G4923">
        <v>58941</v>
      </c>
      <c r="H4923">
        <v>176823</v>
      </c>
      <c r="I4923">
        <v>156212</v>
      </c>
      <c r="J4923">
        <v>20611</v>
      </c>
      <c r="K4923">
        <v>2</v>
      </c>
      <c r="L4923" t="s">
        <v>15649</v>
      </c>
      <c r="M4923">
        <v>96</v>
      </c>
      <c r="N4923" t="s">
        <v>15652</v>
      </c>
      <c r="O4923" t="s">
        <v>15868</v>
      </c>
      <c r="P4923" s="3">
        <f>IFERROR(Table1[[#This Row],[Profit]]/Table1[[#This Row],[Revenue]],0)</f>
        <v>0.11656289057419</v>
      </c>
      <c r="Q4923" t="str">
        <f>TEXT(Table1[Purchase_Date],"mmm-yyyy")</f>
        <v>Nov-2024</v>
      </c>
      <c r="R4923">
        <f>Table1[[#This Row],[Quantity]]*Table1[[#This Row],[Unit_Price]]</f>
        <v>176823</v>
      </c>
    </row>
    <row r="4924" spans="1:18" x14ac:dyDescent="0.25">
      <c r="A4924" t="s">
        <v>4937</v>
      </c>
      <c r="B4924" t="s">
        <v>8177</v>
      </c>
      <c r="C4924" t="s">
        <v>15627</v>
      </c>
      <c r="D4924" t="s">
        <v>15635</v>
      </c>
      <c r="E4924" t="s">
        <v>15640</v>
      </c>
      <c r="F4924">
        <v>6</v>
      </c>
      <c r="G4924">
        <v>45637</v>
      </c>
      <c r="H4924">
        <v>273822</v>
      </c>
      <c r="I4924">
        <v>231663</v>
      </c>
      <c r="J4924">
        <v>42159</v>
      </c>
      <c r="K4924">
        <v>3</v>
      </c>
      <c r="L4924" t="s">
        <v>15649</v>
      </c>
      <c r="M4924">
        <v>69</v>
      </c>
      <c r="N4924" t="s">
        <v>15653</v>
      </c>
      <c r="O4924" t="s">
        <v>15982</v>
      </c>
      <c r="P4924" s="3">
        <f>IFERROR(Table1[[#This Row],[Profit]]/Table1[[#This Row],[Revenue]],0)</f>
        <v>0.15396498455200824</v>
      </c>
      <c r="Q4924" t="str">
        <f>TEXT(Table1[Purchase_Date],"mmm-yyyy")</f>
        <v>Mar-2025</v>
      </c>
      <c r="R4924">
        <f>Table1[[#This Row],[Quantity]]*Table1[[#This Row],[Unit_Price]]</f>
        <v>273822</v>
      </c>
    </row>
    <row r="4925" spans="1:18" x14ac:dyDescent="0.25">
      <c r="A4925" t="s">
        <v>4938</v>
      </c>
      <c r="B4925" t="s">
        <v>12774</v>
      </c>
      <c r="C4925" t="s">
        <v>15631</v>
      </c>
      <c r="D4925" t="s">
        <v>15636</v>
      </c>
      <c r="E4925" t="s">
        <v>15642</v>
      </c>
      <c r="F4925">
        <v>9</v>
      </c>
      <c r="G4925">
        <v>10617</v>
      </c>
      <c r="H4925">
        <v>95553</v>
      </c>
      <c r="I4925">
        <v>57297</v>
      </c>
      <c r="J4925">
        <v>38256</v>
      </c>
      <c r="K4925">
        <v>4</v>
      </c>
      <c r="L4925" t="s">
        <v>15647</v>
      </c>
      <c r="M4925">
        <v>76</v>
      </c>
      <c r="N4925" t="s">
        <v>15652</v>
      </c>
      <c r="O4925" t="s">
        <v>15926</v>
      </c>
      <c r="P4925" s="3">
        <f>IFERROR(Table1[[#This Row],[Profit]]/Table1[[#This Row],[Revenue]],0)</f>
        <v>0.40036419578663152</v>
      </c>
      <c r="Q4925" t="str">
        <f>TEXT(Table1[Purchase_Date],"mmm-yyyy")</f>
        <v>Jan-2024</v>
      </c>
      <c r="R4925">
        <f>Table1[[#This Row],[Quantity]]*Table1[[#This Row],[Unit_Price]]</f>
        <v>95553</v>
      </c>
    </row>
    <row r="4926" spans="1:18" x14ac:dyDescent="0.25">
      <c r="A4926" t="s">
        <v>4939</v>
      </c>
      <c r="B4926" t="s">
        <v>12775</v>
      </c>
      <c r="C4926" t="s">
        <v>15629</v>
      </c>
      <c r="D4926" t="s">
        <v>15634</v>
      </c>
      <c r="E4926" t="s">
        <v>15645</v>
      </c>
      <c r="F4926">
        <v>10</v>
      </c>
      <c r="G4926">
        <v>16104</v>
      </c>
      <c r="H4926">
        <v>161040</v>
      </c>
      <c r="I4926">
        <v>132787</v>
      </c>
      <c r="J4926">
        <v>28253</v>
      </c>
      <c r="K4926">
        <v>5</v>
      </c>
      <c r="L4926" t="s">
        <v>15649</v>
      </c>
      <c r="M4926">
        <v>84</v>
      </c>
      <c r="N4926" t="s">
        <v>15650</v>
      </c>
      <c r="O4926" t="s">
        <v>15878</v>
      </c>
      <c r="P4926" s="3">
        <f>IFERROR(Table1[[#This Row],[Profit]]/Table1[[#This Row],[Revenue]],0)</f>
        <v>0.17544088425235965</v>
      </c>
      <c r="Q4926" t="str">
        <f>TEXT(Table1[Purchase_Date],"mmm-yyyy")</f>
        <v>Mar-2024</v>
      </c>
      <c r="R4926">
        <f>Table1[[#This Row],[Quantity]]*Table1[[#This Row],[Unit_Price]]</f>
        <v>161040</v>
      </c>
    </row>
    <row r="4927" spans="1:18" x14ac:dyDescent="0.25">
      <c r="A4927" t="s">
        <v>4940</v>
      </c>
      <c r="B4927" t="s">
        <v>12776</v>
      </c>
      <c r="C4927" t="s">
        <v>15628</v>
      </c>
      <c r="D4927" t="s">
        <v>15638</v>
      </c>
      <c r="E4927" t="s">
        <v>15641</v>
      </c>
      <c r="F4927">
        <v>4</v>
      </c>
      <c r="G4927">
        <v>50190</v>
      </c>
      <c r="H4927">
        <v>200760</v>
      </c>
      <c r="I4927">
        <v>112837</v>
      </c>
      <c r="J4927">
        <v>87923</v>
      </c>
      <c r="K4927">
        <v>2</v>
      </c>
      <c r="L4927" t="s">
        <v>15648</v>
      </c>
      <c r="M4927">
        <v>65</v>
      </c>
      <c r="N4927" t="s">
        <v>15650</v>
      </c>
      <c r="O4927" t="s">
        <v>15947</v>
      </c>
      <c r="P4927" s="3">
        <f>IFERROR(Table1[[#This Row],[Profit]]/Table1[[#This Row],[Revenue]],0)</f>
        <v>0.43795078700936441</v>
      </c>
      <c r="Q4927" t="str">
        <f>TEXT(Table1[Purchase_Date],"mmm-yyyy")</f>
        <v>May-2025</v>
      </c>
      <c r="R4927">
        <f>Table1[[#This Row],[Quantity]]*Table1[[#This Row],[Unit_Price]]</f>
        <v>200760</v>
      </c>
    </row>
    <row r="4928" spans="1:18" x14ac:dyDescent="0.25">
      <c r="A4928" t="s">
        <v>4941</v>
      </c>
      <c r="B4928" t="s">
        <v>12777</v>
      </c>
      <c r="C4928" t="s">
        <v>15632</v>
      </c>
      <c r="D4928" t="s">
        <v>15638</v>
      </c>
      <c r="E4928" t="s">
        <v>15642</v>
      </c>
      <c r="F4928">
        <v>8</v>
      </c>
      <c r="G4928">
        <v>79208</v>
      </c>
      <c r="H4928">
        <v>633664</v>
      </c>
      <c r="I4928">
        <v>441113</v>
      </c>
      <c r="J4928">
        <v>192551</v>
      </c>
      <c r="K4928">
        <v>1</v>
      </c>
      <c r="L4928" t="s">
        <v>15646</v>
      </c>
      <c r="M4928">
        <v>60</v>
      </c>
      <c r="N4928" t="s">
        <v>15651</v>
      </c>
      <c r="O4928" t="s">
        <v>15763</v>
      </c>
      <c r="P4928" s="3">
        <f>IFERROR(Table1[[#This Row],[Profit]]/Table1[[#This Row],[Revenue]],0)</f>
        <v>0.30386924300575702</v>
      </c>
      <c r="Q4928" t="str">
        <f>TEXT(Table1[Purchase_Date],"mmm-yyyy")</f>
        <v>Dec-2024</v>
      </c>
      <c r="R4928">
        <f>Table1[[#This Row],[Quantity]]*Table1[[#This Row],[Unit_Price]]</f>
        <v>633664</v>
      </c>
    </row>
    <row r="4929" spans="1:18" x14ac:dyDescent="0.25">
      <c r="A4929" t="s">
        <v>4942</v>
      </c>
      <c r="B4929" t="s">
        <v>12778</v>
      </c>
      <c r="C4929" t="s">
        <v>15629</v>
      </c>
      <c r="D4929" t="s">
        <v>15634</v>
      </c>
      <c r="E4929" t="s">
        <v>15639</v>
      </c>
      <c r="F4929">
        <v>2</v>
      </c>
      <c r="G4929">
        <v>25295</v>
      </c>
      <c r="H4929">
        <v>50590</v>
      </c>
      <c r="I4929">
        <v>26882</v>
      </c>
      <c r="J4929">
        <v>23708</v>
      </c>
      <c r="K4929">
        <v>1</v>
      </c>
      <c r="L4929" t="s">
        <v>15649</v>
      </c>
      <c r="M4929">
        <v>76</v>
      </c>
      <c r="N4929" t="s">
        <v>15650</v>
      </c>
      <c r="O4929" t="s">
        <v>15842</v>
      </c>
      <c r="P4929" s="3">
        <f>IFERROR(Table1[[#This Row],[Profit]]/Table1[[#This Row],[Revenue]],0)</f>
        <v>0.46863016406404429</v>
      </c>
      <c r="Q4929" t="str">
        <f>TEXT(Table1[Purchase_Date],"mmm-yyyy")</f>
        <v>Mar-2024</v>
      </c>
      <c r="R4929">
        <f>Table1[[#This Row],[Quantity]]*Table1[[#This Row],[Unit_Price]]</f>
        <v>50590</v>
      </c>
    </row>
    <row r="4930" spans="1:18" x14ac:dyDescent="0.25">
      <c r="A4930" t="s">
        <v>4943</v>
      </c>
      <c r="B4930" t="s">
        <v>12779</v>
      </c>
      <c r="C4930" t="s">
        <v>15630</v>
      </c>
      <c r="D4930" t="s">
        <v>15633</v>
      </c>
      <c r="E4930" t="s">
        <v>15643</v>
      </c>
      <c r="F4930">
        <v>10</v>
      </c>
      <c r="G4930">
        <v>76998</v>
      </c>
      <c r="H4930">
        <v>769980</v>
      </c>
      <c r="I4930">
        <v>318675</v>
      </c>
      <c r="J4930">
        <v>451305</v>
      </c>
      <c r="K4930">
        <v>3</v>
      </c>
      <c r="L4930" t="s">
        <v>15648</v>
      </c>
      <c r="M4930">
        <v>57</v>
      </c>
      <c r="N4930" t="s">
        <v>15651</v>
      </c>
      <c r="O4930" t="s">
        <v>15914</v>
      </c>
      <c r="P4930" s="3">
        <f>IFERROR(Table1[[#This Row],[Profit]]/Table1[[#This Row],[Revenue]],0)</f>
        <v>0.58612561365230265</v>
      </c>
      <c r="Q4930" t="str">
        <f>TEXT(Table1[Purchase_Date],"mmm-yyyy")</f>
        <v>Feb-2025</v>
      </c>
      <c r="R4930">
        <f>Table1[[#This Row],[Quantity]]*Table1[[#This Row],[Unit_Price]]</f>
        <v>769980</v>
      </c>
    </row>
    <row r="4931" spans="1:18" x14ac:dyDescent="0.25">
      <c r="A4931" t="s">
        <v>4944</v>
      </c>
      <c r="B4931" t="s">
        <v>12780</v>
      </c>
      <c r="C4931" t="s">
        <v>15629</v>
      </c>
      <c r="D4931" t="s">
        <v>15635</v>
      </c>
      <c r="E4931" t="s">
        <v>15645</v>
      </c>
      <c r="F4931">
        <v>7</v>
      </c>
      <c r="G4931">
        <v>51287</v>
      </c>
      <c r="H4931">
        <v>359009</v>
      </c>
      <c r="I4931">
        <v>187687</v>
      </c>
      <c r="J4931">
        <v>171322</v>
      </c>
      <c r="K4931">
        <v>5</v>
      </c>
      <c r="L4931" t="s">
        <v>15648</v>
      </c>
      <c r="M4931">
        <v>66</v>
      </c>
      <c r="N4931" t="s">
        <v>15650</v>
      </c>
      <c r="O4931" t="s">
        <v>15707</v>
      </c>
      <c r="P4931" s="3">
        <f>IFERROR(Table1[[#This Row],[Profit]]/Table1[[#This Row],[Revenue]],0)</f>
        <v>0.47720809227623823</v>
      </c>
      <c r="Q4931" t="str">
        <f>TEXT(Table1[Purchase_Date],"mmm-yyyy")</f>
        <v>Nov-2024</v>
      </c>
      <c r="R4931">
        <f>Table1[[#This Row],[Quantity]]*Table1[[#This Row],[Unit_Price]]</f>
        <v>359009</v>
      </c>
    </row>
    <row r="4932" spans="1:18" x14ac:dyDescent="0.25">
      <c r="A4932" t="s">
        <v>4945</v>
      </c>
      <c r="B4932" t="s">
        <v>12781</v>
      </c>
      <c r="C4932" t="s">
        <v>15627</v>
      </c>
      <c r="D4932" t="s">
        <v>15635</v>
      </c>
      <c r="E4932" t="s">
        <v>15640</v>
      </c>
      <c r="F4932">
        <v>8</v>
      </c>
      <c r="G4932">
        <v>50619</v>
      </c>
      <c r="H4932">
        <v>404952</v>
      </c>
      <c r="I4932">
        <v>357489</v>
      </c>
      <c r="J4932">
        <v>47463</v>
      </c>
      <c r="K4932">
        <v>3</v>
      </c>
      <c r="L4932" t="s">
        <v>15646</v>
      </c>
      <c r="M4932">
        <v>79</v>
      </c>
      <c r="N4932" t="s">
        <v>15652</v>
      </c>
      <c r="O4932" t="s">
        <v>15797</v>
      </c>
      <c r="P4932" s="3">
        <f>IFERROR(Table1[[#This Row],[Profit]]/Table1[[#This Row],[Revenue]],0)</f>
        <v>0.1172064837314052</v>
      </c>
      <c r="Q4932" t="str">
        <f>TEXT(Table1[Purchase_Date],"mmm-yyyy")</f>
        <v>Jan-2025</v>
      </c>
      <c r="R4932">
        <f>Table1[[#This Row],[Quantity]]*Table1[[#This Row],[Unit_Price]]</f>
        <v>404952</v>
      </c>
    </row>
    <row r="4933" spans="1:18" x14ac:dyDescent="0.25">
      <c r="A4933" t="s">
        <v>4946</v>
      </c>
      <c r="B4933" t="s">
        <v>12782</v>
      </c>
      <c r="C4933" t="s">
        <v>15628</v>
      </c>
      <c r="D4933" t="s">
        <v>15637</v>
      </c>
      <c r="E4933" t="s">
        <v>15640</v>
      </c>
      <c r="F4933">
        <v>6</v>
      </c>
      <c r="G4933">
        <v>70602</v>
      </c>
      <c r="H4933">
        <v>423612</v>
      </c>
      <c r="I4933">
        <v>362541</v>
      </c>
      <c r="J4933">
        <v>61071</v>
      </c>
      <c r="K4933">
        <v>2</v>
      </c>
      <c r="L4933" t="s">
        <v>15647</v>
      </c>
      <c r="M4933">
        <v>54</v>
      </c>
      <c r="N4933" t="s">
        <v>15650</v>
      </c>
      <c r="O4933" t="s">
        <v>15890</v>
      </c>
      <c r="P4933" s="3">
        <f>IFERROR(Table1[[#This Row],[Profit]]/Table1[[#This Row],[Revenue]],0)</f>
        <v>0.1441673040423784</v>
      </c>
      <c r="Q4933" t="str">
        <f>TEXT(Table1[Purchase_Date],"mmm-yyyy")</f>
        <v>Jun-2024</v>
      </c>
      <c r="R4933">
        <f>Table1[[#This Row],[Quantity]]*Table1[[#This Row],[Unit_Price]]</f>
        <v>423612</v>
      </c>
    </row>
    <row r="4934" spans="1:18" x14ac:dyDescent="0.25">
      <c r="A4934" t="s">
        <v>4947</v>
      </c>
      <c r="B4934" t="s">
        <v>12783</v>
      </c>
      <c r="C4934" t="s">
        <v>15627</v>
      </c>
      <c r="D4934" t="s">
        <v>15635</v>
      </c>
      <c r="E4934" t="s">
        <v>15642</v>
      </c>
      <c r="F4934">
        <v>6</v>
      </c>
      <c r="G4934">
        <v>74177</v>
      </c>
      <c r="H4934">
        <v>445062</v>
      </c>
      <c r="I4934">
        <v>337989</v>
      </c>
      <c r="J4934">
        <v>107073</v>
      </c>
      <c r="K4934">
        <v>5</v>
      </c>
      <c r="L4934" t="s">
        <v>15647</v>
      </c>
      <c r="M4934">
        <v>92</v>
      </c>
      <c r="N4934" t="s">
        <v>15652</v>
      </c>
      <c r="O4934" t="s">
        <v>16043</v>
      </c>
      <c r="P4934" s="3">
        <f>IFERROR(Table1[[#This Row],[Profit]]/Table1[[#This Row],[Revenue]],0)</f>
        <v>0.24057996413982771</v>
      </c>
      <c r="Q4934" t="str">
        <f>TEXT(Table1[Purchase_Date],"mmm-yyyy")</f>
        <v>Jan-2024</v>
      </c>
      <c r="R4934">
        <f>Table1[[#This Row],[Quantity]]*Table1[[#This Row],[Unit_Price]]</f>
        <v>445062</v>
      </c>
    </row>
    <row r="4935" spans="1:18" x14ac:dyDescent="0.25">
      <c r="A4935" t="s">
        <v>4948</v>
      </c>
      <c r="B4935" t="s">
        <v>12784</v>
      </c>
      <c r="C4935" t="s">
        <v>15631</v>
      </c>
      <c r="D4935" t="s">
        <v>15636</v>
      </c>
      <c r="E4935" t="s">
        <v>15641</v>
      </c>
      <c r="F4935">
        <v>9</v>
      </c>
      <c r="G4935">
        <v>5084</v>
      </c>
      <c r="H4935">
        <v>45756</v>
      </c>
      <c r="I4935">
        <v>24497</v>
      </c>
      <c r="J4935">
        <v>21259</v>
      </c>
      <c r="K4935">
        <v>2</v>
      </c>
      <c r="L4935" t="s">
        <v>15648</v>
      </c>
      <c r="M4935">
        <v>79</v>
      </c>
      <c r="N4935" t="s">
        <v>15652</v>
      </c>
      <c r="O4935" t="s">
        <v>15696</v>
      </c>
      <c r="P4935" s="3">
        <f>IFERROR(Table1[[#This Row],[Profit]]/Table1[[#This Row],[Revenue]],0)</f>
        <v>0.46461666229565524</v>
      </c>
      <c r="Q4935" t="str">
        <f>TEXT(Table1[Purchase_Date],"mmm-yyyy")</f>
        <v>Aug-2024</v>
      </c>
      <c r="R4935">
        <f>Table1[[#This Row],[Quantity]]*Table1[[#This Row],[Unit_Price]]</f>
        <v>45756</v>
      </c>
    </row>
    <row r="4936" spans="1:18" x14ac:dyDescent="0.25">
      <c r="A4936" t="s">
        <v>4949</v>
      </c>
      <c r="B4936" t="s">
        <v>12785</v>
      </c>
      <c r="C4936" t="s">
        <v>15627</v>
      </c>
      <c r="D4936" t="s">
        <v>15633</v>
      </c>
      <c r="E4936" t="s">
        <v>15641</v>
      </c>
      <c r="F4936">
        <v>6</v>
      </c>
      <c r="G4936">
        <v>64955</v>
      </c>
      <c r="H4936">
        <v>389730</v>
      </c>
      <c r="I4936">
        <v>297791</v>
      </c>
      <c r="J4936">
        <v>91939</v>
      </c>
      <c r="K4936">
        <v>1</v>
      </c>
      <c r="L4936" t="s">
        <v>15649</v>
      </c>
      <c r="M4936">
        <v>60</v>
      </c>
      <c r="N4936" t="s">
        <v>15653</v>
      </c>
      <c r="O4936" t="s">
        <v>15855</v>
      </c>
      <c r="P4936" s="3">
        <f>IFERROR(Table1[[#This Row],[Profit]]/Table1[[#This Row],[Revenue]],0)</f>
        <v>0.23590434403304852</v>
      </c>
      <c r="Q4936" t="str">
        <f>TEXT(Table1[Purchase_Date],"mmm-yyyy")</f>
        <v>Mar-2024</v>
      </c>
      <c r="R4936">
        <f>Table1[[#This Row],[Quantity]]*Table1[[#This Row],[Unit_Price]]</f>
        <v>389730</v>
      </c>
    </row>
    <row r="4937" spans="1:18" x14ac:dyDescent="0.25">
      <c r="A4937" t="s">
        <v>4950</v>
      </c>
      <c r="B4937" t="s">
        <v>12786</v>
      </c>
      <c r="C4937" t="s">
        <v>15628</v>
      </c>
      <c r="D4937" t="s">
        <v>15635</v>
      </c>
      <c r="E4937" t="s">
        <v>15640</v>
      </c>
      <c r="F4937">
        <v>9</v>
      </c>
      <c r="G4937">
        <v>33186</v>
      </c>
      <c r="H4937">
        <v>298674</v>
      </c>
      <c r="I4937">
        <v>129717</v>
      </c>
      <c r="J4937">
        <v>168957</v>
      </c>
      <c r="K4937">
        <v>1</v>
      </c>
      <c r="L4937" t="s">
        <v>15647</v>
      </c>
      <c r="M4937">
        <v>76</v>
      </c>
      <c r="N4937" t="s">
        <v>15651</v>
      </c>
      <c r="O4937" t="s">
        <v>15656</v>
      </c>
      <c r="P4937" s="3">
        <f>IFERROR(Table1[[#This Row],[Profit]]/Table1[[#This Row],[Revenue]],0)</f>
        <v>0.56569035135298018</v>
      </c>
      <c r="Q4937" t="str">
        <f>TEXT(Table1[Purchase_Date],"mmm-yyyy")</f>
        <v>Nov-2024</v>
      </c>
      <c r="R4937">
        <f>Table1[[#This Row],[Quantity]]*Table1[[#This Row],[Unit_Price]]</f>
        <v>298674</v>
      </c>
    </row>
    <row r="4938" spans="1:18" x14ac:dyDescent="0.25">
      <c r="A4938" t="s">
        <v>4951</v>
      </c>
      <c r="B4938" t="s">
        <v>12787</v>
      </c>
      <c r="C4938" t="s">
        <v>15629</v>
      </c>
      <c r="D4938" t="s">
        <v>15638</v>
      </c>
      <c r="E4938" t="s">
        <v>15645</v>
      </c>
      <c r="F4938">
        <v>8</v>
      </c>
      <c r="G4938">
        <v>74334</v>
      </c>
      <c r="H4938">
        <v>594672</v>
      </c>
      <c r="I4938">
        <v>524008</v>
      </c>
      <c r="J4938">
        <v>70664</v>
      </c>
      <c r="K4938">
        <v>1</v>
      </c>
      <c r="L4938" t="s">
        <v>15647</v>
      </c>
      <c r="M4938">
        <v>88</v>
      </c>
      <c r="N4938" t="s">
        <v>15653</v>
      </c>
      <c r="O4938" t="s">
        <v>15932</v>
      </c>
      <c r="P4938" s="3">
        <f>IFERROR(Table1[[#This Row],[Profit]]/Table1[[#This Row],[Revenue]],0)</f>
        <v>0.11882853068582344</v>
      </c>
      <c r="Q4938" t="str">
        <f>TEXT(Table1[Purchase_Date],"mmm-yyyy")</f>
        <v>Dec-2024</v>
      </c>
      <c r="R4938">
        <f>Table1[[#This Row],[Quantity]]*Table1[[#This Row],[Unit_Price]]</f>
        <v>594672</v>
      </c>
    </row>
    <row r="4939" spans="1:18" x14ac:dyDescent="0.25">
      <c r="A4939" t="s">
        <v>4952</v>
      </c>
      <c r="B4939" t="s">
        <v>10713</v>
      </c>
      <c r="C4939" t="s">
        <v>15627</v>
      </c>
      <c r="D4939" t="s">
        <v>15638</v>
      </c>
      <c r="E4939" t="s">
        <v>15643</v>
      </c>
      <c r="F4939">
        <v>6</v>
      </c>
      <c r="G4939">
        <v>48204</v>
      </c>
      <c r="H4939">
        <v>289224</v>
      </c>
      <c r="I4939">
        <v>142855</v>
      </c>
      <c r="J4939">
        <v>146369</v>
      </c>
      <c r="K4939">
        <v>5</v>
      </c>
      <c r="L4939" t="s">
        <v>15647</v>
      </c>
      <c r="M4939">
        <v>100</v>
      </c>
      <c r="N4939" t="s">
        <v>15650</v>
      </c>
      <c r="O4939" t="s">
        <v>15824</v>
      </c>
      <c r="P4939" s="3">
        <f>IFERROR(Table1[[#This Row],[Profit]]/Table1[[#This Row],[Revenue]],0)</f>
        <v>0.50607487622050729</v>
      </c>
      <c r="Q4939" t="str">
        <f>TEXT(Table1[Purchase_Date],"mmm-yyyy")</f>
        <v>Jan-2025</v>
      </c>
      <c r="R4939">
        <f>Table1[[#This Row],[Quantity]]*Table1[[#This Row],[Unit_Price]]</f>
        <v>289224</v>
      </c>
    </row>
    <row r="4940" spans="1:18" x14ac:dyDescent="0.25">
      <c r="A4940" t="s">
        <v>4953</v>
      </c>
      <c r="B4940" t="s">
        <v>12788</v>
      </c>
      <c r="C4940" t="s">
        <v>15631</v>
      </c>
      <c r="D4940" t="s">
        <v>15637</v>
      </c>
      <c r="E4940" t="s">
        <v>15642</v>
      </c>
      <c r="F4940">
        <v>1</v>
      </c>
      <c r="G4940">
        <v>57419</v>
      </c>
      <c r="H4940">
        <v>57419</v>
      </c>
      <c r="I4940">
        <v>29540</v>
      </c>
      <c r="J4940">
        <v>27879</v>
      </c>
      <c r="K4940">
        <v>3</v>
      </c>
      <c r="L4940" t="s">
        <v>15647</v>
      </c>
      <c r="M4940">
        <v>53</v>
      </c>
      <c r="N4940" t="s">
        <v>15651</v>
      </c>
      <c r="O4940" t="s">
        <v>15729</v>
      </c>
      <c r="P4940" s="3">
        <f>IFERROR(Table1[[#This Row],[Profit]]/Table1[[#This Row],[Revenue]],0)</f>
        <v>0.48553614657169231</v>
      </c>
      <c r="Q4940" t="str">
        <f>TEXT(Table1[Purchase_Date],"mmm-yyyy")</f>
        <v>Nov-2024</v>
      </c>
      <c r="R4940">
        <f>Table1[[#This Row],[Quantity]]*Table1[[#This Row],[Unit_Price]]</f>
        <v>57419</v>
      </c>
    </row>
    <row r="4941" spans="1:18" x14ac:dyDescent="0.25">
      <c r="A4941" t="s">
        <v>4954</v>
      </c>
      <c r="B4941" t="s">
        <v>12789</v>
      </c>
      <c r="C4941" t="s">
        <v>15629</v>
      </c>
      <c r="D4941" t="s">
        <v>15638</v>
      </c>
      <c r="E4941" t="s">
        <v>15645</v>
      </c>
      <c r="F4941">
        <v>5</v>
      </c>
      <c r="G4941">
        <v>4041</v>
      </c>
      <c r="H4941">
        <v>20205</v>
      </c>
      <c r="I4941">
        <v>16568</v>
      </c>
      <c r="J4941">
        <v>3637</v>
      </c>
      <c r="K4941">
        <v>3</v>
      </c>
      <c r="L4941" t="s">
        <v>15648</v>
      </c>
      <c r="M4941">
        <v>77</v>
      </c>
      <c r="N4941" t="s">
        <v>15651</v>
      </c>
      <c r="O4941" t="s">
        <v>15722</v>
      </c>
      <c r="P4941" s="3">
        <f>IFERROR(Table1[[#This Row],[Profit]]/Table1[[#This Row],[Revenue]],0)</f>
        <v>0.18000494926998267</v>
      </c>
      <c r="Q4941" t="str">
        <f>TEXT(Table1[Purchase_Date],"mmm-yyyy")</f>
        <v>Feb-2025</v>
      </c>
      <c r="R4941">
        <f>Table1[[#This Row],[Quantity]]*Table1[[#This Row],[Unit_Price]]</f>
        <v>20205</v>
      </c>
    </row>
    <row r="4942" spans="1:18" x14ac:dyDescent="0.25">
      <c r="A4942" t="s">
        <v>4955</v>
      </c>
      <c r="B4942" t="s">
        <v>12790</v>
      </c>
      <c r="C4942" t="s">
        <v>15628</v>
      </c>
      <c r="D4942" t="s">
        <v>15633</v>
      </c>
      <c r="E4942" t="s">
        <v>15645</v>
      </c>
      <c r="F4942">
        <v>6</v>
      </c>
      <c r="G4942">
        <v>12349</v>
      </c>
      <c r="H4942">
        <v>74094</v>
      </c>
      <c r="I4942">
        <v>40433</v>
      </c>
      <c r="J4942">
        <v>33661</v>
      </c>
      <c r="K4942">
        <v>4</v>
      </c>
      <c r="L4942" t="s">
        <v>15648</v>
      </c>
      <c r="M4942">
        <v>72</v>
      </c>
      <c r="N4942" t="s">
        <v>15652</v>
      </c>
      <c r="O4942" t="s">
        <v>15697</v>
      </c>
      <c r="P4942" s="3">
        <f>IFERROR(Table1[[#This Row],[Profit]]/Table1[[#This Row],[Revenue]],0)</f>
        <v>0.45430129295219585</v>
      </c>
      <c r="Q4942" t="str">
        <f>TEXT(Table1[Purchase_Date],"mmm-yyyy")</f>
        <v>Jul-2024</v>
      </c>
      <c r="R4942">
        <f>Table1[[#This Row],[Quantity]]*Table1[[#This Row],[Unit_Price]]</f>
        <v>74094</v>
      </c>
    </row>
    <row r="4943" spans="1:18" x14ac:dyDescent="0.25">
      <c r="A4943" t="s">
        <v>4956</v>
      </c>
      <c r="B4943" t="s">
        <v>12791</v>
      </c>
      <c r="C4943" t="s">
        <v>15629</v>
      </c>
      <c r="D4943" t="s">
        <v>15638</v>
      </c>
      <c r="E4943" t="s">
        <v>15639</v>
      </c>
      <c r="F4943">
        <v>7</v>
      </c>
      <c r="G4943">
        <v>6954</v>
      </c>
      <c r="H4943">
        <v>48678</v>
      </c>
      <c r="I4943">
        <v>34215</v>
      </c>
      <c r="J4943">
        <v>14463</v>
      </c>
      <c r="K4943">
        <v>3</v>
      </c>
      <c r="L4943" t="s">
        <v>15649</v>
      </c>
      <c r="M4943">
        <v>92</v>
      </c>
      <c r="N4943" t="s">
        <v>15652</v>
      </c>
      <c r="O4943" t="s">
        <v>16072</v>
      </c>
      <c r="P4943" s="3">
        <f>IFERROR(Table1[[#This Row],[Profit]]/Table1[[#This Row],[Revenue]],0)</f>
        <v>0.2971157401700974</v>
      </c>
      <c r="Q4943" t="str">
        <f>TEXT(Table1[Purchase_Date],"mmm-yyyy")</f>
        <v>Sep-2024</v>
      </c>
      <c r="R4943">
        <f>Table1[[#This Row],[Quantity]]*Table1[[#This Row],[Unit_Price]]</f>
        <v>48678</v>
      </c>
    </row>
    <row r="4944" spans="1:18" x14ac:dyDescent="0.25">
      <c r="A4944" t="s">
        <v>4957</v>
      </c>
      <c r="B4944" t="s">
        <v>12792</v>
      </c>
      <c r="C4944" t="s">
        <v>15630</v>
      </c>
      <c r="D4944" t="s">
        <v>15638</v>
      </c>
      <c r="E4944" t="s">
        <v>15645</v>
      </c>
      <c r="F4944">
        <v>5</v>
      </c>
      <c r="G4944">
        <v>6735</v>
      </c>
      <c r="H4944">
        <v>33675</v>
      </c>
      <c r="I4944">
        <v>22883</v>
      </c>
      <c r="J4944">
        <v>10792</v>
      </c>
      <c r="K4944">
        <v>3</v>
      </c>
      <c r="L4944" t="s">
        <v>15649</v>
      </c>
      <c r="M4944">
        <v>70</v>
      </c>
      <c r="N4944" t="s">
        <v>15652</v>
      </c>
      <c r="O4944" t="s">
        <v>16061</v>
      </c>
      <c r="P4944" s="3">
        <f>IFERROR(Table1[[#This Row],[Profit]]/Table1[[#This Row],[Revenue]],0)</f>
        <v>0.32047512991833704</v>
      </c>
      <c r="Q4944" t="str">
        <f>TEXT(Table1[Purchase_Date],"mmm-yyyy")</f>
        <v>Oct-2024</v>
      </c>
      <c r="R4944">
        <f>Table1[[#This Row],[Quantity]]*Table1[[#This Row],[Unit_Price]]</f>
        <v>33675</v>
      </c>
    </row>
    <row r="4945" spans="1:18" x14ac:dyDescent="0.25">
      <c r="A4945" t="s">
        <v>4958</v>
      </c>
      <c r="B4945" t="s">
        <v>12793</v>
      </c>
      <c r="C4945" t="s">
        <v>15627</v>
      </c>
      <c r="D4945" t="s">
        <v>15633</v>
      </c>
      <c r="E4945" t="s">
        <v>15642</v>
      </c>
      <c r="F4945">
        <v>6</v>
      </c>
      <c r="G4945">
        <v>57187</v>
      </c>
      <c r="H4945">
        <v>343122</v>
      </c>
      <c r="I4945">
        <v>176112</v>
      </c>
      <c r="J4945">
        <v>167010</v>
      </c>
      <c r="K4945">
        <v>1</v>
      </c>
      <c r="L4945" t="s">
        <v>15648</v>
      </c>
      <c r="M4945">
        <v>99</v>
      </c>
      <c r="N4945" t="s">
        <v>15650</v>
      </c>
      <c r="O4945" t="s">
        <v>15912</v>
      </c>
      <c r="P4945" s="3">
        <f>IFERROR(Table1[[#This Row],[Profit]]/Table1[[#This Row],[Revenue]],0)</f>
        <v>0.48673649605679614</v>
      </c>
      <c r="Q4945" t="str">
        <f>TEXT(Table1[Purchase_Date],"mmm-yyyy")</f>
        <v>Feb-2025</v>
      </c>
      <c r="R4945">
        <f>Table1[[#This Row],[Quantity]]*Table1[[#This Row],[Unit_Price]]</f>
        <v>343122</v>
      </c>
    </row>
    <row r="4946" spans="1:18" x14ac:dyDescent="0.25">
      <c r="A4946" t="s">
        <v>4959</v>
      </c>
      <c r="B4946" t="s">
        <v>12794</v>
      </c>
      <c r="C4946" t="s">
        <v>15627</v>
      </c>
      <c r="D4946" t="s">
        <v>15637</v>
      </c>
      <c r="E4946" t="s">
        <v>15641</v>
      </c>
      <c r="F4946">
        <v>7</v>
      </c>
      <c r="G4946">
        <v>23548</v>
      </c>
      <c r="H4946">
        <v>164836</v>
      </c>
      <c r="I4946">
        <v>81417</v>
      </c>
      <c r="J4946">
        <v>83419</v>
      </c>
      <c r="K4946">
        <v>1</v>
      </c>
      <c r="L4946" t="s">
        <v>15646</v>
      </c>
      <c r="M4946">
        <v>93</v>
      </c>
      <c r="N4946" t="s">
        <v>15652</v>
      </c>
      <c r="O4946" t="s">
        <v>15731</v>
      </c>
      <c r="P4946" s="3">
        <f>IFERROR(Table1[[#This Row],[Profit]]/Table1[[#This Row],[Revenue]],0)</f>
        <v>0.50607270256497372</v>
      </c>
      <c r="Q4946" t="str">
        <f>TEXT(Table1[Purchase_Date],"mmm-yyyy")</f>
        <v>Mar-2024</v>
      </c>
      <c r="R4946">
        <f>Table1[[#This Row],[Quantity]]*Table1[[#This Row],[Unit_Price]]</f>
        <v>164836</v>
      </c>
    </row>
    <row r="4947" spans="1:18" x14ac:dyDescent="0.25">
      <c r="A4947" t="s">
        <v>4960</v>
      </c>
      <c r="B4947" t="s">
        <v>12795</v>
      </c>
      <c r="C4947" t="s">
        <v>15627</v>
      </c>
      <c r="D4947" t="s">
        <v>15636</v>
      </c>
      <c r="E4947" t="s">
        <v>15642</v>
      </c>
      <c r="F4947">
        <v>3</v>
      </c>
      <c r="G4947">
        <v>26979</v>
      </c>
      <c r="H4947">
        <v>80937</v>
      </c>
      <c r="I4947">
        <v>67714</v>
      </c>
      <c r="J4947">
        <v>13223</v>
      </c>
      <c r="K4947">
        <v>2</v>
      </c>
      <c r="L4947" t="s">
        <v>15647</v>
      </c>
      <c r="M4947">
        <v>59</v>
      </c>
      <c r="N4947" t="s">
        <v>15651</v>
      </c>
      <c r="O4947" t="s">
        <v>16150</v>
      </c>
      <c r="P4947" s="3">
        <f>IFERROR(Table1[[#This Row],[Profit]]/Table1[[#This Row],[Revenue]],0)</f>
        <v>0.16337398223309488</v>
      </c>
      <c r="Q4947" t="str">
        <f>TEXT(Table1[Purchase_Date],"mmm-yyyy")</f>
        <v>Dec-2024</v>
      </c>
      <c r="R4947">
        <f>Table1[[#This Row],[Quantity]]*Table1[[#This Row],[Unit_Price]]</f>
        <v>80937</v>
      </c>
    </row>
    <row r="4948" spans="1:18" x14ac:dyDescent="0.25">
      <c r="A4948" t="s">
        <v>4961</v>
      </c>
      <c r="B4948" t="s">
        <v>12796</v>
      </c>
      <c r="C4948" t="s">
        <v>15628</v>
      </c>
      <c r="D4948" t="s">
        <v>15634</v>
      </c>
      <c r="E4948" t="s">
        <v>15642</v>
      </c>
      <c r="F4948">
        <v>4</v>
      </c>
      <c r="G4948">
        <v>50843</v>
      </c>
      <c r="H4948">
        <v>203372</v>
      </c>
      <c r="I4948">
        <v>128962</v>
      </c>
      <c r="J4948">
        <v>74410</v>
      </c>
      <c r="K4948">
        <v>5</v>
      </c>
      <c r="L4948" t="s">
        <v>15648</v>
      </c>
      <c r="M4948">
        <v>58</v>
      </c>
      <c r="N4948" t="s">
        <v>15652</v>
      </c>
      <c r="O4948" t="s">
        <v>15826</v>
      </c>
      <c r="P4948" s="3">
        <f>IFERROR(Table1[[#This Row],[Profit]]/Table1[[#This Row],[Revenue]],0)</f>
        <v>0.36588124225557106</v>
      </c>
      <c r="Q4948" t="str">
        <f>TEXT(Table1[Purchase_Date],"mmm-yyyy")</f>
        <v>Sep-2024</v>
      </c>
      <c r="R4948">
        <f>Table1[[#This Row],[Quantity]]*Table1[[#This Row],[Unit_Price]]</f>
        <v>203372</v>
      </c>
    </row>
    <row r="4949" spans="1:18" x14ac:dyDescent="0.25">
      <c r="A4949" t="s">
        <v>4962</v>
      </c>
      <c r="B4949" t="s">
        <v>12797</v>
      </c>
      <c r="C4949" t="s">
        <v>15627</v>
      </c>
      <c r="D4949" t="s">
        <v>15635</v>
      </c>
      <c r="E4949" t="s">
        <v>15645</v>
      </c>
      <c r="F4949">
        <v>8</v>
      </c>
      <c r="G4949">
        <v>33974</v>
      </c>
      <c r="H4949">
        <v>271792</v>
      </c>
      <c r="I4949">
        <v>155667</v>
      </c>
      <c r="J4949">
        <v>116125</v>
      </c>
      <c r="K4949">
        <v>1</v>
      </c>
      <c r="L4949" t="s">
        <v>15647</v>
      </c>
      <c r="M4949">
        <v>73</v>
      </c>
      <c r="N4949" t="s">
        <v>15650</v>
      </c>
      <c r="O4949" t="s">
        <v>15710</v>
      </c>
      <c r="P4949" s="3">
        <f>IFERROR(Table1[[#This Row],[Profit]]/Table1[[#This Row],[Revenue]],0)</f>
        <v>0.427256872902808</v>
      </c>
      <c r="Q4949" t="str">
        <f>TEXT(Table1[Purchase_Date],"mmm-yyyy")</f>
        <v>Apr-2024</v>
      </c>
      <c r="R4949">
        <f>Table1[[#This Row],[Quantity]]*Table1[[#This Row],[Unit_Price]]</f>
        <v>271792</v>
      </c>
    </row>
    <row r="4950" spans="1:18" x14ac:dyDescent="0.25">
      <c r="A4950" t="s">
        <v>4963</v>
      </c>
      <c r="B4950" t="s">
        <v>12798</v>
      </c>
      <c r="C4950" t="s">
        <v>15632</v>
      </c>
      <c r="D4950" t="s">
        <v>15636</v>
      </c>
      <c r="E4950" t="s">
        <v>15641</v>
      </c>
      <c r="F4950">
        <v>4</v>
      </c>
      <c r="G4950">
        <v>18670</v>
      </c>
      <c r="H4950">
        <v>74680</v>
      </c>
      <c r="I4950">
        <v>61728</v>
      </c>
      <c r="J4950">
        <v>12952</v>
      </c>
      <c r="K4950">
        <v>2</v>
      </c>
      <c r="L4950" t="s">
        <v>15648</v>
      </c>
      <c r="M4950">
        <v>93</v>
      </c>
      <c r="N4950" t="s">
        <v>15651</v>
      </c>
      <c r="O4950" t="s">
        <v>15840</v>
      </c>
      <c r="P4950" s="3">
        <f>IFERROR(Table1[[#This Row],[Profit]]/Table1[[#This Row],[Revenue]],0)</f>
        <v>0.17343331547937868</v>
      </c>
      <c r="Q4950" t="str">
        <f>TEXT(Table1[Purchase_Date],"mmm-yyyy")</f>
        <v>Jan-2024</v>
      </c>
      <c r="R4950">
        <f>Table1[[#This Row],[Quantity]]*Table1[[#This Row],[Unit_Price]]</f>
        <v>74680</v>
      </c>
    </row>
    <row r="4951" spans="1:18" x14ac:dyDescent="0.25">
      <c r="A4951" t="s">
        <v>4964</v>
      </c>
      <c r="B4951" t="s">
        <v>12799</v>
      </c>
      <c r="C4951" t="s">
        <v>15631</v>
      </c>
      <c r="D4951" t="s">
        <v>15638</v>
      </c>
      <c r="E4951" t="s">
        <v>15640</v>
      </c>
      <c r="F4951">
        <v>7</v>
      </c>
      <c r="G4951">
        <v>23914</v>
      </c>
      <c r="H4951">
        <v>167398</v>
      </c>
      <c r="I4951">
        <v>96406</v>
      </c>
      <c r="J4951">
        <v>70992</v>
      </c>
      <c r="K4951">
        <v>1</v>
      </c>
      <c r="L4951" t="s">
        <v>15647</v>
      </c>
      <c r="M4951">
        <v>92</v>
      </c>
      <c r="N4951" t="s">
        <v>15652</v>
      </c>
      <c r="O4951" t="s">
        <v>15707</v>
      </c>
      <c r="P4951" s="3">
        <f>IFERROR(Table1[[#This Row],[Profit]]/Table1[[#This Row],[Revenue]],0)</f>
        <v>0.42409108830451975</v>
      </c>
      <c r="Q4951" t="str">
        <f>TEXT(Table1[Purchase_Date],"mmm-yyyy")</f>
        <v>Nov-2024</v>
      </c>
      <c r="R4951">
        <f>Table1[[#This Row],[Quantity]]*Table1[[#This Row],[Unit_Price]]</f>
        <v>167398</v>
      </c>
    </row>
    <row r="4952" spans="1:18" x14ac:dyDescent="0.25">
      <c r="A4952" t="s">
        <v>4965</v>
      </c>
      <c r="B4952" t="s">
        <v>12800</v>
      </c>
      <c r="C4952" t="s">
        <v>15628</v>
      </c>
      <c r="D4952" t="s">
        <v>15635</v>
      </c>
      <c r="E4952" t="s">
        <v>15641</v>
      </c>
      <c r="F4952">
        <v>9</v>
      </c>
      <c r="G4952">
        <v>14754</v>
      </c>
      <c r="H4952">
        <v>132786</v>
      </c>
      <c r="I4952">
        <v>62403</v>
      </c>
      <c r="J4952">
        <v>70383</v>
      </c>
      <c r="K4952">
        <v>1</v>
      </c>
      <c r="L4952" t="s">
        <v>15648</v>
      </c>
      <c r="M4952">
        <v>54</v>
      </c>
      <c r="N4952" t="s">
        <v>15652</v>
      </c>
      <c r="O4952" t="s">
        <v>15686</v>
      </c>
      <c r="P4952" s="3">
        <f>IFERROR(Table1[[#This Row],[Profit]]/Table1[[#This Row],[Revenue]],0)</f>
        <v>0.53004834847047133</v>
      </c>
      <c r="Q4952" t="str">
        <f>TEXT(Table1[Purchase_Date],"mmm-yyyy")</f>
        <v>Feb-2025</v>
      </c>
      <c r="R4952">
        <f>Table1[[#This Row],[Quantity]]*Table1[[#This Row],[Unit_Price]]</f>
        <v>132786</v>
      </c>
    </row>
    <row r="4953" spans="1:18" x14ac:dyDescent="0.25">
      <c r="A4953" t="s">
        <v>4966</v>
      </c>
      <c r="B4953" t="s">
        <v>12801</v>
      </c>
      <c r="C4953" t="s">
        <v>15630</v>
      </c>
      <c r="D4953" t="s">
        <v>15634</v>
      </c>
      <c r="E4953" t="s">
        <v>15640</v>
      </c>
      <c r="F4953">
        <v>3</v>
      </c>
      <c r="G4953">
        <v>11782</v>
      </c>
      <c r="H4953">
        <v>35346</v>
      </c>
      <c r="I4953">
        <v>30710</v>
      </c>
      <c r="J4953">
        <v>4636</v>
      </c>
      <c r="K4953">
        <v>3</v>
      </c>
      <c r="L4953" t="s">
        <v>15648</v>
      </c>
      <c r="M4953">
        <v>50</v>
      </c>
      <c r="N4953" t="s">
        <v>15653</v>
      </c>
      <c r="O4953" t="s">
        <v>15899</v>
      </c>
      <c r="P4953" s="3">
        <f>IFERROR(Table1[[#This Row],[Profit]]/Table1[[#This Row],[Revenue]],0)</f>
        <v>0.1311605273581169</v>
      </c>
      <c r="Q4953" t="str">
        <f>TEXT(Table1[Purchase_Date],"mmm-yyyy")</f>
        <v>Jul-2024</v>
      </c>
      <c r="R4953">
        <f>Table1[[#This Row],[Quantity]]*Table1[[#This Row],[Unit_Price]]</f>
        <v>35346</v>
      </c>
    </row>
    <row r="4954" spans="1:18" x14ac:dyDescent="0.25">
      <c r="A4954" t="s">
        <v>4967</v>
      </c>
      <c r="B4954" t="s">
        <v>12802</v>
      </c>
      <c r="C4954" t="s">
        <v>15631</v>
      </c>
      <c r="D4954" t="s">
        <v>15633</v>
      </c>
      <c r="E4954" t="s">
        <v>15645</v>
      </c>
      <c r="F4954">
        <v>9</v>
      </c>
      <c r="G4954">
        <v>3182</v>
      </c>
      <c r="H4954">
        <v>28638</v>
      </c>
      <c r="I4954">
        <v>17155</v>
      </c>
      <c r="J4954">
        <v>11483</v>
      </c>
      <c r="K4954">
        <v>5</v>
      </c>
      <c r="L4954" t="s">
        <v>15649</v>
      </c>
      <c r="M4954">
        <v>69</v>
      </c>
      <c r="N4954" t="s">
        <v>15651</v>
      </c>
      <c r="O4954" t="s">
        <v>15870</v>
      </c>
      <c r="P4954" s="3">
        <f>IFERROR(Table1[[#This Row],[Profit]]/Table1[[#This Row],[Revenue]],0)</f>
        <v>0.40097073818004053</v>
      </c>
      <c r="Q4954" t="str">
        <f>TEXT(Table1[Purchase_Date],"mmm-yyyy")</f>
        <v>Jun-2024</v>
      </c>
      <c r="R4954">
        <f>Table1[[#This Row],[Quantity]]*Table1[[#This Row],[Unit_Price]]</f>
        <v>28638</v>
      </c>
    </row>
    <row r="4955" spans="1:18" x14ac:dyDescent="0.25">
      <c r="A4955" t="s">
        <v>4968</v>
      </c>
      <c r="B4955" t="s">
        <v>12803</v>
      </c>
      <c r="C4955" t="s">
        <v>15630</v>
      </c>
      <c r="D4955" t="s">
        <v>15635</v>
      </c>
      <c r="E4955" t="s">
        <v>15640</v>
      </c>
      <c r="F4955">
        <v>10</v>
      </c>
      <c r="G4955">
        <v>23896</v>
      </c>
      <c r="H4955">
        <v>238960</v>
      </c>
      <c r="I4955">
        <v>210338</v>
      </c>
      <c r="J4955">
        <v>28622</v>
      </c>
      <c r="K4955">
        <v>4</v>
      </c>
      <c r="L4955" t="s">
        <v>15649</v>
      </c>
      <c r="M4955">
        <v>84</v>
      </c>
      <c r="N4955" t="s">
        <v>15653</v>
      </c>
      <c r="O4955" t="s">
        <v>15696</v>
      </c>
      <c r="P4955" s="3">
        <f>IFERROR(Table1[[#This Row],[Profit]]/Table1[[#This Row],[Revenue]],0)</f>
        <v>0.11977736859725477</v>
      </c>
      <c r="Q4955" t="str">
        <f>TEXT(Table1[Purchase_Date],"mmm-yyyy")</f>
        <v>Aug-2024</v>
      </c>
      <c r="R4955">
        <f>Table1[[#This Row],[Quantity]]*Table1[[#This Row],[Unit_Price]]</f>
        <v>238960</v>
      </c>
    </row>
    <row r="4956" spans="1:18" x14ac:dyDescent="0.25">
      <c r="A4956" t="s">
        <v>4969</v>
      </c>
      <c r="B4956" t="s">
        <v>12804</v>
      </c>
      <c r="C4956" t="s">
        <v>15631</v>
      </c>
      <c r="D4956" t="s">
        <v>15633</v>
      </c>
      <c r="E4956" t="s">
        <v>15644</v>
      </c>
      <c r="F4956">
        <v>5</v>
      </c>
      <c r="G4956">
        <v>49439</v>
      </c>
      <c r="H4956">
        <v>247195</v>
      </c>
      <c r="I4956">
        <v>107951</v>
      </c>
      <c r="J4956">
        <v>139244</v>
      </c>
      <c r="K4956">
        <v>1</v>
      </c>
      <c r="L4956" t="s">
        <v>15647</v>
      </c>
      <c r="M4956">
        <v>93</v>
      </c>
      <c r="N4956" t="s">
        <v>15650</v>
      </c>
      <c r="O4956" t="s">
        <v>15976</v>
      </c>
      <c r="P4956" s="3">
        <f>IFERROR(Table1[[#This Row],[Profit]]/Table1[[#This Row],[Revenue]],0)</f>
        <v>0.56329618317522601</v>
      </c>
      <c r="Q4956" t="str">
        <f>TEXT(Table1[Purchase_Date],"mmm-yyyy")</f>
        <v>Oct-2024</v>
      </c>
      <c r="R4956">
        <f>Table1[[#This Row],[Quantity]]*Table1[[#This Row],[Unit_Price]]</f>
        <v>247195</v>
      </c>
    </row>
    <row r="4957" spans="1:18" x14ac:dyDescent="0.25">
      <c r="A4957" t="s">
        <v>4970</v>
      </c>
      <c r="B4957" t="s">
        <v>12805</v>
      </c>
      <c r="C4957" t="s">
        <v>15632</v>
      </c>
      <c r="D4957" t="s">
        <v>15635</v>
      </c>
      <c r="E4957" t="s">
        <v>15639</v>
      </c>
      <c r="F4957">
        <v>8</v>
      </c>
      <c r="G4957">
        <v>71671</v>
      </c>
      <c r="H4957">
        <v>573368</v>
      </c>
      <c r="I4957">
        <v>514225</v>
      </c>
      <c r="J4957">
        <v>59143</v>
      </c>
      <c r="K4957">
        <v>3</v>
      </c>
      <c r="L4957" t="s">
        <v>15648</v>
      </c>
      <c r="M4957">
        <v>92</v>
      </c>
      <c r="N4957" t="s">
        <v>15651</v>
      </c>
      <c r="O4957" t="s">
        <v>16071</v>
      </c>
      <c r="P4957" s="3">
        <f>IFERROR(Table1[[#This Row],[Profit]]/Table1[[#This Row],[Revenue]],0)</f>
        <v>0.10315015836251762</v>
      </c>
      <c r="Q4957" t="str">
        <f>TEXT(Table1[Purchase_Date],"mmm-yyyy")</f>
        <v>Apr-2024</v>
      </c>
      <c r="R4957">
        <f>Table1[[#This Row],[Quantity]]*Table1[[#This Row],[Unit_Price]]</f>
        <v>573368</v>
      </c>
    </row>
    <row r="4958" spans="1:18" x14ac:dyDescent="0.25">
      <c r="A4958" t="s">
        <v>4971</v>
      </c>
      <c r="B4958" t="s">
        <v>12806</v>
      </c>
      <c r="C4958" t="s">
        <v>15628</v>
      </c>
      <c r="D4958" t="s">
        <v>15634</v>
      </c>
      <c r="E4958" t="s">
        <v>15644</v>
      </c>
      <c r="F4958">
        <v>2</v>
      </c>
      <c r="G4958">
        <v>79796</v>
      </c>
      <c r="H4958">
        <v>159592</v>
      </c>
      <c r="I4958">
        <v>141159</v>
      </c>
      <c r="J4958">
        <v>18433</v>
      </c>
      <c r="K4958">
        <v>3</v>
      </c>
      <c r="L4958" t="s">
        <v>15648</v>
      </c>
      <c r="M4958">
        <v>99</v>
      </c>
      <c r="N4958" t="s">
        <v>15652</v>
      </c>
      <c r="O4958" t="s">
        <v>15874</v>
      </c>
      <c r="P4958" s="3">
        <f>IFERROR(Table1[[#This Row],[Profit]]/Table1[[#This Row],[Revenue]],0)</f>
        <v>0.11550077698130232</v>
      </c>
      <c r="Q4958" t="str">
        <f>TEXT(Table1[Purchase_Date],"mmm-yyyy")</f>
        <v>Apr-2024</v>
      </c>
      <c r="R4958">
        <f>Table1[[#This Row],[Quantity]]*Table1[[#This Row],[Unit_Price]]</f>
        <v>159592</v>
      </c>
    </row>
    <row r="4959" spans="1:18" x14ac:dyDescent="0.25">
      <c r="A4959" t="s">
        <v>4972</v>
      </c>
      <c r="B4959" t="s">
        <v>12807</v>
      </c>
      <c r="C4959" t="s">
        <v>15632</v>
      </c>
      <c r="D4959" t="s">
        <v>15635</v>
      </c>
      <c r="E4959" t="s">
        <v>15642</v>
      </c>
      <c r="F4959">
        <v>5</v>
      </c>
      <c r="G4959">
        <v>26676</v>
      </c>
      <c r="H4959">
        <v>133380</v>
      </c>
      <c r="I4959">
        <v>99436</v>
      </c>
      <c r="J4959">
        <v>33944</v>
      </c>
      <c r="K4959">
        <v>3</v>
      </c>
      <c r="L4959" t="s">
        <v>15648</v>
      </c>
      <c r="M4959">
        <v>59</v>
      </c>
      <c r="N4959" t="s">
        <v>15652</v>
      </c>
      <c r="O4959" t="s">
        <v>15803</v>
      </c>
      <c r="P4959" s="3">
        <f>IFERROR(Table1[[#This Row],[Profit]]/Table1[[#This Row],[Revenue]],0)</f>
        <v>0.25449092817513869</v>
      </c>
      <c r="Q4959" t="str">
        <f>TEXT(Table1[Purchase_Date],"mmm-yyyy")</f>
        <v>Feb-2025</v>
      </c>
      <c r="R4959">
        <f>Table1[[#This Row],[Quantity]]*Table1[[#This Row],[Unit_Price]]</f>
        <v>133380</v>
      </c>
    </row>
    <row r="4960" spans="1:18" x14ac:dyDescent="0.25">
      <c r="A4960" t="s">
        <v>4973</v>
      </c>
      <c r="B4960" t="s">
        <v>12808</v>
      </c>
      <c r="C4960" t="s">
        <v>15630</v>
      </c>
      <c r="D4960" t="s">
        <v>15637</v>
      </c>
      <c r="E4960" t="s">
        <v>15645</v>
      </c>
      <c r="F4960">
        <v>6</v>
      </c>
      <c r="G4960">
        <v>6743</v>
      </c>
      <c r="H4960">
        <v>40458</v>
      </c>
      <c r="I4960">
        <v>27876</v>
      </c>
      <c r="J4960">
        <v>12582</v>
      </c>
      <c r="K4960">
        <v>5</v>
      </c>
      <c r="L4960" t="s">
        <v>15649</v>
      </c>
      <c r="M4960">
        <v>91</v>
      </c>
      <c r="N4960" t="s">
        <v>15652</v>
      </c>
      <c r="O4960" t="s">
        <v>15726</v>
      </c>
      <c r="P4960" s="3">
        <f>IFERROR(Table1[[#This Row],[Profit]]/Table1[[#This Row],[Revenue]],0)</f>
        <v>0.31098917395817888</v>
      </c>
      <c r="Q4960" t="str">
        <f>TEXT(Table1[Purchase_Date],"mmm-yyyy")</f>
        <v>Mar-2025</v>
      </c>
      <c r="R4960">
        <f>Table1[[#This Row],[Quantity]]*Table1[[#This Row],[Unit_Price]]</f>
        <v>40458</v>
      </c>
    </row>
    <row r="4961" spans="1:18" x14ac:dyDescent="0.25">
      <c r="A4961" t="s">
        <v>4974</v>
      </c>
      <c r="B4961" t="s">
        <v>12809</v>
      </c>
      <c r="C4961" t="s">
        <v>15630</v>
      </c>
      <c r="D4961" t="s">
        <v>15637</v>
      </c>
      <c r="E4961" t="s">
        <v>15645</v>
      </c>
      <c r="F4961">
        <v>4</v>
      </c>
      <c r="G4961">
        <v>66742</v>
      </c>
      <c r="H4961">
        <v>266968</v>
      </c>
      <c r="I4961">
        <v>201813</v>
      </c>
      <c r="J4961">
        <v>65155</v>
      </c>
      <c r="K4961">
        <v>5</v>
      </c>
      <c r="L4961" t="s">
        <v>15649</v>
      </c>
      <c r="M4961">
        <v>89</v>
      </c>
      <c r="N4961" t="s">
        <v>15651</v>
      </c>
      <c r="O4961" t="s">
        <v>15759</v>
      </c>
      <c r="P4961" s="3">
        <f>IFERROR(Table1[[#This Row],[Profit]]/Table1[[#This Row],[Revenue]],0)</f>
        <v>0.24405546732192623</v>
      </c>
      <c r="Q4961" t="str">
        <f>TEXT(Table1[Purchase_Date],"mmm-yyyy")</f>
        <v>Jul-2024</v>
      </c>
      <c r="R4961">
        <f>Table1[[#This Row],[Quantity]]*Table1[[#This Row],[Unit_Price]]</f>
        <v>266968</v>
      </c>
    </row>
    <row r="4962" spans="1:18" x14ac:dyDescent="0.25">
      <c r="A4962" t="s">
        <v>4975</v>
      </c>
      <c r="B4962" t="s">
        <v>12810</v>
      </c>
      <c r="C4962" t="s">
        <v>15628</v>
      </c>
      <c r="D4962" t="s">
        <v>15634</v>
      </c>
      <c r="E4962" t="s">
        <v>15640</v>
      </c>
      <c r="F4962">
        <v>2</v>
      </c>
      <c r="G4962">
        <v>5255</v>
      </c>
      <c r="H4962">
        <v>10510</v>
      </c>
      <c r="I4962">
        <v>7606</v>
      </c>
      <c r="J4962">
        <v>2904</v>
      </c>
      <c r="K4962">
        <v>4</v>
      </c>
      <c r="L4962" t="s">
        <v>15649</v>
      </c>
      <c r="M4962">
        <v>50</v>
      </c>
      <c r="N4962" t="s">
        <v>15652</v>
      </c>
      <c r="O4962" t="s">
        <v>15871</v>
      </c>
      <c r="P4962" s="3">
        <f>IFERROR(Table1[[#This Row],[Profit]]/Table1[[#This Row],[Revenue]],0)</f>
        <v>0.27630827783063749</v>
      </c>
      <c r="Q4962" t="str">
        <f>TEXT(Table1[Purchase_Date],"mmm-yyyy")</f>
        <v>Sep-2024</v>
      </c>
      <c r="R4962">
        <f>Table1[[#This Row],[Quantity]]*Table1[[#This Row],[Unit_Price]]</f>
        <v>10510</v>
      </c>
    </row>
    <row r="4963" spans="1:18" x14ac:dyDescent="0.25">
      <c r="A4963" t="s">
        <v>4976</v>
      </c>
      <c r="B4963" t="s">
        <v>12811</v>
      </c>
      <c r="C4963" t="s">
        <v>15631</v>
      </c>
      <c r="D4963" t="s">
        <v>15633</v>
      </c>
      <c r="E4963" t="s">
        <v>15645</v>
      </c>
      <c r="F4963">
        <v>7</v>
      </c>
      <c r="G4963">
        <v>6912</v>
      </c>
      <c r="H4963">
        <v>48384</v>
      </c>
      <c r="I4963">
        <v>27096</v>
      </c>
      <c r="J4963">
        <v>21288</v>
      </c>
      <c r="K4963">
        <v>3</v>
      </c>
      <c r="L4963" t="s">
        <v>15648</v>
      </c>
      <c r="M4963">
        <v>87</v>
      </c>
      <c r="N4963" t="s">
        <v>15651</v>
      </c>
      <c r="O4963" t="s">
        <v>15723</v>
      </c>
      <c r="P4963" s="3">
        <f>IFERROR(Table1[[#This Row],[Profit]]/Table1[[#This Row],[Revenue]],0)</f>
        <v>0.43998015873015872</v>
      </c>
      <c r="Q4963" t="str">
        <f>TEXT(Table1[Purchase_Date],"mmm-yyyy")</f>
        <v>Dec-2024</v>
      </c>
      <c r="R4963">
        <f>Table1[[#This Row],[Quantity]]*Table1[[#This Row],[Unit_Price]]</f>
        <v>48384</v>
      </c>
    </row>
    <row r="4964" spans="1:18" x14ac:dyDescent="0.25">
      <c r="A4964" t="s">
        <v>4977</v>
      </c>
      <c r="B4964" t="s">
        <v>12812</v>
      </c>
      <c r="C4964" t="s">
        <v>15628</v>
      </c>
      <c r="D4964" t="s">
        <v>15635</v>
      </c>
      <c r="E4964" t="s">
        <v>15641</v>
      </c>
      <c r="F4964">
        <v>8</v>
      </c>
      <c r="G4964">
        <v>33209</v>
      </c>
      <c r="H4964">
        <v>265672</v>
      </c>
      <c r="I4964">
        <v>195468</v>
      </c>
      <c r="J4964">
        <v>70204</v>
      </c>
      <c r="K4964">
        <v>4</v>
      </c>
      <c r="L4964" t="s">
        <v>15646</v>
      </c>
      <c r="M4964">
        <v>85</v>
      </c>
      <c r="N4964" t="s">
        <v>15651</v>
      </c>
      <c r="O4964" t="s">
        <v>15943</v>
      </c>
      <c r="P4964" s="3">
        <f>IFERROR(Table1[[#This Row],[Profit]]/Table1[[#This Row],[Revenue]],0)</f>
        <v>0.26425065494293715</v>
      </c>
      <c r="Q4964" t="str">
        <f>TEXT(Table1[Purchase_Date],"mmm-yyyy")</f>
        <v>Mar-2025</v>
      </c>
      <c r="R4964">
        <f>Table1[[#This Row],[Quantity]]*Table1[[#This Row],[Unit_Price]]</f>
        <v>265672</v>
      </c>
    </row>
    <row r="4965" spans="1:18" x14ac:dyDescent="0.25">
      <c r="A4965" t="s">
        <v>4978</v>
      </c>
      <c r="B4965" t="s">
        <v>12813</v>
      </c>
      <c r="C4965" t="s">
        <v>15630</v>
      </c>
      <c r="D4965" t="s">
        <v>15635</v>
      </c>
      <c r="E4965" t="s">
        <v>15640</v>
      </c>
      <c r="F4965">
        <v>10</v>
      </c>
      <c r="G4965">
        <v>1913</v>
      </c>
      <c r="H4965">
        <v>19130</v>
      </c>
      <c r="I4965">
        <v>16145</v>
      </c>
      <c r="J4965">
        <v>2985</v>
      </c>
      <c r="K4965">
        <v>4</v>
      </c>
      <c r="L4965" t="s">
        <v>15647</v>
      </c>
      <c r="M4965">
        <v>57</v>
      </c>
      <c r="N4965" t="s">
        <v>15651</v>
      </c>
      <c r="O4965" t="s">
        <v>15704</v>
      </c>
      <c r="P4965" s="3">
        <f>IFERROR(Table1[[#This Row],[Profit]]/Table1[[#This Row],[Revenue]],0)</f>
        <v>0.15603763721902769</v>
      </c>
      <c r="Q4965" t="str">
        <f>TEXT(Table1[Purchase_Date],"mmm-yyyy")</f>
        <v>Sep-2024</v>
      </c>
      <c r="R4965">
        <f>Table1[[#This Row],[Quantity]]*Table1[[#This Row],[Unit_Price]]</f>
        <v>19130</v>
      </c>
    </row>
    <row r="4966" spans="1:18" x14ac:dyDescent="0.25">
      <c r="A4966" t="s">
        <v>4979</v>
      </c>
      <c r="B4966" t="s">
        <v>12814</v>
      </c>
      <c r="C4966" t="s">
        <v>15628</v>
      </c>
      <c r="D4966" t="s">
        <v>15635</v>
      </c>
      <c r="E4966" t="s">
        <v>15640</v>
      </c>
      <c r="F4966">
        <v>5</v>
      </c>
      <c r="G4966">
        <v>27266</v>
      </c>
      <c r="H4966">
        <v>136330</v>
      </c>
      <c r="I4966">
        <v>81278</v>
      </c>
      <c r="J4966">
        <v>55052</v>
      </c>
      <c r="K4966">
        <v>3</v>
      </c>
      <c r="L4966" t="s">
        <v>15647</v>
      </c>
      <c r="M4966">
        <v>99</v>
      </c>
      <c r="N4966" t="s">
        <v>15651</v>
      </c>
      <c r="O4966" t="s">
        <v>16087</v>
      </c>
      <c r="P4966" s="3">
        <f>IFERROR(Table1[[#This Row],[Profit]]/Table1[[#This Row],[Revenue]],0)</f>
        <v>0.40381427418763294</v>
      </c>
      <c r="Q4966" t="str">
        <f>TEXT(Table1[Purchase_Date],"mmm-yyyy")</f>
        <v>Nov-2024</v>
      </c>
      <c r="R4966">
        <f>Table1[[#This Row],[Quantity]]*Table1[[#This Row],[Unit_Price]]</f>
        <v>136330</v>
      </c>
    </row>
    <row r="4967" spans="1:18" x14ac:dyDescent="0.25">
      <c r="A4967" t="s">
        <v>4980</v>
      </c>
      <c r="B4967" t="s">
        <v>12815</v>
      </c>
      <c r="C4967" t="s">
        <v>15628</v>
      </c>
      <c r="D4967" t="s">
        <v>15634</v>
      </c>
      <c r="E4967" t="s">
        <v>15640</v>
      </c>
      <c r="F4967">
        <v>6</v>
      </c>
      <c r="G4967">
        <v>60823</v>
      </c>
      <c r="H4967">
        <v>364938</v>
      </c>
      <c r="I4967">
        <v>264577</v>
      </c>
      <c r="J4967">
        <v>100361</v>
      </c>
      <c r="K4967">
        <v>2</v>
      </c>
      <c r="L4967" t="s">
        <v>15649</v>
      </c>
      <c r="M4967">
        <v>59</v>
      </c>
      <c r="N4967" t="s">
        <v>15653</v>
      </c>
      <c r="O4967" t="s">
        <v>15953</v>
      </c>
      <c r="P4967" s="3">
        <f>IFERROR(Table1[[#This Row],[Profit]]/Table1[[#This Row],[Revenue]],0)</f>
        <v>0.27500835758402797</v>
      </c>
      <c r="Q4967" t="str">
        <f>TEXT(Table1[Purchase_Date],"mmm-yyyy")</f>
        <v>Apr-2024</v>
      </c>
      <c r="R4967">
        <f>Table1[[#This Row],[Quantity]]*Table1[[#This Row],[Unit_Price]]</f>
        <v>364938</v>
      </c>
    </row>
    <row r="4968" spans="1:18" x14ac:dyDescent="0.25">
      <c r="A4968" t="s">
        <v>4981</v>
      </c>
      <c r="B4968" t="s">
        <v>12816</v>
      </c>
      <c r="C4968" t="s">
        <v>15627</v>
      </c>
      <c r="D4968" t="s">
        <v>15635</v>
      </c>
      <c r="E4968" t="s">
        <v>15640</v>
      </c>
      <c r="F4968">
        <v>7</v>
      </c>
      <c r="G4968">
        <v>31898</v>
      </c>
      <c r="H4968">
        <v>223286</v>
      </c>
      <c r="I4968">
        <v>117801</v>
      </c>
      <c r="J4968">
        <v>105485</v>
      </c>
      <c r="K4968">
        <v>4</v>
      </c>
      <c r="L4968" t="s">
        <v>15648</v>
      </c>
      <c r="M4968">
        <v>54</v>
      </c>
      <c r="N4968" t="s">
        <v>15652</v>
      </c>
      <c r="O4968" t="s">
        <v>16007</v>
      </c>
      <c r="P4968" s="3">
        <f>IFERROR(Table1[[#This Row],[Profit]]/Table1[[#This Row],[Revenue]],0)</f>
        <v>0.4724210205745098</v>
      </c>
      <c r="Q4968" t="str">
        <f>TEXT(Table1[Purchase_Date],"mmm-yyyy")</f>
        <v>Nov-2024</v>
      </c>
      <c r="R4968">
        <f>Table1[[#This Row],[Quantity]]*Table1[[#This Row],[Unit_Price]]</f>
        <v>223286</v>
      </c>
    </row>
    <row r="4969" spans="1:18" x14ac:dyDescent="0.25">
      <c r="A4969" t="s">
        <v>4982</v>
      </c>
      <c r="B4969" t="s">
        <v>12817</v>
      </c>
      <c r="C4969" t="s">
        <v>15629</v>
      </c>
      <c r="D4969" t="s">
        <v>15636</v>
      </c>
      <c r="E4969" t="s">
        <v>15645</v>
      </c>
      <c r="F4969">
        <v>2</v>
      </c>
      <c r="G4969">
        <v>20499</v>
      </c>
      <c r="H4969">
        <v>40998</v>
      </c>
      <c r="I4969">
        <v>30266</v>
      </c>
      <c r="J4969">
        <v>10732</v>
      </c>
      <c r="K4969">
        <v>3</v>
      </c>
      <c r="L4969" t="s">
        <v>15649</v>
      </c>
      <c r="M4969">
        <v>58</v>
      </c>
      <c r="N4969" t="s">
        <v>15653</v>
      </c>
      <c r="O4969" t="s">
        <v>16045</v>
      </c>
      <c r="P4969" s="3">
        <f>IFERROR(Table1[[#This Row],[Profit]]/Table1[[#This Row],[Revenue]],0)</f>
        <v>0.26176886677398897</v>
      </c>
      <c r="Q4969" t="str">
        <f>TEXT(Table1[Purchase_Date],"mmm-yyyy")</f>
        <v>Jan-2024</v>
      </c>
      <c r="R4969">
        <f>Table1[[#This Row],[Quantity]]*Table1[[#This Row],[Unit_Price]]</f>
        <v>40998</v>
      </c>
    </row>
    <row r="4970" spans="1:18" x14ac:dyDescent="0.25">
      <c r="A4970" t="s">
        <v>4983</v>
      </c>
      <c r="B4970" t="s">
        <v>12818</v>
      </c>
      <c r="C4970" t="s">
        <v>15627</v>
      </c>
      <c r="D4970" t="s">
        <v>15637</v>
      </c>
      <c r="E4970" t="s">
        <v>15641</v>
      </c>
      <c r="F4970">
        <v>9</v>
      </c>
      <c r="G4970">
        <v>67400</v>
      </c>
      <c r="H4970">
        <v>606600</v>
      </c>
      <c r="I4970">
        <v>292854</v>
      </c>
      <c r="J4970">
        <v>313746</v>
      </c>
      <c r="K4970">
        <v>3</v>
      </c>
      <c r="L4970" t="s">
        <v>15646</v>
      </c>
      <c r="M4970">
        <v>89</v>
      </c>
      <c r="N4970" t="s">
        <v>15652</v>
      </c>
      <c r="O4970" t="s">
        <v>15984</v>
      </c>
      <c r="P4970" s="3">
        <f>IFERROR(Table1[[#This Row],[Profit]]/Table1[[#This Row],[Revenue]],0)</f>
        <v>0.51722057368941643</v>
      </c>
      <c r="Q4970" t="str">
        <f>TEXT(Table1[Purchase_Date],"mmm-yyyy")</f>
        <v>Mar-2025</v>
      </c>
      <c r="R4970">
        <f>Table1[[#This Row],[Quantity]]*Table1[[#This Row],[Unit_Price]]</f>
        <v>606600</v>
      </c>
    </row>
    <row r="4971" spans="1:18" x14ac:dyDescent="0.25">
      <c r="A4971" t="s">
        <v>4984</v>
      </c>
      <c r="B4971" t="s">
        <v>12819</v>
      </c>
      <c r="C4971" t="s">
        <v>15630</v>
      </c>
      <c r="D4971" t="s">
        <v>15637</v>
      </c>
      <c r="E4971" t="s">
        <v>15643</v>
      </c>
      <c r="F4971">
        <v>3</v>
      </c>
      <c r="G4971">
        <v>32678</v>
      </c>
      <c r="H4971">
        <v>98034</v>
      </c>
      <c r="I4971">
        <v>64750</v>
      </c>
      <c r="J4971">
        <v>33284</v>
      </c>
      <c r="K4971">
        <v>3</v>
      </c>
      <c r="L4971" t="s">
        <v>15646</v>
      </c>
      <c r="M4971">
        <v>100</v>
      </c>
      <c r="N4971" t="s">
        <v>15651</v>
      </c>
      <c r="O4971" t="s">
        <v>15876</v>
      </c>
      <c r="P4971" s="3">
        <f>IFERROR(Table1[[#This Row],[Profit]]/Table1[[#This Row],[Revenue]],0)</f>
        <v>0.33951486219066856</v>
      </c>
      <c r="Q4971" t="str">
        <f>TEXT(Table1[Purchase_Date],"mmm-yyyy")</f>
        <v>Apr-2025</v>
      </c>
      <c r="R4971">
        <f>Table1[[#This Row],[Quantity]]*Table1[[#This Row],[Unit_Price]]</f>
        <v>98034</v>
      </c>
    </row>
    <row r="4972" spans="1:18" x14ac:dyDescent="0.25">
      <c r="A4972" t="s">
        <v>4985</v>
      </c>
      <c r="B4972" t="s">
        <v>12820</v>
      </c>
      <c r="C4972" t="s">
        <v>15632</v>
      </c>
      <c r="D4972" t="s">
        <v>15636</v>
      </c>
      <c r="E4972" t="s">
        <v>15645</v>
      </c>
      <c r="F4972">
        <v>9</v>
      </c>
      <c r="G4972">
        <v>76133</v>
      </c>
      <c r="H4972">
        <v>685197</v>
      </c>
      <c r="I4972">
        <v>481962</v>
      </c>
      <c r="J4972">
        <v>203235</v>
      </c>
      <c r="K4972">
        <v>2</v>
      </c>
      <c r="L4972" t="s">
        <v>15646</v>
      </c>
      <c r="M4972">
        <v>70</v>
      </c>
      <c r="N4972" t="s">
        <v>15650</v>
      </c>
      <c r="O4972" t="s">
        <v>16094</v>
      </c>
      <c r="P4972" s="3">
        <f>IFERROR(Table1[[#This Row],[Profit]]/Table1[[#This Row],[Revenue]],0)</f>
        <v>0.29660812875713116</v>
      </c>
      <c r="Q4972" t="str">
        <f>TEXT(Table1[Purchase_Date],"mmm-yyyy")</f>
        <v>Jun-2024</v>
      </c>
      <c r="R4972">
        <f>Table1[[#This Row],[Quantity]]*Table1[[#This Row],[Unit_Price]]</f>
        <v>685197</v>
      </c>
    </row>
    <row r="4973" spans="1:18" x14ac:dyDescent="0.25">
      <c r="A4973" t="s">
        <v>4986</v>
      </c>
      <c r="B4973" t="s">
        <v>12821</v>
      </c>
      <c r="C4973" t="s">
        <v>15632</v>
      </c>
      <c r="D4973" t="s">
        <v>15633</v>
      </c>
      <c r="E4973" t="s">
        <v>15642</v>
      </c>
      <c r="F4973">
        <v>7</v>
      </c>
      <c r="G4973">
        <v>53969</v>
      </c>
      <c r="H4973">
        <v>377783</v>
      </c>
      <c r="I4973">
        <v>161892</v>
      </c>
      <c r="J4973">
        <v>215891</v>
      </c>
      <c r="K4973">
        <v>3</v>
      </c>
      <c r="L4973" t="s">
        <v>15649</v>
      </c>
      <c r="M4973">
        <v>91</v>
      </c>
      <c r="N4973" t="s">
        <v>15652</v>
      </c>
      <c r="O4973" t="s">
        <v>15980</v>
      </c>
      <c r="P4973" s="3">
        <f>IFERROR(Table1[[#This Row],[Profit]]/Table1[[#This Row],[Revenue]],0)</f>
        <v>0.57146827676205647</v>
      </c>
      <c r="Q4973" t="str">
        <f>TEXT(Table1[Purchase_Date],"mmm-yyyy")</f>
        <v>Apr-2024</v>
      </c>
      <c r="R4973">
        <f>Table1[[#This Row],[Quantity]]*Table1[[#This Row],[Unit_Price]]</f>
        <v>377783</v>
      </c>
    </row>
    <row r="4974" spans="1:18" x14ac:dyDescent="0.25">
      <c r="A4974" t="s">
        <v>4987</v>
      </c>
      <c r="B4974" t="s">
        <v>12822</v>
      </c>
      <c r="C4974" t="s">
        <v>15627</v>
      </c>
      <c r="D4974" t="s">
        <v>15636</v>
      </c>
      <c r="E4974" t="s">
        <v>15642</v>
      </c>
      <c r="F4974">
        <v>1</v>
      </c>
      <c r="G4974">
        <v>7696</v>
      </c>
      <c r="H4974">
        <v>7696</v>
      </c>
      <c r="I4974">
        <v>3701</v>
      </c>
      <c r="J4974">
        <v>3995</v>
      </c>
      <c r="K4974">
        <v>1</v>
      </c>
      <c r="L4974" t="s">
        <v>15648</v>
      </c>
      <c r="M4974">
        <v>98</v>
      </c>
      <c r="N4974" t="s">
        <v>15652</v>
      </c>
      <c r="O4974" t="s">
        <v>15670</v>
      </c>
      <c r="P4974" s="3">
        <f>IFERROR(Table1[[#This Row],[Profit]]/Table1[[#This Row],[Revenue]],0)</f>
        <v>0.51910083160083165</v>
      </c>
      <c r="Q4974" t="str">
        <f>TEXT(Table1[Purchase_Date],"mmm-yyyy")</f>
        <v>Jan-2024</v>
      </c>
      <c r="R4974">
        <f>Table1[[#This Row],[Quantity]]*Table1[[#This Row],[Unit_Price]]</f>
        <v>7696</v>
      </c>
    </row>
    <row r="4975" spans="1:18" x14ac:dyDescent="0.25">
      <c r="A4975" t="s">
        <v>4988</v>
      </c>
      <c r="B4975" t="s">
        <v>12823</v>
      </c>
      <c r="C4975" t="s">
        <v>15628</v>
      </c>
      <c r="D4975" t="s">
        <v>15637</v>
      </c>
      <c r="E4975" t="s">
        <v>15644</v>
      </c>
      <c r="F4975">
        <v>4</v>
      </c>
      <c r="G4975">
        <v>38565</v>
      </c>
      <c r="H4975">
        <v>154260</v>
      </c>
      <c r="I4975">
        <v>93806</v>
      </c>
      <c r="J4975">
        <v>60454</v>
      </c>
      <c r="K4975">
        <v>5</v>
      </c>
      <c r="L4975" t="s">
        <v>15648</v>
      </c>
      <c r="M4975">
        <v>74</v>
      </c>
      <c r="N4975" t="s">
        <v>15652</v>
      </c>
      <c r="O4975" t="s">
        <v>16109</v>
      </c>
      <c r="P4975" s="3">
        <f>IFERROR(Table1[[#This Row],[Profit]]/Table1[[#This Row],[Revenue]],0)</f>
        <v>0.3918967976144172</v>
      </c>
      <c r="Q4975" t="str">
        <f>TEXT(Table1[Purchase_Date],"mmm-yyyy")</f>
        <v>Apr-2024</v>
      </c>
      <c r="R4975">
        <f>Table1[[#This Row],[Quantity]]*Table1[[#This Row],[Unit_Price]]</f>
        <v>154260</v>
      </c>
    </row>
    <row r="4976" spans="1:18" x14ac:dyDescent="0.25">
      <c r="A4976" t="s">
        <v>4989</v>
      </c>
      <c r="B4976" t="s">
        <v>12824</v>
      </c>
      <c r="C4976" t="s">
        <v>15631</v>
      </c>
      <c r="D4976" t="s">
        <v>15638</v>
      </c>
      <c r="E4976" t="s">
        <v>15640</v>
      </c>
      <c r="F4976">
        <v>2</v>
      </c>
      <c r="G4976">
        <v>25988</v>
      </c>
      <c r="H4976">
        <v>51976</v>
      </c>
      <c r="I4976">
        <v>37672</v>
      </c>
      <c r="J4976">
        <v>14304</v>
      </c>
      <c r="K4976">
        <v>4</v>
      </c>
      <c r="L4976" t="s">
        <v>15649</v>
      </c>
      <c r="M4976">
        <v>82</v>
      </c>
      <c r="N4976" t="s">
        <v>15652</v>
      </c>
      <c r="O4976" t="s">
        <v>15926</v>
      </c>
      <c r="P4976" s="3">
        <f>IFERROR(Table1[[#This Row],[Profit]]/Table1[[#This Row],[Revenue]],0)</f>
        <v>0.27520394028012929</v>
      </c>
      <c r="Q4976" t="str">
        <f>TEXT(Table1[Purchase_Date],"mmm-yyyy")</f>
        <v>Jan-2024</v>
      </c>
      <c r="R4976">
        <f>Table1[[#This Row],[Quantity]]*Table1[[#This Row],[Unit_Price]]</f>
        <v>51976</v>
      </c>
    </row>
    <row r="4977" spans="1:18" x14ac:dyDescent="0.25">
      <c r="A4977" t="s">
        <v>4990</v>
      </c>
      <c r="B4977" t="s">
        <v>12825</v>
      </c>
      <c r="C4977" t="s">
        <v>15631</v>
      </c>
      <c r="D4977" t="s">
        <v>15634</v>
      </c>
      <c r="E4977" t="s">
        <v>15644</v>
      </c>
      <c r="F4977">
        <v>8</v>
      </c>
      <c r="G4977">
        <v>64477</v>
      </c>
      <c r="H4977">
        <v>515816</v>
      </c>
      <c r="I4977">
        <v>449661</v>
      </c>
      <c r="J4977">
        <v>66155</v>
      </c>
      <c r="K4977">
        <v>3</v>
      </c>
      <c r="L4977" t="s">
        <v>15647</v>
      </c>
      <c r="M4977">
        <v>67</v>
      </c>
      <c r="N4977" t="s">
        <v>15652</v>
      </c>
      <c r="O4977" t="s">
        <v>16045</v>
      </c>
      <c r="P4977" s="3">
        <f>IFERROR(Table1[[#This Row],[Profit]]/Table1[[#This Row],[Revenue]],0)</f>
        <v>0.12825309800393939</v>
      </c>
      <c r="Q4977" t="str">
        <f>TEXT(Table1[Purchase_Date],"mmm-yyyy")</f>
        <v>Jan-2024</v>
      </c>
      <c r="R4977">
        <f>Table1[[#This Row],[Quantity]]*Table1[[#This Row],[Unit_Price]]</f>
        <v>515816</v>
      </c>
    </row>
    <row r="4978" spans="1:18" x14ac:dyDescent="0.25">
      <c r="A4978" t="s">
        <v>4991</v>
      </c>
      <c r="B4978" t="s">
        <v>12826</v>
      </c>
      <c r="C4978" t="s">
        <v>15632</v>
      </c>
      <c r="D4978" t="s">
        <v>15633</v>
      </c>
      <c r="E4978" t="s">
        <v>15643</v>
      </c>
      <c r="F4978">
        <v>8</v>
      </c>
      <c r="G4978">
        <v>54752</v>
      </c>
      <c r="H4978">
        <v>438016</v>
      </c>
      <c r="I4978">
        <v>273340</v>
      </c>
      <c r="J4978">
        <v>164676</v>
      </c>
      <c r="K4978">
        <v>3</v>
      </c>
      <c r="L4978" t="s">
        <v>15647</v>
      </c>
      <c r="M4978">
        <v>57</v>
      </c>
      <c r="N4978" t="s">
        <v>15652</v>
      </c>
      <c r="O4978" t="s">
        <v>16075</v>
      </c>
      <c r="P4978" s="3">
        <f>IFERROR(Table1[[#This Row],[Profit]]/Table1[[#This Row],[Revenue]],0)</f>
        <v>0.37595886908240794</v>
      </c>
      <c r="Q4978" t="str">
        <f>TEXT(Table1[Purchase_Date],"mmm-yyyy")</f>
        <v>May-2024</v>
      </c>
      <c r="R4978">
        <f>Table1[[#This Row],[Quantity]]*Table1[[#This Row],[Unit_Price]]</f>
        <v>438016</v>
      </c>
    </row>
    <row r="4979" spans="1:18" x14ac:dyDescent="0.25">
      <c r="A4979" t="s">
        <v>4992</v>
      </c>
      <c r="B4979" t="s">
        <v>12827</v>
      </c>
      <c r="C4979" t="s">
        <v>15629</v>
      </c>
      <c r="D4979" t="s">
        <v>15638</v>
      </c>
      <c r="E4979" t="s">
        <v>15645</v>
      </c>
      <c r="F4979">
        <v>2</v>
      </c>
      <c r="G4979">
        <v>21560</v>
      </c>
      <c r="H4979">
        <v>43120</v>
      </c>
      <c r="I4979">
        <v>23913</v>
      </c>
      <c r="J4979">
        <v>19207</v>
      </c>
      <c r="K4979">
        <v>4</v>
      </c>
      <c r="L4979" t="s">
        <v>15646</v>
      </c>
      <c r="M4979">
        <v>51</v>
      </c>
      <c r="N4979" t="s">
        <v>15651</v>
      </c>
      <c r="O4979" t="s">
        <v>15712</v>
      </c>
      <c r="P4979" s="3">
        <f>IFERROR(Table1[[#This Row],[Profit]]/Table1[[#This Row],[Revenue]],0)</f>
        <v>0.44543135435992581</v>
      </c>
      <c r="Q4979" t="str">
        <f>TEXT(Table1[Purchase_Date],"mmm-yyyy")</f>
        <v>Sep-2024</v>
      </c>
      <c r="R4979">
        <f>Table1[[#This Row],[Quantity]]*Table1[[#This Row],[Unit_Price]]</f>
        <v>43120</v>
      </c>
    </row>
    <row r="4980" spans="1:18" x14ac:dyDescent="0.25">
      <c r="A4980" t="s">
        <v>4993</v>
      </c>
      <c r="B4980" t="s">
        <v>12828</v>
      </c>
      <c r="C4980" t="s">
        <v>15632</v>
      </c>
      <c r="D4980" t="s">
        <v>15636</v>
      </c>
      <c r="E4980" t="s">
        <v>15641</v>
      </c>
      <c r="F4980">
        <v>2</v>
      </c>
      <c r="G4980">
        <v>47557</v>
      </c>
      <c r="H4980">
        <v>95114</v>
      </c>
      <c r="I4980">
        <v>42796</v>
      </c>
      <c r="J4980">
        <v>52318</v>
      </c>
      <c r="K4980">
        <v>2</v>
      </c>
      <c r="L4980" t="s">
        <v>15648</v>
      </c>
      <c r="M4980">
        <v>54</v>
      </c>
      <c r="N4980" t="s">
        <v>15650</v>
      </c>
      <c r="O4980" t="s">
        <v>15784</v>
      </c>
      <c r="P4980" s="3">
        <f>IFERROR(Table1[[#This Row],[Profit]]/Table1[[#This Row],[Revenue]],0)</f>
        <v>0.55005572260655633</v>
      </c>
      <c r="Q4980" t="str">
        <f>TEXT(Table1[Purchase_Date],"mmm-yyyy")</f>
        <v>Dec-2024</v>
      </c>
      <c r="R4980">
        <f>Table1[[#This Row],[Quantity]]*Table1[[#This Row],[Unit_Price]]</f>
        <v>95114</v>
      </c>
    </row>
    <row r="4981" spans="1:18" x14ac:dyDescent="0.25">
      <c r="A4981" t="s">
        <v>4994</v>
      </c>
      <c r="B4981" t="s">
        <v>12829</v>
      </c>
      <c r="C4981" t="s">
        <v>15628</v>
      </c>
      <c r="D4981" t="s">
        <v>15637</v>
      </c>
      <c r="E4981" t="s">
        <v>15645</v>
      </c>
      <c r="F4981">
        <v>5</v>
      </c>
      <c r="G4981">
        <v>33240</v>
      </c>
      <c r="H4981">
        <v>166200</v>
      </c>
      <c r="I4981">
        <v>126787</v>
      </c>
      <c r="J4981">
        <v>39413</v>
      </c>
      <c r="K4981">
        <v>5</v>
      </c>
      <c r="L4981" t="s">
        <v>15648</v>
      </c>
      <c r="M4981">
        <v>75</v>
      </c>
      <c r="N4981" t="s">
        <v>15653</v>
      </c>
      <c r="O4981" t="s">
        <v>15756</v>
      </c>
      <c r="P4981" s="3">
        <f>IFERROR(Table1[[#This Row],[Profit]]/Table1[[#This Row],[Revenue]],0)</f>
        <v>0.23714199759326113</v>
      </c>
      <c r="Q4981" t="str">
        <f>TEXT(Table1[Purchase_Date],"mmm-yyyy")</f>
        <v>Dec-2024</v>
      </c>
      <c r="R4981">
        <f>Table1[[#This Row],[Quantity]]*Table1[[#This Row],[Unit_Price]]</f>
        <v>166200</v>
      </c>
    </row>
    <row r="4982" spans="1:18" x14ac:dyDescent="0.25">
      <c r="A4982" t="s">
        <v>4995</v>
      </c>
      <c r="B4982" t="s">
        <v>12830</v>
      </c>
      <c r="C4982" t="s">
        <v>15627</v>
      </c>
      <c r="D4982" t="s">
        <v>15633</v>
      </c>
      <c r="E4982" t="s">
        <v>15639</v>
      </c>
      <c r="F4982">
        <v>10</v>
      </c>
      <c r="G4982">
        <v>71982</v>
      </c>
      <c r="H4982">
        <v>719820</v>
      </c>
      <c r="I4982">
        <v>536641</v>
      </c>
      <c r="J4982">
        <v>183179</v>
      </c>
      <c r="K4982">
        <v>2</v>
      </c>
      <c r="L4982" t="s">
        <v>15649</v>
      </c>
      <c r="M4982">
        <v>95</v>
      </c>
      <c r="N4982" t="s">
        <v>15652</v>
      </c>
      <c r="O4982" t="s">
        <v>16057</v>
      </c>
      <c r="P4982" s="3">
        <f>IFERROR(Table1[[#This Row],[Profit]]/Table1[[#This Row],[Revenue]],0)</f>
        <v>0.2544788975021533</v>
      </c>
      <c r="Q4982" t="str">
        <f>TEXT(Table1[Purchase_Date],"mmm-yyyy")</f>
        <v>Jan-2025</v>
      </c>
      <c r="R4982">
        <f>Table1[[#This Row],[Quantity]]*Table1[[#This Row],[Unit_Price]]</f>
        <v>719820</v>
      </c>
    </row>
    <row r="4983" spans="1:18" x14ac:dyDescent="0.25">
      <c r="A4983" t="s">
        <v>4996</v>
      </c>
      <c r="B4983" t="s">
        <v>12831</v>
      </c>
      <c r="C4983" t="s">
        <v>15628</v>
      </c>
      <c r="D4983" t="s">
        <v>15638</v>
      </c>
      <c r="E4983" t="s">
        <v>15641</v>
      </c>
      <c r="F4983">
        <v>2</v>
      </c>
      <c r="G4983">
        <v>71486</v>
      </c>
      <c r="H4983">
        <v>142972</v>
      </c>
      <c r="I4983">
        <v>99734</v>
      </c>
      <c r="J4983">
        <v>43238</v>
      </c>
      <c r="K4983">
        <v>4</v>
      </c>
      <c r="L4983" t="s">
        <v>15647</v>
      </c>
      <c r="M4983">
        <v>68</v>
      </c>
      <c r="N4983" t="s">
        <v>15653</v>
      </c>
      <c r="O4983" t="s">
        <v>16056</v>
      </c>
      <c r="P4983" s="3">
        <f>IFERROR(Table1[[#This Row],[Profit]]/Table1[[#This Row],[Revenue]],0)</f>
        <v>0.30242285202697033</v>
      </c>
      <c r="Q4983" t="str">
        <f>TEXT(Table1[Purchase_Date],"mmm-yyyy")</f>
        <v>Sep-2024</v>
      </c>
      <c r="R4983">
        <f>Table1[[#This Row],[Quantity]]*Table1[[#This Row],[Unit_Price]]</f>
        <v>142972</v>
      </c>
    </row>
    <row r="4984" spans="1:18" x14ac:dyDescent="0.25">
      <c r="A4984" t="s">
        <v>4997</v>
      </c>
      <c r="B4984" t="s">
        <v>12832</v>
      </c>
      <c r="C4984" t="s">
        <v>15632</v>
      </c>
      <c r="D4984" t="s">
        <v>15636</v>
      </c>
      <c r="E4984" t="s">
        <v>15639</v>
      </c>
      <c r="F4984">
        <v>3</v>
      </c>
      <c r="G4984">
        <v>3606</v>
      </c>
      <c r="H4984">
        <v>10818</v>
      </c>
      <c r="I4984">
        <v>4632</v>
      </c>
      <c r="J4984">
        <v>6186</v>
      </c>
      <c r="K4984">
        <v>4</v>
      </c>
      <c r="L4984" t="s">
        <v>15646</v>
      </c>
      <c r="M4984">
        <v>68</v>
      </c>
      <c r="N4984" t="s">
        <v>15651</v>
      </c>
      <c r="O4984" t="s">
        <v>15856</v>
      </c>
      <c r="P4984" s="3">
        <f>IFERROR(Table1[[#This Row],[Profit]]/Table1[[#This Row],[Revenue]],0)</f>
        <v>0.57182473655019417</v>
      </c>
      <c r="Q4984" t="str">
        <f>TEXT(Table1[Purchase_Date],"mmm-yyyy")</f>
        <v>Apr-2025</v>
      </c>
      <c r="R4984">
        <f>Table1[[#This Row],[Quantity]]*Table1[[#This Row],[Unit_Price]]</f>
        <v>10818</v>
      </c>
    </row>
    <row r="4985" spans="1:18" x14ac:dyDescent="0.25">
      <c r="A4985" t="s">
        <v>4998</v>
      </c>
      <c r="B4985" t="s">
        <v>12833</v>
      </c>
      <c r="C4985" t="s">
        <v>15628</v>
      </c>
      <c r="D4985" t="s">
        <v>15638</v>
      </c>
      <c r="E4985" t="s">
        <v>15644</v>
      </c>
      <c r="F4985">
        <v>9</v>
      </c>
      <c r="G4985">
        <v>7467</v>
      </c>
      <c r="H4985">
        <v>67203</v>
      </c>
      <c r="I4985">
        <v>55989</v>
      </c>
      <c r="J4985">
        <v>11214</v>
      </c>
      <c r="K4985">
        <v>5</v>
      </c>
      <c r="L4985" t="s">
        <v>15649</v>
      </c>
      <c r="M4985">
        <v>94</v>
      </c>
      <c r="N4985" t="s">
        <v>15652</v>
      </c>
      <c r="O4985" t="s">
        <v>15959</v>
      </c>
      <c r="P4985" s="3">
        <f>IFERROR(Table1[[#This Row],[Profit]]/Table1[[#This Row],[Revenue]],0)</f>
        <v>0.16686755055577876</v>
      </c>
      <c r="Q4985" t="str">
        <f>TEXT(Table1[Purchase_Date],"mmm-yyyy")</f>
        <v>Jan-2025</v>
      </c>
      <c r="R4985">
        <f>Table1[[#This Row],[Quantity]]*Table1[[#This Row],[Unit_Price]]</f>
        <v>67203</v>
      </c>
    </row>
    <row r="4986" spans="1:18" x14ac:dyDescent="0.25">
      <c r="A4986" t="s">
        <v>4999</v>
      </c>
      <c r="B4986" t="s">
        <v>12834</v>
      </c>
      <c r="C4986" t="s">
        <v>15627</v>
      </c>
      <c r="D4986" t="s">
        <v>15638</v>
      </c>
      <c r="E4986" t="s">
        <v>15642</v>
      </c>
      <c r="F4986">
        <v>2</v>
      </c>
      <c r="G4986">
        <v>8278</v>
      </c>
      <c r="H4986">
        <v>16556</v>
      </c>
      <c r="I4986">
        <v>13034</v>
      </c>
      <c r="J4986">
        <v>3522</v>
      </c>
      <c r="K4986">
        <v>3</v>
      </c>
      <c r="L4986" t="s">
        <v>15649</v>
      </c>
      <c r="M4986">
        <v>55</v>
      </c>
      <c r="N4986" t="s">
        <v>15652</v>
      </c>
      <c r="O4986" t="s">
        <v>15900</v>
      </c>
      <c r="P4986" s="3">
        <f>IFERROR(Table1[[#This Row],[Profit]]/Table1[[#This Row],[Revenue]],0)</f>
        <v>0.21273254409277603</v>
      </c>
      <c r="Q4986" t="str">
        <f>TEXT(Table1[Purchase_Date],"mmm-yyyy")</f>
        <v>Feb-2024</v>
      </c>
      <c r="R4986">
        <f>Table1[[#This Row],[Quantity]]*Table1[[#This Row],[Unit_Price]]</f>
        <v>16556</v>
      </c>
    </row>
    <row r="4987" spans="1:18" x14ac:dyDescent="0.25">
      <c r="A4987" t="s">
        <v>5000</v>
      </c>
      <c r="B4987" t="s">
        <v>12835</v>
      </c>
      <c r="C4987" t="s">
        <v>15631</v>
      </c>
      <c r="D4987" t="s">
        <v>15638</v>
      </c>
      <c r="E4987" t="s">
        <v>15642</v>
      </c>
      <c r="F4987">
        <v>5</v>
      </c>
      <c r="G4987">
        <v>47283</v>
      </c>
      <c r="H4987">
        <v>236415</v>
      </c>
      <c r="I4987">
        <v>138832</v>
      </c>
      <c r="J4987">
        <v>97583</v>
      </c>
      <c r="K4987">
        <v>4</v>
      </c>
      <c r="L4987" t="s">
        <v>15648</v>
      </c>
      <c r="M4987">
        <v>84</v>
      </c>
      <c r="N4987" t="s">
        <v>15651</v>
      </c>
      <c r="O4987" t="s">
        <v>15671</v>
      </c>
      <c r="P4987" s="3">
        <f>IFERROR(Table1[[#This Row],[Profit]]/Table1[[#This Row],[Revenue]],0)</f>
        <v>0.41276145760632788</v>
      </c>
      <c r="Q4987" t="str">
        <f>TEXT(Table1[Purchase_Date],"mmm-yyyy")</f>
        <v>Mar-2025</v>
      </c>
      <c r="R4987">
        <f>Table1[[#This Row],[Quantity]]*Table1[[#This Row],[Unit_Price]]</f>
        <v>236415</v>
      </c>
    </row>
    <row r="4988" spans="1:18" x14ac:dyDescent="0.25">
      <c r="A4988" t="s">
        <v>5001</v>
      </c>
      <c r="B4988" t="s">
        <v>12836</v>
      </c>
      <c r="C4988" t="s">
        <v>15628</v>
      </c>
      <c r="D4988" t="s">
        <v>15633</v>
      </c>
      <c r="E4988" t="s">
        <v>15640</v>
      </c>
      <c r="F4988">
        <v>10</v>
      </c>
      <c r="G4988">
        <v>62930</v>
      </c>
      <c r="H4988">
        <v>629300</v>
      </c>
      <c r="I4988">
        <v>373778</v>
      </c>
      <c r="J4988">
        <v>255522</v>
      </c>
      <c r="K4988">
        <v>4</v>
      </c>
      <c r="L4988" t="s">
        <v>15649</v>
      </c>
      <c r="M4988">
        <v>89</v>
      </c>
      <c r="N4988" t="s">
        <v>15651</v>
      </c>
      <c r="O4988" t="s">
        <v>16102</v>
      </c>
      <c r="P4988" s="3">
        <f>IFERROR(Table1[[#This Row],[Profit]]/Table1[[#This Row],[Revenue]],0)</f>
        <v>0.40604163356109962</v>
      </c>
      <c r="Q4988" t="str">
        <f>TEXT(Table1[Purchase_Date],"mmm-yyyy")</f>
        <v>Feb-2025</v>
      </c>
      <c r="R4988">
        <f>Table1[[#This Row],[Quantity]]*Table1[[#This Row],[Unit_Price]]</f>
        <v>629300</v>
      </c>
    </row>
    <row r="4989" spans="1:18" x14ac:dyDescent="0.25">
      <c r="A4989" t="s">
        <v>5002</v>
      </c>
      <c r="B4989" t="s">
        <v>12165</v>
      </c>
      <c r="C4989" t="s">
        <v>15627</v>
      </c>
      <c r="D4989" t="s">
        <v>15633</v>
      </c>
      <c r="E4989" t="s">
        <v>15644</v>
      </c>
      <c r="F4989">
        <v>5</v>
      </c>
      <c r="G4989">
        <v>13256</v>
      </c>
      <c r="H4989">
        <v>66280</v>
      </c>
      <c r="I4989">
        <v>28707</v>
      </c>
      <c r="J4989">
        <v>37573</v>
      </c>
      <c r="K4989">
        <v>3</v>
      </c>
      <c r="L4989" t="s">
        <v>15649</v>
      </c>
      <c r="M4989">
        <v>85</v>
      </c>
      <c r="N4989" t="s">
        <v>15651</v>
      </c>
      <c r="O4989" t="s">
        <v>15805</v>
      </c>
      <c r="P4989" s="3">
        <f>IFERROR(Table1[[#This Row],[Profit]]/Table1[[#This Row],[Revenue]],0)</f>
        <v>0.56688292094146042</v>
      </c>
      <c r="Q4989" t="str">
        <f>TEXT(Table1[Purchase_Date],"mmm-yyyy")</f>
        <v>Jan-2025</v>
      </c>
      <c r="R4989">
        <f>Table1[[#This Row],[Quantity]]*Table1[[#This Row],[Unit_Price]]</f>
        <v>66280</v>
      </c>
    </row>
    <row r="4990" spans="1:18" x14ac:dyDescent="0.25">
      <c r="A4990" t="s">
        <v>5003</v>
      </c>
      <c r="B4990" t="s">
        <v>12837</v>
      </c>
      <c r="C4990" t="s">
        <v>15627</v>
      </c>
      <c r="D4990" t="s">
        <v>15635</v>
      </c>
      <c r="E4990" t="s">
        <v>15642</v>
      </c>
      <c r="F4990">
        <v>9</v>
      </c>
      <c r="G4990">
        <v>35937</v>
      </c>
      <c r="H4990">
        <v>323433</v>
      </c>
      <c r="I4990">
        <v>280648</v>
      </c>
      <c r="J4990">
        <v>42785</v>
      </c>
      <c r="K4990">
        <v>3</v>
      </c>
      <c r="L4990" t="s">
        <v>15648</v>
      </c>
      <c r="M4990">
        <v>72</v>
      </c>
      <c r="N4990" t="s">
        <v>15650</v>
      </c>
      <c r="O4990" t="s">
        <v>15915</v>
      </c>
      <c r="P4990" s="3">
        <f>IFERROR(Table1[[#This Row],[Profit]]/Table1[[#This Row],[Revenue]],0)</f>
        <v>0.13228396607643622</v>
      </c>
      <c r="Q4990" t="str">
        <f>TEXT(Table1[Purchase_Date],"mmm-yyyy")</f>
        <v>May-2024</v>
      </c>
      <c r="R4990">
        <f>Table1[[#This Row],[Quantity]]*Table1[[#This Row],[Unit_Price]]</f>
        <v>323433</v>
      </c>
    </row>
    <row r="4991" spans="1:18" x14ac:dyDescent="0.25">
      <c r="A4991" t="s">
        <v>5004</v>
      </c>
      <c r="B4991" t="s">
        <v>12838</v>
      </c>
      <c r="C4991" t="s">
        <v>15632</v>
      </c>
      <c r="D4991" t="s">
        <v>15638</v>
      </c>
      <c r="E4991" t="s">
        <v>15641</v>
      </c>
      <c r="F4991">
        <v>5</v>
      </c>
      <c r="G4991">
        <v>26600</v>
      </c>
      <c r="H4991">
        <v>133000</v>
      </c>
      <c r="I4991">
        <v>95694</v>
      </c>
      <c r="J4991">
        <v>37306</v>
      </c>
      <c r="K4991">
        <v>2</v>
      </c>
      <c r="L4991" t="s">
        <v>15649</v>
      </c>
      <c r="M4991">
        <v>71</v>
      </c>
      <c r="N4991" t="s">
        <v>15650</v>
      </c>
      <c r="O4991" t="s">
        <v>16151</v>
      </c>
      <c r="P4991" s="3">
        <f>IFERROR(Table1[[#This Row],[Profit]]/Table1[[#This Row],[Revenue]],0)</f>
        <v>0.28049624060150374</v>
      </c>
      <c r="Q4991" t="str">
        <f>TEXT(Table1[Purchase_Date],"mmm-yyyy")</f>
        <v>Dec-2024</v>
      </c>
      <c r="R4991">
        <f>Table1[[#This Row],[Quantity]]*Table1[[#This Row],[Unit_Price]]</f>
        <v>133000</v>
      </c>
    </row>
    <row r="4992" spans="1:18" x14ac:dyDescent="0.25">
      <c r="A4992" t="s">
        <v>5005</v>
      </c>
      <c r="B4992" t="s">
        <v>12839</v>
      </c>
      <c r="C4992" t="s">
        <v>15628</v>
      </c>
      <c r="D4992" t="s">
        <v>15635</v>
      </c>
      <c r="E4992" t="s">
        <v>15641</v>
      </c>
      <c r="F4992">
        <v>9</v>
      </c>
      <c r="G4992">
        <v>24979</v>
      </c>
      <c r="H4992">
        <v>224811</v>
      </c>
      <c r="I4992">
        <v>159607</v>
      </c>
      <c r="J4992">
        <v>65204</v>
      </c>
      <c r="K4992">
        <v>5</v>
      </c>
      <c r="L4992" t="s">
        <v>15648</v>
      </c>
      <c r="M4992">
        <v>73</v>
      </c>
      <c r="N4992" t="s">
        <v>15652</v>
      </c>
      <c r="O4992" t="s">
        <v>15978</v>
      </c>
      <c r="P4992" s="3">
        <f>IFERROR(Table1[[#This Row],[Profit]]/Table1[[#This Row],[Revenue]],0)</f>
        <v>0.29003918847387361</v>
      </c>
      <c r="Q4992" t="str">
        <f>TEXT(Table1[Purchase_Date],"mmm-yyyy")</f>
        <v>Feb-2025</v>
      </c>
      <c r="R4992">
        <f>Table1[[#This Row],[Quantity]]*Table1[[#This Row],[Unit_Price]]</f>
        <v>224811</v>
      </c>
    </row>
    <row r="4993" spans="1:18" x14ac:dyDescent="0.25">
      <c r="A4993" t="s">
        <v>5006</v>
      </c>
      <c r="B4993" t="s">
        <v>12840</v>
      </c>
      <c r="C4993" t="s">
        <v>15628</v>
      </c>
      <c r="D4993" t="s">
        <v>15634</v>
      </c>
      <c r="E4993" t="s">
        <v>15644</v>
      </c>
      <c r="F4993">
        <v>6</v>
      </c>
      <c r="G4993">
        <v>41143</v>
      </c>
      <c r="H4993">
        <v>246858</v>
      </c>
      <c r="I4993">
        <v>123243</v>
      </c>
      <c r="J4993">
        <v>123615</v>
      </c>
      <c r="K4993">
        <v>1</v>
      </c>
      <c r="L4993" t="s">
        <v>15648</v>
      </c>
      <c r="M4993">
        <v>86</v>
      </c>
      <c r="N4993" t="s">
        <v>15652</v>
      </c>
      <c r="O4993" t="s">
        <v>15766</v>
      </c>
      <c r="P4993" s="3">
        <f>IFERROR(Table1[[#This Row],[Profit]]/Table1[[#This Row],[Revenue]],0)</f>
        <v>0.50075346960600831</v>
      </c>
      <c r="Q4993" t="str">
        <f>TEXT(Table1[Purchase_Date],"mmm-yyyy")</f>
        <v>Feb-2025</v>
      </c>
      <c r="R4993">
        <f>Table1[[#This Row],[Quantity]]*Table1[[#This Row],[Unit_Price]]</f>
        <v>246858</v>
      </c>
    </row>
    <row r="4994" spans="1:18" x14ac:dyDescent="0.25">
      <c r="A4994" t="s">
        <v>5007</v>
      </c>
      <c r="B4994" t="s">
        <v>12841</v>
      </c>
      <c r="C4994" t="s">
        <v>15632</v>
      </c>
      <c r="D4994" t="s">
        <v>15635</v>
      </c>
      <c r="E4994" t="s">
        <v>15644</v>
      </c>
      <c r="F4994">
        <v>1</v>
      </c>
      <c r="G4994">
        <v>48618</v>
      </c>
      <c r="H4994">
        <v>48618</v>
      </c>
      <c r="I4994">
        <v>29468</v>
      </c>
      <c r="J4994">
        <v>19150</v>
      </c>
      <c r="K4994">
        <v>4</v>
      </c>
      <c r="L4994" t="s">
        <v>15647</v>
      </c>
      <c r="M4994">
        <v>83</v>
      </c>
      <c r="N4994" t="s">
        <v>15650</v>
      </c>
      <c r="O4994" t="s">
        <v>16065</v>
      </c>
      <c r="P4994" s="3">
        <f>IFERROR(Table1[[#This Row],[Profit]]/Table1[[#This Row],[Revenue]],0)</f>
        <v>0.39388703772265415</v>
      </c>
      <c r="Q4994" t="str">
        <f>TEXT(Table1[Purchase_Date],"mmm-yyyy")</f>
        <v>Aug-2024</v>
      </c>
      <c r="R4994">
        <f>Table1[[#This Row],[Quantity]]*Table1[[#This Row],[Unit_Price]]</f>
        <v>48618</v>
      </c>
    </row>
    <row r="4995" spans="1:18" x14ac:dyDescent="0.25">
      <c r="A4995" t="s">
        <v>5008</v>
      </c>
      <c r="B4995" t="s">
        <v>12842</v>
      </c>
      <c r="C4995" t="s">
        <v>15632</v>
      </c>
      <c r="D4995" t="s">
        <v>15633</v>
      </c>
      <c r="E4995" t="s">
        <v>15643</v>
      </c>
      <c r="F4995">
        <v>7</v>
      </c>
      <c r="G4995">
        <v>73457</v>
      </c>
      <c r="H4995">
        <v>514199</v>
      </c>
      <c r="I4995">
        <v>416077</v>
      </c>
      <c r="J4995">
        <v>98122</v>
      </c>
      <c r="K4995">
        <v>5</v>
      </c>
      <c r="L4995" t="s">
        <v>15649</v>
      </c>
      <c r="M4995">
        <v>66</v>
      </c>
      <c r="N4995" t="s">
        <v>15652</v>
      </c>
      <c r="O4995" t="s">
        <v>15825</v>
      </c>
      <c r="P4995" s="3">
        <f>IFERROR(Table1[[#This Row],[Profit]]/Table1[[#This Row],[Revenue]],0)</f>
        <v>0.19082495298512833</v>
      </c>
      <c r="Q4995" t="str">
        <f>TEXT(Table1[Purchase_Date],"mmm-yyyy")</f>
        <v>Feb-2024</v>
      </c>
      <c r="R4995">
        <f>Table1[[#This Row],[Quantity]]*Table1[[#This Row],[Unit_Price]]</f>
        <v>514199</v>
      </c>
    </row>
    <row r="4996" spans="1:18" x14ac:dyDescent="0.25">
      <c r="A4996" t="s">
        <v>5009</v>
      </c>
      <c r="B4996" t="s">
        <v>12843</v>
      </c>
      <c r="C4996" t="s">
        <v>15627</v>
      </c>
      <c r="D4996" t="s">
        <v>15633</v>
      </c>
      <c r="E4996" t="s">
        <v>15640</v>
      </c>
      <c r="F4996">
        <v>10</v>
      </c>
      <c r="G4996">
        <v>48898</v>
      </c>
      <c r="H4996">
        <v>488980</v>
      </c>
      <c r="I4996">
        <v>232594</v>
      </c>
      <c r="J4996">
        <v>256386</v>
      </c>
      <c r="K4996">
        <v>1</v>
      </c>
      <c r="L4996" t="s">
        <v>15646</v>
      </c>
      <c r="M4996">
        <v>50</v>
      </c>
      <c r="N4996" t="s">
        <v>15652</v>
      </c>
      <c r="O4996" t="s">
        <v>15889</v>
      </c>
      <c r="P4996" s="3">
        <f>IFERROR(Table1[[#This Row],[Profit]]/Table1[[#This Row],[Revenue]],0)</f>
        <v>0.52432819338214243</v>
      </c>
      <c r="Q4996" t="str">
        <f>TEXT(Table1[Purchase_Date],"mmm-yyyy")</f>
        <v>Nov-2024</v>
      </c>
      <c r="R4996">
        <f>Table1[[#This Row],[Quantity]]*Table1[[#This Row],[Unit_Price]]</f>
        <v>488980</v>
      </c>
    </row>
    <row r="4997" spans="1:18" x14ac:dyDescent="0.25">
      <c r="A4997" t="s">
        <v>5010</v>
      </c>
      <c r="B4997" t="s">
        <v>12844</v>
      </c>
      <c r="C4997" t="s">
        <v>15628</v>
      </c>
      <c r="D4997" t="s">
        <v>15634</v>
      </c>
      <c r="E4997" t="s">
        <v>15644</v>
      </c>
      <c r="F4997">
        <v>10</v>
      </c>
      <c r="G4997">
        <v>50319</v>
      </c>
      <c r="H4997">
        <v>503190</v>
      </c>
      <c r="I4997">
        <v>260974</v>
      </c>
      <c r="J4997">
        <v>242216</v>
      </c>
      <c r="K4997">
        <v>1</v>
      </c>
      <c r="L4997" t="s">
        <v>15647</v>
      </c>
      <c r="M4997">
        <v>79</v>
      </c>
      <c r="N4997" t="s">
        <v>15653</v>
      </c>
      <c r="O4997" t="s">
        <v>15682</v>
      </c>
      <c r="P4997" s="3">
        <f>IFERROR(Table1[[#This Row],[Profit]]/Table1[[#This Row],[Revenue]],0)</f>
        <v>0.48136091734732406</v>
      </c>
      <c r="Q4997" t="str">
        <f>TEXT(Table1[Purchase_Date],"mmm-yyyy")</f>
        <v>Jan-2025</v>
      </c>
      <c r="R4997">
        <f>Table1[[#This Row],[Quantity]]*Table1[[#This Row],[Unit_Price]]</f>
        <v>503190</v>
      </c>
    </row>
    <row r="4998" spans="1:18" x14ac:dyDescent="0.25">
      <c r="A4998" t="s">
        <v>5011</v>
      </c>
      <c r="B4998" t="s">
        <v>12845</v>
      </c>
      <c r="C4998" t="s">
        <v>15629</v>
      </c>
      <c r="D4998" t="s">
        <v>15636</v>
      </c>
      <c r="E4998" t="s">
        <v>15644</v>
      </c>
      <c r="F4998">
        <v>3</v>
      </c>
      <c r="G4998">
        <v>22607</v>
      </c>
      <c r="H4998">
        <v>67821</v>
      </c>
      <c r="I4998">
        <v>30948</v>
      </c>
      <c r="J4998">
        <v>36873</v>
      </c>
      <c r="K4998">
        <v>3</v>
      </c>
      <c r="L4998" t="s">
        <v>15647</v>
      </c>
      <c r="M4998">
        <v>52</v>
      </c>
      <c r="N4998" t="s">
        <v>15650</v>
      </c>
      <c r="O4998" t="s">
        <v>16020</v>
      </c>
      <c r="P4998" s="3">
        <f>IFERROR(Table1[[#This Row],[Profit]]/Table1[[#This Row],[Revenue]],0)</f>
        <v>0.54368116070243733</v>
      </c>
      <c r="Q4998" t="str">
        <f>TEXT(Table1[Purchase_Date],"mmm-yyyy")</f>
        <v>Jan-2025</v>
      </c>
      <c r="R4998">
        <f>Table1[[#This Row],[Quantity]]*Table1[[#This Row],[Unit_Price]]</f>
        <v>67821</v>
      </c>
    </row>
    <row r="4999" spans="1:18" x14ac:dyDescent="0.25">
      <c r="A4999" t="s">
        <v>5012</v>
      </c>
      <c r="B4999" t="s">
        <v>12846</v>
      </c>
      <c r="C4999" t="s">
        <v>15628</v>
      </c>
      <c r="D4999" t="s">
        <v>15637</v>
      </c>
      <c r="E4999" t="s">
        <v>15643</v>
      </c>
      <c r="F4999">
        <v>5</v>
      </c>
      <c r="G4999">
        <v>75754</v>
      </c>
      <c r="H4999">
        <v>378770</v>
      </c>
      <c r="I4999">
        <v>330187</v>
      </c>
      <c r="J4999">
        <v>48583</v>
      </c>
      <c r="K4999">
        <v>2</v>
      </c>
      <c r="L4999" t="s">
        <v>15646</v>
      </c>
      <c r="M4999">
        <v>97</v>
      </c>
      <c r="N4999" t="s">
        <v>15651</v>
      </c>
      <c r="O4999" t="s">
        <v>15666</v>
      </c>
      <c r="P4999" s="3">
        <f>IFERROR(Table1[[#This Row],[Profit]]/Table1[[#This Row],[Revenue]],0)</f>
        <v>0.12826517411621829</v>
      </c>
      <c r="Q4999" t="str">
        <f>TEXT(Table1[Purchase_Date],"mmm-yyyy")</f>
        <v>Feb-2025</v>
      </c>
      <c r="R4999">
        <f>Table1[[#This Row],[Quantity]]*Table1[[#This Row],[Unit_Price]]</f>
        <v>378770</v>
      </c>
    </row>
    <row r="5000" spans="1:18" x14ac:dyDescent="0.25">
      <c r="A5000" t="s">
        <v>5013</v>
      </c>
      <c r="B5000" t="s">
        <v>12847</v>
      </c>
      <c r="C5000" t="s">
        <v>15630</v>
      </c>
      <c r="D5000" t="s">
        <v>15633</v>
      </c>
      <c r="E5000" t="s">
        <v>15644</v>
      </c>
      <c r="F5000">
        <v>9</v>
      </c>
      <c r="G5000">
        <v>60520</v>
      </c>
      <c r="H5000">
        <v>544680</v>
      </c>
      <c r="I5000">
        <v>256359</v>
      </c>
      <c r="J5000">
        <v>288321</v>
      </c>
      <c r="K5000">
        <v>1</v>
      </c>
      <c r="L5000" t="s">
        <v>15648</v>
      </c>
      <c r="M5000">
        <v>86</v>
      </c>
      <c r="N5000" t="s">
        <v>15651</v>
      </c>
      <c r="O5000" t="s">
        <v>15699</v>
      </c>
      <c r="P5000" s="3">
        <f>IFERROR(Table1[[#This Row],[Profit]]/Table1[[#This Row],[Revenue]],0)</f>
        <v>0.52934016303150477</v>
      </c>
      <c r="Q5000" t="str">
        <f>TEXT(Table1[Purchase_Date],"mmm-yyyy")</f>
        <v>Apr-2025</v>
      </c>
      <c r="R5000">
        <f>Table1[[#This Row],[Quantity]]*Table1[[#This Row],[Unit_Price]]</f>
        <v>544680</v>
      </c>
    </row>
    <row r="5001" spans="1:18" x14ac:dyDescent="0.25">
      <c r="A5001" t="s">
        <v>5014</v>
      </c>
      <c r="B5001" t="s">
        <v>12848</v>
      </c>
      <c r="C5001" t="s">
        <v>15631</v>
      </c>
      <c r="D5001" t="s">
        <v>15637</v>
      </c>
      <c r="E5001" t="s">
        <v>15645</v>
      </c>
      <c r="F5001">
        <v>5</v>
      </c>
      <c r="G5001">
        <v>13951</v>
      </c>
      <c r="H5001">
        <v>69755</v>
      </c>
      <c r="I5001">
        <v>55673</v>
      </c>
      <c r="J5001">
        <v>14082</v>
      </c>
      <c r="K5001">
        <v>2</v>
      </c>
      <c r="L5001" t="s">
        <v>15649</v>
      </c>
      <c r="M5001">
        <v>82</v>
      </c>
      <c r="N5001" t="s">
        <v>15651</v>
      </c>
      <c r="O5001" t="s">
        <v>15685</v>
      </c>
      <c r="P5001" s="3">
        <f>IFERROR(Table1[[#This Row],[Profit]]/Table1[[#This Row],[Revenue]],0)</f>
        <v>0.20187800157694788</v>
      </c>
      <c r="Q5001" t="str">
        <f>TEXT(Table1[Purchase_Date],"mmm-yyyy")</f>
        <v>Jul-2024</v>
      </c>
      <c r="R5001">
        <f>Table1[[#This Row],[Quantity]]*Table1[[#This Row],[Unit_Price]]</f>
        <v>69755</v>
      </c>
    </row>
    <row r="5002" spans="1:18" x14ac:dyDescent="0.25">
      <c r="A5002" t="s">
        <v>5015</v>
      </c>
      <c r="B5002" t="s">
        <v>12849</v>
      </c>
      <c r="C5002" t="s">
        <v>15632</v>
      </c>
      <c r="D5002" t="s">
        <v>15635</v>
      </c>
      <c r="E5002" t="s">
        <v>15640</v>
      </c>
      <c r="F5002">
        <v>2</v>
      </c>
      <c r="G5002">
        <v>58532</v>
      </c>
      <c r="H5002">
        <v>117064</v>
      </c>
      <c r="I5002">
        <v>66596</v>
      </c>
      <c r="J5002">
        <v>50468</v>
      </c>
      <c r="K5002">
        <v>5</v>
      </c>
      <c r="L5002" t="s">
        <v>15646</v>
      </c>
      <c r="M5002">
        <v>87</v>
      </c>
      <c r="N5002" t="s">
        <v>15652</v>
      </c>
      <c r="O5002" t="s">
        <v>16145</v>
      </c>
      <c r="P5002" s="3">
        <f>IFERROR(Table1[[#This Row],[Profit]]/Table1[[#This Row],[Revenue]],0)</f>
        <v>0.43111460397731155</v>
      </c>
      <c r="Q5002" t="str">
        <f>TEXT(Table1[Purchase_Date],"mmm-yyyy")</f>
        <v>Apr-2025</v>
      </c>
      <c r="R5002">
        <f>Table1[[#This Row],[Quantity]]*Table1[[#This Row],[Unit_Price]]</f>
        <v>117064</v>
      </c>
    </row>
    <row r="5003" spans="1:18" x14ac:dyDescent="0.25">
      <c r="A5003" t="s">
        <v>5016</v>
      </c>
      <c r="B5003" t="s">
        <v>12850</v>
      </c>
      <c r="C5003" t="s">
        <v>15628</v>
      </c>
      <c r="D5003" t="s">
        <v>15635</v>
      </c>
      <c r="E5003" t="s">
        <v>15639</v>
      </c>
      <c r="F5003">
        <v>1</v>
      </c>
      <c r="G5003">
        <v>60034</v>
      </c>
      <c r="H5003">
        <v>60034</v>
      </c>
      <c r="I5003">
        <v>34376</v>
      </c>
      <c r="J5003">
        <v>25658</v>
      </c>
      <c r="K5003">
        <v>4</v>
      </c>
      <c r="L5003" t="s">
        <v>15646</v>
      </c>
      <c r="M5003">
        <v>63</v>
      </c>
      <c r="N5003" t="s">
        <v>15653</v>
      </c>
      <c r="O5003" t="s">
        <v>16050</v>
      </c>
      <c r="P5003" s="3">
        <f>IFERROR(Table1[[#This Row],[Profit]]/Table1[[#This Row],[Revenue]],0)</f>
        <v>0.42739114501782322</v>
      </c>
      <c r="Q5003" t="str">
        <f>TEXT(Table1[Purchase_Date],"mmm-yyyy")</f>
        <v>Apr-2024</v>
      </c>
      <c r="R5003">
        <f>Table1[[#This Row],[Quantity]]*Table1[[#This Row],[Unit_Price]]</f>
        <v>60034</v>
      </c>
    </row>
    <row r="5004" spans="1:18" x14ac:dyDescent="0.25">
      <c r="A5004" t="s">
        <v>5017</v>
      </c>
      <c r="B5004" t="s">
        <v>12851</v>
      </c>
      <c r="C5004" t="s">
        <v>15632</v>
      </c>
      <c r="D5004" t="s">
        <v>15637</v>
      </c>
      <c r="E5004" t="s">
        <v>15641</v>
      </c>
      <c r="F5004">
        <v>7</v>
      </c>
      <c r="G5004">
        <v>45020</v>
      </c>
      <c r="H5004">
        <v>315140</v>
      </c>
      <c r="I5004">
        <v>282959</v>
      </c>
      <c r="J5004">
        <v>32181</v>
      </c>
      <c r="K5004">
        <v>1</v>
      </c>
      <c r="L5004" t="s">
        <v>15646</v>
      </c>
      <c r="M5004">
        <v>50</v>
      </c>
      <c r="N5004" t="s">
        <v>15651</v>
      </c>
      <c r="O5004" t="s">
        <v>16092</v>
      </c>
      <c r="P5004" s="3">
        <f>IFERROR(Table1[[#This Row],[Profit]]/Table1[[#This Row],[Revenue]],0)</f>
        <v>0.10211651964206385</v>
      </c>
      <c r="Q5004" t="str">
        <f>TEXT(Table1[Purchase_Date],"mmm-yyyy")</f>
        <v>Feb-2024</v>
      </c>
      <c r="R5004">
        <f>Table1[[#This Row],[Quantity]]*Table1[[#This Row],[Unit_Price]]</f>
        <v>315140</v>
      </c>
    </row>
    <row r="5005" spans="1:18" x14ac:dyDescent="0.25">
      <c r="A5005" t="s">
        <v>5018</v>
      </c>
      <c r="B5005" t="s">
        <v>12852</v>
      </c>
      <c r="C5005" t="s">
        <v>15628</v>
      </c>
      <c r="D5005" t="s">
        <v>15634</v>
      </c>
      <c r="E5005" t="s">
        <v>15640</v>
      </c>
      <c r="F5005">
        <v>9</v>
      </c>
      <c r="G5005">
        <v>74790</v>
      </c>
      <c r="H5005">
        <v>673110</v>
      </c>
      <c r="I5005">
        <v>362751</v>
      </c>
      <c r="J5005">
        <v>310359</v>
      </c>
      <c r="K5005">
        <v>3</v>
      </c>
      <c r="L5005" t="s">
        <v>15647</v>
      </c>
      <c r="M5005">
        <v>74</v>
      </c>
      <c r="N5005" t="s">
        <v>15653</v>
      </c>
      <c r="O5005" t="s">
        <v>16152</v>
      </c>
      <c r="P5005" s="3">
        <f>IFERROR(Table1[[#This Row],[Profit]]/Table1[[#This Row],[Revenue]],0)</f>
        <v>0.46108214110620849</v>
      </c>
      <c r="Q5005" t="str">
        <f>TEXT(Table1[Purchase_Date],"mmm-yyyy")</f>
        <v>Aug-2024</v>
      </c>
      <c r="R5005">
        <f>Table1[[#This Row],[Quantity]]*Table1[[#This Row],[Unit_Price]]</f>
        <v>673110</v>
      </c>
    </row>
    <row r="5006" spans="1:18" x14ac:dyDescent="0.25">
      <c r="A5006" t="s">
        <v>5019</v>
      </c>
      <c r="B5006" t="s">
        <v>12853</v>
      </c>
      <c r="C5006" t="s">
        <v>15627</v>
      </c>
      <c r="D5006" t="s">
        <v>15633</v>
      </c>
      <c r="E5006" t="s">
        <v>15643</v>
      </c>
      <c r="F5006">
        <v>9</v>
      </c>
      <c r="G5006">
        <v>29908</v>
      </c>
      <c r="H5006">
        <v>269172</v>
      </c>
      <c r="I5006">
        <v>161976</v>
      </c>
      <c r="J5006">
        <v>107196</v>
      </c>
      <c r="K5006">
        <v>4</v>
      </c>
      <c r="L5006" t="s">
        <v>15647</v>
      </c>
      <c r="M5006">
        <v>88</v>
      </c>
      <c r="N5006" t="s">
        <v>15653</v>
      </c>
      <c r="O5006" t="s">
        <v>15665</v>
      </c>
      <c r="P5006" s="3">
        <f>IFERROR(Table1[[#This Row],[Profit]]/Table1[[#This Row],[Revenue]],0)</f>
        <v>0.39824350229592975</v>
      </c>
      <c r="Q5006" t="str">
        <f>TEXT(Table1[Purchase_Date],"mmm-yyyy")</f>
        <v>Oct-2024</v>
      </c>
      <c r="R5006">
        <f>Table1[[#This Row],[Quantity]]*Table1[[#This Row],[Unit_Price]]</f>
        <v>269172</v>
      </c>
    </row>
    <row r="5007" spans="1:18" x14ac:dyDescent="0.25">
      <c r="A5007" t="s">
        <v>5020</v>
      </c>
      <c r="B5007" t="s">
        <v>12854</v>
      </c>
      <c r="C5007" t="s">
        <v>15630</v>
      </c>
      <c r="D5007" t="s">
        <v>15636</v>
      </c>
      <c r="E5007" t="s">
        <v>15639</v>
      </c>
      <c r="F5007">
        <v>9</v>
      </c>
      <c r="G5007">
        <v>15602</v>
      </c>
      <c r="H5007">
        <v>140418</v>
      </c>
      <c r="I5007">
        <v>109178</v>
      </c>
      <c r="J5007">
        <v>31240</v>
      </c>
      <c r="K5007">
        <v>4</v>
      </c>
      <c r="L5007" t="s">
        <v>15647</v>
      </c>
      <c r="M5007">
        <v>87</v>
      </c>
      <c r="N5007" t="s">
        <v>15653</v>
      </c>
      <c r="O5007" t="s">
        <v>15704</v>
      </c>
      <c r="P5007" s="3">
        <f>IFERROR(Table1[[#This Row],[Profit]]/Table1[[#This Row],[Revenue]],0)</f>
        <v>0.22247859960973665</v>
      </c>
      <c r="Q5007" t="str">
        <f>TEXT(Table1[Purchase_Date],"mmm-yyyy")</f>
        <v>Sep-2024</v>
      </c>
      <c r="R5007">
        <f>Table1[[#This Row],[Quantity]]*Table1[[#This Row],[Unit_Price]]</f>
        <v>140418</v>
      </c>
    </row>
    <row r="5008" spans="1:18" x14ac:dyDescent="0.25">
      <c r="A5008" t="s">
        <v>5021</v>
      </c>
      <c r="B5008" t="s">
        <v>12855</v>
      </c>
      <c r="C5008" t="s">
        <v>15627</v>
      </c>
      <c r="D5008" t="s">
        <v>15633</v>
      </c>
      <c r="E5008" t="s">
        <v>15643</v>
      </c>
      <c r="F5008">
        <v>10</v>
      </c>
      <c r="G5008">
        <v>38275</v>
      </c>
      <c r="H5008">
        <v>382750</v>
      </c>
      <c r="I5008">
        <v>298542</v>
      </c>
      <c r="J5008">
        <v>84208</v>
      </c>
      <c r="K5008">
        <v>3</v>
      </c>
      <c r="L5008" t="s">
        <v>15648</v>
      </c>
      <c r="M5008">
        <v>64</v>
      </c>
      <c r="N5008" t="s">
        <v>15652</v>
      </c>
      <c r="O5008" t="s">
        <v>15830</v>
      </c>
      <c r="P5008" s="3">
        <f>IFERROR(Table1[[#This Row],[Profit]]/Table1[[#This Row],[Revenue]],0)</f>
        <v>0.22000783801436968</v>
      </c>
      <c r="Q5008" t="str">
        <f>TEXT(Table1[Purchase_Date],"mmm-yyyy")</f>
        <v>Mar-2024</v>
      </c>
      <c r="R5008">
        <f>Table1[[#This Row],[Quantity]]*Table1[[#This Row],[Unit_Price]]</f>
        <v>382750</v>
      </c>
    </row>
    <row r="5009" spans="1:18" x14ac:dyDescent="0.25">
      <c r="A5009" t="s">
        <v>5022</v>
      </c>
      <c r="B5009" t="s">
        <v>12856</v>
      </c>
      <c r="C5009" t="s">
        <v>15631</v>
      </c>
      <c r="D5009" t="s">
        <v>15637</v>
      </c>
      <c r="E5009" t="s">
        <v>15639</v>
      </c>
      <c r="F5009">
        <v>3</v>
      </c>
      <c r="G5009">
        <v>30000</v>
      </c>
      <c r="H5009">
        <v>90000</v>
      </c>
      <c r="I5009">
        <v>39063</v>
      </c>
      <c r="J5009">
        <v>50937</v>
      </c>
      <c r="K5009">
        <v>3</v>
      </c>
      <c r="L5009" t="s">
        <v>15647</v>
      </c>
      <c r="M5009">
        <v>92</v>
      </c>
      <c r="N5009" t="s">
        <v>15651</v>
      </c>
      <c r="O5009" t="s">
        <v>15924</v>
      </c>
      <c r="P5009" s="3">
        <f>IFERROR(Table1[[#This Row],[Profit]]/Table1[[#This Row],[Revenue]],0)</f>
        <v>0.56596666666666662</v>
      </c>
      <c r="Q5009" t="str">
        <f>TEXT(Table1[Purchase_Date],"mmm-yyyy")</f>
        <v>Nov-2024</v>
      </c>
      <c r="R5009">
        <f>Table1[[#This Row],[Quantity]]*Table1[[#This Row],[Unit_Price]]</f>
        <v>90000</v>
      </c>
    </row>
    <row r="5010" spans="1:18" x14ac:dyDescent="0.25">
      <c r="A5010" t="s">
        <v>5023</v>
      </c>
      <c r="B5010" t="s">
        <v>12857</v>
      </c>
      <c r="C5010" t="s">
        <v>15630</v>
      </c>
      <c r="D5010" t="s">
        <v>15636</v>
      </c>
      <c r="E5010" t="s">
        <v>15640</v>
      </c>
      <c r="F5010">
        <v>1</v>
      </c>
      <c r="G5010">
        <v>78001</v>
      </c>
      <c r="H5010">
        <v>78001</v>
      </c>
      <c r="I5010">
        <v>50769</v>
      </c>
      <c r="J5010">
        <v>27232</v>
      </c>
      <c r="K5010">
        <v>1</v>
      </c>
      <c r="L5010" t="s">
        <v>15648</v>
      </c>
      <c r="M5010">
        <v>59</v>
      </c>
      <c r="N5010" t="s">
        <v>15652</v>
      </c>
      <c r="O5010" t="s">
        <v>15750</v>
      </c>
      <c r="P5010" s="3">
        <f>IFERROR(Table1[[#This Row],[Profit]]/Table1[[#This Row],[Revenue]],0)</f>
        <v>0.3491237291829592</v>
      </c>
      <c r="Q5010" t="str">
        <f>TEXT(Table1[Purchase_Date],"mmm-yyyy")</f>
        <v>Oct-2024</v>
      </c>
      <c r="R5010">
        <f>Table1[[#This Row],[Quantity]]*Table1[[#This Row],[Unit_Price]]</f>
        <v>78001</v>
      </c>
    </row>
    <row r="5011" spans="1:18" x14ac:dyDescent="0.25">
      <c r="A5011" t="s">
        <v>5024</v>
      </c>
      <c r="B5011" t="s">
        <v>12858</v>
      </c>
      <c r="C5011" t="s">
        <v>15628</v>
      </c>
      <c r="D5011" t="s">
        <v>15638</v>
      </c>
      <c r="E5011" t="s">
        <v>15641</v>
      </c>
      <c r="F5011">
        <v>5</v>
      </c>
      <c r="G5011">
        <v>21342</v>
      </c>
      <c r="H5011">
        <v>106710</v>
      </c>
      <c r="I5011">
        <v>74916</v>
      </c>
      <c r="J5011">
        <v>31794</v>
      </c>
      <c r="K5011">
        <v>2</v>
      </c>
      <c r="L5011" t="s">
        <v>15649</v>
      </c>
      <c r="M5011">
        <v>71</v>
      </c>
      <c r="N5011" t="s">
        <v>15653</v>
      </c>
      <c r="O5011" t="s">
        <v>15781</v>
      </c>
      <c r="P5011" s="3">
        <f>IFERROR(Table1[[#This Row],[Profit]]/Table1[[#This Row],[Revenue]],0)</f>
        <v>0.29794770874332305</v>
      </c>
      <c r="Q5011" t="str">
        <f>TEXT(Table1[Purchase_Date],"mmm-yyyy")</f>
        <v>Jul-2024</v>
      </c>
      <c r="R5011">
        <f>Table1[[#This Row],[Quantity]]*Table1[[#This Row],[Unit_Price]]</f>
        <v>106710</v>
      </c>
    </row>
    <row r="5012" spans="1:18" x14ac:dyDescent="0.25">
      <c r="A5012" t="s">
        <v>5025</v>
      </c>
      <c r="B5012" t="s">
        <v>11956</v>
      </c>
      <c r="C5012" t="s">
        <v>15631</v>
      </c>
      <c r="D5012" t="s">
        <v>15637</v>
      </c>
      <c r="E5012" t="s">
        <v>15641</v>
      </c>
      <c r="F5012">
        <v>5</v>
      </c>
      <c r="G5012">
        <v>54348</v>
      </c>
      <c r="H5012">
        <v>271740</v>
      </c>
      <c r="I5012">
        <v>228072</v>
      </c>
      <c r="J5012">
        <v>43668</v>
      </c>
      <c r="K5012">
        <v>4</v>
      </c>
      <c r="L5012" t="s">
        <v>15649</v>
      </c>
      <c r="M5012">
        <v>57</v>
      </c>
      <c r="N5012" t="s">
        <v>15653</v>
      </c>
      <c r="O5012" t="s">
        <v>16016</v>
      </c>
      <c r="P5012" s="3">
        <f>IFERROR(Table1[[#This Row],[Profit]]/Table1[[#This Row],[Revenue]],0)</f>
        <v>0.16069772576727753</v>
      </c>
      <c r="Q5012" t="str">
        <f>TEXT(Table1[Purchase_Date],"mmm-yyyy")</f>
        <v>Sep-2024</v>
      </c>
      <c r="R5012">
        <f>Table1[[#This Row],[Quantity]]*Table1[[#This Row],[Unit_Price]]</f>
        <v>271740</v>
      </c>
    </row>
    <row r="5013" spans="1:18" x14ac:dyDescent="0.25">
      <c r="A5013" t="s">
        <v>5026</v>
      </c>
      <c r="B5013" t="s">
        <v>12859</v>
      </c>
      <c r="C5013" t="s">
        <v>15629</v>
      </c>
      <c r="D5013" t="s">
        <v>15634</v>
      </c>
      <c r="E5013" t="s">
        <v>15640</v>
      </c>
      <c r="F5013">
        <v>5</v>
      </c>
      <c r="G5013">
        <v>51854</v>
      </c>
      <c r="H5013">
        <v>259270</v>
      </c>
      <c r="I5013">
        <v>113705</v>
      </c>
      <c r="J5013">
        <v>145565</v>
      </c>
      <c r="K5013">
        <v>3</v>
      </c>
      <c r="L5013" t="s">
        <v>15649</v>
      </c>
      <c r="M5013">
        <v>60</v>
      </c>
      <c r="N5013" t="s">
        <v>15650</v>
      </c>
      <c r="O5013" t="s">
        <v>15772</v>
      </c>
      <c r="P5013" s="3">
        <f>IFERROR(Table1[[#This Row],[Profit]]/Table1[[#This Row],[Revenue]],0)</f>
        <v>0.56144174027076021</v>
      </c>
      <c r="Q5013" t="str">
        <f>TEXT(Table1[Purchase_Date],"mmm-yyyy")</f>
        <v>Nov-2024</v>
      </c>
      <c r="R5013">
        <f>Table1[[#This Row],[Quantity]]*Table1[[#This Row],[Unit_Price]]</f>
        <v>259270</v>
      </c>
    </row>
    <row r="5014" spans="1:18" x14ac:dyDescent="0.25">
      <c r="A5014" t="s">
        <v>5027</v>
      </c>
      <c r="B5014" t="s">
        <v>12860</v>
      </c>
      <c r="C5014" t="s">
        <v>15630</v>
      </c>
      <c r="D5014" t="s">
        <v>15637</v>
      </c>
      <c r="E5014" t="s">
        <v>15641</v>
      </c>
      <c r="F5014">
        <v>10</v>
      </c>
      <c r="G5014">
        <v>29041</v>
      </c>
      <c r="H5014">
        <v>290410</v>
      </c>
      <c r="I5014">
        <v>119034</v>
      </c>
      <c r="J5014">
        <v>171376</v>
      </c>
      <c r="K5014">
        <v>1</v>
      </c>
      <c r="L5014" t="s">
        <v>15646</v>
      </c>
      <c r="M5014">
        <v>55</v>
      </c>
      <c r="N5014" t="s">
        <v>15653</v>
      </c>
      <c r="O5014" t="s">
        <v>15918</v>
      </c>
      <c r="P5014" s="3">
        <f>IFERROR(Table1[[#This Row],[Profit]]/Table1[[#This Row],[Revenue]],0)</f>
        <v>0.59011742019902891</v>
      </c>
      <c r="Q5014" t="str">
        <f>TEXT(Table1[Purchase_Date],"mmm-yyyy")</f>
        <v>Apr-2025</v>
      </c>
      <c r="R5014">
        <f>Table1[[#This Row],[Quantity]]*Table1[[#This Row],[Unit_Price]]</f>
        <v>290410</v>
      </c>
    </row>
    <row r="5015" spans="1:18" x14ac:dyDescent="0.25">
      <c r="A5015" t="s">
        <v>5028</v>
      </c>
      <c r="B5015" t="s">
        <v>12861</v>
      </c>
      <c r="C5015" t="s">
        <v>15632</v>
      </c>
      <c r="D5015" t="s">
        <v>15637</v>
      </c>
      <c r="E5015" t="s">
        <v>15639</v>
      </c>
      <c r="F5015">
        <v>10</v>
      </c>
      <c r="G5015">
        <v>27794</v>
      </c>
      <c r="H5015">
        <v>277940</v>
      </c>
      <c r="I5015">
        <v>231130</v>
      </c>
      <c r="J5015">
        <v>46810</v>
      </c>
      <c r="K5015">
        <v>5</v>
      </c>
      <c r="L5015" t="s">
        <v>15646</v>
      </c>
      <c r="M5015">
        <v>70</v>
      </c>
      <c r="N5015" t="s">
        <v>15653</v>
      </c>
      <c r="O5015" t="s">
        <v>15774</v>
      </c>
      <c r="P5015" s="3">
        <f>IFERROR(Table1[[#This Row],[Profit]]/Table1[[#This Row],[Revenue]],0)</f>
        <v>0.16841764409584803</v>
      </c>
      <c r="Q5015" t="str">
        <f>TEXT(Table1[Purchase_Date],"mmm-yyyy")</f>
        <v>Mar-2025</v>
      </c>
      <c r="R5015">
        <f>Table1[[#This Row],[Quantity]]*Table1[[#This Row],[Unit_Price]]</f>
        <v>277940</v>
      </c>
    </row>
    <row r="5016" spans="1:18" x14ac:dyDescent="0.25">
      <c r="A5016" t="s">
        <v>5029</v>
      </c>
      <c r="B5016" t="s">
        <v>12862</v>
      </c>
      <c r="C5016" t="s">
        <v>15628</v>
      </c>
      <c r="D5016" t="s">
        <v>15637</v>
      </c>
      <c r="E5016" t="s">
        <v>15643</v>
      </c>
      <c r="F5016">
        <v>7</v>
      </c>
      <c r="G5016">
        <v>35837</v>
      </c>
      <c r="H5016">
        <v>250859</v>
      </c>
      <c r="I5016">
        <v>195446</v>
      </c>
      <c r="J5016">
        <v>55413</v>
      </c>
      <c r="K5016">
        <v>2</v>
      </c>
      <c r="L5016" t="s">
        <v>15649</v>
      </c>
      <c r="M5016">
        <v>75</v>
      </c>
      <c r="N5016" t="s">
        <v>15653</v>
      </c>
      <c r="O5016" t="s">
        <v>16151</v>
      </c>
      <c r="P5016" s="3">
        <f>IFERROR(Table1[[#This Row],[Profit]]/Table1[[#This Row],[Revenue]],0)</f>
        <v>0.22089301161210081</v>
      </c>
      <c r="Q5016" t="str">
        <f>TEXT(Table1[Purchase_Date],"mmm-yyyy")</f>
        <v>Dec-2024</v>
      </c>
      <c r="R5016">
        <f>Table1[[#This Row],[Quantity]]*Table1[[#This Row],[Unit_Price]]</f>
        <v>250859</v>
      </c>
    </row>
    <row r="5017" spans="1:18" x14ac:dyDescent="0.25">
      <c r="A5017" t="s">
        <v>5030</v>
      </c>
      <c r="B5017" t="s">
        <v>12863</v>
      </c>
      <c r="C5017" t="s">
        <v>15631</v>
      </c>
      <c r="D5017" t="s">
        <v>15635</v>
      </c>
      <c r="E5017" t="s">
        <v>15639</v>
      </c>
      <c r="F5017">
        <v>9</v>
      </c>
      <c r="G5017">
        <v>43660</v>
      </c>
      <c r="H5017">
        <v>392940</v>
      </c>
      <c r="I5017">
        <v>177103</v>
      </c>
      <c r="J5017">
        <v>215837</v>
      </c>
      <c r="K5017">
        <v>2</v>
      </c>
      <c r="L5017" t="s">
        <v>15646</v>
      </c>
      <c r="M5017">
        <v>68</v>
      </c>
      <c r="N5017" t="s">
        <v>15651</v>
      </c>
      <c r="O5017" t="s">
        <v>15739</v>
      </c>
      <c r="P5017" s="3">
        <f>IFERROR(Table1[[#This Row],[Profit]]/Table1[[#This Row],[Revenue]],0)</f>
        <v>0.54928742301623656</v>
      </c>
      <c r="Q5017" t="str">
        <f>TEXT(Table1[Purchase_Date],"mmm-yyyy")</f>
        <v>Oct-2024</v>
      </c>
      <c r="R5017">
        <f>Table1[[#This Row],[Quantity]]*Table1[[#This Row],[Unit_Price]]</f>
        <v>392940</v>
      </c>
    </row>
    <row r="5018" spans="1:18" x14ac:dyDescent="0.25">
      <c r="A5018" t="s">
        <v>5031</v>
      </c>
      <c r="B5018" t="s">
        <v>12864</v>
      </c>
      <c r="C5018" t="s">
        <v>15631</v>
      </c>
      <c r="D5018" t="s">
        <v>15634</v>
      </c>
      <c r="E5018" t="s">
        <v>15641</v>
      </c>
      <c r="F5018">
        <v>5</v>
      </c>
      <c r="G5018">
        <v>68078</v>
      </c>
      <c r="H5018">
        <v>340390</v>
      </c>
      <c r="I5018">
        <v>294500</v>
      </c>
      <c r="J5018">
        <v>45890</v>
      </c>
      <c r="K5018">
        <v>3</v>
      </c>
      <c r="L5018" t="s">
        <v>15646</v>
      </c>
      <c r="M5018">
        <v>71</v>
      </c>
      <c r="N5018" t="s">
        <v>15651</v>
      </c>
      <c r="O5018" t="s">
        <v>16005</v>
      </c>
      <c r="P5018" s="3">
        <f>IFERROR(Table1[[#This Row],[Profit]]/Table1[[#This Row],[Revenue]],0)</f>
        <v>0.134815946414407</v>
      </c>
      <c r="Q5018" t="str">
        <f>TEXT(Table1[Purchase_Date],"mmm-yyyy")</f>
        <v>Apr-2025</v>
      </c>
      <c r="R5018">
        <f>Table1[[#This Row],[Quantity]]*Table1[[#This Row],[Unit_Price]]</f>
        <v>340390</v>
      </c>
    </row>
    <row r="5019" spans="1:18" x14ac:dyDescent="0.25">
      <c r="A5019" t="s">
        <v>5032</v>
      </c>
      <c r="B5019" t="s">
        <v>12865</v>
      </c>
      <c r="C5019" t="s">
        <v>15631</v>
      </c>
      <c r="D5019" t="s">
        <v>15634</v>
      </c>
      <c r="E5019" t="s">
        <v>15641</v>
      </c>
      <c r="F5019">
        <v>10</v>
      </c>
      <c r="G5019">
        <v>41028</v>
      </c>
      <c r="H5019">
        <v>410280</v>
      </c>
      <c r="I5019">
        <v>206694</v>
      </c>
      <c r="J5019">
        <v>203586</v>
      </c>
      <c r="K5019">
        <v>3</v>
      </c>
      <c r="L5019" t="s">
        <v>15649</v>
      </c>
      <c r="M5019">
        <v>93</v>
      </c>
      <c r="N5019" t="s">
        <v>15653</v>
      </c>
      <c r="O5019" t="s">
        <v>16110</v>
      </c>
      <c r="P5019" s="3">
        <f>IFERROR(Table1[[#This Row],[Profit]]/Table1[[#This Row],[Revenue]],0)</f>
        <v>0.49621234279028958</v>
      </c>
      <c r="Q5019" t="str">
        <f>TEXT(Table1[Purchase_Date],"mmm-yyyy")</f>
        <v>Apr-2025</v>
      </c>
      <c r="R5019">
        <f>Table1[[#This Row],[Quantity]]*Table1[[#This Row],[Unit_Price]]</f>
        <v>410280</v>
      </c>
    </row>
    <row r="5020" spans="1:18" x14ac:dyDescent="0.25">
      <c r="A5020" t="s">
        <v>5033</v>
      </c>
      <c r="B5020" t="s">
        <v>12866</v>
      </c>
      <c r="C5020" t="s">
        <v>15632</v>
      </c>
      <c r="D5020" t="s">
        <v>15636</v>
      </c>
      <c r="E5020" t="s">
        <v>15643</v>
      </c>
      <c r="F5020">
        <v>8</v>
      </c>
      <c r="G5020">
        <v>62378</v>
      </c>
      <c r="H5020">
        <v>499024</v>
      </c>
      <c r="I5020">
        <v>275363</v>
      </c>
      <c r="J5020">
        <v>223661</v>
      </c>
      <c r="K5020">
        <v>4</v>
      </c>
      <c r="L5020" t="s">
        <v>15646</v>
      </c>
      <c r="M5020">
        <v>96</v>
      </c>
      <c r="N5020" t="s">
        <v>15653</v>
      </c>
      <c r="O5020" t="s">
        <v>15724</v>
      </c>
      <c r="P5020" s="3">
        <f>IFERROR(Table1[[#This Row],[Profit]]/Table1[[#This Row],[Revenue]],0)</f>
        <v>0.44819688031036581</v>
      </c>
      <c r="Q5020" t="str">
        <f>TEXT(Table1[Purchase_Date],"mmm-yyyy")</f>
        <v>Dec-2024</v>
      </c>
      <c r="R5020">
        <f>Table1[[#This Row],[Quantity]]*Table1[[#This Row],[Unit_Price]]</f>
        <v>499024</v>
      </c>
    </row>
    <row r="5021" spans="1:18" x14ac:dyDescent="0.25">
      <c r="A5021" t="s">
        <v>5034</v>
      </c>
      <c r="B5021" t="s">
        <v>12867</v>
      </c>
      <c r="C5021" t="s">
        <v>15629</v>
      </c>
      <c r="D5021" t="s">
        <v>15634</v>
      </c>
      <c r="E5021" t="s">
        <v>15640</v>
      </c>
      <c r="F5021">
        <v>9</v>
      </c>
      <c r="G5021">
        <v>21903</v>
      </c>
      <c r="H5021">
        <v>197127</v>
      </c>
      <c r="I5021">
        <v>113329</v>
      </c>
      <c r="J5021">
        <v>83798</v>
      </c>
      <c r="K5021">
        <v>1</v>
      </c>
      <c r="L5021" t="s">
        <v>15646</v>
      </c>
      <c r="M5021">
        <v>61</v>
      </c>
      <c r="N5021" t="s">
        <v>15651</v>
      </c>
      <c r="O5021" t="s">
        <v>15756</v>
      </c>
      <c r="P5021" s="3">
        <f>IFERROR(Table1[[#This Row],[Profit]]/Table1[[#This Row],[Revenue]],0)</f>
        <v>0.42509651138606075</v>
      </c>
      <c r="Q5021" t="str">
        <f>TEXT(Table1[Purchase_Date],"mmm-yyyy")</f>
        <v>Dec-2024</v>
      </c>
      <c r="R5021">
        <f>Table1[[#This Row],[Quantity]]*Table1[[#This Row],[Unit_Price]]</f>
        <v>197127</v>
      </c>
    </row>
    <row r="5022" spans="1:18" x14ac:dyDescent="0.25">
      <c r="A5022" t="s">
        <v>5035</v>
      </c>
      <c r="B5022" t="s">
        <v>12868</v>
      </c>
      <c r="C5022" t="s">
        <v>15628</v>
      </c>
      <c r="D5022" t="s">
        <v>15637</v>
      </c>
      <c r="E5022" t="s">
        <v>15639</v>
      </c>
      <c r="F5022">
        <v>8</v>
      </c>
      <c r="G5022">
        <v>43696</v>
      </c>
      <c r="H5022">
        <v>349568</v>
      </c>
      <c r="I5022">
        <v>200888</v>
      </c>
      <c r="J5022">
        <v>148680</v>
      </c>
      <c r="K5022">
        <v>3</v>
      </c>
      <c r="L5022" t="s">
        <v>15647</v>
      </c>
      <c r="M5022">
        <v>56</v>
      </c>
      <c r="N5022" t="s">
        <v>15652</v>
      </c>
      <c r="O5022" t="s">
        <v>16140</v>
      </c>
      <c r="P5022" s="3">
        <f>IFERROR(Table1[[#This Row],[Profit]]/Table1[[#This Row],[Revenue]],0)</f>
        <v>0.42532497253753204</v>
      </c>
      <c r="Q5022" t="str">
        <f>TEXT(Table1[Purchase_Date],"mmm-yyyy")</f>
        <v>Jan-2025</v>
      </c>
      <c r="R5022">
        <f>Table1[[#This Row],[Quantity]]*Table1[[#This Row],[Unit_Price]]</f>
        <v>349568</v>
      </c>
    </row>
    <row r="5023" spans="1:18" x14ac:dyDescent="0.25">
      <c r="A5023" t="s">
        <v>5036</v>
      </c>
      <c r="B5023" t="s">
        <v>12869</v>
      </c>
      <c r="C5023" t="s">
        <v>15632</v>
      </c>
      <c r="D5023" t="s">
        <v>15638</v>
      </c>
      <c r="E5023" t="s">
        <v>15643</v>
      </c>
      <c r="F5023">
        <v>9</v>
      </c>
      <c r="G5023">
        <v>56527</v>
      </c>
      <c r="H5023">
        <v>508743</v>
      </c>
      <c r="I5023">
        <v>269147</v>
      </c>
      <c r="J5023">
        <v>239596</v>
      </c>
      <c r="K5023">
        <v>5</v>
      </c>
      <c r="L5023" t="s">
        <v>15649</v>
      </c>
      <c r="M5023">
        <v>98</v>
      </c>
      <c r="N5023" t="s">
        <v>15652</v>
      </c>
      <c r="O5023" t="s">
        <v>15670</v>
      </c>
      <c r="P5023" s="3">
        <f>IFERROR(Table1[[#This Row],[Profit]]/Table1[[#This Row],[Revenue]],0)</f>
        <v>0.47095684854631908</v>
      </c>
      <c r="Q5023" t="str">
        <f>TEXT(Table1[Purchase_Date],"mmm-yyyy")</f>
        <v>Jan-2024</v>
      </c>
      <c r="R5023">
        <f>Table1[[#This Row],[Quantity]]*Table1[[#This Row],[Unit_Price]]</f>
        <v>508743</v>
      </c>
    </row>
    <row r="5024" spans="1:18" x14ac:dyDescent="0.25">
      <c r="A5024" t="s">
        <v>5037</v>
      </c>
      <c r="B5024" t="s">
        <v>12870</v>
      </c>
      <c r="C5024" t="s">
        <v>15632</v>
      </c>
      <c r="D5024" t="s">
        <v>15633</v>
      </c>
      <c r="E5024" t="s">
        <v>15640</v>
      </c>
      <c r="F5024">
        <v>4</v>
      </c>
      <c r="G5024">
        <v>62412</v>
      </c>
      <c r="H5024">
        <v>249648</v>
      </c>
      <c r="I5024">
        <v>127652</v>
      </c>
      <c r="J5024">
        <v>121996</v>
      </c>
      <c r="K5024">
        <v>2</v>
      </c>
      <c r="L5024" t="s">
        <v>15648</v>
      </c>
      <c r="M5024">
        <v>67</v>
      </c>
      <c r="N5024" t="s">
        <v>15650</v>
      </c>
      <c r="O5024" t="s">
        <v>15953</v>
      </c>
      <c r="P5024" s="3">
        <f>IFERROR(Table1[[#This Row],[Profit]]/Table1[[#This Row],[Revenue]],0)</f>
        <v>0.48867205024674742</v>
      </c>
      <c r="Q5024" t="str">
        <f>TEXT(Table1[Purchase_Date],"mmm-yyyy")</f>
        <v>Apr-2024</v>
      </c>
      <c r="R5024">
        <f>Table1[[#This Row],[Quantity]]*Table1[[#This Row],[Unit_Price]]</f>
        <v>249648</v>
      </c>
    </row>
    <row r="5025" spans="1:18" x14ac:dyDescent="0.25">
      <c r="A5025" t="s">
        <v>5038</v>
      </c>
      <c r="B5025" t="s">
        <v>12871</v>
      </c>
      <c r="C5025" t="s">
        <v>15632</v>
      </c>
      <c r="D5025" t="s">
        <v>15634</v>
      </c>
      <c r="E5025" t="s">
        <v>15642</v>
      </c>
      <c r="F5025">
        <v>10</v>
      </c>
      <c r="G5025">
        <v>59261</v>
      </c>
      <c r="H5025">
        <v>592610</v>
      </c>
      <c r="I5025">
        <v>355625</v>
      </c>
      <c r="J5025">
        <v>236985</v>
      </c>
      <c r="K5025">
        <v>3</v>
      </c>
      <c r="L5025" t="s">
        <v>15649</v>
      </c>
      <c r="M5025">
        <v>95</v>
      </c>
      <c r="N5025" t="s">
        <v>15650</v>
      </c>
      <c r="O5025" t="s">
        <v>15804</v>
      </c>
      <c r="P5025" s="3">
        <f>IFERROR(Table1[[#This Row],[Profit]]/Table1[[#This Row],[Revenue]],0)</f>
        <v>0.39990044042456252</v>
      </c>
      <c r="Q5025" t="str">
        <f>TEXT(Table1[Purchase_Date],"mmm-yyyy")</f>
        <v>Mar-2025</v>
      </c>
      <c r="R5025">
        <f>Table1[[#This Row],[Quantity]]*Table1[[#This Row],[Unit_Price]]</f>
        <v>592610</v>
      </c>
    </row>
    <row r="5026" spans="1:18" x14ac:dyDescent="0.25">
      <c r="A5026" t="s">
        <v>5039</v>
      </c>
      <c r="B5026" t="s">
        <v>12872</v>
      </c>
      <c r="C5026" t="s">
        <v>15631</v>
      </c>
      <c r="D5026" t="s">
        <v>15638</v>
      </c>
      <c r="E5026" t="s">
        <v>15640</v>
      </c>
      <c r="F5026">
        <v>10</v>
      </c>
      <c r="G5026">
        <v>26338</v>
      </c>
      <c r="H5026">
        <v>263380</v>
      </c>
      <c r="I5026">
        <v>209585</v>
      </c>
      <c r="J5026">
        <v>53795</v>
      </c>
      <c r="K5026">
        <v>5</v>
      </c>
      <c r="L5026" t="s">
        <v>15648</v>
      </c>
      <c r="M5026">
        <v>53</v>
      </c>
      <c r="N5026" t="s">
        <v>15652</v>
      </c>
      <c r="O5026" t="s">
        <v>15804</v>
      </c>
      <c r="P5026" s="3">
        <f>IFERROR(Table1[[#This Row],[Profit]]/Table1[[#This Row],[Revenue]],0)</f>
        <v>0.20424861416964082</v>
      </c>
      <c r="Q5026" t="str">
        <f>TEXT(Table1[Purchase_Date],"mmm-yyyy")</f>
        <v>Mar-2025</v>
      </c>
      <c r="R5026">
        <f>Table1[[#This Row],[Quantity]]*Table1[[#This Row],[Unit_Price]]</f>
        <v>263380</v>
      </c>
    </row>
    <row r="5027" spans="1:18" x14ac:dyDescent="0.25">
      <c r="A5027" t="s">
        <v>5040</v>
      </c>
      <c r="B5027" t="s">
        <v>12873</v>
      </c>
      <c r="C5027" t="s">
        <v>15628</v>
      </c>
      <c r="D5027" t="s">
        <v>15638</v>
      </c>
      <c r="E5027" t="s">
        <v>15639</v>
      </c>
      <c r="F5027">
        <v>4</v>
      </c>
      <c r="G5027">
        <v>59065</v>
      </c>
      <c r="H5027">
        <v>236260</v>
      </c>
      <c r="I5027">
        <v>97245</v>
      </c>
      <c r="J5027">
        <v>139015</v>
      </c>
      <c r="K5027">
        <v>1</v>
      </c>
      <c r="L5027" t="s">
        <v>15646</v>
      </c>
      <c r="M5027">
        <v>58</v>
      </c>
      <c r="N5027" t="s">
        <v>15652</v>
      </c>
      <c r="O5027" t="s">
        <v>16088</v>
      </c>
      <c r="P5027" s="3">
        <f>IFERROR(Table1[[#This Row],[Profit]]/Table1[[#This Row],[Revenue]],0)</f>
        <v>0.58839837467197154</v>
      </c>
      <c r="Q5027" t="str">
        <f>TEXT(Table1[Purchase_Date],"mmm-yyyy")</f>
        <v>Jan-2024</v>
      </c>
      <c r="R5027">
        <f>Table1[[#This Row],[Quantity]]*Table1[[#This Row],[Unit_Price]]</f>
        <v>236260</v>
      </c>
    </row>
    <row r="5028" spans="1:18" x14ac:dyDescent="0.25">
      <c r="A5028" t="s">
        <v>5041</v>
      </c>
      <c r="B5028" t="s">
        <v>12874</v>
      </c>
      <c r="C5028" t="s">
        <v>15627</v>
      </c>
      <c r="D5028" t="s">
        <v>15633</v>
      </c>
      <c r="E5028" t="s">
        <v>15641</v>
      </c>
      <c r="F5028">
        <v>1</v>
      </c>
      <c r="G5028">
        <v>22528</v>
      </c>
      <c r="H5028">
        <v>22528</v>
      </c>
      <c r="I5028">
        <v>15146</v>
      </c>
      <c r="J5028">
        <v>7382</v>
      </c>
      <c r="K5028">
        <v>1</v>
      </c>
      <c r="L5028" t="s">
        <v>15646</v>
      </c>
      <c r="M5028">
        <v>75</v>
      </c>
      <c r="N5028" t="s">
        <v>15652</v>
      </c>
      <c r="O5028" t="s">
        <v>15709</v>
      </c>
      <c r="P5028" s="3">
        <f>IFERROR(Table1[[#This Row],[Profit]]/Table1[[#This Row],[Revenue]],0)</f>
        <v>0.32768110795454547</v>
      </c>
      <c r="Q5028" t="str">
        <f>TEXT(Table1[Purchase_Date],"mmm-yyyy")</f>
        <v>Jun-2024</v>
      </c>
      <c r="R5028">
        <f>Table1[[#This Row],[Quantity]]*Table1[[#This Row],[Unit_Price]]</f>
        <v>22528</v>
      </c>
    </row>
    <row r="5029" spans="1:18" x14ac:dyDescent="0.25">
      <c r="A5029" t="s">
        <v>5042</v>
      </c>
      <c r="B5029" t="s">
        <v>12875</v>
      </c>
      <c r="C5029" t="s">
        <v>15631</v>
      </c>
      <c r="D5029" t="s">
        <v>15635</v>
      </c>
      <c r="E5029" t="s">
        <v>15643</v>
      </c>
      <c r="F5029">
        <v>8</v>
      </c>
      <c r="G5029">
        <v>24691</v>
      </c>
      <c r="H5029">
        <v>197528</v>
      </c>
      <c r="I5029">
        <v>109359</v>
      </c>
      <c r="J5029">
        <v>88169</v>
      </c>
      <c r="K5029">
        <v>3</v>
      </c>
      <c r="L5029" t="s">
        <v>15648</v>
      </c>
      <c r="M5029">
        <v>52</v>
      </c>
      <c r="N5029" t="s">
        <v>15653</v>
      </c>
      <c r="O5029" t="s">
        <v>16109</v>
      </c>
      <c r="P5029" s="3">
        <f>IFERROR(Table1[[#This Row],[Profit]]/Table1[[#This Row],[Revenue]],0)</f>
        <v>0.44636203474950387</v>
      </c>
      <c r="Q5029" t="str">
        <f>TEXT(Table1[Purchase_Date],"mmm-yyyy")</f>
        <v>Apr-2024</v>
      </c>
      <c r="R5029">
        <f>Table1[[#This Row],[Quantity]]*Table1[[#This Row],[Unit_Price]]</f>
        <v>197528</v>
      </c>
    </row>
    <row r="5030" spans="1:18" x14ac:dyDescent="0.25">
      <c r="A5030" t="s">
        <v>5043</v>
      </c>
      <c r="B5030" t="s">
        <v>12876</v>
      </c>
      <c r="C5030" t="s">
        <v>15627</v>
      </c>
      <c r="D5030" t="s">
        <v>15633</v>
      </c>
      <c r="E5030" t="s">
        <v>15641</v>
      </c>
      <c r="F5030">
        <v>3</v>
      </c>
      <c r="G5030">
        <v>33968</v>
      </c>
      <c r="H5030">
        <v>101904</v>
      </c>
      <c r="I5030">
        <v>83652</v>
      </c>
      <c r="J5030">
        <v>18252</v>
      </c>
      <c r="K5030">
        <v>2</v>
      </c>
      <c r="L5030" t="s">
        <v>15646</v>
      </c>
      <c r="M5030">
        <v>84</v>
      </c>
      <c r="N5030" t="s">
        <v>15653</v>
      </c>
      <c r="O5030" t="s">
        <v>16121</v>
      </c>
      <c r="P5030" s="3">
        <f>IFERROR(Table1[[#This Row],[Profit]]/Table1[[#This Row],[Revenue]],0)</f>
        <v>0.17910975035327367</v>
      </c>
      <c r="Q5030" t="str">
        <f>TEXT(Table1[Purchase_Date],"mmm-yyyy")</f>
        <v>Aug-2024</v>
      </c>
      <c r="R5030">
        <f>Table1[[#This Row],[Quantity]]*Table1[[#This Row],[Unit_Price]]</f>
        <v>101904</v>
      </c>
    </row>
    <row r="5031" spans="1:18" x14ac:dyDescent="0.25">
      <c r="A5031" t="s">
        <v>5044</v>
      </c>
      <c r="B5031" t="s">
        <v>12877</v>
      </c>
      <c r="C5031" t="s">
        <v>15629</v>
      </c>
      <c r="D5031" t="s">
        <v>15635</v>
      </c>
      <c r="E5031" t="s">
        <v>15640</v>
      </c>
      <c r="F5031">
        <v>1</v>
      </c>
      <c r="G5031">
        <v>76561</v>
      </c>
      <c r="H5031">
        <v>76561</v>
      </c>
      <c r="I5031">
        <v>61621</v>
      </c>
      <c r="J5031">
        <v>14940</v>
      </c>
      <c r="K5031">
        <v>5</v>
      </c>
      <c r="L5031" t="s">
        <v>15646</v>
      </c>
      <c r="M5031">
        <v>91</v>
      </c>
      <c r="N5031" t="s">
        <v>15653</v>
      </c>
      <c r="O5031" t="s">
        <v>16091</v>
      </c>
      <c r="P5031" s="3">
        <f>IFERROR(Table1[[#This Row],[Profit]]/Table1[[#This Row],[Revenue]],0)</f>
        <v>0.19513851699951673</v>
      </c>
      <c r="Q5031" t="str">
        <f>TEXT(Table1[Purchase_Date],"mmm-yyyy")</f>
        <v>Feb-2024</v>
      </c>
      <c r="R5031">
        <f>Table1[[#This Row],[Quantity]]*Table1[[#This Row],[Unit_Price]]</f>
        <v>76561</v>
      </c>
    </row>
    <row r="5032" spans="1:18" x14ac:dyDescent="0.25">
      <c r="A5032" t="s">
        <v>5045</v>
      </c>
      <c r="B5032" t="s">
        <v>12878</v>
      </c>
      <c r="C5032" t="s">
        <v>15631</v>
      </c>
      <c r="D5032" t="s">
        <v>15636</v>
      </c>
      <c r="E5032" t="s">
        <v>15641</v>
      </c>
      <c r="F5032">
        <v>7</v>
      </c>
      <c r="G5032">
        <v>43163</v>
      </c>
      <c r="H5032">
        <v>302141</v>
      </c>
      <c r="I5032">
        <v>142553</v>
      </c>
      <c r="J5032">
        <v>159588</v>
      </c>
      <c r="K5032">
        <v>4</v>
      </c>
      <c r="L5032" t="s">
        <v>15648</v>
      </c>
      <c r="M5032">
        <v>74</v>
      </c>
      <c r="N5032" t="s">
        <v>15653</v>
      </c>
      <c r="O5032" t="s">
        <v>15762</v>
      </c>
      <c r="P5032" s="3">
        <f>IFERROR(Table1[[#This Row],[Profit]]/Table1[[#This Row],[Revenue]],0)</f>
        <v>0.52819048060342688</v>
      </c>
      <c r="Q5032" t="str">
        <f>TEXT(Table1[Purchase_Date],"mmm-yyyy")</f>
        <v>Nov-2024</v>
      </c>
      <c r="R5032">
        <f>Table1[[#This Row],[Quantity]]*Table1[[#This Row],[Unit_Price]]</f>
        <v>302141</v>
      </c>
    </row>
    <row r="5033" spans="1:18" x14ac:dyDescent="0.25">
      <c r="A5033" t="s">
        <v>5046</v>
      </c>
      <c r="B5033" t="s">
        <v>12879</v>
      </c>
      <c r="C5033" t="s">
        <v>15632</v>
      </c>
      <c r="D5033" t="s">
        <v>15633</v>
      </c>
      <c r="E5033" t="s">
        <v>15644</v>
      </c>
      <c r="F5033">
        <v>8</v>
      </c>
      <c r="G5033">
        <v>35759</v>
      </c>
      <c r="H5033">
        <v>286072</v>
      </c>
      <c r="I5033">
        <v>166132</v>
      </c>
      <c r="J5033">
        <v>119940</v>
      </c>
      <c r="K5033">
        <v>4</v>
      </c>
      <c r="L5033" t="s">
        <v>15649</v>
      </c>
      <c r="M5033">
        <v>74</v>
      </c>
      <c r="N5033" t="s">
        <v>15650</v>
      </c>
      <c r="O5033" t="s">
        <v>15995</v>
      </c>
      <c r="P5033" s="3">
        <f>IFERROR(Table1[[#This Row],[Profit]]/Table1[[#This Row],[Revenue]],0)</f>
        <v>0.41926508011969016</v>
      </c>
      <c r="Q5033" t="str">
        <f>TEXT(Table1[Purchase_Date],"mmm-yyyy")</f>
        <v>Jul-2024</v>
      </c>
      <c r="R5033">
        <f>Table1[[#This Row],[Quantity]]*Table1[[#This Row],[Unit_Price]]</f>
        <v>286072</v>
      </c>
    </row>
    <row r="5034" spans="1:18" x14ac:dyDescent="0.25">
      <c r="A5034" t="s">
        <v>5047</v>
      </c>
      <c r="B5034" t="s">
        <v>12880</v>
      </c>
      <c r="C5034" t="s">
        <v>15632</v>
      </c>
      <c r="D5034" t="s">
        <v>15633</v>
      </c>
      <c r="E5034" t="s">
        <v>15639</v>
      </c>
      <c r="F5034">
        <v>8</v>
      </c>
      <c r="G5034">
        <v>30431</v>
      </c>
      <c r="H5034">
        <v>243448</v>
      </c>
      <c r="I5034">
        <v>133439</v>
      </c>
      <c r="J5034">
        <v>110009</v>
      </c>
      <c r="K5034">
        <v>5</v>
      </c>
      <c r="L5034" t="s">
        <v>15648</v>
      </c>
      <c r="M5034">
        <v>73</v>
      </c>
      <c r="N5034" t="s">
        <v>15653</v>
      </c>
      <c r="O5034" t="s">
        <v>16110</v>
      </c>
      <c r="P5034" s="3">
        <f>IFERROR(Table1[[#This Row],[Profit]]/Table1[[#This Row],[Revenue]],0)</f>
        <v>0.45187884065591011</v>
      </c>
      <c r="Q5034" t="str">
        <f>TEXT(Table1[Purchase_Date],"mmm-yyyy")</f>
        <v>Apr-2025</v>
      </c>
      <c r="R5034">
        <f>Table1[[#This Row],[Quantity]]*Table1[[#This Row],[Unit_Price]]</f>
        <v>243448</v>
      </c>
    </row>
    <row r="5035" spans="1:18" x14ac:dyDescent="0.25">
      <c r="A5035" t="s">
        <v>5048</v>
      </c>
      <c r="B5035" t="s">
        <v>12881</v>
      </c>
      <c r="C5035" t="s">
        <v>15631</v>
      </c>
      <c r="D5035" t="s">
        <v>15636</v>
      </c>
      <c r="E5035" t="s">
        <v>15641</v>
      </c>
      <c r="F5035">
        <v>1</v>
      </c>
      <c r="G5035">
        <v>34798</v>
      </c>
      <c r="H5035">
        <v>34798</v>
      </c>
      <c r="I5035">
        <v>21927</v>
      </c>
      <c r="J5035">
        <v>12871</v>
      </c>
      <c r="K5035">
        <v>1</v>
      </c>
      <c r="L5035" t="s">
        <v>15648</v>
      </c>
      <c r="M5035">
        <v>93</v>
      </c>
      <c r="N5035" t="s">
        <v>15652</v>
      </c>
      <c r="O5035" t="s">
        <v>15712</v>
      </c>
      <c r="P5035" s="3">
        <f>IFERROR(Table1[[#This Row],[Profit]]/Table1[[#This Row],[Revenue]],0)</f>
        <v>0.36987757917121672</v>
      </c>
      <c r="Q5035" t="str">
        <f>TEXT(Table1[Purchase_Date],"mmm-yyyy")</f>
        <v>Sep-2024</v>
      </c>
      <c r="R5035">
        <f>Table1[[#This Row],[Quantity]]*Table1[[#This Row],[Unit_Price]]</f>
        <v>34798</v>
      </c>
    </row>
    <row r="5036" spans="1:18" x14ac:dyDescent="0.25">
      <c r="A5036" t="s">
        <v>5049</v>
      </c>
      <c r="B5036" t="s">
        <v>12882</v>
      </c>
      <c r="C5036" t="s">
        <v>15629</v>
      </c>
      <c r="D5036" t="s">
        <v>15633</v>
      </c>
      <c r="E5036" t="s">
        <v>15641</v>
      </c>
      <c r="F5036">
        <v>8</v>
      </c>
      <c r="G5036">
        <v>61351</v>
      </c>
      <c r="H5036">
        <v>490808</v>
      </c>
      <c r="I5036">
        <v>293179</v>
      </c>
      <c r="J5036">
        <v>197629</v>
      </c>
      <c r="K5036">
        <v>2</v>
      </c>
      <c r="L5036" t="s">
        <v>15649</v>
      </c>
      <c r="M5036">
        <v>82</v>
      </c>
      <c r="N5036" t="s">
        <v>15650</v>
      </c>
      <c r="O5036" t="s">
        <v>15686</v>
      </c>
      <c r="P5036" s="3">
        <f>IFERROR(Table1[[#This Row],[Profit]]/Table1[[#This Row],[Revenue]],0)</f>
        <v>0.40266051083111931</v>
      </c>
      <c r="Q5036" t="str">
        <f>TEXT(Table1[Purchase_Date],"mmm-yyyy")</f>
        <v>Feb-2025</v>
      </c>
      <c r="R5036">
        <f>Table1[[#This Row],[Quantity]]*Table1[[#This Row],[Unit_Price]]</f>
        <v>490808</v>
      </c>
    </row>
    <row r="5037" spans="1:18" x14ac:dyDescent="0.25">
      <c r="A5037" t="s">
        <v>5050</v>
      </c>
      <c r="B5037" t="s">
        <v>12883</v>
      </c>
      <c r="C5037" t="s">
        <v>15632</v>
      </c>
      <c r="D5037" t="s">
        <v>15634</v>
      </c>
      <c r="E5037" t="s">
        <v>15644</v>
      </c>
      <c r="F5037">
        <v>1</v>
      </c>
      <c r="G5037">
        <v>14975</v>
      </c>
      <c r="H5037">
        <v>14975</v>
      </c>
      <c r="I5037">
        <v>9698</v>
      </c>
      <c r="J5037">
        <v>5277</v>
      </c>
      <c r="K5037">
        <v>1</v>
      </c>
      <c r="L5037" t="s">
        <v>15648</v>
      </c>
      <c r="M5037">
        <v>66</v>
      </c>
      <c r="N5037" t="s">
        <v>15651</v>
      </c>
      <c r="O5037" t="s">
        <v>15874</v>
      </c>
      <c r="P5037" s="3">
        <f>IFERROR(Table1[[#This Row],[Profit]]/Table1[[#This Row],[Revenue]],0)</f>
        <v>0.35238731218697827</v>
      </c>
      <c r="Q5037" t="str">
        <f>TEXT(Table1[Purchase_Date],"mmm-yyyy")</f>
        <v>Apr-2024</v>
      </c>
      <c r="R5037">
        <f>Table1[[#This Row],[Quantity]]*Table1[[#This Row],[Unit_Price]]</f>
        <v>14975</v>
      </c>
    </row>
    <row r="5038" spans="1:18" x14ac:dyDescent="0.25">
      <c r="A5038" t="s">
        <v>5051</v>
      </c>
      <c r="B5038" t="s">
        <v>12884</v>
      </c>
      <c r="C5038" t="s">
        <v>15632</v>
      </c>
      <c r="D5038" t="s">
        <v>15637</v>
      </c>
      <c r="E5038" t="s">
        <v>15639</v>
      </c>
      <c r="F5038">
        <v>1</v>
      </c>
      <c r="G5038">
        <v>46291</v>
      </c>
      <c r="H5038">
        <v>46291</v>
      </c>
      <c r="I5038">
        <v>20062</v>
      </c>
      <c r="J5038">
        <v>26229</v>
      </c>
      <c r="K5038">
        <v>2</v>
      </c>
      <c r="L5038" t="s">
        <v>15649</v>
      </c>
      <c r="M5038">
        <v>90</v>
      </c>
      <c r="N5038" t="s">
        <v>15650</v>
      </c>
      <c r="O5038" t="s">
        <v>15909</v>
      </c>
      <c r="P5038" s="3">
        <f>IFERROR(Table1[[#This Row],[Profit]]/Table1[[#This Row],[Revenue]],0)</f>
        <v>0.566611220323605</v>
      </c>
      <c r="Q5038" t="str">
        <f>TEXT(Table1[Purchase_Date],"mmm-yyyy")</f>
        <v>Oct-2024</v>
      </c>
      <c r="R5038">
        <f>Table1[[#This Row],[Quantity]]*Table1[[#This Row],[Unit_Price]]</f>
        <v>46291</v>
      </c>
    </row>
    <row r="5039" spans="1:18" x14ac:dyDescent="0.25">
      <c r="A5039" t="s">
        <v>5052</v>
      </c>
      <c r="B5039" t="s">
        <v>12885</v>
      </c>
      <c r="C5039" t="s">
        <v>15630</v>
      </c>
      <c r="D5039" t="s">
        <v>15633</v>
      </c>
      <c r="E5039" t="s">
        <v>15640</v>
      </c>
      <c r="F5039">
        <v>3</v>
      </c>
      <c r="G5039">
        <v>21661</v>
      </c>
      <c r="H5039">
        <v>64983</v>
      </c>
      <c r="I5039">
        <v>29158</v>
      </c>
      <c r="J5039">
        <v>35825</v>
      </c>
      <c r="K5039">
        <v>1</v>
      </c>
      <c r="L5039" t="s">
        <v>15648</v>
      </c>
      <c r="M5039">
        <v>59</v>
      </c>
      <c r="N5039" t="s">
        <v>15650</v>
      </c>
      <c r="O5039" t="s">
        <v>16086</v>
      </c>
      <c r="P5039" s="3">
        <f>IFERROR(Table1[[#This Row],[Profit]]/Table1[[#This Row],[Revenue]],0)</f>
        <v>0.55129803179293047</v>
      </c>
      <c r="Q5039" t="str">
        <f>TEXT(Table1[Purchase_Date],"mmm-yyyy")</f>
        <v>May-2024</v>
      </c>
      <c r="R5039">
        <f>Table1[[#This Row],[Quantity]]*Table1[[#This Row],[Unit_Price]]</f>
        <v>64983</v>
      </c>
    </row>
    <row r="5040" spans="1:18" x14ac:dyDescent="0.25">
      <c r="A5040" t="s">
        <v>5053</v>
      </c>
      <c r="B5040" t="s">
        <v>12886</v>
      </c>
      <c r="C5040" t="s">
        <v>15630</v>
      </c>
      <c r="D5040" t="s">
        <v>15638</v>
      </c>
      <c r="E5040" t="s">
        <v>15642</v>
      </c>
      <c r="F5040">
        <v>2</v>
      </c>
      <c r="G5040">
        <v>14480</v>
      </c>
      <c r="H5040">
        <v>28960</v>
      </c>
      <c r="I5040">
        <v>12707</v>
      </c>
      <c r="J5040">
        <v>16253</v>
      </c>
      <c r="K5040">
        <v>1</v>
      </c>
      <c r="L5040" t="s">
        <v>15647</v>
      </c>
      <c r="M5040">
        <v>93</v>
      </c>
      <c r="N5040" t="s">
        <v>15653</v>
      </c>
      <c r="O5040" t="s">
        <v>15763</v>
      </c>
      <c r="P5040" s="3">
        <f>IFERROR(Table1[[#This Row],[Profit]]/Table1[[#This Row],[Revenue]],0)</f>
        <v>0.56122237569060773</v>
      </c>
      <c r="Q5040" t="str">
        <f>TEXT(Table1[Purchase_Date],"mmm-yyyy")</f>
        <v>Dec-2024</v>
      </c>
      <c r="R5040">
        <f>Table1[[#This Row],[Quantity]]*Table1[[#This Row],[Unit_Price]]</f>
        <v>28960</v>
      </c>
    </row>
    <row r="5041" spans="1:18" x14ac:dyDescent="0.25">
      <c r="A5041" t="s">
        <v>5054</v>
      </c>
      <c r="B5041" t="s">
        <v>12887</v>
      </c>
      <c r="C5041" t="s">
        <v>15627</v>
      </c>
      <c r="D5041" t="s">
        <v>15638</v>
      </c>
      <c r="E5041" t="s">
        <v>15642</v>
      </c>
      <c r="F5041">
        <v>3</v>
      </c>
      <c r="G5041">
        <v>20966</v>
      </c>
      <c r="H5041">
        <v>62898</v>
      </c>
      <c r="I5041">
        <v>32448</v>
      </c>
      <c r="J5041">
        <v>30450</v>
      </c>
      <c r="K5041">
        <v>4</v>
      </c>
      <c r="L5041" t="s">
        <v>15646</v>
      </c>
      <c r="M5041">
        <v>79</v>
      </c>
      <c r="N5041" t="s">
        <v>15651</v>
      </c>
      <c r="O5041" t="s">
        <v>15712</v>
      </c>
      <c r="P5041" s="3">
        <f>IFERROR(Table1[[#This Row],[Profit]]/Table1[[#This Row],[Revenue]],0)</f>
        <v>0.48411714203949252</v>
      </c>
      <c r="Q5041" t="str">
        <f>TEXT(Table1[Purchase_Date],"mmm-yyyy")</f>
        <v>Sep-2024</v>
      </c>
      <c r="R5041">
        <f>Table1[[#This Row],[Quantity]]*Table1[[#This Row],[Unit_Price]]</f>
        <v>62898</v>
      </c>
    </row>
    <row r="5042" spans="1:18" x14ac:dyDescent="0.25">
      <c r="A5042" t="s">
        <v>5055</v>
      </c>
      <c r="B5042" t="s">
        <v>12888</v>
      </c>
      <c r="C5042" t="s">
        <v>15628</v>
      </c>
      <c r="D5042" t="s">
        <v>15636</v>
      </c>
      <c r="E5042" t="s">
        <v>15639</v>
      </c>
      <c r="F5042">
        <v>10</v>
      </c>
      <c r="G5042">
        <v>39735</v>
      </c>
      <c r="H5042">
        <v>397350</v>
      </c>
      <c r="I5042">
        <v>287365</v>
      </c>
      <c r="J5042">
        <v>109985</v>
      </c>
      <c r="K5042">
        <v>3</v>
      </c>
      <c r="L5042" t="s">
        <v>15646</v>
      </c>
      <c r="M5042">
        <v>72</v>
      </c>
      <c r="N5042" t="s">
        <v>15651</v>
      </c>
      <c r="O5042" t="s">
        <v>15755</v>
      </c>
      <c r="P5042" s="3">
        <f>IFERROR(Table1[[#This Row],[Profit]]/Table1[[#This Row],[Revenue]],0)</f>
        <v>0.27679627532402162</v>
      </c>
      <c r="Q5042" t="str">
        <f>TEXT(Table1[Purchase_Date],"mmm-yyyy")</f>
        <v>Mar-2024</v>
      </c>
      <c r="R5042">
        <f>Table1[[#This Row],[Quantity]]*Table1[[#This Row],[Unit_Price]]</f>
        <v>397350</v>
      </c>
    </row>
    <row r="5043" spans="1:18" x14ac:dyDescent="0.25">
      <c r="A5043" t="s">
        <v>5056</v>
      </c>
      <c r="B5043" t="s">
        <v>12889</v>
      </c>
      <c r="C5043" t="s">
        <v>15628</v>
      </c>
      <c r="D5043" t="s">
        <v>15635</v>
      </c>
      <c r="E5043" t="s">
        <v>15645</v>
      </c>
      <c r="F5043">
        <v>8</v>
      </c>
      <c r="G5043">
        <v>8637</v>
      </c>
      <c r="H5043">
        <v>69096</v>
      </c>
      <c r="I5043">
        <v>58552</v>
      </c>
      <c r="J5043">
        <v>10544</v>
      </c>
      <c r="K5043">
        <v>1</v>
      </c>
      <c r="L5043" t="s">
        <v>15646</v>
      </c>
      <c r="M5043">
        <v>67</v>
      </c>
      <c r="N5043" t="s">
        <v>15652</v>
      </c>
      <c r="O5043" t="s">
        <v>15789</v>
      </c>
      <c r="P5043" s="3">
        <f>IFERROR(Table1[[#This Row],[Profit]]/Table1[[#This Row],[Revenue]],0)</f>
        <v>0.15259928215815677</v>
      </c>
      <c r="Q5043" t="str">
        <f>TEXT(Table1[Purchase_Date],"mmm-yyyy")</f>
        <v>Oct-2024</v>
      </c>
      <c r="R5043">
        <f>Table1[[#This Row],[Quantity]]*Table1[[#This Row],[Unit_Price]]</f>
        <v>69096</v>
      </c>
    </row>
    <row r="5044" spans="1:18" x14ac:dyDescent="0.25">
      <c r="A5044" t="s">
        <v>5057</v>
      </c>
      <c r="B5044" t="s">
        <v>11559</v>
      </c>
      <c r="C5044" t="s">
        <v>15629</v>
      </c>
      <c r="D5044" t="s">
        <v>15634</v>
      </c>
      <c r="E5044" t="s">
        <v>15639</v>
      </c>
      <c r="F5044">
        <v>7</v>
      </c>
      <c r="G5044">
        <v>69260</v>
      </c>
      <c r="H5044">
        <v>484820</v>
      </c>
      <c r="I5044">
        <v>254819</v>
      </c>
      <c r="J5044">
        <v>230001</v>
      </c>
      <c r="K5044">
        <v>4</v>
      </c>
      <c r="L5044" t="s">
        <v>15648</v>
      </c>
      <c r="M5044">
        <v>87</v>
      </c>
      <c r="N5044" t="s">
        <v>15651</v>
      </c>
      <c r="O5044" t="s">
        <v>15921</v>
      </c>
      <c r="P5044" s="3">
        <f>IFERROR(Table1[[#This Row],[Profit]]/Table1[[#This Row],[Revenue]],0)</f>
        <v>0.47440493378986015</v>
      </c>
      <c r="Q5044" t="str">
        <f>TEXT(Table1[Purchase_Date],"mmm-yyyy")</f>
        <v>Nov-2024</v>
      </c>
      <c r="R5044">
        <f>Table1[[#This Row],[Quantity]]*Table1[[#This Row],[Unit_Price]]</f>
        <v>484820</v>
      </c>
    </row>
    <row r="5045" spans="1:18" x14ac:dyDescent="0.25">
      <c r="A5045" t="s">
        <v>5058</v>
      </c>
      <c r="B5045" t="s">
        <v>12890</v>
      </c>
      <c r="C5045" t="s">
        <v>15627</v>
      </c>
      <c r="D5045" t="s">
        <v>15636</v>
      </c>
      <c r="E5045" t="s">
        <v>15645</v>
      </c>
      <c r="F5045">
        <v>8</v>
      </c>
      <c r="G5045">
        <v>26563</v>
      </c>
      <c r="H5045">
        <v>212504</v>
      </c>
      <c r="I5045">
        <v>138641</v>
      </c>
      <c r="J5045">
        <v>73863</v>
      </c>
      <c r="K5045">
        <v>2</v>
      </c>
      <c r="L5045" t="s">
        <v>15647</v>
      </c>
      <c r="M5045">
        <v>75</v>
      </c>
      <c r="N5045" t="s">
        <v>15653</v>
      </c>
      <c r="O5045" t="s">
        <v>15878</v>
      </c>
      <c r="P5045" s="3">
        <f>IFERROR(Table1[[#This Row],[Profit]]/Table1[[#This Row],[Revenue]],0)</f>
        <v>0.347584045476791</v>
      </c>
      <c r="Q5045" t="str">
        <f>TEXT(Table1[Purchase_Date],"mmm-yyyy")</f>
        <v>Mar-2024</v>
      </c>
      <c r="R5045">
        <f>Table1[[#This Row],[Quantity]]*Table1[[#This Row],[Unit_Price]]</f>
        <v>212504</v>
      </c>
    </row>
    <row r="5046" spans="1:18" x14ac:dyDescent="0.25">
      <c r="A5046" t="s">
        <v>5059</v>
      </c>
      <c r="B5046" t="s">
        <v>12891</v>
      </c>
      <c r="C5046" t="s">
        <v>15629</v>
      </c>
      <c r="D5046" t="s">
        <v>15635</v>
      </c>
      <c r="E5046" t="s">
        <v>15644</v>
      </c>
      <c r="F5046">
        <v>9</v>
      </c>
      <c r="G5046">
        <v>48912</v>
      </c>
      <c r="H5046">
        <v>440208</v>
      </c>
      <c r="I5046">
        <v>281492</v>
      </c>
      <c r="J5046">
        <v>158716</v>
      </c>
      <c r="K5046">
        <v>3</v>
      </c>
      <c r="L5046" t="s">
        <v>15647</v>
      </c>
      <c r="M5046">
        <v>73</v>
      </c>
      <c r="N5046" t="s">
        <v>15650</v>
      </c>
      <c r="O5046" t="s">
        <v>16077</v>
      </c>
      <c r="P5046" s="3">
        <f>IFERROR(Table1[[#This Row],[Profit]]/Table1[[#This Row],[Revenue]],0)</f>
        <v>0.36054774106785881</v>
      </c>
      <c r="Q5046" t="str">
        <f>TEXT(Table1[Purchase_Date],"mmm-yyyy")</f>
        <v>Jul-2024</v>
      </c>
      <c r="R5046">
        <f>Table1[[#This Row],[Quantity]]*Table1[[#This Row],[Unit_Price]]</f>
        <v>440208</v>
      </c>
    </row>
    <row r="5047" spans="1:18" x14ac:dyDescent="0.25">
      <c r="A5047" t="s">
        <v>5060</v>
      </c>
      <c r="B5047" t="s">
        <v>12892</v>
      </c>
      <c r="C5047" t="s">
        <v>15630</v>
      </c>
      <c r="D5047" t="s">
        <v>15635</v>
      </c>
      <c r="E5047" t="s">
        <v>15643</v>
      </c>
      <c r="F5047">
        <v>6</v>
      </c>
      <c r="G5047">
        <v>6870</v>
      </c>
      <c r="H5047">
        <v>41220</v>
      </c>
      <c r="I5047">
        <v>20596</v>
      </c>
      <c r="J5047">
        <v>20624</v>
      </c>
      <c r="K5047">
        <v>1</v>
      </c>
      <c r="L5047" t="s">
        <v>15646</v>
      </c>
      <c r="M5047">
        <v>56</v>
      </c>
      <c r="N5047" t="s">
        <v>15651</v>
      </c>
      <c r="O5047" t="s">
        <v>16019</v>
      </c>
      <c r="P5047" s="3">
        <f>IFERROR(Table1[[#This Row],[Profit]]/Table1[[#This Row],[Revenue]],0)</f>
        <v>0.5003396409509947</v>
      </c>
      <c r="Q5047" t="str">
        <f>TEXT(Table1[Purchase_Date],"mmm-yyyy")</f>
        <v>Oct-2024</v>
      </c>
      <c r="R5047">
        <f>Table1[[#This Row],[Quantity]]*Table1[[#This Row],[Unit_Price]]</f>
        <v>41220</v>
      </c>
    </row>
    <row r="5048" spans="1:18" x14ac:dyDescent="0.25">
      <c r="A5048" t="s">
        <v>5061</v>
      </c>
      <c r="B5048" t="s">
        <v>12893</v>
      </c>
      <c r="C5048" t="s">
        <v>15630</v>
      </c>
      <c r="D5048" t="s">
        <v>15635</v>
      </c>
      <c r="E5048" t="s">
        <v>15645</v>
      </c>
      <c r="F5048">
        <v>6</v>
      </c>
      <c r="G5048">
        <v>57051</v>
      </c>
      <c r="H5048">
        <v>342306</v>
      </c>
      <c r="I5048">
        <v>205295</v>
      </c>
      <c r="J5048">
        <v>137011</v>
      </c>
      <c r="K5048">
        <v>5</v>
      </c>
      <c r="L5048" t="s">
        <v>15646</v>
      </c>
      <c r="M5048">
        <v>92</v>
      </c>
      <c r="N5048" t="s">
        <v>15653</v>
      </c>
      <c r="O5048" t="s">
        <v>15879</v>
      </c>
      <c r="P5048" s="3">
        <f>IFERROR(Table1[[#This Row],[Profit]]/Table1[[#This Row],[Revenue]],0)</f>
        <v>0.40025883274029667</v>
      </c>
      <c r="Q5048" t="str">
        <f>TEXT(Table1[Purchase_Date],"mmm-yyyy")</f>
        <v>Mar-2024</v>
      </c>
      <c r="R5048">
        <f>Table1[[#This Row],[Quantity]]*Table1[[#This Row],[Unit_Price]]</f>
        <v>342306</v>
      </c>
    </row>
    <row r="5049" spans="1:18" x14ac:dyDescent="0.25">
      <c r="A5049" t="s">
        <v>5062</v>
      </c>
      <c r="B5049" t="s">
        <v>12894</v>
      </c>
      <c r="C5049" t="s">
        <v>15627</v>
      </c>
      <c r="D5049" t="s">
        <v>15634</v>
      </c>
      <c r="E5049" t="s">
        <v>15644</v>
      </c>
      <c r="F5049">
        <v>1</v>
      </c>
      <c r="G5049">
        <v>38297</v>
      </c>
      <c r="H5049">
        <v>38297</v>
      </c>
      <c r="I5049">
        <v>23857</v>
      </c>
      <c r="J5049">
        <v>14440</v>
      </c>
      <c r="K5049">
        <v>5</v>
      </c>
      <c r="L5049" t="s">
        <v>15648</v>
      </c>
      <c r="M5049">
        <v>68</v>
      </c>
      <c r="N5049" t="s">
        <v>15651</v>
      </c>
      <c r="O5049" t="s">
        <v>15891</v>
      </c>
      <c r="P5049" s="3">
        <f>IFERROR(Table1[[#This Row],[Profit]]/Table1[[#This Row],[Revenue]],0)</f>
        <v>0.37705303287463771</v>
      </c>
      <c r="Q5049" t="str">
        <f>TEXT(Table1[Purchase_Date],"mmm-yyyy")</f>
        <v>Oct-2024</v>
      </c>
      <c r="R5049">
        <f>Table1[[#This Row],[Quantity]]*Table1[[#This Row],[Unit_Price]]</f>
        <v>38297</v>
      </c>
    </row>
    <row r="5050" spans="1:18" x14ac:dyDescent="0.25">
      <c r="A5050" t="s">
        <v>5063</v>
      </c>
      <c r="B5050" t="s">
        <v>12895</v>
      </c>
      <c r="C5050" t="s">
        <v>15627</v>
      </c>
      <c r="D5050" t="s">
        <v>15638</v>
      </c>
      <c r="E5050" t="s">
        <v>15641</v>
      </c>
      <c r="F5050">
        <v>6</v>
      </c>
      <c r="G5050">
        <v>28659</v>
      </c>
      <c r="H5050">
        <v>171954</v>
      </c>
      <c r="I5050">
        <v>131760</v>
      </c>
      <c r="J5050">
        <v>40194</v>
      </c>
      <c r="K5050">
        <v>4</v>
      </c>
      <c r="L5050" t="s">
        <v>15647</v>
      </c>
      <c r="M5050">
        <v>85</v>
      </c>
      <c r="N5050" t="s">
        <v>15653</v>
      </c>
      <c r="O5050" t="s">
        <v>15990</v>
      </c>
      <c r="P5050" s="3">
        <f>IFERROR(Table1[[#This Row],[Profit]]/Table1[[#This Row],[Revenue]],0)</f>
        <v>0.23374856066157229</v>
      </c>
      <c r="Q5050" t="str">
        <f>TEXT(Table1[Purchase_Date],"mmm-yyyy")</f>
        <v>Jan-2024</v>
      </c>
      <c r="R5050">
        <f>Table1[[#This Row],[Quantity]]*Table1[[#This Row],[Unit_Price]]</f>
        <v>171954</v>
      </c>
    </row>
    <row r="5051" spans="1:18" x14ac:dyDescent="0.25">
      <c r="A5051" t="s">
        <v>5064</v>
      </c>
      <c r="B5051" t="s">
        <v>12896</v>
      </c>
      <c r="C5051" t="s">
        <v>15631</v>
      </c>
      <c r="D5051" t="s">
        <v>15638</v>
      </c>
      <c r="E5051" t="s">
        <v>15644</v>
      </c>
      <c r="F5051">
        <v>4</v>
      </c>
      <c r="G5051">
        <v>50109</v>
      </c>
      <c r="H5051">
        <v>200436</v>
      </c>
      <c r="I5051">
        <v>149773</v>
      </c>
      <c r="J5051">
        <v>50663</v>
      </c>
      <c r="K5051">
        <v>4</v>
      </c>
      <c r="L5051" t="s">
        <v>15646</v>
      </c>
      <c r="M5051">
        <v>93</v>
      </c>
      <c r="N5051" t="s">
        <v>15650</v>
      </c>
      <c r="O5051" t="s">
        <v>15902</v>
      </c>
      <c r="P5051" s="3">
        <f>IFERROR(Table1[[#This Row],[Profit]]/Table1[[#This Row],[Revenue]],0)</f>
        <v>0.25276397453551258</v>
      </c>
      <c r="Q5051" t="str">
        <f>TEXT(Table1[Purchase_Date],"mmm-yyyy")</f>
        <v>Jul-2024</v>
      </c>
      <c r="R5051">
        <f>Table1[[#This Row],[Quantity]]*Table1[[#This Row],[Unit_Price]]</f>
        <v>200436</v>
      </c>
    </row>
    <row r="5052" spans="1:18" x14ac:dyDescent="0.25">
      <c r="A5052" t="s">
        <v>5065</v>
      </c>
      <c r="B5052" t="s">
        <v>12897</v>
      </c>
      <c r="C5052" t="s">
        <v>15630</v>
      </c>
      <c r="D5052" t="s">
        <v>15637</v>
      </c>
      <c r="E5052" t="s">
        <v>15641</v>
      </c>
      <c r="F5052">
        <v>7</v>
      </c>
      <c r="G5052">
        <v>74825</v>
      </c>
      <c r="H5052">
        <v>523775</v>
      </c>
      <c r="I5052">
        <v>317741</v>
      </c>
      <c r="J5052">
        <v>206034</v>
      </c>
      <c r="K5052">
        <v>4</v>
      </c>
      <c r="L5052" t="s">
        <v>15647</v>
      </c>
      <c r="M5052">
        <v>99</v>
      </c>
      <c r="N5052" t="s">
        <v>15652</v>
      </c>
      <c r="O5052" t="s">
        <v>15952</v>
      </c>
      <c r="P5052" s="3">
        <f>IFERROR(Table1[[#This Row],[Profit]]/Table1[[#This Row],[Revenue]],0)</f>
        <v>0.39336356259844396</v>
      </c>
      <c r="Q5052" t="str">
        <f>TEXT(Table1[Purchase_Date],"mmm-yyyy")</f>
        <v>Aug-2024</v>
      </c>
      <c r="R5052">
        <f>Table1[[#This Row],[Quantity]]*Table1[[#This Row],[Unit_Price]]</f>
        <v>523775</v>
      </c>
    </row>
    <row r="5053" spans="1:18" x14ac:dyDescent="0.25">
      <c r="A5053" t="s">
        <v>5066</v>
      </c>
      <c r="B5053" t="s">
        <v>9586</v>
      </c>
      <c r="C5053" t="s">
        <v>15630</v>
      </c>
      <c r="D5053" t="s">
        <v>15634</v>
      </c>
      <c r="E5053" t="s">
        <v>15639</v>
      </c>
      <c r="F5053">
        <v>10</v>
      </c>
      <c r="G5053">
        <v>25939</v>
      </c>
      <c r="H5053">
        <v>259390</v>
      </c>
      <c r="I5053">
        <v>114914</v>
      </c>
      <c r="J5053">
        <v>144476</v>
      </c>
      <c r="K5053">
        <v>3</v>
      </c>
      <c r="L5053" t="s">
        <v>15648</v>
      </c>
      <c r="M5053">
        <v>91</v>
      </c>
      <c r="N5053" t="s">
        <v>15653</v>
      </c>
      <c r="O5053" t="s">
        <v>15905</v>
      </c>
      <c r="P5053" s="3">
        <f>IFERROR(Table1[[#This Row],[Profit]]/Table1[[#This Row],[Revenue]],0)</f>
        <v>0.55698369250934887</v>
      </c>
      <c r="Q5053" t="str">
        <f>TEXT(Table1[Purchase_Date],"mmm-yyyy")</f>
        <v>Feb-2025</v>
      </c>
      <c r="R5053">
        <f>Table1[[#This Row],[Quantity]]*Table1[[#This Row],[Unit_Price]]</f>
        <v>259390</v>
      </c>
    </row>
    <row r="5054" spans="1:18" x14ac:dyDescent="0.25">
      <c r="A5054" t="s">
        <v>5067</v>
      </c>
      <c r="B5054" t="s">
        <v>12898</v>
      </c>
      <c r="C5054" t="s">
        <v>15630</v>
      </c>
      <c r="D5054" t="s">
        <v>15637</v>
      </c>
      <c r="E5054" t="s">
        <v>15645</v>
      </c>
      <c r="F5054">
        <v>3</v>
      </c>
      <c r="G5054">
        <v>7380</v>
      </c>
      <c r="H5054">
        <v>22140</v>
      </c>
      <c r="I5054">
        <v>16243</v>
      </c>
      <c r="J5054">
        <v>5897</v>
      </c>
      <c r="K5054">
        <v>4</v>
      </c>
      <c r="L5054" t="s">
        <v>15646</v>
      </c>
      <c r="M5054">
        <v>73</v>
      </c>
      <c r="N5054" t="s">
        <v>15652</v>
      </c>
      <c r="O5054" t="s">
        <v>15858</v>
      </c>
      <c r="P5054" s="3">
        <f>IFERROR(Table1[[#This Row],[Profit]]/Table1[[#This Row],[Revenue]],0)</f>
        <v>0.2663504968383017</v>
      </c>
      <c r="Q5054" t="str">
        <f>TEXT(Table1[Purchase_Date],"mmm-yyyy")</f>
        <v>Dec-2024</v>
      </c>
      <c r="R5054">
        <f>Table1[[#This Row],[Quantity]]*Table1[[#This Row],[Unit_Price]]</f>
        <v>22140</v>
      </c>
    </row>
    <row r="5055" spans="1:18" x14ac:dyDescent="0.25">
      <c r="A5055" t="s">
        <v>5068</v>
      </c>
      <c r="B5055" t="s">
        <v>10407</v>
      </c>
      <c r="C5055" t="s">
        <v>15628</v>
      </c>
      <c r="D5055" t="s">
        <v>15638</v>
      </c>
      <c r="E5055" t="s">
        <v>15643</v>
      </c>
      <c r="F5055">
        <v>9</v>
      </c>
      <c r="G5055">
        <v>1792</v>
      </c>
      <c r="H5055">
        <v>16128</v>
      </c>
      <c r="I5055">
        <v>13694</v>
      </c>
      <c r="J5055">
        <v>2434</v>
      </c>
      <c r="K5055">
        <v>1</v>
      </c>
      <c r="L5055" t="s">
        <v>15649</v>
      </c>
      <c r="M5055">
        <v>85</v>
      </c>
      <c r="N5055" t="s">
        <v>15653</v>
      </c>
      <c r="O5055" t="s">
        <v>16149</v>
      </c>
      <c r="P5055" s="3">
        <f>IFERROR(Table1[[#This Row],[Profit]]/Table1[[#This Row],[Revenue]],0)</f>
        <v>0.15091765873015872</v>
      </c>
      <c r="Q5055" t="str">
        <f>TEXT(Table1[Purchase_Date],"mmm-yyyy")</f>
        <v>Dec-2024</v>
      </c>
      <c r="R5055">
        <f>Table1[[#This Row],[Quantity]]*Table1[[#This Row],[Unit_Price]]</f>
        <v>16128</v>
      </c>
    </row>
    <row r="5056" spans="1:18" x14ac:dyDescent="0.25">
      <c r="A5056" t="s">
        <v>5069</v>
      </c>
      <c r="B5056" t="s">
        <v>12899</v>
      </c>
      <c r="C5056" t="s">
        <v>15632</v>
      </c>
      <c r="D5056" t="s">
        <v>15636</v>
      </c>
      <c r="E5056" t="s">
        <v>15639</v>
      </c>
      <c r="F5056">
        <v>5</v>
      </c>
      <c r="G5056">
        <v>33419</v>
      </c>
      <c r="H5056">
        <v>167095</v>
      </c>
      <c r="I5056">
        <v>133623</v>
      </c>
      <c r="J5056">
        <v>33472</v>
      </c>
      <c r="K5056">
        <v>4</v>
      </c>
      <c r="L5056" t="s">
        <v>15646</v>
      </c>
      <c r="M5056">
        <v>80</v>
      </c>
      <c r="N5056" t="s">
        <v>15652</v>
      </c>
      <c r="O5056" t="s">
        <v>15734</v>
      </c>
      <c r="P5056" s="3">
        <f>IFERROR(Table1[[#This Row],[Profit]]/Table1[[#This Row],[Revenue]],0)</f>
        <v>0.20031718483497413</v>
      </c>
      <c r="Q5056" t="str">
        <f>TEXT(Table1[Purchase_Date],"mmm-yyyy")</f>
        <v>Aug-2024</v>
      </c>
      <c r="R5056">
        <f>Table1[[#This Row],[Quantity]]*Table1[[#This Row],[Unit_Price]]</f>
        <v>167095</v>
      </c>
    </row>
    <row r="5057" spans="1:18" x14ac:dyDescent="0.25">
      <c r="A5057" t="s">
        <v>5070</v>
      </c>
      <c r="B5057" t="s">
        <v>12900</v>
      </c>
      <c r="C5057" t="s">
        <v>15627</v>
      </c>
      <c r="D5057" t="s">
        <v>15637</v>
      </c>
      <c r="E5057" t="s">
        <v>15640</v>
      </c>
      <c r="F5057">
        <v>1</v>
      </c>
      <c r="G5057">
        <v>30921</v>
      </c>
      <c r="H5057">
        <v>30921</v>
      </c>
      <c r="I5057">
        <v>21991</v>
      </c>
      <c r="J5057">
        <v>8930</v>
      </c>
      <c r="K5057">
        <v>5</v>
      </c>
      <c r="L5057" t="s">
        <v>15647</v>
      </c>
      <c r="M5057">
        <v>84</v>
      </c>
      <c r="N5057" t="s">
        <v>15650</v>
      </c>
      <c r="O5057" t="s">
        <v>15775</v>
      </c>
      <c r="P5057" s="3">
        <f>IFERROR(Table1[[#This Row],[Profit]]/Table1[[#This Row],[Revenue]],0)</f>
        <v>0.2888004915753048</v>
      </c>
      <c r="Q5057" t="str">
        <f>TEXT(Table1[Purchase_Date],"mmm-yyyy")</f>
        <v>Feb-2025</v>
      </c>
      <c r="R5057">
        <f>Table1[[#This Row],[Quantity]]*Table1[[#This Row],[Unit_Price]]</f>
        <v>30921</v>
      </c>
    </row>
    <row r="5058" spans="1:18" x14ac:dyDescent="0.25">
      <c r="A5058" t="s">
        <v>5071</v>
      </c>
      <c r="B5058" t="s">
        <v>12901</v>
      </c>
      <c r="C5058" t="s">
        <v>15628</v>
      </c>
      <c r="D5058" t="s">
        <v>15634</v>
      </c>
      <c r="E5058" t="s">
        <v>15639</v>
      </c>
      <c r="F5058">
        <v>8</v>
      </c>
      <c r="G5058">
        <v>70662</v>
      </c>
      <c r="H5058">
        <v>565296</v>
      </c>
      <c r="I5058">
        <v>450353</v>
      </c>
      <c r="J5058">
        <v>114943</v>
      </c>
      <c r="K5058">
        <v>2</v>
      </c>
      <c r="L5058" t="s">
        <v>15649</v>
      </c>
      <c r="M5058">
        <v>96</v>
      </c>
      <c r="N5058" t="s">
        <v>15653</v>
      </c>
      <c r="O5058" t="s">
        <v>15729</v>
      </c>
      <c r="P5058" s="3">
        <f>IFERROR(Table1[[#This Row],[Profit]]/Table1[[#This Row],[Revenue]],0)</f>
        <v>0.20333241346126632</v>
      </c>
      <c r="Q5058" t="str">
        <f>TEXT(Table1[Purchase_Date],"mmm-yyyy")</f>
        <v>Nov-2024</v>
      </c>
      <c r="R5058">
        <f>Table1[[#This Row],[Quantity]]*Table1[[#This Row],[Unit_Price]]</f>
        <v>565296</v>
      </c>
    </row>
    <row r="5059" spans="1:18" x14ac:dyDescent="0.25">
      <c r="A5059" t="s">
        <v>5072</v>
      </c>
      <c r="B5059" t="s">
        <v>12902</v>
      </c>
      <c r="C5059" t="s">
        <v>15627</v>
      </c>
      <c r="D5059" t="s">
        <v>15637</v>
      </c>
      <c r="E5059" t="s">
        <v>15640</v>
      </c>
      <c r="F5059">
        <v>4</v>
      </c>
      <c r="G5059">
        <v>13278</v>
      </c>
      <c r="H5059">
        <v>53112</v>
      </c>
      <c r="I5059">
        <v>44631</v>
      </c>
      <c r="J5059">
        <v>8481</v>
      </c>
      <c r="K5059">
        <v>1</v>
      </c>
      <c r="L5059" t="s">
        <v>15647</v>
      </c>
      <c r="M5059">
        <v>94</v>
      </c>
      <c r="N5059" t="s">
        <v>15650</v>
      </c>
      <c r="O5059" t="s">
        <v>15893</v>
      </c>
      <c r="P5059" s="3">
        <f>IFERROR(Table1[[#This Row],[Profit]]/Table1[[#This Row],[Revenue]],0)</f>
        <v>0.15968142792589246</v>
      </c>
      <c r="Q5059" t="str">
        <f>TEXT(Table1[Purchase_Date],"mmm-yyyy")</f>
        <v>Feb-2025</v>
      </c>
      <c r="R5059">
        <f>Table1[[#This Row],[Quantity]]*Table1[[#This Row],[Unit_Price]]</f>
        <v>53112</v>
      </c>
    </row>
    <row r="5060" spans="1:18" x14ac:dyDescent="0.25">
      <c r="A5060" t="s">
        <v>5073</v>
      </c>
      <c r="B5060" t="s">
        <v>12903</v>
      </c>
      <c r="C5060" t="s">
        <v>15632</v>
      </c>
      <c r="D5060" t="s">
        <v>15638</v>
      </c>
      <c r="E5060" t="s">
        <v>15640</v>
      </c>
      <c r="F5060">
        <v>5</v>
      </c>
      <c r="G5060">
        <v>54490</v>
      </c>
      <c r="H5060">
        <v>272450</v>
      </c>
      <c r="I5060">
        <v>236304</v>
      </c>
      <c r="J5060">
        <v>36146</v>
      </c>
      <c r="K5060">
        <v>4</v>
      </c>
      <c r="L5060" t="s">
        <v>15648</v>
      </c>
      <c r="M5060">
        <v>74</v>
      </c>
      <c r="N5060" t="s">
        <v>15650</v>
      </c>
      <c r="O5060" t="s">
        <v>15990</v>
      </c>
      <c r="P5060" s="3">
        <f>IFERROR(Table1[[#This Row],[Profit]]/Table1[[#This Row],[Revenue]],0)</f>
        <v>0.13267021471829693</v>
      </c>
      <c r="Q5060" t="str">
        <f>TEXT(Table1[Purchase_Date],"mmm-yyyy")</f>
        <v>Jan-2024</v>
      </c>
      <c r="R5060">
        <f>Table1[[#This Row],[Quantity]]*Table1[[#This Row],[Unit_Price]]</f>
        <v>272450</v>
      </c>
    </row>
    <row r="5061" spans="1:18" x14ac:dyDescent="0.25">
      <c r="A5061" t="s">
        <v>5074</v>
      </c>
      <c r="B5061" t="s">
        <v>12904</v>
      </c>
      <c r="C5061" t="s">
        <v>15628</v>
      </c>
      <c r="D5061" t="s">
        <v>15635</v>
      </c>
      <c r="E5061" t="s">
        <v>15643</v>
      </c>
      <c r="F5061">
        <v>9</v>
      </c>
      <c r="G5061">
        <v>51040</v>
      </c>
      <c r="H5061">
        <v>459360</v>
      </c>
      <c r="I5061">
        <v>207591</v>
      </c>
      <c r="J5061">
        <v>251769</v>
      </c>
      <c r="K5061">
        <v>3</v>
      </c>
      <c r="L5061" t="s">
        <v>15649</v>
      </c>
      <c r="M5061">
        <v>54</v>
      </c>
      <c r="N5061" t="s">
        <v>15652</v>
      </c>
      <c r="O5061" t="s">
        <v>16017</v>
      </c>
      <c r="P5061" s="3">
        <f>IFERROR(Table1[[#This Row],[Profit]]/Table1[[#This Row],[Revenue]],0)</f>
        <v>0.54808646812957162</v>
      </c>
      <c r="Q5061" t="str">
        <f>TEXT(Table1[Purchase_Date],"mmm-yyyy")</f>
        <v>Apr-2025</v>
      </c>
      <c r="R5061">
        <f>Table1[[#This Row],[Quantity]]*Table1[[#This Row],[Unit_Price]]</f>
        <v>459360</v>
      </c>
    </row>
    <row r="5062" spans="1:18" x14ac:dyDescent="0.25">
      <c r="A5062" t="s">
        <v>5075</v>
      </c>
      <c r="B5062" t="s">
        <v>12905</v>
      </c>
      <c r="C5062" t="s">
        <v>15631</v>
      </c>
      <c r="D5062" t="s">
        <v>15638</v>
      </c>
      <c r="E5062" t="s">
        <v>15642</v>
      </c>
      <c r="F5062">
        <v>9</v>
      </c>
      <c r="G5062">
        <v>79563</v>
      </c>
      <c r="H5062">
        <v>716067</v>
      </c>
      <c r="I5062">
        <v>345325</v>
      </c>
      <c r="J5062">
        <v>370742</v>
      </c>
      <c r="K5062">
        <v>2</v>
      </c>
      <c r="L5062" t="s">
        <v>15648</v>
      </c>
      <c r="M5062">
        <v>71</v>
      </c>
      <c r="N5062" t="s">
        <v>15651</v>
      </c>
      <c r="O5062" t="s">
        <v>15861</v>
      </c>
      <c r="P5062" s="3">
        <f>IFERROR(Table1[[#This Row],[Profit]]/Table1[[#This Row],[Revenue]],0)</f>
        <v>0.51774764093304115</v>
      </c>
      <c r="Q5062" t="str">
        <f>TEXT(Table1[Purchase_Date],"mmm-yyyy")</f>
        <v>Nov-2024</v>
      </c>
      <c r="R5062">
        <f>Table1[[#This Row],[Quantity]]*Table1[[#This Row],[Unit_Price]]</f>
        <v>716067</v>
      </c>
    </row>
    <row r="5063" spans="1:18" x14ac:dyDescent="0.25">
      <c r="A5063" t="s">
        <v>5076</v>
      </c>
      <c r="B5063" t="s">
        <v>12906</v>
      </c>
      <c r="C5063" t="s">
        <v>15632</v>
      </c>
      <c r="D5063" t="s">
        <v>15636</v>
      </c>
      <c r="E5063" t="s">
        <v>15639</v>
      </c>
      <c r="F5063">
        <v>1</v>
      </c>
      <c r="G5063">
        <v>37867</v>
      </c>
      <c r="H5063">
        <v>37867</v>
      </c>
      <c r="I5063">
        <v>18111</v>
      </c>
      <c r="J5063">
        <v>19756</v>
      </c>
      <c r="K5063">
        <v>2</v>
      </c>
      <c r="L5063" t="s">
        <v>15647</v>
      </c>
      <c r="M5063">
        <v>51</v>
      </c>
      <c r="N5063" t="s">
        <v>15650</v>
      </c>
      <c r="O5063" t="s">
        <v>15884</v>
      </c>
      <c r="P5063" s="3">
        <f>IFERROR(Table1[[#This Row],[Profit]]/Table1[[#This Row],[Revenue]],0)</f>
        <v>0.52172075950035646</v>
      </c>
      <c r="Q5063" t="str">
        <f>TEXT(Table1[Purchase_Date],"mmm-yyyy")</f>
        <v>Feb-2025</v>
      </c>
      <c r="R5063">
        <f>Table1[[#This Row],[Quantity]]*Table1[[#This Row],[Unit_Price]]</f>
        <v>37867</v>
      </c>
    </row>
    <row r="5064" spans="1:18" x14ac:dyDescent="0.25">
      <c r="A5064" t="s">
        <v>5077</v>
      </c>
      <c r="B5064" t="s">
        <v>12907</v>
      </c>
      <c r="C5064" t="s">
        <v>15631</v>
      </c>
      <c r="D5064" t="s">
        <v>15634</v>
      </c>
      <c r="E5064" t="s">
        <v>15644</v>
      </c>
      <c r="F5064">
        <v>8</v>
      </c>
      <c r="G5064">
        <v>36639</v>
      </c>
      <c r="H5064">
        <v>293112</v>
      </c>
      <c r="I5064">
        <v>192060</v>
      </c>
      <c r="J5064">
        <v>101052</v>
      </c>
      <c r="K5064">
        <v>2</v>
      </c>
      <c r="L5064" t="s">
        <v>15646</v>
      </c>
      <c r="M5064">
        <v>99</v>
      </c>
      <c r="N5064" t="s">
        <v>15650</v>
      </c>
      <c r="O5064" t="s">
        <v>15888</v>
      </c>
      <c r="P5064" s="3">
        <f>IFERROR(Table1[[#This Row],[Profit]]/Table1[[#This Row],[Revenue]],0)</f>
        <v>0.34475558830754116</v>
      </c>
      <c r="Q5064" t="str">
        <f>TEXT(Table1[Purchase_Date],"mmm-yyyy")</f>
        <v>Nov-2024</v>
      </c>
      <c r="R5064">
        <f>Table1[[#This Row],[Quantity]]*Table1[[#This Row],[Unit_Price]]</f>
        <v>293112</v>
      </c>
    </row>
    <row r="5065" spans="1:18" x14ac:dyDescent="0.25">
      <c r="A5065" t="s">
        <v>5078</v>
      </c>
      <c r="B5065" t="s">
        <v>12526</v>
      </c>
      <c r="C5065" t="s">
        <v>15632</v>
      </c>
      <c r="D5065" t="s">
        <v>15635</v>
      </c>
      <c r="E5065" t="s">
        <v>15644</v>
      </c>
      <c r="F5065">
        <v>3</v>
      </c>
      <c r="G5065">
        <v>8553</v>
      </c>
      <c r="H5065">
        <v>25659</v>
      </c>
      <c r="I5065">
        <v>18993</v>
      </c>
      <c r="J5065">
        <v>6666</v>
      </c>
      <c r="K5065">
        <v>5</v>
      </c>
      <c r="L5065" t="s">
        <v>15647</v>
      </c>
      <c r="M5065">
        <v>97</v>
      </c>
      <c r="N5065" t="s">
        <v>15653</v>
      </c>
      <c r="O5065" t="s">
        <v>15950</v>
      </c>
      <c r="P5065" s="3">
        <f>IFERROR(Table1[[#This Row],[Profit]]/Table1[[#This Row],[Revenue]],0)</f>
        <v>0.25979188588799251</v>
      </c>
      <c r="Q5065" t="str">
        <f>TEXT(Table1[Purchase_Date],"mmm-yyyy")</f>
        <v>Jul-2024</v>
      </c>
      <c r="R5065">
        <f>Table1[[#This Row],[Quantity]]*Table1[[#This Row],[Unit_Price]]</f>
        <v>25659</v>
      </c>
    </row>
    <row r="5066" spans="1:18" x14ac:dyDescent="0.25">
      <c r="A5066" t="s">
        <v>5079</v>
      </c>
      <c r="B5066" t="s">
        <v>12908</v>
      </c>
      <c r="C5066" t="s">
        <v>15627</v>
      </c>
      <c r="D5066" t="s">
        <v>15636</v>
      </c>
      <c r="E5066" t="s">
        <v>15641</v>
      </c>
      <c r="F5066">
        <v>1</v>
      </c>
      <c r="G5066">
        <v>61871</v>
      </c>
      <c r="H5066">
        <v>61871</v>
      </c>
      <c r="I5066">
        <v>51593</v>
      </c>
      <c r="J5066">
        <v>10278</v>
      </c>
      <c r="K5066">
        <v>1</v>
      </c>
      <c r="L5066" t="s">
        <v>15649</v>
      </c>
      <c r="M5066">
        <v>87</v>
      </c>
      <c r="N5066" t="s">
        <v>15651</v>
      </c>
      <c r="O5066" t="s">
        <v>15664</v>
      </c>
      <c r="P5066" s="3">
        <f>IFERROR(Table1[[#This Row],[Profit]]/Table1[[#This Row],[Revenue]],0)</f>
        <v>0.16611982996880606</v>
      </c>
      <c r="Q5066" t="str">
        <f>TEXT(Table1[Purchase_Date],"mmm-yyyy")</f>
        <v>Jun-2024</v>
      </c>
      <c r="R5066">
        <f>Table1[[#This Row],[Quantity]]*Table1[[#This Row],[Unit_Price]]</f>
        <v>61871</v>
      </c>
    </row>
    <row r="5067" spans="1:18" x14ac:dyDescent="0.25">
      <c r="A5067" t="s">
        <v>5080</v>
      </c>
      <c r="B5067" t="s">
        <v>12909</v>
      </c>
      <c r="C5067" t="s">
        <v>15627</v>
      </c>
      <c r="D5067" t="s">
        <v>15636</v>
      </c>
      <c r="E5067" t="s">
        <v>15643</v>
      </c>
      <c r="F5067">
        <v>8</v>
      </c>
      <c r="G5067">
        <v>74320</v>
      </c>
      <c r="H5067">
        <v>594560</v>
      </c>
      <c r="I5067">
        <v>251585</v>
      </c>
      <c r="J5067">
        <v>342975</v>
      </c>
      <c r="K5067">
        <v>2</v>
      </c>
      <c r="L5067" t="s">
        <v>15647</v>
      </c>
      <c r="M5067">
        <v>60</v>
      </c>
      <c r="N5067" t="s">
        <v>15650</v>
      </c>
      <c r="O5067" t="s">
        <v>15762</v>
      </c>
      <c r="P5067" s="3">
        <f>IFERROR(Table1[[#This Row],[Profit]]/Table1[[#This Row],[Revenue]],0)</f>
        <v>0.57685515339074278</v>
      </c>
      <c r="Q5067" t="str">
        <f>TEXT(Table1[Purchase_Date],"mmm-yyyy")</f>
        <v>Nov-2024</v>
      </c>
      <c r="R5067">
        <f>Table1[[#This Row],[Quantity]]*Table1[[#This Row],[Unit_Price]]</f>
        <v>594560</v>
      </c>
    </row>
    <row r="5068" spans="1:18" x14ac:dyDescent="0.25">
      <c r="A5068" t="s">
        <v>5081</v>
      </c>
      <c r="B5068" t="s">
        <v>12910</v>
      </c>
      <c r="C5068" t="s">
        <v>15629</v>
      </c>
      <c r="D5068" t="s">
        <v>15634</v>
      </c>
      <c r="E5068" t="s">
        <v>15642</v>
      </c>
      <c r="F5068">
        <v>7</v>
      </c>
      <c r="G5068">
        <v>3777</v>
      </c>
      <c r="H5068">
        <v>26439</v>
      </c>
      <c r="I5068">
        <v>23403</v>
      </c>
      <c r="J5068">
        <v>3036</v>
      </c>
      <c r="K5068">
        <v>1</v>
      </c>
      <c r="L5068" t="s">
        <v>15646</v>
      </c>
      <c r="M5068">
        <v>62</v>
      </c>
      <c r="N5068" t="s">
        <v>15651</v>
      </c>
      <c r="O5068" t="s">
        <v>15805</v>
      </c>
      <c r="P5068" s="3">
        <f>IFERROR(Table1[[#This Row],[Profit]]/Table1[[#This Row],[Revenue]],0)</f>
        <v>0.11483036423465336</v>
      </c>
      <c r="Q5068" t="str">
        <f>TEXT(Table1[Purchase_Date],"mmm-yyyy")</f>
        <v>Jan-2025</v>
      </c>
      <c r="R5068">
        <f>Table1[[#This Row],[Quantity]]*Table1[[#This Row],[Unit_Price]]</f>
        <v>26439</v>
      </c>
    </row>
    <row r="5069" spans="1:18" x14ac:dyDescent="0.25">
      <c r="A5069" t="s">
        <v>5082</v>
      </c>
      <c r="B5069" t="s">
        <v>12911</v>
      </c>
      <c r="C5069" t="s">
        <v>15631</v>
      </c>
      <c r="D5069" t="s">
        <v>15634</v>
      </c>
      <c r="E5069" t="s">
        <v>15640</v>
      </c>
      <c r="F5069">
        <v>5</v>
      </c>
      <c r="G5069">
        <v>39515</v>
      </c>
      <c r="H5069">
        <v>197575</v>
      </c>
      <c r="I5069">
        <v>176021</v>
      </c>
      <c r="J5069">
        <v>21554</v>
      </c>
      <c r="K5069">
        <v>1</v>
      </c>
      <c r="L5069" t="s">
        <v>15648</v>
      </c>
      <c r="M5069">
        <v>76</v>
      </c>
      <c r="N5069" t="s">
        <v>15653</v>
      </c>
      <c r="O5069" t="s">
        <v>15708</v>
      </c>
      <c r="P5069" s="3">
        <f>IFERROR(Table1[[#This Row],[Profit]]/Table1[[#This Row],[Revenue]],0)</f>
        <v>0.10909274958876376</v>
      </c>
      <c r="Q5069" t="str">
        <f>TEXT(Table1[Purchase_Date],"mmm-yyyy")</f>
        <v>Dec-2024</v>
      </c>
      <c r="R5069">
        <f>Table1[[#This Row],[Quantity]]*Table1[[#This Row],[Unit_Price]]</f>
        <v>197575</v>
      </c>
    </row>
    <row r="5070" spans="1:18" x14ac:dyDescent="0.25">
      <c r="A5070" t="s">
        <v>5083</v>
      </c>
      <c r="B5070" t="s">
        <v>12912</v>
      </c>
      <c r="C5070" t="s">
        <v>15629</v>
      </c>
      <c r="D5070" t="s">
        <v>15633</v>
      </c>
      <c r="E5070" t="s">
        <v>15644</v>
      </c>
      <c r="F5070">
        <v>7</v>
      </c>
      <c r="G5070">
        <v>38291</v>
      </c>
      <c r="H5070">
        <v>268037</v>
      </c>
      <c r="I5070">
        <v>212448</v>
      </c>
      <c r="J5070">
        <v>55589</v>
      </c>
      <c r="K5070">
        <v>2</v>
      </c>
      <c r="L5070" t="s">
        <v>15648</v>
      </c>
      <c r="M5070">
        <v>83</v>
      </c>
      <c r="N5070" t="s">
        <v>15653</v>
      </c>
      <c r="O5070" t="s">
        <v>15935</v>
      </c>
      <c r="P5070" s="3">
        <f>IFERROR(Table1[[#This Row],[Profit]]/Table1[[#This Row],[Revenue]],0)</f>
        <v>0.20739300917410655</v>
      </c>
      <c r="Q5070" t="str">
        <f>TEXT(Table1[Purchase_Date],"mmm-yyyy")</f>
        <v>May-2025</v>
      </c>
      <c r="R5070">
        <f>Table1[[#This Row],[Quantity]]*Table1[[#This Row],[Unit_Price]]</f>
        <v>268037</v>
      </c>
    </row>
    <row r="5071" spans="1:18" x14ac:dyDescent="0.25">
      <c r="A5071" t="s">
        <v>5084</v>
      </c>
      <c r="B5071" t="s">
        <v>12913</v>
      </c>
      <c r="C5071" t="s">
        <v>15632</v>
      </c>
      <c r="D5071" t="s">
        <v>15638</v>
      </c>
      <c r="E5071" t="s">
        <v>15639</v>
      </c>
      <c r="F5071">
        <v>1</v>
      </c>
      <c r="G5071">
        <v>23986</v>
      </c>
      <c r="H5071">
        <v>23986</v>
      </c>
      <c r="I5071">
        <v>14564</v>
      </c>
      <c r="J5071">
        <v>9422</v>
      </c>
      <c r="K5071">
        <v>5</v>
      </c>
      <c r="L5071" t="s">
        <v>15648</v>
      </c>
      <c r="M5071">
        <v>52</v>
      </c>
      <c r="N5071" t="s">
        <v>15652</v>
      </c>
      <c r="O5071" t="s">
        <v>15855</v>
      </c>
      <c r="P5071" s="3">
        <f>IFERROR(Table1[[#This Row],[Profit]]/Table1[[#This Row],[Revenue]],0)</f>
        <v>0.39281247394313351</v>
      </c>
      <c r="Q5071" t="str">
        <f>TEXT(Table1[Purchase_Date],"mmm-yyyy")</f>
        <v>Mar-2024</v>
      </c>
      <c r="R5071">
        <f>Table1[[#This Row],[Quantity]]*Table1[[#This Row],[Unit_Price]]</f>
        <v>23986</v>
      </c>
    </row>
    <row r="5072" spans="1:18" x14ac:dyDescent="0.25">
      <c r="A5072" t="s">
        <v>5085</v>
      </c>
      <c r="B5072" t="s">
        <v>12914</v>
      </c>
      <c r="C5072" t="s">
        <v>15629</v>
      </c>
      <c r="D5072" t="s">
        <v>15636</v>
      </c>
      <c r="E5072" t="s">
        <v>15640</v>
      </c>
      <c r="F5072">
        <v>2</v>
      </c>
      <c r="G5072">
        <v>38543</v>
      </c>
      <c r="H5072">
        <v>77086</v>
      </c>
      <c r="I5072">
        <v>36891</v>
      </c>
      <c r="J5072">
        <v>40195</v>
      </c>
      <c r="K5072">
        <v>1</v>
      </c>
      <c r="L5072" t="s">
        <v>15648</v>
      </c>
      <c r="M5072">
        <v>54</v>
      </c>
      <c r="N5072" t="s">
        <v>15652</v>
      </c>
      <c r="O5072" t="s">
        <v>16139</v>
      </c>
      <c r="P5072" s="3">
        <f>IFERROR(Table1[[#This Row],[Profit]]/Table1[[#This Row],[Revenue]],0)</f>
        <v>0.52143060996808754</v>
      </c>
      <c r="Q5072" t="str">
        <f>TEXT(Table1[Purchase_Date],"mmm-yyyy")</f>
        <v>Jan-2025</v>
      </c>
      <c r="R5072">
        <f>Table1[[#This Row],[Quantity]]*Table1[[#This Row],[Unit_Price]]</f>
        <v>77086</v>
      </c>
    </row>
    <row r="5073" spans="1:18" x14ac:dyDescent="0.25">
      <c r="A5073" t="s">
        <v>5086</v>
      </c>
      <c r="B5073" t="s">
        <v>10228</v>
      </c>
      <c r="C5073" t="s">
        <v>15629</v>
      </c>
      <c r="D5073" t="s">
        <v>15633</v>
      </c>
      <c r="E5073" t="s">
        <v>15640</v>
      </c>
      <c r="F5073">
        <v>1</v>
      </c>
      <c r="G5073">
        <v>9291</v>
      </c>
      <c r="H5073">
        <v>9291</v>
      </c>
      <c r="I5073">
        <v>7097</v>
      </c>
      <c r="J5073">
        <v>2194</v>
      </c>
      <c r="K5073">
        <v>3</v>
      </c>
      <c r="L5073" t="s">
        <v>15646</v>
      </c>
      <c r="M5073">
        <v>73</v>
      </c>
      <c r="N5073" t="s">
        <v>15651</v>
      </c>
      <c r="O5073" t="s">
        <v>15823</v>
      </c>
      <c r="P5073" s="3">
        <f>IFERROR(Table1[[#This Row],[Profit]]/Table1[[#This Row],[Revenue]],0)</f>
        <v>0.23614250349800883</v>
      </c>
      <c r="Q5073" t="str">
        <f>TEXT(Table1[Purchase_Date],"mmm-yyyy")</f>
        <v>Jan-2025</v>
      </c>
      <c r="R5073">
        <f>Table1[[#This Row],[Quantity]]*Table1[[#This Row],[Unit_Price]]</f>
        <v>9291</v>
      </c>
    </row>
    <row r="5074" spans="1:18" x14ac:dyDescent="0.25">
      <c r="A5074" t="s">
        <v>5087</v>
      </c>
      <c r="B5074" t="s">
        <v>12915</v>
      </c>
      <c r="C5074" t="s">
        <v>15630</v>
      </c>
      <c r="D5074" t="s">
        <v>15634</v>
      </c>
      <c r="E5074" t="s">
        <v>15644</v>
      </c>
      <c r="F5074">
        <v>3</v>
      </c>
      <c r="G5074">
        <v>11926</v>
      </c>
      <c r="H5074">
        <v>35778</v>
      </c>
      <c r="I5074">
        <v>19926</v>
      </c>
      <c r="J5074">
        <v>15852</v>
      </c>
      <c r="K5074">
        <v>2</v>
      </c>
      <c r="L5074" t="s">
        <v>15647</v>
      </c>
      <c r="M5074">
        <v>85</v>
      </c>
      <c r="N5074" t="s">
        <v>15653</v>
      </c>
      <c r="O5074" t="s">
        <v>15810</v>
      </c>
      <c r="P5074" s="3">
        <f>IFERROR(Table1[[#This Row],[Profit]]/Table1[[#This Row],[Revenue]],0)</f>
        <v>0.44306557102129801</v>
      </c>
      <c r="Q5074" t="str">
        <f>TEXT(Table1[Purchase_Date],"mmm-yyyy")</f>
        <v>May-2024</v>
      </c>
      <c r="R5074">
        <f>Table1[[#This Row],[Quantity]]*Table1[[#This Row],[Unit_Price]]</f>
        <v>35778</v>
      </c>
    </row>
    <row r="5075" spans="1:18" x14ac:dyDescent="0.25">
      <c r="A5075" t="s">
        <v>5088</v>
      </c>
      <c r="B5075" t="s">
        <v>12916</v>
      </c>
      <c r="C5075" t="s">
        <v>15627</v>
      </c>
      <c r="D5075" t="s">
        <v>15634</v>
      </c>
      <c r="E5075" t="s">
        <v>15640</v>
      </c>
      <c r="F5075">
        <v>5</v>
      </c>
      <c r="G5075">
        <v>1731</v>
      </c>
      <c r="H5075">
        <v>8655</v>
      </c>
      <c r="I5075">
        <v>7390</v>
      </c>
      <c r="J5075">
        <v>1265</v>
      </c>
      <c r="K5075">
        <v>5</v>
      </c>
      <c r="L5075" t="s">
        <v>15646</v>
      </c>
      <c r="M5075">
        <v>83</v>
      </c>
      <c r="N5075" t="s">
        <v>15650</v>
      </c>
      <c r="O5075" t="s">
        <v>15987</v>
      </c>
      <c r="P5075" s="3">
        <f>IFERROR(Table1[[#This Row],[Profit]]/Table1[[#This Row],[Revenue]],0)</f>
        <v>0.14615829000577701</v>
      </c>
      <c r="Q5075" t="str">
        <f>TEXT(Table1[Purchase_Date],"mmm-yyyy")</f>
        <v>Sep-2024</v>
      </c>
      <c r="R5075">
        <f>Table1[[#This Row],[Quantity]]*Table1[[#This Row],[Unit_Price]]</f>
        <v>8655</v>
      </c>
    </row>
    <row r="5076" spans="1:18" x14ac:dyDescent="0.25">
      <c r="A5076" t="s">
        <v>5089</v>
      </c>
      <c r="B5076" t="s">
        <v>12917</v>
      </c>
      <c r="C5076" t="s">
        <v>15628</v>
      </c>
      <c r="D5076" t="s">
        <v>15633</v>
      </c>
      <c r="E5076" t="s">
        <v>15640</v>
      </c>
      <c r="F5076">
        <v>9</v>
      </c>
      <c r="G5076">
        <v>61027</v>
      </c>
      <c r="H5076">
        <v>549243</v>
      </c>
      <c r="I5076">
        <v>294011</v>
      </c>
      <c r="J5076">
        <v>255232</v>
      </c>
      <c r="K5076">
        <v>1</v>
      </c>
      <c r="L5076" t="s">
        <v>15647</v>
      </c>
      <c r="M5076">
        <v>88</v>
      </c>
      <c r="N5076" t="s">
        <v>15653</v>
      </c>
      <c r="O5076" t="s">
        <v>16009</v>
      </c>
      <c r="P5076" s="3">
        <f>IFERROR(Table1[[#This Row],[Profit]]/Table1[[#This Row],[Revenue]],0)</f>
        <v>0.46469777493750491</v>
      </c>
      <c r="Q5076" t="str">
        <f>TEXT(Table1[Purchase_Date],"mmm-yyyy")</f>
        <v>Jun-2024</v>
      </c>
      <c r="R5076">
        <f>Table1[[#This Row],[Quantity]]*Table1[[#This Row],[Unit_Price]]</f>
        <v>549243</v>
      </c>
    </row>
    <row r="5077" spans="1:18" x14ac:dyDescent="0.25">
      <c r="A5077" t="s">
        <v>5090</v>
      </c>
      <c r="B5077" t="s">
        <v>12918</v>
      </c>
      <c r="C5077" t="s">
        <v>15632</v>
      </c>
      <c r="D5077" t="s">
        <v>15637</v>
      </c>
      <c r="E5077" t="s">
        <v>15643</v>
      </c>
      <c r="F5077">
        <v>9</v>
      </c>
      <c r="G5077">
        <v>65907</v>
      </c>
      <c r="H5077">
        <v>593163</v>
      </c>
      <c r="I5077">
        <v>245832</v>
      </c>
      <c r="J5077">
        <v>347331</v>
      </c>
      <c r="K5077">
        <v>5</v>
      </c>
      <c r="L5077" t="s">
        <v>15648</v>
      </c>
      <c r="M5077">
        <v>84</v>
      </c>
      <c r="N5077" t="s">
        <v>15652</v>
      </c>
      <c r="O5077" t="s">
        <v>16064</v>
      </c>
      <c r="P5077" s="3">
        <f>IFERROR(Table1[[#This Row],[Profit]]/Table1[[#This Row],[Revenue]],0)</f>
        <v>0.58555742687928947</v>
      </c>
      <c r="Q5077" t="str">
        <f>TEXT(Table1[Purchase_Date],"mmm-yyyy")</f>
        <v>May-2025</v>
      </c>
      <c r="R5077">
        <f>Table1[[#This Row],[Quantity]]*Table1[[#This Row],[Unit_Price]]</f>
        <v>593163</v>
      </c>
    </row>
    <row r="5078" spans="1:18" x14ac:dyDescent="0.25">
      <c r="A5078" t="s">
        <v>5091</v>
      </c>
      <c r="B5078" t="s">
        <v>12919</v>
      </c>
      <c r="C5078" t="s">
        <v>15630</v>
      </c>
      <c r="D5078" t="s">
        <v>15634</v>
      </c>
      <c r="E5078" t="s">
        <v>15642</v>
      </c>
      <c r="F5078">
        <v>3</v>
      </c>
      <c r="G5078">
        <v>57250</v>
      </c>
      <c r="H5078">
        <v>171750</v>
      </c>
      <c r="I5078">
        <v>97446</v>
      </c>
      <c r="J5078">
        <v>74304</v>
      </c>
      <c r="K5078">
        <v>4</v>
      </c>
      <c r="L5078" t="s">
        <v>15647</v>
      </c>
      <c r="M5078">
        <v>79</v>
      </c>
      <c r="N5078" t="s">
        <v>15653</v>
      </c>
      <c r="O5078" t="s">
        <v>15822</v>
      </c>
      <c r="P5078" s="3">
        <f>IFERROR(Table1[[#This Row],[Profit]]/Table1[[#This Row],[Revenue]],0)</f>
        <v>0.43262882096069871</v>
      </c>
      <c r="Q5078" t="str">
        <f>TEXT(Table1[Purchase_Date],"mmm-yyyy")</f>
        <v>Mar-2024</v>
      </c>
      <c r="R5078">
        <f>Table1[[#This Row],[Quantity]]*Table1[[#This Row],[Unit_Price]]</f>
        <v>171750</v>
      </c>
    </row>
    <row r="5079" spans="1:18" x14ac:dyDescent="0.25">
      <c r="A5079" t="s">
        <v>5092</v>
      </c>
      <c r="B5079" t="s">
        <v>12920</v>
      </c>
      <c r="C5079" t="s">
        <v>15629</v>
      </c>
      <c r="D5079" t="s">
        <v>15634</v>
      </c>
      <c r="E5079" t="s">
        <v>15644</v>
      </c>
      <c r="F5079">
        <v>9</v>
      </c>
      <c r="G5079">
        <v>6220</v>
      </c>
      <c r="H5079">
        <v>55980</v>
      </c>
      <c r="I5079">
        <v>47045</v>
      </c>
      <c r="J5079">
        <v>8935</v>
      </c>
      <c r="K5079">
        <v>3</v>
      </c>
      <c r="L5079" t="s">
        <v>15648</v>
      </c>
      <c r="M5079">
        <v>71</v>
      </c>
      <c r="N5079" t="s">
        <v>15652</v>
      </c>
      <c r="O5079" t="s">
        <v>16056</v>
      </c>
      <c r="P5079" s="3">
        <f>IFERROR(Table1[[#This Row],[Profit]]/Table1[[#This Row],[Revenue]],0)</f>
        <v>0.15961057520543051</v>
      </c>
      <c r="Q5079" t="str">
        <f>TEXT(Table1[Purchase_Date],"mmm-yyyy")</f>
        <v>Sep-2024</v>
      </c>
      <c r="R5079">
        <f>Table1[[#This Row],[Quantity]]*Table1[[#This Row],[Unit_Price]]</f>
        <v>55980</v>
      </c>
    </row>
    <row r="5080" spans="1:18" x14ac:dyDescent="0.25">
      <c r="A5080" t="s">
        <v>5093</v>
      </c>
      <c r="B5080" t="s">
        <v>12921</v>
      </c>
      <c r="C5080" t="s">
        <v>15627</v>
      </c>
      <c r="D5080" t="s">
        <v>15637</v>
      </c>
      <c r="E5080" t="s">
        <v>15641</v>
      </c>
      <c r="F5080">
        <v>8</v>
      </c>
      <c r="G5080">
        <v>50989</v>
      </c>
      <c r="H5080">
        <v>407912</v>
      </c>
      <c r="I5080">
        <v>244636</v>
      </c>
      <c r="J5080">
        <v>163276</v>
      </c>
      <c r="K5080">
        <v>3</v>
      </c>
      <c r="L5080" t="s">
        <v>15649</v>
      </c>
      <c r="M5080">
        <v>84</v>
      </c>
      <c r="N5080" t="s">
        <v>15651</v>
      </c>
      <c r="O5080" t="s">
        <v>16122</v>
      </c>
      <c r="P5080" s="3">
        <f>IFERROR(Table1[[#This Row],[Profit]]/Table1[[#This Row],[Revenue]],0)</f>
        <v>0.40027260781737239</v>
      </c>
      <c r="Q5080" t="str">
        <f>TEXT(Table1[Purchase_Date],"mmm-yyyy")</f>
        <v>Jan-2024</v>
      </c>
      <c r="R5080">
        <f>Table1[[#This Row],[Quantity]]*Table1[[#This Row],[Unit_Price]]</f>
        <v>407912</v>
      </c>
    </row>
    <row r="5081" spans="1:18" x14ac:dyDescent="0.25">
      <c r="A5081" t="s">
        <v>5094</v>
      </c>
      <c r="B5081" t="s">
        <v>12922</v>
      </c>
      <c r="C5081" t="s">
        <v>15630</v>
      </c>
      <c r="D5081" t="s">
        <v>15634</v>
      </c>
      <c r="E5081" t="s">
        <v>15644</v>
      </c>
      <c r="F5081">
        <v>9</v>
      </c>
      <c r="G5081">
        <v>67515</v>
      </c>
      <c r="H5081">
        <v>607635</v>
      </c>
      <c r="I5081">
        <v>331008</v>
      </c>
      <c r="J5081">
        <v>276627</v>
      </c>
      <c r="K5081">
        <v>1</v>
      </c>
      <c r="L5081" t="s">
        <v>15647</v>
      </c>
      <c r="M5081">
        <v>93</v>
      </c>
      <c r="N5081" t="s">
        <v>15651</v>
      </c>
      <c r="O5081" t="s">
        <v>16027</v>
      </c>
      <c r="P5081" s="3">
        <f>IFERROR(Table1[[#This Row],[Profit]]/Table1[[#This Row],[Revenue]],0)</f>
        <v>0.45525191932656939</v>
      </c>
      <c r="Q5081" t="str">
        <f>TEXT(Table1[Purchase_Date],"mmm-yyyy")</f>
        <v>Oct-2024</v>
      </c>
      <c r="R5081">
        <f>Table1[[#This Row],[Quantity]]*Table1[[#This Row],[Unit_Price]]</f>
        <v>607635</v>
      </c>
    </row>
    <row r="5082" spans="1:18" x14ac:dyDescent="0.25">
      <c r="A5082" t="s">
        <v>5095</v>
      </c>
      <c r="B5082" t="s">
        <v>12923</v>
      </c>
      <c r="C5082" t="s">
        <v>15627</v>
      </c>
      <c r="D5082" t="s">
        <v>15637</v>
      </c>
      <c r="E5082" t="s">
        <v>15645</v>
      </c>
      <c r="F5082">
        <v>4</v>
      </c>
      <c r="G5082">
        <v>42795</v>
      </c>
      <c r="H5082">
        <v>171180</v>
      </c>
      <c r="I5082">
        <v>91618</v>
      </c>
      <c r="J5082">
        <v>79562</v>
      </c>
      <c r="K5082">
        <v>3</v>
      </c>
      <c r="L5082" t="s">
        <v>15647</v>
      </c>
      <c r="M5082">
        <v>61</v>
      </c>
      <c r="N5082" t="s">
        <v>15651</v>
      </c>
      <c r="O5082" t="s">
        <v>15697</v>
      </c>
      <c r="P5082" s="3">
        <f>IFERROR(Table1[[#This Row],[Profit]]/Table1[[#This Row],[Revenue]],0)</f>
        <v>0.4647856057950695</v>
      </c>
      <c r="Q5082" t="str">
        <f>TEXT(Table1[Purchase_Date],"mmm-yyyy")</f>
        <v>Jul-2024</v>
      </c>
      <c r="R5082">
        <f>Table1[[#This Row],[Quantity]]*Table1[[#This Row],[Unit_Price]]</f>
        <v>171180</v>
      </c>
    </row>
    <row r="5083" spans="1:18" x14ac:dyDescent="0.25">
      <c r="A5083" t="s">
        <v>5096</v>
      </c>
      <c r="B5083" t="s">
        <v>12924</v>
      </c>
      <c r="C5083" t="s">
        <v>15632</v>
      </c>
      <c r="D5083" t="s">
        <v>15637</v>
      </c>
      <c r="E5083" t="s">
        <v>15639</v>
      </c>
      <c r="F5083">
        <v>6</v>
      </c>
      <c r="G5083">
        <v>22011</v>
      </c>
      <c r="H5083">
        <v>132066</v>
      </c>
      <c r="I5083">
        <v>116706</v>
      </c>
      <c r="J5083">
        <v>15360</v>
      </c>
      <c r="K5083">
        <v>1</v>
      </c>
      <c r="L5083" t="s">
        <v>15648</v>
      </c>
      <c r="M5083">
        <v>77</v>
      </c>
      <c r="N5083" t="s">
        <v>15652</v>
      </c>
      <c r="O5083" t="s">
        <v>16080</v>
      </c>
      <c r="P5083" s="3">
        <f>IFERROR(Table1[[#This Row],[Profit]]/Table1[[#This Row],[Revenue]],0)</f>
        <v>0.11630548362182545</v>
      </c>
      <c r="Q5083" t="str">
        <f>TEXT(Table1[Purchase_Date],"mmm-yyyy")</f>
        <v>Dec-2024</v>
      </c>
      <c r="R5083">
        <f>Table1[[#This Row],[Quantity]]*Table1[[#This Row],[Unit_Price]]</f>
        <v>132066</v>
      </c>
    </row>
    <row r="5084" spans="1:18" x14ac:dyDescent="0.25">
      <c r="A5084" t="s">
        <v>5097</v>
      </c>
      <c r="B5084" t="s">
        <v>12925</v>
      </c>
      <c r="C5084" t="s">
        <v>15631</v>
      </c>
      <c r="D5084" t="s">
        <v>15635</v>
      </c>
      <c r="E5084" t="s">
        <v>15640</v>
      </c>
      <c r="F5084">
        <v>10</v>
      </c>
      <c r="G5084">
        <v>14599</v>
      </c>
      <c r="H5084">
        <v>145990</v>
      </c>
      <c r="I5084">
        <v>64372</v>
      </c>
      <c r="J5084">
        <v>81618</v>
      </c>
      <c r="K5084">
        <v>1</v>
      </c>
      <c r="L5084" t="s">
        <v>15648</v>
      </c>
      <c r="M5084">
        <v>75</v>
      </c>
      <c r="N5084" t="s">
        <v>15652</v>
      </c>
      <c r="O5084" t="s">
        <v>16123</v>
      </c>
      <c r="P5084" s="3">
        <f>IFERROR(Table1[[#This Row],[Profit]]/Table1[[#This Row],[Revenue]],0)</f>
        <v>0.55906568943078294</v>
      </c>
      <c r="Q5084" t="str">
        <f>TEXT(Table1[Purchase_Date],"mmm-yyyy")</f>
        <v>Feb-2025</v>
      </c>
      <c r="R5084">
        <f>Table1[[#This Row],[Quantity]]*Table1[[#This Row],[Unit_Price]]</f>
        <v>145990</v>
      </c>
    </row>
    <row r="5085" spans="1:18" x14ac:dyDescent="0.25">
      <c r="A5085" t="s">
        <v>5098</v>
      </c>
      <c r="B5085" t="s">
        <v>12926</v>
      </c>
      <c r="C5085" t="s">
        <v>15628</v>
      </c>
      <c r="D5085" t="s">
        <v>15638</v>
      </c>
      <c r="E5085" t="s">
        <v>15645</v>
      </c>
      <c r="F5085">
        <v>9</v>
      </c>
      <c r="G5085">
        <v>10709</v>
      </c>
      <c r="H5085">
        <v>96381</v>
      </c>
      <c r="I5085">
        <v>65981</v>
      </c>
      <c r="J5085">
        <v>30400</v>
      </c>
      <c r="K5085">
        <v>1</v>
      </c>
      <c r="L5085" t="s">
        <v>15647</v>
      </c>
      <c r="M5085">
        <v>70</v>
      </c>
      <c r="N5085" t="s">
        <v>15652</v>
      </c>
      <c r="O5085" t="s">
        <v>16048</v>
      </c>
      <c r="P5085" s="3">
        <f>IFERROR(Table1[[#This Row],[Profit]]/Table1[[#This Row],[Revenue]],0)</f>
        <v>0.31541486392546247</v>
      </c>
      <c r="Q5085" t="str">
        <f>TEXT(Table1[Purchase_Date],"mmm-yyyy")</f>
        <v>Mar-2025</v>
      </c>
      <c r="R5085">
        <f>Table1[[#This Row],[Quantity]]*Table1[[#This Row],[Unit_Price]]</f>
        <v>96381</v>
      </c>
    </row>
    <row r="5086" spans="1:18" x14ac:dyDescent="0.25">
      <c r="A5086" t="s">
        <v>5099</v>
      </c>
      <c r="B5086" t="s">
        <v>12927</v>
      </c>
      <c r="C5086" t="s">
        <v>15629</v>
      </c>
      <c r="D5086" t="s">
        <v>15636</v>
      </c>
      <c r="E5086" t="s">
        <v>15643</v>
      </c>
      <c r="F5086">
        <v>4</v>
      </c>
      <c r="G5086">
        <v>57242</v>
      </c>
      <c r="H5086">
        <v>228968</v>
      </c>
      <c r="I5086">
        <v>130946</v>
      </c>
      <c r="J5086">
        <v>98022</v>
      </c>
      <c r="K5086">
        <v>1</v>
      </c>
      <c r="L5086" t="s">
        <v>15649</v>
      </c>
      <c r="M5086">
        <v>52</v>
      </c>
      <c r="N5086" t="s">
        <v>15650</v>
      </c>
      <c r="O5086" t="s">
        <v>15778</v>
      </c>
      <c r="P5086" s="3">
        <f>IFERROR(Table1[[#This Row],[Profit]]/Table1[[#This Row],[Revenue]],0)</f>
        <v>0.42810349044407953</v>
      </c>
      <c r="Q5086" t="str">
        <f>TEXT(Table1[Purchase_Date],"mmm-yyyy")</f>
        <v>Apr-2025</v>
      </c>
      <c r="R5086">
        <f>Table1[[#This Row],[Quantity]]*Table1[[#This Row],[Unit_Price]]</f>
        <v>228968</v>
      </c>
    </row>
    <row r="5087" spans="1:18" x14ac:dyDescent="0.25">
      <c r="A5087" t="s">
        <v>5100</v>
      </c>
      <c r="B5087" t="s">
        <v>12928</v>
      </c>
      <c r="C5087" t="s">
        <v>15632</v>
      </c>
      <c r="D5087" t="s">
        <v>15633</v>
      </c>
      <c r="E5087" t="s">
        <v>15643</v>
      </c>
      <c r="F5087">
        <v>6</v>
      </c>
      <c r="G5087">
        <v>55703</v>
      </c>
      <c r="H5087">
        <v>334218</v>
      </c>
      <c r="I5087">
        <v>135455</v>
      </c>
      <c r="J5087">
        <v>198763</v>
      </c>
      <c r="K5087">
        <v>2</v>
      </c>
      <c r="L5087" t="s">
        <v>15647</v>
      </c>
      <c r="M5087">
        <v>88</v>
      </c>
      <c r="N5087" t="s">
        <v>15650</v>
      </c>
      <c r="O5087" t="s">
        <v>15814</v>
      </c>
      <c r="P5087" s="3">
        <f>IFERROR(Table1[[#This Row],[Profit]]/Table1[[#This Row],[Revenue]],0)</f>
        <v>0.59471063796683599</v>
      </c>
      <c r="Q5087" t="str">
        <f>TEXT(Table1[Purchase_Date],"mmm-yyyy")</f>
        <v>Apr-2025</v>
      </c>
      <c r="R5087">
        <f>Table1[[#This Row],[Quantity]]*Table1[[#This Row],[Unit_Price]]</f>
        <v>334218</v>
      </c>
    </row>
    <row r="5088" spans="1:18" x14ac:dyDescent="0.25">
      <c r="A5088" t="s">
        <v>5101</v>
      </c>
      <c r="B5088" t="s">
        <v>10280</v>
      </c>
      <c r="C5088" t="s">
        <v>15631</v>
      </c>
      <c r="D5088" t="s">
        <v>15638</v>
      </c>
      <c r="E5088" t="s">
        <v>15642</v>
      </c>
      <c r="F5088">
        <v>1</v>
      </c>
      <c r="G5088">
        <v>78966</v>
      </c>
      <c r="H5088">
        <v>78966</v>
      </c>
      <c r="I5088">
        <v>38696</v>
      </c>
      <c r="J5088">
        <v>40270</v>
      </c>
      <c r="K5088">
        <v>4</v>
      </c>
      <c r="L5088" t="s">
        <v>15649</v>
      </c>
      <c r="M5088">
        <v>71</v>
      </c>
      <c r="N5088" t="s">
        <v>15650</v>
      </c>
      <c r="O5088" t="s">
        <v>15655</v>
      </c>
      <c r="P5088" s="3">
        <f>IFERROR(Table1[[#This Row],[Profit]]/Table1[[#This Row],[Revenue]],0)</f>
        <v>0.50996631461641717</v>
      </c>
      <c r="Q5088" t="str">
        <f>TEXT(Table1[Purchase_Date],"mmm-yyyy")</f>
        <v>Jun-2024</v>
      </c>
      <c r="R5088">
        <f>Table1[[#This Row],[Quantity]]*Table1[[#This Row],[Unit_Price]]</f>
        <v>78966</v>
      </c>
    </row>
    <row r="5089" spans="1:18" x14ac:dyDescent="0.25">
      <c r="A5089" t="s">
        <v>5102</v>
      </c>
      <c r="B5089" t="s">
        <v>12929</v>
      </c>
      <c r="C5089" t="s">
        <v>15627</v>
      </c>
      <c r="D5089" t="s">
        <v>15636</v>
      </c>
      <c r="E5089" t="s">
        <v>15642</v>
      </c>
      <c r="F5089">
        <v>1</v>
      </c>
      <c r="G5089">
        <v>52726</v>
      </c>
      <c r="H5089">
        <v>52726</v>
      </c>
      <c r="I5089">
        <v>43484</v>
      </c>
      <c r="J5089">
        <v>9242</v>
      </c>
      <c r="K5089">
        <v>4</v>
      </c>
      <c r="L5089" t="s">
        <v>15647</v>
      </c>
      <c r="M5089">
        <v>60</v>
      </c>
      <c r="N5089" t="s">
        <v>15651</v>
      </c>
      <c r="O5089" t="s">
        <v>15850</v>
      </c>
      <c r="P5089" s="3">
        <f>IFERROR(Table1[[#This Row],[Profit]]/Table1[[#This Row],[Revenue]],0)</f>
        <v>0.17528354132685961</v>
      </c>
      <c r="Q5089" t="str">
        <f>TEXT(Table1[Purchase_Date],"mmm-yyyy")</f>
        <v>Mar-2024</v>
      </c>
      <c r="R5089">
        <f>Table1[[#This Row],[Quantity]]*Table1[[#This Row],[Unit_Price]]</f>
        <v>52726</v>
      </c>
    </row>
    <row r="5090" spans="1:18" x14ac:dyDescent="0.25">
      <c r="A5090" t="s">
        <v>5103</v>
      </c>
      <c r="B5090" t="s">
        <v>12930</v>
      </c>
      <c r="C5090" t="s">
        <v>15629</v>
      </c>
      <c r="D5090" t="s">
        <v>15634</v>
      </c>
      <c r="E5090" t="s">
        <v>15645</v>
      </c>
      <c r="F5090">
        <v>7</v>
      </c>
      <c r="G5090">
        <v>45436</v>
      </c>
      <c r="H5090">
        <v>318052</v>
      </c>
      <c r="I5090">
        <v>234191</v>
      </c>
      <c r="J5090">
        <v>83861</v>
      </c>
      <c r="K5090">
        <v>4</v>
      </c>
      <c r="L5090" t="s">
        <v>15647</v>
      </c>
      <c r="M5090">
        <v>85</v>
      </c>
      <c r="N5090" t="s">
        <v>15653</v>
      </c>
      <c r="O5090" t="s">
        <v>15688</v>
      </c>
      <c r="P5090" s="3">
        <f>IFERROR(Table1[[#This Row],[Profit]]/Table1[[#This Row],[Revenue]],0)</f>
        <v>0.2636707205111114</v>
      </c>
      <c r="Q5090" t="str">
        <f>TEXT(Table1[Purchase_Date],"mmm-yyyy")</f>
        <v>Feb-2025</v>
      </c>
      <c r="R5090">
        <f>Table1[[#This Row],[Quantity]]*Table1[[#This Row],[Unit_Price]]</f>
        <v>318052</v>
      </c>
    </row>
    <row r="5091" spans="1:18" x14ac:dyDescent="0.25">
      <c r="A5091" t="s">
        <v>5104</v>
      </c>
      <c r="B5091" t="s">
        <v>12931</v>
      </c>
      <c r="C5091" t="s">
        <v>15629</v>
      </c>
      <c r="D5091" t="s">
        <v>15637</v>
      </c>
      <c r="E5091" t="s">
        <v>15644</v>
      </c>
      <c r="F5091">
        <v>7</v>
      </c>
      <c r="G5091">
        <v>68661</v>
      </c>
      <c r="H5091">
        <v>480627</v>
      </c>
      <c r="I5091">
        <v>310527</v>
      </c>
      <c r="J5091">
        <v>170100</v>
      </c>
      <c r="K5091">
        <v>4</v>
      </c>
      <c r="L5091" t="s">
        <v>15646</v>
      </c>
      <c r="M5091">
        <v>61</v>
      </c>
      <c r="N5091" t="s">
        <v>15653</v>
      </c>
      <c r="O5091" t="s">
        <v>15756</v>
      </c>
      <c r="P5091" s="3">
        <f>IFERROR(Table1[[#This Row],[Profit]]/Table1[[#This Row],[Revenue]],0)</f>
        <v>0.3539127015336217</v>
      </c>
      <c r="Q5091" t="str">
        <f>TEXT(Table1[Purchase_Date],"mmm-yyyy")</f>
        <v>Dec-2024</v>
      </c>
      <c r="R5091">
        <f>Table1[[#This Row],[Quantity]]*Table1[[#This Row],[Unit_Price]]</f>
        <v>480627</v>
      </c>
    </row>
    <row r="5092" spans="1:18" x14ac:dyDescent="0.25">
      <c r="A5092" t="s">
        <v>5105</v>
      </c>
      <c r="B5092" t="s">
        <v>12932</v>
      </c>
      <c r="C5092" t="s">
        <v>15631</v>
      </c>
      <c r="D5092" t="s">
        <v>15635</v>
      </c>
      <c r="E5092" t="s">
        <v>15641</v>
      </c>
      <c r="F5092">
        <v>3</v>
      </c>
      <c r="G5092">
        <v>75548</v>
      </c>
      <c r="H5092">
        <v>226644</v>
      </c>
      <c r="I5092">
        <v>141087</v>
      </c>
      <c r="J5092">
        <v>85557</v>
      </c>
      <c r="K5092">
        <v>5</v>
      </c>
      <c r="L5092" t="s">
        <v>15648</v>
      </c>
      <c r="M5092">
        <v>86</v>
      </c>
      <c r="N5092" t="s">
        <v>15651</v>
      </c>
      <c r="O5092" t="s">
        <v>15860</v>
      </c>
      <c r="P5092" s="3">
        <f>IFERROR(Table1[[#This Row],[Profit]]/Table1[[#This Row],[Revenue]],0)</f>
        <v>0.37749510245142159</v>
      </c>
      <c r="Q5092" t="str">
        <f>TEXT(Table1[Purchase_Date],"mmm-yyyy")</f>
        <v>Oct-2024</v>
      </c>
      <c r="R5092">
        <f>Table1[[#This Row],[Quantity]]*Table1[[#This Row],[Unit_Price]]</f>
        <v>226644</v>
      </c>
    </row>
    <row r="5093" spans="1:18" x14ac:dyDescent="0.25">
      <c r="A5093" t="s">
        <v>5106</v>
      </c>
      <c r="B5093" t="s">
        <v>11460</v>
      </c>
      <c r="C5093" t="s">
        <v>15627</v>
      </c>
      <c r="D5093" t="s">
        <v>15634</v>
      </c>
      <c r="E5093" t="s">
        <v>15643</v>
      </c>
      <c r="F5093">
        <v>8</v>
      </c>
      <c r="G5093">
        <v>29700</v>
      </c>
      <c r="H5093">
        <v>237600</v>
      </c>
      <c r="I5093">
        <v>133427</v>
      </c>
      <c r="J5093">
        <v>104173</v>
      </c>
      <c r="K5093">
        <v>2</v>
      </c>
      <c r="L5093" t="s">
        <v>15646</v>
      </c>
      <c r="M5093">
        <v>88</v>
      </c>
      <c r="N5093" t="s">
        <v>15650</v>
      </c>
      <c r="O5093" t="s">
        <v>15801</v>
      </c>
      <c r="P5093" s="3">
        <f>IFERROR(Table1[[#This Row],[Profit]]/Table1[[#This Row],[Revenue]],0)</f>
        <v>0.43843855218855221</v>
      </c>
      <c r="Q5093" t="str">
        <f>TEXT(Table1[Purchase_Date],"mmm-yyyy")</f>
        <v>Jan-2024</v>
      </c>
      <c r="R5093">
        <f>Table1[[#This Row],[Quantity]]*Table1[[#This Row],[Unit_Price]]</f>
        <v>237600</v>
      </c>
    </row>
    <row r="5094" spans="1:18" x14ac:dyDescent="0.25">
      <c r="A5094" t="s">
        <v>5107</v>
      </c>
      <c r="B5094" t="s">
        <v>8883</v>
      </c>
      <c r="C5094" t="s">
        <v>15630</v>
      </c>
      <c r="D5094" t="s">
        <v>15637</v>
      </c>
      <c r="E5094" t="s">
        <v>15643</v>
      </c>
      <c r="F5094">
        <v>3</v>
      </c>
      <c r="G5094">
        <v>75990</v>
      </c>
      <c r="H5094">
        <v>227970</v>
      </c>
      <c r="I5094">
        <v>154573</v>
      </c>
      <c r="J5094">
        <v>73397</v>
      </c>
      <c r="K5094">
        <v>4</v>
      </c>
      <c r="L5094" t="s">
        <v>15649</v>
      </c>
      <c r="M5094">
        <v>82</v>
      </c>
      <c r="N5094" t="s">
        <v>15650</v>
      </c>
      <c r="O5094" t="s">
        <v>15836</v>
      </c>
      <c r="P5094" s="3">
        <f>IFERROR(Table1[[#This Row],[Profit]]/Table1[[#This Row],[Revenue]],0)</f>
        <v>0.32195902969688994</v>
      </c>
      <c r="Q5094" t="str">
        <f>TEXT(Table1[Purchase_Date],"mmm-yyyy")</f>
        <v>Aug-2024</v>
      </c>
      <c r="R5094">
        <f>Table1[[#This Row],[Quantity]]*Table1[[#This Row],[Unit_Price]]</f>
        <v>227970</v>
      </c>
    </row>
    <row r="5095" spans="1:18" x14ac:dyDescent="0.25">
      <c r="A5095" t="s">
        <v>5108</v>
      </c>
      <c r="B5095" t="s">
        <v>12933</v>
      </c>
      <c r="C5095" t="s">
        <v>15629</v>
      </c>
      <c r="D5095" t="s">
        <v>15637</v>
      </c>
      <c r="E5095" t="s">
        <v>15639</v>
      </c>
      <c r="F5095">
        <v>7</v>
      </c>
      <c r="G5095">
        <v>11311</v>
      </c>
      <c r="H5095">
        <v>79177</v>
      </c>
      <c r="I5095">
        <v>68648</v>
      </c>
      <c r="J5095">
        <v>10529</v>
      </c>
      <c r="K5095">
        <v>1</v>
      </c>
      <c r="L5095" t="s">
        <v>15646</v>
      </c>
      <c r="M5095">
        <v>72</v>
      </c>
      <c r="N5095" t="s">
        <v>15651</v>
      </c>
      <c r="O5095" t="s">
        <v>15782</v>
      </c>
      <c r="P5095" s="3">
        <f>IFERROR(Table1[[#This Row],[Profit]]/Table1[[#This Row],[Revenue]],0)</f>
        <v>0.1329805372772396</v>
      </c>
      <c r="Q5095" t="str">
        <f>TEXT(Table1[Purchase_Date],"mmm-yyyy")</f>
        <v>Mar-2025</v>
      </c>
      <c r="R5095">
        <f>Table1[[#This Row],[Quantity]]*Table1[[#This Row],[Unit_Price]]</f>
        <v>79177</v>
      </c>
    </row>
    <row r="5096" spans="1:18" x14ac:dyDescent="0.25">
      <c r="A5096" t="s">
        <v>5109</v>
      </c>
      <c r="B5096" t="s">
        <v>12934</v>
      </c>
      <c r="C5096" t="s">
        <v>15627</v>
      </c>
      <c r="D5096" t="s">
        <v>15633</v>
      </c>
      <c r="E5096" t="s">
        <v>15643</v>
      </c>
      <c r="F5096">
        <v>7</v>
      </c>
      <c r="G5096">
        <v>78421</v>
      </c>
      <c r="H5096">
        <v>548947</v>
      </c>
      <c r="I5096">
        <v>305550</v>
      </c>
      <c r="J5096">
        <v>243397</v>
      </c>
      <c r="K5096">
        <v>1</v>
      </c>
      <c r="L5096" t="s">
        <v>15647</v>
      </c>
      <c r="M5096">
        <v>64</v>
      </c>
      <c r="N5096" t="s">
        <v>15651</v>
      </c>
      <c r="O5096" t="s">
        <v>15888</v>
      </c>
      <c r="P5096" s="3">
        <f>IFERROR(Table1[[#This Row],[Profit]]/Table1[[#This Row],[Revenue]],0)</f>
        <v>0.44338888818046185</v>
      </c>
      <c r="Q5096" t="str">
        <f>TEXT(Table1[Purchase_Date],"mmm-yyyy")</f>
        <v>Nov-2024</v>
      </c>
      <c r="R5096">
        <f>Table1[[#This Row],[Quantity]]*Table1[[#This Row],[Unit_Price]]</f>
        <v>548947</v>
      </c>
    </row>
    <row r="5097" spans="1:18" x14ac:dyDescent="0.25">
      <c r="A5097" t="s">
        <v>5110</v>
      </c>
      <c r="B5097" t="s">
        <v>12935</v>
      </c>
      <c r="C5097" t="s">
        <v>15631</v>
      </c>
      <c r="D5097" t="s">
        <v>15638</v>
      </c>
      <c r="E5097" t="s">
        <v>15644</v>
      </c>
      <c r="F5097">
        <v>7</v>
      </c>
      <c r="G5097">
        <v>42425</v>
      </c>
      <c r="H5097">
        <v>296975</v>
      </c>
      <c r="I5097">
        <v>261750</v>
      </c>
      <c r="J5097">
        <v>35225</v>
      </c>
      <c r="K5097">
        <v>5</v>
      </c>
      <c r="L5097" t="s">
        <v>15649</v>
      </c>
      <c r="M5097">
        <v>60</v>
      </c>
      <c r="N5097" t="s">
        <v>15652</v>
      </c>
      <c r="O5097" t="s">
        <v>15752</v>
      </c>
      <c r="P5097" s="3">
        <f>IFERROR(Table1[[#This Row],[Profit]]/Table1[[#This Row],[Revenue]],0)</f>
        <v>0.11861267783483458</v>
      </c>
      <c r="Q5097" t="str">
        <f>TEXT(Table1[Purchase_Date],"mmm-yyyy")</f>
        <v>May-2024</v>
      </c>
      <c r="R5097">
        <f>Table1[[#This Row],[Quantity]]*Table1[[#This Row],[Unit_Price]]</f>
        <v>296975</v>
      </c>
    </row>
    <row r="5098" spans="1:18" x14ac:dyDescent="0.25">
      <c r="A5098" t="s">
        <v>5111</v>
      </c>
      <c r="B5098" t="s">
        <v>12936</v>
      </c>
      <c r="C5098" t="s">
        <v>15631</v>
      </c>
      <c r="D5098" t="s">
        <v>15637</v>
      </c>
      <c r="E5098" t="s">
        <v>15645</v>
      </c>
      <c r="F5098">
        <v>3</v>
      </c>
      <c r="G5098">
        <v>7246</v>
      </c>
      <c r="H5098">
        <v>21738</v>
      </c>
      <c r="I5098">
        <v>11733</v>
      </c>
      <c r="J5098">
        <v>10005</v>
      </c>
      <c r="K5098">
        <v>3</v>
      </c>
      <c r="L5098" t="s">
        <v>15647</v>
      </c>
      <c r="M5098">
        <v>74</v>
      </c>
      <c r="N5098" t="s">
        <v>15652</v>
      </c>
      <c r="O5098" t="s">
        <v>15829</v>
      </c>
      <c r="P5098" s="3">
        <f>IFERROR(Table1[[#This Row],[Profit]]/Table1[[#This Row],[Revenue]],0)</f>
        <v>0.46025393320452662</v>
      </c>
      <c r="Q5098" t="str">
        <f>TEXT(Table1[Purchase_Date],"mmm-yyyy")</f>
        <v>May-2024</v>
      </c>
      <c r="R5098">
        <f>Table1[[#This Row],[Quantity]]*Table1[[#This Row],[Unit_Price]]</f>
        <v>21738</v>
      </c>
    </row>
    <row r="5099" spans="1:18" x14ac:dyDescent="0.25">
      <c r="A5099" t="s">
        <v>5112</v>
      </c>
      <c r="B5099" t="s">
        <v>12937</v>
      </c>
      <c r="C5099" t="s">
        <v>15632</v>
      </c>
      <c r="D5099" t="s">
        <v>15634</v>
      </c>
      <c r="E5099" t="s">
        <v>15641</v>
      </c>
      <c r="F5099">
        <v>8</v>
      </c>
      <c r="G5099">
        <v>1103</v>
      </c>
      <c r="H5099">
        <v>8824</v>
      </c>
      <c r="I5099">
        <v>7579</v>
      </c>
      <c r="J5099">
        <v>1245</v>
      </c>
      <c r="K5099">
        <v>3</v>
      </c>
      <c r="L5099" t="s">
        <v>15646</v>
      </c>
      <c r="M5099">
        <v>63</v>
      </c>
      <c r="N5099" t="s">
        <v>15653</v>
      </c>
      <c r="O5099" t="s">
        <v>15722</v>
      </c>
      <c r="P5099" s="3">
        <f>IFERROR(Table1[[#This Row],[Profit]]/Table1[[#This Row],[Revenue]],0)</f>
        <v>0.14109247506799638</v>
      </c>
      <c r="Q5099" t="str">
        <f>TEXT(Table1[Purchase_Date],"mmm-yyyy")</f>
        <v>Feb-2025</v>
      </c>
      <c r="R5099">
        <f>Table1[[#This Row],[Quantity]]*Table1[[#This Row],[Unit_Price]]</f>
        <v>8824</v>
      </c>
    </row>
    <row r="5100" spans="1:18" x14ac:dyDescent="0.25">
      <c r="A5100" t="s">
        <v>5113</v>
      </c>
      <c r="B5100" t="s">
        <v>12938</v>
      </c>
      <c r="C5100" t="s">
        <v>15630</v>
      </c>
      <c r="D5100" t="s">
        <v>15637</v>
      </c>
      <c r="E5100" t="s">
        <v>15641</v>
      </c>
      <c r="F5100">
        <v>1</v>
      </c>
      <c r="G5100">
        <v>45712</v>
      </c>
      <c r="H5100">
        <v>45712</v>
      </c>
      <c r="I5100">
        <v>23217</v>
      </c>
      <c r="J5100">
        <v>22495</v>
      </c>
      <c r="K5100">
        <v>5</v>
      </c>
      <c r="L5100" t="s">
        <v>15646</v>
      </c>
      <c r="M5100">
        <v>85</v>
      </c>
      <c r="N5100" t="s">
        <v>15653</v>
      </c>
      <c r="O5100" t="s">
        <v>15792</v>
      </c>
      <c r="P5100" s="3">
        <f>IFERROR(Table1[[#This Row],[Profit]]/Table1[[#This Row],[Revenue]],0)</f>
        <v>0.49210273013650685</v>
      </c>
      <c r="Q5100" t="str">
        <f>TEXT(Table1[Purchase_Date],"mmm-yyyy")</f>
        <v>Mar-2024</v>
      </c>
      <c r="R5100">
        <f>Table1[[#This Row],[Quantity]]*Table1[[#This Row],[Unit_Price]]</f>
        <v>45712</v>
      </c>
    </row>
    <row r="5101" spans="1:18" x14ac:dyDescent="0.25">
      <c r="A5101" t="s">
        <v>5114</v>
      </c>
      <c r="B5101" t="s">
        <v>12939</v>
      </c>
      <c r="C5101" t="s">
        <v>15627</v>
      </c>
      <c r="D5101" t="s">
        <v>15636</v>
      </c>
      <c r="E5101" t="s">
        <v>15641</v>
      </c>
      <c r="F5101">
        <v>2</v>
      </c>
      <c r="G5101">
        <v>37267</v>
      </c>
      <c r="H5101">
        <v>74534</v>
      </c>
      <c r="I5101">
        <v>39187</v>
      </c>
      <c r="J5101">
        <v>35347</v>
      </c>
      <c r="K5101">
        <v>4</v>
      </c>
      <c r="L5101" t="s">
        <v>15646</v>
      </c>
      <c r="M5101">
        <v>69</v>
      </c>
      <c r="N5101" t="s">
        <v>15652</v>
      </c>
      <c r="O5101" t="s">
        <v>15905</v>
      </c>
      <c r="P5101" s="3">
        <f>IFERROR(Table1[[#This Row],[Profit]]/Table1[[#This Row],[Revenue]],0)</f>
        <v>0.47423994418654575</v>
      </c>
      <c r="Q5101" t="str">
        <f>TEXT(Table1[Purchase_Date],"mmm-yyyy")</f>
        <v>Feb-2025</v>
      </c>
      <c r="R5101">
        <f>Table1[[#This Row],[Quantity]]*Table1[[#This Row],[Unit_Price]]</f>
        <v>74534</v>
      </c>
    </row>
    <row r="5102" spans="1:18" x14ac:dyDescent="0.25">
      <c r="A5102" t="s">
        <v>5115</v>
      </c>
      <c r="B5102" t="s">
        <v>12940</v>
      </c>
      <c r="C5102" t="s">
        <v>15631</v>
      </c>
      <c r="D5102" t="s">
        <v>15637</v>
      </c>
      <c r="E5102" t="s">
        <v>15644</v>
      </c>
      <c r="F5102">
        <v>2</v>
      </c>
      <c r="G5102">
        <v>64920</v>
      </c>
      <c r="H5102">
        <v>129840</v>
      </c>
      <c r="I5102">
        <v>55647</v>
      </c>
      <c r="J5102">
        <v>74193</v>
      </c>
      <c r="K5102">
        <v>3</v>
      </c>
      <c r="L5102" t="s">
        <v>15647</v>
      </c>
      <c r="M5102">
        <v>90</v>
      </c>
      <c r="N5102" t="s">
        <v>15653</v>
      </c>
      <c r="O5102" t="s">
        <v>15699</v>
      </c>
      <c r="P5102" s="3">
        <f>IFERROR(Table1[[#This Row],[Profit]]/Table1[[#This Row],[Revenue]],0)</f>
        <v>0.5714186691312384</v>
      </c>
      <c r="Q5102" t="str">
        <f>TEXT(Table1[Purchase_Date],"mmm-yyyy")</f>
        <v>Apr-2025</v>
      </c>
      <c r="R5102">
        <f>Table1[[#This Row],[Quantity]]*Table1[[#This Row],[Unit_Price]]</f>
        <v>129840</v>
      </c>
    </row>
    <row r="5103" spans="1:18" x14ac:dyDescent="0.25">
      <c r="A5103" t="s">
        <v>5116</v>
      </c>
      <c r="B5103" t="s">
        <v>12941</v>
      </c>
      <c r="C5103" t="s">
        <v>15630</v>
      </c>
      <c r="D5103" t="s">
        <v>15638</v>
      </c>
      <c r="E5103" t="s">
        <v>15644</v>
      </c>
      <c r="F5103">
        <v>3</v>
      </c>
      <c r="G5103">
        <v>42099</v>
      </c>
      <c r="H5103">
        <v>126297</v>
      </c>
      <c r="I5103">
        <v>69409</v>
      </c>
      <c r="J5103">
        <v>56888</v>
      </c>
      <c r="K5103">
        <v>1</v>
      </c>
      <c r="L5103" t="s">
        <v>15649</v>
      </c>
      <c r="M5103">
        <v>66</v>
      </c>
      <c r="N5103" t="s">
        <v>15652</v>
      </c>
      <c r="O5103" t="s">
        <v>15771</v>
      </c>
      <c r="P5103" s="3">
        <f>IFERROR(Table1[[#This Row],[Profit]]/Table1[[#This Row],[Revenue]],0)</f>
        <v>0.4504303348456416</v>
      </c>
      <c r="Q5103" t="str">
        <f>TEXT(Table1[Purchase_Date],"mmm-yyyy")</f>
        <v>Dec-2024</v>
      </c>
      <c r="R5103">
        <f>Table1[[#This Row],[Quantity]]*Table1[[#This Row],[Unit_Price]]</f>
        <v>126297</v>
      </c>
    </row>
    <row r="5104" spans="1:18" x14ac:dyDescent="0.25">
      <c r="A5104" t="s">
        <v>5117</v>
      </c>
      <c r="B5104" t="s">
        <v>12942</v>
      </c>
      <c r="C5104" t="s">
        <v>15632</v>
      </c>
      <c r="D5104" t="s">
        <v>15638</v>
      </c>
      <c r="E5104" t="s">
        <v>15639</v>
      </c>
      <c r="F5104">
        <v>1</v>
      </c>
      <c r="G5104">
        <v>5305</v>
      </c>
      <c r="H5104">
        <v>5305</v>
      </c>
      <c r="I5104">
        <v>4283</v>
      </c>
      <c r="J5104">
        <v>1022</v>
      </c>
      <c r="K5104">
        <v>4</v>
      </c>
      <c r="L5104" t="s">
        <v>15646</v>
      </c>
      <c r="M5104">
        <v>70</v>
      </c>
      <c r="N5104" t="s">
        <v>15651</v>
      </c>
      <c r="O5104" t="s">
        <v>15676</v>
      </c>
      <c r="P5104" s="3">
        <f>IFERROR(Table1[[#This Row],[Profit]]/Table1[[#This Row],[Revenue]],0)</f>
        <v>0.19264844486333649</v>
      </c>
      <c r="Q5104" t="str">
        <f>TEXT(Table1[Purchase_Date],"mmm-yyyy")</f>
        <v>Jul-2024</v>
      </c>
      <c r="R5104">
        <f>Table1[[#This Row],[Quantity]]*Table1[[#This Row],[Unit_Price]]</f>
        <v>5305</v>
      </c>
    </row>
    <row r="5105" spans="1:18" x14ac:dyDescent="0.25">
      <c r="A5105" t="s">
        <v>5118</v>
      </c>
      <c r="B5105" t="s">
        <v>12943</v>
      </c>
      <c r="C5105" t="s">
        <v>15629</v>
      </c>
      <c r="D5105" t="s">
        <v>15634</v>
      </c>
      <c r="E5105" t="s">
        <v>15644</v>
      </c>
      <c r="F5105">
        <v>7</v>
      </c>
      <c r="G5105">
        <v>76589</v>
      </c>
      <c r="H5105">
        <v>536123</v>
      </c>
      <c r="I5105">
        <v>341603</v>
      </c>
      <c r="J5105">
        <v>194520</v>
      </c>
      <c r="K5105">
        <v>1</v>
      </c>
      <c r="L5105" t="s">
        <v>15647</v>
      </c>
      <c r="M5105">
        <v>84</v>
      </c>
      <c r="N5105" t="s">
        <v>15651</v>
      </c>
      <c r="O5105" t="s">
        <v>15732</v>
      </c>
      <c r="P5105" s="3">
        <f>IFERROR(Table1[[#This Row],[Profit]]/Table1[[#This Row],[Revenue]],0)</f>
        <v>0.36282718704476397</v>
      </c>
      <c r="Q5105" t="str">
        <f>TEXT(Table1[Purchase_Date],"mmm-yyyy")</f>
        <v>Apr-2024</v>
      </c>
      <c r="R5105">
        <f>Table1[[#This Row],[Quantity]]*Table1[[#This Row],[Unit_Price]]</f>
        <v>536123</v>
      </c>
    </row>
    <row r="5106" spans="1:18" x14ac:dyDescent="0.25">
      <c r="A5106" t="s">
        <v>5119</v>
      </c>
      <c r="B5106" t="s">
        <v>12944</v>
      </c>
      <c r="C5106" t="s">
        <v>15632</v>
      </c>
      <c r="D5106" t="s">
        <v>15634</v>
      </c>
      <c r="E5106" t="s">
        <v>15642</v>
      </c>
      <c r="F5106">
        <v>1</v>
      </c>
      <c r="G5106">
        <v>75294</v>
      </c>
      <c r="H5106">
        <v>75294</v>
      </c>
      <c r="I5106">
        <v>47439</v>
      </c>
      <c r="J5106">
        <v>27855</v>
      </c>
      <c r="K5106">
        <v>3</v>
      </c>
      <c r="L5106" t="s">
        <v>15649</v>
      </c>
      <c r="M5106">
        <v>52</v>
      </c>
      <c r="N5106" t="s">
        <v>15651</v>
      </c>
      <c r="O5106" t="s">
        <v>15774</v>
      </c>
      <c r="P5106" s="3">
        <f>IFERROR(Table1[[#This Row],[Profit]]/Table1[[#This Row],[Revenue]],0)</f>
        <v>0.36994979679655748</v>
      </c>
      <c r="Q5106" t="str">
        <f>TEXT(Table1[Purchase_Date],"mmm-yyyy")</f>
        <v>Mar-2025</v>
      </c>
      <c r="R5106">
        <f>Table1[[#This Row],[Quantity]]*Table1[[#This Row],[Unit_Price]]</f>
        <v>75294</v>
      </c>
    </row>
    <row r="5107" spans="1:18" x14ac:dyDescent="0.25">
      <c r="A5107" t="s">
        <v>5120</v>
      </c>
      <c r="B5107" t="s">
        <v>12945</v>
      </c>
      <c r="C5107" t="s">
        <v>15628</v>
      </c>
      <c r="D5107" t="s">
        <v>15633</v>
      </c>
      <c r="E5107" t="s">
        <v>15640</v>
      </c>
      <c r="F5107">
        <v>9</v>
      </c>
      <c r="G5107">
        <v>74271</v>
      </c>
      <c r="H5107">
        <v>668439</v>
      </c>
      <c r="I5107">
        <v>573429</v>
      </c>
      <c r="J5107">
        <v>95010</v>
      </c>
      <c r="K5107">
        <v>5</v>
      </c>
      <c r="L5107" t="s">
        <v>15648</v>
      </c>
      <c r="M5107">
        <v>96</v>
      </c>
      <c r="N5107" t="s">
        <v>15652</v>
      </c>
      <c r="O5107" t="s">
        <v>15660</v>
      </c>
      <c r="P5107" s="3">
        <f>IFERROR(Table1[[#This Row],[Profit]]/Table1[[#This Row],[Revenue]],0)</f>
        <v>0.14213712844403154</v>
      </c>
      <c r="Q5107" t="str">
        <f>TEXT(Table1[Purchase_Date],"mmm-yyyy")</f>
        <v>Jul-2024</v>
      </c>
      <c r="R5107">
        <f>Table1[[#This Row],[Quantity]]*Table1[[#This Row],[Unit_Price]]</f>
        <v>668439</v>
      </c>
    </row>
    <row r="5108" spans="1:18" x14ac:dyDescent="0.25">
      <c r="A5108" t="s">
        <v>5121</v>
      </c>
      <c r="B5108" t="s">
        <v>12946</v>
      </c>
      <c r="C5108" t="s">
        <v>15628</v>
      </c>
      <c r="D5108" t="s">
        <v>15634</v>
      </c>
      <c r="E5108" t="s">
        <v>15642</v>
      </c>
      <c r="F5108">
        <v>4</v>
      </c>
      <c r="G5108">
        <v>77341</v>
      </c>
      <c r="H5108">
        <v>309364</v>
      </c>
      <c r="I5108">
        <v>126045</v>
      </c>
      <c r="J5108">
        <v>183319</v>
      </c>
      <c r="K5108">
        <v>1</v>
      </c>
      <c r="L5108" t="s">
        <v>15646</v>
      </c>
      <c r="M5108">
        <v>84</v>
      </c>
      <c r="N5108" t="s">
        <v>15651</v>
      </c>
      <c r="O5108" t="s">
        <v>15674</v>
      </c>
      <c r="P5108" s="3">
        <f>IFERROR(Table1[[#This Row],[Profit]]/Table1[[#This Row],[Revenue]],0)</f>
        <v>0.59256733168694486</v>
      </c>
      <c r="Q5108" t="str">
        <f>TEXT(Table1[Purchase_Date],"mmm-yyyy")</f>
        <v>May-2024</v>
      </c>
      <c r="R5108">
        <f>Table1[[#This Row],[Quantity]]*Table1[[#This Row],[Unit_Price]]</f>
        <v>309364</v>
      </c>
    </row>
    <row r="5109" spans="1:18" x14ac:dyDescent="0.25">
      <c r="A5109" t="s">
        <v>5122</v>
      </c>
      <c r="B5109" t="s">
        <v>12947</v>
      </c>
      <c r="C5109" t="s">
        <v>15628</v>
      </c>
      <c r="D5109" t="s">
        <v>15634</v>
      </c>
      <c r="E5109" t="s">
        <v>15644</v>
      </c>
      <c r="F5109">
        <v>3</v>
      </c>
      <c r="G5109">
        <v>41139</v>
      </c>
      <c r="H5109">
        <v>123417</v>
      </c>
      <c r="I5109">
        <v>74306</v>
      </c>
      <c r="J5109">
        <v>49111</v>
      </c>
      <c r="K5109">
        <v>1</v>
      </c>
      <c r="L5109" t="s">
        <v>15646</v>
      </c>
      <c r="M5109">
        <v>92</v>
      </c>
      <c r="N5109" t="s">
        <v>15650</v>
      </c>
      <c r="O5109" t="s">
        <v>15862</v>
      </c>
      <c r="P5109" s="3">
        <f>IFERROR(Table1[[#This Row],[Profit]]/Table1[[#This Row],[Revenue]],0)</f>
        <v>0.39792735198554496</v>
      </c>
      <c r="Q5109" t="str">
        <f>TEXT(Table1[Purchase_Date],"mmm-yyyy")</f>
        <v>Apr-2024</v>
      </c>
      <c r="R5109">
        <f>Table1[[#This Row],[Quantity]]*Table1[[#This Row],[Unit_Price]]</f>
        <v>123417</v>
      </c>
    </row>
    <row r="5110" spans="1:18" x14ac:dyDescent="0.25">
      <c r="A5110" t="s">
        <v>5123</v>
      </c>
      <c r="B5110" t="s">
        <v>12948</v>
      </c>
      <c r="C5110" t="s">
        <v>15631</v>
      </c>
      <c r="D5110" t="s">
        <v>15637</v>
      </c>
      <c r="E5110" t="s">
        <v>15644</v>
      </c>
      <c r="F5110">
        <v>10</v>
      </c>
      <c r="G5110">
        <v>13209</v>
      </c>
      <c r="H5110">
        <v>132090</v>
      </c>
      <c r="I5110">
        <v>87590</v>
      </c>
      <c r="J5110">
        <v>44500</v>
      </c>
      <c r="K5110">
        <v>3</v>
      </c>
      <c r="L5110" t="s">
        <v>15647</v>
      </c>
      <c r="M5110">
        <v>70</v>
      </c>
      <c r="N5110" t="s">
        <v>15653</v>
      </c>
      <c r="O5110" t="s">
        <v>15668</v>
      </c>
      <c r="P5110" s="3">
        <f>IFERROR(Table1[[#This Row],[Profit]]/Table1[[#This Row],[Revenue]],0)</f>
        <v>0.3368915133621016</v>
      </c>
      <c r="Q5110" t="str">
        <f>TEXT(Table1[Purchase_Date],"mmm-yyyy")</f>
        <v>May-2024</v>
      </c>
      <c r="R5110">
        <f>Table1[[#This Row],[Quantity]]*Table1[[#This Row],[Unit_Price]]</f>
        <v>132090</v>
      </c>
    </row>
    <row r="5111" spans="1:18" x14ac:dyDescent="0.25">
      <c r="A5111" t="s">
        <v>5124</v>
      </c>
      <c r="B5111" t="s">
        <v>12949</v>
      </c>
      <c r="C5111" t="s">
        <v>15627</v>
      </c>
      <c r="D5111" t="s">
        <v>15636</v>
      </c>
      <c r="E5111" t="s">
        <v>15643</v>
      </c>
      <c r="F5111">
        <v>4</v>
      </c>
      <c r="G5111">
        <v>2725</v>
      </c>
      <c r="H5111">
        <v>10900</v>
      </c>
      <c r="I5111">
        <v>7501</v>
      </c>
      <c r="J5111">
        <v>3399</v>
      </c>
      <c r="K5111">
        <v>4</v>
      </c>
      <c r="L5111" t="s">
        <v>15646</v>
      </c>
      <c r="M5111">
        <v>68</v>
      </c>
      <c r="N5111" t="s">
        <v>15653</v>
      </c>
      <c r="O5111" t="s">
        <v>16053</v>
      </c>
      <c r="P5111" s="3">
        <f>IFERROR(Table1[[#This Row],[Profit]]/Table1[[#This Row],[Revenue]],0)</f>
        <v>0.3118348623853211</v>
      </c>
      <c r="Q5111" t="str">
        <f>TEXT(Table1[Purchase_Date],"mmm-yyyy")</f>
        <v>May-2024</v>
      </c>
      <c r="R5111">
        <f>Table1[[#This Row],[Quantity]]*Table1[[#This Row],[Unit_Price]]</f>
        <v>10900</v>
      </c>
    </row>
    <row r="5112" spans="1:18" x14ac:dyDescent="0.25">
      <c r="A5112" t="s">
        <v>5125</v>
      </c>
      <c r="B5112" t="s">
        <v>12950</v>
      </c>
      <c r="C5112" t="s">
        <v>15627</v>
      </c>
      <c r="D5112" t="s">
        <v>15637</v>
      </c>
      <c r="E5112" t="s">
        <v>15645</v>
      </c>
      <c r="F5112">
        <v>10</v>
      </c>
      <c r="G5112">
        <v>62393</v>
      </c>
      <c r="H5112">
        <v>623930</v>
      </c>
      <c r="I5112">
        <v>356111</v>
      </c>
      <c r="J5112">
        <v>267819</v>
      </c>
      <c r="K5112">
        <v>1</v>
      </c>
      <c r="L5112" t="s">
        <v>15648</v>
      </c>
      <c r="M5112">
        <v>67</v>
      </c>
      <c r="N5112" t="s">
        <v>15653</v>
      </c>
      <c r="O5112" t="s">
        <v>16055</v>
      </c>
      <c r="P5112" s="3">
        <f>IFERROR(Table1[[#This Row],[Profit]]/Table1[[#This Row],[Revenue]],0)</f>
        <v>0.42924526789864248</v>
      </c>
      <c r="Q5112" t="str">
        <f>TEXT(Table1[Purchase_Date],"mmm-yyyy")</f>
        <v>Nov-2024</v>
      </c>
      <c r="R5112">
        <f>Table1[[#This Row],[Quantity]]*Table1[[#This Row],[Unit_Price]]</f>
        <v>623930</v>
      </c>
    </row>
    <row r="5113" spans="1:18" x14ac:dyDescent="0.25">
      <c r="A5113" t="s">
        <v>5126</v>
      </c>
      <c r="B5113" t="s">
        <v>12951</v>
      </c>
      <c r="C5113" t="s">
        <v>15629</v>
      </c>
      <c r="D5113" t="s">
        <v>15635</v>
      </c>
      <c r="E5113" t="s">
        <v>15639</v>
      </c>
      <c r="F5113">
        <v>7</v>
      </c>
      <c r="G5113">
        <v>33988</v>
      </c>
      <c r="H5113">
        <v>237916</v>
      </c>
      <c r="I5113">
        <v>107058</v>
      </c>
      <c r="J5113">
        <v>130858</v>
      </c>
      <c r="K5113">
        <v>2</v>
      </c>
      <c r="L5113" t="s">
        <v>15649</v>
      </c>
      <c r="M5113">
        <v>54</v>
      </c>
      <c r="N5113" t="s">
        <v>15651</v>
      </c>
      <c r="O5113" t="s">
        <v>15947</v>
      </c>
      <c r="P5113" s="3">
        <f>IFERROR(Table1[[#This Row],[Profit]]/Table1[[#This Row],[Revenue]],0)</f>
        <v>0.55001765328939622</v>
      </c>
      <c r="Q5113" t="str">
        <f>TEXT(Table1[Purchase_Date],"mmm-yyyy")</f>
        <v>May-2025</v>
      </c>
      <c r="R5113">
        <f>Table1[[#This Row],[Quantity]]*Table1[[#This Row],[Unit_Price]]</f>
        <v>237916</v>
      </c>
    </row>
    <row r="5114" spans="1:18" x14ac:dyDescent="0.25">
      <c r="A5114" t="s">
        <v>5127</v>
      </c>
      <c r="B5114" t="s">
        <v>12952</v>
      </c>
      <c r="C5114" t="s">
        <v>15630</v>
      </c>
      <c r="D5114" t="s">
        <v>15633</v>
      </c>
      <c r="E5114" t="s">
        <v>15643</v>
      </c>
      <c r="F5114">
        <v>1</v>
      </c>
      <c r="G5114">
        <v>57682</v>
      </c>
      <c r="H5114">
        <v>57682</v>
      </c>
      <c r="I5114">
        <v>23751</v>
      </c>
      <c r="J5114">
        <v>33931</v>
      </c>
      <c r="K5114">
        <v>2</v>
      </c>
      <c r="L5114" t="s">
        <v>15647</v>
      </c>
      <c r="M5114">
        <v>55</v>
      </c>
      <c r="N5114" t="s">
        <v>15651</v>
      </c>
      <c r="O5114" t="s">
        <v>16083</v>
      </c>
      <c r="P5114" s="3">
        <f>IFERROR(Table1[[#This Row],[Profit]]/Table1[[#This Row],[Revenue]],0)</f>
        <v>0.58824243264796638</v>
      </c>
      <c r="Q5114" t="str">
        <f>TEXT(Table1[Purchase_Date],"mmm-yyyy")</f>
        <v>May-2024</v>
      </c>
      <c r="R5114">
        <f>Table1[[#This Row],[Quantity]]*Table1[[#This Row],[Unit_Price]]</f>
        <v>57682</v>
      </c>
    </row>
    <row r="5115" spans="1:18" x14ac:dyDescent="0.25">
      <c r="A5115" t="s">
        <v>5128</v>
      </c>
      <c r="B5115" t="s">
        <v>12953</v>
      </c>
      <c r="C5115" t="s">
        <v>15630</v>
      </c>
      <c r="D5115" t="s">
        <v>15634</v>
      </c>
      <c r="E5115" t="s">
        <v>15643</v>
      </c>
      <c r="F5115">
        <v>1</v>
      </c>
      <c r="G5115">
        <v>24717</v>
      </c>
      <c r="H5115">
        <v>24717</v>
      </c>
      <c r="I5115">
        <v>18259</v>
      </c>
      <c r="J5115">
        <v>6458</v>
      </c>
      <c r="K5115">
        <v>2</v>
      </c>
      <c r="L5115" t="s">
        <v>15646</v>
      </c>
      <c r="M5115">
        <v>64</v>
      </c>
      <c r="N5115" t="s">
        <v>15651</v>
      </c>
      <c r="O5115" t="s">
        <v>15696</v>
      </c>
      <c r="P5115" s="3">
        <f>IFERROR(Table1[[#This Row],[Profit]]/Table1[[#This Row],[Revenue]],0)</f>
        <v>0.26127766314682205</v>
      </c>
      <c r="Q5115" t="str">
        <f>TEXT(Table1[Purchase_Date],"mmm-yyyy")</f>
        <v>Aug-2024</v>
      </c>
      <c r="R5115">
        <f>Table1[[#This Row],[Quantity]]*Table1[[#This Row],[Unit_Price]]</f>
        <v>24717</v>
      </c>
    </row>
    <row r="5116" spans="1:18" x14ac:dyDescent="0.25">
      <c r="A5116" t="s">
        <v>5129</v>
      </c>
      <c r="B5116" t="s">
        <v>12954</v>
      </c>
      <c r="C5116" t="s">
        <v>15632</v>
      </c>
      <c r="D5116" t="s">
        <v>15633</v>
      </c>
      <c r="E5116" t="s">
        <v>15642</v>
      </c>
      <c r="F5116">
        <v>1</v>
      </c>
      <c r="G5116">
        <v>71305</v>
      </c>
      <c r="H5116">
        <v>71305</v>
      </c>
      <c r="I5116">
        <v>34700</v>
      </c>
      <c r="J5116">
        <v>36605</v>
      </c>
      <c r="K5116">
        <v>1</v>
      </c>
      <c r="L5116" t="s">
        <v>15647</v>
      </c>
      <c r="M5116">
        <v>97</v>
      </c>
      <c r="N5116" t="s">
        <v>15650</v>
      </c>
      <c r="O5116" t="s">
        <v>15860</v>
      </c>
      <c r="P5116" s="3">
        <f>IFERROR(Table1[[#This Row],[Profit]]/Table1[[#This Row],[Revenue]],0)</f>
        <v>0.51335810952948602</v>
      </c>
      <c r="Q5116" t="str">
        <f>TEXT(Table1[Purchase_Date],"mmm-yyyy")</f>
        <v>Oct-2024</v>
      </c>
      <c r="R5116">
        <f>Table1[[#This Row],[Quantity]]*Table1[[#This Row],[Unit_Price]]</f>
        <v>71305</v>
      </c>
    </row>
    <row r="5117" spans="1:18" x14ac:dyDescent="0.25">
      <c r="A5117" t="s">
        <v>5130</v>
      </c>
      <c r="B5117" t="s">
        <v>12955</v>
      </c>
      <c r="C5117" t="s">
        <v>15628</v>
      </c>
      <c r="D5117" t="s">
        <v>15634</v>
      </c>
      <c r="E5117" t="s">
        <v>15642</v>
      </c>
      <c r="F5117">
        <v>10</v>
      </c>
      <c r="G5117">
        <v>22242</v>
      </c>
      <c r="H5117">
        <v>222420</v>
      </c>
      <c r="I5117">
        <v>139442</v>
      </c>
      <c r="J5117">
        <v>82978</v>
      </c>
      <c r="K5117">
        <v>2</v>
      </c>
      <c r="L5117" t="s">
        <v>15649</v>
      </c>
      <c r="M5117">
        <v>92</v>
      </c>
      <c r="N5117" t="s">
        <v>15651</v>
      </c>
      <c r="O5117" t="s">
        <v>15895</v>
      </c>
      <c r="P5117" s="3">
        <f>IFERROR(Table1[[#This Row],[Profit]]/Table1[[#This Row],[Revenue]],0)</f>
        <v>0.37306896861793004</v>
      </c>
      <c r="Q5117" t="str">
        <f>TEXT(Table1[Purchase_Date],"mmm-yyyy")</f>
        <v>Feb-2025</v>
      </c>
      <c r="R5117">
        <f>Table1[[#This Row],[Quantity]]*Table1[[#This Row],[Unit_Price]]</f>
        <v>222420</v>
      </c>
    </row>
    <row r="5118" spans="1:18" x14ac:dyDescent="0.25">
      <c r="A5118" t="s">
        <v>5131</v>
      </c>
      <c r="B5118" t="s">
        <v>12956</v>
      </c>
      <c r="C5118" t="s">
        <v>15632</v>
      </c>
      <c r="D5118" t="s">
        <v>15636</v>
      </c>
      <c r="E5118" t="s">
        <v>15642</v>
      </c>
      <c r="F5118">
        <v>2</v>
      </c>
      <c r="G5118">
        <v>57416</v>
      </c>
      <c r="H5118">
        <v>114832</v>
      </c>
      <c r="I5118">
        <v>77742</v>
      </c>
      <c r="J5118">
        <v>37090</v>
      </c>
      <c r="K5118">
        <v>1</v>
      </c>
      <c r="L5118" t="s">
        <v>15647</v>
      </c>
      <c r="M5118">
        <v>59</v>
      </c>
      <c r="N5118" t="s">
        <v>15651</v>
      </c>
      <c r="O5118" t="s">
        <v>16019</v>
      </c>
      <c r="P5118" s="3">
        <f>IFERROR(Table1[[#This Row],[Profit]]/Table1[[#This Row],[Revenue]],0)</f>
        <v>0.32299359063675631</v>
      </c>
      <c r="Q5118" t="str">
        <f>TEXT(Table1[Purchase_Date],"mmm-yyyy")</f>
        <v>Oct-2024</v>
      </c>
      <c r="R5118">
        <f>Table1[[#This Row],[Quantity]]*Table1[[#This Row],[Unit_Price]]</f>
        <v>114832</v>
      </c>
    </row>
    <row r="5119" spans="1:18" x14ac:dyDescent="0.25">
      <c r="A5119" t="s">
        <v>5132</v>
      </c>
      <c r="B5119" t="s">
        <v>12957</v>
      </c>
      <c r="C5119" t="s">
        <v>15628</v>
      </c>
      <c r="D5119" t="s">
        <v>15638</v>
      </c>
      <c r="E5119" t="s">
        <v>15644</v>
      </c>
      <c r="F5119">
        <v>8</v>
      </c>
      <c r="G5119">
        <v>74457</v>
      </c>
      <c r="H5119">
        <v>595656</v>
      </c>
      <c r="I5119">
        <v>299435</v>
      </c>
      <c r="J5119">
        <v>296221</v>
      </c>
      <c r="K5119">
        <v>5</v>
      </c>
      <c r="L5119" t="s">
        <v>15649</v>
      </c>
      <c r="M5119">
        <v>98</v>
      </c>
      <c r="N5119" t="s">
        <v>15651</v>
      </c>
      <c r="O5119" t="s">
        <v>16054</v>
      </c>
      <c r="P5119" s="3">
        <f>IFERROR(Table1[[#This Row],[Profit]]/Table1[[#This Row],[Revenue]],0)</f>
        <v>0.49730213411767865</v>
      </c>
      <c r="Q5119" t="str">
        <f>TEXT(Table1[Purchase_Date],"mmm-yyyy")</f>
        <v>Jan-2024</v>
      </c>
      <c r="R5119">
        <f>Table1[[#This Row],[Quantity]]*Table1[[#This Row],[Unit_Price]]</f>
        <v>595656</v>
      </c>
    </row>
    <row r="5120" spans="1:18" x14ac:dyDescent="0.25">
      <c r="A5120" t="s">
        <v>5133</v>
      </c>
      <c r="B5120" t="s">
        <v>12958</v>
      </c>
      <c r="C5120" t="s">
        <v>15628</v>
      </c>
      <c r="D5120" t="s">
        <v>15635</v>
      </c>
      <c r="E5120" t="s">
        <v>15643</v>
      </c>
      <c r="F5120">
        <v>3</v>
      </c>
      <c r="G5120">
        <v>31016</v>
      </c>
      <c r="H5120">
        <v>93048</v>
      </c>
      <c r="I5120">
        <v>74771</v>
      </c>
      <c r="J5120">
        <v>18277</v>
      </c>
      <c r="K5120">
        <v>2</v>
      </c>
      <c r="L5120" t="s">
        <v>15648</v>
      </c>
      <c r="M5120">
        <v>96</v>
      </c>
      <c r="N5120" t="s">
        <v>15651</v>
      </c>
      <c r="O5120" t="s">
        <v>15744</v>
      </c>
      <c r="P5120" s="3">
        <f>IFERROR(Table1[[#This Row],[Profit]]/Table1[[#This Row],[Revenue]],0)</f>
        <v>0.19642550081678273</v>
      </c>
      <c r="Q5120" t="str">
        <f>TEXT(Table1[Purchase_Date],"mmm-yyyy")</f>
        <v>Apr-2024</v>
      </c>
      <c r="R5120">
        <f>Table1[[#This Row],[Quantity]]*Table1[[#This Row],[Unit_Price]]</f>
        <v>93048</v>
      </c>
    </row>
    <row r="5121" spans="1:18" x14ac:dyDescent="0.25">
      <c r="A5121" t="s">
        <v>5134</v>
      </c>
      <c r="B5121" t="s">
        <v>12959</v>
      </c>
      <c r="C5121" t="s">
        <v>15630</v>
      </c>
      <c r="D5121" t="s">
        <v>15637</v>
      </c>
      <c r="E5121" t="s">
        <v>15644</v>
      </c>
      <c r="F5121">
        <v>4</v>
      </c>
      <c r="G5121">
        <v>54864</v>
      </c>
      <c r="H5121">
        <v>219456</v>
      </c>
      <c r="I5121">
        <v>165861</v>
      </c>
      <c r="J5121">
        <v>53595</v>
      </c>
      <c r="K5121">
        <v>5</v>
      </c>
      <c r="L5121" t="s">
        <v>15648</v>
      </c>
      <c r="M5121">
        <v>74</v>
      </c>
      <c r="N5121" t="s">
        <v>15650</v>
      </c>
      <c r="O5121" t="s">
        <v>16083</v>
      </c>
      <c r="P5121" s="3">
        <f>IFERROR(Table1[[#This Row],[Profit]]/Table1[[#This Row],[Revenue]],0)</f>
        <v>0.24421751968503938</v>
      </c>
      <c r="Q5121" t="str">
        <f>TEXT(Table1[Purchase_Date],"mmm-yyyy")</f>
        <v>May-2024</v>
      </c>
      <c r="R5121">
        <f>Table1[[#This Row],[Quantity]]*Table1[[#This Row],[Unit_Price]]</f>
        <v>219456</v>
      </c>
    </row>
    <row r="5122" spans="1:18" x14ac:dyDescent="0.25">
      <c r="A5122" t="s">
        <v>5135</v>
      </c>
      <c r="B5122" t="s">
        <v>12960</v>
      </c>
      <c r="C5122" t="s">
        <v>15630</v>
      </c>
      <c r="D5122" t="s">
        <v>15633</v>
      </c>
      <c r="E5122" t="s">
        <v>15640</v>
      </c>
      <c r="F5122">
        <v>4</v>
      </c>
      <c r="G5122">
        <v>26229</v>
      </c>
      <c r="H5122">
        <v>104916</v>
      </c>
      <c r="I5122">
        <v>92667</v>
      </c>
      <c r="J5122">
        <v>12249</v>
      </c>
      <c r="K5122">
        <v>3</v>
      </c>
      <c r="L5122" t="s">
        <v>15647</v>
      </c>
      <c r="M5122">
        <v>75</v>
      </c>
      <c r="N5122" t="s">
        <v>15653</v>
      </c>
      <c r="O5122" t="s">
        <v>16080</v>
      </c>
      <c r="P5122" s="3">
        <f>IFERROR(Table1[[#This Row],[Profit]]/Table1[[#This Row],[Revenue]],0)</f>
        <v>0.11675054329177628</v>
      </c>
      <c r="Q5122" t="str">
        <f>TEXT(Table1[Purchase_Date],"mmm-yyyy")</f>
        <v>Dec-2024</v>
      </c>
      <c r="R5122">
        <f>Table1[[#This Row],[Quantity]]*Table1[[#This Row],[Unit_Price]]</f>
        <v>104916</v>
      </c>
    </row>
    <row r="5123" spans="1:18" x14ac:dyDescent="0.25">
      <c r="A5123" t="s">
        <v>5136</v>
      </c>
      <c r="B5123" t="s">
        <v>12961</v>
      </c>
      <c r="C5123" t="s">
        <v>15627</v>
      </c>
      <c r="D5123" t="s">
        <v>15636</v>
      </c>
      <c r="E5123" t="s">
        <v>15643</v>
      </c>
      <c r="F5123">
        <v>2</v>
      </c>
      <c r="G5123">
        <v>41705</v>
      </c>
      <c r="H5123">
        <v>83410</v>
      </c>
      <c r="I5123">
        <v>72125</v>
      </c>
      <c r="J5123">
        <v>11285</v>
      </c>
      <c r="K5123">
        <v>1</v>
      </c>
      <c r="L5123" t="s">
        <v>15649</v>
      </c>
      <c r="M5123">
        <v>93</v>
      </c>
      <c r="N5123" t="s">
        <v>15651</v>
      </c>
      <c r="O5123" t="s">
        <v>15760</v>
      </c>
      <c r="P5123" s="3">
        <f>IFERROR(Table1[[#This Row],[Profit]]/Table1[[#This Row],[Revenue]],0)</f>
        <v>0.13529552811413501</v>
      </c>
      <c r="Q5123" t="str">
        <f>TEXT(Table1[Purchase_Date],"mmm-yyyy")</f>
        <v>Feb-2024</v>
      </c>
      <c r="R5123">
        <f>Table1[[#This Row],[Quantity]]*Table1[[#This Row],[Unit_Price]]</f>
        <v>83410</v>
      </c>
    </row>
    <row r="5124" spans="1:18" x14ac:dyDescent="0.25">
      <c r="A5124" t="s">
        <v>5137</v>
      </c>
      <c r="B5124" t="s">
        <v>12962</v>
      </c>
      <c r="C5124" t="s">
        <v>15627</v>
      </c>
      <c r="D5124" t="s">
        <v>15638</v>
      </c>
      <c r="E5124" t="s">
        <v>15639</v>
      </c>
      <c r="F5124">
        <v>1</v>
      </c>
      <c r="G5124">
        <v>44156</v>
      </c>
      <c r="H5124">
        <v>44156</v>
      </c>
      <c r="I5124">
        <v>39005</v>
      </c>
      <c r="J5124">
        <v>5151</v>
      </c>
      <c r="K5124">
        <v>3</v>
      </c>
      <c r="L5124" t="s">
        <v>15647</v>
      </c>
      <c r="M5124">
        <v>74</v>
      </c>
      <c r="N5124" t="s">
        <v>15652</v>
      </c>
      <c r="O5124" t="s">
        <v>15815</v>
      </c>
      <c r="P5124" s="3">
        <f>IFERROR(Table1[[#This Row],[Profit]]/Table1[[#This Row],[Revenue]],0)</f>
        <v>0.11665458827792373</v>
      </c>
      <c r="Q5124" t="str">
        <f>TEXT(Table1[Purchase_Date],"mmm-yyyy")</f>
        <v>Apr-2025</v>
      </c>
      <c r="R5124">
        <f>Table1[[#This Row],[Quantity]]*Table1[[#This Row],[Unit_Price]]</f>
        <v>44156</v>
      </c>
    </row>
    <row r="5125" spans="1:18" x14ac:dyDescent="0.25">
      <c r="A5125" t="s">
        <v>5138</v>
      </c>
      <c r="B5125" t="s">
        <v>11641</v>
      </c>
      <c r="C5125" t="s">
        <v>15627</v>
      </c>
      <c r="D5125" t="s">
        <v>15636</v>
      </c>
      <c r="E5125" t="s">
        <v>15639</v>
      </c>
      <c r="F5125">
        <v>2</v>
      </c>
      <c r="G5125">
        <v>7919</v>
      </c>
      <c r="H5125">
        <v>15838</v>
      </c>
      <c r="I5125">
        <v>7207</v>
      </c>
      <c r="J5125">
        <v>8631</v>
      </c>
      <c r="K5125">
        <v>4</v>
      </c>
      <c r="L5125" t="s">
        <v>15648</v>
      </c>
      <c r="M5125">
        <v>80</v>
      </c>
      <c r="N5125" t="s">
        <v>15652</v>
      </c>
      <c r="O5125" t="s">
        <v>16084</v>
      </c>
      <c r="P5125" s="3">
        <f>IFERROR(Table1[[#This Row],[Profit]]/Table1[[#This Row],[Revenue]],0)</f>
        <v>0.54495517110746305</v>
      </c>
      <c r="Q5125" t="str">
        <f>TEXT(Table1[Purchase_Date],"mmm-yyyy")</f>
        <v>Mar-2024</v>
      </c>
      <c r="R5125">
        <f>Table1[[#This Row],[Quantity]]*Table1[[#This Row],[Unit_Price]]</f>
        <v>15838</v>
      </c>
    </row>
    <row r="5126" spans="1:18" x14ac:dyDescent="0.25">
      <c r="A5126" t="s">
        <v>5139</v>
      </c>
      <c r="B5126" t="s">
        <v>12963</v>
      </c>
      <c r="C5126" t="s">
        <v>15629</v>
      </c>
      <c r="D5126" t="s">
        <v>15638</v>
      </c>
      <c r="E5126" t="s">
        <v>15641</v>
      </c>
      <c r="F5126">
        <v>6</v>
      </c>
      <c r="G5126">
        <v>67153</v>
      </c>
      <c r="H5126">
        <v>402918</v>
      </c>
      <c r="I5126">
        <v>289478</v>
      </c>
      <c r="J5126">
        <v>113440</v>
      </c>
      <c r="K5126">
        <v>2</v>
      </c>
      <c r="L5126" t="s">
        <v>15648</v>
      </c>
      <c r="M5126">
        <v>93</v>
      </c>
      <c r="N5126" t="s">
        <v>15651</v>
      </c>
      <c r="O5126" t="s">
        <v>16039</v>
      </c>
      <c r="P5126" s="3">
        <f>IFERROR(Table1[[#This Row],[Profit]]/Table1[[#This Row],[Revenue]],0)</f>
        <v>0.28154612104696242</v>
      </c>
      <c r="Q5126" t="str">
        <f>TEXT(Table1[Purchase_Date],"mmm-yyyy")</f>
        <v>Aug-2024</v>
      </c>
      <c r="R5126">
        <f>Table1[[#This Row],[Quantity]]*Table1[[#This Row],[Unit_Price]]</f>
        <v>402918</v>
      </c>
    </row>
    <row r="5127" spans="1:18" x14ac:dyDescent="0.25">
      <c r="A5127" t="s">
        <v>5140</v>
      </c>
      <c r="B5127" t="s">
        <v>12964</v>
      </c>
      <c r="C5127" t="s">
        <v>15629</v>
      </c>
      <c r="D5127" t="s">
        <v>15633</v>
      </c>
      <c r="E5127" t="s">
        <v>15643</v>
      </c>
      <c r="F5127">
        <v>5</v>
      </c>
      <c r="G5127">
        <v>51033</v>
      </c>
      <c r="H5127">
        <v>255165</v>
      </c>
      <c r="I5127">
        <v>208236</v>
      </c>
      <c r="J5127">
        <v>46929</v>
      </c>
      <c r="K5127">
        <v>3</v>
      </c>
      <c r="L5127" t="s">
        <v>15649</v>
      </c>
      <c r="M5127">
        <v>100</v>
      </c>
      <c r="N5127" t="s">
        <v>15652</v>
      </c>
      <c r="O5127" t="s">
        <v>16076</v>
      </c>
      <c r="P5127" s="3">
        <f>IFERROR(Table1[[#This Row],[Profit]]/Table1[[#This Row],[Revenue]],0)</f>
        <v>0.18391628945976132</v>
      </c>
      <c r="Q5127" t="str">
        <f>TEXT(Table1[Purchase_Date],"mmm-yyyy")</f>
        <v>Apr-2025</v>
      </c>
      <c r="R5127">
        <f>Table1[[#This Row],[Quantity]]*Table1[[#This Row],[Unit_Price]]</f>
        <v>255165</v>
      </c>
    </row>
    <row r="5128" spans="1:18" x14ac:dyDescent="0.25">
      <c r="A5128" t="s">
        <v>5141</v>
      </c>
      <c r="B5128" t="s">
        <v>12965</v>
      </c>
      <c r="C5128" t="s">
        <v>15629</v>
      </c>
      <c r="D5128" t="s">
        <v>15637</v>
      </c>
      <c r="E5128" t="s">
        <v>15640</v>
      </c>
      <c r="F5128">
        <v>7</v>
      </c>
      <c r="G5128">
        <v>58272</v>
      </c>
      <c r="H5128">
        <v>407904</v>
      </c>
      <c r="I5128">
        <v>233121</v>
      </c>
      <c r="J5128">
        <v>174783</v>
      </c>
      <c r="K5128">
        <v>1</v>
      </c>
      <c r="L5128" t="s">
        <v>15648</v>
      </c>
      <c r="M5128">
        <v>81</v>
      </c>
      <c r="N5128" t="s">
        <v>15652</v>
      </c>
      <c r="O5128" t="s">
        <v>15791</v>
      </c>
      <c r="P5128" s="3">
        <f>IFERROR(Table1[[#This Row],[Profit]]/Table1[[#This Row],[Revenue]],0)</f>
        <v>0.42849052718286657</v>
      </c>
      <c r="Q5128" t="str">
        <f>TEXT(Table1[Purchase_Date],"mmm-yyyy")</f>
        <v>Feb-2024</v>
      </c>
      <c r="R5128">
        <f>Table1[[#This Row],[Quantity]]*Table1[[#This Row],[Unit_Price]]</f>
        <v>407904</v>
      </c>
    </row>
    <row r="5129" spans="1:18" x14ac:dyDescent="0.25">
      <c r="A5129" t="s">
        <v>5142</v>
      </c>
      <c r="B5129" t="s">
        <v>12966</v>
      </c>
      <c r="C5129" t="s">
        <v>15627</v>
      </c>
      <c r="D5129" t="s">
        <v>15637</v>
      </c>
      <c r="E5129" t="s">
        <v>15644</v>
      </c>
      <c r="F5129">
        <v>2</v>
      </c>
      <c r="G5129">
        <v>79761</v>
      </c>
      <c r="H5129">
        <v>159522</v>
      </c>
      <c r="I5129">
        <v>142027</v>
      </c>
      <c r="J5129">
        <v>17495</v>
      </c>
      <c r="K5129">
        <v>5</v>
      </c>
      <c r="L5129" t="s">
        <v>15648</v>
      </c>
      <c r="M5129">
        <v>66</v>
      </c>
      <c r="N5129" t="s">
        <v>15651</v>
      </c>
      <c r="O5129" t="s">
        <v>16146</v>
      </c>
      <c r="P5129" s="3">
        <f>IFERROR(Table1[[#This Row],[Profit]]/Table1[[#This Row],[Revenue]],0)</f>
        <v>0.10967139328744624</v>
      </c>
      <c r="Q5129" t="str">
        <f>TEXT(Table1[Purchase_Date],"mmm-yyyy")</f>
        <v>Feb-2024</v>
      </c>
      <c r="R5129">
        <f>Table1[[#This Row],[Quantity]]*Table1[[#This Row],[Unit_Price]]</f>
        <v>159522</v>
      </c>
    </row>
    <row r="5130" spans="1:18" x14ac:dyDescent="0.25">
      <c r="A5130" t="s">
        <v>5143</v>
      </c>
      <c r="B5130" t="s">
        <v>12967</v>
      </c>
      <c r="C5130" t="s">
        <v>15629</v>
      </c>
      <c r="D5130" t="s">
        <v>15634</v>
      </c>
      <c r="E5130" t="s">
        <v>15642</v>
      </c>
      <c r="F5130">
        <v>10</v>
      </c>
      <c r="G5130">
        <v>10848</v>
      </c>
      <c r="H5130">
        <v>108480</v>
      </c>
      <c r="I5130">
        <v>74129</v>
      </c>
      <c r="J5130">
        <v>34351</v>
      </c>
      <c r="K5130">
        <v>5</v>
      </c>
      <c r="L5130" t="s">
        <v>15648</v>
      </c>
      <c r="M5130">
        <v>57</v>
      </c>
      <c r="N5130" t="s">
        <v>15650</v>
      </c>
      <c r="O5130" t="s">
        <v>16136</v>
      </c>
      <c r="P5130" s="3">
        <f>IFERROR(Table1[[#This Row],[Profit]]/Table1[[#This Row],[Revenue]],0)</f>
        <v>0.31665744837758114</v>
      </c>
      <c r="Q5130" t="str">
        <f>TEXT(Table1[Purchase_Date],"mmm-yyyy")</f>
        <v>Jun-2024</v>
      </c>
      <c r="R5130">
        <f>Table1[[#This Row],[Quantity]]*Table1[[#This Row],[Unit_Price]]</f>
        <v>108480</v>
      </c>
    </row>
    <row r="5131" spans="1:18" x14ac:dyDescent="0.25">
      <c r="A5131" t="s">
        <v>5144</v>
      </c>
      <c r="B5131" t="s">
        <v>12968</v>
      </c>
      <c r="C5131" t="s">
        <v>15632</v>
      </c>
      <c r="D5131" t="s">
        <v>15635</v>
      </c>
      <c r="E5131" t="s">
        <v>15639</v>
      </c>
      <c r="F5131">
        <v>6</v>
      </c>
      <c r="G5131">
        <v>13125</v>
      </c>
      <c r="H5131">
        <v>78750</v>
      </c>
      <c r="I5131">
        <v>67425</v>
      </c>
      <c r="J5131">
        <v>11325</v>
      </c>
      <c r="K5131">
        <v>4</v>
      </c>
      <c r="L5131" t="s">
        <v>15649</v>
      </c>
      <c r="M5131">
        <v>72</v>
      </c>
      <c r="N5131" t="s">
        <v>15651</v>
      </c>
      <c r="O5131" t="s">
        <v>15913</v>
      </c>
      <c r="P5131" s="3">
        <f>IFERROR(Table1[[#This Row],[Profit]]/Table1[[#This Row],[Revenue]],0)</f>
        <v>0.1438095238095238</v>
      </c>
      <c r="Q5131" t="str">
        <f>TEXT(Table1[Purchase_Date],"mmm-yyyy")</f>
        <v>Jan-2024</v>
      </c>
      <c r="R5131">
        <f>Table1[[#This Row],[Quantity]]*Table1[[#This Row],[Unit_Price]]</f>
        <v>78750</v>
      </c>
    </row>
    <row r="5132" spans="1:18" x14ac:dyDescent="0.25">
      <c r="A5132" t="s">
        <v>5145</v>
      </c>
      <c r="B5132" t="s">
        <v>12969</v>
      </c>
      <c r="C5132" t="s">
        <v>15630</v>
      </c>
      <c r="D5132" t="s">
        <v>15636</v>
      </c>
      <c r="E5132" t="s">
        <v>15642</v>
      </c>
      <c r="F5132">
        <v>5</v>
      </c>
      <c r="G5132">
        <v>44805</v>
      </c>
      <c r="H5132">
        <v>224025</v>
      </c>
      <c r="I5132">
        <v>190768</v>
      </c>
      <c r="J5132">
        <v>33257</v>
      </c>
      <c r="K5132">
        <v>1</v>
      </c>
      <c r="L5132" t="s">
        <v>15647</v>
      </c>
      <c r="M5132">
        <v>87</v>
      </c>
      <c r="N5132" t="s">
        <v>15651</v>
      </c>
      <c r="O5132" t="s">
        <v>16078</v>
      </c>
      <c r="P5132" s="3">
        <f>IFERROR(Table1[[#This Row],[Profit]]/Table1[[#This Row],[Revenue]],0)</f>
        <v>0.14845218167615221</v>
      </c>
      <c r="Q5132" t="str">
        <f>TEXT(Table1[Purchase_Date],"mmm-yyyy")</f>
        <v>Jan-2025</v>
      </c>
      <c r="R5132">
        <f>Table1[[#This Row],[Quantity]]*Table1[[#This Row],[Unit_Price]]</f>
        <v>224025</v>
      </c>
    </row>
    <row r="5133" spans="1:18" x14ac:dyDescent="0.25">
      <c r="A5133" t="s">
        <v>5146</v>
      </c>
      <c r="B5133" t="s">
        <v>12970</v>
      </c>
      <c r="C5133" t="s">
        <v>15630</v>
      </c>
      <c r="D5133" t="s">
        <v>15635</v>
      </c>
      <c r="E5133" t="s">
        <v>15643</v>
      </c>
      <c r="F5133">
        <v>10</v>
      </c>
      <c r="G5133">
        <v>18012</v>
      </c>
      <c r="H5133">
        <v>180120</v>
      </c>
      <c r="I5133">
        <v>130321</v>
      </c>
      <c r="J5133">
        <v>49799</v>
      </c>
      <c r="K5133">
        <v>5</v>
      </c>
      <c r="L5133" t="s">
        <v>15649</v>
      </c>
      <c r="M5133">
        <v>58</v>
      </c>
      <c r="N5133" t="s">
        <v>15650</v>
      </c>
      <c r="O5133" t="s">
        <v>15900</v>
      </c>
      <c r="P5133" s="3">
        <f>IFERROR(Table1[[#This Row],[Profit]]/Table1[[#This Row],[Revenue]],0)</f>
        <v>0.27647679324894514</v>
      </c>
      <c r="Q5133" t="str">
        <f>TEXT(Table1[Purchase_Date],"mmm-yyyy")</f>
        <v>Feb-2024</v>
      </c>
      <c r="R5133">
        <f>Table1[[#This Row],[Quantity]]*Table1[[#This Row],[Unit_Price]]</f>
        <v>180120</v>
      </c>
    </row>
    <row r="5134" spans="1:18" x14ac:dyDescent="0.25">
      <c r="A5134" t="s">
        <v>5147</v>
      </c>
      <c r="B5134" t="s">
        <v>12971</v>
      </c>
      <c r="C5134" t="s">
        <v>15631</v>
      </c>
      <c r="D5134" t="s">
        <v>15638</v>
      </c>
      <c r="E5134" t="s">
        <v>15643</v>
      </c>
      <c r="F5134">
        <v>4</v>
      </c>
      <c r="G5134">
        <v>47348</v>
      </c>
      <c r="H5134">
        <v>189392</v>
      </c>
      <c r="I5134">
        <v>83276</v>
      </c>
      <c r="J5134">
        <v>106116</v>
      </c>
      <c r="K5134">
        <v>5</v>
      </c>
      <c r="L5134" t="s">
        <v>15648</v>
      </c>
      <c r="M5134">
        <v>75</v>
      </c>
      <c r="N5134" t="s">
        <v>15651</v>
      </c>
      <c r="O5134" t="s">
        <v>15818</v>
      </c>
      <c r="P5134" s="3">
        <f>IFERROR(Table1[[#This Row],[Profit]]/Table1[[#This Row],[Revenue]],0)</f>
        <v>0.56029821745374675</v>
      </c>
      <c r="Q5134" t="str">
        <f>TEXT(Table1[Purchase_Date],"mmm-yyyy")</f>
        <v>Aug-2024</v>
      </c>
      <c r="R5134">
        <f>Table1[[#This Row],[Quantity]]*Table1[[#This Row],[Unit_Price]]</f>
        <v>189392</v>
      </c>
    </row>
    <row r="5135" spans="1:18" x14ac:dyDescent="0.25">
      <c r="A5135" t="s">
        <v>5148</v>
      </c>
      <c r="B5135" t="s">
        <v>12972</v>
      </c>
      <c r="C5135" t="s">
        <v>15628</v>
      </c>
      <c r="D5135" t="s">
        <v>15637</v>
      </c>
      <c r="E5135" t="s">
        <v>15643</v>
      </c>
      <c r="F5135">
        <v>6</v>
      </c>
      <c r="G5135">
        <v>26023</v>
      </c>
      <c r="H5135">
        <v>156138</v>
      </c>
      <c r="I5135">
        <v>110407</v>
      </c>
      <c r="J5135">
        <v>45731</v>
      </c>
      <c r="K5135">
        <v>4</v>
      </c>
      <c r="L5135" t="s">
        <v>15647</v>
      </c>
      <c r="M5135">
        <v>68</v>
      </c>
      <c r="N5135" t="s">
        <v>15650</v>
      </c>
      <c r="O5135" t="s">
        <v>15678</v>
      </c>
      <c r="P5135" s="3">
        <f>IFERROR(Table1[[#This Row],[Profit]]/Table1[[#This Row],[Revenue]],0)</f>
        <v>0.2928883423638064</v>
      </c>
      <c r="Q5135" t="str">
        <f>TEXT(Table1[Purchase_Date],"mmm-yyyy")</f>
        <v>Jan-2024</v>
      </c>
      <c r="R5135">
        <f>Table1[[#This Row],[Quantity]]*Table1[[#This Row],[Unit_Price]]</f>
        <v>156138</v>
      </c>
    </row>
    <row r="5136" spans="1:18" x14ac:dyDescent="0.25">
      <c r="A5136" t="s">
        <v>5149</v>
      </c>
      <c r="B5136" t="s">
        <v>12973</v>
      </c>
      <c r="C5136" t="s">
        <v>15630</v>
      </c>
      <c r="D5136" t="s">
        <v>15635</v>
      </c>
      <c r="E5136" t="s">
        <v>15644</v>
      </c>
      <c r="F5136">
        <v>1</v>
      </c>
      <c r="G5136">
        <v>36642</v>
      </c>
      <c r="H5136">
        <v>36642</v>
      </c>
      <c r="I5136">
        <v>30723</v>
      </c>
      <c r="J5136">
        <v>5919</v>
      </c>
      <c r="K5136">
        <v>3</v>
      </c>
      <c r="L5136" t="s">
        <v>15649</v>
      </c>
      <c r="M5136">
        <v>76</v>
      </c>
      <c r="N5136" t="s">
        <v>15653</v>
      </c>
      <c r="O5136" t="s">
        <v>15802</v>
      </c>
      <c r="P5136" s="3">
        <f>IFERROR(Table1[[#This Row],[Profit]]/Table1[[#This Row],[Revenue]],0)</f>
        <v>0.16153594236122482</v>
      </c>
      <c r="Q5136" t="str">
        <f>TEXT(Table1[Purchase_Date],"mmm-yyyy")</f>
        <v>Jan-2024</v>
      </c>
      <c r="R5136">
        <f>Table1[[#This Row],[Quantity]]*Table1[[#This Row],[Unit_Price]]</f>
        <v>36642</v>
      </c>
    </row>
    <row r="5137" spans="1:18" x14ac:dyDescent="0.25">
      <c r="A5137" t="s">
        <v>5150</v>
      </c>
      <c r="B5137" t="s">
        <v>12974</v>
      </c>
      <c r="C5137" t="s">
        <v>15631</v>
      </c>
      <c r="D5137" t="s">
        <v>15634</v>
      </c>
      <c r="E5137" t="s">
        <v>15640</v>
      </c>
      <c r="F5137">
        <v>2</v>
      </c>
      <c r="G5137">
        <v>63143</v>
      </c>
      <c r="H5137">
        <v>126286</v>
      </c>
      <c r="I5137">
        <v>56616</v>
      </c>
      <c r="J5137">
        <v>69670</v>
      </c>
      <c r="K5137">
        <v>1</v>
      </c>
      <c r="L5137" t="s">
        <v>15648</v>
      </c>
      <c r="M5137">
        <v>66</v>
      </c>
      <c r="N5137" t="s">
        <v>15651</v>
      </c>
      <c r="O5137" t="s">
        <v>16073</v>
      </c>
      <c r="P5137" s="3">
        <f>IFERROR(Table1[[#This Row],[Profit]]/Table1[[#This Row],[Revenue]],0)</f>
        <v>0.55168427220752891</v>
      </c>
      <c r="Q5137" t="str">
        <f>TEXT(Table1[Purchase_Date],"mmm-yyyy")</f>
        <v>Aug-2024</v>
      </c>
      <c r="R5137">
        <f>Table1[[#This Row],[Quantity]]*Table1[[#This Row],[Unit_Price]]</f>
        <v>126286</v>
      </c>
    </row>
    <row r="5138" spans="1:18" x14ac:dyDescent="0.25">
      <c r="A5138" t="s">
        <v>5151</v>
      </c>
      <c r="B5138" t="s">
        <v>12975</v>
      </c>
      <c r="C5138" t="s">
        <v>15632</v>
      </c>
      <c r="D5138" t="s">
        <v>15635</v>
      </c>
      <c r="E5138" t="s">
        <v>15640</v>
      </c>
      <c r="F5138">
        <v>4</v>
      </c>
      <c r="G5138">
        <v>31080</v>
      </c>
      <c r="H5138">
        <v>124320</v>
      </c>
      <c r="I5138">
        <v>52525</v>
      </c>
      <c r="J5138">
        <v>71795</v>
      </c>
      <c r="K5138">
        <v>4</v>
      </c>
      <c r="L5138" t="s">
        <v>15649</v>
      </c>
      <c r="M5138">
        <v>62</v>
      </c>
      <c r="N5138" t="s">
        <v>15653</v>
      </c>
      <c r="O5138" t="s">
        <v>15899</v>
      </c>
      <c r="P5138" s="3">
        <f>IFERROR(Table1[[#This Row],[Profit]]/Table1[[#This Row],[Revenue]],0)</f>
        <v>0.57750160875160872</v>
      </c>
      <c r="Q5138" t="str">
        <f>TEXT(Table1[Purchase_Date],"mmm-yyyy")</f>
        <v>Jul-2024</v>
      </c>
      <c r="R5138">
        <f>Table1[[#This Row],[Quantity]]*Table1[[#This Row],[Unit_Price]]</f>
        <v>124320</v>
      </c>
    </row>
    <row r="5139" spans="1:18" x14ac:dyDescent="0.25">
      <c r="A5139" t="s">
        <v>5152</v>
      </c>
      <c r="B5139" t="s">
        <v>12976</v>
      </c>
      <c r="C5139" t="s">
        <v>15627</v>
      </c>
      <c r="D5139" t="s">
        <v>15633</v>
      </c>
      <c r="E5139" t="s">
        <v>15642</v>
      </c>
      <c r="F5139">
        <v>2</v>
      </c>
      <c r="G5139">
        <v>65731</v>
      </c>
      <c r="H5139">
        <v>131462</v>
      </c>
      <c r="I5139">
        <v>98295</v>
      </c>
      <c r="J5139">
        <v>33167</v>
      </c>
      <c r="K5139">
        <v>1</v>
      </c>
      <c r="L5139" t="s">
        <v>15646</v>
      </c>
      <c r="M5139">
        <v>68</v>
      </c>
      <c r="N5139" t="s">
        <v>15650</v>
      </c>
      <c r="O5139" t="s">
        <v>15844</v>
      </c>
      <c r="P5139" s="3">
        <f>IFERROR(Table1[[#This Row],[Profit]]/Table1[[#This Row],[Revenue]],0)</f>
        <v>0.25229343840805707</v>
      </c>
      <c r="Q5139" t="str">
        <f>TEXT(Table1[Purchase_Date],"mmm-yyyy")</f>
        <v>Jan-2024</v>
      </c>
      <c r="R5139">
        <f>Table1[[#This Row],[Quantity]]*Table1[[#This Row],[Unit_Price]]</f>
        <v>131462</v>
      </c>
    </row>
    <row r="5140" spans="1:18" x14ac:dyDescent="0.25">
      <c r="A5140" t="s">
        <v>5153</v>
      </c>
      <c r="B5140" t="s">
        <v>12977</v>
      </c>
      <c r="C5140" t="s">
        <v>15629</v>
      </c>
      <c r="D5140" t="s">
        <v>15633</v>
      </c>
      <c r="E5140" t="s">
        <v>15645</v>
      </c>
      <c r="F5140">
        <v>4</v>
      </c>
      <c r="G5140">
        <v>58355</v>
      </c>
      <c r="H5140">
        <v>233420</v>
      </c>
      <c r="I5140">
        <v>177257</v>
      </c>
      <c r="J5140">
        <v>56163</v>
      </c>
      <c r="K5140">
        <v>4</v>
      </c>
      <c r="L5140" t="s">
        <v>15646</v>
      </c>
      <c r="M5140">
        <v>70</v>
      </c>
      <c r="N5140" t="s">
        <v>15653</v>
      </c>
      <c r="O5140" t="s">
        <v>15944</v>
      </c>
      <c r="P5140" s="3">
        <f>IFERROR(Table1[[#This Row],[Profit]]/Table1[[#This Row],[Revenue]],0)</f>
        <v>0.24060920229628996</v>
      </c>
      <c r="Q5140" t="str">
        <f>TEXT(Table1[Purchase_Date],"mmm-yyyy")</f>
        <v>Apr-2024</v>
      </c>
      <c r="R5140">
        <f>Table1[[#This Row],[Quantity]]*Table1[[#This Row],[Unit_Price]]</f>
        <v>233420</v>
      </c>
    </row>
    <row r="5141" spans="1:18" x14ac:dyDescent="0.25">
      <c r="A5141" t="s">
        <v>5154</v>
      </c>
      <c r="B5141" t="s">
        <v>12978</v>
      </c>
      <c r="C5141" t="s">
        <v>15630</v>
      </c>
      <c r="D5141" t="s">
        <v>15638</v>
      </c>
      <c r="E5141" t="s">
        <v>15645</v>
      </c>
      <c r="F5141">
        <v>1</v>
      </c>
      <c r="G5141">
        <v>15295</v>
      </c>
      <c r="H5141">
        <v>15295</v>
      </c>
      <c r="I5141">
        <v>6730</v>
      </c>
      <c r="J5141">
        <v>8565</v>
      </c>
      <c r="K5141">
        <v>4</v>
      </c>
      <c r="L5141" t="s">
        <v>15648</v>
      </c>
      <c r="M5141">
        <v>52</v>
      </c>
      <c r="N5141" t="s">
        <v>15653</v>
      </c>
      <c r="O5141" t="s">
        <v>15903</v>
      </c>
      <c r="P5141" s="3">
        <f>IFERROR(Table1[[#This Row],[Profit]]/Table1[[#This Row],[Revenue]],0)</f>
        <v>0.55998692383131743</v>
      </c>
      <c r="Q5141" t="str">
        <f>TEXT(Table1[Purchase_Date],"mmm-yyyy")</f>
        <v>Apr-2025</v>
      </c>
      <c r="R5141">
        <f>Table1[[#This Row],[Quantity]]*Table1[[#This Row],[Unit_Price]]</f>
        <v>15295</v>
      </c>
    </row>
    <row r="5142" spans="1:18" x14ac:dyDescent="0.25">
      <c r="A5142" t="s">
        <v>5155</v>
      </c>
      <c r="B5142" t="s">
        <v>12979</v>
      </c>
      <c r="C5142" t="s">
        <v>15631</v>
      </c>
      <c r="D5142" t="s">
        <v>15638</v>
      </c>
      <c r="E5142" t="s">
        <v>15640</v>
      </c>
      <c r="F5142">
        <v>10</v>
      </c>
      <c r="G5142">
        <v>75985</v>
      </c>
      <c r="H5142">
        <v>759850</v>
      </c>
      <c r="I5142">
        <v>342739</v>
      </c>
      <c r="J5142">
        <v>417111</v>
      </c>
      <c r="K5142">
        <v>1</v>
      </c>
      <c r="L5142" t="s">
        <v>15647</v>
      </c>
      <c r="M5142">
        <v>61</v>
      </c>
      <c r="N5142" t="s">
        <v>15652</v>
      </c>
      <c r="O5142" t="s">
        <v>15971</v>
      </c>
      <c r="P5142" s="3">
        <f>IFERROR(Table1[[#This Row],[Profit]]/Table1[[#This Row],[Revenue]],0)</f>
        <v>0.54893860630387581</v>
      </c>
      <c r="Q5142" t="str">
        <f>TEXT(Table1[Purchase_Date],"mmm-yyyy")</f>
        <v>Apr-2024</v>
      </c>
      <c r="R5142">
        <f>Table1[[#This Row],[Quantity]]*Table1[[#This Row],[Unit_Price]]</f>
        <v>759850</v>
      </c>
    </row>
    <row r="5143" spans="1:18" x14ac:dyDescent="0.25">
      <c r="A5143" t="s">
        <v>5156</v>
      </c>
      <c r="B5143" t="s">
        <v>12980</v>
      </c>
      <c r="C5143" t="s">
        <v>15628</v>
      </c>
      <c r="D5143" t="s">
        <v>15638</v>
      </c>
      <c r="E5143" t="s">
        <v>15643</v>
      </c>
      <c r="F5143">
        <v>6</v>
      </c>
      <c r="G5143">
        <v>56838</v>
      </c>
      <c r="H5143">
        <v>341028</v>
      </c>
      <c r="I5143">
        <v>265832</v>
      </c>
      <c r="J5143">
        <v>75196</v>
      </c>
      <c r="K5143">
        <v>4</v>
      </c>
      <c r="L5143" t="s">
        <v>15646</v>
      </c>
      <c r="M5143">
        <v>59</v>
      </c>
      <c r="N5143" t="s">
        <v>15651</v>
      </c>
      <c r="O5143" t="s">
        <v>15825</v>
      </c>
      <c r="P5143" s="3">
        <f>IFERROR(Table1[[#This Row],[Profit]]/Table1[[#This Row],[Revenue]],0)</f>
        <v>0.22049802362269375</v>
      </c>
      <c r="Q5143" t="str">
        <f>TEXT(Table1[Purchase_Date],"mmm-yyyy")</f>
        <v>Feb-2024</v>
      </c>
      <c r="R5143">
        <f>Table1[[#This Row],[Quantity]]*Table1[[#This Row],[Unit_Price]]</f>
        <v>341028</v>
      </c>
    </row>
    <row r="5144" spans="1:18" x14ac:dyDescent="0.25">
      <c r="A5144" t="s">
        <v>5157</v>
      </c>
      <c r="B5144" t="s">
        <v>12981</v>
      </c>
      <c r="C5144" t="s">
        <v>15628</v>
      </c>
      <c r="D5144" t="s">
        <v>15634</v>
      </c>
      <c r="E5144" t="s">
        <v>15642</v>
      </c>
      <c r="F5144">
        <v>2</v>
      </c>
      <c r="G5144">
        <v>24026</v>
      </c>
      <c r="H5144">
        <v>48052</v>
      </c>
      <c r="I5144">
        <v>22229</v>
      </c>
      <c r="J5144">
        <v>25823</v>
      </c>
      <c r="K5144">
        <v>2</v>
      </c>
      <c r="L5144" t="s">
        <v>15647</v>
      </c>
      <c r="M5144">
        <v>99</v>
      </c>
      <c r="N5144" t="s">
        <v>15653</v>
      </c>
      <c r="O5144" t="s">
        <v>15936</v>
      </c>
      <c r="P5144" s="3">
        <f>IFERROR(Table1[[#This Row],[Profit]]/Table1[[#This Row],[Revenue]],0)</f>
        <v>0.53739698659785229</v>
      </c>
      <c r="Q5144" t="str">
        <f>TEXT(Table1[Purchase_Date],"mmm-yyyy")</f>
        <v>May-2024</v>
      </c>
      <c r="R5144">
        <f>Table1[[#This Row],[Quantity]]*Table1[[#This Row],[Unit_Price]]</f>
        <v>48052</v>
      </c>
    </row>
    <row r="5145" spans="1:18" x14ac:dyDescent="0.25">
      <c r="A5145" t="s">
        <v>5158</v>
      </c>
      <c r="B5145" t="s">
        <v>12982</v>
      </c>
      <c r="C5145" t="s">
        <v>15632</v>
      </c>
      <c r="D5145" t="s">
        <v>15633</v>
      </c>
      <c r="E5145" t="s">
        <v>15643</v>
      </c>
      <c r="F5145">
        <v>2</v>
      </c>
      <c r="G5145">
        <v>41670</v>
      </c>
      <c r="H5145">
        <v>83340</v>
      </c>
      <c r="I5145">
        <v>66704</v>
      </c>
      <c r="J5145">
        <v>16636</v>
      </c>
      <c r="K5145">
        <v>3</v>
      </c>
      <c r="L5145" t="s">
        <v>15647</v>
      </c>
      <c r="M5145">
        <v>88</v>
      </c>
      <c r="N5145" t="s">
        <v>15650</v>
      </c>
      <c r="O5145" t="s">
        <v>15907</v>
      </c>
      <c r="P5145" s="3">
        <f>IFERROR(Table1[[#This Row],[Profit]]/Table1[[#This Row],[Revenue]],0)</f>
        <v>0.19961603071754261</v>
      </c>
      <c r="Q5145" t="str">
        <f>TEXT(Table1[Purchase_Date],"mmm-yyyy")</f>
        <v>Jan-2024</v>
      </c>
      <c r="R5145">
        <f>Table1[[#This Row],[Quantity]]*Table1[[#This Row],[Unit_Price]]</f>
        <v>83340</v>
      </c>
    </row>
    <row r="5146" spans="1:18" x14ac:dyDescent="0.25">
      <c r="A5146" t="s">
        <v>5159</v>
      </c>
      <c r="B5146" t="s">
        <v>12983</v>
      </c>
      <c r="C5146" t="s">
        <v>15630</v>
      </c>
      <c r="D5146" t="s">
        <v>15638</v>
      </c>
      <c r="E5146" t="s">
        <v>15643</v>
      </c>
      <c r="F5146">
        <v>10</v>
      </c>
      <c r="G5146">
        <v>34452</v>
      </c>
      <c r="H5146">
        <v>344520</v>
      </c>
      <c r="I5146">
        <v>297077</v>
      </c>
      <c r="J5146">
        <v>47443</v>
      </c>
      <c r="K5146">
        <v>5</v>
      </c>
      <c r="L5146" t="s">
        <v>15646</v>
      </c>
      <c r="M5146">
        <v>91</v>
      </c>
      <c r="N5146" t="s">
        <v>15652</v>
      </c>
      <c r="O5146" t="s">
        <v>15898</v>
      </c>
      <c r="P5146" s="3">
        <f>IFERROR(Table1[[#This Row],[Profit]]/Table1[[#This Row],[Revenue]],0)</f>
        <v>0.13770753512132822</v>
      </c>
      <c r="Q5146" t="str">
        <f>TEXT(Table1[Purchase_Date],"mmm-yyyy")</f>
        <v>May-2025</v>
      </c>
      <c r="R5146">
        <f>Table1[[#This Row],[Quantity]]*Table1[[#This Row],[Unit_Price]]</f>
        <v>344520</v>
      </c>
    </row>
    <row r="5147" spans="1:18" x14ac:dyDescent="0.25">
      <c r="A5147" t="s">
        <v>5160</v>
      </c>
      <c r="B5147" t="s">
        <v>12984</v>
      </c>
      <c r="C5147" t="s">
        <v>15627</v>
      </c>
      <c r="D5147" t="s">
        <v>15635</v>
      </c>
      <c r="E5147" t="s">
        <v>15642</v>
      </c>
      <c r="F5147">
        <v>4</v>
      </c>
      <c r="G5147">
        <v>67342</v>
      </c>
      <c r="H5147">
        <v>269368</v>
      </c>
      <c r="I5147">
        <v>175876</v>
      </c>
      <c r="J5147">
        <v>93492</v>
      </c>
      <c r="K5147">
        <v>4</v>
      </c>
      <c r="L5147" t="s">
        <v>15647</v>
      </c>
      <c r="M5147">
        <v>74</v>
      </c>
      <c r="N5147" t="s">
        <v>15651</v>
      </c>
      <c r="O5147" t="s">
        <v>15726</v>
      </c>
      <c r="P5147" s="3">
        <f>IFERROR(Table1[[#This Row],[Profit]]/Table1[[#This Row],[Revenue]],0)</f>
        <v>0.34707908883015059</v>
      </c>
      <c r="Q5147" t="str">
        <f>TEXT(Table1[Purchase_Date],"mmm-yyyy")</f>
        <v>Mar-2025</v>
      </c>
      <c r="R5147">
        <f>Table1[[#This Row],[Quantity]]*Table1[[#This Row],[Unit_Price]]</f>
        <v>269368</v>
      </c>
    </row>
    <row r="5148" spans="1:18" x14ac:dyDescent="0.25">
      <c r="A5148" t="s">
        <v>5161</v>
      </c>
      <c r="B5148" t="s">
        <v>12985</v>
      </c>
      <c r="C5148" t="s">
        <v>15627</v>
      </c>
      <c r="D5148" t="s">
        <v>15635</v>
      </c>
      <c r="E5148" t="s">
        <v>15641</v>
      </c>
      <c r="F5148">
        <v>1</v>
      </c>
      <c r="G5148">
        <v>59195</v>
      </c>
      <c r="H5148">
        <v>59195</v>
      </c>
      <c r="I5148">
        <v>35571</v>
      </c>
      <c r="J5148">
        <v>23624</v>
      </c>
      <c r="K5148">
        <v>3</v>
      </c>
      <c r="L5148" t="s">
        <v>15646</v>
      </c>
      <c r="M5148">
        <v>83</v>
      </c>
      <c r="N5148" t="s">
        <v>15652</v>
      </c>
      <c r="O5148" t="s">
        <v>16019</v>
      </c>
      <c r="P5148" s="3">
        <f>IFERROR(Table1[[#This Row],[Profit]]/Table1[[#This Row],[Revenue]],0)</f>
        <v>0.39908776079060732</v>
      </c>
      <c r="Q5148" t="str">
        <f>TEXT(Table1[Purchase_Date],"mmm-yyyy")</f>
        <v>Oct-2024</v>
      </c>
      <c r="R5148">
        <f>Table1[[#This Row],[Quantity]]*Table1[[#This Row],[Unit_Price]]</f>
        <v>59195</v>
      </c>
    </row>
    <row r="5149" spans="1:18" x14ac:dyDescent="0.25">
      <c r="A5149" t="s">
        <v>5162</v>
      </c>
      <c r="B5149" t="s">
        <v>12986</v>
      </c>
      <c r="C5149" t="s">
        <v>15631</v>
      </c>
      <c r="D5149" t="s">
        <v>15636</v>
      </c>
      <c r="E5149" t="s">
        <v>15645</v>
      </c>
      <c r="F5149">
        <v>4</v>
      </c>
      <c r="G5149">
        <v>7610</v>
      </c>
      <c r="H5149">
        <v>30440</v>
      </c>
      <c r="I5149">
        <v>25583</v>
      </c>
      <c r="J5149">
        <v>4857</v>
      </c>
      <c r="K5149">
        <v>5</v>
      </c>
      <c r="L5149" t="s">
        <v>15646</v>
      </c>
      <c r="M5149">
        <v>96</v>
      </c>
      <c r="N5149" t="s">
        <v>15651</v>
      </c>
      <c r="O5149" t="s">
        <v>15683</v>
      </c>
      <c r="P5149" s="3">
        <f>IFERROR(Table1[[#This Row],[Profit]]/Table1[[#This Row],[Revenue]],0)</f>
        <v>0.15955978975032853</v>
      </c>
      <c r="Q5149" t="str">
        <f>TEXT(Table1[Purchase_Date],"mmm-yyyy")</f>
        <v>Sep-2024</v>
      </c>
      <c r="R5149">
        <f>Table1[[#This Row],[Quantity]]*Table1[[#This Row],[Unit_Price]]</f>
        <v>30440</v>
      </c>
    </row>
    <row r="5150" spans="1:18" x14ac:dyDescent="0.25">
      <c r="A5150" t="s">
        <v>5163</v>
      </c>
      <c r="B5150" t="s">
        <v>12987</v>
      </c>
      <c r="C5150" t="s">
        <v>15629</v>
      </c>
      <c r="D5150" t="s">
        <v>15638</v>
      </c>
      <c r="E5150" t="s">
        <v>15643</v>
      </c>
      <c r="F5150">
        <v>2</v>
      </c>
      <c r="G5150">
        <v>76048</v>
      </c>
      <c r="H5150">
        <v>152096</v>
      </c>
      <c r="I5150">
        <v>79296</v>
      </c>
      <c r="J5150">
        <v>72800</v>
      </c>
      <c r="K5150">
        <v>4</v>
      </c>
      <c r="L5150" t="s">
        <v>15647</v>
      </c>
      <c r="M5150">
        <v>62</v>
      </c>
      <c r="N5150" t="s">
        <v>15650</v>
      </c>
      <c r="O5150" t="s">
        <v>16025</v>
      </c>
      <c r="P5150" s="3">
        <f>IFERROR(Table1[[#This Row],[Profit]]/Table1[[#This Row],[Revenue]],0)</f>
        <v>0.47864506627393227</v>
      </c>
      <c r="Q5150" t="str">
        <f>TEXT(Table1[Purchase_Date],"mmm-yyyy")</f>
        <v>Feb-2024</v>
      </c>
      <c r="R5150">
        <f>Table1[[#This Row],[Quantity]]*Table1[[#This Row],[Unit_Price]]</f>
        <v>152096</v>
      </c>
    </row>
    <row r="5151" spans="1:18" x14ac:dyDescent="0.25">
      <c r="A5151" t="s">
        <v>5164</v>
      </c>
      <c r="B5151" t="s">
        <v>12988</v>
      </c>
      <c r="C5151" t="s">
        <v>15627</v>
      </c>
      <c r="D5151" t="s">
        <v>15637</v>
      </c>
      <c r="E5151" t="s">
        <v>15641</v>
      </c>
      <c r="F5151">
        <v>10</v>
      </c>
      <c r="G5151">
        <v>38795</v>
      </c>
      <c r="H5151">
        <v>387950</v>
      </c>
      <c r="I5151">
        <v>205022</v>
      </c>
      <c r="J5151">
        <v>182928</v>
      </c>
      <c r="K5151">
        <v>5</v>
      </c>
      <c r="L5151" t="s">
        <v>15648</v>
      </c>
      <c r="M5151">
        <v>60</v>
      </c>
      <c r="N5151" t="s">
        <v>15653</v>
      </c>
      <c r="O5151" t="s">
        <v>15894</v>
      </c>
      <c r="P5151" s="3">
        <f>IFERROR(Table1[[#This Row],[Profit]]/Table1[[#This Row],[Revenue]],0)</f>
        <v>0.4715246810155948</v>
      </c>
      <c r="Q5151" t="str">
        <f>TEXT(Table1[Purchase_Date],"mmm-yyyy")</f>
        <v>Mar-2024</v>
      </c>
      <c r="R5151">
        <f>Table1[[#This Row],[Quantity]]*Table1[[#This Row],[Unit_Price]]</f>
        <v>387950</v>
      </c>
    </row>
    <row r="5152" spans="1:18" x14ac:dyDescent="0.25">
      <c r="A5152" t="s">
        <v>5165</v>
      </c>
      <c r="B5152" t="s">
        <v>12989</v>
      </c>
      <c r="C5152" t="s">
        <v>15631</v>
      </c>
      <c r="D5152" t="s">
        <v>15633</v>
      </c>
      <c r="E5152" t="s">
        <v>15641</v>
      </c>
      <c r="F5152">
        <v>1</v>
      </c>
      <c r="G5152">
        <v>62333</v>
      </c>
      <c r="H5152">
        <v>62333</v>
      </c>
      <c r="I5152">
        <v>27376</v>
      </c>
      <c r="J5152">
        <v>34957</v>
      </c>
      <c r="K5152">
        <v>2</v>
      </c>
      <c r="L5152" t="s">
        <v>15647</v>
      </c>
      <c r="M5152">
        <v>67</v>
      </c>
      <c r="N5152" t="s">
        <v>15652</v>
      </c>
      <c r="O5152" t="s">
        <v>16128</v>
      </c>
      <c r="P5152" s="3">
        <f>IFERROR(Table1[[#This Row],[Profit]]/Table1[[#This Row],[Revenue]],0)</f>
        <v>0.56081048561757019</v>
      </c>
      <c r="Q5152" t="str">
        <f>TEXT(Table1[Purchase_Date],"mmm-yyyy")</f>
        <v>Mar-2024</v>
      </c>
      <c r="R5152">
        <f>Table1[[#This Row],[Quantity]]*Table1[[#This Row],[Unit_Price]]</f>
        <v>62333</v>
      </c>
    </row>
    <row r="5153" spans="1:18" x14ac:dyDescent="0.25">
      <c r="A5153" t="s">
        <v>5166</v>
      </c>
      <c r="B5153" t="s">
        <v>12990</v>
      </c>
      <c r="C5153" t="s">
        <v>15630</v>
      </c>
      <c r="D5153" t="s">
        <v>15637</v>
      </c>
      <c r="E5153" t="s">
        <v>15642</v>
      </c>
      <c r="F5153">
        <v>7</v>
      </c>
      <c r="G5153">
        <v>75990</v>
      </c>
      <c r="H5153">
        <v>531930</v>
      </c>
      <c r="I5153">
        <v>328181</v>
      </c>
      <c r="J5153">
        <v>203749</v>
      </c>
      <c r="K5153">
        <v>1</v>
      </c>
      <c r="L5153" t="s">
        <v>15649</v>
      </c>
      <c r="M5153">
        <v>97</v>
      </c>
      <c r="N5153" t="s">
        <v>15653</v>
      </c>
      <c r="O5153" t="s">
        <v>15816</v>
      </c>
      <c r="P5153" s="3">
        <f>IFERROR(Table1[[#This Row],[Profit]]/Table1[[#This Row],[Revenue]],0)</f>
        <v>0.3830372417423345</v>
      </c>
      <c r="Q5153" t="str">
        <f>TEXT(Table1[Purchase_Date],"mmm-yyyy")</f>
        <v>Sep-2024</v>
      </c>
      <c r="R5153">
        <f>Table1[[#This Row],[Quantity]]*Table1[[#This Row],[Unit_Price]]</f>
        <v>531930</v>
      </c>
    </row>
    <row r="5154" spans="1:18" x14ac:dyDescent="0.25">
      <c r="A5154" t="s">
        <v>5167</v>
      </c>
      <c r="B5154" t="s">
        <v>12991</v>
      </c>
      <c r="C5154" t="s">
        <v>15629</v>
      </c>
      <c r="D5154" t="s">
        <v>15635</v>
      </c>
      <c r="E5154" t="s">
        <v>15645</v>
      </c>
      <c r="F5154">
        <v>9</v>
      </c>
      <c r="G5154">
        <v>65095</v>
      </c>
      <c r="H5154">
        <v>585855</v>
      </c>
      <c r="I5154">
        <v>433895</v>
      </c>
      <c r="J5154">
        <v>151960</v>
      </c>
      <c r="K5154">
        <v>3</v>
      </c>
      <c r="L5154" t="s">
        <v>15647</v>
      </c>
      <c r="M5154">
        <v>50</v>
      </c>
      <c r="N5154" t="s">
        <v>15650</v>
      </c>
      <c r="O5154" t="s">
        <v>16042</v>
      </c>
      <c r="P5154" s="3">
        <f>IFERROR(Table1[[#This Row],[Profit]]/Table1[[#This Row],[Revenue]],0)</f>
        <v>0.25938158759419994</v>
      </c>
      <c r="Q5154" t="str">
        <f>TEXT(Table1[Purchase_Date],"mmm-yyyy")</f>
        <v>Sep-2024</v>
      </c>
      <c r="R5154">
        <f>Table1[[#This Row],[Quantity]]*Table1[[#This Row],[Unit_Price]]</f>
        <v>585855</v>
      </c>
    </row>
    <row r="5155" spans="1:18" x14ac:dyDescent="0.25">
      <c r="A5155" t="s">
        <v>5168</v>
      </c>
      <c r="B5155" t="s">
        <v>12992</v>
      </c>
      <c r="C5155" t="s">
        <v>15629</v>
      </c>
      <c r="D5155" t="s">
        <v>15637</v>
      </c>
      <c r="E5155" t="s">
        <v>15645</v>
      </c>
      <c r="F5155">
        <v>2</v>
      </c>
      <c r="G5155">
        <v>5776</v>
      </c>
      <c r="H5155">
        <v>11552</v>
      </c>
      <c r="I5155">
        <v>8926</v>
      </c>
      <c r="J5155">
        <v>2626</v>
      </c>
      <c r="K5155">
        <v>3</v>
      </c>
      <c r="L5155" t="s">
        <v>15646</v>
      </c>
      <c r="M5155">
        <v>99</v>
      </c>
      <c r="N5155" t="s">
        <v>15651</v>
      </c>
      <c r="O5155" t="s">
        <v>15882</v>
      </c>
      <c r="P5155" s="3">
        <f>IFERROR(Table1[[#This Row],[Profit]]/Table1[[#This Row],[Revenue]],0)</f>
        <v>0.22731994459833796</v>
      </c>
      <c r="Q5155" t="str">
        <f>TEXT(Table1[Purchase_Date],"mmm-yyyy")</f>
        <v>Apr-2024</v>
      </c>
      <c r="R5155">
        <f>Table1[[#This Row],[Quantity]]*Table1[[#This Row],[Unit_Price]]</f>
        <v>11552</v>
      </c>
    </row>
    <row r="5156" spans="1:18" x14ac:dyDescent="0.25">
      <c r="A5156" t="s">
        <v>5169</v>
      </c>
      <c r="B5156" t="s">
        <v>12993</v>
      </c>
      <c r="C5156" t="s">
        <v>15631</v>
      </c>
      <c r="D5156" t="s">
        <v>15638</v>
      </c>
      <c r="E5156" t="s">
        <v>15642</v>
      </c>
      <c r="F5156">
        <v>7</v>
      </c>
      <c r="G5156">
        <v>51955</v>
      </c>
      <c r="H5156">
        <v>363685</v>
      </c>
      <c r="I5156">
        <v>195398</v>
      </c>
      <c r="J5156">
        <v>168287</v>
      </c>
      <c r="K5156">
        <v>3</v>
      </c>
      <c r="L5156" t="s">
        <v>15647</v>
      </c>
      <c r="M5156">
        <v>77</v>
      </c>
      <c r="N5156" t="s">
        <v>15652</v>
      </c>
      <c r="O5156" t="s">
        <v>15674</v>
      </c>
      <c r="P5156" s="3">
        <f>IFERROR(Table1[[#This Row],[Profit]]/Table1[[#This Row],[Revenue]],0)</f>
        <v>0.46272736021557115</v>
      </c>
      <c r="Q5156" t="str">
        <f>TEXT(Table1[Purchase_Date],"mmm-yyyy")</f>
        <v>May-2024</v>
      </c>
      <c r="R5156">
        <f>Table1[[#This Row],[Quantity]]*Table1[[#This Row],[Unit_Price]]</f>
        <v>363685</v>
      </c>
    </row>
    <row r="5157" spans="1:18" x14ac:dyDescent="0.25">
      <c r="A5157" t="s">
        <v>5170</v>
      </c>
      <c r="B5157" t="s">
        <v>12994</v>
      </c>
      <c r="C5157" t="s">
        <v>15627</v>
      </c>
      <c r="D5157" t="s">
        <v>15634</v>
      </c>
      <c r="E5157" t="s">
        <v>15643</v>
      </c>
      <c r="F5157">
        <v>8</v>
      </c>
      <c r="G5157">
        <v>14812</v>
      </c>
      <c r="H5157">
        <v>118496</v>
      </c>
      <c r="I5157">
        <v>102008</v>
      </c>
      <c r="J5157">
        <v>16488</v>
      </c>
      <c r="K5157">
        <v>1</v>
      </c>
      <c r="L5157" t="s">
        <v>15649</v>
      </c>
      <c r="M5157">
        <v>97</v>
      </c>
      <c r="N5157" t="s">
        <v>15651</v>
      </c>
      <c r="O5157" t="s">
        <v>15927</v>
      </c>
      <c r="P5157" s="3">
        <f>IFERROR(Table1[[#This Row],[Profit]]/Table1[[#This Row],[Revenue]],0)</f>
        <v>0.13914393734809613</v>
      </c>
      <c r="Q5157" t="str">
        <f>TEXT(Table1[Purchase_Date],"mmm-yyyy")</f>
        <v>Feb-2024</v>
      </c>
      <c r="R5157">
        <f>Table1[[#This Row],[Quantity]]*Table1[[#This Row],[Unit_Price]]</f>
        <v>118496</v>
      </c>
    </row>
    <row r="5158" spans="1:18" x14ac:dyDescent="0.25">
      <c r="A5158" t="s">
        <v>5171</v>
      </c>
      <c r="B5158" t="s">
        <v>9006</v>
      </c>
      <c r="C5158" t="s">
        <v>15627</v>
      </c>
      <c r="D5158" t="s">
        <v>15636</v>
      </c>
      <c r="E5158" t="s">
        <v>15640</v>
      </c>
      <c r="F5158">
        <v>6</v>
      </c>
      <c r="G5158">
        <v>40036</v>
      </c>
      <c r="H5158">
        <v>240216</v>
      </c>
      <c r="I5158">
        <v>188526</v>
      </c>
      <c r="J5158">
        <v>51690</v>
      </c>
      <c r="K5158">
        <v>5</v>
      </c>
      <c r="L5158" t="s">
        <v>15649</v>
      </c>
      <c r="M5158">
        <v>76</v>
      </c>
      <c r="N5158" t="s">
        <v>15653</v>
      </c>
      <c r="O5158" t="s">
        <v>16109</v>
      </c>
      <c r="P5158" s="3">
        <f>IFERROR(Table1[[#This Row],[Profit]]/Table1[[#This Row],[Revenue]],0)</f>
        <v>0.21518133679688281</v>
      </c>
      <c r="Q5158" t="str">
        <f>TEXT(Table1[Purchase_Date],"mmm-yyyy")</f>
        <v>Apr-2024</v>
      </c>
      <c r="R5158">
        <f>Table1[[#This Row],[Quantity]]*Table1[[#This Row],[Unit_Price]]</f>
        <v>240216</v>
      </c>
    </row>
    <row r="5159" spans="1:18" x14ac:dyDescent="0.25">
      <c r="A5159" t="s">
        <v>5172</v>
      </c>
      <c r="B5159" t="s">
        <v>12995</v>
      </c>
      <c r="C5159" t="s">
        <v>15628</v>
      </c>
      <c r="D5159" t="s">
        <v>15636</v>
      </c>
      <c r="E5159" t="s">
        <v>15643</v>
      </c>
      <c r="F5159">
        <v>6</v>
      </c>
      <c r="G5159">
        <v>59329</v>
      </c>
      <c r="H5159">
        <v>355974</v>
      </c>
      <c r="I5159">
        <v>179491</v>
      </c>
      <c r="J5159">
        <v>176483</v>
      </c>
      <c r="K5159">
        <v>2</v>
      </c>
      <c r="L5159" t="s">
        <v>15646</v>
      </c>
      <c r="M5159">
        <v>75</v>
      </c>
      <c r="N5159" t="s">
        <v>15652</v>
      </c>
      <c r="O5159" t="s">
        <v>15725</v>
      </c>
      <c r="P5159" s="3">
        <f>IFERROR(Table1[[#This Row],[Profit]]/Table1[[#This Row],[Revenue]],0)</f>
        <v>0.49577497232943979</v>
      </c>
      <c r="Q5159" t="str">
        <f>TEXT(Table1[Purchase_Date],"mmm-yyyy")</f>
        <v>Sep-2024</v>
      </c>
      <c r="R5159">
        <f>Table1[[#This Row],[Quantity]]*Table1[[#This Row],[Unit_Price]]</f>
        <v>355974</v>
      </c>
    </row>
    <row r="5160" spans="1:18" x14ac:dyDescent="0.25">
      <c r="A5160" t="s">
        <v>5173</v>
      </c>
      <c r="B5160" t="s">
        <v>12996</v>
      </c>
      <c r="C5160" t="s">
        <v>15630</v>
      </c>
      <c r="D5160" t="s">
        <v>15636</v>
      </c>
      <c r="E5160" t="s">
        <v>15641</v>
      </c>
      <c r="F5160">
        <v>9</v>
      </c>
      <c r="G5160">
        <v>27008</v>
      </c>
      <c r="H5160">
        <v>243072</v>
      </c>
      <c r="I5160">
        <v>203834</v>
      </c>
      <c r="J5160">
        <v>39238</v>
      </c>
      <c r="K5160">
        <v>3</v>
      </c>
      <c r="L5160" t="s">
        <v>15648</v>
      </c>
      <c r="M5160">
        <v>50</v>
      </c>
      <c r="N5160" t="s">
        <v>15650</v>
      </c>
      <c r="O5160" t="s">
        <v>15822</v>
      </c>
      <c r="P5160" s="3">
        <f>IFERROR(Table1[[#This Row],[Profit]]/Table1[[#This Row],[Revenue]],0)</f>
        <v>0.16142542127435491</v>
      </c>
      <c r="Q5160" t="str">
        <f>TEXT(Table1[Purchase_Date],"mmm-yyyy")</f>
        <v>Mar-2024</v>
      </c>
      <c r="R5160">
        <f>Table1[[#This Row],[Quantity]]*Table1[[#This Row],[Unit_Price]]</f>
        <v>243072</v>
      </c>
    </row>
    <row r="5161" spans="1:18" x14ac:dyDescent="0.25">
      <c r="A5161" t="s">
        <v>5174</v>
      </c>
      <c r="B5161" t="s">
        <v>12997</v>
      </c>
      <c r="C5161" t="s">
        <v>15627</v>
      </c>
      <c r="D5161" t="s">
        <v>15638</v>
      </c>
      <c r="E5161" t="s">
        <v>15642</v>
      </c>
      <c r="F5161">
        <v>10</v>
      </c>
      <c r="G5161">
        <v>56618</v>
      </c>
      <c r="H5161">
        <v>566180</v>
      </c>
      <c r="I5161">
        <v>362634</v>
      </c>
      <c r="J5161">
        <v>203546</v>
      </c>
      <c r="K5161">
        <v>3</v>
      </c>
      <c r="L5161" t="s">
        <v>15647</v>
      </c>
      <c r="M5161">
        <v>70</v>
      </c>
      <c r="N5161" t="s">
        <v>15651</v>
      </c>
      <c r="O5161" t="s">
        <v>15942</v>
      </c>
      <c r="P5161" s="3">
        <f>IFERROR(Table1[[#This Row],[Profit]]/Table1[[#This Row],[Revenue]],0)</f>
        <v>0.35950757709562331</v>
      </c>
      <c r="Q5161" t="str">
        <f>TEXT(Table1[Purchase_Date],"mmm-yyyy")</f>
        <v>Mar-2025</v>
      </c>
      <c r="R5161">
        <f>Table1[[#This Row],[Quantity]]*Table1[[#This Row],[Unit_Price]]</f>
        <v>566180</v>
      </c>
    </row>
    <row r="5162" spans="1:18" x14ac:dyDescent="0.25">
      <c r="A5162" t="s">
        <v>5175</v>
      </c>
      <c r="B5162" t="s">
        <v>12998</v>
      </c>
      <c r="C5162" t="s">
        <v>15632</v>
      </c>
      <c r="D5162" t="s">
        <v>15634</v>
      </c>
      <c r="E5162" t="s">
        <v>15643</v>
      </c>
      <c r="F5162">
        <v>5</v>
      </c>
      <c r="G5162">
        <v>30285</v>
      </c>
      <c r="H5162">
        <v>151425</v>
      </c>
      <c r="I5162">
        <v>110042</v>
      </c>
      <c r="J5162">
        <v>41383</v>
      </c>
      <c r="K5162">
        <v>4</v>
      </c>
      <c r="L5162" t="s">
        <v>15646</v>
      </c>
      <c r="M5162">
        <v>60</v>
      </c>
      <c r="N5162" t="s">
        <v>15650</v>
      </c>
      <c r="O5162" t="s">
        <v>16046</v>
      </c>
      <c r="P5162" s="3">
        <f>IFERROR(Table1[[#This Row],[Profit]]/Table1[[#This Row],[Revenue]],0)</f>
        <v>0.27329040779263664</v>
      </c>
      <c r="Q5162" t="str">
        <f>TEXT(Table1[Purchase_Date],"mmm-yyyy")</f>
        <v>Jun-2024</v>
      </c>
      <c r="R5162">
        <f>Table1[[#This Row],[Quantity]]*Table1[[#This Row],[Unit_Price]]</f>
        <v>151425</v>
      </c>
    </row>
    <row r="5163" spans="1:18" x14ac:dyDescent="0.25">
      <c r="A5163" t="s">
        <v>5176</v>
      </c>
      <c r="B5163" t="s">
        <v>12999</v>
      </c>
      <c r="C5163" t="s">
        <v>15630</v>
      </c>
      <c r="D5163" t="s">
        <v>15633</v>
      </c>
      <c r="E5163" t="s">
        <v>15644</v>
      </c>
      <c r="F5163">
        <v>7</v>
      </c>
      <c r="G5163">
        <v>19585</v>
      </c>
      <c r="H5163">
        <v>137095</v>
      </c>
      <c r="I5163">
        <v>95608</v>
      </c>
      <c r="J5163">
        <v>41487</v>
      </c>
      <c r="K5163">
        <v>2</v>
      </c>
      <c r="L5163" t="s">
        <v>15647</v>
      </c>
      <c r="M5163">
        <v>58</v>
      </c>
      <c r="N5163" t="s">
        <v>15651</v>
      </c>
      <c r="O5163" t="s">
        <v>15929</v>
      </c>
      <c r="P5163" s="3">
        <f>IFERROR(Table1[[#This Row],[Profit]]/Table1[[#This Row],[Revenue]],0)</f>
        <v>0.30261497501732376</v>
      </c>
      <c r="Q5163" t="str">
        <f>TEXT(Table1[Purchase_Date],"mmm-yyyy")</f>
        <v>Dec-2024</v>
      </c>
      <c r="R5163">
        <f>Table1[[#This Row],[Quantity]]*Table1[[#This Row],[Unit_Price]]</f>
        <v>137095</v>
      </c>
    </row>
    <row r="5164" spans="1:18" x14ac:dyDescent="0.25">
      <c r="A5164" t="s">
        <v>5177</v>
      </c>
      <c r="B5164" t="s">
        <v>13000</v>
      </c>
      <c r="C5164" t="s">
        <v>15630</v>
      </c>
      <c r="D5164" t="s">
        <v>15633</v>
      </c>
      <c r="E5164" t="s">
        <v>15645</v>
      </c>
      <c r="F5164">
        <v>9</v>
      </c>
      <c r="G5164">
        <v>49364</v>
      </c>
      <c r="H5164">
        <v>444276</v>
      </c>
      <c r="I5164">
        <v>271666</v>
      </c>
      <c r="J5164">
        <v>172610</v>
      </c>
      <c r="K5164">
        <v>3</v>
      </c>
      <c r="L5164" t="s">
        <v>15648</v>
      </c>
      <c r="M5164">
        <v>60</v>
      </c>
      <c r="N5164" t="s">
        <v>15650</v>
      </c>
      <c r="O5164" t="s">
        <v>15654</v>
      </c>
      <c r="P5164" s="3">
        <f>IFERROR(Table1[[#This Row],[Profit]]/Table1[[#This Row],[Revenue]],0)</f>
        <v>0.38851974898486524</v>
      </c>
      <c r="Q5164" t="str">
        <f>TEXT(Table1[Purchase_Date],"mmm-yyyy")</f>
        <v>Oct-2024</v>
      </c>
      <c r="R5164">
        <f>Table1[[#This Row],[Quantity]]*Table1[[#This Row],[Unit_Price]]</f>
        <v>444276</v>
      </c>
    </row>
    <row r="5165" spans="1:18" x14ac:dyDescent="0.25">
      <c r="A5165" t="s">
        <v>5178</v>
      </c>
      <c r="B5165" t="s">
        <v>13001</v>
      </c>
      <c r="C5165" t="s">
        <v>15627</v>
      </c>
      <c r="D5165" t="s">
        <v>15634</v>
      </c>
      <c r="E5165" t="s">
        <v>15642</v>
      </c>
      <c r="F5165">
        <v>4</v>
      </c>
      <c r="G5165">
        <v>39518</v>
      </c>
      <c r="H5165">
        <v>158072</v>
      </c>
      <c r="I5165">
        <v>137811</v>
      </c>
      <c r="J5165">
        <v>20261</v>
      </c>
      <c r="K5165">
        <v>3</v>
      </c>
      <c r="L5165" t="s">
        <v>15647</v>
      </c>
      <c r="M5165">
        <v>55</v>
      </c>
      <c r="N5165" t="s">
        <v>15652</v>
      </c>
      <c r="O5165" t="s">
        <v>16141</v>
      </c>
      <c r="P5165" s="3">
        <f>IFERROR(Table1[[#This Row],[Profit]]/Table1[[#This Row],[Revenue]],0)</f>
        <v>0.12817576800445366</v>
      </c>
      <c r="Q5165" t="str">
        <f>TEXT(Table1[Purchase_Date],"mmm-yyyy")</f>
        <v>Oct-2024</v>
      </c>
      <c r="R5165">
        <f>Table1[[#This Row],[Quantity]]*Table1[[#This Row],[Unit_Price]]</f>
        <v>158072</v>
      </c>
    </row>
    <row r="5166" spans="1:18" x14ac:dyDescent="0.25">
      <c r="A5166" t="s">
        <v>5179</v>
      </c>
      <c r="B5166" t="s">
        <v>13002</v>
      </c>
      <c r="C5166" t="s">
        <v>15631</v>
      </c>
      <c r="D5166" t="s">
        <v>15635</v>
      </c>
      <c r="E5166" t="s">
        <v>15644</v>
      </c>
      <c r="F5166">
        <v>5</v>
      </c>
      <c r="G5166">
        <v>70495</v>
      </c>
      <c r="H5166">
        <v>352475</v>
      </c>
      <c r="I5166">
        <v>259550</v>
      </c>
      <c r="J5166">
        <v>92925</v>
      </c>
      <c r="K5166">
        <v>2</v>
      </c>
      <c r="L5166" t="s">
        <v>15646</v>
      </c>
      <c r="M5166">
        <v>79</v>
      </c>
      <c r="N5166" t="s">
        <v>15651</v>
      </c>
      <c r="O5166" t="s">
        <v>15799</v>
      </c>
      <c r="P5166" s="3">
        <f>IFERROR(Table1[[#This Row],[Profit]]/Table1[[#This Row],[Revenue]],0)</f>
        <v>0.26363571884530818</v>
      </c>
      <c r="Q5166" t="str">
        <f>TEXT(Table1[Purchase_Date],"mmm-yyyy")</f>
        <v>May-2025</v>
      </c>
      <c r="R5166">
        <f>Table1[[#This Row],[Quantity]]*Table1[[#This Row],[Unit_Price]]</f>
        <v>352475</v>
      </c>
    </row>
    <row r="5167" spans="1:18" x14ac:dyDescent="0.25">
      <c r="A5167" t="s">
        <v>5180</v>
      </c>
      <c r="B5167" t="s">
        <v>13003</v>
      </c>
      <c r="C5167" t="s">
        <v>15627</v>
      </c>
      <c r="D5167" t="s">
        <v>15635</v>
      </c>
      <c r="E5167" t="s">
        <v>15640</v>
      </c>
      <c r="F5167">
        <v>8</v>
      </c>
      <c r="G5167">
        <v>38520</v>
      </c>
      <c r="H5167">
        <v>308160</v>
      </c>
      <c r="I5167">
        <v>151810</v>
      </c>
      <c r="J5167">
        <v>156350</v>
      </c>
      <c r="K5167">
        <v>4</v>
      </c>
      <c r="L5167" t="s">
        <v>15646</v>
      </c>
      <c r="M5167">
        <v>80</v>
      </c>
      <c r="N5167" t="s">
        <v>15652</v>
      </c>
      <c r="O5167" t="s">
        <v>15735</v>
      </c>
      <c r="P5167" s="3">
        <f>IFERROR(Table1[[#This Row],[Profit]]/Table1[[#This Row],[Revenue]],0)</f>
        <v>0.50736630321910692</v>
      </c>
      <c r="Q5167" t="str">
        <f>TEXT(Table1[Purchase_Date],"mmm-yyyy")</f>
        <v>Jul-2024</v>
      </c>
      <c r="R5167">
        <f>Table1[[#This Row],[Quantity]]*Table1[[#This Row],[Unit_Price]]</f>
        <v>308160</v>
      </c>
    </row>
    <row r="5168" spans="1:18" x14ac:dyDescent="0.25">
      <c r="A5168" t="s">
        <v>5181</v>
      </c>
      <c r="B5168" t="s">
        <v>13004</v>
      </c>
      <c r="C5168" t="s">
        <v>15632</v>
      </c>
      <c r="D5168" t="s">
        <v>15637</v>
      </c>
      <c r="E5168" t="s">
        <v>15642</v>
      </c>
      <c r="F5168">
        <v>10</v>
      </c>
      <c r="G5168">
        <v>43846</v>
      </c>
      <c r="H5168">
        <v>438460</v>
      </c>
      <c r="I5168">
        <v>377926</v>
      </c>
      <c r="J5168">
        <v>60534</v>
      </c>
      <c r="K5168">
        <v>3</v>
      </c>
      <c r="L5168" t="s">
        <v>15649</v>
      </c>
      <c r="M5168">
        <v>77</v>
      </c>
      <c r="N5168" t="s">
        <v>15651</v>
      </c>
      <c r="O5168" t="s">
        <v>16086</v>
      </c>
      <c r="P5168" s="3">
        <f>IFERROR(Table1[[#This Row],[Profit]]/Table1[[#This Row],[Revenue]],0)</f>
        <v>0.13806048442275237</v>
      </c>
      <c r="Q5168" t="str">
        <f>TEXT(Table1[Purchase_Date],"mmm-yyyy")</f>
        <v>May-2024</v>
      </c>
      <c r="R5168">
        <f>Table1[[#This Row],[Quantity]]*Table1[[#This Row],[Unit_Price]]</f>
        <v>438460</v>
      </c>
    </row>
    <row r="5169" spans="1:18" x14ac:dyDescent="0.25">
      <c r="A5169" t="s">
        <v>5182</v>
      </c>
      <c r="B5169" t="s">
        <v>13005</v>
      </c>
      <c r="C5169" t="s">
        <v>15628</v>
      </c>
      <c r="D5169" t="s">
        <v>15638</v>
      </c>
      <c r="E5169" t="s">
        <v>15643</v>
      </c>
      <c r="F5169">
        <v>2</v>
      </c>
      <c r="G5169">
        <v>3459</v>
      </c>
      <c r="H5169">
        <v>6918</v>
      </c>
      <c r="I5169">
        <v>5360</v>
      </c>
      <c r="J5169">
        <v>1558</v>
      </c>
      <c r="K5169">
        <v>1</v>
      </c>
      <c r="L5169" t="s">
        <v>15647</v>
      </c>
      <c r="M5169">
        <v>98</v>
      </c>
      <c r="N5169" t="s">
        <v>15650</v>
      </c>
      <c r="O5169" t="s">
        <v>16085</v>
      </c>
      <c r="P5169" s="3">
        <f>IFERROR(Table1[[#This Row],[Profit]]/Table1[[#This Row],[Revenue]],0)</f>
        <v>0.22520959814975428</v>
      </c>
      <c r="Q5169" t="str">
        <f>TEXT(Table1[Purchase_Date],"mmm-yyyy")</f>
        <v>Feb-2024</v>
      </c>
      <c r="R5169">
        <f>Table1[[#This Row],[Quantity]]*Table1[[#This Row],[Unit_Price]]</f>
        <v>6918</v>
      </c>
    </row>
    <row r="5170" spans="1:18" x14ac:dyDescent="0.25">
      <c r="A5170" t="s">
        <v>5183</v>
      </c>
      <c r="B5170" t="s">
        <v>13006</v>
      </c>
      <c r="C5170" t="s">
        <v>15631</v>
      </c>
      <c r="D5170" t="s">
        <v>15637</v>
      </c>
      <c r="E5170" t="s">
        <v>15641</v>
      </c>
      <c r="F5170">
        <v>7</v>
      </c>
      <c r="G5170">
        <v>31338</v>
      </c>
      <c r="H5170">
        <v>219366</v>
      </c>
      <c r="I5170">
        <v>161530</v>
      </c>
      <c r="J5170">
        <v>57836</v>
      </c>
      <c r="K5170">
        <v>5</v>
      </c>
      <c r="L5170" t="s">
        <v>15648</v>
      </c>
      <c r="M5170">
        <v>93</v>
      </c>
      <c r="N5170" t="s">
        <v>15651</v>
      </c>
      <c r="O5170" t="s">
        <v>16122</v>
      </c>
      <c r="P5170" s="3">
        <f>IFERROR(Table1[[#This Row],[Profit]]/Table1[[#This Row],[Revenue]],0)</f>
        <v>0.26365070247896211</v>
      </c>
      <c r="Q5170" t="str">
        <f>TEXT(Table1[Purchase_Date],"mmm-yyyy")</f>
        <v>Jan-2024</v>
      </c>
      <c r="R5170">
        <f>Table1[[#This Row],[Quantity]]*Table1[[#This Row],[Unit_Price]]</f>
        <v>219366</v>
      </c>
    </row>
    <row r="5171" spans="1:18" x14ac:dyDescent="0.25">
      <c r="A5171" t="s">
        <v>5184</v>
      </c>
      <c r="B5171" t="s">
        <v>13007</v>
      </c>
      <c r="C5171" t="s">
        <v>15632</v>
      </c>
      <c r="D5171" t="s">
        <v>15638</v>
      </c>
      <c r="E5171" t="s">
        <v>15640</v>
      </c>
      <c r="F5171">
        <v>4</v>
      </c>
      <c r="G5171">
        <v>41673</v>
      </c>
      <c r="H5171">
        <v>166692</v>
      </c>
      <c r="I5171">
        <v>92094</v>
      </c>
      <c r="J5171">
        <v>74598</v>
      </c>
      <c r="K5171">
        <v>2</v>
      </c>
      <c r="L5171" t="s">
        <v>15649</v>
      </c>
      <c r="M5171">
        <v>97</v>
      </c>
      <c r="N5171" t="s">
        <v>15651</v>
      </c>
      <c r="O5171" t="s">
        <v>15902</v>
      </c>
      <c r="P5171" s="3">
        <f>IFERROR(Table1[[#This Row],[Profit]]/Table1[[#This Row],[Revenue]],0)</f>
        <v>0.44751997696350154</v>
      </c>
      <c r="Q5171" t="str">
        <f>TEXT(Table1[Purchase_Date],"mmm-yyyy")</f>
        <v>Jul-2024</v>
      </c>
      <c r="R5171">
        <f>Table1[[#This Row],[Quantity]]*Table1[[#This Row],[Unit_Price]]</f>
        <v>166692</v>
      </c>
    </row>
    <row r="5172" spans="1:18" x14ac:dyDescent="0.25">
      <c r="A5172" t="s">
        <v>5185</v>
      </c>
      <c r="B5172" t="s">
        <v>13008</v>
      </c>
      <c r="C5172" t="s">
        <v>15628</v>
      </c>
      <c r="D5172" t="s">
        <v>15636</v>
      </c>
      <c r="E5172" t="s">
        <v>15642</v>
      </c>
      <c r="F5172">
        <v>8</v>
      </c>
      <c r="G5172">
        <v>6335</v>
      </c>
      <c r="H5172">
        <v>50680</v>
      </c>
      <c r="I5172">
        <v>39023</v>
      </c>
      <c r="J5172">
        <v>11657</v>
      </c>
      <c r="K5172">
        <v>1</v>
      </c>
      <c r="L5172" t="s">
        <v>15647</v>
      </c>
      <c r="M5172">
        <v>69</v>
      </c>
      <c r="N5172" t="s">
        <v>15651</v>
      </c>
      <c r="O5172" t="s">
        <v>15664</v>
      </c>
      <c r="P5172" s="3">
        <f>IFERROR(Table1[[#This Row],[Profit]]/Table1[[#This Row],[Revenue]],0)</f>
        <v>0.23001183898973954</v>
      </c>
      <c r="Q5172" t="str">
        <f>TEXT(Table1[Purchase_Date],"mmm-yyyy")</f>
        <v>Jun-2024</v>
      </c>
      <c r="R5172">
        <f>Table1[[#This Row],[Quantity]]*Table1[[#This Row],[Unit_Price]]</f>
        <v>50680</v>
      </c>
    </row>
    <row r="5173" spans="1:18" x14ac:dyDescent="0.25">
      <c r="A5173" t="s">
        <v>5186</v>
      </c>
      <c r="B5173" t="s">
        <v>13009</v>
      </c>
      <c r="C5173" t="s">
        <v>15627</v>
      </c>
      <c r="D5173" t="s">
        <v>15633</v>
      </c>
      <c r="E5173" t="s">
        <v>15642</v>
      </c>
      <c r="F5173">
        <v>4</v>
      </c>
      <c r="G5173">
        <v>54177</v>
      </c>
      <c r="H5173">
        <v>216708</v>
      </c>
      <c r="I5173">
        <v>170082</v>
      </c>
      <c r="J5173">
        <v>46626</v>
      </c>
      <c r="K5173">
        <v>4</v>
      </c>
      <c r="L5173" t="s">
        <v>15648</v>
      </c>
      <c r="M5173">
        <v>69</v>
      </c>
      <c r="N5173" t="s">
        <v>15653</v>
      </c>
      <c r="O5173" t="s">
        <v>15787</v>
      </c>
      <c r="P5173" s="3">
        <f>IFERROR(Table1[[#This Row],[Profit]]/Table1[[#This Row],[Revenue]],0)</f>
        <v>0.21515587795559002</v>
      </c>
      <c r="Q5173" t="str">
        <f>TEXT(Table1[Purchase_Date],"mmm-yyyy")</f>
        <v>Feb-2024</v>
      </c>
      <c r="R5173">
        <f>Table1[[#This Row],[Quantity]]*Table1[[#This Row],[Unit_Price]]</f>
        <v>216708</v>
      </c>
    </row>
    <row r="5174" spans="1:18" x14ac:dyDescent="0.25">
      <c r="A5174" t="s">
        <v>5187</v>
      </c>
      <c r="B5174" t="s">
        <v>13010</v>
      </c>
      <c r="C5174" t="s">
        <v>15630</v>
      </c>
      <c r="D5174" t="s">
        <v>15637</v>
      </c>
      <c r="E5174" t="s">
        <v>15645</v>
      </c>
      <c r="F5174">
        <v>4</v>
      </c>
      <c r="G5174">
        <v>51409</v>
      </c>
      <c r="H5174">
        <v>205636</v>
      </c>
      <c r="I5174">
        <v>101229</v>
      </c>
      <c r="J5174">
        <v>104407</v>
      </c>
      <c r="K5174">
        <v>4</v>
      </c>
      <c r="L5174" t="s">
        <v>15649</v>
      </c>
      <c r="M5174">
        <v>99</v>
      </c>
      <c r="N5174" t="s">
        <v>15653</v>
      </c>
      <c r="O5174" t="s">
        <v>15894</v>
      </c>
      <c r="P5174" s="3">
        <f>IFERROR(Table1[[#This Row],[Profit]]/Table1[[#This Row],[Revenue]],0)</f>
        <v>0.50772724620202692</v>
      </c>
      <c r="Q5174" t="str">
        <f>TEXT(Table1[Purchase_Date],"mmm-yyyy")</f>
        <v>Mar-2024</v>
      </c>
      <c r="R5174">
        <f>Table1[[#This Row],[Quantity]]*Table1[[#This Row],[Unit_Price]]</f>
        <v>205636</v>
      </c>
    </row>
    <row r="5175" spans="1:18" x14ac:dyDescent="0.25">
      <c r="A5175" t="s">
        <v>5188</v>
      </c>
      <c r="B5175" t="s">
        <v>13011</v>
      </c>
      <c r="C5175" t="s">
        <v>15632</v>
      </c>
      <c r="D5175" t="s">
        <v>15636</v>
      </c>
      <c r="E5175" t="s">
        <v>15642</v>
      </c>
      <c r="F5175">
        <v>8</v>
      </c>
      <c r="G5175">
        <v>17202</v>
      </c>
      <c r="H5175">
        <v>137616</v>
      </c>
      <c r="I5175">
        <v>115443</v>
      </c>
      <c r="J5175">
        <v>22173</v>
      </c>
      <c r="K5175">
        <v>4</v>
      </c>
      <c r="L5175" t="s">
        <v>15649</v>
      </c>
      <c r="M5175">
        <v>97</v>
      </c>
      <c r="N5175" t="s">
        <v>15652</v>
      </c>
      <c r="O5175" t="s">
        <v>15840</v>
      </c>
      <c r="P5175" s="3">
        <f>IFERROR(Table1[[#This Row],[Profit]]/Table1[[#This Row],[Revenue]],0)</f>
        <v>0.16112225322636903</v>
      </c>
      <c r="Q5175" t="str">
        <f>TEXT(Table1[Purchase_Date],"mmm-yyyy")</f>
        <v>Jan-2024</v>
      </c>
      <c r="R5175">
        <f>Table1[[#This Row],[Quantity]]*Table1[[#This Row],[Unit_Price]]</f>
        <v>137616</v>
      </c>
    </row>
    <row r="5176" spans="1:18" x14ac:dyDescent="0.25">
      <c r="A5176" t="s">
        <v>5189</v>
      </c>
      <c r="B5176" t="s">
        <v>13012</v>
      </c>
      <c r="C5176" t="s">
        <v>15632</v>
      </c>
      <c r="D5176" t="s">
        <v>15638</v>
      </c>
      <c r="E5176" t="s">
        <v>15643</v>
      </c>
      <c r="F5176">
        <v>1</v>
      </c>
      <c r="G5176">
        <v>35003</v>
      </c>
      <c r="H5176">
        <v>35003</v>
      </c>
      <c r="I5176">
        <v>18585</v>
      </c>
      <c r="J5176">
        <v>16418</v>
      </c>
      <c r="K5176">
        <v>3</v>
      </c>
      <c r="L5176" t="s">
        <v>15647</v>
      </c>
      <c r="M5176">
        <v>80</v>
      </c>
      <c r="N5176" t="s">
        <v>15652</v>
      </c>
      <c r="O5176" t="s">
        <v>16054</v>
      </c>
      <c r="P5176" s="3">
        <f>IFERROR(Table1[[#This Row],[Profit]]/Table1[[#This Row],[Revenue]],0)</f>
        <v>0.46904551038482417</v>
      </c>
      <c r="Q5176" t="str">
        <f>TEXT(Table1[Purchase_Date],"mmm-yyyy")</f>
        <v>Jan-2024</v>
      </c>
      <c r="R5176">
        <f>Table1[[#This Row],[Quantity]]*Table1[[#This Row],[Unit_Price]]</f>
        <v>35003</v>
      </c>
    </row>
    <row r="5177" spans="1:18" x14ac:dyDescent="0.25">
      <c r="A5177" t="s">
        <v>5190</v>
      </c>
      <c r="B5177" t="s">
        <v>13013</v>
      </c>
      <c r="C5177" t="s">
        <v>15631</v>
      </c>
      <c r="D5177" t="s">
        <v>15634</v>
      </c>
      <c r="E5177" t="s">
        <v>15639</v>
      </c>
      <c r="F5177">
        <v>8</v>
      </c>
      <c r="G5177">
        <v>38422</v>
      </c>
      <c r="H5177">
        <v>307376</v>
      </c>
      <c r="I5177">
        <v>252285</v>
      </c>
      <c r="J5177">
        <v>55091</v>
      </c>
      <c r="K5177">
        <v>3</v>
      </c>
      <c r="L5177" t="s">
        <v>15646</v>
      </c>
      <c r="M5177">
        <v>99</v>
      </c>
      <c r="N5177" t="s">
        <v>15651</v>
      </c>
      <c r="O5177" t="s">
        <v>15708</v>
      </c>
      <c r="P5177" s="3">
        <f>IFERROR(Table1[[#This Row],[Profit]]/Table1[[#This Row],[Revenue]],0)</f>
        <v>0.17922999843839468</v>
      </c>
      <c r="Q5177" t="str">
        <f>TEXT(Table1[Purchase_Date],"mmm-yyyy")</f>
        <v>Dec-2024</v>
      </c>
      <c r="R5177">
        <f>Table1[[#This Row],[Quantity]]*Table1[[#This Row],[Unit_Price]]</f>
        <v>307376</v>
      </c>
    </row>
    <row r="5178" spans="1:18" x14ac:dyDescent="0.25">
      <c r="A5178" t="s">
        <v>5191</v>
      </c>
      <c r="B5178" t="s">
        <v>13014</v>
      </c>
      <c r="C5178" t="s">
        <v>15632</v>
      </c>
      <c r="D5178" t="s">
        <v>15638</v>
      </c>
      <c r="E5178" t="s">
        <v>15642</v>
      </c>
      <c r="F5178">
        <v>7</v>
      </c>
      <c r="G5178">
        <v>521</v>
      </c>
      <c r="H5178">
        <v>3647</v>
      </c>
      <c r="I5178">
        <v>2148</v>
      </c>
      <c r="J5178">
        <v>1499</v>
      </c>
      <c r="K5178">
        <v>2</v>
      </c>
      <c r="L5178" t="s">
        <v>15648</v>
      </c>
      <c r="M5178">
        <v>100</v>
      </c>
      <c r="N5178" t="s">
        <v>15653</v>
      </c>
      <c r="O5178" t="s">
        <v>15929</v>
      </c>
      <c r="P5178" s="3">
        <f>IFERROR(Table1[[#This Row],[Profit]]/Table1[[#This Row],[Revenue]],0)</f>
        <v>0.41102275843158759</v>
      </c>
      <c r="Q5178" t="str">
        <f>TEXT(Table1[Purchase_Date],"mmm-yyyy")</f>
        <v>Dec-2024</v>
      </c>
      <c r="R5178">
        <f>Table1[[#This Row],[Quantity]]*Table1[[#This Row],[Unit_Price]]</f>
        <v>3647</v>
      </c>
    </row>
    <row r="5179" spans="1:18" x14ac:dyDescent="0.25">
      <c r="A5179" t="s">
        <v>5192</v>
      </c>
      <c r="B5179" t="s">
        <v>13015</v>
      </c>
      <c r="C5179" t="s">
        <v>15632</v>
      </c>
      <c r="D5179" t="s">
        <v>15633</v>
      </c>
      <c r="E5179" t="s">
        <v>15639</v>
      </c>
      <c r="F5179">
        <v>6</v>
      </c>
      <c r="G5179">
        <v>25486</v>
      </c>
      <c r="H5179">
        <v>152916</v>
      </c>
      <c r="I5179">
        <v>137214</v>
      </c>
      <c r="J5179">
        <v>15702</v>
      </c>
      <c r="K5179">
        <v>1</v>
      </c>
      <c r="L5179" t="s">
        <v>15647</v>
      </c>
      <c r="M5179">
        <v>99</v>
      </c>
      <c r="N5179" t="s">
        <v>15651</v>
      </c>
      <c r="O5179" t="s">
        <v>16152</v>
      </c>
      <c r="P5179" s="3">
        <f>IFERROR(Table1[[#This Row],[Profit]]/Table1[[#This Row],[Revenue]],0)</f>
        <v>0.10268382641450208</v>
      </c>
      <c r="Q5179" t="str">
        <f>TEXT(Table1[Purchase_Date],"mmm-yyyy")</f>
        <v>Aug-2024</v>
      </c>
      <c r="R5179">
        <f>Table1[[#This Row],[Quantity]]*Table1[[#This Row],[Unit_Price]]</f>
        <v>152916</v>
      </c>
    </row>
    <row r="5180" spans="1:18" x14ac:dyDescent="0.25">
      <c r="A5180" t="s">
        <v>5193</v>
      </c>
      <c r="B5180" t="s">
        <v>13016</v>
      </c>
      <c r="C5180" t="s">
        <v>15632</v>
      </c>
      <c r="D5180" t="s">
        <v>15635</v>
      </c>
      <c r="E5180" t="s">
        <v>15644</v>
      </c>
      <c r="F5180">
        <v>6</v>
      </c>
      <c r="G5180">
        <v>72553</v>
      </c>
      <c r="H5180">
        <v>435318</v>
      </c>
      <c r="I5180">
        <v>212891</v>
      </c>
      <c r="J5180">
        <v>222427</v>
      </c>
      <c r="K5180">
        <v>2</v>
      </c>
      <c r="L5180" t="s">
        <v>15648</v>
      </c>
      <c r="M5180">
        <v>81</v>
      </c>
      <c r="N5180" t="s">
        <v>15651</v>
      </c>
      <c r="O5180" t="s">
        <v>15777</v>
      </c>
      <c r="P5180" s="3">
        <f>IFERROR(Table1[[#This Row],[Profit]]/Table1[[#This Row],[Revenue]],0)</f>
        <v>0.51095291258344477</v>
      </c>
      <c r="Q5180" t="str">
        <f>TEXT(Table1[Purchase_Date],"mmm-yyyy")</f>
        <v>May-2025</v>
      </c>
      <c r="R5180">
        <f>Table1[[#This Row],[Quantity]]*Table1[[#This Row],[Unit_Price]]</f>
        <v>435318</v>
      </c>
    </row>
    <row r="5181" spans="1:18" x14ac:dyDescent="0.25">
      <c r="A5181" t="s">
        <v>5194</v>
      </c>
      <c r="B5181" t="s">
        <v>13017</v>
      </c>
      <c r="C5181" t="s">
        <v>15632</v>
      </c>
      <c r="D5181" t="s">
        <v>15638</v>
      </c>
      <c r="E5181" t="s">
        <v>15643</v>
      </c>
      <c r="F5181">
        <v>7</v>
      </c>
      <c r="G5181">
        <v>30788</v>
      </c>
      <c r="H5181">
        <v>215516</v>
      </c>
      <c r="I5181">
        <v>133375</v>
      </c>
      <c r="J5181">
        <v>82141</v>
      </c>
      <c r="K5181">
        <v>2</v>
      </c>
      <c r="L5181" t="s">
        <v>15647</v>
      </c>
      <c r="M5181">
        <v>70</v>
      </c>
      <c r="N5181" t="s">
        <v>15653</v>
      </c>
      <c r="O5181" t="s">
        <v>15722</v>
      </c>
      <c r="P5181" s="3">
        <f>IFERROR(Table1[[#This Row],[Profit]]/Table1[[#This Row],[Revenue]],0)</f>
        <v>0.38113643534586761</v>
      </c>
      <c r="Q5181" t="str">
        <f>TEXT(Table1[Purchase_Date],"mmm-yyyy")</f>
        <v>Feb-2025</v>
      </c>
      <c r="R5181">
        <f>Table1[[#This Row],[Quantity]]*Table1[[#This Row],[Unit_Price]]</f>
        <v>215516</v>
      </c>
    </row>
    <row r="5182" spans="1:18" x14ac:dyDescent="0.25">
      <c r="A5182" t="s">
        <v>5195</v>
      </c>
      <c r="B5182" t="s">
        <v>13018</v>
      </c>
      <c r="C5182" t="s">
        <v>15631</v>
      </c>
      <c r="D5182" t="s">
        <v>15638</v>
      </c>
      <c r="E5182" t="s">
        <v>15645</v>
      </c>
      <c r="F5182">
        <v>7</v>
      </c>
      <c r="G5182">
        <v>7479</v>
      </c>
      <c r="H5182">
        <v>52353</v>
      </c>
      <c r="I5182">
        <v>29336</v>
      </c>
      <c r="J5182">
        <v>23017</v>
      </c>
      <c r="K5182">
        <v>1</v>
      </c>
      <c r="L5182" t="s">
        <v>15649</v>
      </c>
      <c r="M5182">
        <v>82</v>
      </c>
      <c r="N5182" t="s">
        <v>15650</v>
      </c>
      <c r="O5182" t="s">
        <v>16009</v>
      </c>
      <c r="P5182" s="3">
        <f>IFERROR(Table1[[#This Row],[Profit]]/Table1[[#This Row],[Revenue]],0)</f>
        <v>0.43965006780891258</v>
      </c>
      <c r="Q5182" t="str">
        <f>TEXT(Table1[Purchase_Date],"mmm-yyyy")</f>
        <v>Jun-2024</v>
      </c>
      <c r="R5182">
        <f>Table1[[#This Row],[Quantity]]*Table1[[#This Row],[Unit_Price]]</f>
        <v>52353</v>
      </c>
    </row>
    <row r="5183" spans="1:18" x14ac:dyDescent="0.25">
      <c r="A5183" t="s">
        <v>5196</v>
      </c>
      <c r="B5183" t="s">
        <v>13019</v>
      </c>
      <c r="C5183" t="s">
        <v>15632</v>
      </c>
      <c r="D5183" t="s">
        <v>15636</v>
      </c>
      <c r="E5183" t="s">
        <v>15644</v>
      </c>
      <c r="F5183">
        <v>10</v>
      </c>
      <c r="G5183">
        <v>49623</v>
      </c>
      <c r="H5183">
        <v>496230</v>
      </c>
      <c r="I5183">
        <v>426242</v>
      </c>
      <c r="J5183">
        <v>69988</v>
      </c>
      <c r="K5183">
        <v>3</v>
      </c>
      <c r="L5183" t="s">
        <v>15646</v>
      </c>
      <c r="M5183">
        <v>54</v>
      </c>
      <c r="N5183" t="s">
        <v>15653</v>
      </c>
      <c r="O5183" t="s">
        <v>15900</v>
      </c>
      <c r="P5183" s="3">
        <f>IFERROR(Table1[[#This Row],[Profit]]/Table1[[#This Row],[Revenue]],0)</f>
        <v>0.14103943735767688</v>
      </c>
      <c r="Q5183" t="str">
        <f>TEXT(Table1[Purchase_Date],"mmm-yyyy")</f>
        <v>Feb-2024</v>
      </c>
      <c r="R5183">
        <f>Table1[[#This Row],[Quantity]]*Table1[[#This Row],[Unit_Price]]</f>
        <v>496230</v>
      </c>
    </row>
    <row r="5184" spans="1:18" x14ac:dyDescent="0.25">
      <c r="A5184" t="s">
        <v>5197</v>
      </c>
      <c r="B5184" t="s">
        <v>8371</v>
      </c>
      <c r="C5184" t="s">
        <v>15627</v>
      </c>
      <c r="D5184" t="s">
        <v>15635</v>
      </c>
      <c r="E5184" t="s">
        <v>15643</v>
      </c>
      <c r="F5184">
        <v>4</v>
      </c>
      <c r="G5184">
        <v>14751</v>
      </c>
      <c r="H5184">
        <v>59004</v>
      </c>
      <c r="I5184">
        <v>30567</v>
      </c>
      <c r="J5184">
        <v>28437</v>
      </c>
      <c r="K5184">
        <v>2</v>
      </c>
      <c r="L5184" t="s">
        <v>15647</v>
      </c>
      <c r="M5184">
        <v>80</v>
      </c>
      <c r="N5184" t="s">
        <v>15653</v>
      </c>
      <c r="O5184" t="s">
        <v>15932</v>
      </c>
      <c r="P5184" s="3">
        <f>IFERROR(Table1[[#This Row],[Profit]]/Table1[[#This Row],[Revenue]],0)</f>
        <v>0.48195037624567827</v>
      </c>
      <c r="Q5184" t="str">
        <f>TEXT(Table1[Purchase_Date],"mmm-yyyy")</f>
        <v>Dec-2024</v>
      </c>
      <c r="R5184">
        <f>Table1[[#This Row],[Quantity]]*Table1[[#This Row],[Unit_Price]]</f>
        <v>59004</v>
      </c>
    </row>
    <row r="5185" spans="1:18" x14ac:dyDescent="0.25">
      <c r="A5185" t="s">
        <v>5198</v>
      </c>
      <c r="B5185" t="s">
        <v>13020</v>
      </c>
      <c r="C5185" t="s">
        <v>15632</v>
      </c>
      <c r="D5185" t="s">
        <v>15635</v>
      </c>
      <c r="E5185" t="s">
        <v>15642</v>
      </c>
      <c r="F5185">
        <v>2</v>
      </c>
      <c r="G5185">
        <v>23252</v>
      </c>
      <c r="H5185">
        <v>46504</v>
      </c>
      <c r="I5185">
        <v>19716</v>
      </c>
      <c r="J5185">
        <v>26788</v>
      </c>
      <c r="K5185">
        <v>4</v>
      </c>
      <c r="L5185" t="s">
        <v>15649</v>
      </c>
      <c r="M5185">
        <v>81</v>
      </c>
      <c r="N5185" t="s">
        <v>15652</v>
      </c>
      <c r="O5185" t="s">
        <v>15823</v>
      </c>
      <c r="P5185" s="3">
        <f>IFERROR(Table1[[#This Row],[Profit]]/Table1[[#This Row],[Revenue]],0)</f>
        <v>0.57603646998107694</v>
      </c>
      <c r="Q5185" t="str">
        <f>TEXT(Table1[Purchase_Date],"mmm-yyyy")</f>
        <v>Jan-2025</v>
      </c>
      <c r="R5185">
        <f>Table1[[#This Row],[Quantity]]*Table1[[#This Row],[Unit_Price]]</f>
        <v>46504</v>
      </c>
    </row>
    <row r="5186" spans="1:18" x14ac:dyDescent="0.25">
      <c r="A5186" t="s">
        <v>5199</v>
      </c>
      <c r="B5186" t="s">
        <v>13021</v>
      </c>
      <c r="C5186" t="s">
        <v>15631</v>
      </c>
      <c r="D5186" t="s">
        <v>15635</v>
      </c>
      <c r="E5186" t="s">
        <v>15643</v>
      </c>
      <c r="F5186">
        <v>7</v>
      </c>
      <c r="G5186">
        <v>67864</v>
      </c>
      <c r="H5186">
        <v>475048</v>
      </c>
      <c r="I5186">
        <v>315296</v>
      </c>
      <c r="J5186">
        <v>159752</v>
      </c>
      <c r="K5186">
        <v>2</v>
      </c>
      <c r="L5186" t="s">
        <v>15648</v>
      </c>
      <c r="M5186">
        <v>81</v>
      </c>
      <c r="N5186" t="s">
        <v>15652</v>
      </c>
      <c r="O5186" t="s">
        <v>16083</v>
      </c>
      <c r="P5186" s="3">
        <f>IFERROR(Table1[[#This Row],[Profit]]/Table1[[#This Row],[Revenue]],0)</f>
        <v>0.3362860174129772</v>
      </c>
      <c r="Q5186" t="str">
        <f>TEXT(Table1[Purchase_Date],"mmm-yyyy")</f>
        <v>May-2024</v>
      </c>
      <c r="R5186">
        <f>Table1[[#This Row],[Quantity]]*Table1[[#This Row],[Unit_Price]]</f>
        <v>475048</v>
      </c>
    </row>
    <row r="5187" spans="1:18" x14ac:dyDescent="0.25">
      <c r="A5187" t="s">
        <v>5200</v>
      </c>
      <c r="B5187" t="s">
        <v>13022</v>
      </c>
      <c r="C5187" t="s">
        <v>15628</v>
      </c>
      <c r="D5187" t="s">
        <v>15633</v>
      </c>
      <c r="E5187" t="s">
        <v>15643</v>
      </c>
      <c r="F5187">
        <v>2</v>
      </c>
      <c r="G5187">
        <v>52514</v>
      </c>
      <c r="H5187">
        <v>105028</v>
      </c>
      <c r="I5187">
        <v>70074</v>
      </c>
      <c r="J5187">
        <v>34954</v>
      </c>
      <c r="K5187">
        <v>3</v>
      </c>
      <c r="L5187" t="s">
        <v>15647</v>
      </c>
      <c r="M5187">
        <v>69</v>
      </c>
      <c r="N5187" t="s">
        <v>15652</v>
      </c>
      <c r="O5187" t="s">
        <v>15987</v>
      </c>
      <c r="P5187" s="3">
        <f>IFERROR(Table1[[#This Row],[Profit]]/Table1[[#This Row],[Revenue]],0)</f>
        <v>0.33280648969798532</v>
      </c>
      <c r="Q5187" t="str">
        <f>TEXT(Table1[Purchase_Date],"mmm-yyyy")</f>
        <v>Sep-2024</v>
      </c>
      <c r="R5187">
        <f>Table1[[#This Row],[Quantity]]*Table1[[#This Row],[Unit_Price]]</f>
        <v>105028</v>
      </c>
    </row>
    <row r="5188" spans="1:18" x14ac:dyDescent="0.25">
      <c r="A5188" t="s">
        <v>5201</v>
      </c>
      <c r="B5188" t="s">
        <v>13023</v>
      </c>
      <c r="C5188" t="s">
        <v>15632</v>
      </c>
      <c r="D5188" t="s">
        <v>15636</v>
      </c>
      <c r="E5188" t="s">
        <v>15642</v>
      </c>
      <c r="F5188">
        <v>8</v>
      </c>
      <c r="G5188">
        <v>61997</v>
      </c>
      <c r="H5188">
        <v>495976</v>
      </c>
      <c r="I5188">
        <v>382026</v>
      </c>
      <c r="J5188">
        <v>113950</v>
      </c>
      <c r="K5188">
        <v>5</v>
      </c>
      <c r="L5188" t="s">
        <v>15649</v>
      </c>
      <c r="M5188">
        <v>94</v>
      </c>
      <c r="N5188" t="s">
        <v>15650</v>
      </c>
      <c r="O5188" t="s">
        <v>15677</v>
      </c>
      <c r="P5188" s="3">
        <f>IFERROR(Table1[[#This Row],[Profit]]/Table1[[#This Row],[Revenue]],0)</f>
        <v>0.22974902011387649</v>
      </c>
      <c r="Q5188" t="str">
        <f>TEXT(Table1[Purchase_Date],"mmm-yyyy")</f>
        <v>Mar-2025</v>
      </c>
      <c r="R5188">
        <f>Table1[[#This Row],[Quantity]]*Table1[[#This Row],[Unit_Price]]</f>
        <v>495976</v>
      </c>
    </row>
    <row r="5189" spans="1:18" x14ac:dyDescent="0.25">
      <c r="A5189" t="s">
        <v>5202</v>
      </c>
      <c r="B5189" t="s">
        <v>11417</v>
      </c>
      <c r="C5189" t="s">
        <v>15632</v>
      </c>
      <c r="D5189" t="s">
        <v>15635</v>
      </c>
      <c r="E5189" t="s">
        <v>15642</v>
      </c>
      <c r="F5189">
        <v>8</v>
      </c>
      <c r="G5189">
        <v>17381</v>
      </c>
      <c r="H5189">
        <v>139048</v>
      </c>
      <c r="I5189">
        <v>123257</v>
      </c>
      <c r="J5189">
        <v>15791</v>
      </c>
      <c r="K5189">
        <v>3</v>
      </c>
      <c r="L5189" t="s">
        <v>15649</v>
      </c>
      <c r="M5189">
        <v>50</v>
      </c>
      <c r="N5189" t="s">
        <v>15652</v>
      </c>
      <c r="O5189" t="s">
        <v>16106</v>
      </c>
      <c r="P5189" s="3">
        <f>IFERROR(Table1[[#This Row],[Profit]]/Table1[[#This Row],[Revenue]],0)</f>
        <v>0.11356509982164432</v>
      </c>
      <c r="Q5189" t="str">
        <f>TEXT(Table1[Purchase_Date],"mmm-yyyy")</f>
        <v>Mar-2024</v>
      </c>
      <c r="R5189">
        <f>Table1[[#This Row],[Quantity]]*Table1[[#This Row],[Unit_Price]]</f>
        <v>139048</v>
      </c>
    </row>
    <row r="5190" spans="1:18" x14ac:dyDescent="0.25">
      <c r="A5190" t="s">
        <v>5203</v>
      </c>
      <c r="B5190" t="s">
        <v>13024</v>
      </c>
      <c r="C5190" t="s">
        <v>15628</v>
      </c>
      <c r="D5190" t="s">
        <v>15636</v>
      </c>
      <c r="E5190" t="s">
        <v>15644</v>
      </c>
      <c r="F5190">
        <v>8</v>
      </c>
      <c r="G5190">
        <v>78476</v>
      </c>
      <c r="H5190">
        <v>627808</v>
      </c>
      <c r="I5190">
        <v>360763</v>
      </c>
      <c r="J5190">
        <v>267045</v>
      </c>
      <c r="K5190">
        <v>2</v>
      </c>
      <c r="L5190" t="s">
        <v>15649</v>
      </c>
      <c r="M5190">
        <v>94</v>
      </c>
      <c r="N5190" t="s">
        <v>15650</v>
      </c>
      <c r="O5190" t="s">
        <v>16048</v>
      </c>
      <c r="P5190" s="3">
        <f>IFERROR(Table1[[#This Row],[Profit]]/Table1[[#This Row],[Revenue]],0)</f>
        <v>0.42536093837606404</v>
      </c>
      <c r="Q5190" t="str">
        <f>TEXT(Table1[Purchase_Date],"mmm-yyyy")</f>
        <v>Mar-2025</v>
      </c>
      <c r="R5190">
        <f>Table1[[#This Row],[Quantity]]*Table1[[#This Row],[Unit_Price]]</f>
        <v>627808</v>
      </c>
    </row>
    <row r="5191" spans="1:18" x14ac:dyDescent="0.25">
      <c r="A5191" t="s">
        <v>5204</v>
      </c>
      <c r="B5191" t="s">
        <v>13025</v>
      </c>
      <c r="C5191" t="s">
        <v>15628</v>
      </c>
      <c r="D5191" t="s">
        <v>15634</v>
      </c>
      <c r="E5191" t="s">
        <v>15640</v>
      </c>
      <c r="F5191">
        <v>9</v>
      </c>
      <c r="G5191">
        <v>51353</v>
      </c>
      <c r="H5191">
        <v>462177</v>
      </c>
      <c r="I5191">
        <v>246485</v>
      </c>
      <c r="J5191">
        <v>215692</v>
      </c>
      <c r="K5191">
        <v>5</v>
      </c>
      <c r="L5191" t="s">
        <v>15646</v>
      </c>
      <c r="M5191">
        <v>99</v>
      </c>
      <c r="N5191" t="s">
        <v>15653</v>
      </c>
      <c r="O5191" t="s">
        <v>16124</v>
      </c>
      <c r="P5191" s="3">
        <f>IFERROR(Table1[[#This Row],[Profit]]/Table1[[#This Row],[Revenue]],0)</f>
        <v>0.46668700519497941</v>
      </c>
      <c r="Q5191" t="str">
        <f>TEXT(Table1[Purchase_Date],"mmm-yyyy")</f>
        <v>Jan-2025</v>
      </c>
      <c r="R5191">
        <f>Table1[[#This Row],[Quantity]]*Table1[[#This Row],[Unit_Price]]</f>
        <v>462177</v>
      </c>
    </row>
    <row r="5192" spans="1:18" x14ac:dyDescent="0.25">
      <c r="A5192" t="s">
        <v>5205</v>
      </c>
      <c r="B5192" t="s">
        <v>13026</v>
      </c>
      <c r="C5192" t="s">
        <v>15629</v>
      </c>
      <c r="D5192" t="s">
        <v>15633</v>
      </c>
      <c r="E5192" t="s">
        <v>15642</v>
      </c>
      <c r="F5192">
        <v>10</v>
      </c>
      <c r="G5192">
        <v>21496</v>
      </c>
      <c r="H5192">
        <v>214960</v>
      </c>
      <c r="I5192">
        <v>137848</v>
      </c>
      <c r="J5192">
        <v>77112</v>
      </c>
      <c r="K5192">
        <v>3</v>
      </c>
      <c r="L5192" t="s">
        <v>15646</v>
      </c>
      <c r="M5192">
        <v>72</v>
      </c>
      <c r="N5192" t="s">
        <v>15650</v>
      </c>
      <c r="O5192" t="s">
        <v>16129</v>
      </c>
      <c r="P5192" s="3">
        <f>IFERROR(Table1[[#This Row],[Profit]]/Table1[[#This Row],[Revenue]],0)</f>
        <v>0.35872720506140676</v>
      </c>
      <c r="Q5192" t="str">
        <f>TEXT(Table1[Purchase_Date],"mmm-yyyy")</f>
        <v>Sep-2024</v>
      </c>
      <c r="R5192">
        <f>Table1[[#This Row],[Quantity]]*Table1[[#This Row],[Unit_Price]]</f>
        <v>214960</v>
      </c>
    </row>
    <row r="5193" spans="1:18" x14ac:dyDescent="0.25">
      <c r="A5193" t="s">
        <v>5206</v>
      </c>
      <c r="B5193" t="s">
        <v>13027</v>
      </c>
      <c r="C5193" t="s">
        <v>15631</v>
      </c>
      <c r="D5193" t="s">
        <v>15633</v>
      </c>
      <c r="E5193" t="s">
        <v>15639</v>
      </c>
      <c r="F5193">
        <v>3</v>
      </c>
      <c r="G5193">
        <v>75721</v>
      </c>
      <c r="H5193">
        <v>227163</v>
      </c>
      <c r="I5193">
        <v>157505</v>
      </c>
      <c r="J5193">
        <v>69658</v>
      </c>
      <c r="K5193">
        <v>3</v>
      </c>
      <c r="L5193" t="s">
        <v>15647</v>
      </c>
      <c r="M5193">
        <v>94</v>
      </c>
      <c r="N5193" t="s">
        <v>15653</v>
      </c>
      <c r="O5193" t="s">
        <v>15812</v>
      </c>
      <c r="P5193" s="3">
        <f>IFERROR(Table1[[#This Row],[Profit]]/Table1[[#This Row],[Revenue]],0)</f>
        <v>0.30664324735982534</v>
      </c>
      <c r="Q5193" t="str">
        <f>TEXT(Table1[Purchase_Date],"mmm-yyyy")</f>
        <v>Jul-2024</v>
      </c>
      <c r="R5193">
        <f>Table1[[#This Row],[Quantity]]*Table1[[#This Row],[Unit_Price]]</f>
        <v>227163</v>
      </c>
    </row>
    <row r="5194" spans="1:18" x14ac:dyDescent="0.25">
      <c r="A5194" t="s">
        <v>5207</v>
      </c>
      <c r="B5194" t="s">
        <v>13028</v>
      </c>
      <c r="C5194" t="s">
        <v>15630</v>
      </c>
      <c r="D5194" t="s">
        <v>15635</v>
      </c>
      <c r="E5194" t="s">
        <v>15641</v>
      </c>
      <c r="F5194">
        <v>2</v>
      </c>
      <c r="G5194">
        <v>13780</v>
      </c>
      <c r="H5194">
        <v>27560</v>
      </c>
      <c r="I5194">
        <v>24102</v>
      </c>
      <c r="J5194">
        <v>3458</v>
      </c>
      <c r="K5194">
        <v>5</v>
      </c>
      <c r="L5194" t="s">
        <v>15648</v>
      </c>
      <c r="M5194">
        <v>58</v>
      </c>
      <c r="N5194" t="s">
        <v>15650</v>
      </c>
      <c r="O5194" t="s">
        <v>16100</v>
      </c>
      <c r="P5194" s="3">
        <f>IFERROR(Table1[[#This Row],[Profit]]/Table1[[#This Row],[Revenue]],0)</f>
        <v>0.12547169811320755</v>
      </c>
      <c r="Q5194" t="str">
        <f>TEXT(Table1[Purchase_Date],"mmm-yyyy")</f>
        <v>Apr-2025</v>
      </c>
      <c r="R5194">
        <f>Table1[[#This Row],[Quantity]]*Table1[[#This Row],[Unit_Price]]</f>
        <v>27560</v>
      </c>
    </row>
    <row r="5195" spans="1:18" x14ac:dyDescent="0.25">
      <c r="A5195" t="s">
        <v>5208</v>
      </c>
      <c r="B5195" t="s">
        <v>13029</v>
      </c>
      <c r="C5195" t="s">
        <v>15629</v>
      </c>
      <c r="D5195" t="s">
        <v>15634</v>
      </c>
      <c r="E5195" t="s">
        <v>15645</v>
      </c>
      <c r="F5195">
        <v>5</v>
      </c>
      <c r="G5195">
        <v>11358</v>
      </c>
      <c r="H5195">
        <v>56790</v>
      </c>
      <c r="I5195">
        <v>39797</v>
      </c>
      <c r="J5195">
        <v>16993</v>
      </c>
      <c r="K5195">
        <v>4</v>
      </c>
      <c r="L5195" t="s">
        <v>15648</v>
      </c>
      <c r="M5195">
        <v>81</v>
      </c>
      <c r="N5195" t="s">
        <v>15651</v>
      </c>
      <c r="O5195" t="s">
        <v>15690</v>
      </c>
      <c r="P5195" s="3">
        <f>IFERROR(Table1[[#This Row],[Profit]]/Table1[[#This Row],[Revenue]],0)</f>
        <v>0.29922521570699068</v>
      </c>
      <c r="Q5195" t="str">
        <f>TEXT(Table1[Purchase_Date],"mmm-yyyy")</f>
        <v>Jan-2025</v>
      </c>
      <c r="R5195">
        <f>Table1[[#This Row],[Quantity]]*Table1[[#This Row],[Unit_Price]]</f>
        <v>56790</v>
      </c>
    </row>
    <row r="5196" spans="1:18" x14ac:dyDescent="0.25">
      <c r="A5196" t="s">
        <v>5209</v>
      </c>
      <c r="B5196" t="s">
        <v>13030</v>
      </c>
      <c r="C5196" t="s">
        <v>15630</v>
      </c>
      <c r="D5196" t="s">
        <v>15633</v>
      </c>
      <c r="E5196" t="s">
        <v>15641</v>
      </c>
      <c r="F5196">
        <v>3</v>
      </c>
      <c r="G5196">
        <v>7752</v>
      </c>
      <c r="H5196">
        <v>23256</v>
      </c>
      <c r="I5196">
        <v>17603</v>
      </c>
      <c r="J5196">
        <v>5653</v>
      </c>
      <c r="K5196">
        <v>1</v>
      </c>
      <c r="L5196" t="s">
        <v>15649</v>
      </c>
      <c r="M5196">
        <v>100</v>
      </c>
      <c r="N5196" t="s">
        <v>15650</v>
      </c>
      <c r="O5196" t="s">
        <v>15756</v>
      </c>
      <c r="P5196" s="3">
        <f>IFERROR(Table1[[#This Row],[Profit]]/Table1[[#This Row],[Revenue]],0)</f>
        <v>0.24307705538355692</v>
      </c>
      <c r="Q5196" t="str">
        <f>TEXT(Table1[Purchase_Date],"mmm-yyyy")</f>
        <v>Dec-2024</v>
      </c>
      <c r="R5196">
        <f>Table1[[#This Row],[Quantity]]*Table1[[#This Row],[Unit_Price]]</f>
        <v>23256</v>
      </c>
    </row>
    <row r="5197" spans="1:18" x14ac:dyDescent="0.25">
      <c r="A5197" t="s">
        <v>5210</v>
      </c>
      <c r="B5197" t="s">
        <v>13031</v>
      </c>
      <c r="C5197" t="s">
        <v>15632</v>
      </c>
      <c r="D5197" t="s">
        <v>15633</v>
      </c>
      <c r="E5197" t="s">
        <v>15644</v>
      </c>
      <c r="F5197">
        <v>7</v>
      </c>
      <c r="G5197">
        <v>75848</v>
      </c>
      <c r="H5197">
        <v>530936</v>
      </c>
      <c r="I5197">
        <v>354747</v>
      </c>
      <c r="J5197">
        <v>176189</v>
      </c>
      <c r="K5197">
        <v>5</v>
      </c>
      <c r="L5197" t="s">
        <v>15648</v>
      </c>
      <c r="M5197">
        <v>72</v>
      </c>
      <c r="N5197" t="s">
        <v>15650</v>
      </c>
      <c r="O5197" t="s">
        <v>15805</v>
      </c>
      <c r="P5197" s="3">
        <f>IFERROR(Table1[[#This Row],[Profit]]/Table1[[#This Row],[Revenue]],0)</f>
        <v>0.33184602287281328</v>
      </c>
      <c r="Q5197" t="str">
        <f>TEXT(Table1[Purchase_Date],"mmm-yyyy")</f>
        <v>Jan-2025</v>
      </c>
      <c r="R5197">
        <f>Table1[[#This Row],[Quantity]]*Table1[[#This Row],[Unit_Price]]</f>
        <v>530936</v>
      </c>
    </row>
    <row r="5198" spans="1:18" x14ac:dyDescent="0.25">
      <c r="A5198" t="s">
        <v>5211</v>
      </c>
      <c r="B5198" t="s">
        <v>13032</v>
      </c>
      <c r="C5198" t="s">
        <v>15627</v>
      </c>
      <c r="D5198" t="s">
        <v>15633</v>
      </c>
      <c r="E5198" t="s">
        <v>15644</v>
      </c>
      <c r="F5198">
        <v>7</v>
      </c>
      <c r="G5198">
        <v>47764</v>
      </c>
      <c r="H5198">
        <v>334348</v>
      </c>
      <c r="I5198">
        <v>227574</v>
      </c>
      <c r="J5198">
        <v>106774</v>
      </c>
      <c r="K5198">
        <v>3</v>
      </c>
      <c r="L5198" t="s">
        <v>15648</v>
      </c>
      <c r="M5198">
        <v>70</v>
      </c>
      <c r="N5198" t="s">
        <v>15650</v>
      </c>
      <c r="O5198" t="s">
        <v>15984</v>
      </c>
      <c r="P5198" s="3">
        <f>IFERROR(Table1[[#This Row],[Profit]]/Table1[[#This Row],[Revenue]],0)</f>
        <v>0.31934989890772486</v>
      </c>
      <c r="Q5198" t="str">
        <f>TEXT(Table1[Purchase_Date],"mmm-yyyy")</f>
        <v>Mar-2025</v>
      </c>
      <c r="R5198">
        <f>Table1[[#This Row],[Quantity]]*Table1[[#This Row],[Unit_Price]]</f>
        <v>334348</v>
      </c>
    </row>
    <row r="5199" spans="1:18" x14ac:dyDescent="0.25">
      <c r="A5199" t="s">
        <v>5212</v>
      </c>
      <c r="B5199" t="s">
        <v>13033</v>
      </c>
      <c r="C5199" t="s">
        <v>15629</v>
      </c>
      <c r="D5199" t="s">
        <v>15637</v>
      </c>
      <c r="E5199" t="s">
        <v>15641</v>
      </c>
      <c r="F5199">
        <v>4</v>
      </c>
      <c r="G5199">
        <v>60926</v>
      </c>
      <c r="H5199">
        <v>243704</v>
      </c>
      <c r="I5199">
        <v>160710</v>
      </c>
      <c r="J5199">
        <v>82994</v>
      </c>
      <c r="K5199">
        <v>5</v>
      </c>
      <c r="L5199" t="s">
        <v>15647</v>
      </c>
      <c r="M5199">
        <v>90</v>
      </c>
      <c r="N5199" t="s">
        <v>15651</v>
      </c>
      <c r="O5199" t="s">
        <v>15935</v>
      </c>
      <c r="P5199" s="3">
        <f>IFERROR(Table1[[#This Row],[Profit]]/Table1[[#This Row],[Revenue]],0)</f>
        <v>0.34055247349243345</v>
      </c>
      <c r="Q5199" t="str">
        <f>TEXT(Table1[Purchase_Date],"mmm-yyyy")</f>
        <v>May-2025</v>
      </c>
      <c r="R5199">
        <f>Table1[[#This Row],[Quantity]]*Table1[[#This Row],[Unit_Price]]</f>
        <v>243704</v>
      </c>
    </row>
    <row r="5200" spans="1:18" x14ac:dyDescent="0.25">
      <c r="A5200" t="s">
        <v>5213</v>
      </c>
      <c r="B5200" t="s">
        <v>13034</v>
      </c>
      <c r="C5200" t="s">
        <v>15629</v>
      </c>
      <c r="D5200" t="s">
        <v>15634</v>
      </c>
      <c r="E5200" t="s">
        <v>15640</v>
      </c>
      <c r="F5200">
        <v>2</v>
      </c>
      <c r="G5200">
        <v>8748</v>
      </c>
      <c r="H5200">
        <v>17496</v>
      </c>
      <c r="I5200">
        <v>9483</v>
      </c>
      <c r="J5200">
        <v>8013</v>
      </c>
      <c r="K5200">
        <v>4</v>
      </c>
      <c r="L5200" t="s">
        <v>15649</v>
      </c>
      <c r="M5200">
        <v>59</v>
      </c>
      <c r="N5200" t="s">
        <v>15650</v>
      </c>
      <c r="O5200" t="s">
        <v>16021</v>
      </c>
      <c r="P5200" s="3">
        <f>IFERROR(Table1[[#This Row],[Profit]]/Table1[[#This Row],[Revenue]],0)</f>
        <v>0.45799039780521261</v>
      </c>
      <c r="Q5200" t="str">
        <f>TEXT(Table1[Purchase_Date],"mmm-yyyy")</f>
        <v>Jan-2025</v>
      </c>
      <c r="R5200">
        <f>Table1[[#This Row],[Quantity]]*Table1[[#This Row],[Unit_Price]]</f>
        <v>17496</v>
      </c>
    </row>
    <row r="5201" spans="1:18" x14ac:dyDescent="0.25">
      <c r="A5201" t="s">
        <v>5214</v>
      </c>
      <c r="B5201" t="s">
        <v>13035</v>
      </c>
      <c r="C5201" t="s">
        <v>15627</v>
      </c>
      <c r="D5201" t="s">
        <v>15633</v>
      </c>
      <c r="E5201" t="s">
        <v>15640</v>
      </c>
      <c r="F5201">
        <v>3</v>
      </c>
      <c r="G5201">
        <v>10278</v>
      </c>
      <c r="H5201">
        <v>30834</v>
      </c>
      <c r="I5201">
        <v>22697</v>
      </c>
      <c r="J5201">
        <v>8137</v>
      </c>
      <c r="K5201">
        <v>2</v>
      </c>
      <c r="L5201" t="s">
        <v>15649</v>
      </c>
      <c r="M5201">
        <v>95</v>
      </c>
      <c r="N5201" t="s">
        <v>15650</v>
      </c>
      <c r="O5201" t="s">
        <v>15983</v>
      </c>
      <c r="P5201" s="3">
        <f>IFERROR(Table1[[#This Row],[Profit]]/Table1[[#This Row],[Revenue]],0)</f>
        <v>0.26389699682169032</v>
      </c>
      <c r="Q5201" t="str">
        <f>TEXT(Table1[Purchase_Date],"mmm-yyyy")</f>
        <v>Nov-2024</v>
      </c>
      <c r="R5201">
        <f>Table1[[#This Row],[Quantity]]*Table1[[#This Row],[Unit_Price]]</f>
        <v>30834</v>
      </c>
    </row>
    <row r="5202" spans="1:18" x14ac:dyDescent="0.25">
      <c r="A5202" t="s">
        <v>5215</v>
      </c>
      <c r="B5202" t="s">
        <v>13036</v>
      </c>
      <c r="C5202" t="s">
        <v>15631</v>
      </c>
      <c r="D5202" t="s">
        <v>15635</v>
      </c>
      <c r="E5202" t="s">
        <v>15640</v>
      </c>
      <c r="F5202">
        <v>8</v>
      </c>
      <c r="G5202">
        <v>63262</v>
      </c>
      <c r="H5202">
        <v>506096</v>
      </c>
      <c r="I5202">
        <v>387210</v>
      </c>
      <c r="J5202">
        <v>118886</v>
      </c>
      <c r="K5202">
        <v>3</v>
      </c>
      <c r="L5202" t="s">
        <v>15649</v>
      </c>
      <c r="M5202">
        <v>62</v>
      </c>
      <c r="N5202" t="s">
        <v>15652</v>
      </c>
      <c r="O5202" t="s">
        <v>15772</v>
      </c>
      <c r="P5202" s="3">
        <f>IFERROR(Table1[[#This Row],[Profit]]/Table1[[#This Row],[Revenue]],0)</f>
        <v>0.23490800164395687</v>
      </c>
      <c r="Q5202" t="str">
        <f>TEXT(Table1[Purchase_Date],"mmm-yyyy")</f>
        <v>Nov-2024</v>
      </c>
      <c r="R5202">
        <f>Table1[[#This Row],[Quantity]]*Table1[[#This Row],[Unit_Price]]</f>
        <v>506096</v>
      </c>
    </row>
    <row r="5203" spans="1:18" x14ac:dyDescent="0.25">
      <c r="A5203" t="s">
        <v>5216</v>
      </c>
      <c r="B5203" t="s">
        <v>13037</v>
      </c>
      <c r="C5203" t="s">
        <v>15631</v>
      </c>
      <c r="D5203" t="s">
        <v>15633</v>
      </c>
      <c r="E5203" t="s">
        <v>15640</v>
      </c>
      <c r="F5203">
        <v>10</v>
      </c>
      <c r="G5203">
        <v>78838</v>
      </c>
      <c r="H5203">
        <v>788380</v>
      </c>
      <c r="I5203">
        <v>448767</v>
      </c>
      <c r="J5203">
        <v>339613</v>
      </c>
      <c r="K5203">
        <v>5</v>
      </c>
      <c r="L5203" t="s">
        <v>15646</v>
      </c>
      <c r="M5203">
        <v>80</v>
      </c>
      <c r="N5203" t="s">
        <v>15651</v>
      </c>
      <c r="O5203" t="s">
        <v>16076</v>
      </c>
      <c r="P5203" s="3">
        <f>IFERROR(Table1[[#This Row],[Profit]]/Table1[[#This Row],[Revenue]],0)</f>
        <v>0.43077323118293209</v>
      </c>
      <c r="Q5203" t="str">
        <f>TEXT(Table1[Purchase_Date],"mmm-yyyy")</f>
        <v>Apr-2025</v>
      </c>
      <c r="R5203">
        <f>Table1[[#This Row],[Quantity]]*Table1[[#This Row],[Unit_Price]]</f>
        <v>788380</v>
      </c>
    </row>
    <row r="5204" spans="1:18" x14ac:dyDescent="0.25">
      <c r="A5204" t="s">
        <v>5217</v>
      </c>
      <c r="B5204" t="s">
        <v>13038</v>
      </c>
      <c r="C5204" t="s">
        <v>15629</v>
      </c>
      <c r="D5204" t="s">
        <v>15636</v>
      </c>
      <c r="E5204" t="s">
        <v>15644</v>
      </c>
      <c r="F5204">
        <v>6</v>
      </c>
      <c r="G5204">
        <v>30816</v>
      </c>
      <c r="H5204">
        <v>184896</v>
      </c>
      <c r="I5204">
        <v>77084</v>
      </c>
      <c r="J5204">
        <v>107812</v>
      </c>
      <c r="K5204">
        <v>1</v>
      </c>
      <c r="L5204" t="s">
        <v>15646</v>
      </c>
      <c r="M5204">
        <v>91</v>
      </c>
      <c r="N5204" t="s">
        <v>15650</v>
      </c>
      <c r="O5204" t="s">
        <v>15805</v>
      </c>
      <c r="P5204" s="3">
        <f>IFERROR(Table1[[#This Row],[Profit]]/Table1[[#This Row],[Revenue]],0)</f>
        <v>0.58309536171685705</v>
      </c>
      <c r="Q5204" t="str">
        <f>TEXT(Table1[Purchase_Date],"mmm-yyyy")</f>
        <v>Jan-2025</v>
      </c>
      <c r="R5204">
        <f>Table1[[#This Row],[Quantity]]*Table1[[#This Row],[Unit_Price]]</f>
        <v>184896</v>
      </c>
    </row>
    <row r="5205" spans="1:18" x14ac:dyDescent="0.25">
      <c r="A5205" t="s">
        <v>5218</v>
      </c>
      <c r="B5205" t="s">
        <v>13039</v>
      </c>
      <c r="C5205" t="s">
        <v>15630</v>
      </c>
      <c r="D5205" t="s">
        <v>15633</v>
      </c>
      <c r="E5205" t="s">
        <v>15640</v>
      </c>
      <c r="F5205">
        <v>8</v>
      </c>
      <c r="G5205">
        <v>63191</v>
      </c>
      <c r="H5205">
        <v>505528</v>
      </c>
      <c r="I5205">
        <v>441512</v>
      </c>
      <c r="J5205">
        <v>64016</v>
      </c>
      <c r="K5205">
        <v>4</v>
      </c>
      <c r="L5205" t="s">
        <v>15647</v>
      </c>
      <c r="M5205">
        <v>97</v>
      </c>
      <c r="N5205" t="s">
        <v>15653</v>
      </c>
      <c r="O5205" t="s">
        <v>15846</v>
      </c>
      <c r="P5205" s="3">
        <f>IFERROR(Table1[[#This Row],[Profit]]/Table1[[#This Row],[Revenue]],0)</f>
        <v>0.12663195708249592</v>
      </c>
      <c r="Q5205" t="str">
        <f>TEXT(Table1[Purchase_Date],"mmm-yyyy")</f>
        <v>Mar-2025</v>
      </c>
      <c r="R5205">
        <f>Table1[[#This Row],[Quantity]]*Table1[[#This Row],[Unit_Price]]</f>
        <v>505528</v>
      </c>
    </row>
    <row r="5206" spans="1:18" x14ac:dyDescent="0.25">
      <c r="A5206" t="s">
        <v>5219</v>
      </c>
      <c r="B5206" t="s">
        <v>13040</v>
      </c>
      <c r="C5206" t="s">
        <v>15632</v>
      </c>
      <c r="D5206" t="s">
        <v>15633</v>
      </c>
      <c r="E5206" t="s">
        <v>15639</v>
      </c>
      <c r="F5206">
        <v>10</v>
      </c>
      <c r="G5206">
        <v>7294</v>
      </c>
      <c r="H5206">
        <v>72940</v>
      </c>
      <c r="I5206">
        <v>64415</v>
      </c>
      <c r="J5206">
        <v>8525</v>
      </c>
      <c r="K5206">
        <v>5</v>
      </c>
      <c r="L5206" t="s">
        <v>15646</v>
      </c>
      <c r="M5206">
        <v>77</v>
      </c>
      <c r="N5206" t="s">
        <v>15651</v>
      </c>
      <c r="O5206" t="s">
        <v>15805</v>
      </c>
      <c r="P5206" s="3">
        <f>IFERROR(Table1[[#This Row],[Profit]]/Table1[[#This Row],[Revenue]],0)</f>
        <v>0.11687688511105018</v>
      </c>
      <c r="Q5206" t="str">
        <f>TEXT(Table1[Purchase_Date],"mmm-yyyy")</f>
        <v>Jan-2025</v>
      </c>
      <c r="R5206">
        <f>Table1[[#This Row],[Quantity]]*Table1[[#This Row],[Unit_Price]]</f>
        <v>72940</v>
      </c>
    </row>
    <row r="5207" spans="1:18" x14ac:dyDescent="0.25">
      <c r="A5207" t="s">
        <v>5220</v>
      </c>
      <c r="B5207" t="s">
        <v>13041</v>
      </c>
      <c r="C5207" t="s">
        <v>15628</v>
      </c>
      <c r="D5207" t="s">
        <v>15635</v>
      </c>
      <c r="E5207" t="s">
        <v>15641</v>
      </c>
      <c r="F5207">
        <v>5</v>
      </c>
      <c r="G5207">
        <v>17505</v>
      </c>
      <c r="H5207">
        <v>87525</v>
      </c>
      <c r="I5207">
        <v>35307</v>
      </c>
      <c r="J5207">
        <v>52218</v>
      </c>
      <c r="K5207">
        <v>1</v>
      </c>
      <c r="L5207" t="s">
        <v>15648</v>
      </c>
      <c r="M5207">
        <v>64</v>
      </c>
      <c r="N5207" t="s">
        <v>15651</v>
      </c>
      <c r="O5207" t="s">
        <v>15728</v>
      </c>
      <c r="P5207" s="3">
        <f>IFERROR(Table1[[#This Row],[Profit]]/Table1[[#This Row],[Revenue]],0)</f>
        <v>0.59660668380462722</v>
      </c>
      <c r="Q5207" t="str">
        <f>TEXT(Table1[Purchase_Date],"mmm-yyyy")</f>
        <v>Aug-2024</v>
      </c>
      <c r="R5207">
        <f>Table1[[#This Row],[Quantity]]*Table1[[#This Row],[Unit_Price]]</f>
        <v>87525</v>
      </c>
    </row>
    <row r="5208" spans="1:18" x14ac:dyDescent="0.25">
      <c r="A5208" t="s">
        <v>5221</v>
      </c>
      <c r="B5208" t="s">
        <v>13042</v>
      </c>
      <c r="C5208" t="s">
        <v>15627</v>
      </c>
      <c r="D5208" t="s">
        <v>15634</v>
      </c>
      <c r="E5208" t="s">
        <v>15643</v>
      </c>
      <c r="F5208">
        <v>4</v>
      </c>
      <c r="G5208">
        <v>61668</v>
      </c>
      <c r="H5208">
        <v>246672</v>
      </c>
      <c r="I5208">
        <v>210857</v>
      </c>
      <c r="J5208">
        <v>35815</v>
      </c>
      <c r="K5208">
        <v>4</v>
      </c>
      <c r="L5208" t="s">
        <v>15646</v>
      </c>
      <c r="M5208">
        <v>82</v>
      </c>
      <c r="N5208" t="s">
        <v>15650</v>
      </c>
      <c r="O5208" t="s">
        <v>15660</v>
      </c>
      <c r="P5208" s="3">
        <f>IFERROR(Table1[[#This Row],[Profit]]/Table1[[#This Row],[Revenue]],0)</f>
        <v>0.14519280664201856</v>
      </c>
      <c r="Q5208" t="str">
        <f>TEXT(Table1[Purchase_Date],"mmm-yyyy")</f>
        <v>Jul-2024</v>
      </c>
      <c r="R5208">
        <f>Table1[[#This Row],[Quantity]]*Table1[[#This Row],[Unit_Price]]</f>
        <v>246672</v>
      </c>
    </row>
    <row r="5209" spans="1:18" x14ac:dyDescent="0.25">
      <c r="A5209" t="s">
        <v>5222</v>
      </c>
      <c r="B5209" t="s">
        <v>13043</v>
      </c>
      <c r="C5209" t="s">
        <v>15631</v>
      </c>
      <c r="D5209" t="s">
        <v>15635</v>
      </c>
      <c r="E5209" t="s">
        <v>15643</v>
      </c>
      <c r="F5209">
        <v>5</v>
      </c>
      <c r="G5209">
        <v>1937</v>
      </c>
      <c r="H5209">
        <v>9685</v>
      </c>
      <c r="I5209">
        <v>6283</v>
      </c>
      <c r="J5209">
        <v>3402</v>
      </c>
      <c r="K5209">
        <v>3</v>
      </c>
      <c r="L5209" t="s">
        <v>15648</v>
      </c>
      <c r="M5209">
        <v>56</v>
      </c>
      <c r="N5209" t="s">
        <v>15651</v>
      </c>
      <c r="O5209" t="s">
        <v>15962</v>
      </c>
      <c r="P5209" s="3">
        <f>IFERROR(Table1[[#This Row],[Profit]]/Table1[[#This Row],[Revenue]],0)</f>
        <v>0.35126484254001034</v>
      </c>
      <c r="Q5209" t="str">
        <f>TEXT(Table1[Purchase_Date],"mmm-yyyy")</f>
        <v>Sep-2024</v>
      </c>
      <c r="R5209">
        <f>Table1[[#This Row],[Quantity]]*Table1[[#This Row],[Unit_Price]]</f>
        <v>9685</v>
      </c>
    </row>
    <row r="5210" spans="1:18" x14ac:dyDescent="0.25">
      <c r="A5210" t="s">
        <v>5223</v>
      </c>
      <c r="B5210" t="s">
        <v>13044</v>
      </c>
      <c r="C5210" t="s">
        <v>15629</v>
      </c>
      <c r="D5210" t="s">
        <v>15638</v>
      </c>
      <c r="E5210" t="s">
        <v>15641</v>
      </c>
      <c r="F5210">
        <v>5</v>
      </c>
      <c r="G5210">
        <v>68022</v>
      </c>
      <c r="H5210">
        <v>340110</v>
      </c>
      <c r="I5210">
        <v>137387</v>
      </c>
      <c r="J5210">
        <v>202723</v>
      </c>
      <c r="K5210">
        <v>5</v>
      </c>
      <c r="L5210" t="s">
        <v>15647</v>
      </c>
      <c r="M5210">
        <v>65</v>
      </c>
      <c r="N5210" t="s">
        <v>15650</v>
      </c>
      <c r="O5210" t="s">
        <v>16140</v>
      </c>
      <c r="P5210" s="3">
        <f>IFERROR(Table1[[#This Row],[Profit]]/Table1[[#This Row],[Revenue]],0)</f>
        <v>0.59605127752785858</v>
      </c>
      <c r="Q5210" t="str">
        <f>TEXT(Table1[Purchase_Date],"mmm-yyyy")</f>
        <v>Jan-2025</v>
      </c>
      <c r="R5210">
        <f>Table1[[#This Row],[Quantity]]*Table1[[#This Row],[Unit_Price]]</f>
        <v>340110</v>
      </c>
    </row>
    <row r="5211" spans="1:18" x14ac:dyDescent="0.25">
      <c r="A5211" t="s">
        <v>5224</v>
      </c>
      <c r="B5211" t="s">
        <v>13045</v>
      </c>
      <c r="C5211" t="s">
        <v>15628</v>
      </c>
      <c r="D5211" t="s">
        <v>15637</v>
      </c>
      <c r="E5211" t="s">
        <v>15639</v>
      </c>
      <c r="F5211">
        <v>5</v>
      </c>
      <c r="G5211">
        <v>36627</v>
      </c>
      <c r="H5211">
        <v>183135</v>
      </c>
      <c r="I5211">
        <v>105512</v>
      </c>
      <c r="J5211">
        <v>77623</v>
      </c>
      <c r="K5211">
        <v>4</v>
      </c>
      <c r="L5211" t="s">
        <v>15647</v>
      </c>
      <c r="M5211">
        <v>53</v>
      </c>
      <c r="N5211" t="s">
        <v>15653</v>
      </c>
      <c r="O5211" t="s">
        <v>15841</v>
      </c>
      <c r="P5211" s="3">
        <f>IFERROR(Table1[[#This Row],[Profit]]/Table1[[#This Row],[Revenue]],0)</f>
        <v>0.42385671772189915</v>
      </c>
      <c r="Q5211" t="str">
        <f>TEXT(Table1[Purchase_Date],"mmm-yyyy")</f>
        <v>Jul-2024</v>
      </c>
      <c r="R5211">
        <f>Table1[[#This Row],[Quantity]]*Table1[[#This Row],[Unit_Price]]</f>
        <v>183135</v>
      </c>
    </row>
    <row r="5212" spans="1:18" x14ac:dyDescent="0.25">
      <c r="A5212" t="s">
        <v>5225</v>
      </c>
      <c r="B5212" t="s">
        <v>13046</v>
      </c>
      <c r="C5212" t="s">
        <v>15627</v>
      </c>
      <c r="D5212" t="s">
        <v>15638</v>
      </c>
      <c r="E5212" t="s">
        <v>15643</v>
      </c>
      <c r="F5212">
        <v>3</v>
      </c>
      <c r="G5212">
        <v>35786</v>
      </c>
      <c r="H5212">
        <v>107358</v>
      </c>
      <c r="I5212">
        <v>65084</v>
      </c>
      <c r="J5212">
        <v>42274</v>
      </c>
      <c r="K5212">
        <v>4</v>
      </c>
      <c r="L5212" t="s">
        <v>15648</v>
      </c>
      <c r="M5212">
        <v>95</v>
      </c>
      <c r="N5212" t="s">
        <v>15653</v>
      </c>
      <c r="O5212" t="s">
        <v>16034</v>
      </c>
      <c r="P5212" s="3">
        <f>IFERROR(Table1[[#This Row],[Profit]]/Table1[[#This Row],[Revenue]],0)</f>
        <v>0.39376664990033344</v>
      </c>
      <c r="Q5212" t="str">
        <f>TEXT(Table1[Purchase_Date],"mmm-yyyy")</f>
        <v>Dec-2024</v>
      </c>
      <c r="R5212">
        <f>Table1[[#This Row],[Quantity]]*Table1[[#This Row],[Unit_Price]]</f>
        <v>107358</v>
      </c>
    </row>
    <row r="5213" spans="1:18" x14ac:dyDescent="0.25">
      <c r="A5213" t="s">
        <v>5226</v>
      </c>
      <c r="B5213" t="s">
        <v>13047</v>
      </c>
      <c r="C5213" t="s">
        <v>15628</v>
      </c>
      <c r="D5213" t="s">
        <v>15635</v>
      </c>
      <c r="E5213" t="s">
        <v>15641</v>
      </c>
      <c r="F5213">
        <v>6</v>
      </c>
      <c r="G5213">
        <v>14774</v>
      </c>
      <c r="H5213">
        <v>88644</v>
      </c>
      <c r="I5213">
        <v>45178</v>
      </c>
      <c r="J5213">
        <v>43466</v>
      </c>
      <c r="K5213">
        <v>5</v>
      </c>
      <c r="L5213" t="s">
        <v>15648</v>
      </c>
      <c r="M5213">
        <v>76</v>
      </c>
      <c r="N5213" t="s">
        <v>15651</v>
      </c>
      <c r="O5213" t="s">
        <v>16060</v>
      </c>
      <c r="P5213" s="3">
        <f>IFERROR(Table1[[#This Row],[Profit]]/Table1[[#This Row],[Revenue]],0)</f>
        <v>0.49034339605613464</v>
      </c>
      <c r="Q5213" t="str">
        <f>TEXT(Table1[Purchase_Date],"mmm-yyyy")</f>
        <v>Oct-2024</v>
      </c>
      <c r="R5213">
        <f>Table1[[#This Row],[Quantity]]*Table1[[#This Row],[Unit_Price]]</f>
        <v>88644</v>
      </c>
    </row>
    <row r="5214" spans="1:18" x14ac:dyDescent="0.25">
      <c r="A5214" t="s">
        <v>5227</v>
      </c>
      <c r="B5214" t="s">
        <v>13048</v>
      </c>
      <c r="C5214" t="s">
        <v>15627</v>
      </c>
      <c r="D5214" t="s">
        <v>15635</v>
      </c>
      <c r="E5214" t="s">
        <v>15643</v>
      </c>
      <c r="F5214">
        <v>3</v>
      </c>
      <c r="G5214">
        <v>41826</v>
      </c>
      <c r="H5214">
        <v>125478</v>
      </c>
      <c r="I5214">
        <v>68279</v>
      </c>
      <c r="J5214">
        <v>57199</v>
      </c>
      <c r="K5214">
        <v>5</v>
      </c>
      <c r="L5214" t="s">
        <v>15647</v>
      </c>
      <c r="M5214">
        <v>75</v>
      </c>
      <c r="N5214" t="s">
        <v>15652</v>
      </c>
      <c r="O5214" t="s">
        <v>15914</v>
      </c>
      <c r="P5214" s="3">
        <f>IFERROR(Table1[[#This Row],[Profit]]/Table1[[#This Row],[Revenue]],0)</f>
        <v>0.45584883405856008</v>
      </c>
      <c r="Q5214" t="str">
        <f>TEXT(Table1[Purchase_Date],"mmm-yyyy")</f>
        <v>Feb-2025</v>
      </c>
      <c r="R5214">
        <f>Table1[[#This Row],[Quantity]]*Table1[[#This Row],[Unit_Price]]</f>
        <v>125478</v>
      </c>
    </row>
    <row r="5215" spans="1:18" x14ac:dyDescent="0.25">
      <c r="A5215" t="s">
        <v>5228</v>
      </c>
      <c r="B5215" t="s">
        <v>13049</v>
      </c>
      <c r="C5215" t="s">
        <v>15632</v>
      </c>
      <c r="D5215" t="s">
        <v>15636</v>
      </c>
      <c r="E5215" t="s">
        <v>15644</v>
      </c>
      <c r="F5215">
        <v>3</v>
      </c>
      <c r="G5215">
        <v>52284</v>
      </c>
      <c r="H5215">
        <v>156852</v>
      </c>
      <c r="I5215">
        <v>136723</v>
      </c>
      <c r="J5215">
        <v>20129</v>
      </c>
      <c r="K5215">
        <v>1</v>
      </c>
      <c r="L5215" t="s">
        <v>15646</v>
      </c>
      <c r="M5215">
        <v>87</v>
      </c>
      <c r="N5215" t="s">
        <v>15653</v>
      </c>
      <c r="O5215" t="s">
        <v>15875</v>
      </c>
      <c r="P5215" s="3">
        <f>IFERROR(Table1[[#This Row],[Profit]]/Table1[[#This Row],[Revenue]],0)</f>
        <v>0.12833116568484942</v>
      </c>
      <c r="Q5215" t="str">
        <f>TEXT(Table1[Purchase_Date],"mmm-yyyy")</f>
        <v>Apr-2025</v>
      </c>
      <c r="R5215">
        <f>Table1[[#This Row],[Quantity]]*Table1[[#This Row],[Unit_Price]]</f>
        <v>156852</v>
      </c>
    </row>
    <row r="5216" spans="1:18" x14ac:dyDescent="0.25">
      <c r="A5216" t="s">
        <v>5229</v>
      </c>
      <c r="B5216" t="s">
        <v>13050</v>
      </c>
      <c r="C5216" t="s">
        <v>15632</v>
      </c>
      <c r="D5216" t="s">
        <v>15635</v>
      </c>
      <c r="E5216" t="s">
        <v>15645</v>
      </c>
      <c r="F5216">
        <v>5</v>
      </c>
      <c r="G5216">
        <v>11163</v>
      </c>
      <c r="H5216">
        <v>55815</v>
      </c>
      <c r="I5216">
        <v>47790</v>
      </c>
      <c r="J5216">
        <v>8025</v>
      </c>
      <c r="K5216">
        <v>4</v>
      </c>
      <c r="L5216" t="s">
        <v>15649</v>
      </c>
      <c r="M5216">
        <v>88</v>
      </c>
      <c r="N5216" t="s">
        <v>15651</v>
      </c>
      <c r="O5216" t="s">
        <v>15893</v>
      </c>
      <c r="P5216" s="3">
        <f>IFERROR(Table1[[#This Row],[Profit]]/Table1[[#This Row],[Revenue]],0)</f>
        <v>0.14377855415210966</v>
      </c>
      <c r="Q5216" t="str">
        <f>TEXT(Table1[Purchase_Date],"mmm-yyyy")</f>
        <v>Feb-2025</v>
      </c>
      <c r="R5216">
        <f>Table1[[#This Row],[Quantity]]*Table1[[#This Row],[Unit_Price]]</f>
        <v>55815</v>
      </c>
    </row>
    <row r="5217" spans="1:18" x14ac:dyDescent="0.25">
      <c r="A5217" t="s">
        <v>5230</v>
      </c>
      <c r="B5217" t="s">
        <v>13051</v>
      </c>
      <c r="C5217" t="s">
        <v>15632</v>
      </c>
      <c r="D5217" t="s">
        <v>15634</v>
      </c>
      <c r="E5217" t="s">
        <v>15644</v>
      </c>
      <c r="F5217">
        <v>10</v>
      </c>
      <c r="G5217">
        <v>64881</v>
      </c>
      <c r="H5217">
        <v>648810</v>
      </c>
      <c r="I5217">
        <v>327621</v>
      </c>
      <c r="J5217">
        <v>321189</v>
      </c>
      <c r="K5217">
        <v>3</v>
      </c>
      <c r="L5217" t="s">
        <v>15647</v>
      </c>
      <c r="M5217">
        <v>65</v>
      </c>
      <c r="N5217" t="s">
        <v>15653</v>
      </c>
      <c r="O5217" t="s">
        <v>15791</v>
      </c>
      <c r="P5217" s="3">
        <f>IFERROR(Table1[[#This Row],[Profit]]/Table1[[#This Row],[Revenue]],0)</f>
        <v>0.49504323299579228</v>
      </c>
      <c r="Q5217" t="str">
        <f>TEXT(Table1[Purchase_Date],"mmm-yyyy")</f>
        <v>Feb-2024</v>
      </c>
      <c r="R5217">
        <f>Table1[[#This Row],[Quantity]]*Table1[[#This Row],[Unit_Price]]</f>
        <v>648810</v>
      </c>
    </row>
    <row r="5218" spans="1:18" x14ac:dyDescent="0.25">
      <c r="A5218" t="s">
        <v>5231</v>
      </c>
      <c r="B5218" t="s">
        <v>13052</v>
      </c>
      <c r="C5218" t="s">
        <v>15628</v>
      </c>
      <c r="D5218" t="s">
        <v>15633</v>
      </c>
      <c r="E5218" t="s">
        <v>15639</v>
      </c>
      <c r="F5218">
        <v>7</v>
      </c>
      <c r="G5218">
        <v>22299</v>
      </c>
      <c r="H5218">
        <v>156093</v>
      </c>
      <c r="I5218">
        <v>110916</v>
      </c>
      <c r="J5218">
        <v>45177</v>
      </c>
      <c r="K5218">
        <v>2</v>
      </c>
      <c r="L5218" t="s">
        <v>15649</v>
      </c>
      <c r="M5218">
        <v>93</v>
      </c>
      <c r="N5218" t="s">
        <v>15653</v>
      </c>
      <c r="O5218" t="s">
        <v>15919</v>
      </c>
      <c r="P5218" s="3">
        <f>IFERROR(Table1[[#This Row],[Profit]]/Table1[[#This Row],[Revenue]],0)</f>
        <v>0.28942361284618784</v>
      </c>
      <c r="Q5218" t="str">
        <f>TEXT(Table1[Purchase_Date],"mmm-yyyy")</f>
        <v>Jan-2024</v>
      </c>
      <c r="R5218">
        <f>Table1[[#This Row],[Quantity]]*Table1[[#This Row],[Unit_Price]]</f>
        <v>156093</v>
      </c>
    </row>
    <row r="5219" spans="1:18" x14ac:dyDescent="0.25">
      <c r="A5219" t="s">
        <v>5232</v>
      </c>
      <c r="B5219" t="s">
        <v>11181</v>
      </c>
      <c r="C5219" t="s">
        <v>15632</v>
      </c>
      <c r="D5219" t="s">
        <v>15637</v>
      </c>
      <c r="E5219" t="s">
        <v>15644</v>
      </c>
      <c r="F5219">
        <v>9</v>
      </c>
      <c r="G5219">
        <v>63972</v>
      </c>
      <c r="H5219">
        <v>575748</v>
      </c>
      <c r="I5219">
        <v>378486</v>
      </c>
      <c r="J5219">
        <v>197262</v>
      </c>
      <c r="K5219">
        <v>5</v>
      </c>
      <c r="L5219" t="s">
        <v>15649</v>
      </c>
      <c r="M5219">
        <v>61</v>
      </c>
      <c r="N5219" t="s">
        <v>15651</v>
      </c>
      <c r="O5219" t="s">
        <v>15940</v>
      </c>
      <c r="P5219" s="3">
        <f>IFERROR(Table1[[#This Row],[Profit]]/Table1[[#This Row],[Revenue]],0)</f>
        <v>0.34261864565747513</v>
      </c>
      <c r="Q5219" t="str">
        <f>TEXT(Table1[Purchase_Date],"mmm-yyyy")</f>
        <v>Mar-2024</v>
      </c>
      <c r="R5219">
        <f>Table1[[#This Row],[Quantity]]*Table1[[#This Row],[Unit_Price]]</f>
        <v>575748</v>
      </c>
    </row>
    <row r="5220" spans="1:18" x14ac:dyDescent="0.25">
      <c r="A5220" t="s">
        <v>5233</v>
      </c>
      <c r="B5220" t="s">
        <v>13053</v>
      </c>
      <c r="C5220" t="s">
        <v>15631</v>
      </c>
      <c r="D5220" t="s">
        <v>15638</v>
      </c>
      <c r="E5220" t="s">
        <v>15639</v>
      </c>
      <c r="F5220">
        <v>7</v>
      </c>
      <c r="G5220">
        <v>29117</v>
      </c>
      <c r="H5220">
        <v>203819</v>
      </c>
      <c r="I5220">
        <v>119464</v>
      </c>
      <c r="J5220">
        <v>84355</v>
      </c>
      <c r="K5220">
        <v>1</v>
      </c>
      <c r="L5220" t="s">
        <v>15647</v>
      </c>
      <c r="M5220">
        <v>76</v>
      </c>
      <c r="N5220" t="s">
        <v>15650</v>
      </c>
      <c r="O5220" t="s">
        <v>15764</v>
      </c>
      <c r="P5220" s="3">
        <f>IFERROR(Table1[[#This Row],[Profit]]/Table1[[#This Row],[Revenue]],0)</f>
        <v>0.41387211202095975</v>
      </c>
      <c r="Q5220" t="str">
        <f>TEXT(Table1[Purchase_Date],"mmm-yyyy")</f>
        <v>Dec-2024</v>
      </c>
      <c r="R5220">
        <f>Table1[[#This Row],[Quantity]]*Table1[[#This Row],[Unit_Price]]</f>
        <v>203819</v>
      </c>
    </row>
    <row r="5221" spans="1:18" x14ac:dyDescent="0.25">
      <c r="A5221" t="s">
        <v>5234</v>
      </c>
      <c r="B5221" t="s">
        <v>13054</v>
      </c>
      <c r="C5221" t="s">
        <v>15632</v>
      </c>
      <c r="D5221" t="s">
        <v>15637</v>
      </c>
      <c r="E5221" t="s">
        <v>15644</v>
      </c>
      <c r="F5221">
        <v>9</v>
      </c>
      <c r="G5221">
        <v>7182</v>
      </c>
      <c r="H5221">
        <v>64638</v>
      </c>
      <c r="I5221">
        <v>40820</v>
      </c>
      <c r="J5221">
        <v>23818</v>
      </c>
      <c r="K5221">
        <v>1</v>
      </c>
      <c r="L5221" t="s">
        <v>15649</v>
      </c>
      <c r="M5221">
        <v>80</v>
      </c>
      <c r="N5221" t="s">
        <v>15653</v>
      </c>
      <c r="O5221" t="s">
        <v>15706</v>
      </c>
      <c r="P5221" s="3">
        <f>IFERROR(Table1[[#This Row],[Profit]]/Table1[[#This Row],[Revenue]],0)</f>
        <v>0.36848293573439772</v>
      </c>
      <c r="Q5221" t="str">
        <f>TEXT(Table1[Purchase_Date],"mmm-yyyy")</f>
        <v>Feb-2025</v>
      </c>
      <c r="R5221">
        <f>Table1[[#This Row],[Quantity]]*Table1[[#This Row],[Unit_Price]]</f>
        <v>64638</v>
      </c>
    </row>
    <row r="5222" spans="1:18" x14ac:dyDescent="0.25">
      <c r="A5222" t="s">
        <v>5235</v>
      </c>
      <c r="B5222" t="s">
        <v>13055</v>
      </c>
      <c r="C5222" t="s">
        <v>15630</v>
      </c>
      <c r="D5222" t="s">
        <v>15638</v>
      </c>
      <c r="E5222" t="s">
        <v>15645</v>
      </c>
      <c r="F5222">
        <v>1</v>
      </c>
      <c r="G5222">
        <v>22704</v>
      </c>
      <c r="H5222">
        <v>22704</v>
      </c>
      <c r="I5222">
        <v>16110</v>
      </c>
      <c r="J5222">
        <v>6594</v>
      </c>
      <c r="K5222">
        <v>4</v>
      </c>
      <c r="L5222" t="s">
        <v>15647</v>
      </c>
      <c r="M5222">
        <v>100</v>
      </c>
      <c r="N5222" t="s">
        <v>15650</v>
      </c>
      <c r="O5222" t="s">
        <v>15716</v>
      </c>
      <c r="P5222" s="3">
        <f>IFERROR(Table1[[#This Row],[Profit]]/Table1[[#This Row],[Revenue]],0)</f>
        <v>0.29043340380549681</v>
      </c>
      <c r="Q5222" t="str">
        <f>TEXT(Table1[Purchase_Date],"mmm-yyyy")</f>
        <v>Oct-2024</v>
      </c>
      <c r="R5222">
        <f>Table1[[#This Row],[Quantity]]*Table1[[#This Row],[Unit_Price]]</f>
        <v>22704</v>
      </c>
    </row>
    <row r="5223" spans="1:18" x14ac:dyDescent="0.25">
      <c r="A5223" t="s">
        <v>5236</v>
      </c>
      <c r="B5223" t="s">
        <v>13056</v>
      </c>
      <c r="C5223" t="s">
        <v>15630</v>
      </c>
      <c r="D5223" t="s">
        <v>15633</v>
      </c>
      <c r="E5223" t="s">
        <v>15640</v>
      </c>
      <c r="F5223">
        <v>3</v>
      </c>
      <c r="G5223">
        <v>19980</v>
      </c>
      <c r="H5223">
        <v>59940</v>
      </c>
      <c r="I5223">
        <v>41194</v>
      </c>
      <c r="J5223">
        <v>18746</v>
      </c>
      <c r="K5223">
        <v>1</v>
      </c>
      <c r="L5223" t="s">
        <v>15647</v>
      </c>
      <c r="M5223">
        <v>84</v>
      </c>
      <c r="N5223" t="s">
        <v>15650</v>
      </c>
      <c r="O5223" t="s">
        <v>15692</v>
      </c>
      <c r="P5223" s="3">
        <f>IFERROR(Table1[[#This Row],[Profit]]/Table1[[#This Row],[Revenue]],0)</f>
        <v>0.31274607941274607</v>
      </c>
      <c r="Q5223" t="str">
        <f>TEXT(Table1[Purchase_Date],"mmm-yyyy")</f>
        <v>Oct-2024</v>
      </c>
      <c r="R5223">
        <f>Table1[[#This Row],[Quantity]]*Table1[[#This Row],[Unit_Price]]</f>
        <v>59940</v>
      </c>
    </row>
    <row r="5224" spans="1:18" x14ac:dyDescent="0.25">
      <c r="A5224" t="s">
        <v>5237</v>
      </c>
      <c r="B5224" t="s">
        <v>13057</v>
      </c>
      <c r="C5224" t="s">
        <v>15631</v>
      </c>
      <c r="D5224" t="s">
        <v>15638</v>
      </c>
      <c r="E5224" t="s">
        <v>15641</v>
      </c>
      <c r="F5224">
        <v>6</v>
      </c>
      <c r="G5224">
        <v>36257</v>
      </c>
      <c r="H5224">
        <v>217542</v>
      </c>
      <c r="I5224">
        <v>190447</v>
      </c>
      <c r="J5224">
        <v>27095</v>
      </c>
      <c r="K5224">
        <v>2</v>
      </c>
      <c r="L5224" t="s">
        <v>15648</v>
      </c>
      <c r="M5224">
        <v>51</v>
      </c>
      <c r="N5224" t="s">
        <v>15653</v>
      </c>
      <c r="O5224" t="s">
        <v>16012</v>
      </c>
      <c r="P5224" s="3">
        <f>IFERROR(Table1[[#This Row],[Profit]]/Table1[[#This Row],[Revenue]],0)</f>
        <v>0.12455066148146104</v>
      </c>
      <c r="Q5224" t="str">
        <f>TEXT(Table1[Purchase_Date],"mmm-yyyy")</f>
        <v>Mar-2025</v>
      </c>
      <c r="R5224">
        <f>Table1[[#This Row],[Quantity]]*Table1[[#This Row],[Unit_Price]]</f>
        <v>217542</v>
      </c>
    </row>
    <row r="5225" spans="1:18" x14ac:dyDescent="0.25">
      <c r="A5225" t="s">
        <v>5238</v>
      </c>
      <c r="B5225" t="s">
        <v>13058</v>
      </c>
      <c r="C5225" t="s">
        <v>15632</v>
      </c>
      <c r="D5225" t="s">
        <v>15638</v>
      </c>
      <c r="E5225" t="s">
        <v>15644</v>
      </c>
      <c r="F5225">
        <v>3</v>
      </c>
      <c r="G5225">
        <v>75272</v>
      </c>
      <c r="H5225">
        <v>225816</v>
      </c>
      <c r="I5225">
        <v>121805</v>
      </c>
      <c r="J5225">
        <v>104011</v>
      </c>
      <c r="K5225">
        <v>2</v>
      </c>
      <c r="L5225" t="s">
        <v>15648</v>
      </c>
      <c r="M5225">
        <v>77</v>
      </c>
      <c r="N5225" t="s">
        <v>15652</v>
      </c>
      <c r="O5225" t="s">
        <v>16096</v>
      </c>
      <c r="P5225" s="3">
        <f>IFERROR(Table1[[#This Row],[Profit]]/Table1[[#This Row],[Revenue]],0)</f>
        <v>0.46060066602897937</v>
      </c>
      <c r="Q5225" t="str">
        <f>TEXT(Table1[Purchase_Date],"mmm-yyyy")</f>
        <v>Oct-2024</v>
      </c>
      <c r="R5225">
        <f>Table1[[#This Row],[Quantity]]*Table1[[#This Row],[Unit_Price]]</f>
        <v>225816</v>
      </c>
    </row>
    <row r="5226" spans="1:18" x14ac:dyDescent="0.25">
      <c r="A5226" t="s">
        <v>5239</v>
      </c>
      <c r="B5226" t="s">
        <v>13059</v>
      </c>
      <c r="C5226" t="s">
        <v>15628</v>
      </c>
      <c r="D5226" t="s">
        <v>15637</v>
      </c>
      <c r="E5226" t="s">
        <v>15641</v>
      </c>
      <c r="F5226">
        <v>5</v>
      </c>
      <c r="G5226">
        <v>23461</v>
      </c>
      <c r="H5226">
        <v>117305</v>
      </c>
      <c r="I5226">
        <v>74413</v>
      </c>
      <c r="J5226">
        <v>42892</v>
      </c>
      <c r="K5226">
        <v>3</v>
      </c>
      <c r="L5226" t="s">
        <v>15646</v>
      </c>
      <c r="M5226">
        <v>86</v>
      </c>
      <c r="N5226" t="s">
        <v>15653</v>
      </c>
      <c r="O5226" t="s">
        <v>15907</v>
      </c>
      <c r="P5226" s="3">
        <f>IFERROR(Table1[[#This Row],[Profit]]/Table1[[#This Row],[Revenue]],0)</f>
        <v>0.3656451131665317</v>
      </c>
      <c r="Q5226" t="str">
        <f>TEXT(Table1[Purchase_Date],"mmm-yyyy")</f>
        <v>Jan-2024</v>
      </c>
      <c r="R5226">
        <f>Table1[[#This Row],[Quantity]]*Table1[[#This Row],[Unit_Price]]</f>
        <v>117305</v>
      </c>
    </row>
    <row r="5227" spans="1:18" x14ac:dyDescent="0.25">
      <c r="A5227" t="s">
        <v>5240</v>
      </c>
      <c r="B5227" t="s">
        <v>13060</v>
      </c>
      <c r="C5227" t="s">
        <v>15628</v>
      </c>
      <c r="D5227" t="s">
        <v>15638</v>
      </c>
      <c r="E5227" t="s">
        <v>15641</v>
      </c>
      <c r="F5227">
        <v>7</v>
      </c>
      <c r="G5227">
        <v>51548</v>
      </c>
      <c r="H5227">
        <v>360836</v>
      </c>
      <c r="I5227">
        <v>251552</v>
      </c>
      <c r="J5227">
        <v>109284</v>
      </c>
      <c r="K5227">
        <v>2</v>
      </c>
      <c r="L5227" t="s">
        <v>15648</v>
      </c>
      <c r="M5227">
        <v>85</v>
      </c>
      <c r="N5227" t="s">
        <v>15650</v>
      </c>
      <c r="O5227" t="s">
        <v>15947</v>
      </c>
      <c r="P5227" s="3">
        <f>IFERROR(Table1[[#This Row],[Profit]]/Table1[[#This Row],[Revenue]],0)</f>
        <v>0.30286335066345932</v>
      </c>
      <c r="Q5227" t="str">
        <f>TEXT(Table1[Purchase_Date],"mmm-yyyy")</f>
        <v>May-2025</v>
      </c>
      <c r="R5227">
        <f>Table1[[#This Row],[Quantity]]*Table1[[#This Row],[Unit_Price]]</f>
        <v>360836</v>
      </c>
    </row>
    <row r="5228" spans="1:18" x14ac:dyDescent="0.25">
      <c r="A5228" t="s">
        <v>5241</v>
      </c>
      <c r="B5228" t="s">
        <v>13061</v>
      </c>
      <c r="C5228" t="s">
        <v>15630</v>
      </c>
      <c r="D5228" t="s">
        <v>15636</v>
      </c>
      <c r="E5228" t="s">
        <v>15643</v>
      </c>
      <c r="F5228">
        <v>3</v>
      </c>
      <c r="G5228">
        <v>27100</v>
      </c>
      <c r="H5228">
        <v>81300</v>
      </c>
      <c r="I5228">
        <v>52918</v>
      </c>
      <c r="J5228">
        <v>28382</v>
      </c>
      <c r="K5228">
        <v>5</v>
      </c>
      <c r="L5228" t="s">
        <v>15646</v>
      </c>
      <c r="M5228">
        <v>96</v>
      </c>
      <c r="N5228" t="s">
        <v>15651</v>
      </c>
      <c r="O5228" t="s">
        <v>15836</v>
      </c>
      <c r="P5228" s="3">
        <f>IFERROR(Table1[[#This Row],[Profit]]/Table1[[#This Row],[Revenue]],0)</f>
        <v>0.34910209102091022</v>
      </c>
      <c r="Q5228" t="str">
        <f>TEXT(Table1[Purchase_Date],"mmm-yyyy")</f>
        <v>Aug-2024</v>
      </c>
      <c r="R5228">
        <f>Table1[[#This Row],[Quantity]]*Table1[[#This Row],[Unit_Price]]</f>
        <v>81300</v>
      </c>
    </row>
    <row r="5229" spans="1:18" x14ac:dyDescent="0.25">
      <c r="A5229" t="s">
        <v>5242</v>
      </c>
      <c r="B5229" t="s">
        <v>13062</v>
      </c>
      <c r="C5229" t="s">
        <v>15631</v>
      </c>
      <c r="D5229" t="s">
        <v>15634</v>
      </c>
      <c r="E5229" t="s">
        <v>15640</v>
      </c>
      <c r="F5229">
        <v>7</v>
      </c>
      <c r="G5229">
        <v>45344</v>
      </c>
      <c r="H5229">
        <v>317408</v>
      </c>
      <c r="I5229">
        <v>161321</v>
      </c>
      <c r="J5229">
        <v>156087</v>
      </c>
      <c r="K5229">
        <v>3</v>
      </c>
      <c r="L5229" t="s">
        <v>15648</v>
      </c>
      <c r="M5229">
        <v>84</v>
      </c>
      <c r="N5229" t="s">
        <v>15651</v>
      </c>
      <c r="O5229" t="s">
        <v>15791</v>
      </c>
      <c r="P5229" s="3">
        <f>IFERROR(Table1[[#This Row],[Profit]]/Table1[[#This Row],[Revenue]],0)</f>
        <v>0.49175509123903621</v>
      </c>
      <c r="Q5229" t="str">
        <f>TEXT(Table1[Purchase_Date],"mmm-yyyy")</f>
        <v>Feb-2024</v>
      </c>
      <c r="R5229">
        <f>Table1[[#This Row],[Quantity]]*Table1[[#This Row],[Unit_Price]]</f>
        <v>317408</v>
      </c>
    </row>
    <row r="5230" spans="1:18" x14ac:dyDescent="0.25">
      <c r="A5230" t="s">
        <v>5243</v>
      </c>
      <c r="B5230" t="s">
        <v>13063</v>
      </c>
      <c r="C5230" t="s">
        <v>15632</v>
      </c>
      <c r="D5230" t="s">
        <v>15635</v>
      </c>
      <c r="E5230" t="s">
        <v>15642</v>
      </c>
      <c r="F5230">
        <v>7</v>
      </c>
      <c r="G5230">
        <v>74402</v>
      </c>
      <c r="H5230">
        <v>520814</v>
      </c>
      <c r="I5230">
        <v>430790</v>
      </c>
      <c r="J5230">
        <v>90024</v>
      </c>
      <c r="K5230">
        <v>1</v>
      </c>
      <c r="L5230" t="s">
        <v>15646</v>
      </c>
      <c r="M5230">
        <v>64</v>
      </c>
      <c r="N5230" t="s">
        <v>15651</v>
      </c>
      <c r="O5230" t="s">
        <v>15660</v>
      </c>
      <c r="P5230" s="3">
        <f>IFERROR(Table1[[#This Row],[Profit]]/Table1[[#This Row],[Revenue]],0)</f>
        <v>0.17285249628466209</v>
      </c>
      <c r="Q5230" t="str">
        <f>TEXT(Table1[Purchase_Date],"mmm-yyyy")</f>
        <v>Jul-2024</v>
      </c>
      <c r="R5230">
        <f>Table1[[#This Row],[Quantity]]*Table1[[#This Row],[Unit_Price]]</f>
        <v>520814</v>
      </c>
    </row>
    <row r="5231" spans="1:18" x14ac:dyDescent="0.25">
      <c r="A5231" t="s">
        <v>5244</v>
      </c>
      <c r="B5231" t="s">
        <v>13064</v>
      </c>
      <c r="C5231" t="s">
        <v>15632</v>
      </c>
      <c r="D5231" t="s">
        <v>15638</v>
      </c>
      <c r="E5231" t="s">
        <v>15642</v>
      </c>
      <c r="F5231">
        <v>6</v>
      </c>
      <c r="G5231">
        <v>43796</v>
      </c>
      <c r="H5231">
        <v>262776</v>
      </c>
      <c r="I5231">
        <v>210382</v>
      </c>
      <c r="J5231">
        <v>52394</v>
      </c>
      <c r="K5231">
        <v>4</v>
      </c>
      <c r="L5231" t="s">
        <v>15647</v>
      </c>
      <c r="M5231">
        <v>81</v>
      </c>
      <c r="N5231" t="s">
        <v>15650</v>
      </c>
      <c r="O5231" t="s">
        <v>16153</v>
      </c>
      <c r="P5231" s="3">
        <f>IFERROR(Table1[[#This Row],[Profit]]/Table1[[#This Row],[Revenue]],0)</f>
        <v>0.19938654976101319</v>
      </c>
      <c r="Q5231" t="str">
        <f>TEXT(Table1[Purchase_Date],"mmm-yyyy")</f>
        <v>Aug-2024</v>
      </c>
      <c r="R5231">
        <f>Table1[[#This Row],[Quantity]]*Table1[[#This Row],[Unit_Price]]</f>
        <v>262776</v>
      </c>
    </row>
    <row r="5232" spans="1:18" x14ac:dyDescent="0.25">
      <c r="A5232" t="s">
        <v>5245</v>
      </c>
      <c r="B5232" t="s">
        <v>13065</v>
      </c>
      <c r="C5232" t="s">
        <v>15632</v>
      </c>
      <c r="D5232" t="s">
        <v>15638</v>
      </c>
      <c r="E5232" t="s">
        <v>15645</v>
      </c>
      <c r="F5232">
        <v>3</v>
      </c>
      <c r="G5232">
        <v>61716</v>
      </c>
      <c r="H5232">
        <v>185148</v>
      </c>
      <c r="I5232">
        <v>145597</v>
      </c>
      <c r="J5232">
        <v>39551</v>
      </c>
      <c r="K5232">
        <v>1</v>
      </c>
      <c r="L5232" t="s">
        <v>15648</v>
      </c>
      <c r="M5232">
        <v>88</v>
      </c>
      <c r="N5232" t="s">
        <v>15653</v>
      </c>
      <c r="O5232" t="s">
        <v>16129</v>
      </c>
      <c r="P5232" s="3">
        <f>IFERROR(Table1[[#This Row],[Profit]]/Table1[[#This Row],[Revenue]],0)</f>
        <v>0.21361829455354636</v>
      </c>
      <c r="Q5232" t="str">
        <f>TEXT(Table1[Purchase_Date],"mmm-yyyy")</f>
        <v>Sep-2024</v>
      </c>
      <c r="R5232">
        <f>Table1[[#This Row],[Quantity]]*Table1[[#This Row],[Unit_Price]]</f>
        <v>185148</v>
      </c>
    </row>
    <row r="5233" spans="1:18" x14ac:dyDescent="0.25">
      <c r="A5233" t="s">
        <v>5246</v>
      </c>
      <c r="B5233" t="s">
        <v>13066</v>
      </c>
      <c r="C5233" t="s">
        <v>15627</v>
      </c>
      <c r="D5233" t="s">
        <v>15638</v>
      </c>
      <c r="E5233" t="s">
        <v>15639</v>
      </c>
      <c r="F5233">
        <v>3</v>
      </c>
      <c r="G5233">
        <v>36156</v>
      </c>
      <c r="H5233">
        <v>108468</v>
      </c>
      <c r="I5233">
        <v>65019</v>
      </c>
      <c r="J5233">
        <v>43449</v>
      </c>
      <c r="K5233">
        <v>1</v>
      </c>
      <c r="L5233" t="s">
        <v>15647</v>
      </c>
      <c r="M5233">
        <v>100</v>
      </c>
      <c r="N5233" t="s">
        <v>15650</v>
      </c>
      <c r="O5233" t="s">
        <v>15888</v>
      </c>
      <c r="P5233" s="3">
        <f>IFERROR(Table1[[#This Row],[Profit]]/Table1[[#This Row],[Revenue]],0)</f>
        <v>0.4005697532912933</v>
      </c>
      <c r="Q5233" t="str">
        <f>TEXT(Table1[Purchase_Date],"mmm-yyyy")</f>
        <v>Nov-2024</v>
      </c>
      <c r="R5233">
        <f>Table1[[#This Row],[Quantity]]*Table1[[#This Row],[Unit_Price]]</f>
        <v>108468</v>
      </c>
    </row>
    <row r="5234" spans="1:18" x14ac:dyDescent="0.25">
      <c r="A5234" t="s">
        <v>5247</v>
      </c>
      <c r="B5234" t="s">
        <v>13067</v>
      </c>
      <c r="C5234" t="s">
        <v>15632</v>
      </c>
      <c r="D5234" t="s">
        <v>15638</v>
      </c>
      <c r="E5234" t="s">
        <v>15643</v>
      </c>
      <c r="F5234">
        <v>1</v>
      </c>
      <c r="G5234">
        <v>49698</v>
      </c>
      <c r="H5234">
        <v>49698</v>
      </c>
      <c r="I5234">
        <v>25859</v>
      </c>
      <c r="J5234">
        <v>23839</v>
      </c>
      <c r="K5234">
        <v>2</v>
      </c>
      <c r="L5234" t="s">
        <v>15649</v>
      </c>
      <c r="M5234">
        <v>99</v>
      </c>
      <c r="N5234" t="s">
        <v>15650</v>
      </c>
      <c r="O5234" t="s">
        <v>16058</v>
      </c>
      <c r="P5234" s="3">
        <f>IFERROR(Table1[[#This Row],[Profit]]/Table1[[#This Row],[Revenue]],0)</f>
        <v>0.47967725059358524</v>
      </c>
      <c r="Q5234" t="str">
        <f>TEXT(Table1[Purchase_Date],"mmm-yyyy")</f>
        <v>Jul-2024</v>
      </c>
      <c r="R5234">
        <f>Table1[[#This Row],[Quantity]]*Table1[[#This Row],[Unit_Price]]</f>
        <v>49698</v>
      </c>
    </row>
    <row r="5235" spans="1:18" x14ac:dyDescent="0.25">
      <c r="A5235" t="s">
        <v>5248</v>
      </c>
      <c r="B5235" t="s">
        <v>13068</v>
      </c>
      <c r="C5235" t="s">
        <v>15630</v>
      </c>
      <c r="D5235" t="s">
        <v>15633</v>
      </c>
      <c r="E5235" t="s">
        <v>15639</v>
      </c>
      <c r="F5235">
        <v>9</v>
      </c>
      <c r="G5235">
        <v>51900</v>
      </c>
      <c r="H5235">
        <v>467100</v>
      </c>
      <c r="I5235">
        <v>208109</v>
      </c>
      <c r="J5235">
        <v>258991</v>
      </c>
      <c r="K5235">
        <v>4</v>
      </c>
      <c r="L5235" t="s">
        <v>15648</v>
      </c>
      <c r="M5235">
        <v>71</v>
      </c>
      <c r="N5235" t="s">
        <v>15650</v>
      </c>
      <c r="O5235" t="s">
        <v>15926</v>
      </c>
      <c r="P5235" s="3">
        <f>IFERROR(Table1[[#This Row],[Profit]]/Table1[[#This Row],[Revenue]],0)</f>
        <v>0.55446585313637342</v>
      </c>
      <c r="Q5235" t="str">
        <f>TEXT(Table1[Purchase_Date],"mmm-yyyy")</f>
        <v>Jan-2024</v>
      </c>
      <c r="R5235">
        <f>Table1[[#This Row],[Quantity]]*Table1[[#This Row],[Unit_Price]]</f>
        <v>467100</v>
      </c>
    </row>
    <row r="5236" spans="1:18" x14ac:dyDescent="0.25">
      <c r="A5236" t="s">
        <v>5249</v>
      </c>
      <c r="B5236" t="s">
        <v>13069</v>
      </c>
      <c r="C5236" t="s">
        <v>15630</v>
      </c>
      <c r="D5236" t="s">
        <v>15635</v>
      </c>
      <c r="E5236" t="s">
        <v>15642</v>
      </c>
      <c r="F5236">
        <v>10</v>
      </c>
      <c r="G5236">
        <v>17619</v>
      </c>
      <c r="H5236">
        <v>176190</v>
      </c>
      <c r="I5236">
        <v>100642</v>
      </c>
      <c r="J5236">
        <v>75548</v>
      </c>
      <c r="K5236">
        <v>2</v>
      </c>
      <c r="L5236" t="s">
        <v>15646</v>
      </c>
      <c r="M5236">
        <v>63</v>
      </c>
      <c r="N5236" t="s">
        <v>15650</v>
      </c>
      <c r="O5236" t="s">
        <v>15909</v>
      </c>
      <c r="P5236" s="3">
        <f>IFERROR(Table1[[#This Row],[Profit]]/Table1[[#This Row],[Revenue]],0)</f>
        <v>0.42878710483001303</v>
      </c>
      <c r="Q5236" t="str">
        <f>TEXT(Table1[Purchase_Date],"mmm-yyyy")</f>
        <v>Oct-2024</v>
      </c>
      <c r="R5236">
        <f>Table1[[#This Row],[Quantity]]*Table1[[#This Row],[Unit_Price]]</f>
        <v>176190</v>
      </c>
    </row>
    <row r="5237" spans="1:18" x14ac:dyDescent="0.25">
      <c r="A5237" t="s">
        <v>5250</v>
      </c>
      <c r="B5237" t="s">
        <v>13070</v>
      </c>
      <c r="C5237" t="s">
        <v>15632</v>
      </c>
      <c r="D5237" t="s">
        <v>15638</v>
      </c>
      <c r="E5237" t="s">
        <v>15641</v>
      </c>
      <c r="F5237">
        <v>4</v>
      </c>
      <c r="G5237">
        <v>75931</v>
      </c>
      <c r="H5237">
        <v>303724</v>
      </c>
      <c r="I5237">
        <v>248617</v>
      </c>
      <c r="J5237">
        <v>55107</v>
      </c>
      <c r="K5237">
        <v>2</v>
      </c>
      <c r="L5237" t="s">
        <v>15646</v>
      </c>
      <c r="M5237">
        <v>67</v>
      </c>
      <c r="N5237" t="s">
        <v>15650</v>
      </c>
      <c r="O5237" t="s">
        <v>15880</v>
      </c>
      <c r="P5237" s="3">
        <f>IFERROR(Table1[[#This Row],[Profit]]/Table1[[#This Row],[Revenue]],0)</f>
        <v>0.18143775269652712</v>
      </c>
      <c r="Q5237" t="str">
        <f>TEXT(Table1[Purchase_Date],"mmm-yyyy")</f>
        <v>Oct-2024</v>
      </c>
      <c r="R5237">
        <f>Table1[[#This Row],[Quantity]]*Table1[[#This Row],[Unit_Price]]</f>
        <v>303724</v>
      </c>
    </row>
    <row r="5238" spans="1:18" x14ac:dyDescent="0.25">
      <c r="A5238" t="s">
        <v>5251</v>
      </c>
      <c r="B5238" t="s">
        <v>13071</v>
      </c>
      <c r="C5238" t="s">
        <v>15631</v>
      </c>
      <c r="D5238" t="s">
        <v>15637</v>
      </c>
      <c r="E5238" t="s">
        <v>15641</v>
      </c>
      <c r="F5238">
        <v>5</v>
      </c>
      <c r="G5238">
        <v>43816</v>
      </c>
      <c r="H5238">
        <v>219080</v>
      </c>
      <c r="I5238">
        <v>151149</v>
      </c>
      <c r="J5238">
        <v>67931</v>
      </c>
      <c r="K5238">
        <v>3</v>
      </c>
      <c r="L5238" t="s">
        <v>15649</v>
      </c>
      <c r="M5238">
        <v>75</v>
      </c>
      <c r="N5238" t="s">
        <v>15652</v>
      </c>
      <c r="O5238" t="s">
        <v>15837</v>
      </c>
      <c r="P5238" s="3">
        <f>IFERROR(Table1[[#This Row],[Profit]]/Table1[[#This Row],[Revenue]],0)</f>
        <v>0.31007394559065182</v>
      </c>
      <c r="Q5238" t="str">
        <f>TEXT(Table1[Purchase_Date],"mmm-yyyy")</f>
        <v>Mar-2025</v>
      </c>
      <c r="R5238">
        <f>Table1[[#This Row],[Quantity]]*Table1[[#This Row],[Unit_Price]]</f>
        <v>219080</v>
      </c>
    </row>
    <row r="5239" spans="1:18" x14ac:dyDescent="0.25">
      <c r="A5239" t="s">
        <v>5252</v>
      </c>
      <c r="B5239" t="s">
        <v>13072</v>
      </c>
      <c r="C5239" t="s">
        <v>15628</v>
      </c>
      <c r="D5239" t="s">
        <v>15636</v>
      </c>
      <c r="E5239" t="s">
        <v>15640</v>
      </c>
      <c r="F5239">
        <v>2</v>
      </c>
      <c r="G5239">
        <v>46978</v>
      </c>
      <c r="H5239">
        <v>93956</v>
      </c>
      <c r="I5239">
        <v>67678</v>
      </c>
      <c r="J5239">
        <v>26278</v>
      </c>
      <c r="K5239">
        <v>1</v>
      </c>
      <c r="L5239" t="s">
        <v>15649</v>
      </c>
      <c r="M5239">
        <v>52</v>
      </c>
      <c r="N5239" t="s">
        <v>15653</v>
      </c>
      <c r="O5239" t="s">
        <v>15976</v>
      </c>
      <c r="P5239" s="3">
        <f>IFERROR(Table1[[#This Row],[Profit]]/Table1[[#This Row],[Revenue]],0)</f>
        <v>0.27968410745455319</v>
      </c>
      <c r="Q5239" t="str">
        <f>TEXT(Table1[Purchase_Date],"mmm-yyyy")</f>
        <v>Oct-2024</v>
      </c>
      <c r="R5239">
        <f>Table1[[#This Row],[Quantity]]*Table1[[#This Row],[Unit_Price]]</f>
        <v>93956</v>
      </c>
    </row>
    <row r="5240" spans="1:18" x14ac:dyDescent="0.25">
      <c r="A5240" t="s">
        <v>5253</v>
      </c>
      <c r="B5240" t="s">
        <v>13073</v>
      </c>
      <c r="C5240" t="s">
        <v>15629</v>
      </c>
      <c r="D5240" t="s">
        <v>15635</v>
      </c>
      <c r="E5240" t="s">
        <v>15639</v>
      </c>
      <c r="F5240">
        <v>5</v>
      </c>
      <c r="G5240">
        <v>28720</v>
      </c>
      <c r="H5240">
        <v>143600</v>
      </c>
      <c r="I5240">
        <v>120152</v>
      </c>
      <c r="J5240">
        <v>23448</v>
      </c>
      <c r="K5240">
        <v>3</v>
      </c>
      <c r="L5240" t="s">
        <v>15646</v>
      </c>
      <c r="M5240">
        <v>70</v>
      </c>
      <c r="N5240" t="s">
        <v>15651</v>
      </c>
      <c r="O5240" t="s">
        <v>15947</v>
      </c>
      <c r="P5240" s="3">
        <f>IFERROR(Table1[[#This Row],[Profit]]/Table1[[#This Row],[Revenue]],0)</f>
        <v>0.16328690807799442</v>
      </c>
      <c r="Q5240" t="str">
        <f>TEXT(Table1[Purchase_Date],"mmm-yyyy")</f>
        <v>May-2025</v>
      </c>
      <c r="R5240">
        <f>Table1[[#This Row],[Quantity]]*Table1[[#This Row],[Unit_Price]]</f>
        <v>143600</v>
      </c>
    </row>
    <row r="5241" spans="1:18" x14ac:dyDescent="0.25">
      <c r="A5241" t="s">
        <v>5254</v>
      </c>
      <c r="B5241" t="s">
        <v>9470</v>
      </c>
      <c r="C5241" t="s">
        <v>15630</v>
      </c>
      <c r="D5241" t="s">
        <v>15638</v>
      </c>
      <c r="E5241" t="s">
        <v>15642</v>
      </c>
      <c r="F5241">
        <v>9</v>
      </c>
      <c r="G5241">
        <v>44261</v>
      </c>
      <c r="H5241">
        <v>398349</v>
      </c>
      <c r="I5241">
        <v>165771</v>
      </c>
      <c r="J5241">
        <v>232578</v>
      </c>
      <c r="K5241">
        <v>2</v>
      </c>
      <c r="L5241" t="s">
        <v>15646</v>
      </c>
      <c r="M5241">
        <v>78</v>
      </c>
      <c r="N5241" t="s">
        <v>15651</v>
      </c>
      <c r="O5241" t="s">
        <v>16005</v>
      </c>
      <c r="P5241" s="3">
        <f>IFERROR(Table1[[#This Row],[Profit]]/Table1[[#This Row],[Revenue]],0)</f>
        <v>0.58385486093852379</v>
      </c>
      <c r="Q5241" t="str">
        <f>TEXT(Table1[Purchase_Date],"mmm-yyyy")</f>
        <v>Apr-2025</v>
      </c>
      <c r="R5241">
        <f>Table1[[#This Row],[Quantity]]*Table1[[#This Row],[Unit_Price]]</f>
        <v>398349</v>
      </c>
    </row>
    <row r="5242" spans="1:18" x14ac:dyDescent="0.25">
      <c r="A5242" t="s">
        <v>5255</v>
      </c>
      <c r="B5242" t="s">
        <v>13074</v>
      </c>
      <c r="C5242" t="s">
        <v>15629</v>
      </c>
      <c r="D5242" t="s">
        <v>15638</v>
      </c>
      <c r="E5242" t="s">
        <v>15639</v>
      </c>
      <c r="F5242">
        <v>7</v>
      </c>
      <c r="G5242">
        <v>574</v>
      </c>
      <c r="H5242">
        <v>4018</v>
      </c>
      <c r="I5242">
        <v>2558</v>
      </c>
      <c r="J5242">
        <v>1460</v>
      </c>
      <c r="K5242">
        <v>4</v>
      </c>
      <c r="L5242" t="s">
        <v>15647</v>
      </c>
      <c r="M5242">
        <v>99</v>
      </c>
      <c r="N5242" t="s">
        <v>15653</v>
      </c>
      <c r="O5242" t="s">
        <v>15936</v>
      </c>
      <c r="P5242" s="3">
        <f>IFERROR(Table1[[#This Row],[Profit]]/Table1[[#This Row],[Revenue]],0)</f>
        <v>0.36336485813837732</v>
      </c>
      <c r="Q5242" t="str">
        <f>TEXT(Table1[Purchase_Date],"mmm-yyyy")</f>
        <v>May-2024</v>
      </c>
      <c r="R5242">
        <f>Table1[[#This Row],[Quantity]]*Table1[[#This Row],[Unit_Price]]</f>
        <v>4018</v>
      </c>
    </row>
    <row r="5243" spans="1:18" x14ac:dyDescent="0.25">
      <c r="A5243" t="s">
        <v>5256</v>
      </c>
      <c r="B5243" t="s">
        <v>13075</v>
      </c>
      <c r="C5243" t="s">
        <v>15631</v>
      </c>
      <c r="D5243" t="s">
        <v>15635</v>
      </c>
      <c r="E5243" t="s">
        <v>15645</v>
      </c>
      <c r="F5243">
        <v>4</v>
      </c>
      <c r="G5243">
        <v>73421</v>
      </c>
      <c r="H5243">
        <v>293684</v>
      </c>
      <c r="I5243">
        <v>121222</v>
      </c>
      <c r="J5243">
        <v>172462</v>
      </c>
      <c r="K5243">
        <v>5</v>
      </c>
      <c r="L5243" t="s">
        <v>15649</v>
      </c>
      <c r="M5243">
        <v>58</v>
      </c>
      <c r="N5243" t="s">
        <v>15653</v>
      </c>
      <c r="O5243" t="s">
        <v>15748</v>
      </c>
      <c r="P5243" s="3">
        <f>IFERROR(Table1[[#This Row],[Profit]]/Table1[[#This Row],[Revenue]],0)</f>
        <v>0.58723662167499757</v>
      </c>
      <c r="Q5243" t="str">
        <f>TEXT(Table1[Purchase_Date],"mmm-yyyy")</f>
        <v>Jan-2025</v>
      </c>
      <c r="R5243">
        <f>Table1[[#This Row],[Quantity]]*Table1[[#This Row],[Unit_Price]]</f>
        <v>293684</v>
      </c>
    </row>
    <row r="5244" spans="1:18" x14ac:dyDescent="0.25">
      <c r="A5244" t="s">
        <v>5257</v>
      </c>
      <c r="B5244" t="s">
        <v>13076</v>
      </c>
      <c r="C5244" t="s">
        <v>15627</v>
      </c>
      <c r="D5244" t="s">
        <v>15633</v>
      </c>
      <c r="E5244" t="s">
        <v>15645</v>
      </c>
      <c r="F5244">
        <v>10</v>
      </c>
      <c r="G5244">
        <v>46157</v>
      </c>
      <c r="H5244">
        <v>461570</v>
      </c>
      <c r="I5244">
        <v>352707</v>
      </c>
      <c r="J5244">
        <v>108863</v>
      </c>
      <c r="K5244">
        <v>5</v>
      </c>
      <c r="L5244" t="s">
        <v>15648</v>
      </c>
      <c r="M5244">
        <v>82</v>
      </c>
      <c r="N5244" t="s">
        <v>15651</v>
      </c>
      <c r="O5244" t="s">
        <v>15928</v>
      </c>
      <c r="P5244" s="3">
        <f>IFERROR(Table1[[#This Row],[Profit]]/Table1[[#This Row],[Revenue]],0)</f>
        <v>0.23585371666269472</v>
      </c>
      <c r="Q5244" t="str">
        <f>TEXT(Table1[Purchase_Date],"mmm-yyyy")</f>
        <v>Feb-2024</v>
      </c>
      <c r="R5244">
        <f>Table1[[#This Row],[Quantity]]*Table1[[#This Row],[Unit_Price]]</f>
        <v>461570</v>
      </c>
    </row>
    <row r="5245" spans="1:18" x14ac:dyDescent="0.25">
      <c r="A5245" t="s">
        <v>5258</v>
      </c>
      <c r="B5245" t="s">
        <v>10046</v>
      </c>
      <c r="C5245" t="s">
        <v>15631</v>
      </c>
      <c r="D5245" t="s">
        <v>15635</v>
      </c>
      <c r="E5245" t="s">
        <v>15644</v>
      </c>
      <c r="F5245">
        <v>3</v>
      </c>
      <c r="G5245">
        <v>79798</v>
      </c>
      <c r="H5245">
        <v>239394</v>
      </c>
      <c r="I5245">
        <v>110933</v>
      </c>
      <c r="J5245">
        <v>128461</v>
      </c>
      <c r="K5245">
        <v>2</v>
      </c>
      <c r="L5245" t="s">
        <v>15646</v>
      </c>
      <c r="M5245">
        <v>80</v>
      </c>
      <c r="N5245" t="s">
        <v>15653</v>
      </c>
      <c r="O5245" t="s">
        <v>15982</v>
      </c>
      <c r="P5245" s="3">
        <f>IFERROR(Table1[[#This Row],[Profit]]/Table1[[#This Row],[Revenue]],0)</f>
        <v>0.53660910465592282</v>
      </c>
      <c r="Q5245" t="str">
        <f>TEXT(Table1[Purchase_Date],"mmm-yyyy")</f>
        <v>Mar-2025</v>
      </c>
      <c r="R5245">
        <f>Table1[[#This Row],[Quantity]]*Table1[[#This Row],[Unit_Price]]</f>
        <v>239394</v>
      </c>
    </row>
    <row r="5246" spans="1:18" x14ac:dyDescent="0.25">
      <c r="A5246" t="s">
        <v>5259</v>
      </c>
      <c r="B5246" t="s">
        <v>13077</v>
      </c>
      <c r="C5246" t="s">
        <v>15630</v>
      </c>
      <c r="D5246" t="s">
        <v>15635</v>
      </c>
      <c r="E5246" t="s">
        <v>15645</v>
      </c>
      <c r="F5246">
        <v>6</v>
      </c>
      <c r="G5246">
        <v>25497</v>
      </c>
      <c r="H5246">
        <v>152982</v>
      </c>
      <c r="I5246">
        <v>85721</v>
      </c>
      <c r="J5246">
        <v>67261</v>
      </c>
      <c r="K5246">
        <v>1</v>
      </c>
      <c r="L5246" t="s">
        <v>15647</v>
      </c>
      <c r="M5246">
        <v>75</v>
      </c>
      <c r="N5246" t="s">
        <v>15652</v>
      </c>
      <c r="O5246" t="s">
        <v>16070</v>
      </c>
      <c r="P5246" s="3">
        <f>IFERROR(Table1[[#This Row],[Profit]]/Table1[[#This Row],[Revenue]],0)</f>
        <v>0.43966610450902721</v>
      </c>
      <c r="Q5246" t="str">
        <f>TEXT(Table1[Purchase_Date],"mmm-yyyy")</f>
        <v>Oct-2024</v>
      </c>
      <c r="R5246">
        <f>Table1[[#This Row],[Quantity]]*Table1[[#This Row],[Unit_Price]]</f>
        <v>152982</v>
      </c>
    </row>
    <row r="5247" spans="1:18" x14ac:dyDescent="0.25">
      <c r="A5247" t="s">
        <v>5260</v>
      </c>
      <c r="B5247" t="s">
        <v>13078</v>
      </c>
      <c r="C5247" t="s">
        <v>15628</v>
      </c>
      <c r="D5247" t="s">
        <v>15636</v>
      </c>
      <c r="E5247" t="s">
        <v>15641</v>
      </c>
      <c r="F5247">
        <v>2</v>
      </c>
      <c r="G5247">
        <v>10134</v>
      </c>
      <c r="H5247">
        <v>20268</v>
      </c>
      <c r="I5247">
        <v>9353</v>
      </c>
      <c r="J5247">
        <v>10915</v>
      </c>
      <c r="K5247">
        <v>5</v>
      </c>
      <c r="L5247" t="s">
        <v>15648</v>
      </c>
      <c r="M5247">
        <v>61</v>
      </c>
      <c r="N5247" t="s">
        <v>15653</v>
      </c>
      <c r="O5247" t="s">
        <v>16115</v>
      </c>
      <c r="P5247" s="3">
        <f>IFERROR(Table1[[#This Row],[Profit]]/Table1[[#This Row],[Revenue]],0)</f>
        <v>0.53853364910203272</v>
      </c>
      <c r="Q5247" t="str">
        <f>TEXT(Table1[Purchase_Date],"mmm-yyyy")</f>
        <v>Sep-2024</v>
      </c>
      <c r="R5247">
        <f>Table1[[#This Row],[Quantity]]*Table1[[#This Row],[Unit_Price]]</f>
        <v>20268</v>
      </c>
    </row>
    <row r="5248" spans="1:18" x14ac:dyDescent="0.25">
      <c r="A5248" t="s">
        <v>5261</v>
      </c>
      <c r="B5248" t="s">
        <v>13079</v>
      </c>
      <c r="C5248" t="s">
        <v>15628</v>
      </c>
      <c r="D5248" t="s">
        <v>15635</v>
      </c>
      <c r="E5248" t="s">
        <v>15639</v>
      </c>
      <c r="F5248">
        <v>3</v>
      </c>
      <c r="G5248">
        <v>75342</v>
      </c>
      <c r="H5248">
        <v>226026</v>
      </c>
      <c r="I5248">
        <v>99140</v>
      </c>
      <c r="J5248">
        <v>126886</v>
      </c>
      <c r="K5248">
        <v>5</v>
      </c>
      <c r="L5248" t="s">
        <v>15646</v>
      </c>
      <c r="M5248">
        <v>79</v>
      </c>
      <c r="N5248" t="s">
        <v>15653</v>
      </c>
      <c r="O5248" t="s">
        <v>15668</v>
      </c>
      <c r="P5248" s="3">
        <f>IFERROR(Table1[[#This Row],[Profit]]/Table1[[#This Row],[Revenue]],0)</f>
        <v>0.56137789457849985</v>
      </c>
      <c r="Q5248" t="str">
        <f>TEXT(Table1[Purchase_Date],"mmm-yyyy")</f>
        <v>May-2024</v>
      </c>
      <c r="R5248">
        <f>Table1[[#This Row],[Quantity]]*Table1[[#This Row],[Unit_Price]]</f>
        <v>226026</v>
      </c>
    </row>
    <row r="5249" spans="1:18" x14ac:dyDescent="0.25">
      <c r="A5249" t="s">
        <v>5262</v>
      </c>
      <c r="B5249" t="s">
        <v>13080</v>
      </c>
      <c r="C5249" t="s">
        <v>15630</v>
      </c>
      <c r="D5249" t="s">
        <v>15636</v>
      </c>
      <c r="E5249" t="s">
        <v>15643</v>
      </c>
      <c r="F5249">
        <v>2</v>
      </c>
      <c r="G5249">
        <v>69089</v>
      </c>
      <c r="H5249">
        <v>138178</v>
      </c>
      <c r="I5249">
        <v>58684</v>
      </c>
      <c r="J5249">
        <v>79494</v>
      </c>
      <c r="K5249">
        <v>5</v>
      </c>
      <c r="L5249" t="s">
        <v>15648</v>
      </c>
      <c r="M5249">
        <v>61</v>
      </c>
      <c r="N5249" t="s">
        <v>15650</v>
      </c>
      <c r="O5249" t="s">
        <v>15804</v>
      </c>
      <c r="P5249" s="3">
        <f>IFERROR(Table1[[#This Row],[Profit]]/Table1[[#This Row],[Revenue]],0)</f>
        <v>0.57530142280247221</v>
      </c>
      <c r="Q5249" t="str">
        <f>TEXT(Table1[Purchase_Date],"mmm-yyyy")</f>
        <v>Mar-2025</v>
      </c>
      <c r="R5249">
        <f>Table1[[#This Row],[Quantity]]*Table1[[#This Row],[Unit_Price]]</f>
        <v>138178</v>
      </c>
    </row>
    <row r="5250" spans="1:18" x14ac:dyDescent="0.25">
      <c r="A5250" t="s">
        <v>5263</v>
      </c>
      <c r="B5250" t="s">
        <v>13081</v>
      </c>
      <c r="C5250" t="s">
        <v>15631</v>
      </c>
      <c r="D5250" t="s">
        <v>15638</v>
      </c>
      <c r="E5250" t="s">
        <v>15641</v>
      </c>
      <c r="F5250">
        <v>6</v>
      </c>
      <c r="G5250">
        <v>26966</v>
      </c>
      <c r="H5250">
        <v>161796</v>
      </c>
      <c r="I5250">
        <v>110055</v>
      </c>
      <c r="J5250">
        <v>51741</v>
      </c>
      <c r="K5250">
        <v>4</v>
      </c>
      <c r="L5250" t="s">
        <v>15648</v>
      </c>
      <c r="M5250">
        <v>62</v>
      </c>
      <c r="N5250" t="s">
        <v>15650</v>
      </c>
      <c r="O5250" t="s">
        <v>16060</v>
      </c>
      <c r="P5250" s="3">
        <f>IFERROR(Table1[[#This Row],[Profit]]/Table1[[#This Row],[Revenue]],0)</f>
        <v>0.31979158940888525</v>
      </c>
      <c r="Q5250" t="str">
        <f>TEXT(Table1[Purchase_Date],"mmm-yyyy")</f>
        <v>Oct-2024</v>
      </c>
      <c r="R5250">
        <f>Table1[[#This Row],[Quantity]]*Table1[[#This Row],[Unit_Price]]</f>
        <v>161796</v>
      </c>
    </row>
    <row r="5251" spans="1:18" x14ac:dyDescent="0.25">
      <c r="A5251" t="s">
        <v>5264</v>
      </c>
      <c r="B5251" t="s">
        <v>13082</v>
      </c>
      <c r="C5251" t="s">
        <v>15629</v>
      </c>
      <c r="D5251" t="s">
        <v>15637</v>
      </c>
      <c r="E5251" t="s">
        <v>15642</v>
      </c>
      <c r="F5251">
        <v>7</v>
      </c>
      <c r="G5251">
        <v>66723</v>
      </c>
      <c r="H5251">
        <v>467061</v>
      </c>
      <c r="I5251">
        <v>261537</v>
      </c>
      <c r="J5251">
        <v>205524</v>
      </c>
      <c r="K5251">
        <v>4</v>
      </c>
      <c r="L5251" t="s">
        <v>15648</v>
      </c>
      <c r="M5251">
        <v>57</v>
      </c>
      <c r="N5251" t="s">
        <v>15650</v>
      </c>
      <c r="O5251" t="s">
        <v>15990</v>
      </c>
      <c r="P5251" s="3">
        <f>IFERROR(Table1[[#This Row],[Profit]]/Table1[[#This Row],[Revenue]],0)</f>
        <v>0.44003674038294782</v>
      </c>
      <c r="Q5251" t="str">
        <f>TEXT(Table1[Purchase_Date],"mmm-yyyy")</f>
        <v>Jan-2024</v>
      </c>
      <c r="R5251">
        <f>Table1[[#This Row],[Quantity]]*Table1[[#This Row],[Unit_Price]]</f>
        <v>467061</v>
      </c>
    </row>
    <row r="5252" spans="1:18" x14ac:dyDescent="0.25">
      <c r="A5252" t="s">
        <v>5265</v>
      </c>
      <c r="B5252" t="s">
        <v>13083</v>
      </c>
      <c r="C5252" t="s">
        <v>15629</v>
      </c>
      <c r="D5252" t="s">
        <v>15635</v>
      </c>
      <c r="E5252" t="s">
        <v>15641</v>
      </c>
      <c r="F5252">
        <v>10</v>
      </c>
      <c r="G5252">
        <v>56614</v>
      </c>
      <c r="H5252">
        <v>566140</v>
      </c>
      <c r="I5252">
        <v>242757</v>
      </c>
      <c r="J5252">
        <v>323383</v>
      </c>
      <c r="K5252">
        <v>1</v>
      </c>
      <c r="L5252" t="s">
        <v>15648</v>
      </c>
      <c r="M5252">
        <v>76</v>
      </c>
      <c r="N5252" t="s">
        <v>15653</v>
      </c>
      <c r="O5252" t="s">
        <v>16083</v>
      </c>
      <c r="P5252" s="3">
        <f>IFERROR(Table1[[#This Row],[Profit]]/Table1[[#This Row],[Revenue]],0)</f>
        <v>0.57120676864379838</v>
      </c>
      <c r="Q5252" t="str">
        <f>TEXT(Table1[Purchase_Date],"mmm-yyyy")</f>
        <v>May-2024</v>
      </c>
      <c r="R5252">
        <f>Table1[[#This Row],[Quantity]]*Table1[[#This Row],[Unit_Price]]</f>
        <v>566140</v>
      </c>
    </row>
    <row r="5253" spans="1:18" x14ac:dyDescent="0.25">
      <c r="A5253" t="s">
        <v>5266</v>
      </c>
      <c r="B5253" t="s">
        <v>13084</v>
      </c>
      <c r="C5253" t="s">
        <v>15628</v>
      </c>
      <c r="D5253" t="s">
        <v>15638</v>
      </c>
      <c r="E5253" t="s">
        <v>15644</v>
      </c>
      <c r="F5253">
        <v>9</v>
      </c>
      <c r="G5253">
        <v>34963</v>
      </c>
      <c r="H5253">
        <v>314667</v>
      </c>
      <c r="I5253">
        <v>271573</v>
      </c>
      <c r="J5253">
        <v>43094</v>
      </c>
      <c r="K5253">
        <v>3</v>
      </c>
      <c r="L5253" t="s">
        <v>15648</v>
      </c>
      <c r="M5253">
        <v>81</v>
      </c>
      <c r="N5253" t="s">
        <v>15650</v>
      </c>
      <c r="O5253" t="s">
        <v>15958</v>
      </c>
      <c r="P5253" s="3">
        <f>IFERROR(Table1[[#This Row],[Profit]]/Table1[[#This Row],[Revenue]],0)</f>
        <v>0.13695112611109522</v>
      </c>
      <c r="Q5253" t="str">
        <f>TEXT(Table1[Purchase_Date],"mmm-yyyy")</f>
        <v>Jul-2024</v>
      </c>
      <c r="R5253">
        <f>Table1[[#This Row],[Quantity]]*Table1[[#This Row],[Unit_Price]]</f>
        <v>314667</v>
      </c>
    </row>
    <row r="5254" spans="1:18" x14ac:dyDescent="0.25">
      <c r="A5254" t="s">
        <v>5267</v>
      </c>
      <c r="B5254" t="s">
        <v>13085</v>
      </c>
      <c r="C5254" t="s">
        <v>15630</v>
      </c>
      <c r="D5254" t="s">
        <v>15638</v>
      </c>
      <c r="E5254" t="s">
        <v>15643</v>
      </c>
      <c r="F5254">
        <v>10</v>
      </c>
      <c r="G5254">
        <v>38759</v>
      </c>
      <c r="H5254">
        <v>387590</v>
      </c>
      <c r="I5254">
        <v>345565</v>
      </c>
      <c r="J5254">
        <v>42025</v>
      </c>
      <c r="K5254">
        <v>3</v>
      </c>
      <c r="L5254" t="s">
        <v>15649</v>
      </c>
      <c r="M5254">
        <v>52</v>
      </c>
      <c r="N5254" t="s">
        <v>15653</v>
      </c>
      <c r="O5254" t="s">
        <v>15749</v>
      </c>
      <c r="P5254" s="3">
        <f>IFERROR(Table1[[#This Row],[Profit]]/Table1[[#This Row],[Revenue]],0)</f>
        <v>0.10842642999045383</v>
      </c>
      <c r="Q5254" t="str">
        <f>TEXT(Table1[Purchase_Date],"mmm-yyyy")</f>
        <v>Mar-2024</v>
      </c>
      <c r="R5254">
        <f>Table1[[#This Row],[Quantity]]*Table1[[#This Row],[Unit_Price]]</f>
        <v>387590</v>
      </c>
    </row>
    <row r="5255" spans="1:18" x14ac:dyDescent="0.25">
      <c r="A5255" t="s">
        <v>5268</v>
      </c>
      <c r="B5255" t="s">
        <v>13086</v>
      </c>
      <c r="C5255" t="s">
        <v>15630</v>
      </c>
      <c r="D5255" t="s">
        <v>15635</v>
      </c>
      <c r="E5255" t="s">
        <v>15644</v>
      </c>
      <c r="F5255">
        <v>3</v>
      </c>
      <c r="G5255">
        <v>42263</v>
      </c>
      <c r="H5255">
        <v>126789</v>
      </c>
      <c r="I5255">
        <v>84073</v>
      </c>
      <c r="J5255">
        <v>42716</v>
      </c>
      <c r="K5255">
        <v>2</v>
      </c>
      <c r="L5255" t="s">
        <v>15649</v>
      </c>
      <c r="M5255">
        <v>69</v>
      </c>
      <c r="N5255" t="s">
        <v>15651</v>
      </c>
      <c r="O5255" t="s">
        <v>16061</v>
      </c>
      <c r="P5255" s="3">
        <f>IFERROR(Table1[[#This Row],[Profit]]/Table1[[#This Row],[Revenue]],0)</f>
        <v>0.33690619848725045</v>
      </c>
      <c r="Q5255" t="str">
        <f>TEXT(Table1[Purchase_Date],"mmm-yyyy")</f>
        <v>Oct-2024</v>
      </c>
      <c r="R5255">
        <f>Table1[[#This Row],[Quantity]]*Table1[[#This Row],[Unit_Price]]</f>
        <v>126789</v>
      </c>
    </row>
    <row r="5256" spans="1:18" x14ac:dyDescent="0.25">
      <c r="A5256" t="s">
        <v>5269</v>
      </c>
      <c r="B5256" t="s">
        <v>13087</v>
      </c>
      <c r="C5256" t="s">
        <v>15630</v>
      </c>
      <c r="D5256" t="s">
        <v>15634</v>
      </c>
      <c r="E5256" t="s">
        <v>15644</v>
      </c>
      <c r="F5256">
        <v>4</v>
      </c>
      <c r="G5256">
        <v>18101</v>
      </c>
      <c r="H5256">
        <v>72404</v>
      </c>
      <c r="I5256">
        <v>36566</v>
      </c>
      <c r="J5256">
        <v>35838</v>
      </c>
      <c r="K5256">
        <v>2</v>
      </c>
      <c r="L5256" t="s">
        <v>15649</v>
      </c>
      <c r="M5256">
        <v>59</v>
      </c>
      <c r="N5256" t="s">
        <v>15650</v>
      </c>
      <c r="O5256" t="s">
        <v>15958</v>
      </c>
      <c r="P5256" s="3">
        <f>IFERROR(Table1[[#This Row],[Profit]]/Table1[[#This Row],[Revenue]],0)</f>
        <v>0.49497265344456109</v>
      </c>
      <c r="Q5256" t="str">
        <f>TEXT(Table1[Purchase_Date],"mmm-yyyy")</f>
        <v>Jul-2024</v>
      </c>
      <c r="R5256">
        <f>Table1[[#This Row],[Quantity]]*Table1[[#This Row],[Unit_Price]]</f>
        <v>72404</v>
      </c>
    </row>
    <row r="5257" spans="1:18" x14ac:dyDescent="0.25">
      <c r="A5257" t="s">
        <v>5270</v>
      </c>
      <c r="B5257" t="s">
        <v>13088</v>
      </c>
      <c r="C5257" t="s">
        <v>15632</v>
      </c>
      <c r="D5257" t="s">
        <v>15636</v>
      </c>
      <c r="E5257" t="s">
        <v>15640</v>
      </c>
      <c r="F5257">
        <v>3</v>
      </c>
      <c r="G5257">
        <v>12353</v>
      </c>
      <c r="H5257">
        <v>37059</v>
      </c>
      <c r="I5257">
        <v>17555</v>
      </c>
      <c r="J5257">
        <v>19504</v>
      </c>
      <c r="K5257">
        <v>5</v>
      </c>
      <c r="L5257" t="s">
        <v>15649</v>
      </c>
      <c r="M5257">
        <v>59</v>
      </c>
      <c r="N5257" t="s">
        <v>15651</v>
      </c>
      <c r="O5257" t="s">
        <v>15803</v>
      </c>
      <c r="P5257" s="3">
        <f>IFERROR(Table1[[#This Row],[Profit]]/Table1[[#This Row],[Revenue]],0)</f>
        <v>0.52629590652742919</v>
      </c>
      <c r="Q5257" t="str">
        <f>TEXT(Table1[Purchase_Date],"mmm-yyyy")</f>
        <v>Feb-2025</v>
      </c>
      <c r="R5257">
        <f>Table1[[#This Row],[Quantity]]*Table1[[#This Row],[Unit_Price]]</f>
        <v>37059</v>
      </c>
    </row>
    <row r="5258" spans="1:18" x14ac:dyDescent="0.25">
      <c r="A5258" t="s">
        <v>5271</v>
      </c>
      <c r="B5258" t="s">
        <v>9823</v>
      </c>
      <c r="C5258" t="s">
        <v>15628</v>
      </c>
      <c r="D5258" t="s">
        <v>15636</v>
      </c>
      <c r="E5258" t="s">
        <v>15640</v>
      </c>
      <c r="F5258">
        <v>1</v>
      </c>
      <c r="G5258">
        <v>12623</v>
      </c>
      <c r="H5258">
        <v>12623</v>
      </c>
      <c r="I5258">
        <v>9333</v>
      </c>
      <c r="J5258">
        <v>3290</v>
      </c>
      <c r="K5258">
        <v>4</v>
      </c>
      <c r="L5258" t="s">
        <v>15647</v>
      </c>
      <c r="M5258">
        <v>68</v>
      </c>
      <c r="N5258" t="s">
        <v>15653</v>
      </c>
      <c r="O5258" t="s">
        <v>15991</v>
      </c>
      <c r="P5258" s="3">
        <f>IFERROR(Table1[[#This Row],[Profit]]/Table1[[#This Row],[Revenue]],0)</f>
        <v>0.26063534817396816</v>
      </c>
      <c r="Q5258" t="str">
        <f>TEXT(Table1[Purchase_Date],"mmm-yyyy")</f>
        <v>May-2025</v>
      </c>
      <c r="R5258">
        <f>Table1[[#This Row],[Quantity]]*Table1[[#This Row],[Unit_Price]]</f>
        <v>12623</v>
      </c>
    </row>
    <row r="5259" spans="1:18" x14ac:dyDescent="0.25">
      <c r="A5259" t="s">
        <v>5272</v>
      </c>
      <c r="B5259" t="s">
        <v>13089</v>
      </c>
      <c r="C5259" t="s">
        <v>15631</v>
      </c>
      <c r="D5259" t="s">
        <v>15633</v>
      </c>
      <c r="E5259" t="s">
        <v>15642</v>
      </c>
      <c r="F5259">
        <v>2</v>
      </c>
      <c r="G5259">
        <v>18490</v>
      </c>
      <c r="H5259">
        <v>36980</v>
      </c>
      <c r="I5259">
        <v>17223</v>
      </c>
      <c r="J5259">
        <v>19757</v>
      </c>
      <c r="K5259">
        <v>2</v>
      </c>
      <c r="L5259" t="s">
        <v>15648</v>
      </c>
      <c r="M5259">
        <v>97</v>
      </c>
      <c r="N5259" t="s">
        <v>15650</v>
      </c>
      <c r="O5259" t="s">
        <v>15992</v>
      </c>
      <c r="P5259" s="3">
        <f>IFERROR(Table1[[#This Row],[Profit]]/Table1[[#This Row],[Revenue]],0)</f>
        <v>0.53426176311519735</v>
      </c>
      <c r="Q5259" t="str">
        <f>TEXT(Table1[Purchase_Date],"mmm-yyyy")</f>
        <v>Mar-2024</v>
      </c>
      <c r="R5259">
        <f>Table1[[#This Row],[Quantity]]*Table1[[#This Row],[Unit_Price]]</f>
        <v>36980</v>
      </c>
    </row>
    <row r="5260" spans="1:18" x14ac:dyDescent="0.25">
      <c r="A5260" t="s">
        <v>5273</v>
      </c>
      <c r="B5260" t="s">
        <v>13090</v>
      </c>
      <c r="C5260" t="s">
        <v>15631</v>
      </c>
      <c r="D5260" t="s">
        <v>15633</v>
      </c>
      <c r="E5260" t="s">
        <v>15643</v>
      </c>
      <c r="F5260">
        <v>9</v>
      </c>
      <c r="G5260">
        <v>13681</v>
      </c>
      <c r="H5260">
        <v>123129</v>
      </c>
      <c r="I5260">
        <v>50927</v>
      </c>
      <c r="J5260">
        <v>72202</v>
      </c>
      <c r="K5260">
        <v>1</v>
      </c>
      <c r="L5260" t="s">
        <v>15647</v>
      </c>
      <c r="M5260">
        <v>56</v>
      </c>
      <c r="N5260" t="s">
        <v>15652</v>
      </c>
      <c r="O5260" t="s">
        <v>15955</v>
      </c>
      <c r="P5260" s="3">
        <f>IFERROR(Table1[[#This Row],[Profit]]/Table1[[#This Row],[Revenue]],0)</f>
        <v>0.58639313240585078</v>
      </c>
      <c r="Q5260" t="str">
        <f>TEXT(Table1[Purchase_Date],"mmm-yyyy")</f>
        <v>Sep-2024</v>
      </c>
      <c r="R5260">
        <f>Table1[[#This Row],[Quantity]]*Table1[[#This Row],[Unit_Price]]</f>
        <v>123129</v>
      </c>
    </row>
    <row r="5261" spans="1:18" x14ac:dyDescent="0.25">
      <c r="A5261" t="s">
        <v>5274</v>
      </c>
      <c r="B5261" t="s">
        <v>13091</v>
      </c>
      <c r="C5261" t="s">
        <v>15627</v>
      </c>
      <c r="D5261" t="s">
        <v>15636</v>
      </c>
      <c r="E5261" t="s">
        <v>15643</v>
      </c>
      <c r="F5261">
        <v>2</v>
      </c>
      <c r="G5261">
        <v>52808</v>
      </c>
      <c r="H5261">
        <v>105616</v>
      </c>
      <c r="I5261">
        <v>79738</v>
      </c>
      <c r="J5261">
        <v>25878</v>
      </c>
      <c r="K5261">
        <v>5</v>
      </c>
      <c r="L5261" t="s">
        <v>15649</v>
      </c>
      <c r="M5261">
        <v>74</v>
      </c>
      <c r="N5261" t="s">
        <v>15651</v>
      </c>
      <c r="O5261" t="s">
        <v>15688</v>
      </c>
      <c r="P5261" s="3">
        <f>IFERROR(Table1[[#This Row],[Profit]]/Table1[[#This Row],[Revenue]],0)</f>
        <v>0.24501969398575973</v>
      </c>
      <c r="Q5261" t="str">
        <f>TEXT(Table1[Purchase_Date],"mmm-yyyy")</f>
        <v>Feb-2025</v>
      </c>
      <c r="R5261">
        <f>Table1[[#This Row],[Quantity]]*Table1[[#This Row],[Unit_Price]]</f>
        <v>105616</v>
      </c>
    </row>
    <row r="5262" spans="1:18" x14ac:dyDescent="0.25">
      <c r="A5262" t="s">
        <v>5275</v>
      </c>
      <c r="B5262" t="s">
        <v>13092</v>
      </c>
      <c r="C5262" t="s">
        <v>15627</v>
      </c>
      <c r="D5262" t="s">
        <v>15635</v>
      </c>
      <c r="E5262" t="s">
        <v>15645</v>
      </c>
      <c r="F5262">
        <v>4</v>
      </c>
      <c r="G5262">
        <v>40086</v>
      </c>
      <c r="H5262">
        <v>160344</v>
      </c>
      <c r="I5262">
        <v>111320</v>
      </c>
      <c r="J5262">
        <v>49024</v>
      </c>
      <c r="K5262">
        <v>2</v>
      </c>
      <c r="L5262" t="s">
        <v>15647</v>
      </c>
      <c r="M5262">
        <v>70</v>
      </c>
      <c r="N5262" t="s">
        <v>15651</v>
      </c>
      <c r="O5262" t="s">
        <v>15696</v>
      </c>
      <c r="P5262" s="3">
        <f>IFERROR(Table1[[#This Row],[Profit]]/Table1[[#This Row],[Revenue]],0)</f>
        <v>0.30574265329541483</v>
      </c>
      <c r="Q5262" t="str">
        <f>TEXT(Table1[Purchase_Date],"mmm-yyyy")</f>
        <v>Aug-2024</v>
      </c>
      <c r="R5262">
        <f>Table1[[#This Row],[Quantity]]*Table1[[#This Row],[Unit_Price]]</f>
        <v>160344</v>
      </c>
    </row>
    <row r="5263" spans="1:18" x14ac:dyDescent="0.25">
      <c r="A5263" t="s">
        <v>5276</v>
      </c>
      <c r="B5263" t="s">
        <v>13093</v>
      </c>
      <c r="C5263" t="s">
        <v>15628</v>
      </c>
      <c r="D5263" t="s">
        <v>15637</v>
      </c>
      <c r="E5263" t="s">
        <v>15645</v>
      </c>
      <c r="F5263">
        <v>8</v>
      </c>
      <c r="G5263">
        <v>69892</v>
      </c>
      <c r="H5263">
        <v>559136</v>
      </c>
      <c r="I5263">
        <v>465821</v>
      </c>
      <c r="J5263">
        <v>93315</v>
      </c>
      <c r="K5263">
        <v>3</v>
      </c>
      <c r="L5263" t="s">
        <v>15646</v>
      </c>
      <c r="M5263">
        <v>78</v>
      </c>
      <c r="N5263" t="s">
        <v>15652</v>
      </c>
      <c r="O5263" t="s">
        <v>15749</v>
      </c>
      <c r="P5263" s="3">
        <f>IFERROR(Table1[[#This Row],[Profit]]/Table1[[#This Row],[Revenue]],0)</f>
        <v>0.16689141818806158</v>
      </c>
      <c r="Q5263" t="str">
        <f>TEXT(Table1[Purchase_Date],"mmm-yyyy")</f>
        <v>Mar-2024</v>
      </c>
      <c r="R5263">
        <f>Table1[[#This Row],[Quantity]]*Table1[[#This Row],[Unit_Price]]</f>
        <v>559136</v>
      </c>
    </row>
    <row r="5264" spans="1:18" x14ac:dyDescent="0.25">
      <c r="A5264" t="s">
        <v>5277</v>
      </c>
      <c r="B5264" t="s">
        <v>13094</v>
      </c>
      <c r="C5264" t="s">
        <v>15628</v>
      </c>
      <c r="D5264" t="s">
        <v>15638</v>
      </c>
      <c r="E5264" t="s">
        <v>15645</v>
      </c>
      <c r="F5264">
        <v>5</v>
      </c>
      <c r="G5264">
        <v>46397</v>
      </c>
      <c r="H5264">
        <v>231985</v>
      </c>
      <c r="I5264">
        <v>182309</v>
      </c>
      <c r="J5264">
        <v>49676</v>
      </c>
      <c r="K5264">
        <v>2</v>
      </c>
      <c r="L5264" t="s">
        <v>15647</v>
      </c>
      <c r="M5264">
        <v>93</v>
      </c>
      <c r="N5264" t="s">
        <v>15651</v>
      </c>
      <c r="O5264" t="s">
        <v>15756</v>
      </c>
      <c r="P5264" s="3">
        <f>IFERROR(Table1[[#This Row],[Profit]]/Table1[[#This Row],[Revenue]],0)</f>
        <v>0.21413453456042417</v>
      </c>
      <c r="Q5264" t="str">
        <f>TEXT(Table1[Purchase_Date],"mmm-yyyy")</f>
        <v>Dec-2024</v>
      </c>
      <c r="R5264">
        <f>Table1[[#This Row],[Quantity]]*Table1[[#This Row],[Unit_Price]]</f>
        <v>231985</v>
      </c>
    </row>
    <row r="5265" spans="1:18" x14ac:dyDescent="0.25">
      <c r="A5265" t="s">
        <v>5278</v>
      </c>
      <c r="B5265" t="s">
        <v>13095</v>
      </c>
      <c r="C5265" t="s">
        <v>15630</v>
      </c>
      <c r="D5265" t="s">
        <v>15638</v>
      </c>
      <c r="E5265" t="s">
        <v>15643</v>
      </c>
      <c r="F5265">
        <v>1</v>
      </c>
      <c r="G5265">
        <v>72006</v>
      </c>
      <c r="H5265">
        <v>72006</v>
      </c>
      <c r="I5265">
        <v>47549</v>
      </c>
      <c r="J5265">
        <v>24457</v>
      </c>
      <c r="K5265">
        <v>5</v>
      </c>
      <c r="L5265" t="s">
        <v>15649</v>
      </c>
      <c r="M5265">
        <v>95</v>
      </c>
      <c r="N5265" t="s">
        <v>15653</v>
      </c>
      <c r="O5265" t="s">
        <v>16092</v>
      </c>
      <c r="P5265" s="3">
        <f>IFERROR(Table1[[#This Row],[Profit]]/Table1[[#This Row],[Revenue]],0)</f>
        <v>0.33965225120128878</v>
      </c>
      <c r="Q5265" t="str">
        <f>TEXT(Table1[Purchase_Date],"mmm-yyyy")</f>
        <v>Feb-2024</v>
      </c>
      <c r="R5265">
        <f>Table1[[#This Row],[Quantity]]*Table1[[#This Row],[Unit_Price]]</f>
        <v>72006</v>
      </c>
    </row>
    <row r="5266" spans="1:18" x14ac:dyDescent="0.25">
      <c r="A5266" t="s">
        <v>5279</v>
      </c>
      <c r="B5266" t="s">
        <v>13096</v>
      </c>
      <c r="C5266" t="s">
        <v>15627</v>
      </c>
      <c r="D5266" t="s">
        <v>15636</v>
      </c>
      <c r="E5266" t="s">
        <v>15639</v>
      </c>
      <c r="F5266">
        <v>8</v>
      </c>
      <c r="G5266">
        <v>56205</v>
      </c>
      <c r="H5266">
        <v>449640</v>
      </c>
      <c r="I5266">
        <v>292841</v>
      </c>
      <c r="J5266">
        <v>156799</v>
      </c>
      <c r="K5266">
        <v>5</v>
      </c>
      <c r="L5266" t="s">
        <v>15646</v>
      </c>
      <c r="M5266">
        <v>89</v>
      </c>
      <c r="N5266" t="s">
        <v>15652</v>
      </c>
      <c r="O5266" t="s">
        <v>16020</v>
      </c>
      <c r="P5266" s="3">
        <f>IFERROR(Table1[[#This Row],[Profit]]/Table1[[#This Row],[Revenue]],0)</f>
        <v>0.34872119918156746</v>
      </c>
      <c r="Q5266" t="str">
        <f>TEXT(Table1[Purchase_Date],"mmm-yyyy")</f>
        <v>Jan-2025</v>
      </c>
      <c r="R5266">
        <f>Table1[[#This Row],[Quantity]]*Table1[[#This Row],[Unit_Price]]</f>
        <v>449640</v>
      </c>
    </row>
    <row r="5267" spans="1:18" x14ac:dyDescent="0.25">
      <c r="A5267" t="s">
        <v>5280</v>
      </c>
      <c r="B5267" t="s">
        <v>13097</v>
      </c>
      <c r="C5267" t="s">
        <v>15627</v>
      </c>
      <c r="D5267" t="s">
        <v>15638</v>
      </c>
      <c r="E5267" t="s">
        <v>15641</v>
      </c>
      <c r="F5267">
        <v>8</v>
      </c>
      <c r="G5267">
        <v>1095</v>
      </c>
      <c r="H5267">
        <v>8760</v>
      </c>
      <c r="I5267">
        <v>4619</v>
      </c>
      <c r="J5267">
        <v>4141</v>
      </c>
      <c r="K5267">
        <v>4</v>
      </c>
      <c r="L5267" t="s">
        <v>15649</v>
      </c>
      <c r="M5267">
        <v>98</v>
      </c>
      <c r="N5267" t="s">
        <v>15651</v>
      </c>
      <c r="O5267" t="s">
        <v>15874</v>
      </c>
      <c r="P5267" s="3">
        <f>IFERROR(Table1[[#This Row],[Profit]]/Table1[[#This Row],[Revenue]],0)</f>
        <v>0.47271689497716896</v>
      </c>
      <c r="Q5267" t="str">
        <f>TEXT(Table1[Purchase_Date],"mmm-yyyy")</f>
        <v>Apr-2024</v>
      </c>
      <c r="R5267">
        <f>Table1[[#This Row],[Quantity]]*Table1[[#This Row],[Unit_Price]]</f>
        <v>8760</v>
      </c>
    </row>
    <row r="5268" spans="1:18" x14ac:dyDescent="0.25">
      <c r="A5268" t="s">
        <v>5281</v>
      </c>
      <c r="B5268" t="s">
        <v>13098</v>
      </c>
      <c r="C5268" t="s">
        <v>15627</v>
      </c>
      <c r="D5268" t="s">
        <v>15633</v>
      </c>
      <c r="E5268" t="s">
        <v>15641</v>
      </c>
      <c r="F5268">
        <v>7</v>
      </c>
      <c r="G5268">
        <v>16217</v>
      </c>
      <c r="H5268">
        <v>113519</v>
      </c>
      <c r="I5268">
        <v>99538</v>
      </c>
      <c r="J5268">
        <v>13981</v>
      </c>
      <c r="K5268">
        <v>4</v>
      </c>
      <c r="L5268" t="s">
        <v>15647</v>
      </c>
      <c r="M5268">
        <v>60</v>
      </c>
      <c r="N5268" t="s">
        <v>15651</v>
      </c>
      <c r="O5268" t="s">
        <v>15880</v>
      </c>
      <c r="P5268" s="3">
        <f>IFERROR(Table1[[#This Row],[Profit]]/Table1[[#This Row],[Revenue]],0)</f>
        <v>0.12315999964763608</v>
      </c>
      <c r="Q5268" t="str">
        <f>TEXT(Table1[Purchase_Date],"mmm-yyyy")</f>
        <v>Oct-2024</v>
      </c>
      <c r="R5268">
        <f>Table1[[#This Row],[Quantity]]*Table1[[#This Row],[Unit_Price]]</f>
        <v>113519</v>
      </c>
    </row>
    <row r="5269" spans="1:18" x14ac:dyDescent="0.25">
      <c r="A5269" t="s">
        <v>5282</v>
      </c>
      <c r="B5269" t="s">
        <v>13099</v>
      </c>
      <c r="C5269" t="s">
        <v>15632</v>
      </c>
      <c r="D5269" t="s">
        <v>15638</v>
      </c>
      <c r="E5269" t="s">
        <v>15641</v>
      </c>
      <c r="F5269">
        <v>8</v>
      </c>
      <c r="G5269">
        <v>35428</v>
      </c>
      <c r="H5269">
        <v>283424</v>
      </c>
      <c r="I5269">
        <v>200172</v>
      </c>
      <c r="J5269">
        <v>83252</v>
      </c>
      <c r="K5269">
        <v>2</v>
      </c>
      <c r="L5269" t="s">
        <v>15646</v>
      </c>
      <c r="M5269">
        <v>73</v>
      </c>
      <c r="N5269" t="s">
        <v>15650</v>
      </c>
      <c r="O5269" t="s">
        <v>15998</v>
      </c>
      <c r="P5269" s="3">
        <f>IFERROR(Table1[[#This Row],[Profit]]/Table1[[#This Row],[Revenue]],0)</f>
        <v>0.2937365925256859</v>
      </c>
      <c r="Q5269" t="str">
        <f>TEXT(Table1[Purchase_Date],"mmm-yyyy")</f>
        <v>Jul-2024</v>
      </c>
      <c r="R5269">
        <f>Table1[[#This Row],[Quantity]]*Table1[[#This Row],[Unit_Price]]</f>
        <v>283424</v>
      </c>
    </row>
    <row r="5270" spans="1:18" x14ac:dyDescent="0.25">
      <c r="A5270" t="s">
        <v>5283</v>
      </c>
      <c r="B5270" t="s">
        <v>13100</v>
      </c>
      <c r="C5270" t="s">
        <v>15629</v>
      </c>
      <c r="D5270" t="s">
        <v>15637</v>
      </c>
      <c r="E5270" t="s">
        <v>15642</v>
      </c>
      <c r="F5270">
        <v>7</v>
      </c>
      <c r="G5270">
        <v>22772</v>
      </c>
      <c r="H5270">
        <v>159404</v>
      </c>
      <c r="I5270">
        <v>111208</v>
      </c>
      <c r="J5270">
        <v>48196</v>
      </c>
      <c r="K5270">
        <v>3</v>
      </c>
      <c r="L5270" t="s">
        <v>15647</v>
      </c>
      <c r="M5270">
        <v>71</v>
      </c>
      <c r="N5270" t="s">
        <v>15653</v>
      </c>
      <c r="O5270" t="s">
        <v>16012</v>
      </c>
      <c r="P5270" s="3">
        <f>IFERROR(Table1[[#This Row],[Profit]]/Table1[[#This Row],[Revenue]],0)</f>
        <v>0.30235125843768035</v>
      </c>
      <c r="Q5270" t="str">
        <f>TEXT(Table1[Purchase_Date],"mmm-yyyy")</f>
        <v>Mar-2025</v>
      </c>
      <c r="R5270">
        <f>Table1[[#This Row],[Quantity]]*Table1[[#This Row],[Unit_Price]]</f>
        <v>159404</v>
      </c>
    </row>
    <row r="5271" spans="1:18" x14ac:dyDescent="0.25">
      <c r="A5271" t="s">
        <v>5284</v>
      </c>
      <c r="B5271" t="s">
        <v>13101</v>
      </c>
      <c r="C5271" t="s">
        <v>15629</v>
      </c>
      <c r="D5271" t="s">
        <v>15635</v>
      </c>
      <c r="E5271" t="s">
        <v>15641</v>
      </c>
      <c r="F5271">
        <v>5</v>
      </c>
      <c r="G5271">
        <v>78932</v>
      </c>
      <c r="H5271">
        <v>394660</v>
      </c>
      <c r="I5271">
        <v>255355</v>
      </c>
      <c r="J5271">
        <v>139305</v>
      </c>
      <c r="K5271">
        <v>3</v>
      </c>
      <c r="L5271" t="s">
        <v>15647</v>
      </c>
      <c r="M5271">
        <v>85</v>
      </c>
      <c r="N5271" t="s">
        <v>15653</v>
      </c>
      <c r="O5271" t="s">
        <v>15975</v>
      </c>
      <c r="P5271" s="3">
        <f>IFERROR(Table1[[#This Row],[Profit]]/Table1[[#This Row],[Revenue]],0)</f>
        <v>0.35297471241068262</v>
      </c>
      <c r="Q5271" t="str">
        <f>TEXT(Table1[Purchase_Date],"mmm-yyyy")</f>
        <v>Apr-2025</v>
      </c>
      <c r="R5271">
        <f>Table1[[#This Row],[Quantity]]*Table1[[#This Row],[Unit_Price]]</f>
        <v>394660</v>
      </c>
    </row>
    <row r="5272" spans="1:18" x14ac:dyDescent="0.25">
      <c r="A5272" t="s">
        <v>5285</v>
      </c>
      <c r="B5272" t="s">
        <v>13102</v>
      </c>
      <c r="C5272" t="s">
        <v>15627</v>
      </c>
      <c r="D5272" t="s">
        <v>15635</v>
      </c>
      <c r="E5272" t="s">
        <v>15645</v>
      </c>
      <c r="F5272">
        <v>6</v>
      </c>
      <c r="G5272">
        <v>44100</v>
      </c>
      <c r="H5272">
        <v>264600</v>
      </c>
      <c r="I5272">
        <v>147138</v>
      </c>
      <c r="J5272">
        <v>117462</v>
      </c>
      <c r="K5272">
        <v>2</v>
      </c>
      <c r="L5272" t="s">
        <v>15646</v>
      </c>
      <c r="M5272">
        <v>59</v>
      </c>
      <c r="N5272" t="s">
        <v>15652</v>
      </c>
      <c r="O5272" t="s">
        <v>15742</v>
      </c>
      <c r="P5272" s="3">
        <f>IFERROR(Table1[[#This Row],[Profit]]/Table1[[#This Row],[Revenue]],0)</f>
        <v>0.44392290249433108</v>
      </c>
      <c r="Q5272" t="str">
        <f>TEXT(Table1[Purchase_Date],"mmm-yyyy")</f>
        <v>Jul-2024</v>
      </c>
      <c r="R5272">
        <f>Table1[[#This Row],[Quantity]]*Table1[[#This Row],[Unit_Price]]</f>
        <v>264600</v>
      </c>
    </row>
    <row r="5273" spans="1:18" x14ac:dyDescent="0.25">
      <c r="A5273" t="s">
        <v>5286</v>
      </c>
      <c r="B5273" t="s">
        <v>13103</v>
      </c>
      <c r="C5273" t="s">
        <v>15631</v>
      </c>
      <c r="D5273" t="s">
        <v>15636</v>
      </c>
      <c r="E5273" t="s">
        <v>15641</v>
      </c>
      <c r="F5273">
        <v>8</v>
      </c>
      <c r="G5273">
        <v>72641</v>
      </c>
      <c r="H5273">
        <v>581128</v>
      </c>
      <c r="I5273">
        <v>457361</v>
      </c>
      <c r="J5273">
        <v>123767</v>
      </c>
      <c r="K5273">
        <v>2</v>
      </c>
      <c r="L5273" t="s">
        <v>15647</v>
      </c>
      <c r="M5273">
        <v>56</v>
      </c>
      <c r="N5273" t="s">
        <v>15650</v>
      </c>
      <c r="O5273" t="s">
        <v>16057</v>
      </c>
      <c r="P5273" s="3">
        <f>IFERROR(Table1[[#This Row],[Profit]]/Table1[[#This Row],[Revenue]],0)</f>
        <v>0.21297717542434713</v>
      </c>
      <c r="Q5273" t="str">
        <f>TEXT(Table1[Purchase_Date],"mmm-yyyy")</f>
        <v>Jan-2025</v>
      </c>
      <c r="R5273">
        <f>Table1[[#This Row],[Quantity]]*Table1[[#This Row],[Unit_Price]]</f>
        <v>581128</v>
      </c>
    </row>
    <row r="5274" spans="1:18" x14ac:dyDescent="0.25">
      <c r="A5274" t="s">
        <v>5287</v>
      </c>
      <c r="B5274" t="s">
        <v>13104</v>
      </c>
      <c r="C5274" t="s">
        <v>15632</v>
      </c>
      <c r="D5274" t="s">
        <v>15634</v>
      </c>
      <c r="E5274" t="s">
        <v>15641</v>
      </c>
      <c r="F5274">
        <v>5</v>
      </c>
      <c r="G5274">
        <v>77972</v>
      </c>
      <c r="H5274">
        <v>389860</v>
      </c>
      <c r="I5274">
        <v>298178</v>
      </c>
      <c r="J5274">
        <v>91682</v>
      </c>
      <c r="K5274">
        <v>5</v>
      </c>
      <c r="L5274" t="s">
        <v>15648</v>
      </c>
      <c r="M5274">
        <v>53</v>
      </c>
      <c r="N5274" t="s">
        <v>15650</v>
      </c>
      <c r="O5274" t="s">
        <v>15694</v>
      </c>
      <c r="P5274" s="3">
        <f>IFERROR(Table1[[#This Row],[Profit]]/Table1[[#This Row],[Revenue]],0)</f>
        <v>0.23516647001487714</v>
      </c>
      <c r="Q5274" t="str">
        <f>TEXT(Table1[Purchase_Date],"mmm-yyyy")</f>
        <v>Jul-2024</v>
      </c>
      <c r="R5274">
        <f>Table1[[#This Row],[Quantity]]*Table1[[#This Row],[Unit_Price]]</f>
        <v>389860</v>
      </c>
    </row>
    <row r="5275" spans="1:18" x14ac:dyDescent="0.25">
      <c r="A5275" t="s">
        <v>5288</v>
      </c>
      <c r="B5275" t="s">
        <v>13105</v>
      </c>
      <c r="C5275" t="s">
        <v>15628</v>
      </c>
      <c r="D5275" t="s">
        <v>15634</v>
      </c>
      <c r="E5275" t="s">
        <v>15640</v>
      </c>
      <c r="F5275">
        <v>7</v>
      </c>
      <c r="G5275">
        <v>45245</v>
      </c>
      <c r="H5275">
        <v>316715</v>
      </c>
      <c r="I5275">
        <v>252354</v>
      </c>
      <c r="J5275">
        <v>64361</v>
      </c>
      <c r="K5275">
        <v>1</v>
      </c>
      <c r="L5275" t="s">
        <v>15648</v>
      </c>
      <c r="M5275">
        <v>98</v>
      </c>
      <c r="N5275" t="s">
        <v>15653</v>
      </c>
      <c r="O5275" t="s">
        <v>16078</v>
      </c>
      <c r="P5275" s="3">
        <f>IFERROR(Table1[[#This Row],[Profit]]/Table1[[#This Row],[Revenue]],0)</f>
        <v>0.20321424624662551</v>
      </c>
      <c r="Q5275" t="str">
        <f>TEXT(Table1[Purchase_Date],"mmm-yyyy")</f>
        <v>Jan-2025</v>
      </c>
      <c r="R5275">
        <f>Table1[[#This Row],[Quantity]]*Table1[[#This Row],[Unit_Price]]</f>
        <v>316715</v>
      </c>
    </row>
    <row r="5276" spans="1:18" x14ac:dyDescent="0.25">
      <c r="A5276" t="s">
        <v>5289</v>
      </c>
      <c r="B5276" t="s">
        <v>13106</v>
      </c>
      <c r="C5276" t="s">
        <v>15629</v>
      </c>
      <c r="D5276" t="s">
        <v>15635</v>
      </c>
      <c r="E5276" t="s">
        <v>15639</v>
      </c>
      <c r="F5276">
        <v>1</v>
      </c>
      <c r="G5276">
        <v>28314</v>
      </c>
      <c r="H5276">
        <v>28314</v>
      </c>
      <c r="I5276">
        <v>18424</v>
      </c>
      <c r="J5276">
        <v>9890</v>
      </c>
      <c r="K5276">
        <v>2</v>
      </c>
      <c r="L5276" t="s">
        <v>15648</v>
      </c>
      <c r="M5276">
        <v>70</v>
      </c>
      <c r="N5276" t="s">
        <v>15653</v>
      </c>
      <c r="O5276" t="s">
        <v>15932</v>
      </c>
      <c r="P5276" s="3">
        <f>IFERROR(Table1[[#This Row],[Profit]]/Table1[[#This Row],[Revenue]],0)</f>
        <v>0.34929716747898565</v>
      </c>
      <c r="Q5276" t="str">
        <f>TEXT(Table1[Purchase_Date],"mmm-yyyy")</f>
        <v>Dec-2024</v>
      </c>
      <c r="R5276">
        <f>Table1[[#This Row],[Quantity]]*Table1[[#This Row],[Unit_Price]]</f>
        <v>28314</v>
      </c>
    </row>
    <row r="5277" spans="1:18" x14ac:dyDescent="0.25">
      <c r="A5277" t="s">
        <v>5290</v>
      </c>
      <c r="B5277" t="s">
        <v>13107</v>
      </c>
      <c r="C5277" t="s">
        <v>15628</v>
      </c>
      <c r="D5277" t="s">
        <v>15634</v>
      </c>
      <c r="E5277" t="s">
        <v>15642</v>
      </c>
      <c r="F5277">
        <v>1</v>
      </c>
      <c r="G5277">
        <v>27035</v>
      </c>
      <c r="H5277">
        <v>27035</v>
      </c>
      <c r="I5277">
        <v>23264</v>
      </c>
      <c r="J5277">
        <v>3771</v>
      </c>
      <c r="K5277">
        <v>1</v>
      </c>
      <c r="L5277" t="s">
        <v>15647</v>
      </c>
      <c r="M5277">
        <v>86</v>
      </c>
      <c r="N5277" t="s">
        <v>15650</v>
      </c>
      <c r="O5277" t="s">
        <v>16029</v>
      </c>
      <c r="P5277" s="3">
        <f>IFERROR(Table1[[#This Row],[Profit]]/Table1[[#This Row],[Revenue]],0)</f>
        <v>0.13948585167375624</v>
      </c>
      <c r="Q5277" t="str">
        <f>TEXT(Table1[Purchase_Date],"mmm-yyyy")</f>
        <v>Feb-2024</v>
      </c>
      <c r="R5277">
        <f>Table1[[#This Row],[Quantity]]*Table1[[#This Row],[Unit_Price]]</f>
        <v>27035</v>
      </c>
    </row>
    <row r="5278" spans="1:18" x14ac:dyDescent="0.25">
      <c r="A5278" t="s">
        <v>5291</v>
      </c>
      <c r="B5278" t="s">
        <v>9156</v>
      </c>
      <c r="C5278" t="s">
        <v>15627</v>
      </c>
      <c r="D5278" t="s">
        <v>15637</v>
      </c>
      <c r="E5278" t="s">
        <v>15639</v>
      </c>
      <c r="F5278">
        <v>5</v>
      </c>
      <c r="G5278">
        <v>33879</v>
      </c>
      <c r="H5278">
        <v>169395</v>
      </c>
      <c r="I5278">
        <v>106168</v>
      </c>
      <c r="J5278">
        <v>63227</v>
      </c>
      <c r="K5278">
        <v>3</v>
      </c>
      <c r="L5278" t="s">
        <v>15648</v>
      </c>
      <c r="M5278">
        <v>90</v>
      </c>
      <c r="N5278" t="s">
        <v>15653</v>
      </c>
      <c r="O5278" t="s">
        <v>16109</v>
      </c>
      <c r="P5278" s="3">
        <f>IFERROR(Table1[[#This Row],[Profit]]/Table1[[#This Row],[Revenue]],0)</f>
        <v>0.37325186693822132</v>
      </c>
      <c r="Q5278" t="str">
        <f>TEXT(Table1[Purchase_Date],"mmm-yyyy")</f>
        <v>Apr-2024</v>
      </c>
      <c r="R5278">
        <f>Table1[[#This Row],[Quantity]]*Table1[[#This Row],[Unit_Price]]</f>
        <v>169395</v>
      </c>
    </row>
    <row r="5279" spans="1:18" x14ac:dyDescent="0.25">
      <c r="A5279" t="s">
        <v>5292</v>
      </c>
      <c r="B5279" t="s">
        <v>13108</v>
      </c>
      <c r="C5279" t="s">
        <v>15632</v>
      </c>
      <c r="D5279" t="s">
        <v>15634</v>
      </c>
      <c r="E5279" t="s">
        <v>15640</v>
      </c>
      <c r="F5279">
        <v>2</v>
      </c>
      <c r="G5279">
        <v>65605</v>
      </c>
      <c r="H5279">
        <v>131210</v>
      </c>
      <c r="I5279">
        <v>94642</v>
      </c>
      <c r="J5279">
        <v>36568</v>
      </c>
      <c r="K5279">
        <v>4</v>
      </c>
      <c r="L5279" t="s">
        <v>15649</v>
      </c>
      <c r="M5279">
        <v>71</v>
      </c>
      <c r="N5279" t="s">
        <v>15650</v>
      </c>
      <c r="O5279" t="s">
        <v>16076</v>
      </c>
      <c r="P5279" s="3">
        <f>IFERROR(Table1[[#This Row],[Profit]]/Table1[[#This Row],[Revenue]],0)</f>
        <v>0.27869826994893682</v>
      </c>
      <c r="Q5279" t="str">
        <f>TEXT(Table1[Purchase_Date],"mmm-yyyy")</f>
        <v>Apr-2025</v>
      </c>
      <c r="R5279">
        <f>Table1[[#This Row],[Quantity]]*Table1[[#This Row],[Unit_Price]]</f>
        <v>131210</v>
      </c>
    </row>
    <row r="5280" spans="1:18" x14ac:dyDescent="0.25">
      <c r="A5280" t="s">
        <v>5293</v>
      </c>
      <c r="B5280" t="s">
        <v>13109</v>
      </c>
      <c r="C5280" t="s">
        <v>15627</v>
      </c>
      <c r="D5280" t="s">
        <v>15638</v>
      </c>
      <c r="E5280" t="s">
        <v>15643</v>
      </c>
      <c r="F5280">
        <v>4</v>
      </c>
      <c r="G5280">
        <v>48966</v>
      </c>
      <c r="H5280">
        <v>195864</v>
      </c>
      <c r="I5280">
        <v>148436</v>
      </c>
      <c r="J5280">
        <v>47428</v>
      </c>
      <c r="K5280">
        <v>2</v>
      </c>
      <c r="L5280" t="s">
        <v>15647</v>
      </c>
      <c r="M5280">
        <v>58</v>
      </c>
      <c r="N5280" t="s">
        <v>15653</v>
      </c>
      <c r="O5280" t="s">
        <v>16128</v>
      </c>
      <c r="P5280" s="3">
        <f>IFERROR(Table1[[#This Row],[Profit]]/Table1[[#This Row],[Revenue]],0)</f>
        <v>0.24214761262917125</v>
      </c>
      <c r="Q5280" t="str">
        <f>TEXT(Table1[Purchase_Date],"mmm-yyyy")</f>
        <v>Mar-2024</v>
      </c>
      <c r="R5280">
        <f>Table1[[#This Row],[Quantity]]*Table1[[#This Row],[Unit_Price]]</f>
        <v>195864</v>
      </c>
    </row>
    <row r="5281" spans="1:18" x14ac:dyDescent="0.25">
      <c r="A5281" t="s">
        <v>5294</v>
      </c>
      <c r="B5281" t="s">
        <v>13110</v>
      </c>
      <c r="C5281" t="s">
        <v>15629</v>
      </c>
      <c r="D5281" t="s">
        <v>15635</v>
      </c>
      <c r="E5281" t="s">
        <v>15643</v>
      </c>
      <c r="F5281">
        <v>7</v>
      </c>
      <c r="G5281">
        <v>12544</v>
      </c>
      <c r="H5281">
        <v>87808</v>
      </c>
      <c r="I5281">
        <v>54297</v>
      </c>
      <c r="J5281">
        <v>33511</v>
      </c>
      <c r="K5281">
        <v>2</v>
      </c>
      <c r="L5281" t="s">
        <v>15648</v>
      </c>
      <c r="M5281">
        <v>77</v>
      </c>
      <c r="N5281" t="s">
        <v>15650</v>
      </c>
      <c r="O5281" t="s">
        <v>16130</v>
      </c>
      <c r="P5281" s="3">
        <f>IFERROR(Table1[[#This Row],[Profit]]/Table1[[#This Row],[Revenue]],0)</f>
        <v>0.38163948615160348</v>
      </c>
      <c r="Q5281" t="str">
        <f>TEXT(Table1[Purchase_Date],"mmm-yyyy")</f>
        <v>Aug-2024</v>
      </c>
      <c r="R5281">
        <f>Table1[[#This Row],[Quantity]]*Table1[[#This Row],[Unit_Price]]</f>
        <v>87808</v>
      </c>
    </row>
    <row r="5282" spans="1:18" x14ac:dyDescent="0.25">
      <c r="A5282" t="s">
        <v>5295</v>
      </c>
      <c r="B5282" t="s">
        <v>13111</v>
      </c>
      <c r="C5282" t="s">
        <v>15630</v>
      </c>
      <c r="D5282" t="s">
        <v>15633</v>
      </c>
      <c r="E5282" t="s">
        <v>15645</v>
      </c>
      <c r="F5282">
        <v>3</v>
      </c>
      <c r="G5282">
        <v>31418</v>
      </c>
      <c r="H5282">
        <v>94254</v>
      </c>
      <c r="I5282">
        <v>45699</v>
      </c>
      <c r="J5282">
        <v>48555</v>
      </c>
      <c r="K5282">
        <v>4</v>
      </c>
      <c r="L5282" t="s">
        <v>15648</v>
      </c>
      <c r="M5282">
        <v>59</v>
      </c>
      <c r="N5282" t="s">
        <v>15653</v>
      </c>
      <c r="O5282" t="s">
        <v>15661</v>
      </c>
      <c r="P5282" s="3">
        <f>IFERROR(Table1[[#This Row],[Profit]]/Table1[[#This Row],[Revenue]],0)</f>
        <v>0.51515055063976067</v>
      </c>
      <c r="Q5282" t="str">
        <f>TEXT(Table1[Purchase_Date],"mmm-yyyy")</f>
        <v>Jan-2024</v>
      </c>
      <c r="R5282">
        <f>Table1[[#This Row],[Quantity]]*Table1[[#This Row],[Unit_Price]]</f>
        <v>94254</v>
      </c>
    </row>
    <row r="5283" spans="1:18" x14ac:dyDescent="0.25">
      <c r="A5283" t="s">
        <v>5296</v>
      </c>
      <c r="B5283" t="s">
        <v>13112</v>
      </c>
      <c r="C5283" t="s">
        <v>15630</v>
      </c>
      <c r="D5283" t="s">
        <v>15633</v>
      </c>
      <c r="E5283" t="s">
        <v>15645</v>
      </c>
      <c r="F5283">
        <v>4</v>
      </c>
      <c r="G5283">
        <v>64248</v>
      </c>
      <c r="H5283">
        <v>256992</v>
      </c>
      <c r="I5283">
        <v>230669</v>
      </c>
      <c r="J5283">
        <v>26323</v>
      </c>
      <c r="K5283">
        <v>3</v>
      </c>
      <c r="L5283" t="s">
        <v>15649</v>
      </c>
      <c r="M5283">
        <v>79</v>
      </c>
      <c r="N5283" t="s">
        <v>15651</v>
      </c>
      <c r="O5283" t="s">
        <v>15761</v>
      </c>
      <c r="P5283" s="3">
        <f>IFERROR(Table1[[#This Row],[Profit]]/Table1[[#This Row],[Revenue]],0)</f>
        <v>0.10242731291246421</v>
      </c>
      <c r="Q5283" t="str">
        <f>TEXT(Table1[Purchase_Date],"mmm-yyyy")</f>
        <v>Aug-2024</v>
      </c>
      <c r="R5283">
        <f>Table1[[#This Row],[Quantity]]*Table1[[#This Row],[Unit_Price]]</f>
        <v>256992</v>
      </c>
    </row>
    <row r="5284" spans="1:18" x14ac:dyDescent="0.25">
      <c r="A5284" t="s">
        <v>5297</v>
      </c>
      <c r="B5284" t="s">
        <v>13113</v>
      </c>
      <c r="C5284" t="s">
        <v>15631</v>
      </c>
      <c r="D5284" t="s">
        <v>15633</v>
      </c>
      <c r="E5284" t="s">
        <v>15639</v>
      </c>
      <c r="F5284">
        <v>7</v>
      </c>
      <c r="G5284">
        <v>17707</v>
      </c>
      <c r="H5284">
        <v>123949</v>
      </c>
      <c r="I5284">
        <v>108027</v>
      </c>
      <c r="J5284">
        <v>15922</v>
      </c>
      <c r="K5284">
        <v>3</v>
      </c>
      <c r="L5284" t="s">
        <v>15648</v>
      </c>
      <c r="M5284">
        <v>77</v>
      </c>
      <c r="N5284" t="s">
        <v>15652</v>
      </c>
      <c r="O5284" t="s">
        <v>15944</v>
      </c>
      <c r="P5284" s="3">
        <f>IFERROR(Table1[[#This Row],[Profit]]/Table1[[#This Row],[Revenue]],0)</f>
        <v>0.12845605854020606</v>
      </c>
      <c r="Q5284" t="str">
        <f>TEXT(Table1[Purchase_Date],"mmm-yyyy")</f>
        <v>Apr-2024</v>
      </c>
      <c r="R5284">
        <f>Table1[[#This Row],[Quantity]]*Table1[[#This Row],[Unit_Price]]</f>
        <v>123949</v>
      </c>
    </row>
    <row r="5285" spans="1:18" x14ac:dyDescent="0.25">
      <c r="A5285" t="s">
        <v>5298</v>
      </c>
      <c r="B5285" t="s">
        <v>13114</v>
      </c>
      <c r="C5285" t="s">
        <v>15631</v>
      </c>
      <c r="D5285" t="s">
        <v>15636</v>
      </c>
      <c r="E5285" t="s">
        <v>15639</v>
      </c>
      <c r="F5285">
        <v>2</v>
      </c>
      <c r="G5285">
        <v>57764</v>
      </c>
      <c r="H5285">
        <v>115528</v>
      </c>
      <c r="I5285">
        <v>96061</v>
      </c>
      <c r="J5285">
        <v>19467</v>
      </c>
      <c r="K5285">
        <v>3</v>
      </c>
      <c r="L5285" t="s">
        <v>15647</v>
      </c>
      <c r="M5285">
        <v>72</v>
      </c>
      <c r="N5285" t="s">
        <v>15653</v>
      </c>
      <c r="O5285" t="s">
        <v>16033</v>
      </c>
      <c r="P5285" s="3">
        <f>IFERROR(Table1[[#This Row],[Profit]]/Table1[[#This Row],[Revenue]],0)</f>
        <v>0.16850460494425593</v>
      </c>
      <c r="Q5285" t="str">
        <f>TEXT(Table1[Purchase_Date],"mmm-yyyy")</f>
        <v>Sep-2024</v>
      </c>
      <c r="R5285">
        <f>Table1[[#This Row],[Quantity]]*Table1[[#This Row],[Unit_Price]]</f>
        <v>115528</v>
      </c>
    </row>
    <row r="5286" spans="1:18" x14ac:dyDescent="0.25">
      <c r="A5286" t="s">
        <v>5299</v>
      </c>
      <c r="B5286" t="s">
        <v>13115</v>
      </c>
      <c r="C5286" t="s">
        <v>15627</v>
      </c>
      <c r="D5286" t="s">
        <v>15633</v>
      </c>
      <c r="E5286" t="s">
        <v>15644</v>
      </c>
      <c r="F5286">
        <v>1</v>
      </c>
      <c r="G5286">
        <v>40999</v>
      </c>
      <c r="H5286">
        <v>40999</v>
      </c>
      <c r="I5286">
        <v>30617</v>
      </c>
      <c r="J5286">
        <v>10382</v>
      </c>
      <c r="K5286">
        <v>4</v>
      </c>
      <c r="L5286" t="s">
        <v>15649</v>
      </c>
      <c r="M5286">
        <v>97</v>
      </c>
      <c r="N5286" t="s">
        <v>15650</v>
      </c>
      <c r="O5286" t="s">
        <v>16098</v>
      </c>
      <c r="P5286" s="3">
        <f>IFERROR(Table1[[#This Row],[Profit]]/Table1[[#This Row],[Revenue]],0)</f>
        <v>0.25322568843142518</v>
      </c>
      <c r="Q5286" t="str">
        <f>TEXT(Table1[Purchase_Date],"mmm-yyyy")</f>
        <v>Dec-2024</v>
      </c>
      <c r="R5286">
        <f>Table1[[#This Row],[Quantity]]*Table1[[#This Row],[Unit_Price]]</f>
        <v>40999</v>
      </c>
    </row>
    <row r="5287" spans="1:18" x14ac:dyDescent="0.25">
      <c r="A5287" t="s">
        <v>5300</v>
      </c>
      <c r="B5287" t="s">
        <v>13116</v>
      </c>
      <c r="C5287" t="s">
        <v>15631</v>
      </c>
      <c r="D5287" t="s">
        <v>15637</v>
      </c>
      <c r="E5287" t="s">
        <v>15639</v>
      </c>
      <c r="F5287">
        <v>1</v>
      </c>
      <c r="G5287">
        <v>38447</v>
      </c>
      <c r="H5287">
        <v>38447</v>
      </c>
      <c r="I5287">
        <v>27994</v>
      </c>
      <c r="J5287">
        <v>10453</v>
      </c>
      <c r="K5287">
        <v>1</v>
      </c>
      <c r="L5287" t="s">
        <v>15649</v>
      </c>
      <c r="M5287">
        <v>67</v>
      </c>
      <c r="N5287" t="s">
        <v>15651</v>
      </c>
      <c r="O5287" t="s">
        <v>15678</v>
      </c>
      <c r="P5287" s="3">
        <f>IFERROR(Table1[[#This Row],[Profit]]/Table1[[#This Row],[Revenue]],0)</f>
        <v>0.27188077093141205</v>
      </c>
      <c r="Q5287" t="str">
        <f>TEXT(Table1[Purchase_Date],"mmm-yyyy")</f>
        <v>Jan-2024</v>
      </c>
      <c r="R5287">
        <f>Table1[[#This Row],[Quantity]]*Table1[[#This Row],[Unit_Price]]</f>
        <v>38447</v>
      </c>
    </row>
    <row r="5288" spans="1:18" x14ac:dyDescent="0.25">
      <c r="A5288" t="s">
        <v>5301</v>
      </c>
      <c r="B5288" t="s">
        <v>13117</v>
      </c>
      <c r="C5288" t="s">
        <v>15629</v>
      </c>
      <c r="D5288" t="s">
        <v>15637</v>
      </c>
      <c r="E5288" t="s">
        <v>15644</v>
      </c>
      <c r="F5288">
        <v>10</v>
      </c>
      <c r="G5288">
        <v>2605</v>
      </c>
      <c r="H5288">
        <v>26050</v>
      </c>
      <c r="I5288">
        <v>13882</v>
      </c>
      <c r="J5288">
        <v>12168</v>
      </c>
      <c r="K5288">
        <v>2</v>
      </c>
      <c r="L5288" t="s">
        <v>15647</v>
      </c>
      <c r="M5288">
        <v>89</v>
      </c>
      <c r="N5288" t="s">
        <v>15650</v>
      </c>
      <c r="O5288" t="s">
        <v>15973</v>
      </c>
      <c r="P5288" s="3">
        <f>IFERROR(Table1[[#This Row],[Profit]]/Table1[[#This Row],[Revenue]],0)</f>
        <v>0.4671017274472169</v>
      </c>
      <c r="Q5288" t="str">
        <f>TEXT(Table1[Purchase_Date],"mmm-yyyy")</f>
        <v>Dec-2024</v>
      </c>
      <c r="R5288">
        <f>Table1[[#This Row],[Quantity]]*Table1[[#This Row],[Unit_Price]]</f>
        <v>26050</v>
      </c>
    </row>
    <row r="5289" spans="1:18" x14ac:dyDescent="0.25">
      <c r="A5289" t="s">
        <v>5302</v>
      </c>
      <c r="B5289" t="s">
        <v>13118</v>
      </c>
      <c r="C5289" t="s">
        <v>15628</v>
      </c>
      <c r="D5289" t="s">
        <v>15637</v>
      </c>
      <c r="E5289" t="s">
        <v>15644</v>
      </c>
      <c r="F5289">
        <v>6</v>
      </c>
      <c r="G5289">
        <v>53334</v>
      </c>
      <c r="H5289">
        <v>320004</v>
      </c>
      <c r="I5289">
        <v>244667</v>
      </c>
      <c r="J5289">
        <v>75337</v>
      </c>
      <c r="K5289">
        <v>1</v>
      </c>
      <c r="L5289" t="s">
        <v>15646</v>
      </c>
      <c r="M5289">
        <v>98</v>
      </c>
      <c r="N5289" t="s">
        <v>15651</v>
      </c>
      <c r="O5289" t="s">
        <v>16076</v>
      </c>
      <c r="P5289" s="3">
        <f>IFERROR(Table1[[#This Row],[Profit]]/Table1[[#This Row],[Revenue]],0)</f>
        <v>0.23542518218522268</v>
      </c>
      <c r="Q5289" t="str">
        <f>TEXT(Table1[Purchase_Date],"mmm-yyyy")</f>
        <v>Apr-2025</v>
      </c>
      <c r="R5289">
        <f>Table1[[#This Row],[Quantity]]*Table1[[#This Row],[Unit_Price]]</f>
        <v>320004</v>
      </c>
    </row>
    <row r="5290" spans="1:18" x14ac:dyDescent="0.25">
      <c r="A5290" t="s">
        <v>5303</v>
      </c>
      <c r="B5290" t="s">
        <v>13119</v>
      </c>
      <c r="C5290" t="s">
        <v>15628</v>
      </c>
      <c r="D5290" t="s">
        <v>15633</v>
      </c>
      <c r="E5290" t="s">
        <v>15642</v>
      </c>
      <c r="F5290">
        <v>2</v>
      </c>
      <c r="G5290">
        <v>29981</v>
      </c>
      <c r="H5290">
        <v>59962</v>
      </c>
      <c r="I5290">
        <v>29137</v>
      </c>
      <c r="J5290">
        <v>30825</v>
      </c>
      <c r="K5290">
        <v>4</v>
      </c>
      <c r="L5290" t="s">
        <v>15649</v>
      </c>
      <c r="M5290">
        <v>66</v>
      </c>
      <c r="N5290" t="s">
        <v>15653</v>
      </c>
      <c r="O5290" t="s">
        <v>15821</v>
      </c>
      <c r="P5290" s="3">
        <f>IFERROR(Table1[[#This Row],[Profit]]/Table1[[#This Row],[Revenue]],0)</f>
        <v>0.5140755812014276</v>
      </c>
      <c r="Q5290" t="str">
        <f>TEXT(Table1[Purchase_Date],"mmm-yyyy")</f>
        <v>May-2024</v>
      </c>
      <c r="R5290">
        <f>Table1[[#This Row],[Quantity]]*Table1[[#This Row],[Unit_Price]]</f>
        <v>59962</v>
      </c>
    </row>
    <row r="5291" spans="1:18" x14ac:dyDescent="0.25">
      <c r="A5291" t="s">
        <v>5304</v>
      </c>
      <c r="B5291" t="s">
        <v>13120</v>
      </c>
      <c r="C5291" t="s">
        <v>15628</v>
      </c>
      <c r="D5291" t="s">
        <v>15637</v>
      </c>
      <c r="E5291" t="s">
        <v>15642</v>
      </c>
      <c r="F5291">
        <v>1</v>
      </c>
      <c r="G5291">
        <v>20868</v>
      </c>
      <c r="H5291">
        <v>20868</v>
      </c>
      <c r="I5291">
        <v>11327</v>
      </c>
      <c r="J5291">
        <v>9541</v>
      </c>
      <c r="K5291">
        <v>3</v>
      </c>
      <c r="L5291" t="s">
        <v>15649</v>
      </c>
      <c r="M5291">
        <v>60</v>
      </c>
      <c r="N5291" t="s">
        <v>15653</v>
      </c>
      <c r="O5291" t="s">
        <v>15784</v>
      </c>
      <c r="P5291" s="3">
        <f>IFERROR(Table1[[#This Row],[Profit]]/Table1[[#This Row],[Revenue]],0)</f>
        <v>0.4572072072072072</v>
      </c>
      <c r="Q5291" t="str">
        <f>TEXT(Table1[Purchase_Date],"mmm-yyyy")</f>
        <v>Dec-2024</v>
      </c>
      <c r="R5291">
        <f>Table1[[#This Row],[Quantity]]*Table1[[#This Row],[Unit_Price]]</f>
        <v>20868</v>
      </c>
    </row>
    <row r="5292" spans="1:18" x14ac:dyDescent="0.25">
      <c r="A5292" t="s">
        <v>5305</v>
      </c>
      <c r="B5292" t="s">
        <v>13121</v>
      </c>
      <c r="C5292" t="s">
        <v>15627</v>
      </c>
      <c r="D5292" t="s">
        <v>15638</v>
      </c>
      <c r="E5292" t="s">
        <v>15639</v>
      </c>
      <c r="F5292">
        <v>8</v>
      </c>
      <c r="G5292">
        <v>43218</v>
      </c>
      <c r="H5292">
        <v>345744</v>
      </c>
      <c r="I5292">
        <v>284242</v>
      </c>
      <c r="J5292">
        <v>61502</v>
      </c>
      <c r="K5292">
        <v>1</v>
      </c>
      <c r="L5292" t="s">
        <v>15648</v>
      </c>
      <c r="M5292">
        <v>67</v>
      </c>
      <c r="N5292" t="s">
        <v>15653</v>
      </c>
      <c r="O5292" t="s">
        <v>15974</v>
      </c>
      <c r="P5292" s="3">
        <f>IFERROR(Table1[[#This Row],[Profit]]/Table1[[#This Row],[Revenue]],0)</f>
        <v>0.17788305798509879</v>
      </c>
      <c r="Q5292" t="str">
        <f>TEXT(Table1[Purchase_Date],"mmm-yyyy")</f>
        <v>May-2025</v>
      </c>
      <c r="R5292">
        <f>Table1[[#This Row],[Quantity]]*Table1[[#This Row],[Unit_Price]]</f>
        <v>345744</v>
      </c>
    </row>
    <row r="5293" spans="1:18" x14ac:dyDescent="0.25">
      <c r="A5293" t="s">
        <v>5306</v>
      </c>
      <c r="B5293" t="s">
        <v>13122</v>
      </c>
      <c r="C5293" t="s">
        <v>15627</v>
      </c>
      <c r="D5293" t="s">
        <v>15634</v>
      </c>
      <c r="E5293" t="s">
        <v>15640</v>
      </c>
      <c r="F5293">
        <v>7</v>
      </c>
      <c r="G5293">
        <v>74245</v>
      </c>
      <c r="H5293">
        <v>519715</v>
      </c>
      <c r="I5293">
        <v>286660</v>
      </c>
      <c r="J5293">
        <v>233055</v>
      </c>
      <c r="K5293">
        <v>5</v>
      </c>
      <c r="L5293" t="s">
        <v>15648</v>
      </c>
      <c r="M5293">
        <v>72</v>
      </c>
      <c r="N5293" t="s">
        <v>15653</v>
      </c>
      <c r="O5293" t="s">
        <v>16021</v>
      </c>
      <c r="P5293" s="3">
        <f>IFERROR(Table1[[#This Row],[Profit]]/Table1[[#This Row],[Revenue]],0)</f>
        <v>0.4484284656013392</v>
      </c>
      <c r="Q5293" t="str">
        <f>TEXT(Table1[Purchase_Date],"mmm-yyyy")</f>
        <v>Jan-2025</v>
      </c>
      <c r="R5293">
        <f>Table1[[#This Row],[Quantity]]*Table1[[#This Row],[Unit_Price]]</f>
        <v>519715</v>
      </c>
    </row>
    <row r="5294" spans="1:18" x14ac:dyDescent="0.25">
      <c r="A5294" t="s">
        <v>5307</v>
      </c>
      <c r="B5294" t="s">
        <v>13123</v>
      </c>
      <c r="C5294" t="s">
        <v>15627</v>
      </c>
      <c r="D5294" t="s">
        <v>15633</v>
      </c>
      <c r="E5294" t="s">
        <v>15639</v>
      </c>
      <c r="F5294">
        <v>4</v>
      </c>
      <c r="G5294">
        <v>7833</v>
      </c>
      <c r="H5294">
        <v>31332</v>
      </c>
      <c r="I5294">
        <v>23375</v>
      </c>
      <c r="J5294">
        <v>7957</v>
      </c>
      <c r="K5294">
        <v>4</v>
      </c>
      <c r="L5294" t="s">
        <v>15646</v>
      </c>
      <c r="M5294">
        <v>89</v>
      </c>
      <c r="N5294" t="s">
        <v>15650</v>
      </c>
      <c r="O5294" t="s">
        <v>15752</v>
      </c>
      <c r="P5294" s="3">
        <f>IFERROR(Table1[[#This Row],[Profit]]/Table1[[#This Row],[Revenue]],0)</f>
        <v>0.25395761521766885</v>
      </c>
      <c r="Q5294" t="str">
        <f>TEXT(Table1[Purchase_Date],"mmm-yyyy")</f>
        <v>May-2024</v>
      </c>
      <c r="R5294">
        <f>Table1[[#This Row],[Quantity]]*Table1[[#This Row],[Unit_Price]]</f>
        <v>31332</v>
      </c>
    </row>
    <row r="5295" spans="1:18" x14ac:dyDescent="0.25">
      <c r="A5295" t="s">
        <v>5308</v>
      </c>
      <c r="B5295" t="s">
        <v>13124</v>
      </c>
      <c r="C5295" t="s">
        <v>15627</v>
      </c>
      <c r="D5295" t="s">
        <v>15634</v>
      </c>
      <c r="E5295" t="s">
        <v>15640</v>
      </c>
      <c r="F5295">
        <v>2</v>
      </c>
      <c r="G5295">
        <v>66145</v>
      </c>
      <c r="H5295">
        <v>132290</v>
      </c>
      <c r="I5295">
        <v>59881</v>
      </c>
      <c r="J5295">
        <v>72409</v>
      </c>
      <c r="K5295">
        <v>1</v>
      </c>
      <c r="L5295" t="s">
        <v>15647</v>
      </c>
      <c r="M5295">
        <v>64</v>
      </c>
      <c r="N5295" t="s">
        <v>15653</v>
      </c>
      <c r="O5295" t="s">
        <v>15681</v>
      </c>
      <c r="P5295" s="3">
        <f>IFERROR(Table1[[#This Row],[Profit]]/Table1[[#This Row],[Revenue]],0)</f>
        <v>0.54735051780179911</v>
      </c>
      <c r="Q5295" t="str">
        <f>TEXT(Table1[Purchase_Date],"mmm-yyyy")</f>
        <v>Aug-2024</v>
      </c>
      <c r="R5295">
        <f>Table1[[#This Row],[Quantity]]*Table1[[#This Row],[Unit_Price]]</f>
        <v>132290</v>
      </c>
    </row>
    <row r="5296" spans="1:18" x14ac:dyDescent="0.25">
      <c r="A5296" t="s">
        <v>5309</v>
      </c>
      <c r="B5296" t="s">
        <v>13125</v>
      </c>
      <c r="C5296" t="s">
        <v>15627</v>
      </c>
      <c r="D5296" t="s">
        <v>15633</v>
      </c>
      <c r="E5296" t="s">
        <v>15645</v>
      </c>
      <c r="F5296">
        <v>6</v>
      </c>
      <c r="G5296">
        <v>47991</v>
      </c>
      <c r="H5296">
        <v>287946</v>
      </c>
      <c r="I5296">
        <v>160778</v>
      </c>
      <c r="J5296">
        <v>127168</v>
      </c>
      <c r="K5296">
        <v>4</v>
      </c>
      <c r="L5296" t="s">
        <v>15647</v>
      </c>
      <c r="M5296">
        <v>60</v>
      </c>
      <c r="N5296" t="s">
        <v>15652</v>
      </c>
      <c r="O5296" t="s">
        <v>15931</v>
      </c>
      <c r="P5296" s="3">
        <f>IFERROR(Table1[[#This Row],[Profit]]/Table1[[#This Row],[Revenue]],0)</f>
        <v>0.44163836274857093</v>
      </c>
      <c r="Q5296" t="str">
        <f>TEXT(Table1[Purchase_Date],"mmm-yyyy")</f>
        <v>Aug-2024</v>
      </c>
      <c r="R5296">
        <f>Table1[[#This Row],[Quantity]]*Table1[[#This Row],[Unit_Price]]</f>
        <v>287946</v>
      </c>
    </row>
    <row r="5297" spans="1:18" x14ac:dyDescent="0.25">
      <c r="A5297" t="s">
        <v>5310</v>
      </c>
      <c r="B5297" t="s">
        <v>13126</v>
      </c>
      <c r="C5297" t="s">
        <v>15630</v>
      </c>
      <c r="D5297" t="s">
        <v>15638</v>
      </c>
      <c r="E5297" t="s">
        <v>15639</v>
      </c>
      <c r="F5297">
        <v>7</v>
      </c>
      <c r="G5297">
        <v>51969</v>
      </c>
      <c r="H5297">
        <v>363783</v>
      </c>
      <c r="I5297">
        <v>204373</v>
      </c>
      <c r="J5297">
        <v>159410</v>
      </c>
      <c r="K5297">
        <v>3</v>
      </c>
      <c r="L5297" t="s">
        <v>15649</v>
      </c>
      <c r="M5297">
        <v>59</v>
      </c>
      <c r="N5297" t="s">
        <v>15653</v>
      </c>
      <c r="O5297" t="s">
        <v>15995</v>
      </c>
      <c r="P5297" s="3">
        <f>IFERROR(Table1[[#This Row],[Profit]]/Table1[[#This Row],[Revenue]],0)</f>
        <v>0.43820079552920282</v>
      </c>
      <c r="Q5297" t="str">
        <f>TEXT(Table1[Purchase_Date],"mmm-yyyy")</f>
        <v>Jul-2024</v>
      </c>
      <c r="R5297">
        <f>Table1[[#This Row],[Quantity]]*Table1[[#This Row],[Unit_Price]]</f>
        <v>363783</v>
      </c>
    </row>
    <row r="5298" spans="1:18" x14ac:dyDescent="0.25">
      <c r="A5298" t="s">
        <v>5311</v>
      </c>
      <c r="B5298" t="s">
        <v>13127</v>
      </c>
      <c r="C5298" t="s">
        <v>15631</v>
      </c>
      <c r="D5298" t="s">
        <v>15633</v>
      </c>
      <c r="E5298" t="s">
        <v>15640</v>
      </c>
      <c r="F5298">
        <v>3</v>
      </c>
      <c r="G5298">
        <v>73899</v>
      </c>
      <c r="H5298">
        <v>221697</v>
      </c>
      <c r="I5298">
        <v>153201</v>
      </c>
      <c r="J5298">
        <v>68496</v>
      </c>
      <c r="K5298">
        <v>4</v>
      </c>
      <c r="L5298" t="s">
        <v>15649</v>
      </c>
      <c r="M5298">
        <v>50</v>
      </c>
      <c r="N5298" t="s">
        <v>15653</v>
      </c>
      <c r="O5298" t="s">
        <v>15920</v>
      </c>
      <c r="P5298" s="3">
        <f>IFERROR(Table1[[#This Row],[Profit]]/Table1[[#This Row],[Revenue]],0)</f>
        <v>0.30896223223588953</v>
      </c>
      <c r="Q5298" t="str">
        <f>TEXT(Table1[Purchase_Date],"mmm-yyyy")</f>
        <v>Dec-2024</v>
      </c>
      <c r="R5298">
        <f>Table1[[#This Row],[Quantity]]*Table1[[#This Row],[Unit_Price]]</f>
        <v>221697</v>
      </c>
    </row>
    <row r="5299" spans="1:18" x14ac:dyDescent="0.25">
      <c r="A5299" t="s">
        <v>5312</v>
      </c>
      <c r="B5299" t="s">
        <v>13128</v>
      </c>
      <c r="C5299" t="s">
        <v>15627</v>
      </c>
      <c r="D5299" t="s">
        <v>15636</v>
      </c>
      <c r="E5299" t="s">
        <v>15644</v>
      </c>
      <c r="F5299">
        <v>10</v>
      </c>
      <c r="G5299">
        <v>49160</v>
      </c>
      <c r="H5299">
        <v>491600</v>
      </c>
      <c r="I5299">
        <v>198782</v>
      </c>
      <c r="J5299">
        <v>292818</v>
      </c>
      <c r="K5299">
        <v>5</v>
      </c>
      <c r="L5299" t="s">
        <v>15649</v>
      </c>
      <c r="M5299">
        <v>55</v>
      </c>
      <c r="N5299" t="s">
        <v>15652</v>
      </c>
      <c r="O5299" t="s">
        <v>15731</v>
      </c>
      <c r="P5299" s="3">
        <f>IFERROR(Table1[[#This Row],[Profit]]/Table1[[#This Row],[Revenue]],0)</f>
        <v>0.5956427990235964</v>
      </c>
      <c r="Q5299" t="str">
        <f>TEXT(Table1[Purchase_Date],"mmm-yyyy")</f>
        <v>Mar-2024</v>
      </c>
      <c r="R5299">
        <f>Table1[[#This Row],[Quantity]]*Table1[[#This Row],[Unit_Price]]</f>
        <v>491600</v>
      </c>
    </row>
    <row r="5300" spans="1:18" x14ac:dyDescent="0.25">
      <c r="A5300" t="s">
        <v>5313</v>
      </c>
      <c r="B5300" t="s">
        <v>13129</v>
      </c>
      <c r="C5300" t="s">
        <v>15627</v>
      </c>
      <c r="D5300" t="s">
        <v>15638</v>
      </c>
      <c r="E5300" t="s">
        <v>15645</v>
      </c>
      <c r="F5300">
        <v>9</v>
      </c>
      <c r="G5300">
        <v>65011</v>
      </c>
      <c r="H5300">
        <v>585099</v>
      </c>
      <c r="I5300">
        <v>309951</v>
      </c>
      <c r="J5300">
        <v>275148</v>
      </c>
      <c r="K5300">
        <v>3</v>
      </c>
      <c r="L5300" t="s">
        <v>15646</v>
      </c>
      <c r="M5300">
        <v>63</v>
      </c>
      <c r="N5300" t="s">
        <v>15652</v>
      </c>
      <c r="O5300" t="s">
        <v>15860</v>
      </c>
      <c r="P5300" s="3">
        <f>IFERROR(Table1[[#This Row],[Profit]]/Table1[[#This Row],[Revenue]],0)</f>
        <v>0.47025887926658566</v>
      </c>
      <c r="Q5300" t="str">
        <f>TEXT(Table1[Purchase_Date],"mmm-yyyy")</f>
        <v>Oct-2024</v>
      </c>
      <c r="R5300">
        <f>Table1[[#This Row],[Quantity]]*Table1[[#This Row],[Unit_Price]]</f>
        <v>585099</v>
      </c>
    </row>
    <row r="5301" spans="1:18" x14ac:dyDescent="0.25">
      <c r="A5301" t="s">
        <v>5314</v>
      </c>
      <c r="B5301" t="s">
        <v>13130</v>
      </c>
      <c r="C5301" t="s">
        <v>15628</v>
      </c>
      <c r="D5301" t="s">
        <v>15634</v>
      </c>
      <c r="E5301" t="s">
        <v>15641</v>
      </c>
      <c r="F5301">
        <v>10</v>
      </c>
      <c r="G5301">
        <v>52172</v>
      </c>
      <c r="H5301">
        <v>521720</v>
      </c>
      <c r="I5301">
        <v>246867</v>
      </c>
      <c r="J5301">
        <v>274853</v>
      </c>
      <c r="K5301">
        <v>1</v>
      </c>
      <c r="L5301" t="s">
        <v>15648</v>
      </c>
      <c r="M5301">
        <v>86</v>
      </c>
      <c r="N5301" t="s">
        <v>15650</v>
      </c>
      <c r="O5301" t="s">
        <v>15667</v>
      </c>
      <c r="P5301" s="3">
        <f>IFERROR(Table1[[#This Row],[Profit]]/Table1[[#This Row],[Revenue]],0)</f>
        <v>0.52682090009967031</v>
      </c>
      <c r="Q5301" t="str">
        <f>TEXT(Table1[Purchase_Date],"mmm-yyyy")</f>
        <v>Jan-2025</v>
      </c>
      <c r="R5301">
        <f>Table1[[#This Row],[Quantity]]*Table1[[#This Row],[Unit_Price]]</f>
        <v>521720</v>
      </c>
    </row>
    <row r="5302" spans="1:18" x14ac:dyDescent="0.25">
      <c r="A5302" t="s">
        <v>5315</v>
      </c>
      <c r="B5302" t="s">
        <v>13131</v>
      </c>
      <c r="C5302" t="s">
        <v>15632</v>
      </c>
      <c r="D5302" t="s">
        <v>15637</v>
      </c>
      <c r="E5302" t="s">
        <v>15640</v>
      </c>
      <c r="F5302">
        <v>7</v>
      </c>
      <c r="G5302">
        <v>66436</v>
      </c>
      <c r="H5302">
        <v>465052</v>
      </c>
      <c r="I5302">
        <v>186242</v>
      </c>
      <c r="J5302">
        <v>278810</v>
      </c>
      <c r="K5302">
        <v>5</v>
      </c>
      <c r="L5302" t="s">
        <v>15647</v>
      </c>
      <c r="M5302">
        <v>78</v>
      </c>
      <c r="N5302" t="s">
        <v>15651</v>
      </c>
      <c r="O5302" t="s">
        <v>16017</v>
      </c>
      <c r="P5302" s="3">
        <f>IFERROR(Table1[[#This Row],[Profit]]/Table1[[#This Row],[Revenue]],0)</f>
        <v>0.59952435426575956</v>
      </c>
      <c r="Q5302" t="str">
        <f>TEXT(Table1[Purchase_Date],"mmm-yyyy")</f>
        <v>Apr-2025</v>
      </c>
      <c r="R5302">
        <f>Table1[[#This Row],[Quantity]]*Table1[[#This Row],[Unit_Price]]</f>
        <v>465052</v>
      </c>
    </row>
    <row r="5303" spans="1:18" x14ac:dyDescent="0.25">
      <c r="A5303" t="s">
        <v>5316</v>
      </c>
      <c r="B5303" t="s">
        <v>13132</v>
      </c>
      <c r="C5303" t="s">
        <v>15628</v>
      </c>
      <c r="D5303" t="s">
        <v>15635</v>
      </c>
      <c r="E5303" t="s">
        <v>15644</v>
      </c>
      <c r="F5303">
        <v>3</v>
      </c>
      <c r="G5303">
        <v>51069</v>
      </c>
      <c r="H5303">
        <v>153207</v>
      </c>
      <c r="I5303">
        <v>69772</v>
      </c>
      <c r="J5303">
        <v>83435</v>
      </c>
      <c r="K5303">
        <v>5</v>
      </c>
      <c r="L5303" t="s">
        <v>15648</v>
      </c>
      <c r="M5303">
        <v>66</v>
      </c>
      <c r="N5303" t="s">
        <v>15651</v>
      </c>
      <c r="O5303" t="s">
        <v>16113</v>
      </c>
      <c r="P5303" s="3">
        <f>IFERROR(Table1[[#This Row],[Profit]]/Table1[[#This Row],[Revenue]],0)</f>
        <v>0.54458999915147477</v>
      </c>
      <c r="Q5303" t="str">
        <f>TEXT(Table1[Purchase_Date],"mmm-yyyy")</f>
        <v>Oct-2024</v>
      </c>
      <c r="R5303">
        <f>Table1[[#This Row],[Quantity]]*Table1[[#This Row],[Unit_Price]]</f>
        <v>153207</v>
      </c>
    </row>
    <row r="5304" spans="1:18" x14ac:dyDescent="0.25">
      <c r="A5304" t="s">
        <v>5317</v>
      </c>
      <c r="B5304" t="s">
        <v>13133</v>
      </c>
      <c r="C5304" t="s">
        <v>15628</v>
      </c>
      <c r="D5304" t="s">
        <v>15637</v>
      </c>
      <c r="E5304" t="s">
        <v>15640</v>
      </c>
      <c r="F5304">
        <v>4</v>
      </c>
      <c r="G5304">
        <v>23977</v>
      </c>
      <c r="H5304">
        <v>95908</v>
      </c>
      <c r="I5304">
        <v>58763</v>
      </c>
      <c r="J5304">
        <v>37145</v>
      </c>
      <c r="K5304">
        <v>4</v>
      </c>
      <c r="L5304" t="s">
        <v>15647</v>
      </c>
      <c r="M5304">
        <v>92</v>
      </c>
      <c r="N5304" t="s">
        <v>15651</v>
      </c>
      <c r="O5304" t="s">
        <v>15729</v>
      </c>
      <c r="P5304" s="3">
        <f>IFERROR(Table1[[#This Row],[Profit]]/Table1[[#This Row],[Revenue]],0)</f>
        <v>0.38729824415064434</v>
      </c>
      <c r="Q5304" t="str">
        <f>TEXT(Table1[Purchase_Date],"mmm-yyyy")</f>
        <v>Nov-2024</v>
      </c>
      <c r="R5304">
        <f>Table1[[#This Row],[Quantity]]*Table1[[#This Row],[Unit_Price]]</f>
        <v>95908</v>
      </c>
    </row>
    <row r="5305" spans="1:18" x14ac:dyDescent="0.25">
      <c r="A5305" t="s">
        <v>5318</v>
      </c>
      <c r="B5305" t="s">
        <v>13134</v>
      </c>
      <c r="C5305" t="s">
        <v>15631</v>
      </c>
      <c r="D5305" t="s">
        <v>15633</v>
      </c>
      <c r="E5305" t="s">
        <v>15645</v>
      </c>
      <c r="F5305">
        <v>6</v>
      </c>
      <c r="G5305">
        <v>22963</v>
      </c>
      <c r="H5305">
        <v>137778</v>
      </c>
      <c r="I5305">
        <v>70994</v>
      </c>
      <c r="J5305">
        <v>66784</v>
      </c>
      <c r="K5305">
        <v>4</v>
      </c>
      <c r="L5305" t="s">
        <v>15647</v>
      </c>
      <c r="M5305">
        <v>73</v>
      </c>
      <c r="N5305" t="s">
        <v>15652</v>
      </c>
      <c r="O5305" t="s">
        <v>15824</v>
      </c>
      <c r="P5305" s="3">
        <f>IFERROR(Table1[[#This Row],[Profit]]/Table1[[#This Row],[Revenue]],0)</f>
        <v>0.48472179883580835</v>
      </c>
      <c r="Q5305" t="str">
        <f>TEXT(Table1[Purchase_Date],"mmm-yyyy")</f>
        <v>Jan-2025</v>
      </c>
      <c r="R5305">
        <f>Table1[[#This Row],[Quantity]]*Table1[[#This Row],[Unit_Price]]</f>
        <v>137778</v>
      </c>
    </row>
    <row r="5306" spans="1:18" x14ac:dyDescent="0.25">
      <c r="A5306" t="s">
        <v>5319</v>
      </c>
      <c r="B5306" t="s">
        <v>13135</v>
      </c>
      <c r="C5306" t="s">
        <v>15631</v>
      </c>
      <c r="D5306" t="s">
        <v>15638</v>
      </c>
      <c r="E5306" t="s">
        <v>15641</v>
      </c>
      <c r="F5306">
        <v>3</v>
      </c>
      <c r="G5306">
        <v>33144</v>
      </c>
      <c r="H5306">
        <v>99432</v>
      </c>
      <c r="I5306">
        <v>59088</v>
      </c>
      <c r="J5306">
        <v>40344</v>
      </c>
      <c r="K5306">
        <v>5</v>
      </c>
      <c r="L5306" t="s">
        <v>15647</v>
      </c>
      <c r="M5306">
        <v>87</v>
      </c>
      <c r="N5306" t="s">
        <v>15651</v>
      </c>
      <c r="O5306" t="s">
        <v>15756</v>
      </c>
      <c r="P5306" s="3">
        <f>IFERROR(Table1[[#This Row],[Profit]]/Table1[[#This Row],[Revenue]],0)</f>
        <v>0.40574462949553464</v>
      </c>
      <c r="Q5306" t="str">
        <f>TEXT(Table1[Purchase_Date],"mmm-yyyy")</f>
        <v>Dec-2024</v>
      </c>
      <c r="R5306">
        <f>Table1[[#This Row],[Quantity]]*Table1[[#This Row],[Unit_Price]]</f>
        <v>99432</v>
      </c>
    </row>
    <row r="5307" spans="1:18" x14ac:dyDescent="0.25">
      <c r="A5307" t="s">
        <v>5320</v>
      </c>
      <c r="B5307" t="s">
        <v>13136</v>
      </c>
      <c r="C5307" t="s">
        <v>15631</v>
      </c>
      <c r="D5307" t="s">
        <v>15637</v>
      </c>
      <c r="E5307" t="s">
        <v>15642</v>
      </c>
      <c r="F5307">
        <v>3</v>
      </c>
      <c r="G5307">
        <v>3682</v>
      </c>
      <c r="H5307">
        <v>11046</v>
      </c>
      <c r="I5307">
        <v>7864</v>
      </c>
      <c r="J5307">
        <v>3182</v>
      </c>
      <c r="K5307">
        <v>4</v>
      </c>
      <c r="L5307" t="s">
        <v>15649</v>
      </c>
      <c r="M5307">
        <v>70</v>
      </c>
      <c r="N5307" t="s">
        <v>15650</v>
      </c>
      <c r="O5307" t="s">
        <v>15926</v>
      </c>
      <c r="P5307" s="3">
        <f>IFERROR(Table1[[#This Row],[Profit]]/Table1[[#This Row],[Revenue]],0)</f>
        <v>0.28806807894260367</v>
      </c>
      <c r="Q5307" t="str">
        <f>TEXT(Table1[Purchase_Date],"mmm-yyyy")</f>
        <v>Jan-2024</v>
      </c>
      <c r="R5307">
        <f>Table1[[#This Row],[Quantity]]*Table1[[#This Row],[Unit_Price]]</f>
        <v>11046</v>
      </c>
    </row>
    <row r="5308" spans="1:18" x14ac:dyDescent="0.25">
      <c r="A5308" t="s">
        <v>5321</v>
      </c>
      <c r="B5308" t="s">
        <v>13137</v>
      </c>
      <c r="C5308" t="s">
        <v>15632</v>
      </c>
      <c r="D5308" t="s">
        <v>15635</v>
      </c>
      <c r="E5308" t="s">
        <v>15640</v>
      </c>
      <c r="F5308">
        <v>3</v>
      </c>
      <c r="G5308">
        <v>22354</v>
      </c>
      <c r="H5308">
        <v>67062</v>
      </c>
      <c r="I5308">
        <v>38339</v>
      </c>
      <c r="J5308">
        <v>28723</v>
      </c>
      <c r="K5308">
        <v>1</v>
      </c>
      <c r="L5308" t="s">
        <v>15647</v>
      </c>
      <c r="M5308">
        <v>61</v>
      </c>
      <c r="N5308" t="s">
        <v>15651</v>
      </c>
      <c r="O5308" t="s">
        <v>16041</v>
      </c>
      <c r="P5308" s="3">
        <f>IFERROR(Table1[[#This Row],[Profit]]/Table1[[#This Row],[Revenue]],0)</f>
        <v>0.42830515045778533</v>
      </c>
      <c r="Q5308" t="str">
        <f>TEXT(Table1[Purchase_Date],"mmm-yyyy")</f>
        <v>Jun-2024</v>
      </c>
      <c r="R5308">
        <f>Table1[[#This Row],[Quantity]]*Table1[[#This Row],[Unit_Price]]</f>
        <v>67062</v>
      </c>
    </row>
    <row r="5309" spans="1:18" x14ac:dyDescent="0.25">
      <c r="A5309" t="s">
        <v>5322</v>
      </c>
      <c r="B5309" t="s">
        <v>13138</v>
      </c>
      <c r="C5309" t="s">
        <v>15630</v>
      </c>
      <c r="D5309" t="s">
        <v>15638</v>
      </c>
      <c r="E5309" t="s">
        <v>15644</v>
      </c>
      <c r="F5309">
        <v>4</v>
      </c>
      <c r="G5309">
        <v>21664</v>
      </c>
      <c r="H5309">
        <v>86656</v>
      </c>
      <c r="I5309">
        <v>47782</v>
      </c>
      <c r="J5309">
        <v>38874</v>
      </c>
      <c r="K5309">
        <v>3</v>
      </c>
      <c r="L5309" t="s">
        <v>15648</v>
      </c>
      <c r="M5309">
        <v>69</v>
      </c>
      <c r="N5309" t="s">
        <v>15651</v>
      </c>
      <c r="O5309" t="s">
        <v>15995</v>
      </c>
      <c r="P5309" s="3">
        <f>IFERROR(Table1[[#This Row],[Profit]]/Table1[[#This Row],[Revenue]],0)</f>
        <v>0.44860136632200887</v>
      </c>
      <c r="Q5309" t="str">
        <f>TEXT(Table1[Purchase_Date],"mmm-yyyy")</f>
        <v>Jul-2024</v>
      </c>
      <c r="R5309">
        <f>Table1[[#This Row],[Quantity]]*Table1[[#This Row],[Unit_Price]]</f>
        <v>86656</v>
      </c>
    </row>
    <row r="5310" spans="1:18" x14ac:dyDescent="0.25">
      <c r="A5310" t="s">
        <v>5323</v>
      </c>
      <c r="B5310" t="s">
        <v>13139</v>
      </c>
      <c r="C5310" t="s">
        <v>15631</v>
      </c>
      <c r="D5310" t="s">
        <v>15634</v>
      </c>
      <c r="E5310" t="s">
        <v>15639</v>
      </c>
      <c r="F5310">
        <v>6</v>
      </c>
      <c r="G5310">
        <v>11926</v>
      </c>
      <c r="H5310">
        <v>71556</v>
      </c>
      <c r="I5310">
        <v>57761</v>
      </c>
      <c r="J5310">
        <v>13795</v>
      </c>
      <c r="K5310">
        <v>3</v>
      </c>
      <c r="L5310" t="s">
        <v>15648</v>
      </c>
      <c r="M5310">
        <v>65</v>
      </c>
      <c r="N5310" t="s">
        <v>15653</v>
      </c>
      <c r="O5310" t="s">
        <v>15875</v>
      </c>
      <c r="P5310" s="3">
        <f>IFERROR(Table1[[#This Row],[Profit]]/Table1[[#This Row],[Revenue]],0)</f>
        <v>0.1927860696517413</v>
      </c>
      <c r="Q5310" t="str">
        <f>TEXT(Table1[Purchase_Date],"mmm-yyyy")</f>
        <v>Apr-2025</v>
      </c>
      <c r="R5310">
        <f>Table1[[#This Row],[Quantity]]*Table1[[#This Row],[Unit_Price]]</f>
        <v>71556</v>
      </c>
    </row>
    <row r="5311" spans="1:18" x14ac:dyDescent="0.25">
      <c r="A5311" t="s">
        <v>5324</v>
      </c>
      <c r="B5311" t="s">
        <v>13140</v>
      </c>
      <c r="C5311" t="s">
        <v>15627</v>
      </c>
      <c r="D5311" t="s">
        <v>15635</v>
      </c>
      <c r="E5311" t="s">
        <v>15640</v>
      </c>
      <c r="F5311">
        <v>10</v>
      </c>
      <c r="G5311">
        <v>24466</v>
      </c>
      <c r="H5311">
        <v>244660</v>
      </c>
      <c r="I5311">
        <v>110688</v>
      </c>
      <c r="J5311">
        <v>133972</v>
      </c>
      <c r="K5311">
        <v>4</v>
      </c>
      <c r="L5311" t="s">
        <v>15648</v>
      </c>
      <c r="M5311">
        <v>90</v>
      </c>
      <c r="N5311" t="s">
        <v>15650</v>
      </c>
      <c r="O5311" t="s">
        <v>15861</v>
      </c>
      <c r="P5311" s="3">
        <f>IFERROR(Table1[[#This Row],[Profit]]/Table1[[#This Row],[Revenue]],0)</f>
        <v>0.54758440284476417</v>
      </c>
      <c r="Q5311" t="str">
        <f>TEXT(Table1[Purchase_Date],"mmm-yyyy")</f>
        <v>Nov-2024</v>
      </c>
      <c r="R5311">
        <f>Table1[[#This Row],[Quantity]]*Table1[[#This Row],[Unit_Price]]</f>
        <v>244660</v>
      </c>
    </row>
    <row r="5312" spans="1:18" x14ac:dyDescent="0.25">
      <c r="A5312" t="s">
        <v>5325</v>
      </c>
      <c r="B5312" t="s">
        <v>13141</v>
      </c>
      <c r="C5312" t="s">
        <v>15632</v>
      </c>
      <c r="D5312" t="s">
        <v>15638</v>
      </c>
      <c r="E5312" t="s">
        <v>15642</v>
      </c>
      <c r="F5312">
        <v>3</v>
      </c>
      <c r="G5312">
        <v>53301</v>
      </c>
      <c r="H5312">
        <v>159903</v>
      </c>
      <c r="I5312">
        <v>131097</v>
      </c>
      <c r="J5312">
        <v>28806</v>
      </c>
      <c r="K5312">
        <v>3</v>
      </c>
      <c r="L5312" t="s">
        <v>15646</v>
      </c>
      <c r="M5312">
        <v>84</v>
      </c>
      <c r="N5312" t="s">
        <v>15653</v>
      </c>
      <c r="O5312" t="s">
        <v>16080</v>
      </c>
      <c r="P5312" s="3">
        <f>IFERROR(Table1[[#This Row],[Profit]]/Table1[[#This Row],[Revenue]],0)</f>
        <v>0.18014671394532936</v>
      </c>
      <c r="Q5312" t="str">
        <f>TEXT(Table1[Purchase_Date],"mmm-yyyy")</f>
        <v>Dec-2024</v>
      </c>
      <c r="R5312">
        <f>Table1[[#This Row],[Quantity]]*Table1[[#This Row],[Unit_Price]]</f>
        <v>159903</v>
      </c>
    </row>
    <row r="5313" spans="1:18" x14ac:dyDescent="0.25">
      <c r="A5313" t="s">
        <v>5326</v>
      </c>
      <c r="B5313" t="s">
        <v>8636</v>
      </c>
      <c r="C5313" t="s">
        <v>15627</v>
      </c>
      <c r="D5313" t="s">
        <v>15637</v>
      </c>
      <c r="E5313" t="s">
        <v>15641</v>
      </c>
      <c r="F5313">
        <v>3</v>
      </c>
      <c r="G5313">
        <v>63065</v>
      </c>
      <c r="H5313">
        <v>189195</v>
      </c>
      <c r="I5313">
        <v>133576</v>
      </c>
      <c r="J5313">
        <v>55619</v>
      </c>
      <c r="K5313">
        <v>5</v>
      </c>
      <c r="L5313" t="s">
        <v>15649</v>
      </c>
      <c r="M5313">
        <v>60</v>
      </c>
      <c r="N5313" t="s">
        <v>15651</v>
      </c>
      <c r="O5313" t="s">
        <v>16077</v>
      </c>
      <c r="P5313" s="3">
        <f>IFERROR(Table1[[#This Row],[Profit]]/Table1[[#This Row],[Revenue]],0)</f>
        <v>0.29397711356008349</v>
      </c>
      <c r="Q5313" t="str">
        <f>TEXT(Table1[Purchase_Date],"mmm-yyyy")</f>
        <v>Jul-2024</v>
      </c>
      <c r="R5313">
        <f>Table1[[#This Row],[Quantity]]*Table1[[#This Row],[Unit_Price]]</f>
        <v>189195</v>
      </c>
    </row>
    <row r="5314" spans="1:18" x14ac:dyDescent="0.25">
      <c r="A5314" t="s">
        <v>5327</v>
      </c>
      <c r="B5314" t="s">
        <v>13142</v>
      </c>
      <c r="C5314" t="s">
        <v>15632</v>
      </c>
      <c r="D5314" t="s">
        <v>15636</v>
      </c>
      <c r="E5314" t="s">
        <v>15642</v>
      </c>
      <c r="F5314">
        <v>8</v>
      </c>
      <c r="G5314">
        <v>73545</v>
      </c>
      <c r="H5314">
        <v>588360</v>
      </c>
      <c r="I5314">
        <v>464597</v>
      </c>
      <c r="J5314">
        <v>123763</v>
      </c>
      <c r="K5314">
        <v>2</v>
      </c>
      <c r="L5314" t="s">
        <v>15646</v>
      </c>
      <c r="M5314">
        <v>89</v>
      </c>
      <c r="N5314" t="s">
        <v>15651</v>
      </c>
      <c r="O5314" t="s">
        <v>15726</v>
      </c>
      <c r="P5314" s="3">
        <f>IFERROR(Table1[[#This Row],[Profit]]/Table1[[#This Row],[Revenue]],0)</f>
        <v>0.21035250526888299</v>
      </c>
      <c r="Q5314" t="str">
        <f>TEXT(Table1[Purchase_Date],"mmm-yyyy")</f>
        <v>Mar-2025</v>
      </c>
      <c r="R5314">
        <f>Table1[[#This Row],[Quantity]]*Table1[[#This Row],[Unit_Price]]</f>
        <v>588360</v>
      </c>
    </row>
    <row r="5315" spans="1:18" x14ac:dyDescent="0.25">
      <c r="A5315" t="s">
        <v>5328</v>
      </c>
      <c r="B5315" t="s">
        <v>8461</v>
      </c>
      <c r="C5315" t="s">
        <v>15630</v>
      </c>
      <c r="D5315" t="s">
        <v>15636</v>
      </c>
      <c r="E5315" t="s">
        <v>15642</v>
      </c>
      <c r="F5315">
        <v>6</v>
      </c>
      <c r="G5315">
        <v>32334</v>
      </c>
      <c r="H5315">
        <v>194004</v>
      </c>
      <c r="I5315">
        <v>108097</v>
      </c>
      <c r="J5315">
        <v>85907</v>
      </c>
      <c r="K5315">
        <v>4</v>
      </c>
      <c r="L5315" t="s">
        <v>15648</v>
      </c>
      <c r="M5315">
        <v>73</v>
      </c>
      <c r="N5315" t="s">
        <v>15650</v>
      </c>
      <c r="O5315" t="s">
        <v>15872</v>
      </c>
      <c r="P5315" s="3">
        <f>IFERROR(Table1[[#This Row],[Profit]]/Table1[[#This Row],[Revenue]],0)</f>
        <v>0.44281045751633985</v>
      </c>
      <c r="Q5315" t="str">
        <f>TEXT(Table1[Purchase_Date],"mmm-yyyy")</f>
        <v>Mar-2024</v>
      </c>
      <c r="R5315">
        <f>Table1[[#This Row],[Quantity]]*Table1[[#This Row],[Unit_Price]]</f>
        <v>194004</v>
      </c>
    </row>
    <row r="5316" spans="1:18" x14ac:dyDescent="0.25">
      <c r="A5316" t="s">
        <v>5329</v>
      </c>
      <c r="B5316" t="s">
        <v>13143</v>
      </c>
      <c r="C5316" t="s">
        <v>15628</v>
      </c>
      <c r="D5316" t="s">
        <v>15637</v>
      </c>
      <c r="E5316" t="s">
        <v>15642</v>
      </c>
      <c r="F5316">
        <v>4</v>
      </c>
      <c r="G5316">
        <v>72008</v>
      </c>
      <c r="H5316">
        <v>288032</v>
      </c>
      <c r="I5316">
        <v>125619</v>
      </c>
      <c r="J5316">
        <v>162413</v>
      </c>
      <c r="K5316">
        <v>1</v>
      </c>
      <c r="L5316" t="s">
        <v>15649</v>
      </c>
      <c r="M5316">
        <v>85</v>
      </c>
      <c r="N5316" t="s">
        <v>15651</v>
      </c>
      <c r="O5316" t="s">
        <v>15960</v>
      </c>
      <c r="P5316" s="3">
        <f>IFERROR(Table1[[#This Row],[Profit]]/Table1[[#This Row],[Revenue]],0)</f>
        <v>0.56387137540273302</v>
      </c>
      <c r="Q5316" t="str">
        <f>TEXT(Table1[Purchase_Date],"mmm-yyyy")</f>
        <v>Nov-2024</v>
      </c>
      <c r="R5316">
        <f>Table1[[#This Row],[Quantity]]*Table1[[#This Row],[Unit_Price]]</f>
        <v>288032</v>
      </c>
    </row>
    <row r="5317" spans="1:18" x14ac:dyDescent="0.25">
      <c r="A5317" t="s">
        <v>5330</v>
      </c>
      <c r="B5317" t="s">
        <v>13144</v>
      </c>
      <c r="C5317" t="s">
        <v>15628</v>
      </c>
      <c r="D5317" t="s">
        <v>15636</v>
      </c>
      <c r="E5317" t="s">
        <v>15643</v>
      </c>
      <c r="F5317">
        <v>9</v>
      </c>
      <c r="G5317">
        <v>54832</v>
      </c>
      <c r="H5317">
        <v>493488</v>
      </c>
      <c r="I5317">
        <v>225603</v>
      </c>
      <c r="J5317">
        <v>267885</v>
      </c>
      <c r="K5317">
        <v>2</v>
      </c>
      <c r="L5317" t="s">
        <v>15648</v>
      </c>
      <c r="M5317">
        <v>51</v>
      </c>
      <c r="N5317" t="s">
        <v>15650</v>
      </c>
      <c r="O5317" t="s">
        <v>15727</v>
      </c>
      <c r="P5317" s="3">
        <f>IFERROR(Table1[[#This Row],[Profit]]/Table1[[#This Row],[Revenue]],0)</f>
        <v>0.54283994747592645</v>
      </c>
      <c r="Q5317" t="str">
        <f>TEXT(Table1[Purchase_Date],"mmm-yyyy")</f>
        <v>Feb-2025</v>
      </c>
      <c r="R5317">
        <f>Table1[[#This Row],[Quantity]]*Table1[[#This Row],[Unit_Price]]</f>
        <v>493488</v>
      </c>
    </row>
    <row r="5318" spans="1:18" x14ac:dyDescent="0.25">
      <c r="A5318" t="s">
        <v>5331</v>
      </c>
      <c r="B5318" t="s">
        <v>13145</v>
      </c>
      <c r="C5318" t="s">
        <v>15631</v>
      </c>
      <c r="D5318" t="s">
        <v>15637</v>
      </c>
      <c r="E5318" t="s">
        <v>15640</v>
      </c>
      <c r="F5318">
        <v>7</v>
      </c>
      <c r="G5318">
        <v>32303</v>
      </c>
      <c r="H5318">
        <v>226121</v>
      </c>
      <c r="I5318">
        <v>96859</v>
      </c>
      <c r="J5318">
        <v>129262</v>
      </c>
      <c r="K5318">
        <v>3</v>
      </c>
      <c r="L5318" t="s">
        <v>15649</v>
      </c>
      <c r="M5318">
        <v>76</v>
      </c>
      <c r="N5318" t="s">
        <v>15651</v>
      </c>
      <c r="O5318" t="s">
        <v>15885</v>
      </c>
      <c r="P5318" s="3">
        <f>IFERROR(Table1[[#This Row],[Profit]]/Table1[[#This Row],[Revenue]],0)</f>
        <v>0.57164969197907312</v>
      </c>
      <c r="Q5318" t="str">
        <f>TEXT(Table1[Purchase_Date],"mmm-yyyy")</f>
        <v>Sep-2024</v>
      </c>
      <c r="R5318">
        <f>Table1[[#This Row],[Quantity]]*Table1[[#This Row],[Unit_Price]]</f>
        <v>226121</v>
      </c>
    </row>
    <row r="5319" spans="1:18" x14ac:dyDescent="0.25">
      <c r="A5319" t="s">
        <v>5332</v>
      </c>
      <c r="B5319" t="s">
        <v>13146</v>
      </c>
      <c r="C5319" t="s">
        <v>15627</v>
      </c>
      <c r="D5319" t="s">
        <v>15635</v>
      </c>
      <c r="E5319" t="s">
        <v>15644</v>
      </c>
      <c r="F5319">
        <v>4</v>
      </c>
      <c r="G5319">
        <v>21191</v>
      </c>
      <c r="H5319">
        <v>84764</v>
      </c>
      <c r="I5319">
        <v>53518</v>
      </c>
      <c r="J5319">
        <v>31246</v>
      </c>
      <c r="K5319">
        <v>1</v>
      </c>
      <c r="L5319" t="s">
        <v>15647</v>
      </c>
      <c r="M5319">
        <v>82</v>
      </c>
      <c r="N5319" t="s">
        <v>15650</v>
      </c>
      <c r="O5319" t="s">
        <v>16111</v>
      </c>
      <c r="P5319" s="3">
        <f>IFERROR(Table1[[#This Row],[Profit]]/Table1[[#This Row],[Revenue]],0)</f>
        <v>0.36862347222877639</v>
      </c>
      <c r="Q5319" t="str">
        <f>TEXT(Table1[Purchase_Date],"mmm-yyyy")</f>
        <v>Sep-2024</v>
      </c>
      <c r="R5319">
        <f>Table1[[#This Row],[Quantity]]*Table1[[#This Row],[Unit_Price]]</f>
        <v>84764</v>
      </c>
    </row>
    <row r="5320" spans="1:18" x14ac:dyDescent="0.25">
      <c r="A5320" t="s">
        <v>5333</v>
      </c>
      <c r="B5320" t="s">
        <v>13147</v>
      </c>
      <c r="C5320" t="s">
        <v>15630</v>
      </c>
      <c r="D5320" t="s">
        <v>15636</v>
      </c>
      <c r="E5320" t="s">
        <v>15644</v>
      </c>
      <c r="F5320">
        <v>1</v>
      </c>
      <c r="G5320">
        <v>1025</v>
      </c>
      <c r="H5320">
        <v>1025</v>
      </c>
      <c r="I5320">
        <v>412</v>
      </c>
      <c r="J5320">
        <v>613</v>
      </c>
      <c r="K5320">
        <v>3</v>
      </c>
      <c r="L5320" t="s">
        <v>15648</v>
      </c>
      <c r="M5320">
        <v>54</v>
      </c>
      <c r="N5320" t="s">
        <v>15653</v>
      </c>
      <c r="O5320" t="s">
        <v>15766</v>
      </c>
      <c r="P5320" s="3">
        <f>IFERROR(Table1[[#This Row],[Profit]]/Table1[[#This Row],[Revenue]],0)</f>
        <v>0.59804878048780485</v>
      </c>
      <c r="Q5320" t="str">
        <f>TEXT(Table1[Purchase_Date],"mmm-yyyy")</f>
        <v>Feb-2025</v>
      </c>
      <c r="R5320">
        <f>Table1[[#This Row],[Quantity]]*Table1[[#This Row],[Unit_Price]]</f>
        <v>1025</v>
      </c>
    </row>
    <row r="5321" spans="1:18" x14ac:dyDescent="0.25">
      <c r="A5321" t="s">
        <v>5334</v>
      </c>
      <c r="B5321" t="s">
        <v>13148</v>
      </c>
      <c r="C5321" t="s">
        <v>15628</v>
      </c>
      <c r="D5321" t="s">
        <v>15635</v>
      </c>
      <c r="E5321" t="s">
        <v>15645</v>
      </c>
      <c r="F5321">
        <v>2</v>
      </c>
      <c r="G5321">
        <v>18201</v>
      </c>
      <c r="H5321">
        <v>36402</v>
      </c>
      <c r="I5321">
        <v>17056</v>
      </c>
      <c r="J5321">
        <v>19346</v>
      </c>
      <c r="K5321">
        <v>2</v>
      </c>
      <c r="L5321" t="s">
        <v>15647</v>
      </c>
      <c r="M5321">
        <v>93</v>
      </c>
      <c r="N5321" t="s">
        <v>15652</v>
      </c>
      <c r="O5321" t="s">
        <v>15843</v>
      </c>
      <c r="P5321" s="3">
        <f>IFERROR(Table1[[#This Row],[Profit]]/Table1[[#This Row],[Revenue]],0)</f>
        <v>0.53145431569693968</v>
      </c>
      <c r="Q5321" t="str">
        <f>TEXT(Table1[Purchase_Date],"mmm-yyyy")</f>
        <v>Jan-2025</v>
      </c>
      <c r="R5321">
        <f>Table1[[#This Row],[Quantity]]*Table1[[#This Row],[Unit_Price]]</f>
        <v>36402</v>
      </c>
    </row>
    <row r="5322" spans="1:18" x14ac:dyDescent="0.25">
      <c r="A5322" t="s">
        <v>5335</v>
      </c>
      <c r="B5322" t="s">
        <v>13149</v>
      </c>
      <c r="C5322" t="s">
        <v>15629</v>
      </c>
      <c r="D5322" t="s">
        <v>15634</v>
      </c>
      <c r="E5322" t="s">
        <v>15645</v>
      </c>
      <c r="F5322">
        <v>2</v>
      </c>
      <c r="G5322">
        <v>32576</v>
      </c>
      <c r="H5322">
        <v>65152</v>
      </c>
      <c r="I5322">
        <v>32959</v>
      </c>
      <c r="J5322">
        <v>32193</v>
      </c>
      <c r="K5322">
        <v>4</v>
      </c>
      <c r="L5322" t="s">
        <v>15647</v>
      </c>
      <c r="M5322">
        <v>77</v>
      </c>
      <c r="N5322" t="s">
        <v>15652</v>
      </c>
      <c r="O5322" t="s">
        <v>15665</v>
      </c>
      <c r="P5322" s="3">
        <f>IFERROR(Table1[[#This Row],[Profit]]/Table1[[#This Row],[Revenue]],0)</f>
        <v>0.49412143909626721</v>
      </c>
      <c r="Q5322" t="str">
        <f>TEXT(Table1[Purchase_Date],"mmm-yyyy")</f>
        <v>Oct-2024</v>
      </c>
      <c r="R5322">
        <f>Table1[[#This Row],[Quantity]]*Table1[[#This Row],[Unit_Price]]</f>
        <v>65152</v>
      </c>
    </row>
    <row r="5323" spans="1:18" x14ac:dyDescent="0.25">
      <c r="A5323" t="s">
        <v>5336</v>
      </c>
      <c r="B5323" t="s">
        <v>13150</v>
      </c>
      <c r="C5323" t="s">
        <v>15632</v>
      </c>
      <c r="D5323" t="s">
        <v>15638</v>
      </c>
      <c r="E5323" t="s">
        <v>15645</v>
      </c>
      <c r="F5323">
        <v>10</v>
      </c>
      <c r="G5323">
        <v>16156</v>
      </c>
      <c r="H5323">
        <v>161560</v>
      </c>
      <c r="I5323">
        <v>83198</v>
      </c>
      <c r="J5323">
        <v>78362</v>
      </c>
      <c r="K5323">
        <v>3</v>
      </c>
      <c r="L5323" t="s">
        <v>15649</v>
      </c>
      <c r="M5323">
        <v>63</v>
      </c>
      <c r="N5323" t="s">
        <v>15650</v>
      </c>
      <c r="O5323" t="s">
        <v>15855</v>
      </c>
      <c r="P5323" s="3">
        <f>IFERROR(Table1[[#This Row],[Profit]]/Table1[[#This Row],[Revenue]],0)</f>
        <v>0.48503342411487993</v>
      </c>
      <c r="Q5323" t="str">
        <f>TEXT(Table1[Purchase_Date],"mmm-yyyy")</f>
        <v>Mar-2024</v>
      </c>
      <c r="R5323">
        <f>Table1[[#This Row],[Quantity]]*Table1[[#This Row],[Unit_Price]]</f>
        <v>161560</v>
      </c>
    </row>
    <row r="5324" spans="1:18" x14ac:dyDescent="0.25">
      <c r="A5324" t="s">
        <v>5337</v>
      </c>
      <c r="B5324" t="s">
        <v>13151</v>
      </c>
      <c r="C5324" t="s">
        <v>15630</v>
      </c>
      <c r="D5324" t="s">
        <v>15634</v>
      </c>
      <c r="E5324" t="s">
        <v>15645</v>
      </c>
      <c r="F5324">
        <v>2</v>
      </c>
      <c r="G5324">
        <v>62691</v>
      </c>
      <c r="H5324">
        <v>125382</v>
      </c>
      <c r="I5324">
        <v>62861</v>
      </c>
      <c r="J5324">
        <v>62521</v>
      </c>
      <c r="K5324">
        <v>2</v>
      </c>
      <c r="L5324" t="s">
        <v>15648</v>
      </c>
      <c r="M5324">
        <v>50</v>
      </c>
      <c r="N5324" t="s">
        <v>15650</v>
      </c>
      <c r="O5324" t="s">
        <v>16089</v>
      </c>
      <c r="P5324" s="3">
        <f>IFERROR(Table1[[#This Row],[Profit]]/Table1[[#This Row],[Revenue]],0)</f>
        <v>0.49864414349747171</v>
      </c>
      <c r="Q5324" t="str">
        <f>TEXT(Table1[Purchase_Date],"mmm-yyyy")</f>
        <v>Apr-2024</v>
      </c>
      <c r="R5324">
        <f>Table1[[#This Row],[Quantity]]*Table1[[#This Row],[Unit_Price]]</f>
        <v>125382</v>
      </c>
    </row>
    <row r="5325" spans="1:18" x14ac:dyDescent="0.25">
      <c r="A5325" t="s">
        <v>5338</v>
      </c>
      <c r="B5325" t="s">
        <v>13152</v>
      </c>
      <c r="C5325" t="s">
        <v>15631</v>
      </c>
      <c r="D5325" t="s">
        <v>15635</v>
      </c>
      <c r="E5325" t="s">
        <v>15640</v>
      </c>
      <c r="F5325">
        <v>1</v>
      </c>
      <c r="G5325">
        <v>16983</v>
      </c>
      <c r="H5325">
        <v>16983</v>
      </c>
      <c r="I5325">
        <v>15081</v>
      </c>
      <c r="J5325">
        <v>1902</v>
      </c>
      <c r="K5325">
        <v>4</v>
      </c>
      <c r="L5325" t="s">
        <v>15647</v>
      </c>
      <c r="M5325">
        <v>89</v>
      </c>
      <c r="N5325" t="s">
        <v>15652</v>
      </c>
      <c r="O5325" t="s">
        <v>16028</v>
      </c>
      <c r="P5325" s="3">
        <f>IFERROR(Table1[[#This Row],[Profit]]/Table1[[#This Row],[Revenue]],0)</f>
        <v>0.11199434728846494</v>
      </c>
      <c r="Q5325" t="str">
        <f>TEXT(Table1[Purchase_Date],"mmm-yyyy")</f>
        <v>May-2024</v>
      </c>
      <c r="R5325">
        <f>Table1[[#This Row],[Quantity]]*Table1[[#This Row],[Unit_Price]]</f>
        <v>16983</v>
      </c>
    </row>
    <row r="5326" spans="1:18" x14ac:dyDescent="0.25">
      <c r="A5326" t="s">
        <v>5339</v>
      </c>
      <c r="B5326" t="s">
        <v>13153</v>
      </c>
      <c r="C5326" t="s">
        <v>15632</v>
      </c>
      <c r="D5326" t="s">
        <v>15635</v>
      </c>
      <c r="E5326" t="s">
        <v>15642</v>
      </c>
      <c r="F5326">
        <v>5</v>
      </c>
      <c r="G5326">
        <v>15874</v>
      </c>
      <c r="H5326">
        <v>79370</v>
      </c>
      <c r="I5326">
        <v>53338</v>
      </c>
      <c r="J5326">
        <v>26032</v>
      </c>
      <c r="K5326">
        <v>1</v>
      </c>
      <c r="L5326" t="s">
        <v>15649</v>
      </c>
      <c r="M5326">
        <v>89</v>
      </c>
      <c r="N5326" t="s">
        <v>15653</v>
      </c>
      <c r="O5326" t="s">
        <v>15855</v>
      </c>
      <c r="P5326" s="3">
        <f>IFERROR(Table1[[#This Row],[Profit]]/Table1[[#This Row],[Revenue]],0)</f>
        <v>0.32798286506236612</v>
      </c>
      <c r="Q5326" t="str">
        <f>TEXT(Table1[Purchase_Date],"mmm-yyyy")</f>
        <v>Mar-2024</v>
      </c>
      <c r="R5326">
        <f>Table1[[#This Row],[Quantity]]*Table1[[#This Row],[Unit_Price]]</f>
        <v>79370</v>
      </c>
    </row>
    <row r="5327" spans="1:18" x14ac:dyDescent="0.25">
      <c r="A5327" t="s">
        <v>5340</v>
      </c>
      <c r="B5327" t="s">
        <v>13154</v>
      </c>
      <c r="C5327" t="s">
        <v>15629</v>
      </c>
      <c r="D5327" t="s">
        <v>15635</v>
      </c>
      <c r="E5327" t="s">
        <v>15642</v>
      </c>
      <c r="F5327">
        <v>9</v>
      </c>
      <c r="G5327">
        <v>55920</v>
      </c>
      <c r="H5327">
        <v>503280</v>
      </c>
      <c r="I5327">
        <v>451852</v>
      </c>
      <c r="J5327">
        <v>51428</v>
      </c>
      <c r="K5327">
        <v>5</v>
      </c>
      <c r="L5327" t="s">
        <v>15646</v>
      </c>
      <c r="M5327">
        <v>77</v>
      </c>
      <c r="N5327" t="s">
        <v>15650</v>
      </c>
      <c r="O5327" t="s">
        <v>15970</v>
      </c>
      <c r="P5327" s="3">
        <f>IFERROR(Table1[[#This Row],[Profit]]/Table1[[#This Row],[Revenue]],0)</f>
        <v>0.1021856620569067</v>
      </c>
      <c r="Q5327" t="str">
        <f>TEXT(Table1[Purchase_Date],"mmm-yyyy")</f>
        <v>Feb-2025</v>
      </c>
      <c r="R5327">
        <f>Table1[[#This Row],[Quantity]]*Table1[[#This Row],[Unit_Price]]</f>
        <v>503280</v>
      </c>
    </row>
    <row r="5328" spans="1:18" x14ac:dyDescent="0.25">
      <c r="A5328" t="s">
        <v>5341</v>
      </c>
      <c r="B5328" t="s">
        <v>13155</v>
      </c>
      <c r="C5328" t="s">
        <v>15632</v>
      </c>
      <c r="D5328" t="s">
        <v>15637</v>
      </c>
      <c r="E5328" t="s">
        <v>15644</v>
      </c>
      <c r="F5328">
        <v>7</v>
      </c>
      <c r="G5328">
        <v>19997</v>
      </c>
      <c r="H5328">
        <v>139979</v>
      </c>
      <c r="I5328">
        <v>99251</v>
      </c>
      <c r="J5328">
        <v>40728</v>
      </c>
      <c r="K5328">
        <v>4</v>
      </c>
      <c r="L5328" t="s">
        <v>15649</v>
      </c>
      <c r="M5328">
        <v>56</v>
      </c>
      <c r="N5328" t="s">
        <v>15651</v>
      </c>
      <c r="O5328" t="s">
        <v>16147</v>
      </c>
      <c r="P5328" s="3">
        <f>IFERROR(Table1[[#This Row],[Profit]]/Table1[[#This Row],[Revenue]],0)</f>
        <v>0.29095792940369625</v>
      </c>
      <c r="Q5328" t="str">
        <f>TEXT(Table1[Purchase_Date],"mmm-yyyy")</f>
        <v>Apr-2024</v>
      </c>
      <c r="R5328">
        <f>Table1[[#This Row],[Quantity]]*Table1[[#This Row],[Unit_Price]]</f>
        <v>139979</v>
      </c>
    </row>
    <row r="5329" spans="1:18" x14ac:dyDescent="0.25">
      <c r="A5329" t="s">
        <v>5342</v>
      </c>
      <c r="B5329" t="s">
        <v>13156</v>
      </c>
      <c r="C5329" t="s">
        <v>15629</v>
      </c>
      <c r="D5329" t="s">
        <v>15634</v>
      </c>
      <c r="E5329" t="s">
        <v>15641</v>
      </c>
      <c r="F5329">
        <v>5</v>
      </c>
      <c r="G5329">
        <v>37185</v>
      </c>
      <c r="H5329">
        <v>185925</v>
      </c>
      <c r="I5329">
        <v>142694</v>
      </c>
      <c r="J5329">
        <v>43231</v>
      </c>
      <c r="K5329">
        <v>4</v>
      </c>
      <c r="L5329" t="s">
        <v>15647</v>
      </c>
      <c r="M5329">
        <v>82</v>
      </c>
      <c r="N5329" t="s">
        <v>15651</v>
      </c>
      <c r="O5329" t="s">
        <v>15761</v>
      </c>
      <c r="P5329" s="3">
        <f>IFERROR(Table1[[#This Row],[Profit]]/Table1[[#This Row],[Revenue]],0)</f>
        <v>0.23251848863789162</v>
      </c>
      <c r="Q5329" t="str">
        <f>TEXT(Table1[Purchase_Date],"mmm-yyyy")</f>
        <v>Aug-2024</v>
      </c>
      <c r="R5329">
        <f>Table1[[#This Row],[Quantity]]*Table1[[#This Row],[Unit_Price]]</f>
        <v>185925</v>
      </c>
    </row>
    <row r="5330" spans="1:18" x14ac:dyDescent="0.25">
      <c r="A5330" t="s">
        <v>5343</v>
      </c>
      <c r="B5330" t="s">
        <v>13157</v>
      </c>
      <c r="C5330" t="s">
        <v>15630</v>
      </c>
      <c r="D5330" t="s">
        <v>15634</v>
      </c>
      <c r="E5330" t="s">
        <v>15640</v>
      </c>
      <c r="F5330">
        <v>3</v>
      </c>
      <c r="G5330">
        <v>29579</v>
      </c>
      <c r="H5330">
        <v>88737</v>
      </c>
      <c r="I5330">
        <v>64895</v>
      </c>
      <c r="J5330">
        <v>23842</v>
      </c>
      <c r="K5330">
        <v>1</v>
      </c>
      <c r="L5330" t="s">
        <v>15648</v>
      </c>
      <c r="M5330">
        <v>89</v>
      </c>
      <c r="N5330" t="s">
        <v>15651</v>
      </c>
      <c r="O5330" t="s">
        <v>15848</v>
      </c>
      <c r="P5330" s="3">
        <f>IFERROR(Table1[[#This Row],[Profit]]/Table1[[#This Row],[Revenue]],0)</f>
        <v>0.26868160970057586</v>
      </c>
      <c r="Q5330" t="str">
        <f>TEXT(Table1[Purchase_Date],"mmm-yyyy")</f>
        <v>Jan-2025</v>
      </c>
      <c r="R5330">
        <f>Table1[[#This Row],[Quantity]]*Table1[[#This Row],[Unit_Price]]</f>
        <v>88737</v>
      </c>
    </row>
    <row r="5331" spans="1:18" x14ac:dyDescent="0.25">
      <c r="A5331" t="s">
        <v>5344</v>
      </c>
      <c r="B5331" t="s">
        <v>13158</v>
      </c>
      <c r="C5331" t="s">
        <v>15627</v>
      </c>
      <c r="D5331" t="s">
        <v>15633</v>
      </c>
      <c r="E5331" t="s">
        <v>15645</v>
      </c>
      <c r="F5331">
        <v>4</v>
      </c>
      <c r="G5331">
        <v>60734</v>
      </c>
      <c r="H5331">
        <v>242936</v>
      </c>
      <c r="I5331">
        <v>206085</v>
      </c>
      <c r="J5331">
        <v>36851</v>
      </c>
      <c r="K5331">
        <v>4</v>
      </c>
      <c r="L5331" t="s">
        <v>15648</v>
      </c>
      <c r="M5331">
        <v>62</v>
      </c>
      <c r="N5331" t="s">
        <v>15650</v>
      </c>
      <c r="O5331" t="s">
        <v>16143</v>
      </c>
      <c r="P5331" s="3">
        <f>IFERROR(Table1[[#This Row],[Profit]]/Table1[[#This Row],[Revenue]],0)</f>
        <v>0.15169015707840749</v>
      </c>
      <c r="Q5331" t="str">
        <f>TEXT(Table1[Purchase_Date],"mmm-yyyy")</f>
        <v>Nov-2024</v>
      </c>
      <c r="R5331">
        <f>Table1[[#This Row],[Quantity]]*Table1[[#This Row],[Unit_Price]]</f>
        <v>242936</v>
      </c>
    </row>
    <row r="5332" spans="1:18" x14ac:dyDescent="0.25">
      <c r="A5332" t="s">
        <v>5345</v>
      </c>
      <c r="B5332" t="s">
        <v>13159</v>
      </c>
      <c r="C5332" t="s">
        <v>15628</v>
      </c>
      <c r="D5332" t="s">
        <v>15635</v>
      </c>
      <c r="E5332" t="s">
        <v>15643</v>
      </c>
      <c r="F5332">
        <v>6</v>
      </c>
      <c r="G5332">
        <v>64093</v>
      </c>
      <c r="H5332">
        <v>384558</v>
      </c>
      <c r="I5332">
        <v>300727</v>
      </c>
      <c r="J5332">
        <v>83831</v>
      </c>
      <c r="K5332">
        <v>1</v>
      </c>
      <c r="L5332" t="s">
        <v>15647</v>
      </c>
      <c r="M5332">
        <v>96</v>
      </c>
      <c r="N5332" t="s">
        <v>15652</v>
      </c>
      <c r="O5332" t="s">
        <v>15747</v>
      </c>
      <c r="P5332" s="3">
        <f>IFERROR(Table1[[#This Row],[Profit]]/Table1[[#This Row],[Revenue]],0)</f>
        <v>0.21799312457418646</v>
      </c>
      <c r="Q5332" t="str">
        <f>TEXT(Table1[Purchase_Date],"mmm-yyyy")</f>
        <v>Jan-2024</v>
      </c>
      <c r="R5332">
        <f>Table1[[#This Row],[Quantity]]*Table1[[#This Row],[Unit_Price]]</f>
        <v>384558</v>
      </c>
    </row>
    <row r="5333" spans="1:18" x14ac:dyDescent="0.25">
      <c r="A5333" t="s">
        <v>5346</v>
      </c>
      <c r="B5333" t="s">
        <v>13160</v>
      </c>
      <c r="C5333" t="s">
        <v>15632</v>
      </c>
      <c r="D5333" t="s">
        <v>15637</v>
      </c>
      <c r="E5333" t="s">
        <v>15645</v>
      </c>
      <c r="F5333">
        <v>10</v>
      </c>
      <c r="G5333">
        <v>14605</v>
      </c>
      <c r="H5333">
        <v>146050</v>
      </c>
      <c r="I5333">
        <v>111431</v>
      </c>
      <c r="J5333">
        <v>34619</v>
      </c>
      <c r="K5333">
        <v>4</v>
      </c>
      <c r="L5333" t="s">
        <v>15649</v>
      </c>
      <c r="M5333">
        <v>54</v>
      </c>
      <c r="N5333" t="s">
        <v>15653</v>
      </c>
      <c r="O5333" t="s">
        <v>15676</v>
      </c>
      <c r="P5333" s="3">
        <f>IFERROR(Table1[[#This Row],[Profit]]/Table1[[#This Row],[Revenue]],0)</f>
        <v>0.23703526189661075</v>
      </c>
      <c r="Q5333" t="str">
        <f>TEXT(Table1[Purchase_Date],"mmm-yyyy")</f>
        <v>Jul-2024</v>
      </c>
      <c r="R5333">
        <f>Table1[[#This Row],[Quantity]]*Table1[[#This Row],[Unit_Price]]</f>
        <v>146050</v>
      </c>
    </row>
    <row r="5334" spans="1:18" x14ac:dyDescent="0.25">
      <c r="A5334" t="s">
        <v>5347</v>
      </c>
      <c r="B5334" t="s">
        <v>13161</v>
      </c>
      <c r="C5334" t="s">
        <v>15632</v>
      </c>
      <c r="D5334" t="s">
        <v>15636</v>
      </c>
      <c r="E5334" t="s">
        <v>15639</v>
      </c>
      <c r="F5334">
        <v>10</v>
      </c>
      <c r="G5334">
        <v>3439</v>
      </c>
      <c r="H5334">
        <v>34390</v>
      </c>
      <c r="I5334">
        <v>26770</v>
      </c>
      <c r="J5334">
        <v>7620</v>
      </c>
      <c r="K5334">
        <v>1</v>
      </c>
      <c r="L5334" t="s">
        <v>15649</v>
      </c>
      <c r="M5334">
        <v>82</v>
      </c>
      <c r="N5334" t="s">
        <v>15650</v>
      </c>
      <c r="O5334" t="s">
        <v>16067</v>
      </c>
      <c r="P5334" s="3">
        <f>IFERROR(Table1[[#This Row],[Profit]]/Table1[[#This Row],[Revenue]],0)</f>
        <v>0.22157603954637975</v>
      </c>
      <c r="Q5334" t="str">
        <f>TEXT(Table1[Purchase_Date],"mmm-yyyy")</f>
        <v>Mar-2024</v>
      </c>
      <c r="R5334">
        <f>Table1[[#This Row],[Quantity]]*Table1[[#This Row],[Unit_Price]]</f>
        <v>34390</v>
      </c>
    </row>
    <row r="5335" spans="1:18" x14ac:dyDescent="0.25">
      <c r="A5335" t="s">
        <v>5348</v>
      </c>
      <c r="B5335" t="s">
        <v>13162</v>
      </c>
      <c r="C5335" t="s">
        <v>15631</v>
      </c>
      <c r="D5335" t="s">
        <v>15633</v>
      </c>
      <c r="E5335" t="s">
        <v>15640</v>
      </c>
      <c r="F5335">
        <v>10</v>
      </c>
      <c r="G5335">
        <v>13036</v>
      </c>
      <c r="H5335">
        <v>130360</v>
      </c>
      <c r="I5335">
        <v>103629</v>
      </c>
      <c r="J5335">
        <v>26731</v>
      </c>
      <c r="K5335">
        <v>3</v>
      </c>
      <c r="L5335" t="s">
        <v>15647</v>
      </c>
      <c r="M5335">
        <v>91</v>
      </c>
      <c r="N5335" t="s">
        <v>15650</v>
      </c>
      <c r="O5335" t="s">
        <v>15880</v>
      </c>
      <c r="P5335" s="3">
        <f>IFERROR(Table1[[#This Row],[Profit]]/Table1[[#This Row],[Revenue]],0)</f>
        <v>0.20505523166615527</v>
      </c>
      <c r="Q5335" t="str">
        <f>TEXT(Table1[Purchase_Date],"mmm-yyyy")</f>
        <v>Oct-2024</v>
      </c>
      <c r="R5335">
        <f>Table1[[#This Row],[Quantity]]*Table1[[#This Row],[Unit_Price]]</f>
        <v>130360</v>
      </c>
    </row>
    <row r="5336" spans="1:18" x14ac:dyDescent="0.25">
      <c r="A5336" t="s">
        <v>5349</v>
      </c>
      <c r="B5336" t="s">
        <v>13163</v>
      </c>
      <c r="C5336" t="s">
        <v>15627</v>
      </c>
      <c r="D5336" t="s">
        <v>15633</v>
      </c>
      <c r="E5336" t="s">
        <v>15639</v>
      </c>
      <c r="F5336">
        <v>8</v>
      </c>
      <c r="G5336">
        <v>57424</v>
      </c>
      <c r="H5336">
        <v>459392</v>
      </c>
      <c r="I5336">
        <v>303668</v>
      </c>
      <c r="J5336">
        <v>155724</v>
      </c>
      <c r="K5336">
        <v>5</v>
      </c>
      <c r="L5336" t="s">
        <v>15647</v>
      </c>
      <c r="M5336">
        <v>86</v>
      </c>
      <c r="N5336" t="s">
        <v>15652</v>
      </c>
      <c r="O5336" t="s">
        <v>16118</v>
      </c>
      <c r="P5336" s="3">
        <f>IFERROR(Table1[[#This Row],[Profit]]/Table1[[#This Row],[Revenue]],0)</f>
        <v>0.33897847589857899</v>
      </c>
      <c r="Q5336" t="str">
        <f>TEXT(Table1[Purchase_Date],"mmm-yyyy")</f>
        <v>Oct-2024</v>
      </c>
      <c r="R5336">
        <f>Table1[[#This Row],[Quantity]]*Table1[[#This Row],[Unit_Price]]</f>
        <v>459392</v>
      </c>
    </row>
    <row r="5337" spans="1:18" x14ac:dyDescent="0.25">
      <c r="A5337" t="s">
        <v>5350</v>
      </c>
      <c r="B5337" t="s">
        <v>13164</v>
      </c>
      <c r="C5337" t="s">
        <v>15631</v>
      </c>
      <c r="D5337" t="s">
        <v>15636</v>
      </c>
      <c r="E5337" t="s">
        <v>15640</v>
      </c>
      <c r="F5337">
        <v>2</v>
      </c>
      <c r="G5337">
        <v>3212</v>
      </c>
      <c r="H5337">
        <v>6424</v>
      </c>
      <c r="I5337">
        <v>3815</v>
      </c>
      <c r="J5337">
        <v>2609</v>
      </c>
      <c r="K5337">
        <v>5</v>
      </c>
      <c r="L5337" t="s">
        <v>15646</v>
      </c>
      <c r="M5337">
        <v>69</v>
      </c>
      <c r="N5337" t="s">
        <v>15652</v>
      </c>
      <c r="O5337" t="s">
        <v>15669</v>
      </c>
      <c r="P5337" s="3">
        <f>IFERROR(Table1[[#This Row],[Profit]]/Table1[[#This Row],[Revenue]],0)</f>
        <v>0.40613325031133252</v>
      </c>
      <c r="Q5337" t="str">
        <f>TEXT(Table1[Purchase_Date],"mmm-yyyy")</f>
        <v>Mar-2024</v>
      </c>
      <c r="R5337">
        <f>Table1[[#This Row],[Quantity]]*Table1[[#This Row],[Unit_Price]]</f>
        <v>6424</v>
      </c>
    </row>
    <row r="5338" spans="1:18" x14ac:dyDescent="0.25">
      <c r="A5338" t="s">
        <v>5351</v>
      </c>
      <c r="B5338" t="s">
        <v>13165</v>
      </c>
      <c r="C5338" t="s">
        <v>15629</v>
      </c>
      <c r="D5338" t="s">
        <v>15633</v>
      </c>
      <c r="E5338" t="s">
        <v>15644</v>
      </c>
      <c r="F5338">
        <v>5</v>
      </c>
      <c r="G5338">
        <v>46357</v>
      </c>
      <c r="H5338">
        <v>231785</v>
      </c>
      <c r="I5338">
        <v>144480</v>
      </c>
      <c r="J5338">
        <v>87305</v>
      </c>
      <c r="K5338">
        <v>2</v>
      </c>
      <c r="L5338" t="s">
        <v>15647</v>
      </c>
      <c r="M5338">
        <v>95</v>
      </c>
      <c r="N5338" t="s">
        <v>15652</v>
      </c>
      <c r="O5338" t="s">
        <v>15956</v>
      </c>
      <c r="P5338" s="3">
        <f>IFERROR(Table1[[#This Row],[Profit]]/Table1[[#This Row],[Revenue]],0)</f>
        <v>0.37666371853226049</v>
      </c>
      <c r="Q5338" t="str">
        <f>TEXT(Table1[Purchase_Date],"mmm-yyyy")</f>
        <v>Apr-2024</v>
      </c>
      <c r="R5338">
        <f>Table1[[#This Row],[Quantity]]*Table1[[#This Row],[Unit_Price]]</f>
        <v>231785</v>
      </c>
    </row>
    <row r="5339" spans="1:18" x14ac:dyDescent="0.25">
      <c r="A5339" t="s">
        <v>5352</v>
      </c>
      <c r="B5339" t="s">
        <v>13166</v>
      </c>
      <c r="C5339" t="s">
        <v>15631</v>
      </c>
      <c r="D5339" t="s">
        <v>15635</v>
      </c>
      <c r="E5339" t="s">
        <v>15643</v>
      </c>
      <c r="F5339">
        <v>6</v>
      </c>
      <c r="G5339">
        <v>21274</v>
      </c>
      <c r="H5339">
        <v>127644</v>
      </c>
      <c r="I5339">
        <v>101931</v>
      </c>
      <c r="J5339">
        <v>25713</v>
      </c>
      <c r="K5339">
        <v>4</v>
      </c>
      <c r="L5339" t="s">
        <v>15648</v>
      </c>
      <c r="M5339">
        <v>90</v>
      </c>
      <c r="N5339" t="s">
        <v>15650</v>
      </c>
      <c r="O5339" t="s">
        <v>16114</v>
      </c>
      <c r="P5339" s="3">
        <f>IFERROR(Table1[[#This Row],[Profit]]/Table1[[#This Row],[Revenue]],0)</f>
        <v>0.20144307605527875</v>
      </c>
      <c r="Q5339" t="str">
        <f>TEXT(Table1[Purchase_Date],"mmm-yyyy")</f>
        <v>Aug-2024</v>
      </c>
      <c r="R5339">
        <f>Table1[[#This Row],[Quantity]]*Table1[[#This Row],[Unit_Price]]</f>
        <v>127644</v>
      </c>
    </row>
    <row r="5340" spans="1:18" x14ac:dyDescent="0.25">
      <c r="A5340" t="s">
        <v>5353</v>
      </c>
      <c r="B5340" t="s">
        <v>13167</v>
      </c>
      <c r="C5340" t="s">
        <v>15630</v>
      </c>
      <c r="D5340" t="s">
        <v>15636</v>
      </c>
      <c r="E5340" t="s">
        <v>15643</v>
      </c>
      <c r="F5340">
        <v>7</v>
      </c>
      <c r="G5340">
        <v>15755</v>
      </c>
      <c r="H5340">
        <v>110285</v>
      </c>
      <c r="I5340">
        <v>51104</v>
      </c>
      <c r="J5340">
        <v>59181</v>
      </c>
      <c r="K5340">
        <v>2</v>
      </c>
      <c r="L5340" t="s">
        <v>15649</v>
      </c>
      <c r="M5340">
        <v>51</v>
      </c>
      <c r="N5340" t="s">
        <v>15653</v>
      </c>
      <c r="O5340" t="s">
        <v>15975</v>
      </c>
      <c r="P5340" s="3">
        <f>IFERROR(Table1[[#This Row],[Profit]]/Table1[[#This Row],[Revenue]],0)</f>
        <v>0.53661876048419999</v>
      </c>
      <c r="Q5340" t="str">
        <f>TEXT(Table1[Purchase_Date],"mmm-yyyy")</f>
        <v>Apr-2025</v>
      </c>
      <c r="R5340">
        <f>Table1[[#This Row],[Quantity]]*Table1[[#This Row],[Unit_Price]]</f>
        <v>110285</v>
      </c>
    </row>
    <row r="5341" spans="1:18" x14ac:dyDescent="0.25">
      <c r="A5341" t="s">
        <v>5354</v>
      </c>
      <c r="B5341" t="s">
        <v>13168</v>
      </c>
      <c r="C5341" t="s">
        <v>15632</v>
      </c>
      <c r="D5341" t="s">
        <v>15635</v>
      </c>
      <c r="E5341" t="s">
        <v>15642</v>
      </c>
      <c r="F5341">
        <v>7</v>
      </c>
      <c r="G5341">
        <v>58772</v>
      </c>
      <c r="H5341">
        <v>411404</v>
      </c>
      <c r="I5341">
        <v>257877</v>
      </c>
      <c r="J5341">
        <v>153527</v>
      </c>
      <c r="K5341">
        <v>3</v>
      </c>
      <c r="L5341" t="s">
        <v>15648</v>
      </c>
      <c r="M5341">
        <v>57</v>
      </c>
      <c r="N5341" t="s">
        <v>15652</v>
      </c>
      <c r="O5341" t="s">
        <v>15820</v>
      </c>
      <c r="P5341" s="3">
        <f>IFERROR(Table1[[#This Row],[Profit]]/Table1[[#This Row],[Revenue]],0)</f>
        <v>0.37317818980855799</v>
      </c>
      <c r="Q5341" t="str">
        <f>TEXT(Table1[Purchase_Date],"mmm-yyyy")</f>
        <v>Apr-2024</v>
      </c>
      <c r="R5341">
        <f>Table1[[#This Row],[Quantity]]*Table1[[#This Row],[Unit_Price]]</f>
        <v>411404</v>
      </c>
    </row>
    <row r="5342" spans="1:18" x14ac:dyDescent="0.25">
      <c r="A5342" t="s">
        <v>5355</v>
      </c>
      <c r="B5342" t="s">
        <v>13169</v>
      </c>
      <c r="C5342" t="s">
        <v>15627</v>
      </c>
      <c r="D5342" t="s">
        <v>15637</v>
      </c>
      <c r="E5342" t="s">
        <v>15645</v>
      </c>
      <c r="F5342">
        <v>2</v>
      </c>
      <c r="G5342">
        <v>77663</v>
      </c>
      <c r="H5342">
        <v>155326</v>
      </c>
      <c r="I5342">
        <v>89313</v>
      </c>
      <c r="J5342">
        <v>66013</v>
      </c>
      <c r="K5342">
        <v>2</v>
      </c>
      <c r="L5342" t="s">
        <v>15647</v>
      </c>
      <c r="M5342">
        <v>85</v>
      </c>
      <c r="N5342" t="s">
        <v>15651</v>
      </c>
      <c r="O5342" t="s">
        <v>15820</v>
      </c>
      <c r="P5342" s="3">
        <f>IFERROR(Table1[[#This Row],[Profit]]/Table1[[#This Row],[Revenue]],0)</f>
        <v>0.42499645906029898</v>
      </c>
      <c r="Q5342" t="str">
        <f>TEXT(Table1[Purchase_Date],"mmm-yyyy")</f>
        <v>Apr-2024</v>
      </c>
      <c r="R5342">
        <f>Table1[[#This Row],[Quantity]]*Table1[[#This Row],[Unit_Price]]</f>
        <v>155326</v>
      </c>
    </row>
    <row r="5343" spans="1:18" x14ac:dyDescent="0.25">
      <c r="A5343" t="s">
        <v>5356</v>
      </c>
      <c r="B5343" t="s">
        <v>13170</v>
      </c>
      <c r="C5343" t="s">
        <v>15630</v>
      </c>
      <c r="D5343" t="s">
        <v>15634</v>
      </c>
      <c r="E5343" t="s">
        <v>15643</v>
      </c>
      <c r="F5343">
        <v>2</v>
      </c>
      <c r="G5343">
        <v>31131</v>
      </c>
      <c r="H5343">
        <v>62262</v>
      </c>
      <c r="I5343">
        <v>46785</v>
      </c>
      <c r="J5343">
        <v>15477</v>
      </c>
      <c r="K5343">
        <v>5</v>
      </c>
      <c r="L5343" t="s">
        <v>15649</v>
      </c>
      <c r="M5343">
        <v>78</v>
      </c>
      <c r="N5343" t="s">
        <v>15653</v>
      </c>
      <c r="O5343" t="s">
        <v>15771</v>
      </c>
      <c r="P5343" s="3">
        <f>IFERROR(Table1[[#This Row],[Profit]]/Table1[[#This Row],[Revenue]],0)</f>
        <v>0.24857858726028717</v>
      </c>
      <c r="Q5343" t="str">
        <f>TEXT(Table1[Purchase_Date],"mmm-yyyy")</f>
        <v>Dec-2024</v>
      </c>
      <c r="R5343">
        <f>Table1[[#This Row],[Quantity]]*Table1[[#This Row],[Unit_Price]]</f>
        <v>62262</v>
      </c>
    </row>
    <row r="5344" spans="1:18" x14ac:dyDescent="0.25">
      <c r="A5344" t="s">
        <v>5357</v>
      </c>
      <c r="B5344" t="s">
        <v>13171</v>
      </c>
      <c r="C5344" t="s">
        <v>15627</v>
      </c>
      <c r="D5344" t="s">
        <v>15637</v>
      </c>
      <c r="E5344" t="s">
        <v>15639</v>
      </c>
      <c r="F5344">
        <v>6</v>
      </c>
      <c r="G5344">
        <v>26639</v>
      </c>
      <c r="H5344">
        <v>159834</v>
      </c>
      <c r="I5344">
        <v>139961</v>
      </c>
      <c r="J5344">
        <v>19873</v>
      </c>
      <c r="K5344">
        <v>4</v>
      </c>
      <c r="L5344" t="s">
        <v>15646</v>
      </c>
      <c r="M5344">
        <v>80</v>
      </c>
      <c r="N5344" t="s">
        <v>15650</v>
      </c>
      <c r="O5344" t="s">
        <v>15754</v>
      </c>
      <c r="P5344" s="3">
        <f>IFERROR(Table1[[#This Row],[Profit]]/Table1[[#This Row],[Revenue]],0)</f>
        <v>0.12433524781961285</v>
      </c>
      <c r="Q5344" t="str">
        <f>TEXT(Table1[Purchase_Date],"mmm-yyyy")</f>
        <v>Aug-2024</v>
      </c>
      <c r="R5344">
        <f>Table1[[#This Row],[Quantity]]*Table1[[#This Row],[Unit_Price]]</f>
        <v>159834</v>
      </c>
    </row>
    <row r="5345" spans="1:18" x14ac:dyDescent="0.25">
      <c r="A5345" t="s">
        <v>5358</v>
      </c>
      <c r="B5345" t="s">
        <v>13172</v>
      </c>
      <c r="C5345" t="s">
        <v>15628</v>
      </c>
      <c r="D5345" t="s">
        <v>15638</v>
      </c>
      <c r="E5345" t="s">
        <v>15643</v>
      </c>
      <c r="F5345">
        <v>4</v>
      </c>
      <c r="G5345">
        <v>22978</v>
      </c>
      <c r="H5345">
        <v>91912</v>
      </c>
      <c r="I5345">
        <v>68431</v>
      </c>
      <c r="J5345">
        <v>23481</v>
      </c>
      <c r="K5345">
        <v>5</v>
      </c>
      <c r="L5345" t="s">
        <v>15649</v>
      </c>
      <c r="M5345">
        <v>84</v>
      </c>
      <c r="N5345" t="s">
        <v>15653</v>
      </c>
      <c r="O5345" t="s">
        <v>15791</v>
      </c>
      <c r="P5345" s="3">
        <f>IFERROR(Table1[[#This Row],[Profit]]/Table1[[#This Row],[Revenue]],0)</f>
        <v>0.25547262599007747</v>
      </c>
      <c r="Q5345" t="str">
        <f>TEXT(Table1[Purchase_Date],"mmm-yyyy")</f>
        <v>Feb-2024</v>
      </c>
      <c r="R5345">
        <f>Table1[[#This Row],[Quantity]]*Table1[[#This Row],[Unit_Price]]</f>
        <v>91912</v>
      </c>
    </row>
    <row r="5346" spans="1:18" x14ac:dyDescent="0.25">
      <c r="A5346" t="s">
        <v>5359</v>
      </c>
      <c r="B5346" t="s">
        <v>13173</v>
      </c>
      <c r="C5346" t="s">
        <v>15632</v>
      </c>
      <c r="D5346" t="s">
        <v>15638</v>
      </c>
      <c r="E5346" t="s">
        <v>15644</v>
      </c>
      <c r="F5346">
        <v>2</v>
      </c>
      <c r="G5346">
        <v>20984</v>
      </c>
      <c r="H5346">
        <v>41968</v>
      </c>
      <c r="I5346">
        <v>20676</v>
      </c>
      <c r="J5346">
        <v>21292</v>
      </c>
      <c r="K5346">
        <v>1</v>
      </c>
      <c r="L5346" t="s">
        <v>15647</v>
      </c>
      <c r="M5346">
        <v>89</v>
      </c>
      <c r="N5346" t="s">
        <v>15653</v>
      </c>
      <c r="O5346" t="s">
        <v>15742</v>
      </c>
      <c r="P5346" s="3">
        <f>IFERROR(Table1[[#This Row],[Profit]]/Table1[[#This Row],[Revenue]],0)</f>
        <v>0.50733892489515819</v>
      </c>
      <c r="Q5346" t="str">
        <f>TEXT(Table1[Purchase_Date],"mmm-yyyy")</f>
        <v>Jul-2024</v>
      </c>
      <c r="R5346">
        <f>Table1[[#This Row],[Quantity]]*Table1[[#This Row],[Unit_Price]]</f>
        <v>41968</v>
      </c>
    </row>
    <row r="5347" spans="1:18" x14ac:dyDescent="0.25">
      <c r="A5347" t="s">
        <v>5360</v>
      </c>
      <c r="B5347" t="s">
        <v>13174</v>
      </c>
      <c r="C5347" t="s">
        <v>15628</v>
      </c>
      <c r="D5347" t="s">
        <v>15637</v>
      </c>
      <c r="E5347" t="s">
        <v>15642</v>
      </c>
      <c r="F5347">
        <v>7</v>
      </c>
      <c r="G5347">
        <v>11054</v>
      </c>
      <c r="H5347">
        <v>77378</v>
      </c>
      <c r="I5347">
        <v>35597</v>
      </c>
      <c r="J5347">
        <v>41781</v>
      </c>
      <c r="K5347">
        <v>1</v>
      </c>
      <c r="L5347" t="s">
        <v>15646</v>
      </c>
      <c r="M5347">
        <v>94</v>
      </c>
      <c r="N5347" t="s">
        <v>15650</v>
      </c>
      <c r="O5347" t="s">
        <v>15724</v>
      </c>
      <c r="P5347" s="3">
        <f>IFERROR(Table1[[#This Row],[Profit]]/Table1[[#This Row],[Revenue]],0)</f>
        <v>0.53995967846157822</v>
      </c>
      <c r="Q5347" t="str">
        <f>TEXT(Table1[Purchase_Date],"mmm-yyyy")</f>
        <v>Dec-2024</v>
      </c>
      <c r="R5347">
        <f>Table1[[#This Row],[Quantity]]*Table1[[#This Row],[Unit_Price]]</f>
        <v>77378</v>
      </c>
    </row>
    <row r="5348" spans="1:18" x14ac:dyDescent="0.25">
      <c r="A5348" t="s">
        <v>5361</v>
      </c>
      <c r="B5348" t="s">
        <v>10176</v>
      </c>
      <c r="C5348" t="s">
        <v>15631</v>
      </c>
      <c r="D5348" t="s">
        <v>15633</v>
      </c>
      <c r="E5348" t="s">
        <v>15643</v>
      </c>
      <c r="F5348">
        <v>8</v>
      </c>
      <c r="G5348">
        <v>78061</v>
      </c>
      <c r="H5348">
        <v>624488</v>
      </c>
      <c r="I5348">
        <v>523968</v>
      </c>
      <c r="J5348">
        <v>100520</v>
      </c>
      <c r="K5348">
        <v>2</v>
      </c>
      <c r="L5348" t="s">
        <v>15647</v>
      </c>
      <c r="M5348">
        <v>66</v>
      </c>
      <c r="N5348" t="s">
        <v>15652</v>
      </c>
      <c r="O5348" t="s">
        <v>15973</v>
      </c>
      <c r="P5348" s="3">
        <f>IFERROR(Table1[[#This Row],[Profit]]/Table1[[#This Row],[Revenue]],0)</f>
        <v>0.16096386159541898</v>
      </c>
      <c r="Q5348" t="str">
        <f>TEXT(Table1[Purchase_Date],"mmm-yyyy")</f>
        <v>Dec-2024</v>
      </c>
      <c r="R5348">
        <f>Table1[[#This Row],[Quantity]]*Table1[[#This Row],[Unit_Price]]</f>
        <v>624488</v>
      </c>
    </row>
    <row r="5349" spans="1:18" x14ac:dyDescent="0.25">
      <c r="A5349" t="s">
        <v>5362</v>
      </c>
      <c r="B5349" t="s">
        <v>13175</v>
      </c>
      <c r="C5349" t="s">
        <v>15628</v>
      </c>
      <c r="D5349" t="s">
        <v>15637</v>
      </c>
      <c r="E5349" t="s">
        <v>15644</v>
      </c>
      <c r="F5349">
        <v>5</v>
      </c>
      <c r="G5349">
        <v>65881</v>
      </c>
      <c r="H5349">
        <v>329405</v>
      </c>
      <c r="I5349">
        <v>229134</v>
      </c>
      <c r="J5349">
        <v>100271</v>
      </c>
      <c r="K5349">
        <v>5</v>
      </c>
      <c r="L5349" t="s">
        <v>15646</v>
      </c>
      <c r="M5349">
        <v>86</v>
      </c>
      <c r="N5349" t="s">
        <v>15650</v>
      </c>
      <c r="O5349" t="s">
        <v>15773</v>
      </c>
      <c r="P5349" s="3">
        <f>IFERROR(Table1[[#This Row],[Profit]]/Table1[[#This Row],[Revenue]],0)</f>
        <v>0.30440035822164208</v>
      </c>
      <c r="Q5349" t="str">
        <f>TEXT(Table1[Purchase_Date],"mmm-yyyy")</f>
        <v>Jun-2024</v>
      </c>
      <c r="R5349">
        <f>Table1[[#This Row],[Quantity]]*Table1[[#This Row],[Unit_Price]]</f>
        <v>329405</v>
      </c>
    </row>
    <row r="5350" spans="1:18" x14ac:dyDescent="0.25">
      <c r="A5350" t="s">
        <v>5363</v>
      </c>
      <c r="B5350" t="s">
        <v>13176</v>
      </c>
      <c r="C5350" t="s">
        <v>15627</v>
      </c>
      <c r="D5350" t="s">
        <v>15634</v>
      </c>
      <c r="E5350" t="s">
        <v>15642</v>
      </c>
      <c r="F5350">
        <v>10</v>
      </c>
      <c r="G5350">
        <v>55750</v>
      </c>
      <c r="H5350">
        <v>557500</v>
      </c>
      <c r="I5350">
        <v>274403</v>
      </c>
      <c r="J5350">
        <v>283097</v>
      </c>
      <c r="K5350">
        <v>3</v>
      </c>
      <c r="L5350" t="s">
        <v>15648</v>
      </c>
      <c r="M5350">
        <v>65</v>
      </c>
      <c r="N5350" t="s">
        <v>15652</v>
      </c>
      <c r="O5350" t="s">
        <v>16078</v>
      </c>
      <c r="P5350" s="3">
        <f>IFERROR(Table1[[#This Row],[Profit]]/Table1[[#This Row],[Revenue]],0)</f>
        <v>0.50779730941704038</v>
      </c>
      <c r="Q5350" t="str">
        <f>TEXT(Table1[Purchase_Date],"mmm-yyyy")</f>
        <v>Jan-2025</v>
      </c>
      <c r="R5350">
        <f>Table1[[#This Row],[Quantity]]*Table1[[#This Row],[Unit_Price]]</f>
        <v>557500</v>
      </c>
    </row>
    <row r="5351" spans="1:18" x14ac:dyDescent="0.25">
      <c r="A5351" t="s">
        <v>5364</v>
      </c>
      <c r="B5351" t="s">
        <v>13177</v>
      </c>
      <c r="C5351" t="s">
        <v>15631</v>
      </c>
      <c r="D5351" t="s">
        <v>15638</v>
      </c>
      <c r="E5351" t="s">
        <v>15645</v>
      </c>
      <c r="F5351">
        <v>9</v>
      </c>
      <c r="G5351">
        <v>59727</v>
      </c>
      <c r="H5351">
        <v>537543</v>
      </c>
      <c r="I5351">
        <v>391439</v>
      </c>
      <c r="J5351">
        <v>146104</v>
      </c>
      <c r="K5351">
        <v>3</v>
      </c>
      <c r="L5351" t="s">
        <v>15648</v>
      </c>
      <c r="M5351">
        <v>56</v>
      </c>
      <c r="N5351" t="s">
        <v>15652</v>
      </c>
      <c r="O5351" t="s">
        <v>16151</v>
      </c>
      <c r="P5351" s="3">
        <f>IFERROR(Table1[[#This Row],[Profit]]/Table1[[#This Row],[Revenue]],0)</f>
        <v>0.27179965137672707</v>
      </c>
      <c r="Q5351" t="str">
        <f>TEXT(Table1[Purchase_Date],"mmm-yyyy")</f>
        <v>Dec-2024</v>
      </c>
      <c r="R5351">
        <f>Table1[[#This Row],[Quantity]]*Table1[[#This Row],[Unit_Price]]</f>
        <v>537543</v>
      </c>
    </row>
    <row r="5352" spans="1:18" x14ac:dyDescent="0.25">
      <c r="A5352" t="s">
        <v>5365</v>
      </c>
      <c r="B5352" t="s">
        <v>13178</v>
      </c>
      <c r="C5352" t="s">
        <v>15627</v>
      </c>
      <c r="D5352" t="s">
        <v>15637</v>
      </c>
      <c r="E5352" t="s">
        <v>15643</v>
      </c>
      <c r="F5352">
        <v>5</v>
      </c>
      <c r="G5352">
        <v>22878</v>
      </c>
      <c r="H5352">
        <v>114390</v>
      </c>
      <c r="I5352">
        <v>92202</v>
      </c>
      <c r="J5352">
        <v>22188</v>
      </c>
      <c r="K5352">
        <v>3</v>
      </c>
      <c r="L5352" t="s">
        <v>15646</v>
      </c>
      <c r="M5352">
        <v>90</v>
      </c>
      <c r="N5352" t="s">
        <v>15652</v>
      </c>
      <c r="O5352" t="s">
        <v>16036</v>
      </c>
      <c r="P5352" s="3">
        <f>IFERROR(Table1[[#This Row],[Profit]]/Table1[[#This Row],[Revenue]],0)</f>
        <v>0.193968004196171</v>
      </c>
      <c r="Q5352" t="str">
        <f>TEXT(Table1[Purchase_Date],"mmm-yyyy")</f>
        <v>Feb-2024</v>
      </c>
      <c r="R5352">
        <f>Table1[[#This Row],[Quantity]]*Table1[[#This Row],[Unit_Price]]</f>
        <v>114390</v>
      </c>
    </row>
    <row r="5353" spans="1:18" x14ac:dyDescent="0.25">
      <c r="A5353" t="s">
        <v>5366</v>
      </c>
      <c r="B5353" t="s">
        <v>9915</v>
      </c>
      <c r="C5353" t="s">
        <v>15631</v>
      </c>
      <c r="D5353" t="s">
        <v>15634</v>
      </c>
      <c r="E5353" t="s">
        <v>15640</v>
      </c>
      <c r="F5353">
        <v>10</v>
      </c>
      <c r="G5353">
        <v>56704</v>
      </c>
      <c r="H5353">
        <v>567040</v>
      </c>
      <c r="I5353">
        <v>319122</v>
      </c>
      <c r="J5353">
        <v>247918</v>
      </c>
      <c r="K5353">
        <v>3</v>
      </c>
      <c r="L5353" t="s">
        <v>15648</v>
      </c>
      <c r="M5353">
        <v>70</v>
      </c>
      <c r="N5353" t="s">
        <v>15650</v>
      </c>
      <c r="O5353" t="s">
        <v>16112</v>
      </c>
      <c r="P5353" s="3">
        <f>IFERROR(Table1[[#This Row],[Profit]]/Table1[[#This Row],[Revenue]],0)</f>
        <v>0.4372143058690745</v>
      </c>
      <c r="Q5353" t="str">
        <f>TEXT(Table1[Purchase_Date],"mmm-yyyy")</f>
        <v>Feb-2024</v>
      </c>
      <c r="R5353">
        <f>Table1[[#This Row],[Quantity]]*Table1[[#This Row],[Unit_Price]]</f>
        <v>567040</v>
      </c>
    </row>
    <row r="5354" spans="1:18" x14ac:dyDescent="0.25">
      <c r="A5354" t="s">
        <v>5367</v>
      </c>
      <c r="B5354" t="s">
        <v>10954</v>
      </c>
      <c r="C5354" t="s">
        <v>15632</v>
      </c>
      <c r="D5354" t="s">
        <v>15635</v>
      </c>
      <c r="E5354" t="s">
        <v>15639</v>
      </c>
      <c r="F5354">
        <v>6</v>
      </c>
      <c r="G5354">
        <v>37975</v>
      </c>
      <c r="H5354">
        <v>227850</v>
      </c>
      <c r="I5354">
        <v>187951</v>
      </c>
      <c r="J5354">
        <v>39899</v>
      </c>
      <c r="K5354">
        <v>4</v>
      </c>
      <c r="L5354" t="s">
        <v>15649</v>
      </c>
      <c r="M5354">
        <v>61</v>
      </c>
      <c r="N5354" t="s">
        <v>15651</v>
      </c>
      <c r="O5354" t="s">
        <v>15993</v>
      </c>
      <c r="P5354" s="3">
        <f>IFERROR(Table1[[#This Row],[Profit]]/Table1[[#This Row],[Revenue]],0)</f>
        <v>0.17511081852095678</v>
      </c>
      <c r="Q5354" t="str">
        <f>TEXT(Table1[Purchase_Date],"mmm-yyyy")</f>
        <v>Mar-2024</v>
      </c>
      <c r="R5354">
        <f>Table1[[#This Row],[Quantity]]*Table1[[#This Row],[Unit_Price]]</f>
        <v>227850</v>
      </c>
    </row>
    <row r="5355" spans="1:18" x14ac:dyDescent="0.25">
      <c r="A5355" t="s">
        <v>5368</v>
      </c>
      <c r="B5355" t="s">
        <v>13179</v>
      </c>
      <c r="C5355" t="s">
        <v>15632</v>
      </c>
      <c r="D5355" t="s">
        <v>15636</v>
      </c>
      <c r="E5355" t="s">
        <v>15643</v>
      </c>
      <c r="F5355">
        <v>2</v>
      </c>
      <c r="G5355">
        <v>54455</v>
      </c>
      <c r="H5355">
        <v>108910</v>
      </c>
      <c r="I5355">
        <v>93668</v>
      </c>
      <c r="J5355">
        <v>15242</v>
      </c>
      <c r="K5355">
        <v>3</v>
      </c>
      <c r="L5355" t="s">
        <v>15646</v>
      </c>
      <c r="M5355">
        <v>95</v>
      </c>
      <c r="N5355" t="s">
        <v>15653</v>
      </c>
      <c r="O5355" t="s">
        <v>15842</v>
      </c>
      <c r="P5355" s="3">
        <f>IFERROR(Table1[[#This Row],[Profit]]/Table1[[#This Row],[Revenue]],0)</f>
        <v>0.13995041777614545</v>
      </c>
      <c r="Q5355" t="str">
        <f>TEXT(Table1[Purchase_Date],"mmm-yyyy")</f>
        <v>Mar-2024</v>
      </c>
      <c r="R5355">
        <f>Table1[[#This Row],[Quantity]]*Table1[[#This Row],[Unit_Price]]</f>
        <v>108910</v>
      </c>
    </row>
    <row r="5356" spans="1:18" x14ac:dyDescent="0.25">
      <c r="A5356" t="s">
        <v>5369</v>
      </c>
      <c r="B5356" t="s">
        <v>13180</v>
      </c>
      <c r="C5356" t="s">
        <v>15628</v>
      </c>
      <c r="D5356" t="s">
        <v>15636</v>
      </c>
      <c r="E5356" t="s">
        <v>15644</v>
      </c>
      <c r="F5356">
        <v>8</v>
      </c>
      <c r="G5356">
        <v>47305</v>
      </c>
      <c r="H5356">
        <v>378440</v>
      </c>
      <c r="I5356">
        <v>171195</v>
      </c>
      <c r="J5356">
        <v>207245</v>
      </c>
      <c r="K5356">
        <v>3</v>
      </c>
      <c r="L5356" t="s">
        <v>15648</v>
      </c>
      <c r="M5356">
        <v>85</v>
      </c>
      <c r="N5356" t="s">
        <v>15652</v>
      </c>
      <c r="O5356" t="s">
        <v>15783</v>
      </c>
      <c r="P5356" s="3">
        <f>IFERROR(Table1[[#This Row],[Profit]]/Table1[[#This Row],[Revenue]],0)</f>
        <v>0.54762974315611457</v>
      </c>
      <c r="Q5356" t="str">
        <f>TEXT(Table1[Purchase_Date],"mmm-yyyy")</f>
        <v>Mar-2024</v>
      </c>
      <c r="R5356">
        <f>Table1[[#This Row],[Quantity]]*Table1[[#This Row],[Unit_Price]]</f>
        <v>378440</v>
      </c>
    </row>
    <row r="5357" spans="1:18" x14ac:dyDescent="0.25">
      <c r="A5357" t="s">
        <v>5370</v>
      </c>
      <c r="B5357" t="s">
        <v>13181</v>
      </c>
      <c r="C5357" t="s">
        <v>15627</v>
      </c>
      <c r="D5357" t="s">
        <v>15637</v>
      </c>
      <c r="E5357" t="s">
        <v>15640</v>
      </c>
      <c r="F5357">
        <v>9</v>
      </c>
      <c r="G5357">
        <v>19347</v>
      </c>
      <c r="H5357">
        <v>174123</v>
      </c>
      <c r="I5357">
        <v>115820</v>
      </c>
      <c r="J5357">
        <v>58303</v>
      </c>
      <c r="K5357">
        <v>2</v>
      </c>
      <c r="L5357" t="s">
        <v>15646</v>
      </c>
      <c r="M5357">
        <v>60</v>
      </c>
      <c r="N5357" t="s">
        <v>15650</v>
      </c>
      <c r="O5357" t="s">
        <v>15909</v>
      </c>
      <c r="P5357" s="3">
        <f>IFERROR(Table1[[#This Row],[Profit]]/Table1[[#This Row],[Revenue]],0)</f>
        <v>0.3348380168042131</v>
      </c>
      <c r="Q5357" t="str">
        <f>TEXT(Table1[Purchase_Date],"mmm-yyyy")</f>
        <v>Oct-2024</v>
      </c>
      <c r="R5357">
        <f>Table1[[#This Row],[Quantity]]*Table1[[#This Row],[Unit_Price]]</f>
        <v>174123</v>
      </c>
    </row>
    <row r="5358" spans="1:18" x14ac:dyDescent="0.25">
      <c r="A5358" t="s">
        <v>5371</v>
      </c>
      <c r="B5358" t="s">
        <v>13182</v>
      </c>
      <c r="C5358" t="s">
        <v>15630</v>
      </c>
      <c r="D5358" t="s">
        <v>15635</v>
      </c>
      <c r="E5358" t="s">
        <v>15643</v>
      </c>
      <c r="F5358">
        <v>4</v>
      </c>
      <c r="G5358">
        <v>64708</v>
      </c>
      <c r="H5358">
        <v>258832</v>
      </c>
      <c r="I5358">
        <v>167091</v>
      </c>
      <c r="J5358">
        <v>91741</v>
      </c>
      <c r="K5358">
        <v>4</v>
      </c>
      <c r="L5358" t="s">
        <v>15649</v>
      </c>
      <c r="M5358">
        <v>87</v>
      </c>
      <c r="N5358" t="s">
        <v>15653</v>
      </c>
      <c r="O5358" t="s">
        <v>15749</v>
      </c>
      <c r="P5358" s="3">
        <f>IFERROR(Table1[[#This Row],[Profit]]/Table1[[#This Row],[Revenue]],0)</f>
        <v>0.35444226370773319</v>
      </c>
      <c r="Q5358" t="str">
        <f>TEXT(Table1[Purchase_Date],"mmm-yyyy")</f>
        <v>Mar-2024</v>
      </c>
      <c r="R5358">
        <f>Table1[[#This Row],[Quantity]]*Table1[[#This Row],[Unit_Price]]</f>
        <v>258832</v>
      </c>
    </row>
    <row r="5359" spans="1:18" x14ac:dyDescent="0.25">
      <c r="A5359" t="s">
        <v>5372</v>
      </c>
      <c r="B5359" t="s">
        <v>13183</v>
      </c>
      <c r="C5359" t="s">
        <v>15627</v>
      </c>
      <c r="D5359" t="s">
        <v>15634</v>
      </c>
      <c r="E5359" t="s">
        <v>15639</v>
      </c>
      <c r="F5359">
        <v>6</v>
      </c>
      <c r="G5359">
        <v>41032</v>
      </c>
      <c r="H5359">
        <v>246192</v>
      </c>
      <c r="I5359">
        <v>151368</v>
      </c>
      <c r="J5359">
        <v>94824</v>
      </c>
      <c r="K5359">
        <v>4</v>
      </c>
      <c r="L5359" t="s">
        <v>15649</v>
      </c>
      <c r="M5359">
        <v>98</v>
      </c>
      <c r="N5359" t="s">
        <v>15651</v>
      </c>
      <c r="O5359" t="s">
        <v>15734</v>
      </c>
      <c r="P5359" s="3">
        <f>IFERROR(Table1[[#This Row],[Profit]]/Table1[[#This Row],[Revenue]],0)</f>
        <v>0.38516279976603629</v>
      </c>
      <c r="Q5359" t="str">
        <f>TEXT(Table1[Purchase_Date],"mmm-yyyy")</f>
        <v>Aug-2024</v>
      </c>
      <c r="R5359">
        <f>Table1[[#This Row],[Quantity]]*Table1[[#This Row],[Unit_Price]]</f>
        <v>246192</v>
      </c>
    </row>
    <row r="5360" spans="1:18" x14ac:dyDescent="0.25">
      <c r="A5360" t="s">
        <v>5373</v>
      </c>
      <c r="B5360" t="s">
        <v>13184</v>
      </c>
      <c r="C5360" t="s">
        <v>15628</v>
      </c>
      <c r="D5360" t="s">
        <v>15638</v>
      </c>
      <c r="E5360" t="s">
        <v>15644</v>
      </c>
      <c r="F5360">
        <v>7</v>
      </c>
      <c r="G5360">
        <v>66147</v>
      </c>
      <c r="H5360">
        <v>463029</v>
      </c>
      <c r="I5360">
        <v>372618</v>
      </c>
      <c r="J5360">
        <v>90411</v>
      </c>
      <c r="K5360">
        <v>5</v>
      </c>
      <c r="L5360" t="s">
        <v>15648</v>
      </c>
      <c r="M5360">
        <v>77</v>
      </c>
      <c r="N5360" t="s">
        <v>15652</v>
      </c>
      <c r="O5360" t="s">
        <v>15723</v>
      </c>
      <c r="P5360" s="3">
        <f>IFERROR(Table1[[#This Row],[Profit]]/Table1[[#This Row],[Revenue]],0)</f>
        <v>0.1952599081267048</v>
      </c>
      <c r="Q5360" t="str">
        <f>TEXT(Table1[Purchase_Date],"mmm-yyyy")</f>
        <v>Dec-2024</v>
      </c>
      <c r="R5360">
        <f>Table1[[#This Row],[Quantity]]*Table1[[#This Row],[Unit_Price]]</f>
        <v>463029</v>
      </c>
    </row>
    <row r="5361" spans="1:18" x14ac:dyDescent="0.25">
      <c r="A5361" t="s">
        <v>5374</v>
      </c>
      <c r="B5361" t="s">
        <v>13185</v>
      </c>
      <c r="C5361" t="s">
        <v>15627</v>
      </c>
      <c r="D5361" t="s">
        <v>15636</v>
      </c>
      <c r="E5361" t="s">
        <v>15645</v>
      </c>
      <c r="F5361">
        <v>6</v>
      </c>
      <c r="G5361">
        <v>57782</v>
      </c>
      <c r="H5361">
        <v>346692</v>
      </c>
      <c r="I5361">
        <v>226272</v>
      </c>
      <c r="J5361">
        <v>120420</v>
      </c>
      <c r="K5361">
        <v>3</v>
      </c>
      <c r="L5361" t="s">
        <v>15649</v>
      </c>
      <c r="M5361">
        <v>94</v>
      </c>
      <c r="N5361" t="s">
        <v>15650</v>
      </c>
      <c r="O5361" t="s">
        <v>15715</v>
      </c>
      <c r="P5361" s="3">
        <f>IFERROR(Table1[[#This Row],[Profit]]/Table1[[#This Row],[Revenue]],0)</f>
        <v>0.34734000207677129</v>
      </c>
      <c r="Q5361" t="str">
        <f>TEXT(Table1[Purchase_Date],"mmm-yyyy")</f>
        <v>Apr-2025</v>
      </c>
      <c r="R5361">
        <f>Table1[[#This Row],[Quantity]]*Table1[[#This Row],[Unit_Price]]</f>
        <v>346692</v>
      </c>
    </row>
    <row r="5362" spans="1:18" x14ac:dyDescent="0.25">
      <c r="A5362" t="s">
        <v>5375</v>
      </c>
      <c r="B5362" t="s">
        <v>13186</v>
      </c>
      <c r="C5362" t="s">
        <v>15627</v>
      </c>
      <c r="D5362" t="s">
        <v>15634</v>
      </c>
      <c r="E5362" t="s">
        <v>15641</v>
      </c>
      <c r="F5362">
        <v>3</v>
      </c>
      <c r="G5362">
        <v>54222</v>
      </c>
      <c r="H5362">
        <v>162666</v>
      </c>
      <c r="I5362">
        <v>115571</v>
      </c>
      <c r="J5362">
        <v>47095</v>
      </c>
      <c r="K5362">
        <v>1</v>
      </c>
      <c r="L5362" t="s">
        <v>15648</v>
      </c>
      <c r="M5362">
        <v>76</v>
      </c>
      <c r="N5362" t="s">
        <v>15652</v>
      </c>
      <c r="O5362" t="s">
        <v>15753</v>
      </c>
      <c r="P5362" s="3">
        <f>IFERROR(Table1[[#This Row],[Profit]]/Table1[[#This Row],[Revenue]],0)</f>
        <v>0.28951962917880814</v>
      </c>
      <c r="Q5362" t="str">
        <f>TEXT(Table1[Purchase_Date],"mmm-yyyy")</f>
        <v>Apr-2025</v>
      </c>
      <c r="R5362">
        <f>Table1[[#This Row],[Quantity]]*Table1[[#This Row],[Unit_Price]]</f>
        <v>162666</v>
      </c>
    </row>
    <row r="5363" spans="1:18" x14ac:dyDescent="0.25">
      <c r="A5363" t="s">
        <v>5376</v>
      </c>
      <c r="B5363" t="s">
        <v>13187</v>
      </c>
      <c r="C5363" t="s">
        <v>15628</v>
      </c>
      <c r="D5363" t="s">
        <v>15637</v>
      </c>
      <c r="E5363" t="s">
        <v>15640</v>
      </c>
      <c r="F5363">
        <v>8</v>
      </c>
      <c r="G5363">
        <v>39720</v>
      </c>
      <c r="H5363">
        <v>317760</v>
      </c>
      <c r="I5363">
        <v>217059</v>
      </c>
      <c r="J5363">
        <v>100701</v>
      </c>
      <c r="K5363">
        <v>1</v>
      </c>
      <c r="L5363" t="s">
        <v>15648</v>
      </c>
      <c r="M5363">
        <v>79</v>
      </c>
      <c r="N5363" t="s">
        <v>15650</v>
      </c>
      <c r="O5363" t="s">
        <v>16033</v>
      </c>
      <c r="P5363" s="3">
        <f>IFERROR(Table1[[#This Row],[Profit]]/Table1[[#This Row],[Revenue]],0)</f>
        <v>0.31690898791540784</v>
      </c>
      <c r="Q5363" t="str">
        <f>TEXT(Table1[Purchase_Date],"mmm-yyyy")</f>
        <v>Sep-2024</v>
      </c>
      <c r="R5363">
        <f>Table1[[#This Row],[Quantity]]*Table1[[#This Row],[Unit_Price]]</f>
        <v>317760</v>
      </c>
    </row>
    <row r="5364" spans="1:18" x14ac:dyDescent="0.25">
      <c r="A5364" t="s">
        <v>5377</v>
      </c>
      <c r="B5364" t="s">
        <v>13188</v>
      </c>
      <c r="C5364" t="s">
        <v>15627</v>
      </c>
      <c r="D5364" t="s">
        <v>15634</v>
      </c>
      <c r="E5364" t="s">
        <v>15645</v>
      </c>
      <c r="F5364">
        <v>8</v>
      </c>
      <c r="G5364">
        <v>13750</v>
      </c>
      <c r="H5364">
        <v>110000</v>
      </c>
      <c r="I5364">
        <v>72106</v>
      </c>
      <c r="J5364">
        <v>37894</v>
      </c>
      <c r="K5364">
        <v>2</v>
      </c>
      <c r="L5364" t="s">
        <v>15648</v>
      </c>
      <c r="M5364">
        <v>72</v>
      </c>
      <c r="N5364" t="s">
        <v>15653</v>
      </c>
      <c r="O5364" t="s">
        <v>16054</v>
      </c>
      <c r="P5364" s="3">
        <f>IFERROR(Table1[[#This Row],[Profit]]/Table1[[#This Row],[Revenue]],0)</f>
        <v>0.34449090909090907</v>
      </c>
      <c r="Q5364" t="str">
        <f>TEXT(Table1[Purchase_Date],"mmm-yyyy")</f>
        <v>Jan-2024</v>
      </c>
      <c r="R5364">
        <f>Table1[[#This Row],[Quantity]]*Table1[[#This Row],[Unit_Price]]</f>
        <v>110000</v>
      </c>
    </row>
    <row r="5365" spans="1:18" x14ac:dyDescent="0.25">
      <c r="A5365" t="s">
        <v>5378</v>
      </c>
      <c r="B5365" t="s">
        <v>13189</v>
      </c>
      <c r="C5365" t="s">
        <v>15628</v>
      </c>
      <c r="D5365" t="s">
        <v>15633</v>
      </c>
      <c r="E5365" t="s">
        <v>15640</v>
      </c>
      <c r="F5365">
        <v>1</v>
      </c>
      <c r="G5365">
        <v>7114</v>
      </c>
      <c r="H5365">
        <v>7114</v>
      </c>
      <c r="I5365">
        <v>5618</v>
      </c>
      <c r="J5365">
        <v>1496</v>
      </c>
      <c r="K5365">
        <v>1</v>
      </c>
      <c r="L5365" t="s">
        <v>15649</v>
      </c>
      <c r="M5365">
        <v>89</v>
      </c>
      <c r="N5365" t="s">
        <v>15653</v>
      </c>
      <c r="O5365" t="s">
        <v>16014</v>
      </c>
      <c r="P5365" s="3">
        <f>IFERROR(Table1[[#This Row],[Profit]]/Table1[[#This Row],[Revenue]],0)</f>
        <v>0.21028956986224345</v>
      </c>
      <c r="Q5365" t="str">
        <f>TEXT(Table1[Purchase_Date],"mmm-yyyy")</f>
        <v>Feb-2024</v>
      </c>
      <c r="R5365">
        <f>Table1[[#This Row],[Quantity]]*Table1[[#This Row],[Unit_Price]]</f>
        <v>7114</v>
      </c>
    </row>
    <row r="5366" spans="1:18" x14ac:dyDescent="0.25">
      <c r="A5366" t="s">
        <v>5379</v>
      </c>
      <c r="B5366" t="s">
        <v>13190</v>
      </c>
      <c r="C5366" t="s">
        <v>15630</v>
      </c>
      <c r="D5366" t="s">
        <v>15637</v>
      </c>
      <c r="E5366" t="s">
        <v>15641</v>
      </c>
      <c r="F5366">
        <v>10</v>
      </c>
      <c r="G5366">
        <v>77047</v>
      </c>
      <c r="H5366">
        <v>770470</v>
      </c>
      <c r="I5366">
        <v>614287</v>
      </c>
      <c r="J5366">
        <v>156183</v>
      </c>
      <c r="K5366">
        <v>1</v>
      </c>
      <c r="L5366" t="s">
        <v>15649</v>
      </c>
      <c r="M5366">
        <v>87</v>
      </c>
      <c r="N5366" t="s">
        <v>15651</v>
      </c>
      <c r="O5366" t="s">
        <v>16055</v>
      </c>
      <c r="P5366" s="3">
        <f>IFERROR(Table1[[#This Row],[Profit]]/Table1[[#This Row],[Revenue]],0)</f>
        <v>0.20271133204407699</v>
      </c>
      <c r="Q5366" t="str">
        <f>TEXT(Table1[Purchase_Date],"mmm-yyyy")</f>
        <v>Nov-2024</v>
      </c>
      <c r="R5366">
        <f>Table1[[#This Row],[Quantity]]*Table1[[#This Row],[Unit_Price]]</f>
        <v>770470</v>
      </c>
    </row>
    <row r="5367" spans="1:18" x14ac:dyDescent="0.25">
      <c r="A5367" t="s">
        <v>5380</v>
      </c>
      <c r="B5367" t="s">
        <v>13191</v>
      </c>
      <c r="C5367" t="s">
        <v>15630</v>
      </c>
      <c r="D5367" t="s">
        <v>15638</v>
      </c>
      <c r="E5367" t="s">
        <v>15644</v>
      </c>
      <c r="F5367">
        <v>1</v>
      </c>
      <c r="G5367">
        <v>49696</v>
      </c>
      <c r="H5367">
        <v>49696</v>
      </c>
      <c r="I5367">
        <v>25195</v>
      </c>
      <c r="J5367">
        <v>24501</v>
      </c>
      <c r="K5367">
        <v>2</v>
      </c>
      <c r="L5367" t="s">
        <v>15649</v>
      </c>
      <c r="M5367">
        <v>89</v>
      </c>
      <c r="N5367" t="s">
        <v>15652</v>
      </c>
      <c r="O5367" t="s">
        <v>15860</v>
      </c>
      <c r="P5367" s="3">
        <f>IFERROR(Table1[[#This Row],[Profit]]/Table1[[#This Row],[Revenue]],0)</f>
        <v>0.49301754668383774</v>
      </c>
      <c r="Q5367" t="str">
        <f>TEXT(Table1[Purchase_Date],"mmm-yyyy")</f>
        <v>Oct-2024</v>
      </c>
      <c r="R5367">
        <f>Table1[[#This Row],[Quantity]]*Table1[[#This Row],[Unit_Price]]</f>
        <v>49696</v>
      </c>
    </row>
    <row r="5368" spans="1:18" x14ac:dyDescent="0.25">
      <c r="A5368" t="s">
        <v>5381</v>
      </c>
      <c r="B5368" t="s">
        <v>13192</v>
      </c>
      <c r="C5368" t="s">
        <v>15629</v>
      </c>
      <c r="D5368" t="s">
        <v>15634</v>
      </c>
      <c r="E5368" t="s">
        <v>15643</v>
      </c>
      <c r="F5368">
        <v>5</v>
      </c>
      <c r="G5368">
        <v>52416</v>
      </c>
      <c r="H5368">
        <v>262080</v>
      </c>
      <c r="I5368">
        <v>117816</v>
      </c>
      <c r="J5368">
        <v>144264</v>
      </c>
      <c r="K5368">
        <v>2</v>
      </c>
      <c r="L5368" t="s">
        <v>15648</v>
      </c>
      <c r="M5368">
        <v>77</v>
      </c>
      <c r="N5368" t="s">
        <v>15650</v>
      </c>
      <c r="O5368" t="s">
        <v>15723</v>
      </c>
      <c r="P5368" s="3">
        <f>IFERROR(Table1[[#This Row],[Profit]]/Table1[[#This Row],[Revenue]],0)</f>
        <v>0.5504578754578755</v>
      </c>
      <c r="Q5368" t="str">
        <f>TEXT(Table1[Purchase_Date],"mmm-yyyy")</f>
        <v>Dec-2024</v>
      </c>
      <c r="R5368">
        <f>Table1[[#This Row],[Quantity]]*Table1[[#This Row],[Unit_Price]]</f>
        <v>262080</v>
      </c>
    </row>
    <row r="5369" spans="1:18" x14ac:dyDescent="0.25">
      <c r="A5369" t="s">
        <v>5382</v>
      </c>
      <c r="B5369" t="s">
        <v>13193</v>
      </c>
      <c r="C5369" t="s">
        <v>15627</v>
      </c>
      <c r="D5369" t="s">
        <v>15635</v>
      </c>
      <c r="E5369" t="s">
        <v>15640</v>
      </c>
      <c r="F5369">
        <v>2</v>
      </c>
      <c r="G5369">
        <v>37219</v>
      </c>
      <c r="H5369">
        <v>74438</v>
      </c>
      <c r="I5369">
        <v>65206</v>
      </c>
      <c r="J5369">
        <v>9232</v>
      </c>
      <c r="K5369">
        <v>3</v>
      </c>
      <c r="L5369" t="s">
        <v>15646</v>
      </c>
      <c r="M5369">
        <v>53</v>
      </c>
      <c r="N5369" t="s">
        <v>15653</v>
      </c>
      <c r="O5369" t="s">
        <v>15927</v>
      </c>
      <c r="P5369" s="3">
        <f>IFERROR(Table1[[#This Row],[Profit]]/Table1[[#This Row],[Revenue]],0)</f>
        <v>0.12402267658991376</v>
      </c>
      <c r="Q5369" t="str">
        <f>TEXT(Table1[Purchase_Date],"mmm-yyyy")</f>
        <v>Feb-2024</v>
      </c>
      <c r="R5369">
        <f>Table1[[#This Row],[Quantity]]*Table1[[#This Row],[Unit_Price]]</f>
        <v>74438</v>
      </c>
    </row>
    <row r="5370" spans="1:18" x14ac:dyDescent="0.25">
      <c r="A5370" t="s">
        <v>5383</v>
      </c>
      <c r="B5370" t="s">
        <v>13194</v>
      </c>
      <c r="C5370" t="s">
        <v>15631</v>
      </c>
      <c r="D5370" t="s">
        <v>15634</v>
      </c>
      <c r="E5370" t="s">
        <v>15643</v>
      </c>
      <c r="F5370">
        <v>7</v>
      </c>
      <c r="G5370">
        <v>6965</v>
      </c>
      <c r="H5370">
        <v>48755</v>
      </c>
      <c r="I5370">
        <v>31147</v>
      </c>
      <c r="J5370">
        <v>17608</v>
      </c>
      <c r="K5370">
        <v>5</v>
      </c>
      <c r="L5370" t="s">
        <v>15648</v>
      </c>
      <c r="M5370">
        <v>60</v>
      </c>
      <c r="N5370" t="s">
        <v>15651</v>
      </c>
      <c r="O5370" t="s">
        <v>15947</v>
      </c>
      <c r="P5370" s="3">
        <f>IFERROR(Table1[[#This Row],[Profit]]/Table1[[#This Row],[Revenue]],0)</f>
        <v>0.3611527022869449</v>
      </c>
      <c r="Q5370" t="str">
        <f>TEXT(Table1[Purchase_Date],"mmm-yyyy")</f>
        <v>May-2025</v>
      </c>
      <c r="R5370">
        <f>Table1[[#This Row],[Quantity]]*Table1[[#This Row],[Unit_Price]]</f>
        <v>48755</v>
      </c>
    </row>
    <row r="5371" spans="1:18" x14ac:dyDescent="0.25">
      <c r="A5371" t="s">
        <v>5384</v>
      </c>
      <c r="B5371" t="s">
        <v>13195</v>
      </c>
      <c r="C5371" t="s">
        <v>15628</v>
      </c>
      <c r="D5371" t="s">
        <v>15635</v>
      </c>
      <c r="E5371" t="s">
        <v>15644</v>
      </c>
      <c r="F5371">
        <v>9</v>
      </c>
      <c r="G5371">
        <v>62052</v>
      </c>
      <c r="H5371">
        <v>558468</v>
      </c>
      <c r="I5371">
        <v>278678</v>
      </c>
      <c r="J5371">
        <v>279790</v>
      </c>
      <c r="K5371">
        <v>5</v>
      </c>
      <c r="L5371" t="s">
        <v>15646</v>
      </c>
      <c r="M5371">
        <v>92</v>
      </c>
      <c r="N5371" t="s">
        <v>15653</v>
      </c>
      <c r="O5371" t="s">
        <v>16118</v>
      </c>
      <c r="P5371" s="3">
        <f>IFERROR(Table1[[#This Row],[Profit]]/Table1[[#This Row],[Revenue]],0)</f>
        <v>0.50099558076738504</v>
      </c>
      <c r="Q5371" t="str">
        <f>TEXT(Table1[Purchase_Date],"mmm-yyyy")</f>
        <v>Oct-2024</v>
      </c>
      <c r="R5371">
        <f>Table1[[#This Row],[Quantity]]*Table1[[#This Row],[Unit_Price]]</f>
        <v>558468</v>
      </c>
    </row>
    <row r="5372" spans="1:18" x14ac:dyDescent="0.25">
      <c r="A5372" t="s">
        <v>5385</v>
      </c>
      <c r="B5372" t="s">
        <v>13196</v>
      </c>
      <c r="C5372" t="s">
        <v>15628</v>
      </c>
      <c r="D5372" t="s">
        <v>15633</v>
      </c>
      <c r="E5372" t="s">
        <v>15644</v>
      </c>
      <c r="F5372">
        <v>3</v>
      </c>
      <c r="G5372">
        <v>26212</v>
      </c>
      <c r="H5372">
        <v>78636</v>
      </c>
      <c r="I5372">
        <v>45806</v>
      </c>
      <c r="J5372">
        <v>32830</v>
      </c>
      <c r="K5372">
        <v>4</v>
      </c>
      <c r="L5372" t="s">
        <v>15648</v>
      </c>
      <c r="M5372">
        <v>72</v>
      </c>
      <c r="N5372" t="s">
        <v>15652</v>
      </c>
      <c r="O5372" t="s">
        <v>15926</v>
      </c>
      <c r="P5372" s="3">
        <f>IFERROR(Table1[[#This Row],[Profit]]/Table1[[#This Row],[Revenue]],0)</f>
        <v>0.41749326008443971</v>
      </c>
      <c r="Q5372" t="str">
        <f>TEXT(Table1[Purchase_Date],"mmm-yyyy")</f>
        <v>Jan-2024</v>
      </c>
      <c r="R5372">
        <f>Table1[[#This Row],[Quantity]]*Table1[[#This Row],[Unit_Price]]</f>
        <v>78636</v>
      </c>
    </row>
    <row r="5373" spans="1:18" x14ac:dyDescent="0.25">
      <c r="A5373" t="s">
        <v>5386</v>
      </c>
      <c r="B5373" t="s">
        <v>13197</v>
      </c>
      <c r="C5373" t="s">
        <v>15632</v>
      </c>
      <c r="D5373" t="s">
        <v>15633</v>
      </c>
      <c r="E5373" t="s">
        <v>15639</v>
      </c>
      <c r="F5373">
        <v>3</v>
      </c>
      <c r="G5373">
        <v>32335</v>
      </c>
      <c r="H5373">
        <v>97005</v>
      </c>
      <c r="I5373">
        <v>68588</v>
      </c>
      <c r="J5373">
        <v>28417</v>
      </c>
      <c r="K5373">
        <v>1</v>
      </c>
      <c r="L5373" t="s">
        <v>15646</v>
      </c>
      <c r="M5373">
        <v>85</v>
      </c>
      <c r="N5373" t="s">
        <v>15651</v>
      </c>
      <c r="O5373" t="s">
        <v>15873</v>
      </c>
      <c r="P5373" s="3">
        <f>IFERROR(Table1[[#This Row],[Profit]]/Table1[[#This Row],[Revenue]],0)</f>
        <v>0.29294366269779909</v>
      </c>
      <c r="Q5373" t="str">
        <f>TEXT(Table1[Purchase_Date],"mmm-yyyy")</f>
        <v>May-2024</v>
      </c>
      <c r="R5373">
        <f>Table1[[#This Row],[Quantity]]*Table1[[#This Row],[Unit_Price]]</f>
        <v>97005</v>
      </c>
    </row>
    <row r="5374" spans="1:18" x14ac:dyDescent="0.25">
      <c r="A5374" t="s">
        <v>5387</v>
      </c>
      <c r="B5374" t="s">
        <v>13198</v>
      </c>
      <c r="C5374" t="s">
        <v>15630</v>
      </c>
      <c r="D5374" t="s">
        <v>15634</v>
      </c>
      <c r="E5374" t="s">
        <v>15639</v>
      </c>
      <c r="F5374">
        <v>3</v>
      </c>
      <c r="G5374">
        <v>77971</v>
      </c>
      <c r="H5374">
        <v>233913</v>
      </c>
      <c r="I5374">
        <v>131752</v>
      </c>
      <c r="J5374">
        <v>102161</v>
      </c>
      <c r="K5374">
        <v>5</v>
      </c>
      <c r="L5374" t="s">
        <v>15649</v>
      </c>
      <c r="M5374">
        <v>66</v>
      </c>
      <c r="N5374" t="s">
        <v>15650</v>
      </c>
      <c r="O5374" t="s">
        <v>15951</v>
      </c>
      <c r="P5374" s="3">
        <f>IFERROR(Table1[[#This Row],[Profit]]/Table1[[#This Row],[Revenue]],0)</f>
        <v>0.43674785069662653</v>
      </c>
      <c r="Q5374" t="str">
        <f>TEXT(Table1[Purchase_Date],"mmm-yyyy")</f>
        <v>Mar-2025</v>
      </c>
      <c r="R5374">
        <f>Table1[[#This Row],[Quantity]]*Table1[[#This Row],[Unit_Price]]</f>
        <v>233913</v>
      </c>
    </row>
    <row r="5375" spans="1:18" x14ac:dyDescent="0.25">
      <c r="A5375" t="s">
        <v>5388</v>
      </c>
      <c r="B5375" t="s">
        <v>13199</v>
      </c>
      <c r="C5375" t="s">
        <v>15627</v>
      </c>
      <c r="D5375" t="s">
        <v>15636</v>
      </c>
      <c r="E5375" t="s">
        <v>15639</v>
      </c>
      <c r="F5375">
        <v>7</v>
      </c>
      <c r="G5375">
        <v>68192</v>
      </c>
      <c r="H5375">
        <v>477344</v>
      </c>
      <c r="I5375">
        <v>351541</v>
      </c>
      <c r="J5375">
        <v>125803</v>
      </c>
      <c r="K5375">
        <v>2</v>
      </c>
      <c r="L5375" t="s">
        <v>15649</v>
      </c>
      <c r="M5375">
        <v>67</v>
      </c>
      <c r="N5375" t="s">
        <v>15653</v>
      </c>
      <c r="O5375" t="s">
        <v>15775</v>
      </c>
      <c r="P5375" s="3">
        <f>IFERROR(Table1[[#This Row],[Profit]]/Table1[[#This Row],[Revenue]],0)</f>
        <v>0.2635478816115841</v>
      </c>
      <c r="Q5375" t="str">
        <f>TEXT(Table1[Purchase_Date],"mmm-yyyy")</f>
        <v>Feb-2025</v>
      </c>
      <c r="R5375">
        <f>Table1[[#This Row],[Quantity]]*Table1[[#This Row],[Unit_Price]]</f>
        <v>477344</v>
      </c>
    </row>
    <row r="5376" spans="1:18" x14ac:dyDescent="0.25">
      <c r="A5376" t="s">
        <v>5389</v>
      </c>
      <c r="B5376" t="s">
        <v>13200</v>
      </c>
      <c r="C5376" t="s">
        <v>15631</v>
      </c>
      <c r="D5376" t="s">
        <v>15636</v>
      </c>
      <c r="E5376" t="s">
        <v>15644</v>
      </c>
      <c r="F5376">
        <v>10</v>
      </c>
      <c r="G5376">
        <v>51443</v>
      </c>
      <c r="H5376">
        <v>514430</v>
      </c>
      <c r="I5376">
        <v>258638</v>
      </c>
      <c r="J5376">
        <v>255792</v>
      </c>
      <c r="K5376">
        <v>4</v>
      </c>
      <c r="L5376" t="s">
        <v>15646</v>
      </c>
      <c r="M5376">
        <v>95</v>
      </c>
      <c r="N5376" t="s">
        <v>15653</v>
      </c>
      <c r="O5376" t="s">
        <v>15827</v>
      </c>
      <c r="P5376" s="3">
        <f>IFERROR(Table1[[#This Row],[Profit]]/Table1[[#This Row],[Revenue]],0)</f>
        <v>0.49723383161946233</v>
      </c>
      <c r="Q5376" t="str">
        <f>TEXT(Table1[Purchase_Date],"mmm-yyyy")</f>
        <v>Aug-2024</v>
      </c>
      <c r="R5376">
        <f>Table1[[#This Row],[Quantity]]*Table1[[#This Row],[Unit_Price]]</f>
        <v>514430</v>
      </c>
    </row>
    <row r="5377" spans="1:18" x14ac:dyDescent="0.25">
      <c r="A5377" t="s">
        <v>5390</v>
      </c>
      <c r="B5377" t="s">
        <v>13201</v>
      </c>
      <c r="C5377" t="s">
        <v>15629</v>
      </c>
      <c r="D5377" t="s">
        <v>15635</v>
      </c>
      <c r="E5377" t="s">
        <v>15643</v>
      </c>
      <c r="F5377">
        <v>4</v>
      </c>
      <c r="G5377">
        <v>42500</v>
      </c>
      <c r="H5377">
        <v>170000</v>
      </c>
      <c r="I5377">
        <v>130094</v>
      </c>
      <c r="J5377">
        <v>39906</v>
      </c>
      <c r="K5377">
        <v>2</v>
      </c>
      <c r="L5377" t="s">
        <v>15646</v>
      </c>
      <c r="M5377">
        <v>100</v>
      </c>
      <c r="N5377" t="s">
        <v>15652</v>
      </c>
      <c r="O5377" t="s">
        <v>15671</v>
      </c>
      <c r="P5377" s="3">
        <f>IFERROR(Table1[[#This Row],[Profit]]/Table1[[#This Row],[Revenue]],0)</f>
        <v>0.23474117647058823</v>
      </c>
      <c r="Q5377" t="str">
        <f>TEXT(Table1[Purchase_Date],"mmm-yyyy")</f>
        <v>Mar-2025</v>
      </c>
      <c r="R5377">
        <f>Table1[[#This Row],[Quantity]]*Table1[[#This Row],[Unit_Price]]</f>
        <v>170000</v>
      </c>
    </row>
    <row r="5378" spans="1:18" x14ac:dyDescent="0.25">
      <c r="A5378" t="s">
        <v>5391</v>
      </c>
      <c r="B5378" t="s">
        <v>13202</v>
      </c>
      <c r="C5378" t="s">
        <v>15630</v>
      </c>
      <c r="D5378" t="s">
        <v>15638</v>
      </c>
      <c r="E5378" t="s">
        <v>15641</v>
      </c>
      <c r="F5378">
        <v>7</v>
      </c>
      <c r="G5378">
        <v>34458</v>
      </c>
      <c r="H5378">
        <v>241206</v>
      </c>
      <c r="I5378">
        <v>193180</v>
      </c>
      <c r="J5378">
        <v>48026</v>
      </c>
      <c r="K5378">
        <v>4</v>
      </c>
      <c r="L5378" t="s">
        <v>15648</v>
      </c>
      <c r="M5378">
        <v>54</v>
      </c>
      <c r="N5378" t="s">
        <v>15650</v>
      </c>
      <c r="O5378" t="s">
        <v>15893</v>
      </c>
      <c r="P5378" s="3">
        <f>IFERROR(Table1[[#This Row],[Profit]]/Table1[[#This Row],[Revenue]],0)</f>
        <v>0.19910781655514373</v>
      </c>
      <c r="Q5378" t="str">
        <f>TEXT(Table1[Purchase_Date],"mmm-yyyy")</f>
        <v>Feb-2025</v>
      </c>
      <c r="R5378">
        <f>Table1[[#This Row],[Quantity]]*Table1[[#This Row],[Unit_Price]]</f>
        <v>241206</v>
      </c>
    </row>
    <row r="5379" spans="1:18" x14ac:dyDescent="0.25">
      <c r="A5379" t="s">
        <v>5392</v>
      </c>
      <c r="B5379" t="s">
        <v>13203</v>
      </c>
      <c r="C5379" t="s">
        <v>15631</v>
      </c>
      <c r="D5379" t="s">
        <v>15634</v>
      </c>
      <c r="E5379" t="s">
        <v>15643</v>
      </c>
      <c r="F5379">
        <v>3</v>
      </c>
      <c r="G5379">
        <v>52971</v>
      </c>
      <c r="H5379">
        <v>158913</v>
      </c>
      <c r="I5379">
        <v>77969</v>
      </c>
      <c r="J5379">
        <v>80944</v>
      </c>
      <c r="K5379">
        <v>2</v>
      </c>
      <c r="L5379" t="s">
        <v>15647</v>
      </c>
      <c r="M5379">
        <v>79</v>
      </c>
      <c r="N5379" t="s">
        <v>15653</v>
      </c>
      <c r="O5379" t="s">
        <v>16135</v>
      </c>
      <c r="P5379" s="3">
        <f>IFERROR(Table1[[#This Row],[Profit]]/Table1[[#This Row],[Revenue]],0)</f>
        <v>0.50936046767728249</v>
      </c>
      <c r="Q5379" t="str">
        <f>TEXT(Table1[Purchase_Date],"mmm-yyyy")</f>
        <v>Jul-2024</v>
      </c>
      <c r="R5379">
        <f>Table1[[#This Row],[Quantity]]*Table1[[#This Row],[Unit_Price]]</f>
        <v>158913</v>
      </c>
    </row>
    <row r="5380" spans="1:18" x14ac:dyDescent="0.25">
      <c r="A5380" t="s">
        <v>5393</v>
      </c>
      <c r="B5380" t="s">
        <v>13204</v>
      </c>
      <c r="C5380" t="s">
        <v>15628</v>
      </c>
      <c r="D5380" t="s">
        <v>15637</v>
      </c>
      <c r="E5380" t="s">
        <v>15641</v>
      </c>
      <c r="F5380">
        <v>4</v>
      </c>
      <c r="G5380">
        <v>63450</v>
      </c>
      <c r="H5380">
        <v>253800</v>
      </c>
      <c r="I5380">
        <v>211553</v>
      </c>
      <c r="J5380">
        <v>42247</v>
      </c>
      <c r="K5380">
        <v>4</v>
      </c>
      <c r="L5380" t="s">
        <v>15649</v>
      </c>
      <c r="M5380">
        <v>82</v>
      </c>
      <c r="N5380" t="s">
        <v>15653</v>
      </c>
      <c r="O5380" t="s">
        <v>15743</v>
      </c>
      <c r="P5380" s="3">
        <f>IFERROR(Table1[[#This Row],[Profit]]/Table1[[#This Row],[Revenue]],0)</f>
        <v>0.16645784081954296</v>
      </c>
      <c r="Q5380" t="str">
        <f>TEXT(Table1[Purchase_Date],"mmm-yyyy")</f>
        <v>Feb-2025</v>
      </c>
      <c r="R5380">
        <f>Table1[[#This Row],[Quantity]]*Table1[[#This Row],[Unit_Price]]</f>
        <v>253800</v>
      </c>
    </row>
    <row r="5381" spans="1:18" x14ac:dyDescent="0.25">
      <c r="A5381" t="s">
        <v>5394</v>
      </c>
      <c r="B5381" t="s">
        <v>13205</v>
      </c>
      <c r="C5381" t="s">
        <v>15628</v>
      </c>
      <c r="D5381" t="s">
        <v>15635</v>
      </c>
      <c r="E5381" t="s">
        <v>15645</v>
      </c>
      <c r="F5381">
        <v>1</v>
      </c>
      <c r="G5381">
        <v>18056</v>
      </c>
      <c r="H5381">
        <v>18056</v>
      </c>
      <c r="I5381">
        <v>13338</v>
      </c>
      <c r="J5381">
        <v>4718</v>
      </c>
      <c r="K5381">
        <v>4</v>
      </c>
      <c r="L5381" t="s">
        <v>15647</v>
      </c>
      <c r="M5381">
        <v>65</v>
      </c>
      <c r="N5381" t="s">
        <v>15653</v>
      </c>
      <c r="O5381" t="s">
        <v>16118</v>
      </c>
      <c r="P5381" s="3">
        <f>IFERROR(Table1[[#This Row],[Profit]]/Table1[[#This Row],[Revenue]],0)</f>
        <v>0.26129818342933098</v>
      </c>
      <c r="Q5381" t="str">
        <f>TEXT(Table1[Purchase_Date],"mmm-yyyy")</f>
        <v>Oct-2024</v>
      </c>
      <c r="R5381">
        <f>Table1[[#This Row],[Quantity]]*Table1[[#This Row],[Unit_Price]]</f>
        <v>18056</v>
      </c>
    </row>
    <row r="5382" spans="1:18" x14ac:dyDescent="0.25">
      <c r="A5382" t="s">
        <v>5395</v>
      </c>
      <c r="B5382" t="s">
        <v>13206</v>
      </c>
      <c r="C5382" t="s">
        <v>15629</v>
      </c>
      <c r="D5382" t="s">
        <v>15635</v>
      </c>
      <c r="E5382" t="s">
        <v>15641</v>
      </c>
      <c r="F5382">
        <v>10</v>
      </c>
      <c r="G5382">
        <v>60369</v>
      </c>
      <c r="H5382">
        <v>603690</v>
      </c>
      <c r="I5382">
        <v>414454</v>
      </c>
      <c r="J5382">
        <v>189236</v>
      </c>
      <c r="K5382">
        <v>2</v>
      </c>
      <c r="L5382" t="s">
        <v>15646</v>
      </c>
      <c r="M5382">
        <v>58</v>
      </c>
      <c r="N5382" t="s">
        <v>15650</v>
      </c>
      <c r="O5382" t="s">
        <v>16119</v>
      </c>
      <c r="P5382" s="3">
        <f>IFERROR(Table1[[#This Row],[Profit]]/Table1[[#This Row],[Revenue]],0)</f>
        <v>0.31346552038297804</v>
      </c>
      <c r="Q5382" t="str">
        <f>TEXT(Table1[Purchase_Date],"mmm-yyyy")</f>
        <v>Apr-2025</v>
      </c>
      <c r="R5382">
        <f>Table1[[#This Row],[Quantity]]*Table1[[#This Row],[Unit_Price]]</f>
        <v>603690</v>
      </c>
    </row>
    <row r="5383" spans="1:18" x14ac:dyDescent="0.25">
      <c r="A5383" t="s">
        <v>5396</v>
      </c>
      <c r="B5383" t="s">
        <v>13207</v>
      </c>
      <c r="C5383" t="s">
        <v>15629</v>
      </c>
      <c r="D5383" t="s">
        <v>15633</v>
      </c>
      <c r="E5383" t="s">
        <v>15643</v>
      </c>
      <c r="F5383">
        <v>1</v>
      </c>
      <c r="G5383">
        <v>12354</v>
      </c>
      <c r="H5383">
        <v>12354</v>
      </c>
      <c r="I5383">
        <v>8789</v>
      </c>
      <c r="J5383">
        <v>3565</v>
      </c>
      <c r="K5383">
        <v>5</v>
      </c>
      <c r="L5383" t="s">
        <v>15648</v>
      </c>
      <c r="M5383">
        <v>85</v>
      </c>
      <c r="N5383" t="s">
        <v>15653</v>
      </c>
      <c r="O5383" t="s">
        <v>15767</v>
      </c>
      <c r="P5383" s="3">
        <f>IFERROR(Table1[[#This Row],[Profit]]/Table1[[#This Row],[Revenue]],0)</f>
        <v>0.28857050348065405</v>
      </c>
      <c r="Q5383" t="str">
        <f>TEXT(Table1[Purchase_Date],"mmm-yyyy")</f>
        <v>Oct-2024</v>
      </c>
      <c r="R5383">
        <f>Table1[[#This Row],[Quantity]]*Table1[[#This Row],[Unit_Price]]</f>
        <v>12354</v>
      </c>
    </row>
    <row r="5384" spans="1:18" x14ac:dyDescent="0.25">
      <c r="A5384" t="s">
        <v>5397</v>
      </c>
      <c r="B5384" t="s">
        <v>12330</v>
      </c>
      <c r="C5384" t="s">
        <v>15627</v>
      </c>
      <c r="D5384" t="s">
        <v>15638</v>
      </c>
      <c r="E5384" t="s">
        <v>15644</v>
      </c>
      <c r="F5384">
        <v>6</v>
      </c>
      <c r="G5384">
        <v>48064</v>
      </c>
      <c r="H5384">
        <v>288384</v>
      </c>
      <c r="I5384">
        <v>211189</v>
      </c>
      <c r="J5384">
        <v>77195</v>
      </c>
      <c r="K5384">
        <v>2</v>
      </c>
      <c r="L5384" t="s">
        <v>15649</v>
      </c>
      <c r="M5384">
        <v>77</v>
      </c>
      <c r="N5384" t="s">
        <v>15651</v>
      </c>
      <c r="O5384" t="s">
        <v>15806</v>
      </c>
      <c r="P5384" s="3">
        <f>IFERROR(Table1[[#This Row],[Profit]]/Table1[[#This Row],[Revenue]],0)</f>
        <v>0.2676812860630271</v>
      </c>
      <c r="Q5384" t="str">
        <f>TEXT(Table1[Purchase_Date],"mmm-yyyy")</f>
        <v>Mar-2025</v>
      </c>
      <c r="R5384">
        <f>Table1[[#This Row],[Quantity]]*Table1[[#This Row],[Unit_Price]]</f>
        <v>288384</v>
      </c>
    </row>
    <row r="5385" spans="1:18" x14ac:dyDescent="0.25">
      <c r="A5385" t="s">
        <v>5398</v>
      </c>
      <c r="B5385" t="s">
        <v>13208</v>
      </c>
      <c r="C5385" t="s">
        <v>15628</v>
      </c>
      <c r="D5385" t="s">
        <v>15636</v>
      </c>
      <c r="E5385" t="s">
        <v>15643</v>
      </c>
      <c r="F5385">
        <v>9</v>
      </c>
      <c r="G5385">
        <v>52505</v>
      </c>
      <c r="H5385">
        <v>472545</v>
      </c>
      <c r="I5385">
        <v>205307</v>
      </c>
      <c r="J5385">
        <v>267238</v>
      </c>
      <c r="K5385">
        <v>5</v>
      </c>
      <c r="L5385" t="s">
        <v>15646</v>
      </c>
      <c r="M5385">
        <v>69</v>
      </c>
      <c r="N5385" t="s">
        <v>15653</v>
      </c>
      <c r="O5385" t="s">
        <v>15767</v>
      </c>
      <c r="P5385" s="3">
        <f>IFERROR(Table1[[#This Row],[Profit]]/Table1[[#This Row],[Revenue]],0)</f>
        <v>0.56552920885841562</v>
      </c>
      <c r="Q5385" t="str">
        <f>TEXT(Table1[Purchase_Date],"mmm-yyyy")</f>
        <v>Oct-2024</v>
      </c>
      <c r="R5385">
        <f>Table1[[#This Row],[Quantity]]*Table1[[#This Row],[Unit_Price]]</f>
        <v>472545</v>
      </c>
    </row>
    <row r="5386" spans="1:18" x14ac:dyDescent="0.25">
      <c r="A5386" t="s">
        <v>5399</v>
      </c>
      <c r="B5386" t="s">
        <v>13209</v>
      </c>
      <c r="C5386" t="s">
        <v>15627</v>
      </c>
      <c r="D5386" t="s">
        <v>15635</v>
      </c>
      <c r="E5386" t="s">
        <v>15645</v>
      </c>
      <c r="F5386">
        <v>10</v>
      </c>
      <c r="G5386">
        <v>24205</v>
      </c>
      <c r="H5386">
        <v>242050</v>
      </c>
      <c r="I5386">
        <v>198529</v>
      </c>
      <c r="J5386">
        <v>43521</v>
      </c>
      <c r="K5386">
        <v>4</v>
      </c>
      <c r="L5386" t="s">
        <v>15649</v>
      </c>
      <c r="M5386">
        <v>78</v>
      </c>
      <c r="N5386" t="s">
        <v>15650</v>
      </c>
      <c r="O5386" t="s">
        <v>15858</v>
      </c>
      <c r="P5386" s="3">
        <f>IFERROR(Table1[[#This Row],[Profit]]/Table1[[#This Row],[Revenue]],0)</f>
        <v>0.17980169386490394</v>
      </c>
      <c r="Q5386" t="str">
        <f>TEXT(Table1[Purchase_Date],"mmm-yyyy")</f>
        <v>Dec-2024</v>
      </c>
      <c r="R5386">
        <f>Table1[[#This Row],[Quantity]]*Table1[[#This Row],[Unit_Price]]</f>
        <v>242050</v>
      </c>
    </row>
    <row r="5387" spans="1:18" x14ac:dyDescent="0.25">
      <c r="A5387" t="s">
        <v>5400</v>
      </c>
      <c r="B5387" t="s">
        <v>13210</v>
      </c>
      <c r="C5387" t="s">
        <v>15630</v>
      </c>
      <c r="D5387" t="s">
        <v>15633</v>
      </c>
      <c r="E5387" t="s">
        <v>15641</v>
      </c>
      <c r="F5387">
        <v>5</v>
      </c>
      <c r="G5387">
        <v>18609</v>
      </c>
      <c r="H5387">
        <v>93045</v>
      </c>
      <c r="I5387">
        <v>39254</v>
      </c>
      <c r="J5387">
        <v>53791</v>
      </c>
      <c r="K5387">
        <v>5</v>
      </c>
      <c r="L5387" t="s">
        <v>15648</v>
      </c>
      <c r="M5387">
        <v>72</v>
      </c>
      <c r="N5387" t="s">
        <v>15653</v>
      </c>
      <c r="O5387" t="s">
        <v>15989</v>
      </c>
      <c r="P5387" s="3">
        <f>IFERROR(Table1[[#This Row],[Profit]]/Table1[[#This Row],[Revenue]],0)</f>
        <v>0.57811811489064435</v>
      </c>
      <c r="Q5387" t="str">
        <f>TEXT(Table1[Purchase_Date],"mmm-yyyy")</f>
        <v>Mar-2025</v>
      </c>
      <c r="R5387">
        <f>Table1[[#This Row],[Quantity]]*Table1[[#This Row],[Unit_Price]]</f>
        <v>93045</v>
      </c>
    </row>
    <row r="5388" spans="1:18" x14ac:dyDescent="0.25">
      <c r="A5388" t="s">
        <v>5401</v>
      </c>
      <c r="B5388" t="s">
        <v>13211</v>
      </c>
      <c r="C5388" t="s">
        <v>15627</v>
      </c>
      <c r="D5388" t="s">
        <v>15633</v>
      </c>
      <c r="E5388" t="s">
        <v>15643</v>
      </c>
      <c r="F5388">
        <v>3</v>
      </c>
      <c r="G5388">
        <v>45843</v>
      </c>
      <c r="H5388">
        <v>137529</v>
      </c>
      <c r="I5388">
        <v>111481</v>
      </c>
      <c r="J5388">
        <v>26048</v>
      </c>
      <c r="K5388">
        <v>2</v>
      </c>
      <c r="L5388" t="s">
        <v>15646</v>
      </c>
      <c r="M5388">
        <v>55</v>
      </c>
      <c r="N5388" t="s">
        <v>15650</v>
      </c>
      <c r="O5388" t="s">
        <v>15873</v>
      </c>
      <c r="P5388" s="3">
        <f>IFERROR(Table1[[#This Row],[Profit]]/Table1[[#This Row],[Revenue]],0)</f>
        <v>0.18940005380683347</v>
      </c>
      <c r="Q5388" t="str">
        <f>TEXT(Table1[Purchase_Date],"mmm-yyyy")</f>
        <v>May-2024</v>
      </c>
      <c r="R5388">
        <f>Table1[[#This Row],[Quantity]]*Table1[[#This Row],[Unit_Price]]</f>
        <v>137529</v>
      </c>
    </row>
    <row r="5389" spans="1:18" x14ac:dyDescent="0.25">
      <c r="A5389" t="s">
        <v>5402</v>
      </c>
      <c r="B5389" t="s">
        <v>13212</v>
      </c>
      <c r="C5389" t="s">
        <v>15627</v>
      </c>
      <c r="D5389" t="s">
        <v>15638</v>
      </c>
      <c r="E5389" t="s">
        <v>15639</v>
      </c>
      <c r="F5389">
        <v>5</v>
      </c>
      <c r="G5389">
        <v>54936</v>
      </c>
      <c r="H5389">
        <v>274680</v>
      </c>
      <c r="I5389">
        <v>119513</v>
      </c>
      <c r="J5389">
        <v>155167</v>
      </c>
      <c r="K5389">
        <v>5</v>
      </c>
      <c r="L5389" t="s">
        <v>15648</v>
      </c>
      <c r="M5389">
        <v>50</v>
      </c>
      <c r="N5389" t="s">
        <v>15651</v>
      </c>
      <c r="O5389" t="s">
        <v>16039</v>
      </c>
      <c r="P5389" s="3">
        <f>IFERROR(Table1[[#This Row],[Profit]]/Table1[[#This Row],[Revenue]],0)</f>
        <v>0.56490097568079223</v>
      </c>
      <c r="Q5389" t="str">
        <f>TEXT(Table1[Purchase_Date],"mmm-yyyy")</f>
        <v>Aug-2024</v>
      </c>
      <c r="R5389">
        <f>Table1[[#This Row],[Quantity]]*Table1[[#This Row],[Unit_Price]]</f>
        <v>274680</v>
      </c>
    </row>
    <row r="5390" spans="1:18" x14ac:dyDescent="0.25">
      <c r="A5390" t="s">
        <v>5403</v>
      </c>
      <c r="B5390" t="s">
        <v>13213</v>
      </c>
      <c r="C5390" t="s">
        <v>15628</v>
      </c>
      <c r="D5390" t="s">
        <v>15638</v>
      </c>
      <c r="E5390" t="s">
        <v>15643</v>
      </c>
      <c r="F5390">
        <v>7</v>
      </c>
      <c r="G5390">
        <v>8860</v>
      </c>
      <c r="H5390">
        <v>62020</v>
      </c>
      <c r="I5390">
        <v>31016</v>
      </c>
      <c r="J5390">
        <v>31004</v>
      </c>
      <c r="K5390">
        <v>3</v>
      </c>
      <c r="L5390" t="s">
        <v>15647</v>
      </c>
      <c r="M5390">
        <v>100</v>
      </c>
      <c r="N5390" t="s">
        <v>15651</v>
      </c>
      <c r="O5390" t="s">
        <v>15979</v>
      </c>
      <c r="P5390" s="3">
        <f>IFERROR(Table1[[#This Row],[Profit]]/Table1[[#This Row],[Revenue]],0)</f>
        <v>0.49990325701386651</v>
      </c>
      <c r="Q5390" t="str">
        <f>TEXT(Table1[Purchase_Date],"mmm-yyyy")</f>
        <v>Mar-2025</v>
      </c>
      <c r="R5390">
        <f>Table1[[#This Row],[Quantity]]*Table1[[#This Row],[Unit_Price]]</f>
        <v>62020</v>
      </c>
    </row>
    <row r="5391" spans="1:18" x14ac:dyDescent="0.25">
      <c r="A5391" t="s">
        <v>5404</v>
      </c>
      <c r="B5391" t="s">
        <v>13214</v>
      </c>
      <c r="C5391" t="s">
        <v>15627</v>
      </c>
      <c r="D5391" t="s">
        <v>15635</v>
      </c>
      <c r="E5391" t="s">
        <v>15645</v>
      </c>
      <c r="F5391">
        <v>2</v>
      </c>
      <c r="G5391">
        <v>11285</v>
      </c>
      <c r="H5391">
        <v>22570</v>
      </c>
      <c r="I5391">
        <v>18075</v>
      </c>
      <c r="J5391">
        <v>4495</v>
      </c>
      <c r="K5391">
        <v>2</v>
      </c>
      <c r="L5391" t="s">
        <v>15646</v>
      </c>
      <c r="M5391">
        <v>85</v>
      </c>
      <c r="N5391" t="s">
        <v>15653</v>
      </c>
      <c r="O5391" t="s">
        <v>15733</v>
      </c>
      <c r="P5391" s="3">
        <f>IFERROR(Table1[[#This Row],[Profit]]/Table1[[#This Row],[Revenue]],0)</f>
        <v>0.19915817456801063</v>
      </c>
      <c r="Q5391" t="str">
        <f>TEXT(Table1[Purchase_Date],"mmm-yyyy")</f>
        <v>Jan-2025</v>
      </c>
      <c r="R5391">
        <f>Table1[[#This Row],[Quantity]]*Table1[[#This Row],[Unit_Price]]</f>
        <v>22570</v>
      </c>
    </row>
    <row r="5392" spans="1:18" x14ac:dyDescent="0.25">
      <c r="A5392" t="s">
        <v>5405</v>
      </c>
      <c r="B5392" t="s">
        <v>13215</v>
      </c>
      <c r="C5392" t="s">
        <v>15631</v>
      </c>
      <c r="D5392" t="s">
        <v>15637</v>
      </c>
      <c r="E5392" t="s">
        <v>15643</v>
      </c>
      <c r="F5392">
        <v>9</v>
      </c>
      <c r="G5392">
        <v>16569</v>
      </c>
      <c r="H5392">
        <v>149121</v>
      </c>
      <c r="I5392">
        <v>107884</v>
      </c>
      <c r="J5392">
        <v>41237</v>
      </c>
      <c r="K5392">
        <v>4</v>
      </c>
      <c r="L5392" t="s">
        <v>15646</v>
      </c>
      <c r="M5392">
        <v>82</v>
      </c>
      <c r="N5392" t="s">
        <v>15652</v>
      </c>
      <c r="O5392" t="s">
        <v>15845</v>
      </c>
      <c r="P5392" s="3">
        <f>IFERROR(Table1[[#This Row],[Profit]]/Table1[[#This Row],[Revenue]],0)</f>
        <v>0.2765338215274844</v>
      </c>
      <c r="Q5392" t="str">
        <f>TEXT(Table1[Purchase_Date],"mmm-yyyy")</f>
        <v>Apr-2025</v>
      </c>
      <c r="R5392">
        <f>Table1[[#This Row],[Quantity]]*Table1[[#This Row],[Unit_Price]]</f>
        <v>149121</v>
      </c>
    </row>
    <row r="5393" spans="1:18" x14ac:dyDescent="0.25">
      <c r="A5393" t="s">
        <v>5406</v>
      </c>
      <c r="B5393" t="s">
        <v>13216</v>
      </c>
      <c r="C5393" t="s">
        <v>15627</v>
      </c>
      <c r="D5393" t="s">
        <v>15635</v>
      </c>
      <c r="E5393" t="s">
        <v>15639</v>
      </c>
      <c r="F5393">
        <v>9</v>
      </c>
      <c r="G5393">
        <v>15103</v>
      </c>
      <c r="H5393">
        <v>135927</v>
      </c>
      <c r="I5393">
        <v>87239</v>
      </c>
      <c r="J5393">
        <v>48688</v>
      </c>
      <c r="K5393">
        <v>5</v>
      </c>
      <c r="L5393" t="s">
        <v>15647</v>
      </c>
      <c r="M5393">
        <v>60</v>
      </c>
      <c r="N5393" t="s">
        <v>15652</v>
      </c>
      <c r="O5393" t="s">
        <v>15920</v>
      </c>
      <c r="P5393" s="3">
        <f>IFERROR(Table1[[#This Row],[Profit]]/Table1[[#This Row],[Revenue]],0)</f>
        <v>0.35819226496575368</v>
      </c>
      <c r="Q5393" t="str">
        <f>TEXT(Table1[Purchase_Date],"mmm-yyyy")</f>
        <v>Dec-2024</v>
      </c>
      <c r="R5393">
        <f>Table1[[#This Row],[Quantity]]*Table1[[#This Row],[Unit_Price]]</f>
        <v>135927</v>
      </c>
    </row>
    <row r="5394" spans="1:18" x14ac:dyDescent="0.25">
      <c r="A5394" t="s">
        <v>5407</v>
      </c>
      <c r="B5394" t="s">
        <v>13217</v>
      </c>
      <c r="C5394" t="s">
        <v>15631</v>
      </c>
      <c r="D5394" t="s">
        <v>15634</v>
      </c>
      <c r="E5394" t="s">
        <v>15642</v>
      </c>
      <c r="F5394">
        <v>2</v>
      </c>
      <c r="G5394">
        <v>67789</v>
      </c>
      <c r="H5394">
        <v>135578</v>
      </c>
      <c r="I5394">
        <v>75284</v>
      </c>
      <c r="J5394">
        <v>60294</v>
      </c>
      <c r="K5394">
        <v>3</v>
      </c>
      <c r="L5394" t="s">
        <v>15648</v>
      </c>
      <c r="M5394">
        <v>60</v>
      </c>
      <c r="N5394" t="s">
        <v>15652</v>
      </c>
      <c r="O5394" t="s">
        <v>16097</v>
      </c>
      <c r="P5394" s="3">
        <f>IFERROR(Table1[[#This Row],[Profit]]/Table1[[#This Row],[Revenue]],0)</f>
        <v>0.44471816961453925</v>
      </c>
      <c r="Q5394" t="str">
        <f>TEXT(Table1[Purchase_Date],"mmm-yyyy")</f>
        <v>Feb-2024</v>
      </c>
      <c r="R5394">
        <f>Table1[[#This Row],[Quantity]]*Table1[[#This Row],[Unit_Price]]</f>
        <v>135578</v>
      </c>
    </row>
    <row r="5395" spans="1:18" x14ac:dyDescent="0.25">
      <c r="A5395" t="s">
        <v>5408</v>
      </c>
      <c r="B5395" t="s">
        <v>13218</v>
      </c>
      <c r="C5395" t="s">
        <v>15632</v>
      </c>
      <c r="D5395" t="s">
        <v>15636</v>
      </c>
      <c r="E5395" t="s">
        <v>15643</v>
      </c>
      <c r="F5395">
        <v>1</v>
      </c>
      <c r="G5395">
        <v>23706</v>
      </c>
      <c r="H5395">
        <v>23706</v>
      </c>
      <c r="I5395">
        <v>15292</v>
      </c>
      <c r="J5395">
        <v>8414</v>
      </c>
      <c r="K5395">
        <v>1</v>
      </c>
      <c r="L5395" t="s">
        <v>15647</v>
      </c>
      <c r="M5395">
        <v>99</v>
      </c>
      <c r="N5395" t="s">
        <v>15653</v>
      </c>
      <c r="O5395" t="s">
        <v>16124</v>
      </c>
      <c r="P5395" s="3">
        <f>IFERROR(Table1[[#This Row],[Profit]]/Table1[[#This Row],[Revenue]],0)</f>
        <v>0.35493124103602464</v>
      </c>
      <c r="Q5395" t="str">
        <f>TEXT(Table1[Purchase_Date],"mmm-yyyy")</f>
        <v>Jan-2025</v>
      </c>
      <c r="R5395">
        <f>Table1[[#This Row],[Quantity]]*Table1[[#This Row],[Unit_Price]]</f>
        <v>23706</v>
      </c>
    </row>
    <row r="5396" spans="1:18" x14ac:dyDescent="0.25">
      <c r="A5396" t="s">
        <v>5409</v>
      </c>
      <c r="B5396" t="s">
        <v>13219</v>
      </c>
      <c r="C5396" t="s">
        <v>15628</v>
      </c>
      <c r="D5396" t="s">
        <v>15633</v>
      </c>
      <c r="E5396" t="s">
        <v>15642</v>
      </c>
      <c r="F5396">
        <v>4</v>
      </c>
      <c r="G5396">
        <v>37636</v>
      </c>
      <c r="H5396">
        <v>150544</v>
      </c>
      <c r="I5396">
        <v>83831</v>
      </c>
      <c r="J5396">
        <v>66713</v>
      </c>
      <c r="K5396">
        <v>4</v>
      </c>
      <c r="L5396" t="s">
        <v>15646</v>
      </c>
      <c r="M5396">
        <v>66</v>
      </c>
      <c r="N5396" t="s">
        <v>15653</v>
      </c>
      <c r="O5396" t="s">
        <v>15654</v>
      </c>
      <c r="P5396" s="3">
        <f>IFERROR(Table1[[#This Row],[Profit]]/Table1[[#This Row],[Revenue]],0)</f>
        <v>0.4431461898182591</v>
      </c>
      <c r="Q5396" t="str">
        <f>TEXT(Table1[Purchase_Date],"mmm-yyyy")</f>
        <v>Oct-2024</v>
      </c>
      <c r="R5396">
        <f>Table1[[#This Row],[Quantity]]*Table1[[#This Row],[Unit_Price]]</f>
        <v>150544</v>
      </c>
    </row>
    <row r="5397" spans="1:18" x14ac:dyDescent="0.25">
      <c r="A5397" t="s">
        <v>5410</v>
      </c>
      <c r="B5397" t="s">
        <v>13220</v>
      </c>
      <c r="C5397" t="s">
        <v>15632</v>
      </c>
      <c r="D5397" t="s">
        <v>15637</v>
      </c>
      <c r="E5397" t="s">
        <v>15644</v>
      </c>
      <c r="F5397">
        <v>4</v>
      </c>
      <c r="G5397">
        <v>75085</v>
      </c>
      <c r="H5397">
        <v>300340</v>
      </c>
      <c r="I5397">
        <v>225784</v>
      </c>
      <c r="J5397">
        <v>74556</v>
      </c>
      <c r="K5397">
        <v>1</v>
      </c>
      <c r="L5397" t="s">
        <v>15649</v>
      </c>
      <c r="M5397">
        <v>100</v>
      </c>
      <c r="N5397" t="s">
        <v>15653</v>
      </c>
      <c r="O5397" t="s">
        <v>15953</v>
      </c>
      <c r="P5397" s="3">
        <f>IFERROR(Table1[[#This Row],[Profit]]/Table1[[#This Row],[Revenue]],0)</f>
        <v>0.24823866284877139</v>
      </c>
      <c r="Q5397" t="str">
        <f>TEXT(Table1[Purchase_Date],"mmm-yyyy")</f>
        <v>Apr-2024</v>
      </c>
      <c r="R5397">
        <f>Table1[[#This Row],[Quantity]]*Table1[[#This Row],[Unit_Price]]</f>
        <v>300340</v>
      </c>
    </row>
    <row r="5398" spans="1:18" x14ac:dyDescent="0.25">
      <c r="A5398" t="s">
        <v>5411</v>
      </c>
      <c r="B5398" t="s">
        <v>13221</v>
      </c>
      <c r="C5398" t="s">
        <v>15631</v>
      </c>
      <c r="D5398" t="s">
        <v>15637</v>
      </c>
      <c r="E5398" t="s">
        <v>15639</v>
      </c>
      <c r="F5398">
        <v>8</v>
      </c>
      <c r="G5398">
        <v>5656</v>
      </c>
      <c r="H5398">
        <v>45248</v>
      </c>
      <c r="I5398">
        <v>21406</v>
      </c>
      <c r="J5398">
        <v>23842</v>
      </c>
      <c r="K5398">
        <v>4</v>
      </c>
      <c r="L5398" t="s">
        <v>15649</v>
      </c>
      <c r="M5398">
        <v>92</v>
      </c>
      <c r="N5398" t="s">
        <v>15650</v>
      </c>
      <c r="O5398" t="s">
        <v>15904</v>
      </c>
      <c r="P5398" s="3">
        <f>IFERROR(Table1[[#This Row],[Profit]]/Table1[[#This Row],[Revenue]],0)</f>
        <v>0.52691831683168322</v>
      </c>
      <c r="Q5398" t="str">
        <f>TEXT(Table1[Purchase_Date],"mmm-yyyy")</f>
        <v>May-2025</v>
      </c>
      <c r="R5398">
        <f>Table1[[#This Row],[Quantity]]*Table1[[#This Row],[Unit_Price]]</f>
        <v>45248</v>
      </c>
    </row>
    <row r="5399" spans="1:18" x14ac:dyDescent="0.25">
      <c r="A5399" t="s">
        <v>5412</v>
      </c>
      <c r="B5399" t="s">
        <v>10745</v>
      </c>
      <c r="C5399" t="s">
        <v>15632</v>
      </c>
      <c r="D5399" t="s">
        <v>15637</v>
      </c>
      <c r="E5399" t="s">
        <v>15641</v>
      </c>
      <c r="F5399">
        <v>8</v>
      </c>
      <c r="G5399">
        <v>66764</v>
      </c>
      <c r="H5399">
        <v>534112</v>
      </c>
      <c r="I5399">
        <v>342606</v>
      </c>
      <c r="J5399">
        <v>191506</v>
      </c>
      <c r="K5399">
        <v>5</v>
      </c>
      <c r="L5399" t="s">
        <v>15648</v>
      </c>
      <c r="M5399">
        <v>88</v>
      </c>
      <c r="N5399" t="s">
        <v>15653</v>
      </c>
      <c r="O5399" t="s">
        <v>16030</v>
      </c>
      <c r="P5399" s="3">
        <f>IFERROR(Table1[[#This Row],[Profit]]/Table1[[#This Row],[Revenue]],0)</f>
        <v>0.35855026661074829</v>
      </c>
      <c r="Q5399" t="str">
        <f>TEXT(Table1[Purchase_Date],"mmm-yyyy")</f>
        <v>Mar-2025</v>
      </c>
      <c r="R5399">
        <f>Table1[[#This Row],[Quantity]]*Table1[[#This Row],[Unit_Price]]</f>
        <v>534112</v>
      </c>
    </row>
    <row r="5400" spans="1:18" x14ac:dyDescent="0.25">
      <c r="A5400" t="s">
        <v>5413</v>
      </c>
      <c r="B5400" t="s">
        <v>13222</v>
      </c>
      <c r="C5400" t="s">
        <v>15630</v>
      </c>
      <c r="D5400" t="s">
        <v>15633</v>
      </c>
      <c r="E5400" t="s">
        <v>15641</v>
      </c>
      <c r="F5400">
        <v>8</v>
      </c>
      <c r="G5400">
        <v>78303</v>
      </c>
      <c r="H5400">
        <v>626424</v>
      </c>
      <c r="I5400">
        <v>462408</v>
      </c>
      <c r="J5400">
        <v>164016</v>
      </c>
      <c r="K5400">
        <v>3</v>
      </c>
      <c r="L5400" t="s">
        <v>15649</v>
      </c>
      <c r="M5400">
        <v>67</v>
      </c>
      <c r="N5400" t="s">
        <v>15651</v>
      </c>
      <c r="O5400" t="s">
        <v>15990</v>
      </c>
      <c r="P5400" s="3">
        <f>IFERROR(Table1[[#This Row],[Profit]]/Table1[[#This Row],[Revenue]],0)</f>
        <v>0.26182904869545226</v>
      </c>
      <c r="Q5400" t="str">
        <f>TEXT(Table1[Purchase_Date],"mmm-yyyy")</f>
        <v>Jan-2024</v>
      </c>
      <c r="R5400">
        <f>Table1[[#This Row],[Quantity]]*Table1[[#This Row],[Unit_Price]]</f>
        <v>626424</v>
      </c>
    </row>
    <row r="5401" spans="1:18" x14ac:dyDescent="0.25">
      <c r="A5401" t="s">
        <v>5414</v>
      </c>
      <c r="B5401" t="s">
        <v>13223</v>
      </c>
      <c r="C5401" t="s">
        <v>15631</v>
      </c>
      <c r="D5401" t="s">
        <v>15635</v>
      </c>
      <c r="E5401" t="s">
        <v>15643</v>
      </c>
      <c r="F5401">
        <v>9</v>
      </c>
      <c r="G5401">
        <v>15413</v>
      </c>
      <c r="H5401">
        <v>138717</v>
      </c>
      <c r="I5401">
        <v>91532</v>
      </c>
      <c r="J5401">
        <v>47185</v>
      </c>
      <c r="K5401">
        <v>4</v>
      </c>
      <c r="L5401" t="s">
        <v>15648</v>
      </c>
      <c r="M5401">
        <v>60</v>
      </c>
      <c r="N5401" t="s">
        <v>15651</v>
      </c>
      <c r="O5401" t="s">
        <v>15734</v>
      </c>
      <c r="P5401" s="3">
        <f>IFERROR(Table1[[#This Row],[Profit]]/Table1[[#This Row],[Revenue]],0)</f>
        <v>0.34015297331978056</v>
      </c>
      <c r="Q5401" t="str">
        <f>TEXT(Table1[Purchase_Date],"mmm-yyyy")</f>
        <v>Aug-2024</v>
      </c>
      <c r="R5401">
        <f>Table1[[#This Row],[Quantity]]*Table1[[#This Row],[Unit_Price]]</f>
        <v>138717</v>
      </c>
    </row>
    <row r="5402" spans="1:18" x14ac:dyDescent="0.25">
      <c r="A5402" t="s">
        <v>5415</v>
      </c>
      <c r="B5402" t="s">
        <v>13224</v>
      </c>
      <c r="C5402" t="s">
        <v>15628</v>
      </c>
      <c r="D5402" t="s">
        <v>15638</v>
      </c>
      <c r="E5402" t="s">
        <v>15644</v>
      </c>
      <c r="F5402">
        <v>2</v>
      </c>
      <c r="G5402">
        <v>78942</v>
      </c>
      <c r="H5402">
        <v>157884</v>
      </c>
      <c r="I5402">
        <v>123710</v>
      </c>
      <c r="J5402">
        <v>34174</v>
      </c>
      <c r="K5402">
        <v>3</v>
      </c>
      <c r="L5402" t="s">
        <v>15646</v>
      </c>
      <c r="M5402">
        <v>62</v>
      </c>
      <c r="N5402" t="s">
        <v>15652</v>
      </c>
      <c r="O5402" t="s">
        <v>16134</v>
      </c>
      <c r="P5402" s="3">
        <f>IFERROR(Table1[[#This Row],[Profit]]/Table1[[#This Row],[Revenue]],0)</f>
        <v>0.21645005193686503</v>
      </c>
      <c r="Q5402" t="str">
        <f>TEXT(Table1[Purchase_Date],"mmm-yyyy")</f>
        <v>May-2024</v>
      </c>
      <c r="R5402">
        <f>Table1[[#This Row],[Quantity]]*Table1[[#This Row],[Unit_Price]]</f>
        <v>157884</v>
      </c>
    </row>
    <row r="5403" spans="1:18" x14ac:dyDescent="0.25">
      <c r="A5403" t="s">
        <v>5416</v>
      </c>
      <c r="B5403" t="s">
        <v>13225</v>
      </c>
      <c r="C5403" t="s">
        <v>15629</v>
      </c>
      <c r="D5403" t="s">
        <v>15638</v>
      </c>
      <c r="E5403" t="s">
        <v>15639</v>
      </c>
      <c r="F5403">
        <v>1</v>
      </c>
      <c r="G5403">
        <v>40645</v>
      </c>
      <c r="H5403">
        <v>40645</v>
      </c>
      <c r="I5403">
        <v>34972</v>
      </c>
      <c r="J5403">
        <v>5673</v>
      </c>
      <c r="K5403">
        <v>4</v>
      </c>
      <c r="L5403" t="s">
        <v>15647</v>
      </c>
      <c r="M5403">
        <v>80</v>
      </c>
      <c r="N5403" t="s">
        <v>15651</v>
      </c>
      <c r="O5403" t="s">
        <v>15914</v>
      </c>
      <c r="P5403" s="3">
        <f>IFERROR(Table1[[#This Row],[Profit]]/Table1[[#This Row],[Revenue]],0)</f>
        <v>0.13957436339033091</v>
      </c>
      <c r="Q5403" t="str">
        <f>TEXT(Table1[Purchase_Date],"mmm-yyyy")</f>
        <v>Feb-2025</v>
      </c>
      <c r="R5403">
        <f>Table1[[#This Row],[Quantity]]*Table1[[#This Row],[Unit_Price]]</f>
        <v>40645</v>
      </c>
    </row>
    <row r="5404" spans="1:18" x14ac:dyDescent="0.25">
      <c r="A5404" t="s">
        <v>5417</v>
      </c>
      <c r="B5404" t="s">
        <v>13226</v>
      </c>
      <c r="C5404" t="s">
        <v>15631</v>
      </c>
      <c r="D5404" t="s">
        <v>15636</v>
      </c>
      <c r="E5404" t="s">
        <v>15645</v>
      </c>
      <c r="F5404">
        <v>8</v>
      </c>
      <c r="G5404">
        <v>31070</v>
      </c>
      <c r="H5404">
        <v>248560</v>
      </c>
      <c r="I5404">
        <v>137752</v>
      </c>
      <c r="J5404">
        <v>110808</v>
      </c>
      <c r="K5404">
        <v>5</v>
      </c>
      <c r="L5404" t="s">
        <v>15648</v>
      </c>
      <c r="M5404">
        <v>85</v>
      </c>
      <c r="N5404" t="s">
        <v>15650</v>
      </c>
      <c r="O5404" t="s">
        <v>16006</v>
      </c>
      <c r="P5404" s="3">
        <f>IFERROR(Table1[[#This Row],[Profit]]/Table1[[#This Row],[Revenue]],0)</f>
        <v>0.44579980688767301</v>
      </c>
      <c r="Q5404" t="str">
        <f>TEXT(Table1[Purchase_Date],"mmm-yyyy")</f>
        <v>Jun-2024</v>
      </c>
      <c r="R5404">
        <f>Table1[[#This Row],[Quantity]]*Table1[[#This Row],[Unit_Price]]</f>
        <v>248560</v>
      </c>
    </row>
    <row r="5405" spans="1:18" x14ac:dyDescent="0.25">
      <c r="A5405" t="s">
        <v>5418</v>
      </c>
      <c r="B5405" t="s">
        <v>13227</v>
      </c>
      <c r="C5405" t="s">
        <v>15630</v>
      </c>
      <c r="D5405" t="s">
        <v>15634</v>
      </c>
      <c r="E5405" t="s">
        <v>15640</v>
      </c>
      <c r="F5405">
        <v>7</v>
      </c>
      <c r="G5405">
        <v>67201</v>
      </c>
      <c r="H5405">
        <v>470407</v>
      </c>
      <c r="I5405">
        <v>402082</v>
      </c>
      <c r="J5405">
        <v>68325</v>
      </c>
      <c r="K5405">
        <v>2</v>
      </c>
      <c r="L5405" t="s">
        <v>15648</v>
      </c>
      <c r="M5405">
        <v>57</v>
      </c>
      <c r="N5405" t="s">
        <v>15653</v>
      </c>
      <c r="O5405" t="s">
        <v>16088</v>
      </c>
      <c r="P5405" s="3">
        <f>IFERROR(Table1[[#This Row],[Profit]]/Table1[[#This Row],[Revenue]],0)</f>
        <v>0.14524656308260719</v>
      </c>
      <c r="Q5405" t="str">
        <f>TEXT(Table1[Purchase_Date],"mmm-yyyy")</f>
        <v>Jan-2024</v>
      </c>
      <c r="R5405">
        <f>Table1[[#This Row],[Quantity]]*Table1[[#This Row],[Unit_Price]]</f>
        <v>470407</v>
      </c>
    </row>
    <row r="5406" spans="1:18" x14ac:dyDescent="0.25">
      <c r="A5406" t="s">
        <v>5419</v>
      </c>
      <c r="B5406" t="s">
        <v>13228</v>
      </c>
      <c r="C5406" t="s">
        <v>15631</v>
      </c>
      <c r="D5406" t="s">
        <v>15638</v>
      </c>
      <c r="E5406" t="s">
        <v>15640</v>
      </c>
      <c r="F5406">
        <v>2</v>
      </c>
      <c r="G5406">
        <v>26990</v>
      </c>
      <c r="H5406">
        <v>53980</v>
      </c>
      <c r="I5406">
        <v>35315</v>
      </c>
      <c r="J5406">
        <v>18665</v>
      </c>
      <c r="K5406">
        <v>2</v>
      </c>
      <c r="L5406" t="s">
        <v>15649</v>
      </c>
      <c r="M5406">
        <v>83</v>
      </c>
      <c r="N5406" t="s">
        <v>15651</v>
      </c>
      <c r="O5406" t="s">
        <v>15707</v>
      </c>
      <c r="P5406" s="3">
        <f>IFERROR(Table1[[#This Row],[Profit]]/Table1[[#This Row],[Revenue]],0)</f>
        <v>0.34577621341237497</v>
      </c>
      <c r="Q5406" t="str">
        <f>TEXT(Table1[Purchase_Date],"mmm-yyyy")</f>
        <v>Nov-2024</v>
      </c>
      <c r="R5406">
        <f>Table1[[#This Row],[Quantity]]*Table1[[#This Row],[Unit_Price]]</f>
        <v>53980</v>
      </c>
    </row>
    <row r="5407" spans="1:18" x14ac:dyDescent="0.25">
      <c r="A5407" t="s">
        <v>5420</v>
      </c>
      <c r="B5407" t="s">
        <v>13229</v>
      </c>
      <c r="C5407" t="s">
        <v>15629</v>
      </c>
      <c r="D5407" t="s">
        <v>15636</v>
      </c>
      <c r="E5407" t="s">
        <v>15639</v>
      </c>
      <c r="F5407">
        <v>8</v>
      </c>
      <c r="G5407">
        <v>74666</v>
      </c>
      <c r="H5407">
        <v>597328</v>
      </c>
      <c r="I5407">
        <v>512886</v>
      </c>
      <c r="J5407">
        <v>84442</v>
      </c>
      <c r="K5407">
        <v>2</v>
      </c>
      <c r="L5407" t="s">
        <v>15647</v>
      </c>
      <c r="M5407">
        <v>73</v>
      </c>
      <c r="N5407" t="s">
        <v>15650</v>
      </c>
      <c r="O5407" t="s">
        <v>15801</v>
      </c>
      <c r="P5407" s="3">
        <f>IFERROR(Table1[[#This Row],[Profit]]/Table1[[#This Row],[Revenue]],0)</f>
        <v>0.1413662175555139</v>
      </c>
      <c r="Q5407" t="str">
        <f>TEXT(Table1[Purchase_Date],"mmm-yyyy")</f>
        <v>Jan-2024</v>
      </c>
      <c r="R5407">
        <f>Table1[[#This Row],[Quantity]]*Table1[[#This Row],[Unit_Price]]</f>
        <v>597328</v>
      </c>
    </row>
    <row r="5408" spans="1:18" x14ac:dyDescent="0.25">
      <c r="A5408" t="s">
        <v>5421</v>
      </c>
      <c r="B5408" t="s">
        <v>13230</v>
      </c>
      <c r="C5408" t="s">
        <v>15629</v>
      </c>
      <c r="D5408" t="s">
        <v>15635</v>
      </c>
      <c r="E5408" t="s">
        <v>15639</v>
      </c>
      <c r="F5408">
        <v>8</v>
      </c>
      <c r="G5408">
        <v>34794</v>
      </c>
      <c r="H5408">
        <v>278352</v>
      </c>
      <c r="I5408">
        <v>153839</v>
      </c>
      <c r="J5408">
        <v>124513</v>
      </c>
      <c r="K5408">
        <v>3</v>
      </c>
      <c r="L5408" t="s">
        <v>15648</v>
      </c>
      <c r="M5408">
        <v>92</v>
      </c>
      <c r="N5408" t="s">
        <v>15652</v>
      </c>
      <c r="O5408" t="s">
        <v>15666</v>
      </c>
      <c r="P5408" s="3">
        <f>IFERROR(Table1[[#This Row],[Profit]]/Table1[[#This Row],[Revenue]],0)</f>
        <v>0.44732209576363741</v>
      </c>
      <c r="Q5408" t="str">
        <f>TEXT(Table1[Purchase_Date],"mmm-yyyy")</f>
        <v>Feb-2025</v>
      </c>
      <c r="R5408">
        <f>Table1[[#This Row],[Quantity]]*Table1[[#This Row],[Unit_Price]]</f>
        <v>278352</v>
      </c>
    </row>
    <row r="5409" spans="1:18" x14ac:dyDescent="0.25">
      <c r="A5409" t="s">
        <v>5422</v>
      </c>
      <c r="B5409" t="s">
        <v>13231</v>
      </c>
      <c r="C5409" t="s">
        <v>15628</v>
      </c>
      <c r="D5409" t="s">
        <v>15636</v>
      </c>
      <c r="E5409" t="s">
        <v>15644</v>
      </c>
      <c r="F5409">
        <v>3</v>
      </c>
      <c r="G5409">
        <v>23448</v>
      </c>
      <c r="H5409">
        <v>70344</v>
      </c>
      <c r="I5409">
        <v>61669</v>
      </c>
      <c r="J5409">
        <v>8675</v>
      </c>
      <c r="K5409">
        <v>2</v>
      </c>
      <c r="L5409" t="s">
        <v>15647</v>
      </c>
      <c r="M5409">
        <v>65</v>
      </c>
      <c r="N5409" t="s">
        <v>15651</v>
      </c>
      <c r="O5409" t="s">
        <v>15883</v>
      </c>
      <c r="P5409" s="3">
        <f>IFERROR(Table1[[#This Row],[Profit]]/Table1[[#This Row],[Revenue]],0)</f>
        <v>0.12332252928465826</v>
      </c>
      <c r="Q5409" t="str">
        <f>TEXT(Table1[Purchase_Date],"mmm-yyyy")</f>
        <v>Dec-2024</v>
      </c>
      <c r="R5409">
        <f>Table1[[#This Row],[Quantity]]*Table1[[#This Row],[Unit_Price]]</f>
        <v>70344</v>
      </c>
    </row>
    <row r="5410" spans="1:18" x14ac:dyDescent="0.25">
      <c r="A5410" t="s">
        <v>5423</v>
      </c>
      <c r="B5410" t="s">
        <v>13232</v>
      </c>
      <c r="C5410" t="s">
        <v>15629</v>
      </c>
      <c r="D5410" t="s">
        <v>15637</v>
      </c>
      <c r="E5410" t="s">
        <v>15644</v>
      </c>
      <c r="F5410">
        <v>4</v>
      </c>
      <c r="G5410">
        <v>35252</v>
      </c>
      <c r="H5410">
        <v>141008</v>
      </c>
      <c r="I5410">
        <v>125174</v>
      </c>
      <c r="J5410">
        <v>15834</v>
      </c>
      <c r="K5410">
        <v>5</v>
      </c>
      <c r="L5410" t="s">
        <v>15648</v>
      </c>
      <c r="M5410">
        <v>52</v>
      </c>
      <c r="N5410" t="s">
        <v>15653</v>
      </c>
      <c r="O5410" t="s">
        <v>16001</v>
      </c>
      <c r="P5410" s="3">
        <f>IFERROR(Table1[[#This Row],[Profit]]/Table1[[#This Row],[Revenue]],0)</f>
        <v>0.11229150119142177</v>
      </c>
      <c r="Q5410" t="str">
        <f>TEXT(Table1[Purchase_Date],"mmm-yyyy")</f>
        <v>Mar-2025</v>
      </c>
      <c r="R5410">
        <f>Table1[[#This Row],[Quantity]]*Table1[[#This Row],[Unit_Price]]</f>
        <v>141008</v>
      </c>
    </row>
    <row r="5411" spans="1:18" x14ac:dyDescent="0.25">
      <c r="A5411" t="s">
        <v>5424</v>
      </c>
      <c r="B5411" t="s">
        <v>13233</v>
      </c>
      <c r="C5411" t="s">
        <v>15631</v>
      </c>
      <c r="D5411" t="s">
        <v>15636</v>
      </c>
      <c r="E5411" t="s">
        <v>15644</v>
      </c>
      <c r="F5411">
        <v>8</v>
      </c>
      <c r="G5411">
        <v>2138</v>
      </c>
      <c r="H5411">
        <v>17104</v>
      </c>
      <c r="I5411">
        <v>9370</v>
      </c>
      <c r="J5411">
        <v>7734</v>
      </c>
      <c r="K5411">
        <v>2</v>
      </c>
      <c r="L5411" t="s">
        <v>15647</v>
      </c>
      <c r="M5411">
        <v>90</v>
      </c>
      <c r="N5411" t="s">
        <v>15653</v>
      </c>
      <c r="O5411" t="s">
        <v>15732</v>
      </c>
      <c r="P5411" s="3">
        <f>IFERROR(Table1[[#This Row],[Profit]]/Table1[[#This Row],[Revenue]],0)</f>
        <v>0.45217492984097285</v>
      </c>
      <c r="Q5411" t="str">
        <f>TEXT(Table1[Purchase_Date],"mmm-yyyy")</f>
        <v>Apr-2024</v>
      </c>
      <c r="R5411">
        <f>Table1[[#This Row],[Quantity]]*Table1[[#This Row],[Unit_Price]]</f>
        <v>17104</v>
      </c>
    </row>
    <row r="5412" spans="1:18" x14ac:dyDescent="0.25">
      <c r="A5412" t="s">
        <v>5425</v>
      </c>
      <c r="B5412" t="s">
        <v>13234</v>
      </c>
      <c r="C5412" t="s">
        <v>15631</v>
      </c>
      <c r="D5412" t="s">
        <v>15633</v>
      </c>
      <c r="E5412" t="s">
        <v>15643</v>
      </c>
      <c r="F5412">
        <v>2</v>
      </c>
      <c r="G5412">
        <v>37261</v>
      </c>
      <c r="H5412">
        <v>74522</v>
      </c>
      <c r="I5412">
        <v>61082</v>
      </c>
      <c r="J5412">
        <v>13440</v>
      </c>
      <c r="K5412">
        <v>5</v>
      </c>
      <c r="L5412" t="s">
        <v>15649</v>
      </c>
      <c r="M5412">
        <v>84</v>
      </c>
      <c r="N5412" t="s">
        <v>15652</v>
      </c>
      <c r="O5412" t="s">
        <v>16083</v>
      </c>
      <c r="P5412" s="3">
        <f>IFERROR(Table1[[#This Row],[Profit]]/Table1[[#This Row],[Revenue]],0)</f>
        <v>0.18034942701484125</v>
      </c>
      <c r="Q5412" t="str">
        <f>TEXT(Table1[Purchase_Date],"mmm-yyyy")</f>
        <v>May-2024</v>
      </c>
      <c r="R5412">
        <f>Table1[[#This Row],[Quantity]]*Table1[[#This Row],[Unit_Price]]</f>
        <v>74522</v>
      </c>
    </row>
    <row r="5413" spans="1:18" x14ac:dyDescent="0.25">
      <c r="A5413" t="s">
        <v>5426</v>
      </c>
      <c r="B5413" t="s">
        <v>9415</v>
      </c>
      <c r="C5413" t="s">
        <v>15629</v>
      </c>
      <c r="D5413" t="s">
        <v>15635</v>
      </c>
      <c r="E5413" t="s">
        <v>15639</v>
      </c>
      <c r="F5413">
        <v>5</v>
      </c>
      <c r="G5413">
        <v>33611</v>
      </c>
      <c r="H5413">
        <v>168055</v>
      </c>
      <c r="I5413">
        <v>128760</v>
      </c>
      <c r="J5413">
        <v>39295</v>
      </c>
      <c r="K5413">
        <v>4</v>
      </c>
      <c r="L5413" t="s">
        <v>15647</v>
      </c>
      <c r="M5413">
        <v>68</v>
      </c>
      <c r="N5413" t="s">
        <v>15652</v>
      </c>
      <c r="O5413" t="s">
        <v>15886</v>
      </c>
      <c r="P5413" s="3">
        <f>IFERROR(Table1[[#This Row],[Profit]]/Table1[[#This Row],[Revenue]],0)</f>
        <v>0.23382226056945643</v>
      </c>
      <c r="Q5413" t="str">
        <f>TEXT(Table1[Purchase_Date],"mmm-yyyy")</f>
        <v>Jan-2025</v>
      </c>
      <c r="R5413">
        <f>Table1[[#This Row],[Quantity]]*Table1[[#This Row],[Unit_Price]]</f>
        <v>168055</v>
      </c>
    </row>
    <row r="5414" spans="1:18" x14ac:dyDescent="0.25">
      <c r="A5414" t="s">
        <v>5427</v>
      </c>
      <c r="B5414" t="s">
        <v>8684</v>
      </c>
      <c r="C5414" t="s">
        <v>15627</v>
      </c>
      <c r="D5414" t="s">
        <v>15634</v>
      </c>
      <c r="E5414" t="s">
        <v>15644</v>
      </c>
      <c r="F5414">
        <v>7</v>
      </c>
      <c r="G5414">
        <v>52374</v>
      </c>
      <c r="H5414">
        <v>366618</v>
      </c>
      <c r="I5414">
        <v>296755</v>
      </c>
      <c r="J5414">
        <v>69863</v>
      </c>
      <c r="K5414">
        <v>5</v>
      </c>
      <c r="L5414" t="s">
        <v>15647</v>
      </c>
      <c r="M5414">
        <v>54</v>
      </c>
      <c r="N5414" t="s">
        <v>15650</v>
      </c>
      <c r="O5414" t="s">
        <v>15942</v>
      </c>
      <c r="P5414" s="3">
        <f>IFERROR(Table1[[#This Row],[Profit]]/Table1[[#This Row],[Revenue]],0)</f>
        <v>0.19056074715371313</v>
      </c>
      <c r="Q5414" t="str">
        <f>TEXT(Table1[Purchase_Date],"mmm-yyyy")</f>
        <v>Mar-2025</v>
      </c>
      <c r="R5414">
        <f>Table1[[#This Row],[Quantity]]*Table1[[#This Row],[Unit_Price]]</f>
        <v>366618</v>
      </c>
    </row>
    <row r="5415" spans="1:18" x14ac:dyDescent="0.25">
      <c r="A5415" t="s">
        <v>5428</v>
      </c>
      <c r="B5415" t="s">
        <v>13235</v>
      </c>
      <c r="C5415" t="s">
        <v>15627</v>
      </c>
      <c r="D5415" t="s">
        <v>15634</v>
      </c>
      <c r="E5415" t="s">
        <v>15639</v>
      </c>
      <c r="F5415">
        <v>3</v>
      </c>
      <c r="G5415">
        <v>65600</v>
      </c>
      <c r="H5415">
        <v>196800</v>
      </c>
      <c r="I5415">
        <v>94255</v>
      </c>
      <c r="J5415">
        <v>102545</v>
      </c>
      <c r="K5415">
        <v>3</v>
      </c>
      <c r="L5415" t="s">
        <v>15649</v>
      </c>
      <c r="M5415">
        <v>66</v>
      </c>
      <c r="N5415" t="s">
        <v>15653</v>
      </c>
      <c r="O5415" t="s">
        <v>16106</v>
      </c>
      <c r="P5415" s="3">
        <f>IFERROR(Table1[[#This Row],[Profit]]/Table1[[#This Row],[Revenue]],0)</f>
        <v>0.52106199186991875</v>
      </c>
      <c r="Q5415" t="str">
        <f>TEXT(Table1[Purchase_Date],"mmm-yyyy")</f>
        <v>Mar-2024</v>
      </c>
      <c r="R5415">
        <f>Table1[[#This Row],[Quantity]]*Table1[[#This Row],[Unit_Price]]</f>
        <v>196800</v>
      </c>
    </row>
    <row r="5416" spans="1:18" x14ac:dyDescent="0.25">
      <c r="A5416" t="s">
        <v>5429</v>
      </c>
      <c r="B5416" t="s">
        <v>13236</v>
      </c>
      <c r="C5416" t="s">
        <v>15627</v>
      </c>
      <c r="D5416" t="s">
        <v>15635</v>
      </c>
      <c r="E5416" t="s">
        <v>15640</v>
      </c>
      <c r="F5416">
        <v>7</v>
      </c>
      <c r="G5416">
        <v>3422</v>
      </c>
      <c r="H5416">
        <v>23954</v>
      </c>
      <c r="I5416">
        <v>21080</v>
      </c>
      <c r="J5416">
        <v>2874</v>
      </c>
      <c r="K5416">
        <v>3</v>
      </c>
      <c r="L5416" t="s">
        <v>15649</v>
      </c>
      <c r="M5416">
        <v>98</v>
      </c>
      <c r="N5416" t="s">
        <v>15651</v>
      </c>
      <c r="O5416" t="s">
        <v>15732</v>
      </c>
      <c r="P5416" s="3">
        <f>IFERROR(Table1[[#This Row],[Profit]]/Table1[[#This Row],[Revenue]],0)</f>
        <v>0.11997996159305335</v>
      </c>
      <c r="Q5416" t="str">
        <f>TEXT(Table1[Purchase_Date],"mmm-yyyy")</f>
        <v>Apr-2024</v>
      </c>
      <c r="R5416">
        <f>Table1[[#This Row],[Quantity]]*Table1[[#This Row],[Unit_Price]]</f>
        <v>23954</v>
      </c>
    </row>
    <row r="5417" spans="1:18" x14ac:dyDescent="0.25">
      <c r="A5417" t="s">
        <v>5430</v>
      </c>
      <c r="B5417" t="s">
        <v>13237</v>
      </c>
      <c r="C5417" t="s">
        <v>15628</v>
      </c>
      <c r="D5417" t="s">
        <v>15637</v>
      </c>
      <c r="E5417" t="s">
        <v>15644</v>
      </c>
      <c r="F5417">
        <v>10</v>
      </c>
      <c r="G5417">
        <v>9625</v>
      </c>
      <c r="H5417">
        <v>96250</v>
      </c>
      <c r="I5417">
        <v>53465</v>
      </c>
      <c r="J5417">
        <v>42785</v>
      </c>
      <c r="K5417">
        <v>5</v>
      </c>
      <c r="L5417" t="s">
        <v>15647</v>
      </c>
      <c r="M5417">
        <v>69</v>
      </c>
      <c r="N5417" t="s">
        <v>15652</v>
      </c>
      <c r="O5417" t="s">
        <v>16097</v>
      </c>
      <c r="P5417" s="3">
        <f>IFERROR(Table1[[#This Row],[Profit]]/Table1[[#This Row],[Revenue]],0)</f>
        <v>0.44451948051948054</v>
      </c>
      <c r="Q5417" t="str">
        <f>TEXT(Table1[Purchase_Date],"mmm-yyyy")</f>
        <v>Feb-2024</v>
      </c>
      <c r="R5417">
        <f>Table1[[#This Row],[Quantity]]*Table1[[#This Row],[Unit_Price]]</f>
        <v>96250</v>
      </c>
    </row>
    <row r="5418" spans="1:18" x14ac:dyDescent="0.25">
      <c r="A5418" t="s">
        <v>5431</v>
      </c>
      <c r="B5418" t="s">
        <v>8134</v>
      </c>
      <c r="C5418" t="s">
        <v>15632</v>
      </c>
      <c r="D5418" t="s">
        <v>15638</v>
      </c>
      <c r="E5418" t="s">
        <v>15642</v>
      </c>
      <c r="F5418">
        <v>3</v>
      </c>
      <c r="G5418">
        <v>10665</v>
      </c>
      <c r="H5418">
        <v>31995</v>
      </c>
      <c r="I5418">
        <v>17007</v>
      </c>
      <c r="J5418">
        <v>14988</v>
      </c>
      <c r="K5418">
        <v>5</v>
      </c>
      <c r="L5418" t="s">
        <v>15646</v>
      </c>
      <c r="M5418">
        <v>60</v>
      </c>
      <c r="N5418" t="s">
        <v>15650</v>
      </c>
      <c r="O5418" t="s">
        <v>16019</v>
      </c>
      <c r="P5418" s="3">
        <f>IFERROR(Table1[[#This Row],[Profit]]/Table1[[#This Row],[Revenue]],0)</f>
        <v>0.46844819503047352</v>
      </c>
      <c r="Q5418" t="str">
        <f>TEXT(Table1[Purchase_Date],"mmm-yyyy")</f>
        <v>Oct-2024</v>
      </c>
      <c r="R5418">
        <f>Table1[[#This Row],[Quantity]]*Table1[[#This Row],[Unit_Price]]</f>
        <v>31995</v>
      </c>
    </row>
    <row r="5419" spans="1:18" x14ac:dyDescent="0.25">
      <c r="A5419" t="s">
        <v>5432</v>
      </c>
      <c r="B5419" t="s">
        <v>9795</v>
      </c>
      <c r="C5419" t="s">
        <v>15628</v>
      </c>
      <c r="D5419" t="s">
        <v>15633</v>
      </c>
      <c r="E5419" t="s">
        <v>15644</v>
      </c>
      <c r="F5419">
        <v>1</v>
      </c>
      <c r="G5419">
        <v>77128</v>
      </c>
      <c r="H5419">
        <v>77128</v>
      </c>
      <c r="I5419">
        <v>68126</v>
      </c>
      <c r="J5419">
        <v>9002</v>
      </c>
      <c r="K5419">
        <v>4</v>
      </c>
      <c r="L5419" t="s">
        <v>15649</v>
      </c>
      <c r="M5419">
        <v>91</v>
      </c>
      <c r="N5419" t="s">
        <v>15651</v>
      </c>
      <c r="O5419" t="s">
        <v>16129</v>
      </c>
      <c r="P5419" s="3">
        <f>IFERROR(Table1[[#This Row],[Profit]]/Table1[[#This Row],[Revenue]],0)</f>
        <v>0.11671507105072088</v>
      </c>
      <c r="Q5419" t="str">
        <f>TEXT(Table1[Purchase_Date],"mmm-yyyy")</f>
        <v>Sep-2024</v>
      </c>
      <c r="R5419">
        <f>Table1[[#This Row],[Quantity]]*Table1[[#This Row],[Unit_Price]]</f>
        <v>77128</v>
      </c>
    </row>
    <row r="5420" spans="1:18" x14ac:dyDescent="0.25">
      <c r="A5420" t="s">
        <v>5433</v>
      </c>
      <c r="B5420" t="s">
        <v>13238</v>
      </c>
      <c r="C5420" t="s">
        <v>15628</v>
      </c>
      <c r="D5420" t="s">
        <v>15636</v>
      </c>
      <c r="E5420" t="s">
        <v>15644</v>
      </c>
      <c r="F5420">
        <v>4</v>
      </c>
      <c r="G5420">
        <v>2331</v>
      </c>
      <c r="H5420">
        <v>9324</v>
      </c>
      <c r="I5420">
        <v>5774</v>
      </c>
      <c r="J5420">
        <v>3550</v>
      </c>
      <c r="K5420">
        <v>1</v>
      </c>
      <c r="L5420" t="s">
        <v>15646</v>
      </c>
      <c r="M5420">
        <v>88</v>
      </c>
      <c r="N5420" t="s">
        <v>15650</v>
      </c>
      <c r="O5420" t="s">
        <v>15937</v>
      </c>
      <c r="P5420" s="3">
        <f>IFERROR(Table1[[#This Row],[Profit]]/Table1[[#This Row],[Revenue]],0)</f>
        <v>0.38073788073788073</v>
      </c>
      <c r="Q5420" t="str">
        <f>TEXT(Table1[Purchase_Date],"mmm-yyyy")</f>
        <v>May-2024</v>
      </c>
      <c r="R5420">
        <f>Table1[[#This Row],[Quantity]]*Table1[[#This Row],[Unit_Price]]</f>
        <v>9324</v>
      </c>
    </row>
    <row r="5421" spans="1:18" x14ac:dyDescent="0.25">
      <c r="A5421" t="s">
        <v>5434</v>
      </c>
      <c r="B5421" t="s">
        <v>13239</v>
      </c>
      <c r="C5421" t="s">
        <v>15629</v>
      </c>
      <c r="D5421" t="s">
        <v>15633</v>
      </c>
      <c r="E5421" t="s">
        <v>15640</v>
      </c>
      <c r="F5421">
        <v>10</v>
      </c>
      <c r="G5421">
        <v>59969</v>
      </c>
      <c r="H5421">
        <v>599690</v>
      </c>
      <c r="I5421">
        <v>437234</v>
      </c>
      <c r="J5421">
        <v>162456</v>
      </c>
      <c r="K5421">
        <v>5</v>
      </c>
      <c r="L5421" t="s">
        <v>15649</v>
      </c>
      <c r="M5421">
        <v>71</v>
      </c>
      <c r="N5421" t="s">
        <v>15650</v>
      </c>
      <c r="O5421" t="s">
        <v>15862</v>
      </c>
      <c r="P5421" s="3">
        <f>IFERROR(Table1[[#This Row],[Profit]]/Table1[[#This Row],[Revenue]],0)</f>
        <v>0.27089996498190733</v>
      </c>
      <c r="Q5421" t="str">
        <f>TEXT(Table1[Purchase_Date],"mmm-yyyy")</f>
        <v>Apr-2024</v>
      </c>
      <c r="R5421">
        <f>Table1[[#This Row],[Quantity]]*Table1[[#This Row],[Unit_Price]]</f>
        <v>599690</v>
      </c>
    </row>
    <row r="5422" spans="1:18" x14ac:dyDescent="0.25">
      <c r="A5422" t="s">
        <v>5435</v>
      </c>
      <c r="B5422" t="s">
        <v>13240</v>
      </c>
      <c r="C5422" t="s">
        <v>15632</v>
      </c>
      <c r="D5422" t="s">
        <v>15633</v>
      </c>
      <c r="E5422" t="s">
        <v>15643</v>
      </c>
      <c r="F5422">
        <v>9</v>
      </c>
      <c r="G5422">
        <v>28854</v>
      </c>
      <c r="H5422">
        <v>259686</v>
      </c>
      <c r="I5422">
        <v>126784</v>
      </c>
      <c r="J5422">
        <v>132902</v>
      </c>
      <c r="K5422">
        <v>3</v>
      </c>
      <c r="L5422" t="s">
        <v>15647</v>
      </c>
      <c r="M5422">
        <v>63</v>
      </c>
      <c r="N5422" t="s">
        <v>15650</v>
      </c>
      <c r="O5422" t="s">
        <v>15914</v>
      </c>
      <c r="P5422" s="3">
        <f>IFERROR(Table1[[#This Row],[Profit]]/Table1[[#This Row],[Revenue]],0)</f>
        <v>0.5117796107606879</v>
      </c>
      <c r="Q5422" t="str">
        <f>TEXT(Table1[Purchase_Date],"mmm-yyyy")</f>
        <v>Feb-2025</v>
      </c>
      <c r="R5422">
        <f>Table1[[#This Row],[Quantity]]*Table1[[#This Row],[Unit_Price]]</f>
        <v>259686</v>
      </c>
    </row>
    <row r="5423" spans="1:18" x14ac:dyDescent="0.25">
      <c r="A5423" t="s">
        <v>5436</v>
      </c>
      <c r="B5423" t="s">
        <v>13241</v>
      </c>
      <c r="C5423" t="s">
        <v>15629</v>
      </c>
      <c r="D5423" t="s">
        <v>15638</v>
      </c>
      <c r="E5423" t="s">
        <v>15641</v>
      </c>
      <c r="F5423">
        <v>1</v>
      </c>
      <c r="G5423">
        <v>26424</v>
      </c>
      <c r="H5423">
        <v>26424</v>
      </c>
      <c r="I5423">
        <v>21304</v>
      </c>
      <c r="J5423">
        <v>5120</v>
      </c>
      <c r="K5423">
        <v>2</v>
      </c>
      <c r="L5423" t="s">
        <v>15648</v>
      </c>
      <c r="M5423">
        <v>83</v>
      </c>
      <c r="N5423" t="s">
        <v>15650</v>
      </c>
      <c r="O5423" t="s">
        <v>15755</v>
      </c>
      <c r="P5423" s="3">
        <f>IFERROR(Table1[[#This Row],[Profit]]/Table1[[#This Row],[Revenue]],0)</f>
        <v>0.19376324553436269</v>
      </c>
      <c r="Q5423" t="str">
        <f>TEXT(Table1[Purchase_Date],"mmm-yyyy")</f>
        <v>Mar-2024</v>
      </c>
      <c r="R5423">
        <f>Table1[[#This Row],[Quantity]]*Table1[[#This Row],[Unit_Price]]</f>
        <v>26424</v>
      </c>
    </row>
    <row r="5424" spans="1:18" x14ac:dyDescent="0.25">
      <c r="A5424" t="s">
        <v>5437</v>
      </c>
      <c r="B5424" t="s">
        <v>13242</v>
      </c>
      <c r="C5424" t="s">
        <v>15631</v>
      </c>
      <c r="D5424" t="s">
        <v>15638</v>
      </c>
      <c r="E5424" t="s">
        <v>15640</v>
      </c>
      <c r="F5424">
        <v>3</v>
      </c>
      <c r="G5424">
        <v>12228</v>
      </c>
      <c r="H5424">
        <v>36684</v>
      </c>
      <c r="I5424">
        <v>20040</v>
      </c>
      <c r="J5424">
        <v>16644</v>
      </c>
      <c r="K5424">
        <v>5</v>
      </c>
      <c r="L5424" t="s">
        <v>15646</v>
      </c>
      <c r="M5424">
        <v>81</v>
      </c>
      <c r="N5424" t="s">
        <v>15650</v>
      </c>
      <c r="O5424" t="s">
        <v>15743</v>
      </c>
      <c r="P5424" s="3">
        <f>IFERROR(Table1[[#This Row],[Profit]]/Table1[[#This Row],[Revenue]],0)</f>
        <v>0.45371279031730455</v>
      </c>
      <c r="Q5424" t="str">
        <f>TEXT(Table1[Purchase_Date],"mmm-yyyy")</f>
        <v>Feb-2025</v>
      </c>
      <c r="R5424">
        <f>Table1[[#This Row],[Quantity]]*Table1[[#This Row],[Unit_Price]]</f>
        <v>36684</v>
      </c>
    </row>
    <row r="5425" spans="1:18" x14ac:dyDescent="0.25">
      <c r="A5425" t="s">
        <v>5438</v>
      </c>
      <c r="B5425" t="s">
        <v>13243</v>
      </c>
      <c r="C5425" t="s">
        <v>15629</v>
      </c>
      <c r="D5425" t="s">
        <v>15634</v>
      </c>
      <c r="E5425" t="s">
        <v>15641</v>
      </c>
      <c r="F5425">
        <v>7</v>
      </c>
      <c r="G5425">
        <v>56144</v>
      </c>
      <c r="H5425">
        <v>393008</v>
      </c>
      <c r="I5425">
        <v>273135</v>
      </c>
      <c r="J5425">
        <v>119873</v>
      </c>
      <c r="K5425">
        <v>3</v>
      </c>
      <c r="L5425" t="s">
        <v>15649</v>
      </c>
      <c r="M5425">
        <v>89</v>
      </c>
      <c r="N5425" t="s">
        <v>15650</v>
      </c>
      <c r="O5425" t="s">
        <v>15682</v>
      </c>
      <c r="P5425" s="3">
        <f>IFERROR(Table1[[#This Row],[Profit]]/Table1[[#This Row],[Revenue]],0)</f>
        <v>0.30501414729471155</v>
      </c>
      <c r="Q5425" t="str">
        <f>TEXT(Table1[Purchase_Date],"mmm-yyyy")</f>
        <v>Jan-2025</v>
      </c>
      <c r="R5425">
        <f>Table1[[#This Row],[Quantity]]*Table1[[#This Row],[Unit_Price]]</f>
        <v>393008</v>
      </c>
    </row>
    <row r="5426" spans="1:18" x14ac:dyDescent="0.25">
      <c r="A5426" t="s">
        <v>5439</v>
      </c>
      <c r="B5426" t="s">
        <v>13244</v>
      </c>
      <c r="C5426" t="s">
        <v>15630</v>
      </c>
      <c r="D5426" t="s">
        <v>15636</v>
      </c>
      <c r="E5426" t="s">
        <v>15641</v>
      </c>
      <c r="F5426">
        <v>1</v>
      </c>
      <c r="G5426">
        <v>12520</v>
      </c>
      <c r="H5426">
        <v>12520</v>
      </c>
      <c r="I5426">
        <v>9055</v>
      </c>
      <c r="J5426">
        <v>3465</v>
      </c>
      <c r="K5426">
        <v>1</v>
      </c>
      <c r="L5426" t="s">
        <v>15647</v>
      </c>
      <c r="M5426">
        <v>77</v>
      </c>
      <c r="N5426" t="s">
        <v>15651</v>
      </c>
      <c r="O5426" t="s">
        <v>15797</v>
      </c>
      <c r="P5426" s="3">
        <f>IFERROR(Table1[[#This Row],[Profit]]/Table1[[#This Row],[Revenue]],0)</f>
        <v>0.27675718849840253</v>
      </c>
      <c r="Q5426" t="str">
        <f>TEXT(Table1[Purchase_Date],"mmm-yyyy")</f>
        <v>Jan-2025</v>
      </c>
      <c r="R5426">
        <f>Table1[[#This Row],[Quantity]]*Table1[[#This Row],[Unit_Price]]</f>
        <v>12520</v>
      </c>
    </row>
    <row r="5427" spans="1:18" x14ac:dyDescent="0.25">
      <c r="A5427" t="s">
        <v>5440</v>
      </c>
      <c r="B5427" t="s">
        <v>13245</v>
      </c>
      <c r="C5427" t="s">
        <v>15629</v>
      </c>
      <c r="D5427" t="s">
        <v>15637</v>
      </c>
      <c r="E5427" t="s">
        <v>15643</v>
      </c>
      <c r="F5427">
        <v>9</v>
      </c>
      <c r="G5427">
        <v>14700</v>
      </c>
      <c r="H5427">
        <v>132300</v>
      </c>
      <c r="I5427">
        <v>54909</v>
      </c>
      <c r="J5427">
        <v>77391</v>
      </c>
      <c r="K5427">
        <v>3</v>
      </c>
      <c r="L5427" t="s">
        <v>15647</v>
      </c>
      <c r="M5427">
        <v>64</v>
      </c>
      <c r="N5427" t="s">
        <v>15650</v>
      </c>
      <c r="O5427" t="s">
        <v>16095</v>
      </c>
      <c r="P5427" s="3">
        <f>IFERROR(Table1[[#This Row],[Profit]]/Table1[[#This Row],[Revenue]],0)</f>
        <v>0.58496598639455777</v>
      </c>
      <c r="Q5427" t="str">
        <f>TEXT(Table1[Purchase_Date],"mmm-yyyy")</f>
        <v>Mar-2024</v>
      </c>
      <c r="R5427">
        <f>Table1[[#This Row],[Quantity]]*Table1[[#This Row],[Unit_Price]]</f>
        <v>132300</v>
      </c>
    </row>
    <row r="5428" spans="1:18" x14ac:dyDescent="0.25">
      <c r="A5428" t="s">
        <v>5441</v>
      </c>
      <c r="B5428" t="s">
        <v>13246</v>
      </c>
      <c r="C5428" t="s">
        <v>15632</v>
      </c>
      <c r="D5428" t="s">
        <v>15633</v>
      </c>
      <c r="E5428" t="s">
        <v>15639</v>
      </c>
      <c r="F5428">
        <v>5</v>
      </c>
      <c r="G5428">
        <v>57194</v>
      </c>
      <c r="H5428">
        <v>285970</v>
      </c>
      <c r="I5428">
        <v>193531</v>
      </c>
      <c r="J5428">
        <v>92439</v>
      </c>
      <c r="K5428">
        <v>3</v>
      </c>
      <c r="L5428" t="s">
        <v>15647</v>
      </c>
      <c r="M5428">
        <v>51</v>
      </c>
      <c r="N5428" t="s">
        <v>15650</v>
      </c>
      <c r="O5428" t="s">
        <v>15989</v>
      </c>
      <c r="P5428" s="3">
        <f>IFERROR(Table1[[#This Row],[Profit]]/Table1[[#This Row],[Revenue]],0)</f>
        <v>0.3232471937615834</v>
      </c>
      <c r="Q5428" t="str">
        <f>TEXT(Table1[Purchase_Date],"mmm-yyyy")</f>
        <v>Mar-2025</v>
      </c>
      <c r="R5428">
        <f>Table1[[#This Row],[Quantity]]*Table1[[#This Row],[Unit_Price]]</f>
        <v>285970</v>
      </c>
    </row>
    <row r="5429" spans="1:18" x14ac:dyDescent="0.25">
      <c r="A5429" t="s">
        <v>5442</v>
      </c>
      <c r="B5429" t="s">
        <v>13247</v>
      </c>
      <c r="C5429" t="s">
        <v>15628</v>
      </c>
      <c r="D5429" t="s">
        <v>15635</v>
      </c>
      <c r="E5429" t="s">
        <v>15644</v>
      </c>
      <c r="F5429">
        <v>2</v>
      </c>
      <c r="G5429">
        <v>21766</v>
      </c>
      <c r="H5429">
        <v>43532</v>
      </c>
      <c r="I5429">
        <v>26924</v>
      </c>
      <c r="J5429">
        <v>16608</v>
      </c>
      <c r="K5429">
        <v>1</v>
      </c>
      <c r="L5429" t="s">
        <v>15649</v>
      </c>
      <c r="M5429">
        <v>52</v>
      </c>
      <c r="N5429" t="s">
        <v>15652</v>
      </c>
      <c r="O5429" t="s">
        <v>15957</v>
      </c>
      <c r="P5429" s="3">
        <f>IFERROR(Table1[[#This Row],[Profit]]/Table1[[#This Row],[Revenue]],0)</f>
        <v>0.38151245061104477</v>
      </c>
      <c r="Q5429" t="str">
        <f>TEXT(Table1[Purchase_Date],"mmm-yyyy")</f>
        <v>Sep-2024</v>
      </c>
      <c r="R5429">
        <f>Table1[[#This Row],[Quantity]]*Table1[[#This Row],[Unit_Price]]</f>
        <v>43532</v>
      </c>
    </row>
    <row r="5430" spans="1:18" x14ac:dyDescent="0.25">
      <c r="A5430" t="s">
        <v>5443</v>
      </c>
      <c r="B5430" t="s">
        <v>13248</v>
      </c>
      <c r="C5430" t="s">
        <v>15631</v>
      </c>
      <c r="D5430" t="s">
        <v>15634</v>
      </c>
      <c r="E5430" t="s">
        <v>15641</v>
      </c>
      <c r="F5430">
        <v>3</v>
      </c>
      <c r="G5430">
        <v>47648</v>
      </c>
      <c r="H5430">
        <v>142944</v>
      </c>
      <c r="I5430">
        <v>75820</v>
      </c>
      <c r="J5430">
        <v>67124</v>
      </c>
      <c r="K5430">
        <v>1</v>
      </c>
      <c r="L5430" t="s">
        <v>15649</v>
      </c>
      <c r="M5430">
        <v>68</v>
      </c>
      <c r="N5430" t="s">
        <v>15650</v>
      </c>
      <c r="O5430" t="s">
        <v>16008</v>
      </c>
      <c r="P5430" s="3">
        <f>IFERROR(Table1[[#This Row],[Profit]]/Table1[[#This Row],[Revenue]],0)</f>
        <v>0.46958249384374301</v>
      </c>
      <c r="Q5430" t="str">
        <f>TEXT(Table1[Purchase_Date],"mmm-yyyy")</f>
        <v>Dec-2024</v>
      </c>
      <c r="R5430">
        <f>Table1[[#This Row],[Quantity]]*Table1[[#This Row],[Unit_Price]]</f>
        <v>142944</v>
      </c>
    </row>
    <row r="5431" spans="1:18" x14ac:dyDescent="0.25">
      <c r="A5431" t="s">
        <v>5444</v>
      </c>
      <c r="B5431" t="s">
        <v>13249</v>
      </c>
      <c r="C5431" t="s">
        <v>15627</v>
      </c>
      <c r="D5431" t="s">
        <v>15637</v>
      </c>
      <c r="E5431" t="s">
        <v>15640</v>
      </c>
      <c r="F5431">
        <v>6</v>
      </c>
      <c r="G5431">
        <v>74774</v>
      </c>
      <c r="H5431">
        <v>448644</v>
      </c>
      <c r="I5431">
        <v>376909</v>
      </c>
      <c r="J5431">
        <v>71735</v>
      </c>
      <c r="K5431">
        <v>5</v>
      </c>
      <c r="L5431" t="s">
        <v>15647</v>
      </c>
      <c r="M5431">
        <v>72</v>
      </c>
      <c r="N5431" t="s">
        <v>15652</v>
      </c>
      <c r="O5431" t="s">
        <v>16102</v>
      </c>
      <c r="P5431" s="3">
        <f>IFERROR(Table1[[#This Row],[Profit]]/Table1[[#This Row],[Revenue]],0)</f>
        <v>0.15989292178208112</v>
      </c>
      <c r="Q5431" t="str">
        <f>TEXT(Table1[Purchase_Date],"mmm-yyyy")</f>
        <v>Feb-2025</v>
      </c>
      <c r="R5431">
        <f>Table1[[#This Row],[Quantity]]*Table1[[#This Row],[Unit_Price]]</f>
        <v>448644</v>
      </c>
    </row>
    <row r="5432" spans="1:18" x14ac:dyDescent="0.25">
      <c r="A5432" t="s">
        <v>5445</v>
      </c>
      <c r="B5432" t="s">
        <v>13250</v>
      </c>
      <c r="C5432" t="s">
        <v>15627</v>
      </c>
      <c r="D5432" t="s">
        <v>15635</v>
      </c>
      <c r="E5432" t="s">
        <v>15639</v>
      </c>
      <c r="F5432">
        <v>2</v>
      </c>
      <c r="G5432">
        <v>29350</v>
      </c>
      <c r="H5432">
        <v>58700</v>
      </c>
      <c r="I5432">
        <v>41490</v>
      </c>
      <c r="J5432">
        <v>17210</v>
      </c>
      <c r="K5432">
        <v>5</v>
      </c>
      <c r="L5432" t="s">
        <v>15648</v>
      </c>
      <c r="M5432">
        <v>54</v>
      </c>
      <c r="N5432" t="s">
        <v>15651</v>
      </c>
      <c r="O5432" t="s">
        <v>15669</v>
      </c>
      <c r="P5432" s="3">
        <f>IFERROR(Table1[[#This Row],[Profit]]/Table1[[#This Row],[Revenue]],0)</f>
        <v>0.29318568994889266</v>
      </c>
      <c r="Q5432" t="str">
        <f>TEXT(Table1[Purchase_Date],"mmm-yyyy")</f>
        <v>Mar-2024</v>
      </c>
      <c r="R5432">
        <f>Table1[[#This Row],[Quantity]]*Table1[[#This Row],[Unit_Price]]</f>
        <v>58700</v>
      </c>
    </row>
    <row r="5433" spans="1:18" x14ac:dyDescent="0.25">
      <c r="A5433" t="s">
        <v>5446</v>
      </c>
      <c r="B5433" t="s">
        <v>13251</v>
      </c>
      <c r="C5433" t="s">
        <v>15628</v>
      </c>
      <c r="D5433" t="s">
        <v>15637</v>
      </c>
      <c r="E5433" t="s">
        <v>15645</v>
      </c>
      <c r="F5433">
        <v>4</v>
      </c>
      <c r="G5433">
        <v>46086</v>
      </c>
      <c r="H5433">
        <v>184344</v>
      </c>
      <c r="I5433">
        <v>117112</v>
      </c>
      <c r="J5433">
        <v>67232</v>
      </c>
      <c r="K5433">
        <v>3</v>
      </c>
      <c r="L5433" t="s">
        <v>15647</v>
      </c>
      <c r="M5433">
        <v>62</v>
      </c>
      <c r="N5433" t="s">
        <v>15652</v>
      </c>
      <c r="O5433" t="s">
        <v>15762</v>
      </c>
      <c r="P5433" s="3">
        <f>IFERROR(Table1[[#This Row],[Profit]]/Table1[[#This Row],[Revenue]],0)</f>
        <v>0.36470945623399731</v>
      </c>
      <c r="Q5433" t="str">
        <f>TEXT(Table1[Purchase_Date],"mmm-yyyy")</f>
        <v>Nov-2024</v>
      </c>
      <c r="R5433">
        <f>Table1[[#This Row],[Quantity]]*Table1[[#This Row],[Unit_Price]]</f>
        <v>184344</v>
      </c>
    </row>
    <row r="5434" spans="1:18" x14ac:dyDescent="0.25">
      <c r="A5434" t="s">
        <v>5447</v>
      </c>
      <c r="B5434" t="s">
        <v>11690</v>
      </c>
      <c r="C5434" t="s">
        <v>15631</v>
      </c>
      <c r="D5434" t="s">
        <v>15634</v>
      </c>
      <c r="E5434" t="s">
        <v>15642</v>
      </c>
      <c r="F5434">
        <v>9</v>
      </c>
      <c r="G5434">
        <v>54958</v>
      </c>
      <c r="H5434">
        <v>494622</v>
      </c>
      <c r="I5434">
        <v>300978</v>
      </c>
      <c r="J5434">
        <v>193644</v>
      </c>
      <c r="K5434">
        <v>4</v>
      </c>
      <c r="L5434" t="s">
        <v>15648</v>
      </c>
      <c r="M5434">
        <v>67</v>
      </c>
      <c r="N5434" t="s">
        <v>15651</v>
      </c>
      <c r="O5434" t="s">
        <v>15833</v>
      </c>
      <c r="P5434" s="3">
        <f>IFERROR(Table1[[#This Row],[Profit]]/Table1[[#This Row],[Revenue]],0)</f>
        <v>0.39149896284435387</v>
      </c>
      <c r="Q5434" t="str">
        <f>TEXT(Table1[Purchase_Date],"mmm-yyyy")</f>
        <v>Feb-2024</v>
      </c>
      <c r="R5434">
        <f>Table1[[#This Row],[Quantity]]*Table1[[#This Row],[Unit_Price]]</f>
        <v>494622</v>
      </c>
    </row>
    <row r="5435" spans="1:18" x14ac:dyDescent="0.25">
      <c r="A5435" t="s">
        <v>5448</v>
      </c>
      <c r="B5435" t="s">
        <v>13252</v>
      </c>
      <c r="C5435" t="s">
        <v>15628</v>
      </c>
      <c r="D5435" t="s">
        <v>15633</v>
      </c>
      <c r="E5435" t="s">
        <v>15643</v>
      </c>
      <c r="F5435">
        <v>2</v>
      </c>
      <c r="G5435">
        <v>4429</v>
      </c>
      <c r="H5435">
        <v>8858</v>
      </c>
      <c r="I5435">
        <v>5991</v>
      </c>
      <c r="J5435">
        <v>2867</v>
      </c>
      <c r="K5435">
        <v>1</v>
      </c>
      <c r="L5435" t="s">
        <v>15648</v>
      </c>
      <c r="M5435">
        <v>68</v>
      </c>
      <c r="N5435" t="s">
        <v>15652</v>
      </c>
      <c r="O5435" t="s">
        <v>15965</v>
      </c>
      <c r="P5435" s="3">
        <f>IFERROR(Table1[[#This Row],[Profit]]/Table1[[#This Row],[Revenue]],0)</f>
        <v>0.32366222623617069</v>
      </c>
      <c r="Q5435" t="str">
        <f>TEXT(Table1[Purchase_Date],"mmm-yyyy")</f>
        <v>Dec-2024</v>
      </c>
      <c r="R5435">
        <f>Table1[[#This Row],[Quantity]]*Table1[[#This Row],[Unit_Price]]</f>
        <v>8858</v>
      </c>
    </row>
    <row r="5436" spans="1:18" x14ac:dyDescent="0.25">
      <c r="A5436" t="s">
        <v>5449</v>
      </c>
      <c r="B5436" t="s">
        <v>13253</v>
      </c>
      <c r="C5436" t="s">
        <v>15628</v>
      </c>
      <c r="D5436" t="s">
        <v>15633</v>
      </c>
      <c r="E5436" t="s">
        <v>15642</v>
      </c>
      <c r="F5436">
        <v>4</v>
      </c>
      <c r="G5436">
        <v>79606</v>
      </c>
      <c r="H5436">
        <v>318424</v>
      </c>
      <c r="I5436">
        <v>166107</v>
      </c>
      <c r="J5436">
        <v>152317</v>
      </c>
      <c r="K5436">
        <v>5</v>
      </c>
      <c r="L5436" t="s">
        <v>15648</v>
      </c>
      <c r="M5436">
        <v>50</v>
      </c>
      <c r="N5436" t="s">
        <v>15651</v>
      </c>
      <c r="O5436" t="s">
        <v>16099</v>
      </c>
      <c r="P5436" s="3">
        <f>IFERROR(Table1[[#This Row],[Profit]]/Table1[[#This Row],[Revenue]],0)</f>
        <v>0.47834648142099839</v>
      </c>
      <c r="Q5436" t="str">
        <f>TEXT(Table1[Purchase_Date],"mmm-yyyy")</f>
        <v>May-2024</v>
      </c>
      <c r="R5436">
        <f>Table1[[#This Row],[Quantity]]*Table1[[#This Row],[Unit_Price]]</f>
        <v>318424</v>
      </c>
    </row>
    <row r="5437" spans="1:18" x14ac:dyDescent="0.25">
      <c r="A5437" t="s">
        <v>5450</v>
      </c>
      <c r="B5437" t="s">
        <v>13254</v>
      </c>
      <c r="C5437" t="s">
        <v>15631</v>
      </c>
      <c r="D5437" t="s">
        <v>15637</v>
      </c>
      <c r="E5437" t="s">
        <v>15645</v>
      </c>
      <c r="F5437">
        <v>5</v>
      </c>
      <c r="G5437">
        <v>47698</v>
      </c>
      <c r="H5437">
        <v>238490</v>
      </c>
      <c r="I5437">
        <v>175659</v>
      </c>
      <c r="J5437">
        <v>62831</v>
      </c>
      <c r="K5437">
        <v>1</v>
      </c>
      <c r="L5437" t="s">
        <v>15646</v>
      </c>
      <c r="M5437">
        <v>59</v>
      </c>
      <c r="N5437" t="s">
        <v>15653</v>
      </c>
      <c r="O5437" t="s">
        <v>16135</v>
      </c>
      <c r="P5437" s="3">
        <f>IFERROR(Table1[[#This Row],[Profit]]/Table1[[#This Row],[Revenue]],0)</f>
        <v>0.26345339427229653</v>
      </c>
      <c r="Q5437" t="str">
        <f>TEXT(Table1[Purchase_Date],"mmm-yyyy")</f>
        <v>Jul-2024</v>
      </c>
      <c r="R5437">
        <f>Table1[[#This Row],[Quantity]]*Table1[[#This Row],[Unit_Price]]</f>
        <v>238490</v>
      </c>
    </row>
    <row r="5438" spans="1:18" x14ac:dyDescent="0.25">
      <c r="A5438" t="s">
        <v>5451</v>
      </c>
      <c r="B5438" t="s">
        <v>12291</v>
      </c>
      <c r="C5438" t="s">
        <v>15631</v>
      </c>
      <c r="D5438" t="s">
        <v>15637</v>
      </c>
      <c r="E5438" t="s">
        <v>15642</v>
      </c>
      <c r="F5438">
        <v>5</v>
      </c>
      <c r="G5438">
        <v>44075</v>
      </c>
      <c r="H5438">
        <v>220375</v>
      </c>
      <c r="I5438">
        <v>116971</v>
      </c>
      <c r="J5438">
        <v>103404</v>
      </c>
      <c r="K5438">
        <v>4</v>
      </c>
      <c r="L5438" t="s">
        <v>15646</v>
      </c>
      <c r="M5438">
        <v>89</v>
      </c>
      <c r="N5438" t="s">
        <v>15650</v>
      </c>
      <c r="O5438" t="s">
        <v>15963</v>
      </c>
      <c r="P5438" s="3">
        <f>IFERROR(Table1[[#This Row],[Profit]]/Table1[[#This Row],[Revenue]],0)</f>
        <v>0.469218377765173</v>
      </c>
      <c r="Q5438" t="str">
        <f>TEXT(Table1[Purchase_Date],"mmm-yyyy")</f>
        <v>Apr-2024</v>
      </c>
      <c r="R5438">
        <f>Table1[[#This Row],[Quantity]]*Table1[[#This Row],[Unit_Price]]</f>
        <v>220375</v>
      </c>
    </row>
    <row r="5439" spans="1:18" x14ac:dyDescent="0.25">
      <c r="A5439" t="s">
        <v>5452</v>
      </c>
      <c r="B5439" t="s">
        <v>13255</v>
      </c>
      <c r="C5439" t="s">
        <v>15631</v>
      </c>
      <c r="D5439" t="s">
        <v>15637</v>
      </c>
      <c r="E5439" t="s">
        <v>15645</v>
      </c>
      <c r="F5439">
        <v>8</v>
      </c>
      <c r="G5439">
        <v>41309</v>
      </c>
      <c r="H5439">
        <v>330472</v>
      </c>
      <c r="I5439">
        <v>240258</v>
      </c>
      <c r="J5439">
        <v>90214</v>
      </c>
      <c r="K5439">
        <v>3</v>
      </c>
      <c r="L5439" t="s">
        <v>15646</v>
      </c>
      <c r="M5439">
        <v>59</v>
      </c>
      <c r="N5439" t="s">
        <v>15651</v>
      </c>
      <c r="O5439" t="s">
        <v>15784</v>
      </c>
      <c r="P5439" s="3">
        <f>IFERROR(Table1[[#This Row],[Profit]]/Table1[[#This Row],[Revenue]],0)</f>
        <v>0.27298530586554987</v>
      </c>
      <c r="Q5439" t="str">
        <f>TEXT(Table1[Purchase_Date],"mmm-yyyy")</f>
        <v>Dec-2024</v>
      </c>
      <c r="R5439">
        <f>Table1[[#This Row],[Quantity]]*Table1[[#This Row],[Unit_Price]]</f>
        <v>330472</v>
      </c>
    </row>
    <row r="5440" spans="1:18" x14ac:dyDescent="0.25">
      <c r="A5440" t="s">
        <v>5453</v>
      </c>
      <c r="B5440" t="s">
        <v>13256</v>
      </c>
      <c r="C5440" t="s">
        <v>15629</v>
      </c>
      <c r="D5440" t="s">
        <v>15634</v>
      </c>
      <c r="E5440" t="s">
        <v>15644</v>
      </c>
      <c r="F5440">
        <v>2</v>
      </c>
      <c r="G5440">
        <v>26880</v>
      </c>
      <c r="H5440">
        <v>53760</v>
      </c>
      <c r="I5440">
        <v>23964</v>
      </c>
      <c r="J5440">
        <v>29796</v>
      </c>
      <c r="K5440">
        <v>2</v>
      </c>
      <c r="L5440" t="s">
        <v>15648</v>
      </c>
      <c r="M5440">
        <v>100</v>
      </c>
      <c r="N5440" t="s">
        <v>15650</v>
      </c>
      <c r="O5440" t="s">
        <v>15950</v>
      </c>
      <c r="P5440" s="3">
        <f>IFERROR(Table1[[#This Row],[Profit]]/Table1[[#This Row],[Revenue]],0)</f>
        <v>0.55424107142857137</v>
      </c>
      <c r="Q5440" t="str">
        <f>TEXT(Table1[Purchase_Date],"mmm-yyyy")</f>
        <v>Jul-2024</v>
      </c>
      <c r="R5440">
        <f>Table1[[#This Row],[Quantity]]*Table1[[#This Row],[Unit_Price]]</f>
        <v>53760</v>
      </c>
    </row>
    <row r="5441" spans="1:18" x14ac:dyDescent="0.25">
      <c r="A5441" t="s">
        <v>5454</v>
      </c>
      <c r="B5441" t="s">
        <v>13257</v>
      </c>
      <c r="C5441" t="s">
        <v>15630</v>
      </c>
      <c r="D5441" t="s">
        <v>15635</v>
      </c>
      <c r="E5441" t="s">
        <v>15644</v>
      </c>
      <c r="F5441">
        <v>9</v>
      </c>
      <c r="G5441">
        <v>54224</v>
      </c>
      <c r="H5441">
        <v>488016</v>
      </c>
      <c r="I5441">
        <v>215037</v>
      </c>
      <c r="J5441">
        <v>272979</v>
      </c>
      <c r="K5441">
        <v>3</v>
      </c>
      <c r="L5441" t="s">
        <v>15646</v>
      </c>
      <c r="M5441">
        <v>69</v>
      </c>
      <c r="N5441" t="s">
        <v>15651</v>
      </c>
      <c r="O5441" t="s">
        <v>15698</v>
      </c>
      <c r="P5441" s="3">
        <f>IFERROR(Table1[[#This Row],[Profit]]/Table1[[#This Row],[Revenue]],0)</f>
        <v>0.55936485688993809</v>
      </c>
      <c r="Q5441" t="str">
        <f>TEXT(Table1[Purchase_Date],"mmm-yyyy")</f>
        <v>Feb-2025</v>
      </c>
      <c r="R5441">
        <f>Table1[[#This Row],[Quantity]]*Table1[[#This Row],[Unit_Price]]</f>
        <v>488016</v>
      </c>
    </row>
    <row r="5442" spans="1:18" x14ac:dyDescent="0.25">
      <c r="A5442" t="s">
        <v>5455</v>
      </c>
      <c r="B5442" t="s">
        <v>13258</v>
      </c>
      <c r="C5442" t="s">
        <v>15630</v>
      </c>
      <c r="D5442" t="s">
        <v>15633</v>
      </c>
      <c r="E5442" t="s">
        <v>15641</v>
      </c>
      <c r="F5442">
        <v>2</v>
      </c>
      <c r="G5442">
        <v>15195</v>
      </c>
      <c r="H5442">
        <v>30390</v>
      </c>
      <c r="I5442">
        <v>22937</v>
      </c>
      <c r="J5442">
        <v>7453</v>
      </c>
      <c r="K5442">
        <v>2</v>
      </c>
      <c r="L5442" t="s">
        <v>15647</v>
      </c>
      <c r="M5442">
        <v>82</v>
      </c>
      <c r="N5442" t="s">
        <v>15651</v>
      </c>
      <c r="O5442" t="s">
        <v>15791</v>
      </c>
      <c r="P5442" s="3">
        <f>IFERROR(Table1[[#This Row],[Profit]]/Table1[[#This Row],[Revenue]],0)</f>
        <v>0.24524514642974662</v>
      </c>
      <c r="Q5442" t="str">
        <f>TEXT(Table1[Purchase_Date],"mmm-yyyy")</f>
        <v>Feb-2024</v>
      </c>
      <c r="R5442">
        <f>Table1[[#This Row],[Quantity]]*Table1[[#This Row],[Unit_Price]]</f>
        <v>30390</v>
      </c>
    </row>
    <row r="5443" spans="1:18" x14ac:dyDescent="0.25">
      <c r="A5443" t="s">
        <v>5456</v>
      </c>
      <c r="B5443" t="s">
        <v>13259</v>
      </c>
      <c r="C5443" t="s">
        <v>15631</v>
      </c>
      <c r="D5443" t="s">
        <v>15638</v>
      </c>
      <c r="E5443" t="s">
        <v>15642</v>
      </c>
      <c r="F5443">
        <v>7</v>
      </c>
      <c r="G5443">
        <v>48793</v>
      </c>
      <c r="H5443">
        <v>341551</v>
      </c>
      <c r="I5443">
        <v>234563</v>
      </c>
      <c r="J5443">
        <v>106988</v>
      </c>
      <c r="K5443">
        <v>3</v>
      </c>
      <c r="L5443" t="s">
        <v>15647</v>
      </c>
      <c r="M5443">
        <v>54</v>
      </c>
      <c r="N5443" t="s">
        <v>15650</v>
      </c>
      <c r="O5443" t="s">
        <v>15688</v>
      </c>
      <c r="P5443" s="3">
        <f>IFERROR(Table1[[#This Row],[Profit]]/Table1[[#This Row],[Revenue]],0)</f>
        <v>0.31324165351587319</v>
      </c>
      <c r="Q5443" t="str">
        <f>TEXT(Table1[Purchase_Date],"mmm-yyyy")</f>
        <v>Feb-2025</v>
      </c>
      <c r="R5443">
        <f>Table1[[#This Row],[Quantity]]*Table1[[#This Row],[Unit_Price]]</f>
        <v>341551</v>
      </c>
    </row>
    <row r="5444" spans="1:18" x14ac:dyDescent="0.25">
      <c r="A5444" t="s">
        <v>5457</v>
      </c>
      <c r="B5444" t="s">
        <v>13260</v>
      </c>
      <c r="C5444" t="s">
        <v>15628</v>
      </c>
      <c r="D5444" t="s">
        <v>15634</v>
      </c>
      <c r="E5444" t="s">
        <v>15642</v>
      </c>
      <c r="F5444">
        <v>4</v>
      </c>
      <c r="G5444">
        <v>46866</v>
      </c>
      <c r="H5444">
        <v>187464</v>
      </c>
      <c r="I5444">
        <v>149283</v>
      </c>
      <c r="J5444">
        <v>38181</v>
      </c>
      <c r="K5444">
        <v>1</v>
      </c>
      <c r="L5444" t="s">
        <v>15649</v>
      </c>
      <c r="M5444">
        <v>92</v>
      </c>
      <c r="N5444" t="s">
        <v>15653</v>
      </c>
      <c r="O5444" t="s">
        <v>15826</v>
      </c>
      <c r="P5444" s="3">
        <f>IFERROR(Table1[[#This Row],[Profit]]/Table1[[#This Row],[Revenue]],0)</f>
        <v>0.20367110485213161</v>
      </c>
      <c r="Q5444" t="str">
        <f>TEXT(Table1[Purchase_Date],"mmm-yyyy")</f>
        <v>Sep-2024</v>
      </c>
      <c r="R5444">
        <f>Table1[[#This Row],[Quantity]]*Table1[[#This Row],[Unit_Price]]</f>
        <v>187464</v>
      </c>
    </row>
    <row r="5445" spans="1:18" x14ac:dyDescent="0.25">
      <c r="A5445" t="s">
        <v>5458</v>
      </c>
      <c r="B5445" t="s">
        <v>13261</v>
      </c>
      <c r="C5445" t="s">
        <v>15632</v>
      </c>
      <c r="D5445" t="s">
        <v>15637</v>
      </c>
      <c r="E5445" t="s">
        <v>15644</v>
      </c>
      <c r="F5445">
        <v>8</v>
      </c>
      <c r="G5445">
        <v>31680</v>
      </c>
      <c r="H5445">
        <v>253440</v>
      </c>
      <c r="I5445">
        <v>221182</v>
      </c>
      <c r="J5445">
        <v>32258</v>
      </c>
      <c r="K5445">
        <v>5</v>
      </c>
      <c r="L5445" t="s">
        <v>15646</v>
      </c>
      <c r="M5445">
        <v>83</v>
      </c>
      <c r="N5445" t="s">
        <v>15651</v>
      </c>
      <c r="O5445" t="s">
        <v>15876</v>
      </c>
      <c r="P5445" s="3">
        <f>IFERROR(Table1[[#This Row],[Profit]]/Table1[[#This Row],[Revenue]],0)</f>
        <v>0.12728061868686869</v>
      </c>
      <c r="Q5445" t="str">
        <f>TEXT(Table1[Purchase_Date],"mmm-yyyy")</f>
        <v>Apr-2025</v>
      </c>
      <c r="R5445">
        <f>Table1[[#This Row],[Quantity]]*Table1[[#This Row],[Unit_Price]]</f>
        <v>253440</v>
      </c>
    </row>
    <row r="5446" spans="1:18" x14ac:dyDescent="0.25">
      <c r="A5446" t="s">
        <v>5459</v>
      </c>
      <c r="B5446" t="s">
        <v>13262</v>
      </c>
      <c r="C5446" t="s">
        <v>15632</v>
      </c>
      <c r="D5446" t="s">
        <v>15637</v>
      </c>
      <c r="E5446" t="s">
        <v>15645</v>
      </c>
      <c r="F5446">
        <v>5</v>
      </c>
      <c r="G5446">
        <v>19308</v>
      </c>
      <c r="H5446">
        <v>96540</v>
      </c>
      <c r="I5446">
        <v>52582</v>
      </c>
      <c r="J5446">
        <v>43958</v>
      </c>
      <c r="K5446">
        <v>4</v>
      </c>
      <c r="L5446" t="s">
        <v>15646</v>
      </c>
      <c r="M5446">
        <v>54</v>
      </c>
      <c r="N5446" t="s">
        <v>15653</v>
      </c>
      <c r="O5446" t="s">
        <v>15773</v>
      </c>
      <c r="P5446" s="3">
        <f>IFERROR(Table1[[#This Row],[Profit]]/Table1[[#This Row],[Revenue]],0)</f>
        <v>0.45533457634141289</v>
      </c>
      <c r="Q5446" t="str">
        <f>TEXT(Table1[Purchase_Date],"mmm-yyyy")</f>
        <v>Jun-2024</v>
      </c>
      <c r="R5446">
        <f>Table1[[#This Row],[Quantity]]*Table1[[#This Row],[Unit_Price]]</f>
        <v>96540</v>
      </c>
    </row>
    <row r="5447" spans="1:18" x14ac:dyDescent="0.25">
      <c r="A5447" t="s">
        <v>5460</v>
      </c>
      <c r="B5447" t="s">
        <v>13263</v>
      </c>
      <c r="C5447" t="s">
        <v>15629</v>
      </c>
      <c r="D5447" t="s">
        <v>15633</v>
      </c>
      <c r="E5447" t="s">
        <v>15639</v>
      </c>
      <c r="F5447">
        <v>9</v>
      </c>
      <c r="G5447">
        <v>58418</v>
      </c>
      <c r="H5447">
        <v>525762</v>
      </c>
      <c r="I5447">
        <v>429234</v>
      </c>
      <c r="J5447">
        <v>96528</v>
      </c>
      <c r="K5447">
        <v>2</v>
      </c>
      <c r="L5447" t="s">
        <v>15647</v>
      </c>
      <c r="M5447">
        <v>98</v>
      </c>
      <c r="N5447" t="s">
        <v>15651</v>
      </c>
      <c r="O5447" t="s">
        <v>15657</v>
      </c>
      <c r="P5447" s="3">
        <f>IFERROR(Table1[[#This Row],[Profit]]/Table1[[#This Row],[Revenue]],0)</f>
        <v>0.18359638011115295</v>
      </c>
      <c r="Q5447" t="str">
        <f>TEXT(Table1[Purchase_Date],"mmm-yyyy")</f>
        <v>Mar-2024</v>
      </c>
      <c r="R5447">
        <f>Table1[[#This Row],[Quantity]]*Table1[[#This Row],[Unit_Price]]</f>
        <v>525762</v>
      </c>
    </row>
    <row r="5448" spans="1:18" x14ac:dyDescent="0.25">
      <c r="A5448" t="s">
        <v>5461</v>
      </c>
      <c r="B5448" t="s">
        <v>13264</v>
      </c>
      <c r="C5448" t="s">
        <v>15631</v>
      </c>
      <c r="D5448" t="s">
        <v>15633</v>
      </c>
      <c r="E5448" t="s">
        <v>15641</v>
      </c>
      <c r="F5448">
        <v>9</v>
      </c>
      <c r="G5448">
        <v>53810</v>
      </c>
      <c r="H5448">
        <v>484290</v>
      </c>
      <c r="I5448">
        <v>323720</v>
      </c>
      <c r="J5448">
        <v>160570</v>
      </c>
      <c r="K5448">
        <v>5</v>
      </c>
      <c r="L5448" t="s">
        <v>15648</v>
      </c>
      <c r="M5448">
        <v>89</v>
      </c>
      <c r="N5448" t="s">
        <v>15650</v>
      </c>
      <c r="O5448" t="s">
        <v>15991</v>
      </c>
      <c r="P5448" s="3">
        <f>IFERROR(Table1[[#This Row],[Profit]]/Table1[[#This Row],[Revenue]],0)</f>
        <v>0.33155753783889819</v>
      </c>
      <c r="Q5448" t="str">
        <f>TEXT(Table1[Purchase_Date],"mmm-yyyy")</f>
        <v>May-2025</v>
      </c>
      <c r="R5448">
        <f>Table1[[#This Row],[Quantity]]*Table1[[#This Row],[Unit_Price]]</f>
        <v>484290</v>
      </c>
    </row>
    <row r="5449" spans="1:18" x14ac:dyDescent="0.25">
      <c r="A5449" t="s">
        <v>5462</v>
      </c>
      <c r="B5449" t="s">
        <v>13265</v>
      </c>
      <c r="C5449" t="s">
        <v>15628</v>
      </c>
      <c r="D5449" t="s">
        <v>15636</v>
      </c>
      <c r="E5449" t="s">
        <v>15642</v>
      </c>
      <c r="F5449">
        <v>4</v>
      </c>
      <c r="G5449">
        <v>50191</v>
      </c>
      <c r="H5449">
        <v>200764</v>
      </c>
      <c r="I5449">
        <v>94317</v>
      </c>
      <c r="J5449">
        <v>106447</v>
      </c>
      <c r="K5449">
        <v>2</v>
      </c>
      <c r="L5449" t="s">
        <v>15646</v>
      </c>
      <c r="M5449">
        <v>54</v>
      </c>
      <c r="N5449" t="s">
        <v>15652</v>
      </c>
      <c r="O5449" t="s">
        <v>16031</v>
      </c>
      <c r="P5449" s="3">
        <f>IFERROR(Table1[[#This Row],[Profit]]/Table1[[#This Row],[Revenue]],0)</f>
        <v>0.53020959933055722</v>
      </c>
      <c r="Q5449" t="str">
        <f>TEXT(Table1[Purchase_Date],"mmm-yyyy")</f>
        <v>Jun-2024</v>
      </c>
      <c r="R5449">
        <f>Table1[[#This Row],[Quantity]]*Table1[[#This Row],[Unit_Price]]</f>
        <v>200764</v>
      </c>
    </row>
    <row r="5450" spans="1:18" x14ac:dyDescent="0.25">
      <c r="A5450" t="s">
        <v>5463</v>
      </c>
      <c r="B5450" t="s">
        <v>13266</v>
      </c>
      <c r="C5450" t="s">
        <v>15632</v>
      </c>
      <c r="D5450" t="s">
        <v>15636</v>
      </c>
      <c r="E5450" t="s">
        <v>15645</v>
      </c>
      <c r="F5450">
        <v>2</v>
      </c>
      <c r="G5450">
        <v>18475</v>
      </c>
      <c r="H5450">
        <v>36950</v>
      </c>
      <c r="I5450">
        <v>25504</v>
      </c>
      <c r="J5450">
        <v>11446</v>
      </c>
      <c r="K5450">
        <v>2</v>
      </c>
      <c r="L5450" t="s">
        <v>15646</v>
      </c>
      <c r="M5450">
        <v>87</v>
      </c>
      <c r="N5450" t="s">
        <v>15651</v>
      </c>
      <c r="O5450" t="s">
        <v>15877</v>
      </c>
      <c r="P5450" s="3">
        <f>IFERROR(Table1[[#This Row],[Profit]]/Table1[[#This Row],[Revenue]],0)</f>
        <v>0.30976995940460084</v>
      </c>
      <c r="Q5450" t="str">
        <f>TEXT(Table1[Purchase_Date],"mmm-yyyy")</f>
        <v>Apr-2024</v>
      </c>
      <c r="R5450">
        <f>Table1[[#This Row],[Quantity]]*Table1[[#This Row],[Unit_Price]]</f>
        <v>36950</v>
      </c>
    </row>
    <row r="5451" spans="1:18" x14ac:dyDescent="0.25">
      <c r="A5451" t="s">
        <v>5464</v>
      </c>
      <c r="B5451" t="s">
        <v>13267</v>
      </c>
      <c r="C5451" t="s">
        <v>15629</v>
      </c>
      <c r="D5451" t="s">
        <v>15636</v>
      </c>
      <c r="E5451" t="s">
        <v>15644</v>
      </c>
      <c r="F5451">
        <v>8</v>
      </c>
      <c r="G5451">
        <v>53543</v>
      </c>
      <c r="H5451">
        <v>428344</v>
      </c>
      <c r="I5451">
        <v>287553</v>
      </c>
      <c r="J5451">
        <v>140791</v>
      </c>
      <c r="K5451">
        <v>2</v>
      </c>
      <c r="L5451" t="s">
        <v>15647</v>
      </c>
      <c r="M5451">
        <v>63</v>
      </c>
      <c r="N5451" t="s">
        <v>15652</v>
      </c>
      <c r="O5451" t="s">
        <v>15705</v>
      </c>
      <c r="P5451" s="3">
        <f>IFERROR(Table1[[#This Row],[Profit]]/Table1[[#This Row],[Revenue]],0)</f>
        <v>0.32868675643875017</v>
      </c>
      <c r="Q5451" t="str">
        <f>TEXT(Table1[Purchase_Date],"mmm-yyyy")</f>
        <v>Sep-2024</v>
      </c>
      <c r="R5451">
        <f>Table1[[#This Row],[Quantity]]*Table1[[#This Row],[Unit_Price]]</f>
        <v>428344</v>
      </c>
    </row>
    <row r="5452" spans="1:18" x14ac:dyDescent="0.25">
      <c r="A5452" t="s">
        <v>5465</v>
      </c>
      <c r="B5452" t="s">
        <v>13268</v>
      </c>
      <c r="C5452" t="s">
        <v>15631</v>
      </c>
      <c r="D5452" t="s">
        <v>15634</v>
      </c>
      <c r="E5452" t="s">
        <v>15639</v>
      </c>
      <c r="F5452">
        <v>3</v>
      </c>
      <c r="G5452">
        <v>22063</v>
      </c>
      <c r="H5452">
        <v>66189</v>
      </c>
      <c r="I5452">
        <v>52140</v>
      </c>
      <c r="J5452">
        <v>14049</v>
      </c>
      <c r="K5452">
        <v>3</v>
      </c>
      <c r="L5452" t="s">
        <v>15649</v>
      </c>
      <c r="M5452">
        <v>54</v>
      </c>
      <c r="N5452" t="s">
        <v>15651</v>
      </c>
      <c r="O5452" t="s">
        <v>16081</v>
      </c>
      <c r="P5452" s="3">
        <f>IFERROR(Table1[[#This Row],[Profit]]/Table1[[#This Row],[Revenue]],0)</f>
        <v>0.21225581289942438</v>
      </c>
      <c r="Q5452" t="str">
        <f>TEXT(Table1[Purchase_Date],"mmm-yyyy")</f>
        <v>Mar-2025</v>
      </c>
      <c r="R5452">
        <f>Table1[[#This Row],[Quantity]]*Table1[[#This Row],[Unit_Price]]</f>
        <v>66189</v>
      </c>
    </row>
    <row r="5453" spans="1:18" x14ac:dyDescent="0.25">
      <c r="A5453" t="s">
        <v>5466</v>
      </c>
      <c r="B5453" t="s">
        <v>13269</v>
      </c>
      <c r="C5453" t="s">
        <v>15627</v>
      </c>
      <c r="D5453" t="s">
        <v>15634</v>
      </c>
      <c r="E5453" t="s">
        <v>15641</v>
      </c>
      <c r="F5453">
        <v>5</v>
      </c>
      <c r="G5453">
        <v>59127</v>
      </c>
      <c r="H5453">
        <v>295635</v>
      </c>
      <c r="I5453">
        <v>252559</v>
      </c>
      <c r="J5453">
        <v>43076</v>
      </c>
      <c r="K5453">
        <v>3</v>
      </c>
      <c r="L5453" t="s">
        <v>15646</v>
      </c>
      <c r="M5453">
        <v>73</v>
      </c>
      <c r="N5453" t="s">
        <v>15650</v>
      </c>
      <c r="O5453" t="s">
        <v>15842</v>
      </c>
      <c r="P5453" s="3">
        <f>IFERROR(Table1[[#This Row],[Profit]]/Table1[[#This Row],[Revenue]],0)</f>
        <v>0.14570669913914117</v>
      </c>
      <c r="Q5453" t="str">
        <f>TEXT(Table1[Purchase_Date],"mmm-yyyy")</f>
        <v>Mar-2024</v>
      </c>
      <c r="R5453">
        <f>Table1[[#This Row],[Quantity]]*Table1[[#This Row],[Unit_Price]]</f>
        <v>295635</v>
      </c>
    </row>
    <row r="5454" spans="1:18" x14ac:dyDescent="0.25">
      <c r="A5454" t="s">
        <v>5467</v>
      </c>
      <c r="B5454" t="s">
        <v>13270</v>
      </c>
      <c r="C5454" t="s">
        <v>15631</v>
      </c>
      <c r="D5454" t="s">
        <v>15636</v>
      </c>
      <c r="E5454" t="s">
        <v>15640</v>
      </c>
      <c r="F5454">
        <v>10</v>
      </c>
      <c r="G5454">
        <v>16632</v>
      </c>
      <c r="H5454">
        <v>166320</v>
      </c>
      <c r="I5454">
        <v>140147</v>
      </c>
      <c r="J5454">
        <v>26173</v>
      </c>
      <c r="K5454">
        <v>2</v>
      </c>
      <c r="L5454" t="s">
        <v>15648</v>
      </c>
      <c r="M5454">
        <v>90</v>
      </c>
      <c r="N5454" t="s">
        <v>15653</v>
      </c>
      <c r="O5454" t="s">
        <v>16078</v>
      </c>
      <c r="P5454" s="3">
        <f>IFERROR(Table1[[#This Row],[Profit]]/Table1[[#This Row],[Revenue]],0)</f>
        <v>0.15736531986531987</v>
      </c>
      <c r="Q5454" t="str">
        <f>TEXT(Table1[Purchase_Date],"mmm-yyyy")</f>
        <v>Jan-2025</v>
      </c>
      <c r="R5454">
        <f>Table1[[#This Row],[Quantity]]*Table1[[#This Row],[Unit_Price]]</f>
        <v>166320</v>
      </c>
    </row>
    <row r="5455" spans="1:18" x14ac:dyDescent="0.25">
      <c r="A5455" t="s">
        <v>5468</v>
      </c>
      <c r="B5455" t="s">
        <v>9939</v>
      </c>
      <c r="C5455" t="s">
        <v>15630</v>
      </c>
      <c r="D5455" t="s">
        <v>15636</v>
      </c>
      <c r="E5455" t="s">
        <v>15641</v>
      </c>
      <c r="F5455">
        <v>4</v>
      </c>
      <c r="G5455">
        <v>45769</v>
      </c>
      <c r="H5455">
        <v>183076</v>
      </c>
      <c r="I5455">
        <v>158131</v>
      </c>
      <c r="J5455">
        <v>24945</v>
      </c>
      <c r="K5455">
        <v>2</v>
      </c>
      <c r="L5455" t="s">
        <v>15646</v>
      </c>
      <c r="M5455">
        <v>98</v>
      </c>
      <c r="N5455" t="s">
        <v>15653</v>
      </c>
      <c r="O5455" t="s">
        <v>16034</v>
      </c>
      <c r="P5455" s="3">
        <f>IFERROR(Table1[[#This Row],[Profit]]/Table1[[#This Row],[Revenue]],0)</f>
        <v>0.13625488868011099</v>
      </c>
      <c r="Q5455" t="str">
        <f>TEXT(Table1[Purchase_Date],"mmm-yyyy")</f>
        <v>Dec-2024</v>
      </c>
      <c r="R5455">
        <f>Table1[[#This Row],[Quantity]]*Table1[[#This Row],[Unit_Price]]</f>
        <v>183076</v>
      </c>
    </row>
    <row r="5456" spans="1:18" x14ac:dyDescent="0.25">
      <c r="A5456" t="s">
        <v>5469</v>
      </c>
      <c r="B5456" t="s">
        <v>13271</v>
      </c>
      <c r="C5456" t="s">
        <v>15630</v>
      </c>
      <c r="D5456" t="s">
        <v>15635</v>
      </c>
      <c r="E5456" t="s">
        <v>15643</v>
      </c>
      <c r="F5456">
        <v>9</v>
      </c>
      <c r="G5456">
        <v>66509</v>
      </c>
      <c r="H5456">
        <v>598581</v>
      </c>
      <c r="I5456">
        <v>258355</v>
      </c>
      <c r="J5456">
        <v>340226</v>
      </c>
      <c r="K5456">
        <v>1</v>
      </c>
      <c r="L5456" t="s">
        <v>15647</v>
      </c>
      <c r="M5456">
        <v>65</v>
      </c>
      <c r="N5456" t="s">
        <v>15652</v>
      </c>
      <c r="O5456" t="s">
        <v>15932</v>
      </c>
      <c r="P5456" s="3">
        <f>IFERROR(Table1[[#This Row],[Profit]]/Table1[[#This Row],[Revenue]],0)</f>
        <v>0.56838756993623252</v>
      </c>
      <c r="Q5456" t="str">
        <f>TEXT(Table1[Purchase_Date],"mmm-yyyy")</f>
        <v>Dec-2024</v>
      </c>
      <c r="R5456">
        <f>Table1[[#This Row],[Quantity]]*Table1[[#This Row],[Unit_Price]]</f>
        <v>598581</v>
      </c>
    </row>
    <row r="5457" spans="1:18" x14ac:dyDescent="0.25">
      <c r="A5457" t="s">
        <v>5470</v>
      </c>
      <c r="B5457" t="s">
        <v>13272</v>
      </c>
      <c r="C5457" t="s">
        <v>15627</v>
      </c>
      <c r="D5457" t="s">
        <v>15633</v>
      </c>
      <c r="E5457" t="s">
        <v>15640</v>
      </c>
      <c r="F5457">
        <v>2</v>
      </c>
      <c r="G5457">
        <v>38651</v>
      </c>
      <c r="H5457">
        <v>77302</v>
      </c>
      <c r="I5457">
        <v>39036</v>
      </c>
      <c r="J5457">
        <v>38266</v>
      </c>
      <c r="K5457">
        <v>5</v>
      </c>
      <c r="L5457" t="s">
        <v>15647</v>
      </c>
      <c r="M5457">
        <v>62</v>
      </c>
      <c r="N5457" t="s">
        <v>15653</v>
      </c>
      <c r="O5457" t="s">
        <v>15778</v>
      </c>
      <c r="P5457" s="3">
        <f>IFERROR(Table1[[#This Row],[Profit]]/Table1[[#This Row],[Revenue]],0)</f>
        <v>0.49501953377661639</v>
      </c>
      <c r="Q5457" t="str">
        <f>TEXT(Table1[Purchase_Date],"mmm-yyyy")</f>
        <v>Apr-2025</v>
      </c>
      <c r="R5457">
        <f>Table1[[#This Row],[Quantity]]*Table1[[#This Row],[Unit_Price]]</f>
        <v>77302</v>
      </c>
    </row>
    <row r="5458" spans="1:18" x14ac:dyDescent="0.25">
      <c r="A5458" t="s">
        <v>5471</v>
      </c>
      <c r="B5458" t="s">
        <v>13273</v>
      </c>
      <c r="C5458" t="s">
        <v>15631</v>
      </c>
      <c r="D5458" t="s">
        <v>15634</v>
      </c>
      <c r="E5458" t="s">
        <v>15641</v>
      </c>
      <c r="F5458">
        <v>6</v>
      </c>
      <c r="G5458">
        <v>70792</v>
      </c>
      <c r="H5458">
        <v>424752</v>
      </c>
      <c r="I5458">
        <v>188129</v>
      </c>
      <c r="J5458">
        <v>236623</v>
      </c>
      <c r="K5458">
        <v>2</v>
      </c>
      <c r="L5458" t="s">
        <v>15647</v>
      </c>
      <c r="M5458">
        <v>58</v>
      </c>
      <c r="N5458" t="s">
        <v>15653</v>
      </c>
      <c r="O5458" t="s">
        <v>15894</v>
      </c>
      <c r="P5458" s="3">
        <f>IFERROR(Table1[[#This Row],[Profit]]/Table1[[#This Row],[Revenue]],0)</f>
        <v>0.55708507552642483</v>
      </c>
      <c r="Q5458" t="str">
        <f>TEXT(Table1[Purchase_Date],"mmm-yyyy")</f>
        <v>Mar-2024</v>
      </c>
      <c r="R5458">
        <f>Table1[[#This Row],[Quantity]]*Table1[[#This Row],[Unit_Price]]</f>
        <v>424752</v>
      </c>
    </row>
    <row r="5459" spans="1:18" x14ac:dyDescent="0.25">
      <c r="A5459" t="s">
        <v>5472</v>
      </c>
      <c r="B5459" t="s">
        <v>13274</v>
      </c>
      <c r="C5459" t="s">
        <v>15629</v>
      </c>
      <c r="D5459" t="s">
        <v>15636</v>
      </c>
      <c r="E5459" t="s">
        <v>15643</v>
      </c>
      <c r="F5459">
        <v>9</v>
      </c>
      <c r="G5459">
        <v>73807</v>
      </c>
      <c r="H5459">
        <v>664263</v>
      </c>
      <c r="I5459">
        <v>539068</v>
      </c>
      <c r="J5459">
        <v>125195</v>
      </c>
      <c r="K5459">
        <v>3</v>
      </c>
      <c r="L5459" t="s">
        <v>15649</v>
      </c>
      <c r="M5459">
        <v>91</v>
      </c>
      <c r="N5459" t="s">
        <v>15653</v>
      </c>
      <c r="O5459" t="s">
        <v>15670</v>
      </c>
      <c r="P5459" s="3">
        <f>IFERROR(Table1[[#This Row],[Profit]]/Table1[[#This Row],[Revenue]],0)</f>
        <v>0.1884720359255295</v>
      </c>
      <c r="Q5459" t="str">
        <f>TEXT(Table1[Purchase_Date],"mmm-yyyy")</f>
        <v>Jan-2024</v>
      </c>
      <c r="R5459">
        <f>Table1[[#This Row],[Quantity]]*Table1[[#This Row],[Unit_Price]]</f>
        <v>664263</v>
      </c>
    </row>
    <row r="5460" spans="1:18" x14ac:dyDescent="0.25">
      <c r="A5460" t="s">
        <v>5473</v>
      </c>
      <c r="B5460" t="s">
        <v>13275</v>
      </c>
      <c r="C5460" t="s">
        <v>15629</v>
      </c>
      <c r="D5460" t="s">
        <v>15638</v>
      </c>
      <c r="E5460" t="s">
        <v>15643</v>
      </c>
      <c r="F5460">
        <v>6</v>
      </c>
      <c r="G5460">
        <v>35348</v>
      </c>
      <c r="H5460">
        <v>212088</v>
      </c>
      <c r="I5460">
        <v>131867</v>
      </c>
      <c r="J5460">
        <v>80221</v>
      </c>
      <c r="K5460">
        <v>1</v>
      </c>
      <c r="L5460" t="s">
        <v>15648</v>
      </c>
      <c r="M5460">
        <v>92</v>
      </c>
      <c r="N5460" t="s">
        <v>15651</v>
      </c>
      <c r="O5460" t="s">
        <v>15693</v>
      </c>
      <c r="P5460" s="3">
        <f>IFERROR(Table1[[#This Row],[Profit]]/Table1[[#This Row],[Revenue]],0)</f>
        <v>0.3782439364791973</v>
      </c>
      <c r="Q5460" t="str">
        <f>TEXT(Table1[Purchase_Date],"mmm-yyyy")</f>
        <v>Jun-2024</v>
      </c>
      <c r="R5460">
        <f>Table1[[#This Row],[Quantity]]*Table1[[#This Row],[Unit_Price]]</f>
        <v>212088</v>
      </c>
    </row>
    <row r="5461" spans="1:18" x14ac:dyDescent="0.25">
      <c r="A5461" t="s">
        <v>5474</v>
      </c>
      <c r="B5461" t="s">
        <v>13276</v>
      </c>
      <c r="C5461" t="s">
        <v>15632</v>
      </c>
      <c r="D5461" t="s">
        <v>15633</v>
      </c>
      <c r="E5461" t="s">
        <v>15644</v>
      </c>
      <c r="F5461">
        <v>2</v>
      </c>
      <c r="G5461">
        <v>68972</v>
      </c>
      <c r="H5461">
        <v>137944</v>
      </c>
      <c r="I5461">
        <v>66992</v>
      </c>
      <c r="J5461">
        <v>70952</v>
      </c>
      <c r="K5461">
        <v>4</v>
      </c>
      <c r="L5461" t="s">
        <v>15648</v>
      </c>
      <c r="M5461">
        <v>62</v>
      </c>
      <c r="N5461" t="s">
        <v>15650</v>
      </c>
      <c r="O5461" t="s">
        <v>16026</v>
      </c>
      <c r="P5461" s="3">
        <f>IFERROR(Table1[[#This Row],[Profit]]/Table1[[#This Row],[Revenue]],0)</f>
        <v>0.51435365075682882</v>
      </c>
      <c r="Q5461" t="str">
        <f>TEXT(Table1[Purchase_Date],"mmm-yyyy")</f>
        <v>Feb-2024</v>
      </c>
      <c r="R5461">
        <f>Table1[[#This Row],[Quantity]]*Table1[[#This Row],[Unit_Price]]</f>
        <v>137944</v>
      </c>
    </row>
    <row r="5462" spans="1:18" x14ac:dyDescent="0.25">
      <c r="A5462" t="s">
        <v>5475</v>
      </c>
      <c r="B5462" t="s">
        <v>13277</v>
      </c>
      <c r="C5462" t="s">
        <v>15627</v>
      </c>
      <c r="D5462" t="s">
        <v>15638</v>
      </c>
      <c r="E5462" t="s">
        <v>15641</v>
      </c>
      <c r="F5462">
        <v>8</v>
      </c>
      <c r="G5462">
        <v>59917</v>
      </c>
      <c r="H5462">
        <v>479336</v>
      </c>
      <c r="I5462">
        <v>368247</v>
      </c>
      <c r="J5462">
        <v>111089</v>
      </c>
      <c r="K5462">
        <v>5</v>
      </c>
      <c r="L5462" t="s">
        <v>15649</v>
      </c>
      <c r="M5462">
        <v>75</v>
      </c>
      <c r="N5462" t="s">
        <v>15653</v>
      </c>
      <c r="O5462" t="s">
        <v>16071</v>
      </c>
      <c r="P5462" s="3">
        <f>IFERROR(Table1[[#This Row],[Profit]]/Table1[[#This Row],[Revenue]],0)</f>
        <v>0.23175601248393612</v>
      </c>
      <c r="Q5462" t="str">
        <f>TEXT(Table1[Purchase_Date],"mmm-yyyy")</f>
        <v>Apr-2024</v>
      </c>
      <c r="R5462">
        <f>Table1[[#This Row],[Quantity]]*Table1[[#This Row],[Unit_Price]]</f>
        <v>479336</v>
      </c>
    </row>
    <row r="5463" spans="1:18" x14ac:dyDescent="0.25">
      <c r="A5463" t="s">
        <v>5476</v>
      </c>
      <c r="B5463" t="s">
        <v>13278</v>
      </c>
      <c r="C5463" t="s">
        <v>15628</v>
      </c>
      <c r="D5463" t="s">
        <v>15635</v>
      </c>
      <c r="E5463" t="s">
        <v>15642</v>
      </c>
      <c r="F5463">
        <v>10</v>
      </c>
      <c r="G5463">
        <v>65573</v>
      </c>
      <c r="H5463">
        <v>655730</v>
      </c>
      <c r="I5463">
        <v>275477</v>
      </c>
      <c r="J5463">
        <v>380253</v>
      </c>
      <c r="K5463">
        <v>5</v>
      </c>
      <c r="L5463" t="s">
        <v>15648</v>
      </c>
      <c r="M5463">
        <v>61</v>
      </c>
      <c r="N5463" t="s">
        <v>15653</v>
      </c>
      <c r="O5463" t="s">
        <v>15701</v>
      </c>
      <c r="P5463" s="3">
        <f>IFERROR(Table1[[#This Row],[Profit]]/Table1[[#This Row],[Revenue]],0)</f>
        <v>0.57989263873850516</v>
      </c>
      <c r="Q5463" t="str">
        <f>TEXT(Table1[Purchase_Date],"mmm-yyyy")</f>
        <v>Mar-2025</v>
      </c>
      <c r="R5463">
        <f>Table1[[#This Row],[Quantity]]*Table1[[#This Row],[Unit_Price]]</f>
        <v>655730</v>
      </c>
    </row>
    <row r="5464" spans="1:18" x14ac:dyDescent="0.25">
      <c r="A5464" t="s">
        <v>5477</v>
      </c>
      <c r="B5464" t="s">
        <v>13279</v>
      </c>
      <c r="C5464" t="s">
        <v>15631</v>
      </c>
      <c r="D5464" t="s">
        <v>15637</v>
      </c>
      <c r="E5464" t="s">
        <v>15641</v>
      </c>
      <c r="F5464">
        <v>10</v>
      </c>
      <c r="G5464">
        <v>64509</v>
      </c>
      <c r="H5464">
        <v>645090</v>
      </c>
      <c r="I5464">
        <v>348747</v>
      </c>
      <c r="J5464">
        <v>296343</v>
      </c>
      <c r="K5464">
        <v>4</v>
      </c>
      <c r="L5464" t="s">
        <v>15649</v>
      </c>
      <c r="M5464">
        <v>59</v>
      </c>
      <c r="N5464" t="s">
        <v>15650</v>
      </c>
      <c r="O5464" t="s">
        <v>15757</v>
      </c>
      <c r="P5464" s="3">
        <f>IFERROR(Table1[[#This Row],[Profit]]/Table1[[#This Row],[Revenue]],0)</f>
        <v>0.45938241175649908</v>
      </c>
      <c r="Q5464" t="str">
        <f>TEXT(Table1[Purchase_Date],"mmm-yyyy")</f>
        <v>Apr-2024</v>
      </c>
      <c r="R5464">
        <f>Table1[[#This Row],[Quantity]]*Table1[[#This Row],[Unit_Price]]</f>
        <v>645090</v>
      </c>
    </row>
    <row r="5465" spans="1:18" x14ac:dyDescent="0.25">
      <c r="A5465" t="s">
        <v>5478</v>
      </c>
      <c r="B5465" t="s">
        <v>13280</v>
      </c>
      <c r="C5465" t="s">
        <v>15632</v>
      </c>
      <c r="D5465" t="s">
        <v>15634</v>
      </c>
      <c r="E5465" t="s">
        <v>15641</v>
      </c>
      <c r="F5465">
        <v>7</v>
      </c>
      <c r="G5465">
        <v>60304</v>
      </c>
      <c r="H5465">
        <v>422128</v>
      </c>
      <c r="I5465">
        <v>195093</v>
      </c>
      <c r="J5465">
        <v>227035</v>
      </c>
      <c r="K5465">
        <v>1</v>
      </c>
      <c r="L5465" t="s">
        <v>15646</v>
      </c>
      <c r="M5465">
        <v>96</v>
      </c>
      <c r="N5465" t="s">
        <v>15651</v>
      </c>
      <c r="O5465" t="s">
        <v>16140</v>
      </c>
      <c r="P5465" s="3">
        <f>IFERROR(Table1[[#This Row],[Profit]]/Table1[[#This Row],[Revenue]],0)</f>
        <v>0.53783449569798736</v>
      </c>
      <c r="Q5465" t="str">
        <f>TEXT(Table1[Purchase_Date],"mmm-yyyy")</f>
        <v>Jan-2025</v>
      </c>
      <c r="R5465">
        <f>Table1[[#This Row],[Quantity]]*Table1[[#This Row],[Unit_Price]]</f>
        <v>422128</v>
      </c>
    </row>
    <row r="5466" spans="1:18" x14ac:dyDescent="0.25">
      <c r="A5466" t="s">
        <v>5479</v>
      </c>
      <c r="B5466" t="s">
        <v>13281</v>
      </c>
      <c r="C5466" t="s">
        <v>15629</v>
      </c>
      <c r="D5466" t="s">
        <v>15635</v>
      </c>
      <c r="E5466" t="s">
        <v>15645</v>
      </c>
      <c r="F5466">
        <v>10</v>
      </c>
      <c r="G5466">
        <v>61403</v>
      </c>
      <c r="H5466">
        <v>614030</v>
      </c>
      <c r="I5466">
        <v>452647</v>
      </c>
      <c r="J5466">
        <v>161383</v>
      </c>
      <c r="K5466">
        <v>2</v>
      </c>
      <c r="L5466" t="s">
        <v>15648</v>
      </c>
      <c r="M5466">
        <v>76</v>
      </c>
      <c r="N5466" t="s">
        <v>15652</v>
      </c>
      <c r="O5466" t="s">
        <v>15781</v>
      </c>
      <c r="P5466" s="3">
        <f>IFERROR(Table1[[#This Row],[Profit]]/Table1[[#This Row],[Revenue]],0)</f>
        <v>0.26282592055762749</v>
      </c>
      <c r="Q5466" t="str">
        <f>TEXT(Table1[Purchase_Date],"mmm-yyyy")</f>
        <v>Jul-2024</v>
      </c>
      <c r="R5466">
        <f>Table1[[#This Row],[Quantity]]*Table1[[#This Row],[Unit_Price]]</f>
        <v>614030</v>
      </c>
    </row>
    <row r="5467" spans="1:18" x14ac:dyDescent="0.25">
      <c r="A5467" t="s">
        <v>5480</v>
      </c>
      <c r="B5467" t="s">
        <v>13282</v>
      </c>
      <c r="C5467" t="s">
        <v>15630</v>
      </c>
      <c r="D5467" t="s">
        <v>15634</v>
      </c>
      <c r="E5467" t="s">
        <v>15644</v>
      </c>
      <c r="F5467">
        <v>4</v>
      </c>
      <c r="G5467">
        <v>57334</v>
      </c>
      <c r="H5467">
        <v>229336</v>
      </c>
      <c r="I5467">
        <v>189519</v>
      </c>
      <c r="J5467">
        <v>39817</v>
      </c>
      <c r="K5467">
        <v>4</v>
      </c>
      <c r="L5467" t="s">
        <v>15649</v>
      </c>
      <c r="M5467">
        <v>59</v>
      </c>
      <c r="N5467" t="s">
        <v>15651</v>
      </c>
      <c r="O5467" t="s">
        <v>15662</v>
      </c>
      <c r="P5467" s="3">
        <f>IFERROR(Table1[[#This Row],[Profit]]/Table1[[#This Row],[Revenue]],0)</f>
        <v>0.17361862071371262</v>
      </c>
      <c r="Q5467" t="str">
        <f>TEXT(Table1[Purchase_Date],"mmm-yyyy")</f>
        <v>Apr-2025</v>
      </c>
      <c r="R5467">
        <f>Table1[[#This Row],[Quantity]]*Table1[[#This Row],[Unit_Price]]</f>
        <v>229336</v>
      </c>
    </row>
    <row r="5468" spans="1:18" x14ac:dyDescent="0.25">
      <c r="A5468" t="s">
        <v>5481</v>
      </c>
      <c r="B5468" t="s">
        <v>13283</v>
      </c>
      <c r="C5468" t="s">
        <v>15631</v>
      </c>
      <c r="D5468" t="s">
        <v>15634</v>
      </c>
      <c r="E5468" t="s">
        <v>15645</v>
      </c>
      <c r="F5468">
        <v>1</v>
      </c>
      <c r="G5468">
        <v>37640</v>
      </c>
      <c r="H5468">
        <v>37640</v>
      </c>
      <c r="I5468">
        <v>19178</v>
      </c>
      <c r="J5468">
        <v>18462</v>
      </c>
      <c r="K5468">
        <v>1</v>
      </c>
      <c r="L5468" t="s">
        <v>15646</v>
      </c>
      <c r="M5468">
        <v>70</v>
      </c>
      <c r="N5468" t="s">
        <v>15650</v>
      </c>
      <c r="O5468" t="s">
        <v>15749</v>
      </c>
      <c r="P5468" s="3">
        <f>IFERROR(Table1[[#This Row],[Profit]]/Table1[[#This Row],[Revenue]],0)</f>
        <v>0.49048884165781081</v>
      </c>
      <c r="Q5468" t="str">
        <f>TEXT(Table1[Purchase_Date],"mmm-yyyy")</f>
        <v>Mar-2024</v>
      </c>
      <c r="R5468">
        <f>Table1[[#This Row],[Quantity]]*Table1[[#This Row],[Unit_Price]]</f>
        <v>37640</v>
      </c>
    </row>
    <row r="5469" spans="1:18" x14ac:dyDescent="0.25">
      <c r="A5469" t="s">
        <v>5482</v>
      </c>
      <c r="B5469" t="s">
        <v>13284</v>
      </c>
      <c r="C5469" t="s">
        <v>15632</v>
      </c>
      <c r="D5469" t="s">
        <v>15633</v>
      </c>
      <c r="E5469" t="s">
        <v>15639</v>
      </c>
      <c r="F5469">
        <v>6</v>
      </c>
      <c r="G5469">
        <v>54137</v>
      </c>
      <c r="H5469">
        <v>324822</v>
      </c>
      <c r="I5469">
        <v>278967</v>
      </c>
      <c r="J5469">
        <v>45855</v>
      </c>
      <c r="K5469">
        <v>1</v>
      </c>
      <c r="L5469" t="s">
        <v>15648</v>
      </c>
      <c r="M5469">
        <v>79</v>
      </c>
      <c r="N5469" t="s">
        <v>15652</v>
      </c>
      <c r="O5469" t="s">
        <v>15797</v>
      </c>
      <c r="P5469" s="3">
        <f>IFERROR(Table1[[#This Row],[Profit]]/Table1[[#This Row],[Revenue]],0)</f>
        <v>0.14116962521011509</v>
      </c>
      <c r="Q5469" t="str">
        <f>TEXT(Table1[Purchase_Date],"mmm-yyyy")</f>
        <v>Jan-2025</v>
      </c>
      <c r="R5469">
        <f>Table1[[#This Row],[Quantity]]*Table1[[#This Row],[Unit_Price]]</f>
        <v>324822</v>
      </c>
    </row>
    <row r="5470" spans="1:18" x14ac:dyDescent="0.25">
      <c r="A5470" t="s">
        <v>5483</v>
      </c>
      <c r="B5470" t="s">
        <v>13285</v>
      </c>
      <c r="C5470" t="s">
        <v>15632</v>
      </c>
      <c r="D5470" t="s">
        <v>15635</v>
      </c>
      <c r="E5470" t="s">
        <v>15644</v>
      </c>
      <c r="F5470">
        <v>10</v>
      </c>
      <c r="G5470">
        <v>31182</v>
      </c>
      <c r="H5470">
        <v>311820</v>
      </c>
      <c r="I5470">
        <v>205728</v>
      </c>
      <c r="J5470">
        <v>106092</v>
      </c>
      <c r="K5470">
        <v>2</v>
      </c>
      <c r="L5470" t="s">
        <v>15648</v>
      </c>
      <c r="M5470">
        <v>74</v>
      </c>
      <c r="N5470" t="s">
        <v>15651</v>
      </c>
      <c r="O5470" t="s">
        <v>15880</v>
      </c>
      <c r="P5470" s="3">
        <f>IFERROR(Table1[[#This Row],[Profit]]/Table1[[#This Row],[Revenue]],0)</f>
        <v>0.34023475081777949</v>
      </c>
      <c r="Q5470" t="str">
        <f>TEXT(Table1[Purchase_Date],"mmm-yyyy")</f>
        <v>Oct-2024</v>
      </c>
      <c r="R5470">
        <f>Table1[[#This Row],[Quantity]]*Table1[[#This Row],[Unit_Price]]</f>
        <v>311820</v>
      </c>
    </row>
    <row r="5471" spans="1:18" x14ac:dyDescent="0.25">
      <c r="A5471" t="s">
        <v>5484</v>
      </c>
      <c r="B5471" t="s">
        <v>13286</v>
      </c>
      <c r="C5471" t="s">
        <v>15627</v>
      </c>
      <c r="D5471" t="s">
        <v>15634</v>
      </c>
      <c r="E5471" t="s">
        <v>15640</v>
      </c>
      <c r="F5471">
        <v>10</v>
      </c>
      <c r="G5471">
        <v>4567</v>
      </c>
      <c r="H5471">
        <v>45670</v>
      </c>
      <c r="I5471">
        <v>22069</v>
      </c>
      <c r="J5471">
        <v>23601</v>
      </c>
      <c r="K5471">
        <v>1</v>
      </c>
      <c r="L5471" t="s">
        <v>15648</v>
      </c>
      <c r="M5471">
        <v>90</v>
      </c>
      <c r="N5471" t="s">
        <v>15652</v>
      </c>
      <c r="O5471" t="s">
        <v>16001</v>
      </c>
      <c r="P5471" s="3">
        <f>IFERROR(Table1[[#This Row],[Profit]]/Table1[[#This Row],[Revenue]],0)</f>
        <v>0.51677249835778405</v>
      </c>
      <c r="Q5471" t="str">
        <f>TEXT(Table1[Purchase_Date],"mmm-yyyy")</f>
        <v>Mar-2025</v>
      </c>
      <c r="R5471">
        <f>Table1[[#This Row],[Quantity]]*Table1[[#This Row],[Unit_Price]]</f>
        <v>45670</v>
      </c>
    </row>
    <row r="5472" spans="1:18" x14ac:dyDescent="0.25">
      <c r="A5472" t="s">
        <v>5485</v>
      </c>
      <c r="B5472" t="s">
        <v>13287</v>
      </c>
      <c r="C5472" t="s">
        <v>15627</v>
      </c>
      <c r="D5472" t="s">
        <v>15634</v>
      </c>
      <c r="E5472" t="s">
        <v>15642</v>
      </c>
      <c r="F5472">
        <v>2</v>
      </c>
      <c r="G5472">
        <v>11636</v>
      </c>
      <c r="H5472">
        <v>23272</v>
      </c>
      <c r="I5472">
        <v>14871</v>
      </c>
      <c r="J5472">
        <v>8401</v>
      </c>
      <c r="K5472">
        <v>2</v>
      </c>
      <c r="L5472" t="s">
        <v>15649</v>
      </c>
      <c r="M5472">
        <v>93</v>
      </c>
      <c r="N5472" t="s">
        <v>15650</v>
      </c>
      <c r="O5472" t="s">
        <v>15922</v>
      </c>
      <c r="P5472" s="3">
        <f>IFERROR(Table1[[#This Row],[Profit]]/Table1[[#This Row],[Revenue]],0)</f>
        <v>0.36099174974217946</v>
      </c>
      <c r="Q5472" t="str">
        <f>TEXT(Table1[Purchase_Date],"mmm-yyyy")</f>
        <v>Dec-2024</v>
      </c>
      <c r="R5472">
        <f>Table1[[#This Row],[Quantity]]*Table1[[#This Row],[Unit_Price]]</f>
        <v>23272</v>
      </c>
    </row>
    <row r="5473" spans="1:18" x14ac:dyDescent="0.25">
      <c r="A5473" t="s">
        <v>5486</v>
      </c>
      <c r="B5473" t="s">
        <v>13288</v>
      </c>
      <c r="C5473" t="s">
        <v>15628</v>
      </c>
      <c r="D5473" t="s">
        <v>15638</v>
      </c>
      <c r="E5473" t="s">
        <v>15639</v>
      </c>
      <c r="F5473">
        <v>6</v>
      </c>
      <c r="G5473">
        <v>11937</v>
      </c>
      <c r="H5473">
        <v>71622</v>
      </c>
      <c r="I5473">
        <v>60477</v>
      </c>
      <c r="J5473">
        <v>11145</v>
      </c>
      <c r="K5473">
        <v>1</v>
      </c>
      <c r="L5473" t="s">
        <v>15646</v>
      </c>
      <c r="M5473">
        <v>54</v>
      </c>
      <c r="N5473" t="s">
        <v>15652</v>
      </c>
      <c r="O5473" t="s">
        <v>15985</v>
      </c>
      <c r="P5473" s="3">
        <f>IFERROR(Table1[[#This Row],[Profit]]/Table1[[#This Row],[Revenue]],0)</f>
        <v>0.15560861187903158</v>
      </c>
      <c r="Q5473" t="str">
        <f>TEXT(Table1[Purchase_Date],"mmm-yyyy")</f>
        <v>Dec-2024</v>
      </c>
      <c r="R5473">
        <f>Table1[[#This Row],[Quantity]]*Table1[[#This Row],[Unit_Price]]</f>
        <v>71622</v>
      </c>
    </row>
    <row r="5474" spans="1:18" x14ac:dyDescent="0.25">
      <c r="A5474" t="s">
        <v>5487</v>
      </c>
      <c r="B5474" t="s">
        <v>13289</v>
      </c>
      <c r="C5474" t="s">
        <v>15629</v>
      </c>
      <c r="D5474" t="s">
        <v>15637</v>
      </c>
      <c r="E5474" t="s">
        <v>15645</v>
      </c>
      <c r="F5474">
        <v>7</v>
      </c>
      <c r="G5474">
        <v>7722</v>
      </c>
      <c r="H5474">
        <v>54054</v>
      </c>
      <c r="I5474">
        <v>31888</v>
      </c>
      <c r="J5474">
        <v>22166</v>
      </c>
      <c r="K5474">
        <v>4</v>
      </c>
      <c r="L5474" t="s">
        <v>15647</v>
      </c>
      <c r="M5474">
        <v>89</v>
      </c>
      <c r="N5474" t="s">
        <v>15652</v>
      </c>
      <c r="O5474" t="s">
        <v>15766</v>
      </c>
      <c r="P5474" s="3">
        <f>IFERROR(Table1[[#This Row],[Profit]]/Table1[[#This Row],[Revenue]],0)</f>
        <v>0.41007141007141007</v>
      </c>
      <c r="Q5474" t="str">
        <f>TEXT(Table1[Purchase_Date],"mmm-yyyy")</f>
        <v>Feb-2025</v>
      </c>
      <c r="R5474">
        <f>Table1[[#This Row],[Quantity]]*Table1[[#This Row],[Unit_Price]]</f>
        <v>54054</v>
      </c>
    </row>
    <row r="5475" spans="1:18" x14ac:dyDescent="0.25">
      <c r="A5475" t="s">
        <v>5488</v>
      </c>
      <c r="B5475" t="s">
        <v>13290</v>
      </c>
      <c r="C5475" t="s">
        <v>15627</v>
      </c>
      <c r="D5475" t="s">
        <v>15637</v>
      </c>
      <c r="E5475" t="s">
        <v>15645</v>
      </c>
      <c r="F5475">
        <v>8</v>
      </c>
      <c r="G5475">
        <v>60165</v>
      </c>
      <c r="H5475">
        <v>481320</v>
      </c>
      <c r="I5475">
        <v>317395</v>
      </c>
      <c r="J5475">
        <v>163925</v>
      </c>
      <c r="K5475">
        <v>2</v>
      </c>
      <c r="L5475" t="s">
        <v>15649</v>
      </c>
      <c r="M5475">
        <v>56</v>
      </c>
      <c r="N5475" t="s">
        <v>15652</v>
      </c>
      <c r="O5475" t="s">
        <v>15863</v>
      </c>
      <c r="P5475" s="3">
        <f>IFERROR(Table1[[#This Row],[Profit]]/Table1[[#This Row],[Revenue]],0)</f>
        <v>0.34057383861048784</v>
      </c>
      <c r="Q5475" t="str">
        <f>TEXT(Table1[Purchase_Date],"mmm-yyyy")</f>
        <v>Nov-2024</v>
      </c>
      <c r="R5475">
        <f>Table1[[#This Row],[Quantity]]*Table1[[#This Row],[Unit_Price]]</f>
        <v>481320</v>
      </c>
    </row>
    <row r="5476" spans="1:18" x14ac:dyDescent="0.25">
      <c r="A5476" t="s">
        <v>5489</v>
      </c>
      <c r="B5476" t="s">
        <v>13291</v>
      </c>
      <c r="C5476" t="s">
        <v>15631</v>
      </c>
      <c r="D5476" t="s">
        <v>15636</v>
      </c>
      <c r="E5476" t="s">
        <v>15639</v>
      </c>
      <c r="F5476">
        <v>8</v>
      </c>
      <c r="G5476">
        <v>884</v>
      </c>
      <c r="H5476">
        <v>7072</v>
      </c>
      <c r="I5476">
        <v>3503</v>
      </c>
      <c r="J5476">
        <v>3569</v>
      </c>
      <c r="K5476">
        <v>1</v>
      </c>
      <c r="L5476" t="s">
        <v>15649</v>
      </c>
      <c r="M5476">
        <v>64</v>
      </c>
      <c r="N5476" t="s">
        <v>15652</v>
      </c>
      <c r="O5476" t="s">
        <v>15689</v>
      </c>
      <c r="P5476" s="3">
        <f>IFERROR(Table1[[#This Row],[Profit]]/Table1[[#This Row],[Revenue]],0)</f>
        <v>0.50466628959276016</v>
      </c>
      <c r="Q5476" t="str">
        <f>TEXT(Table1[Purchase_Date],"mmm-yyyy")</f>
        <v>Jan-2024</v>
      </c>
      <c r="R5476">
        <f>Table1[[#This Row],[Quantity]]*Table1[[#This Row],[Unit_Price]]</f>
        <v>7072</v>
      </c>
    </row>
    <row r="5477" spans="1:18" x14ac:dyDescent="0.25">
      <c r="A5477" t="s">
        <v>5490</v>
      </c>
      <c r="B5477" t="s">
        <v>13292</v>
      </c>
      <c r="C5477" t="s">
        <v>15628</v>
      </c>
      <c r="D5477" t="s">
        <v>15634</v>
      </c>
      <c r="E5477" t="s">
        <v>15643</v>
      </c>
      <c r="F5477">
        <v>4</v>
      </c>
      <c r="G5477">
        <v>46446</v>
      </c>
      <c r="H5477">
        <v>185784</v>
      </c>
      <c r="I5477">
        <v>95703</v>
      </c>
      <c r="J5477">
        <v>90081</v>
      </c>
      <c r="K5477">
        <v>2</v>
      </c>
      <c r="L5477" t="s">
        <v>15648</v>
      </c>
      <c r="M5477">
        <v>54</v>
      </c>
      <c r="N5477" t="s">
        <v>15651</v>
      </c>
      <c r="O5477" t="s">
        <v>15882</v>
      </c>
      <c r="P5477" s="3">
        <f>IFERROR(Table1[[#This Row],[Profit]]/Table1[[#This Row],[Revenue]],0)</f>
        <v>0.48486952590104637</v>
      </c>
      <c r="Q5477" t="str">
        <f>TEXT(Table1[Purchase_Date],"mmm-yyyy")</f>
        <v>Apr-2024</v>
      </c>
      <c r="R5477">
        <f>Table1[[#This Row],[Quantity]]*Table1[[#This Row],[Unit_Price]]</f>
        <v>185784</v>
      </c>
    </row>
    <row r="5478" spans="1:18" x14ac:dyDescent="0.25">
      <c r="A5478" t="s">
        <v>5491</v>
      </c>
      <c r="B5478" t="s">
        <v>13293</v>
      </c>
      <c r="C5478" t="s">
        <v>15630</v>
      </c>
      <c r="D5478" t="s">
        <v>15635</v>
      </c>
      <c r="E5478" t="s">
        <v>15644</v>
      </c>
      <c r="F5478">
        <v>1</v>
      </c>
      <c r="G5478">
        <v>67667</v>
      </c>
      <c r="H5478">
        <v>67667</v>
      </c>
      <c r="I5478">
        <v>30385</v>
      </c>
      <c r="J5478">
        <v>37282</v>
      </c>
      <c r="K5478">
        <v>2</v>
      </c>
      <c r="L5478" t="s">
        <v>15646</v>
      </c>
      <c r="M5478">
        <v>73</v>
      </c>
      <c r="N5478" t="s">
        <v>15650</v>
      </c>
      <c r="O5478" t="s">
        <v>16039</v>
      </c>
      <c r="P5478" s="3">
        <f>IFERROR(Table1[[#This Row],[Profit]]/Table1[[#This Row],[Revenue]],0)</f>
        <v>0.55096280313890078</v>
      </c>
      <c r="Q5478" t="str">
        <f>TEXT(Table1[Purchase_Date],"mmm-yyyy")</f>
        <v>Aug-2024</v>
      </c>
      <c r="R5478">
        <f>Table1[[#This Row],[Quantity]]*Table1[[#This Row],[Unit_Price]]</f>
        <v>67667</v>
      </c>
    </row>
    <row r="5479" spans="1:18" x14ac:dyDescent="0.25">
      <c r="A5479" t="s">
        <v>5492</v>
      </c>
      <c r="B5479" t="s">
        <v>13294</v>
      </c>
      <c r="C5479" t="s">
        <v>15628</v>
      </c>
      <c r="D5479" t="s">
        <v>15636</v>
      </c>
      <c r="E5479" t="s">
        <v>15639</v>
      </c>
      <c r="F5479">
        <v>3</v>
      </c>
      <c r="G5479">
        <v>49724</v>
      </c>
      <c r="H5479">
        <v>149172</v>
      </c>
      <c r="I5479">
        <v>101472</v>
      </c>
      <c r="J5479">
        <v>47700</v>
      </c>
      <c r="K5479">
        <v>3</v>
      </c>
      <c r="L5479" t="s">
        <v>15646</v>
      </c>
      <c r="M5479">
        <v>93</v>
      </c>
      <c r="N5479" t="s">
        <v>15652</v>
      </c>
      <c r="O5479" t="s">
        <v>15764</v>
      </c>
      <c r="P5479" s="3">
        <f>IFERROR(Table1[[#This Row],[Profit]]/Table1[[#This Row],[Revenue]],0)</f>
        <v>0.31976510337060576</v>
      </c>
      <c r="Q5479" t="str">
        <f>TEXT(Table1[Purchase_Date],"mmm-yyyy")</f>
        <v>Dec-2024</v>
      </c>
      <c r="R5479">
        <f>Table1[[#This Row],[Quantity]]*Table1[[#This Row],[Unit_Price]]</f>
        <v>149172</v>
      </c>
    </row>
    <row r="5480" spans="1:18" x14ac:dyDescent="0.25">
      <c r="A5480" t="s">
        <v>5493</v>
      </c>
      <c r="B5480" t="s">
        <v>13295</v>
      </c>
      <c r="C5480" t="s">
        <v>15627</v>
      </c>
      <c r="D5480" t="s">
        <v>15636</v>
      </c>
      <c r="E5480" t="s">
        <v>15639</v>
      </c>
      <c r="F5480">
        <v>9</v>
      </c>
      <c r="G5480">
        <v>72724</v>
      </c>
      <c r="H5480">
        <v>654516</v>
      </c>
      <c r="I5480">
        <v>447653</v>
      </c>
      <c r="J5480">
        <v>206863</v>
      </c>
      <c r="K5480">
        <v>2</v>
      </c>
      <c r="L5480" t="s">
        <v>15646</v>
      </c>
      <c r="M5480">
        <v>62</v>
      </c>
      <c r="N5480" t="s">
        <v>15653</v>
      </c>
      <c r="O5480" t="s">
        <v>16056</v>
      </c>
      <c r="P5480" s="3">
        <f>IFERROR(Table1[[#This Row],[Profit]]/Table1[[#This Row],[Revenue]],0)</f>
        <v>0.31605491691570564</v>
      </c>
      <c r="Q5480" t="str">
        <f>TEXT(Table1[Purchase_Date],"mmm-yyyy")</f>
        <v>Sep-2024</v>
      </c>
      <c r="R5480">
        <f>Table1[[#This Row],[Quantity]]*Table1[[#This Row],[Unit_Price]]</f>
        <v>654516</v>
      </c>
    </row>
    <row r="5481" spans="1:18" x14ac:dyDescent="0.25">
      <c r="A5481" t="s">
        <v>5494</v>
      </c>
      <c r="B5481" t="s">
        <v>8496</v>
      </c>
      <c r="C5481" t="s">
        <v>15627</v>
      </c>
      <c r="D5481" t="s">
        <v>15633</v>
      </c>
      <c r="E5481" t="s">
        <v>15640</v>
      </c>
      <c r="F5481">
        <v>2</v>
      </c>
      <c r="G5481">
        <v>41472</v>
      </c>
      <c r="H5481">
        <v>82944</v>
      </c>
      <c r="I5481">
        <v>52762</v>
      </c>
      <c r="J5481">
        <v>30182</v>
      </c>
      <c r="K5481">
        <v>1</v>
      </c>
      <c r="L5481" t="s">
        <v>15647</v>
      </c>
      <c r="M5481">
        <v>86</v>
      </c>
      <c r="N5481" t="s">
        <v>15651</v>
      </c>
      <c r="O5481" t="s">
        <v>15803</v>
      </c>
      <c r="P5481" s="3">
        <f>IFERROR(Table1[[#This Row],[Profit]]/Table1[[#This Row],[Revenue]],0)</f>
        <v>0.36388406635802467</v>
      </c>
      <c r="Q5481" t="str">
        <f>TEXT(Table1[Purchase_Date],"mmm-yyyy")</f>
        <v>Feb-2025</v>
      </c>
      <c r="R5481">
        <f>Table1[[#This Row],[Quantity]]*Table1[[#This Row],[Unit_Price]]</f>
        <v>82944</v>
      </c>
    </row>
    <row r="5482" spans="1:18" x14ac:dyDescent="0.25">
      <c r="A5482" t="s">
        <v>5495</v>
      </c>
      <c r="B5482" t="s">
        <v>13296</v>
      </c>
      <c r="C5482" t="s">
        <v>15630</v>
      </c>
      <c r="D5482" t="s">
        <v>15636</v>
      </c>
      <c r="E5482" t="s">
        <v>15643</v>
      </c>
      <c r="F5482">
        <v>2</v>
      </c>
      <c r="G5482">
        <v>12544</v>
      </c>
      <c r="H5482">
        <v>25088</v>
      </c>
      <c r="I5482">
        <v>11821</v>
      </c>
      <c r="J5482">
        <v>13267</v>
      </c>
      <c r="K5482">
        <v>4</v>
      </c>
      <c r="L5482" t="s">
        <v>15646</v>
      </c>
      <c r="M5482">
        <v>54</v>
      </c>
      <c r="N5482" t="s">
        <v>15652</v>
      </c>
      <c r="O5482" t="s">
        <v>15993</v>
      </c>
      <c r="P5482" s="3">
        <f>IFERROR(Table1[[#This Row],[Profit]]/Table1[[#This Row],[Revenue]],0)</f>
        <v>0.52881855867346939</v>
      </c>
      <c r="Q5482" t="str">
        <f>TEXT(Table1[Purchase_Date],"mmm-yyyy")</f>
        <v>Mar-2024</v>
      </c>
      <c r="R5482">
        <f>Table1[[#This Row],[Quantity]]*Table1[[#This Row],[Unit_Price]]</f>
        <v>25088</v>
      </c>
    </row>
    <row r="5483" spans="1:18" x14ac:dyDescent="0.25">
      <c r="A5483" t="s">
        <v>5496</v>
      </c>
      <c r="B5483" t="s">
        <v>13297</v>
      </c>
      <c r="C5483" t="s">
        <v>15628</v>
      </c>
      <c r="D5483" t="s">
        <v>15638</v>
      </c>
      <c r="E5483" t="s">
        <v>15645</v>
      </c>
      <c r="F5483">
        <v>4</v>
      </c>
      <c r="G5483">
        <v>39953</v>
      </c>
      <c r="H5483">
        <v>159812</v>
      </c>
      <c r="I5483">
        <v>139079</v>
      </c>
      <c r="J5483">
        <v>20733</v>
      </c>
      <c r="K5483">
        <v>1</v>
      </c>
      <c r="L5483" t="s">
        <v>15649</v>
      </c>
      <c r="M5483">
        <v>73</v>
      </c>
      <c r="N5483" t="s">
        <v>15651</v>
      </c>
      <c r="O5483" t="s">
        <v>15685</v>
      </c>
      <c r="P5483" s="3">
        <f>IFERROR(Table1[[#This Row],[Profit]]/Table1[[#This Row],[Revenue]],0)</f>
        <v>0.12973368708232172</v>
      </c>
      <c r="Q5483" t="str">
        <f>TEXT(Table1[Purchase_Date],"mmm-yyyy")</f>
        <v>Jul-2024</v>
      </c>
      <c r="R5483">
        <f>Table1[[#This Row],[Quantity]]*Table1[[#This Row],[Unit_Price]]</f>
        <v>159812</v>
      </c>
    </row>
    <row r="5484" spans="1:18" x14ac:dyDescent="0.25">
      <c r="A5484" t="s">
        <v>5497</v>
      </c>
      <c r="B5484" t="s">
        <v>13298</v>
      </c>
      <c r="C5484" t="s">
        <v>15627</v>
      </c>
      <c r="D5484" t="s">
        <v>15636</v>
      </c>
      <c r="E5484" t="s">
        <v>15640</v>
      </c>
      <c r="F5484">
        <v>6</v>
      </c>
      <c r="G5484">
        <v>11163</v>
      </c>
      <c r="H5484">
        <v>66978</v>
      </c>
      <c r="I5484">
        <v>52800</v>
      </c>
      <c r="J5484">
        <v>14178</v>
      </c>
      <c r="K5484">
        <v>5</v>
      </c>
      <c r="L5484" t="s">
        <v>15649</v>
      </c>
      <c r="M5484">
        <v>74</v>
      </c>
      <c r="N5484" t="s">
        <v>15651</v>
      </c>
      <c r="O5484" t="s">
        <v>15775</v>
      </c>
      <c r="P5484" s="3">
        <f>IFERROR(Table1[[#This Row],[Profit]]/Table1[[#This Row],[Revenue]],0)</f>
        <v>0.21168144763952343</v>
      </c>
      <c r="Q5484" t="str">
        <f>TEXT(Table1[Purchase_Date],"mmm-yyyy")</f>
        <v>Feb-2025</v>
      </c>
      <c r="R5484">
        <f>Table1[[#This Row],[Quantity]]*Table1[[#This Row],[Unit_Price]]</f>
        <v>66978</v>
      </c>
    </row>
    <row r="5485" spans="1:18" x14ac:dyDescent="0.25">
      <c r="A5485" t="s">
        <v>5498</v>
      </c>
      <c r="B5485" t="s">
        <v>13299</v>
      </c>
      <c r="C5485" t="s">
        <v>15628</v>
      </c>
      <c r="D5485" t="s">
        <v>15636</v>
      </c>
      <c r="E5485" t="s">
        <v>15640</v>
      </c>
      <c r="F5485">
        <v>10</v>
      </c>
      <c r="G5485">
        <v>76590</v>
      </c>
      <c r="H5485">
        <v>765900</v>
      </c>
      <c r="I5485">
        <v>355157</v>
      </c>
      <c r="J5485">
        <v>410743</v>
      </c>
      <c r="K5485">
        <v>4</v>
      </c>
      <c r="L5485" t="s">
        <v>15648</v>
      </c>
      <c r="M5485">
        <v>85</v>
      </c>
      <c r="N5485" t="s">
        <v>15650</v>
      </c>
      <c r="O5485" t="s">
        <v>15875</v>
      </c>
      <c r="P5485" s="3">
        <f>IFERROR(Table1[[#This Row],[Profit]]/Table1[[#This Row],[Revenue]],0)</f>
        <v>0.53628802715759238</v>
      </c>
      <c r="Q5485" t="str">
        <f>TEXT(Table1[Purchase_Date],"mmm-yyyy")</f>
        <v>Apr-2025</v>
      </c>
      <c r="R5485">
        <f>Table1[[#This Row],[Quantity]]*Table1[[#This Row],[Unit_Price]]</f>
        <v>765900</v>
      </c>
    </row>
    <row r="5486" spans="1:18" x14ac:dyDescent="0.25">
      <c r="A5486" t="s">
        <v>5499</v>
      </c>
      <c r="B5486" t="s">
        <v>13300</v>
      </c>
      <c r="C5486" t="s">
        <v>15629</v>
      </c>
      <c r="D5486" t="s">
        <v>15638</v>
      </c>
      <c r="E5486" t="s">
        <v>15640</v>
      </c>
      <c r="F5486">
        <v>6</v>
      </c>
      <c r="G5486">
        <v>34645</v>
      </c>
      <c r="H5486">
        <v>207870</v>
      </c>
      <c r="I5486">
        <v>87787</v>
      </c>
      <c r="J5486">
        <v>120083</v>
      </c>
      <c r="K5486">
        <v>5</v>
      </c>
      <c r="L5486" t="s">
        <v>15649</v>
      </c>
      <c r="M5486">
        <v>95</v>
      </c>
      <c r="N5486" t="s">
        <v>15650</v>
      </c>
      <c r="O5486" t="s">
        <v>15943</v>
      </c>
      <c r="P5486" s="3">
        <f>IFERROR(Table1[[#This Row],[Profit]]/Table1[[#This Row],[Revenue]],0)</f>
        <v>0.57768316736421799</v>
      </c>
      <c r="Q5486" t="str">
        <f>TEXT(Table1[Purchase_Date],"mmm-yyyy")</f>
        <v>Mar-2025</v>
      </c>
      <c r="R5486">
        <f>Table1[[#This Row],[Quantity]]*Table1[[#This Row],[Unit_Price]]</f>
        <v>207870</v>
      </c>
    </row>
    <row r="5487" spans="1:18" x14ac:dyDescent="0.25">
      <c r="A5487" t="s">
        <v>5500</v>
      </c>
      <c r="B5487" t="s">
        <v>13301</v>
      </c>
      <c r="C5487" t="s">
        <v>15627</v>
      </c>
      <c r="D5487" t="s">
        <v>15638</v>
      </c>
      <c r="E5487" t="s">
        <v>15640</v>
      </c>
      <c r="F5487">
        <v>4</v>
      </c>
      <c r="G5487">
        <v>12085</v>
      </c>
      <c r="H5487">
        <v>48340</v>
      </c>
      <c r="I5487">
        <v>35872</v>
      </c>
      <c r="J5487">
        <v>12468</v>
      </c>
      <c r="K5487">
        <v>1</v>
      </c>
      <c r="L5487" t="s">
        <v>15649</v>
      </c>
      <c r="M5487">
        <v>95</v>
      </c>
      <c r="N5487" t="s">
        <v>15650</v>
      </c>
      <c r="O5487" t="s">
        <v>15922</v>
      </c>
      <c r="P5487" s="3">
        <f>IFERROR(Table1[[#This Row],[Profit]]/Table1[[#This Row],[Revenue]],0)</f>
        <v>0.25792304509722797</v>
      </c>
      <c r="Q5487" t="str">
        <f>TEXT(Table1[Purchase_Date],"mmm-yyyy")</f>
        <v>Dec-2024</v>
      </c>
      <c r="R5487">
        <f>Table1[[#This Row],[Quantity]]*Table1[[#This Row],[Unit_Price]]</f>
        <v>48340</v>
      </c>
    </row>
    <row r="5488" spans="1:18" x14ac:dyDescent="0.25">
      <c r="A5488" t="s">
        <v>5501</v>
      </c>
      <c r="B5488" t="s">
        <v>13302</v>
      </c>
      <c r="C5488" t="s">
        <v>15630</v>
      </c>
      <c r="D5488" t="s">
        <v>15636</v>
      </c>
      <c r="E5488" t="s">
        <v>15640</v>
      </c>
      <c r="F5488">
        <v>8</v>
      </c>
      <c r="G5488">
        <v>30193</v>
      </c>
      <c r="H5488">
        <v>241544</v>
      </c>
      <c r="I5488">
        <v>216205</v>
      </c>
      <c r="J5488">
        <v>25339</v>
      </c>
      <c r="K5488">
        <v>4</v>
      </c>
      <c r="L5488" t="s">
        <v>15648</v>
      </c>
      <c r="M5488">
        <v>100</v>
      </c>
      <c r="N5488" t="s">
        <v>15652</v>
      </c>
      <c r="O5488" t="s">
        <v>16062</v>
      </c>
      <c r="P5488" s="3">
        <f>IFERROR(Table1[[#This Row],[Profit]]/Table1[[#This Row],[Revenue]],0)</f>
        <v>0.10490428244957441</v>
      </c>
      <c r="Q5488" t="str">
        <f>TEXT(Table1[Purchase_Date],"mmm-yyyy")</f>
        <v>Mar-2024</v>
      </c>
      <c r="R5488">
        <f>Table1[[#This Row],[Quantity]]*Table1[[#This Row],[Unit_Price]]</f>
        <v>241544</v>
      </c>
    </row>
    <row r="5489" spans="1:18" x14ac:dyDescent="0.25">
      <c r="A5489" t="s">
        <v>5502</v>
      </c>
      <c r="B5489" t="s">
        <v>13303</v>
      </c>
      <c r="C5489" t="s">
        <v>15629</v>
      </c>
      <c r="D5489" t="s">
        <v>15638</v>
      </c>
      <c r="E5489" t="s">
        <v>15641</v>
      </c>
      <c r="F5489">
        <v>3</v>
      </c>
      <c r="G5489">
        <v>17108</v>
      </c>
      <c r="H5489">
        <v>51324</v>
      </c>
      <c r="I5489">
        <v>45547</v>
      </c>
      <c r="J5489">
        <v>5777</v>
      </c>
      <c r="K5489">
        <v>4</v>
      </c>
      <c r="L5489" t="s">
        <v>15649</v>
      </c>
      <c r="M5489">
        <v>66</v>
      </c>
      <c r="N5489" t="s">
        <v>15651</v>
      </c>
      <c r="O5489" t="s">
        <v>16036</v>
      </c>
      <c r="P5489" s="3">
        <f>IFERROR(Table1[[#This Row],[Profit]]/Table1[[#This Row],[Revenue]],0)</f>
        <v>0.11255942638921362</v>
      </c>
      <c r="Q5489" t="str">
        <f>TEXT(Table1[Purchase_Date],"mmm-yyyy")</f>
        <v>Feb-2024</v>
      </c>
      <c r="R5489">
        <f>Table1[[#This Row],[Quantity]]*Table1[[#This Row],[Unit_Price]]</f>
        <v>51324</v>
      </c>
    </row>
    <row r="5490" spans="1:18" x14ac:dyDescent="0.25">
      <c r="A5490" t="s">
        <v>5503</v>
      </c>
      <c r="B5490" t="s">
        <v>13304</v>
      </c>
      <c r="C5490" t="s">
        <v>15628</v>
      </c>
      <c r="D5490" t="s">
        <v>15634</v>
      </c>
      <c r="E5490" t="s">
        <v>15645</v>
      </c>
      <c r="F5490">
        <v>3</v>
      </c>
      <c r="G5490">
        <v>2665</v>
      </c>
      <c r="H5490">
        <v>7995</v>
      </c>
      <c r="I5490">
        <v>5343</v>
      </c>
      <c r="J5490">
        <v>2652</v>
      </c>
      <c r="K5490">
        <v>3</v>
      </c>
      <c r="L5490" t="s">
        <v>15647</v>
      </c>
      <c r="M5490">
        <v>52</v>
      </c>
      <c r="N5490" t="s">
        <v>15650</v>
      </c>
      <c r="O5490" t="s">
        <v>15772</v>
      </c>
      <c r="P5490" s="3">
        <f>IFERROR(Table1[[#This Row],[Profit]]/Table1[[#This Row],[Revenue]],0)</f>
        <v>0.33170731707317075</v>
      </c>
      <c r="Q5490" t="str">
        <f>TEXT(Table1[Purchase_Date],"mmm-yyyy")</f>
        <v>Nov-2024</v>
      </c>
      <c r="R5490">
        <f>Table1[[#This Row],[Quantity]]*Table1[[#This Row],[Unit_Price]]</f>
        <v>7995</v>
      </c>
    </row>
    <row r="5491" spans="1:18" x14ac:dyDescent="0.25">
      <c r="A5491" t="s">
        <v>5504</v>
      </c>
      <c r="B5491" t="s">
        <v>13305</v>
      </c>
      <c r="C5491" t="s">
        <v>15632</v>
      </c>
      <c r="D5491" t="s">
        <v>15636</v>
      </c>
      <c r="E5491" t="s">
        <v>15641</v>
      </c>
      <c r="F5491">
        <v>7</v>
      </c>
      <c r="G5491">
        <v>12050</v>
      </c>
      <c r="H5491">
        <v>84350</v>
      </c>
      <c r="I5491">
        <v>41663</v>
      </c>
      <c r="J5491">
        <v>42687</v>
      </c>
      <c r="K5491">
        <v>3</v>
      </c>
      <c r="L5491" t="s">
        <v>15648</v>
      </c>
      <c r="M5491">
        <v>75</v>
      </c>
      <c r="N5491" t="s">
        <v>15650</v>
      </c>
      <c r="O5491" t="s">
        <v>15823</v>
      </c>
      <c r="P5491" s="3">
        <f>IFERROR(Table1[[#This Row],[Profit]]/Table1[[#This Row],[Revenue]],0)</f>
        <v>0.50606994665085947</v>
      </c>
      <c r="Q5491" t="str">
        <f>TEXT(Table1[Purchase_Date],"mmm-yyyy")</f>
        <v>Jan-2025</v>
      </c>
      <c r="R5491">
        <f>Table1[[#This Row],[Quantity]]*Table1[[#This Row],[Unit_Price]]</f>
        <v>84350</v>
      </c>
    </row>
    <row r="5492" spans="1:18" x14ac:dyDescent="0.25">
      <c r="A5492" t="s">
        <v>5505</v>
      </c>
      <c r="B5492" t="s">
        <v>13306</v>
      </c>
      <c r="C5492" t="s">
        <v>15627</v>
      </c>
      <c r="D5492" t="s">
        <v>15638</v>
      </c>
      <c r="E5492" t="s">
        <v>15641</v>
      </c>
      <c r="F5492">
        <v>8</v>
      </c>
      <c r="G5492">
        <v>12024</v>
      </c>
      <c r="H5492">
        <v>96192</v>
      </c>
      <c r="I5492">
        <v>66682</v>
      </c>
      <c r="J5492">
        <v>29510</v>
      </c>
      <c r="K5492">
        <v>2</v>
      </c>
      <c r="L5492" t="s">
        <v>15646</v>
      </c>
      <c r="M5492">
        <v>61</v>
      </c>
      <c r="N5492" t="s">
        <v>15650</v>
      </c>
      <c r="O5492" t="s">
        <v>16103</v>
      </c>
      <c r="P5492" s="3">
        <f>IFERROR(Table1[[#This Row],[Profit]]/Table1[[#This Row],[Revenue]],0)</f>
        <v>0.30678226879574183</v>
      </c>
      <c r="Q5492" t="str">
        <f>TEXT(Table1[Purchase_Date],"mmm-yyyy")</f>
        <v>Oct-2024</v>
      </c>
      <c r="R5492">
        <f>Table1[[#This Row],[Quantity]]*Table1[[#This Row],[Unit_Price]]</f>
        <v>96192</v>
      </c>
    </row>
    <row r="5493" spans="1:18" x14ac:dyDescent="0.25">
      <c r="A5493" t="s">
        <v>5506</v>
      </c>
      <c r="B5493" t="s">
        <v>13307</v>
      </c>
      <c r="C5493" t="s">
        <v>15631</v>
      </c>
      <c r="D5493" t="s">
        <v>15633</v>
      </c>
      <c r="E5493" t="s">
        <v>15640</v>
      </c>
      <c r="F5493">
        <v>5</v>
      </c>
      <c r="G5493">
        <v>45069</v>
      </c>
      <c r="H5493">
        <v>225345</v>
      </c>
      <c r="I5493">
        <v>180188</v>
      </c>
      <c r="J5493">
        <v>45157</v>
      </c>
      <c r="K5493">
        <v>4</v>
      </c>
      <c r="L5493" t="s">
        <v>15649</v>
      </c>
      <c r="M5493">
        <v>97</v>
      </c>
      <c r="N5493" t="s">
        <v>15651</v>
      </c>
      <c r="O5493" t="s">
        <v>15999</v>
      </c>
      <c r="P5493" s="3">
        <f>IFERROR(Table1[[#This Row],[Profit]]/Table1[[#This Row],[Revenue]],0)</f>
        <v>0.20039051232554528</v>
      </c>
      <c r="Q5493" t="str">
        <f>TEXT(Table1[Purchase_Date],"mmm-yyyy")</f>
        <v>Aug-2024</v>
      </c>
      <c r="R5493">
        <f>Table1[[#This Row],[Quantity]]*Table1[[#This Row],[Unit_Price]]</f>
        <v>225345</v>
      </c>
    </row>
    <row r="5494" spans="1:18" x14ac:dyDescent="0.25">
      <c r="A5494" t="s">
        <v>5507</v>
      </c>
      <c r="B5494" t="s">
        <v>13308</v>
      </c>
      <c r="C5494" t="s">
        <v>15629</v>
      </c>
      <c r="D5494" t="s">
        <v>15635</v>
      </c>
      <c r="E5494" t="s">
        <v>15642</v>
      </c>
      <c r="F5494">
        <v>8</v>
      </c>
      <c r="G5494">
        <v>25537</v>
      </c>
      <c r="H5494">
        <v>204296</v>
      </c>
      <c r="I5494">
        <v>84291</v>
      </c>
      <c r="J5494">
        <v>120005</v>
      </c>
      <c r="K5494">
        <v>3</v>
      </c>
      <c r="L5494" t="s">
        <v>15646</v>
      </c>
      <c r="M5494">
        <v>90</v>
      </c>
      <c r="N5494" t="s">
        <v>15651</v>
      </c>
      <c r="O5494" t="s">
        <v>15906</v>
      </c>
      <c r="P5494" s="3">
        <f>IFERROR(Table1[[#This Row],[Profit]]/Table1[[#This Row],[Revenue]],0)</f>
        <v>0.58740748717547087</v>
      </c>
      <c r="Q5494" t="str">
        <f>TEXT(Table1[Purchase_Date],"mmm-yyyy")</f>
        <v>Jun-2024</v>
      </c>
      <c r="R5494">
        <f>Table1[[#This Row],[Quantity]]*Table1[[#This Row],[Unit_Price]]</f>
        <v>204296</v>
      </c>
    </row>
    <row r="5495" spans="1:18" x14ac:dyDescent="0.25">
      <c r="A5495" t="s">
        <v>5508</v>
      </c>
      <c r="B5495" t="s">
        <v>13309</v>
      </c>
      <c r="C5495" t="s">
        <v>15632</v>
      </c>
      <c r="D5495" t="s">
        <v>15637</v>
      </c>
      <c r="E5495" t="s">
        <v>15639</v>
      </c>
      <c r="F5495">
        <v>2</v>
      </c>
      <c r="G5495">
        <v>77841</v>
      </c>
      <c r="H5495">
        <v>155682</v>
      </c>
      <c r="I5495">
        <v>96808</v>
      </c>
      <c r="J5495">
        <v>58874</v>
      </c>
      <c r="K5495">
        <v>4</v>
      </c>
      <c r="L5495" t="s">
        <v>15646</v>
      </c>
      <c r="M5495">
        <v>50</v>
      </c>
      <c r="N5495" t="s">
        <v>15652</v>
      </c>
      <c r="O5495" t="s">
        <v>15875</v>
      </c>
      <c r="P5495" s="3">
        <f>IFERROR(Table1[[#This Row],[Profit]]/Table1[[#This Row],[Revenue]],0)</f>
        <v>0.37816831746765844</v>
      </c>
      <c r="Q5495" t="str">
        <f>TEXT(Table1[Purchase_Date],"mmm-yyyy")</f>
        <v>Apr-2025</v>
      </c>
      <c r="R5495">
        <f>Table1[[#This Row],[Quantity]]*Table1[[#This Row],[Unit_Price]]</f>
        <v>155682</v>
      </c>
    </row>
    <row r="5496" spans="1:18" x14ac:dyDescent="0.25">
      <c r="A5496" t="s">
        <v>5509</v>
      </c>
      <c r="B5496" t="s">
        <v>13310</v>
      </c>
      <c r="C5496" t="s">
        <v>15627</v>
      </c>
      <c r="D5496" t="s">
        <v>15634</v>
      </c>
      <c r="E5496" t="s">
        <v>15640</v>
      </c>
      <c r="F5496">
        <v>10</v>
      </c>
      <c r="G5496">
        <v>35171</v>
      </c>
      <c r="H5496">
        <v>351710</v>
      </c>
      <c r="I5496">
        <v>310476</v>
      </c>
      <c r="J5496">
        <v>41234</v>
      </c>
      <c r="K5496">
        <v>2</v>
      </c>
      <c r="L5496" t="s">
        <v>15648</v>
      </c>
      <c r="M5496">
        <v>74</v>
      </c>
      <c r="N5496" t="s">
        <v>15651</v>
      </c>
      <c r="O5496" t="s">
        <v>15797</v>
      </c>
      <c r="P5496" s="3">
        <f>IFERROR(Table1[[#This Row],[Profit]]/Table1[[#This Row],[Revenue]],0)</f>
        <v>0.11723863410195901</v>
      </c>
      <c r="Q5496" t="str">
        <f>TEXT(Table1[Purchase_Date],"mmm-yyyy")</f>
        <v>Jan-2025</v>
      </c>
      <c r="R5496">
        <f>Table1[[#This Row],[Quantity]]*Table1[[#This Row],[Unit_Price]]</f>
        <v>351710</v>
      </c>
    </row>
    <row r="5497" spans="1:18" x14ac:dyDescent="0.25">
      <c r="A5497" t="s">
        <v>5510</v>
      </c>
      <c r="B5497" t="s">
        <v>13311</v>
      </c>
      <c r="C5497" t="s">
        <v>15631</v>
      </c>
      <c r="D5497" t="s">
        <v>15633</v>
      </c>
      <c r="E5497" t="s">
        <v>15640</v>
      </c>
      <c r="F5497">
        <v>4</v>
      </c>
      <c r="G5497">
        <v>47378</v>
      </c>
      <c r="H5497">
        <v>189512</v>
      </c>
      <c r="I5497">
        <v>148866</v>
      </c>
      <c r="J5497">
        <v>40646</v>
      </c>
      <c r="K5497">
        <v>2</v>
      </c>
      <c r="L5497" t="s">
        <v>15649</v>
      </c>
      <c r="M5497">
        <v>75</v>
      </c>
      <c r="N5497" t="s">
        <v>15652</v>
      </c>
      <c r="O5497" t="s">
        <v>15932</v>
      </c>
      <c r="P5497" s="3">
        <f>IFERROR(Table1[[#This Row],[Profit]]/Table1[[#This Row],[Revenue]],0)</f>
        <v>0.21447718350289163</v>
      </c>
      <c r="Q5497" t="str">
        <f>TEXT(Table1[Purchase_Date],"mmm-yyyy")</f>
        <v>Dec-2024</v>
      </c>
      <c r="R5497">
        <f>Table1[[#This Row],[Quantity]]*Table1[[#This Row],[Unit_Price]]</f>
        <v>189512</v>
      </c>
    </row>
    <row r="5498" spans="1:18" x14ac:dyDescent="0.25">
      <c r="A5498" t="s">
        <v>5511</v>
      </c>
      <c r="B5498" t="s">
        <v>13312</v>
      </c>
      <c r="C5498" t="s">
        <v>15632</v>
      </c>
      <c r="D5498" t="s">
        <v>15633</v>
      </c>
      <c r="E5498" t="s">
        <v>15643</v>
      </c>
      <c r="F5498">
        <v>10</v>
      </c>
      <c r="G5498">
        <v>15580</v>
      </c>
      <c r="H5498">
        <v>155800</v>
      </c>
      <c r="I5498">
        <v>118673</v>
      </c>
      <c r="J5498">
        <v>37127</v>
      </c>
      <c r="K5498">
        <v>5</v>
      </c>
      <c r="L5498" t="s">
        <v>15646</v>
      </c>
      <c r="M5498">
        <v>94</v>
      </c>
      <c r="N5498" t="s">
        <v>15653</v>
      </c>
      <c r="O5498" t="s">
        <v>15953</v>
      </c>
      <c r="P5498" s="3">
        <f>IFERROR(Table1[[#This Row],[Profit]]/Table1[[#This Row],[Revenue]],0)</f>
        <v>0.23829910141206676</v>
      </c>
      <c r="Q5498" t="str">
        <f>TEXT(Table1[Purchase_Date],"mmm-yyyy")</f>
        <v>Apr-2024</v>
      </c>
      <c r="R5498">
        <f>Table1[[#This Row],[Quantity]]*Table1[[#This Row],[Unit_Price]]</f>
        <v>155800</v>
      </c>
    </row>
    <row r="5499" spans="1:18" x14ac:dyDescent="0.25">
      <c r="A5499" t="s">
        <v>5512</v>
      </c>
      <c r="B5499" t="s">
        <v>13313</v>
      </c>
      <c r="C5499" t="s">
        <v>15629</v>
      </c>
      <c r="D5499" t="s">
        <v>15634</v>
      </c>
      <c r="E5499" t="s">
        <v>15641</v>
      </c>
      <c r="F5499">
        <v>7</v>
      </c>
      <c r="G5499">
        <v>24466</v>
      </c>
      <c r="H5499">
        <v>171262</v>
      </c>
      <c r="I5499">
        <v>108005</v>
      </c>
      <c r="J5499">
        <v>63257</v>
      </c>
      <c r="K5499">
        <v>5</v>
      </c>
      <c r="L5499" t="s">
        <v>15648</v>
      </c>
      <c r="M5499">
        <v>84</v>
      </c>
      <c r="N5499" t="s">
        <v>15652</v>
      </c>
      <c r="O5499" t="s">
        <v>15817</v>
      </c>
      <c r="P5499" s="3">
        <f>IFERROR(Table1[[#This Row],[Profit]]/Table1[[#This Row],[Revenue]],0)</f>
        <v>0.36935805958122642</v>
      </c>
      <c r="Q5499" t="str">
        <f>TEXT(Table1[Purchase_Date],"mmm-yyyy")</f>
        <v>Mar-2024</v>
      </c>
      <c r="R5499">
        <f>Table1[[#This Row],[Quantity]]*Table1[[#This Row],[Unit_Price]]</f>
        <v>171262</v>
      </c>
    </row>
    <row r="5500" spans="1:18" x14ac:dyDescent="0.25">
      <c r="A5500" t="s">
        <v>5513</v>
      </c>
      <c r="B5500" t="s">
        <v>13314</v>
      </c>
      <c r="C5500" t="s">
        <v>15630</v>
      </c>
      <c r="D5500" t="s">
        <v>15634</v>
      </c>
      <c r="E5500" t="s">
        <v>15643</v>
      </c>
      <c r="F5500">
        <v>6</v>
      </c>
      <c r="G5500">
        <v>72858</v>
      </c>
      <c r="H5500">
        <v>437148</v>
      </c>
      <c r="I5500">
        <v>261181</v>
      </c>
      <c r="J5500">
        <v>175967</v>
      </c>
      <c r="K5500">
        <v>4</v>
      </c>
      <c r="L5500" t="s">
        <v>15648</v>
      </c>
      <c r="M5500">
        <v>72</v>
      </c>
      <c r="N5500" t="s">
        <v>15653</v>
      </c>
      <c r="O5500" t="s">
        <v>15835</v>
      </c>
      <c r="P5500" s="3">
        <f>IFERROR(Table1[[#This Row],[Profit]]/Table1[[#This Row],[Revenue]],0)</f>
        <v>0.40253415319296898</v>
      </c>
      <c r="Q5500" t="str">
        <f>TEXT(Table1[Purchase_Date],"mmm-yyyy")</f>
        <v>Jan-2024</v>
      </c>
      <c r="R5500">
        <f>Table1[[#This Row],[Quantity]]*Table1[[#This Row],[Unit_Price]]</f>
        <v>437148</v>
      </c>
    </row>
    <row r="5501" spans="1:18" x14ac:dyDescent="0.25">
      <c r="A5501" t="s">
        <v>5514</v>
      </c>
      <c r="B5501" t="s">
        <v>13315</v>
      </c>
      <c r="C5501" t="s">
        <v>15628</v>
      </c>
      <c r="D5501" t="s">
        <v>15634</v>
      </c>
      <c r="E5501" t="s">
        <v>15645</v>
      </c>
      <c r="F5501">
        <v>3</v>
      </c>
      <c r="G5501">
        <v>45986</v>
      </c>
      <c r="H5501">
        <v>137958</v>
      </c>
      <c r="I5501">
        <v>113806</v>
      </c>
      <c r="J5501">
        <v>24152</v>
      </c>
      <c r="K5501">
        <v>4</v>
      </c>
      <c r="L5501" t="s">
        <v>15649</v>
      </c>
      <c r="M5501">
        <v>52</v>
      </c>
      <c r="N5501" t="s">
        <v>15652</v>
      </c>
      <c r="O5501" t="s">
        <v>15902</v>
      </c>
      <c r="P5501" s="3">
        <f>IFERROR(Table1[[#This Row],[Profit]]/Table1[[#This Row],[Revenue]],0)</f>
        <v>0.17506777425013409</v>
      </c>
      <c r="Q5501" t="str">
        <f>TEXT(Table1[Purchase_Date],"mmm-yyyy")</f>
        <v>Jul-2024</v>
      </c>
      <c r="R5501">
        <f>Table1[[#This Row],[Quantity]]*Table1[[#This Row],[Unit_Price]]</f>
        <v>137958</v>
      </c>
    </row>
    <row r="5502" spans="1:18" x14ac:dyDescent="0.25">
      <c r="A5502" t="s">
        <v>5515</v>
      </c>
      <c r="B5502" t="s">
        <v>13316</v>
      </c>
      <c r="C5502" t="s">
        <v>15628</v>
      </c>
      <c r="D5502" t="s">
        <v>15636</v>
      </c>
      <c r="E5502" t="s">
        <v>15640</v>
      </c>
      <c r="F5502">
        <v>3</v>
      </c>
      <c r="G5502">
        <v>38735</v>
      </c>
      <c r="H5502">
        <v>116205</v>
      </c>
      <c r="I5502">
        <v>93619</v>
      </c>
      <c r="J5502">
        <v>22586</v>
      </c>
      <c r="K5502">
        <v>4</v>
      </c>
      <c r="L5502" t="s">
        <v>15649</v>
      </c>
      <c r="M5502">
        <v>81</v>
      </c>
      <c r="N5502" t="s">
        <v>15653</v>
      </c>
      <c r="O5502" t="s">
        <v>15903</v>
      </c>
      <c r="P5502" s="3">
        <f>IFERROR(Table1[[#This Row],[Profit]]/Table1[[#This Row],[Revenue]],0)</f>
        <v>0.1943634094918463</v>
      </c>
      <c r="Q5502" t="str">
        <f>TEXT(Table1[Purchase_Date],"mmm-yyyy")</f>
        <v>Apr-2025</v>
      </c>
      <c r="R5502">
        <f>Table1[[#This Row],[Quantity]]*Table1[[#This Row],[Unit_Price]]</f>
        <v>116205</v>
      </c>
    </row>
    <row r="5503" spans="1:18" x14ac:dyDescent="0.25">
      <c r="A5503" t="s">
        <v>5516</v>
      </c>
      <c r="B5503" t="s">
        <v>13317</v>
      </c>
      <c r="C5503" t="s">
        <v>15628</v>
      </c>
      <c r="D5503" t="s">
        <v>15634</v>
      </c>
      <c r="E5503" t="s">
        <v>15640</v>
      </c>
      <c r="F5503">
        <v>9</v>
      </c>
      <c r="G5503">
        <v>10637</v>
      </c>
      <c r="H5503">
        <v>95733</v>
      </c>
      <c r="I5503">
        <v>50819</v>
      </c>
      <c r="J5503">
        <v>44914</v>
      </c>
      <c r="K5503">
        <v>1</v>
      </c>
      <c r="L5503" t="s">
        <v>15647</v>
      </c>
      <c r="M5503">
        <v>95</v>
      </c>
      <c r="N5503" t="s">
        <v>15652</v>
      </c>
      <c r="O5503" t="s">
        <v>15913</v>
      </c>
      <c r="P5503" s="3">
        <f>IFERROR(Table1[[#This Row],[Profit]]/Table1[[#This Row],[Revenue]],0)</f>
        <v>0.46915901517762942</v>
      </c>
      <c r="Q5503" t="str">
        <f>TEXT(Table1[Purchase_Date],"mmm-yyyy")</f>
        <v>Jan-2024</v>
      </c>
      <c r="R5503">
        <f>Table1[[#This Row],[Quantity]]*Table1[[#This Row],[Unit_Price]]</f>
        <v>95733</v>
      </c>
    </row>
    <row r="5504" spans="1:18" x14ac:dyDescent="0.25">
      <c r="A5504" t="s">
        <v>5517</v>
      </c>
      <c r="B5504" t="s">
        <v>13318</v>
      </c>
      <c r="C5504" t="s">
        <v>15628</v>
      </c>
      <c r="D5504" t="s">
        <v>15636</v>
      </c>
      <c r="E5504" t="s">
        <v>15645</v>
      </c>
      <c r="F5504">
        <v>3</v>
      </c>
      <c r="G5504">
        <v>5399</v>
      </c>
      <c r="H5504">
        <v>16197</v>
      </c>
      <c r="I5504">
        <v>10324</v>
      </c>
      <c r="J5504">
        <v>5873</v>
      </c>
      <c r="K5504">
        <v>4</v>
      </c>
      <c r="L5504" t="s">
        <v>15648</v>
      </c>
      <c r="M5504">
        <v>67</v>
      </c>
      <c r="N5504" t="s">
        <v>15652</v>
      </c>
      <c r="O5504" t="s">
        <v>16104</v>
      </c>
      <c r="P5504" s="3">
        <f>IFERROR(Table1[[#This Row],[Profit]]/Table1[[#This Row],[Revenue]],0)</f>
        <v>0.36259801197752672</v>
      </c>
      <c r="Q5504" t="str">
        <f>TEXT(Table1[Purchase_Date],"mmm-yyyy")</f>
        <v>Jul-2024</v>
      </c>
      <c r="R5504">
        <f>Table1[[#This Row],[Quantity]]*Table1[[#This Row],[Unit_Price]]</f>
        <v>16197</v>
      </c>
    </row>
    <row r="5505" spans="1:18" x14ac:dyDescent="0.25">
      <c r="A5505" t="s">
        <v>5518</v>
      </c>
      <c r="B5505" t="s">
        <v>13319</v>
      </c>
      <c r="C5505" t="s">
        <v>15632</v>
      </c>
      <c r="D5505" t="s">
        <v>15636</v>
      </c>
      <c r="E5505" t="s">
        <v>15645</v>
      </c>
      <c r="F5505">
        <v>4</v>
      </c>
      <c r="G5505">
        <v>51885</v>
      </c>
      <c r="H5505">
        <v>207540</v>
      </c>
      <c r="I5505">
        <v>157499</v>
      </c>
      <c r="J5505">
        <v>50041</v>
      </c>
      <c r="K5505">
        <v>2</v>
      </c>
      <c r="L5505" t="s">
        <v>15649</v>
      </c>
      <c r="M5505">
        <v>93</v>
      </c>
      <c r="N5505" t="s">
        <v>15652</v>
      </c>
      <c r="O5505" t="s">
        <v>15951</v>
      </c>
      <c r="P5505" s="3">
        <f>IFERROR(Table1[[#This Row],[Profit]]/Table1[[#This Row],[Revenue]],0)</f>
        <v>0.24111496578972727</v>
      </c>
      <c r="Q5505" t="str">
        <f>TEXT(Table1[Purchase_Date],"mmm-yyyy")</f>
        <v>Mar-2025</v>
      </c>
      <c r="R5505">
        <f>Table1[[#This Row],[Quantity]]*Table1[[#This Row],[Unit_Price]]</f>
        <v>207540</v>
      </c>
    </row>
    <row r="5506" spans="1:18" x14ac:dyDescent="0.25">
      <c r="A5506" t="s">
        <v>5519</v>
      </c>
      <c r="B5506" t="s">
        <v>13320</v>
      </c>
      <c r="C5506" t="s">
        <v>15632</v>
      </c>
      <c r="D5506" t="s">
        <v>15638</v>
      </c>
      <c r="E5506" t="s">
        <v>15645</v>
      </c>
      <c r="F5506">
        <v>1</v>
      </c>
      <c r="G5506">
        <v>67291</v>
      </c>
      <c r="H5506">
        <v>67291</v>
      </c>
      <c r="I5506">
        <v>34226</v>
      </c>
      <c r="J5506">
        <v>33065</v>
      </c>
      <c r="K5506">
        <v>3</v>
      </c>
      <c r="L5506" t="s">
        <v>15646</v>
      </c>
      <c r="M5506">
        <v>84</v>
      </c>
      <c r="N5506" t="s">
        <v>15651</v>
      </c>
      <c r="O5506" t="s">
        <v>15866</v>
      </c>
      <c r="P5506" s="3">
        <f>IFERROR(Table1[[#This Row],[Profit]]/Table1[[#This Row],[Revenue]],0)</f>
        <v>0.49137328914713707</v>
      </c>
      <c r="Q5506" t="str">
        <f>TEXT(Table1[Purchase_Date],"mmm-yyyy")</f>
        <v>Jan-2025</v>
      </c>
      <c r="R5506">
        <f>Table1[[#This Row],[Quantity]]*Table1[[#This Row],[Unit_Price]]</f>
        <v>67291</v>
      </c>
    </row>
    <row r="5507" spans="1:18" x14ac:dyDescent="0.25">
      <c r="A5507" t="s">
        <v>5520</v>
      </c>
      <c r="B5507" t="s">
        <v>13321</v>
      </c>
      <c r="C5507" t="s">
        <v>15632</v>
      </c>
      <c r="D5507" t="s">
        <v>15637</v>
      </c>
      <c r="E5507" t="s">
        <v>15640</v>
      </c>
      <c r="F5507">
        <v>6</v>
      </c>
      <c r="G5507">
        <v>50966</v>
      </c>
      <c r="H5507">
        <v>305796</v>
      </c>
      <c r="I5507">
        <v>257388</v>
      </c>
      <c r="J5507">
        <v>48408</v>
      </c>
      <c r="K5507">
        <v>3</v>
      </c>
      <c r="L5507" t="s">
        <v>15647</v>
      </c>
      <c r="M5507">
        <v>57</v>
      </c>
      <c r="N5507" t="s">
        <v>15653</v>
      </c>
      <c r="O5507" t="s">
        <v>15748</v>
      </c>
      <c r="P5507" s="3">
        <f>IFERROR(Table1[[#This Row],[Profit]]/Table1[[#This Row],[Revenue]],0)</f>
        <v>0.15830161283993249</v>
      </c>
      <c r="Q5507" t="str">
        <f>TEXT(Table1[Purchase_Date],"mmm-yyyy")</f>
        <v>Jan-2025</v>
      </c>
      <c r="R5507">
        <f>Table1[[#This Row],[Quantity]]*Table1[[#This Row],[Unit_Price]]</f>
        <v>305796</v>
      </c>
    </row>
    <row r="5508" spans="1:18" x14ac:dyDescent="0.25">
      <c r="A5508" t="s">
        <v>5521</v>
      </c>
      <c r="B5508" t="s">
        <v>13322</v>
      </c>
      <c r="C5508" t="s">
        <v>15628</v>
      </c>
      <c r="D5508" t="s">
        <v>15635</v>
      </c>
      <c r="E5508" t="s">
        <v>15642</v>
      </c>
      <c r="F5508">
        <v>8</v>
      </c>
      <c r="G5508">
        <v>37433</v>
      </c>
      <c r="H5508">
        <v>299464</v>
      </c>
      <c r="I5508">
        <v>218085</v>
      </c>
      <c r="J5508">
        <v>81379</v>
      </c>
      <c r="K5508">
        <v>4</v>
      </c>
      <c r="L5508" t="s">
        <v>15647</v>
      </c>
      <c r="M5508">
        <v>87</v>
      </c>
      <c r="N5508" t="s">
        <v>15653</v>
      </c>
      <c r="O5508" t="s">
        <v>15740</v>
      </c>
      <c r="P5508" s="3">
        <f>IFERROR(Table1[[#This Row],[Profit]]/Table1[[#This Row],[Revenue]],0)</f>
        <v>0.27174885795955439</v>
      </c>
      <c r="Q5508" t="str">
        <f>TEXT(Table1[Purchase_Date],"mmm-yyyy")</f>
        <v>Jul-2024</v>
      </c>
      <c r="R5508">
        <f>Table1[[#This Row],[Quantity]]*Table1[[#This Row],[Unit_Price]]</f>
        <v>299464</v>
      </c>
    </row>
    <row r="5509" spans="1:18" x14ac:dyDescent="0.25">
      <c r="A5509" t="s">
        <v>5522</v>
      </c>
      <c r="B5509" t="s">
        <v>13323</v>
      </c>
      <c r="C5509" t="s">
        <v>15630</v>
      </c>
      <c r="D5509" t="s">
        <v>15634</v>
      </c>
      <c r="E5509" t="s">
        <v>15641</v>
      </c>
      <c r="F5509">
        <v>3</v>
      </c>
      <c r="G5509">
        <v>30722</v>
      </c>
      <c r="H5509">
        <v>92166</v>
      </c>
      <c r="I5509">
        <v>82073</v>
      </c>
      <c r="J5509">
        <v>10093</v>
      </c>
      <c r="K5509">
        <v>3</v>
      </c>
      <c r="L5509" t="s">
        <v>15647</v>
      </c>
      <c r="M5509">
        <v>58</v>
      </c>
      <c r="N5509" t="s">
        <v>15651</v>
      </c>
      <c r="O5509" t="s">
        <v>15984</v>
      </c>
      <c r="P5509" s="3">
        <f>IFERROR(Table1[[#This Row],[Profit]]/Table1[[#This Row],[Revenue]],0)</f>
        <v>0.1095089295401775</v>
      </c>
      <c r="Q5509" t="str">
        <f>TEXT(Table1[Purchase_Date],"mmm-yyyy")</f>
        <v>Mar-2025</v>
      </c>
      <c r="R5509">
        <f>Table1[[#This Row],[Quantity]]*Table1[[#This Row],[Unit_Price]]</f>
        <v>92166</v>
      </c>
    </row>
    <row r="5510" spans="1:18" x14ac:dyDescent="0.25">
      <c r="A5510" t="s">
        <v>5523</v>
      </c>
      <c r="B5510" t="s">
        <v>13324</v>
      </c>
      <c r="C5510" t="s">
        <v>15631</v>
      </c>
      <c r="D5510" t="s">
        <v>15634</v>
      </c>
      <c r="E5510" t="s">
        <v>15641</v>
      </c>
      <c r="F5510">
        <v>4</v>
      </c>
      <c r="G5510">
        <v>5361</v>
      </c>
      <c r="H5510">
        <v>21444</v>
      </c>
      <c r="I5510">
        <v>18611</v>
      </c>
      <c r="J5510">
        <v>2833</v>
      </c>
      <c r="K5510">
        <v>4</v>
      </c>
      <c r="L5510" t="s">
        <v>15649</v>
      </c>
      <c r="M5510">
        <v>54</v>
      </c>
      <c r="N5510" t="s">
        <v>15651</v>
      </c>
      <c r="O5510" t="s">
        <v>15701</v>
      </c>
      <c r="P5510" s="3">
        <f>IFERROR(Table1[[#This Row],[Profit]]/Table1[[#This Row],[Revenue]],0)</f>
        <v>0.13211154635329231</v>
      </c>
      <c r="Q5510" t="str">
        <f>TEXT(Table1[Purchase_Date],"mmm-yyyy")</f>
        <v>Mar-2025</v>
      </c>
      <c r="R5510">
        <f>Table1[[#This Row],[Quantity]]*Table1[[#This Row],[Unit_Price]]</f>
        <v>21444</v>
      </c>
    </row>
    <row r="5511" spans="1:18" x14ac:dyDescent="0.25">
      <c r="A5511" t="s">
        <v>5524</v>
      </c>
      <c r="B5511" t="s">
        <v>13325</v>
      </c>
      <c r="C5511" t="s">
        <v>15632</v>
      </c>
      <c r="D5511" t="s">
        <v>15633</v>
      </c>
      <c r="E5511" t="s">
        <v>15642</v>
      </c>
      <c r="F5511">
        <v>7</v>
      </c>
      <c r="G5511">
        <v>54504</v>
      </c>
      <c r="H5511">
        <v>381528</v>
      </c>
      <c r="I5511">
        <v>210930</v>
      </c>
      <c r="J5511">
        <v>170598</v>
      </c>
      <c r="K5511">
        <v>1</v>
      </c>
      <c r="L5511" t="s">
        <v>15647</v>
      </c>
      <c r="M5511">
        <v>87</v>
      </c>
      <c r="N5511" t="s">
        <v>15652</v>
      </c>
      <c r="O5511" t="s">
        <v>15691</v>
      </c>
      <c r="P5511" s="3">
        <f>IFERROR(Table1[[#This Row],[Profit]]/Table1[[#This Row],[Revenue]],0)</f>
        <v>0.44714411524186953</v>
      </c>
      <c r="Q5511" t="str">
        <f>TEXT(Table1[Purchase_Date],"mmm-yyyy")</f>
        <v>Oct-2024</v>
      </c>
      <c r="R5511">
        <f>Table1[[#This Row],[Quantity]]*Table1[[#This Row],[Unit_Price]]</f>
        <v>381528</v>
      </c>
    </row>
    <row r="5512" spans="1:18" x14ac:dyDescent="0.25">
      <c r="A5512" t="s">
        <v>5525</v>
      </c>
      <c r="B5512" t="s">
        <v>13326</v>
      </c>
      <c r="C5512" t="s">
        <v>15627</v>
      </c>
      <c r="D5512" t="s">
        <v>15633</v>
      </c>
      <c r="E5512" t="s">
        <v>15639</v>
      </c>
      <c r="F5512">
        <v>2</v>
      </c>
      <c r="G5512">
        <v>11928</v>
      </c>
      <c r="H5512">
        <v>23856</v>
      </c>
      <c r="I5512">
        <v>19060</v>
      </c>
      <c r="J5512">
        <v>4796</v>
      </c>
      <c r="K5512">
        <v>4</v>
      </c>
      <c r="L5512" t="s">
        <v>15646</v>
      </c>
      <c r="M5512">
        <v>67</v>
      </c>
      <c r="N5512" t="s">
        <v>15653</v>
      </c>
      <c r="O5512" t="s">
        <v>15878</v>
      </c>
      <c r="P5512" s="3">
        <f>IFERROR(Table1[[#This Row],[Profit]]/Table1[[#This Row],[Revenue]],0)</f>
        <v>0.20103957075788062</v>
      </c>
      <c r="Q5512" t="str">
        <f>TEXT(Table1[Purchase_Date],"mmm-yyyy")</f>
        <v>Mar-2024</v>
      </c>
      <c r="R5512">
        <f>Table1[[#This Row],[Quantity]]*Table1[[#This Row],[Unit_Price]]</f>
        <v>23856</v>
      </c>
    </row>
    <row r="5513" spans="1:18" x14ac:dyDescent="0.25">
      <c r="A5513" t="s">
        <v>5526</v>
      </c>
      <c r="B5513" t="s">
        <v>13327</v>
      </c>
      <c r="C5513" t="s">
        <v>15630</v>
      </c>
      <c r="D5513" t="s">
        <v>15635</v>
      </c>
      <c r="E5513" t="s">
        <v>15645</v>
      </c>
      <c r="F5513">
        <v>6</v>
      </c>
      <c r="G5513">
        <v>49585</v>
      </c>
      <c r="H5513">
        <v>297510</v>
      </c>
      <c r="I5513">
        <v>249917</v>
      </c>
      <c r="J5513">
        <v>47593</v>
      </c>
      <c r="K5513">
        <v>3</v>
      </c>
      <c r="L5513" t="s">
        <v>15647</v>
      </c>
      <c r="M5513">
        <v>61</v>
      </c>
      <c r="N5513" t="s">
        <v>15652</v>
      </c>
      <c r="O5513" t="s">
        <v>15655</v>
      </c>
      <c r="P5513" s="3">
        <f>IFERROR(Table1[[#This Row],[Profit]]/Table1[[#This Row],[Revenue]],0)</f>
        <v>0.15997109340862492</v>
      </c>
      <c r="Q5513" t="str">
        <f>TEXT(Table1[Purchase_Date],"mmm-yyyy")</f>
        <v>Jun-2024</v>
      </c>
      <c r="R5513">
        <f>Table1[[#This Row],[Quantity]]*Table1[[#This Row],[Unit_Price]]</f>
        <v>297510</v>
      </c>
    </row>
    <row r="5514" spans="1:18" x14ac:dyDescent="0.25">
      <c r="A5514" t="s">
        <v>5527</v>
      </c>
      <c r="B5514" t="s">
        <v>13328</v>
      </c>
      <c r="C5514" t="s">
        <v>15629</v>
      </c>
      <c r="D5514" t="s">
        <v>15635</v>
      </c>
      <c r="E5514" t="s">
        <v>15645</v>
      </c>
      <c r="F5514">
        <v>1</v>
      </c>
      <c r="G5514">
        <v>60397</v>
      </c>
      <c r="H5514">
        <v>60397</v>
      </c>
      <c r="I5514">
        <v>34802</v>
      </c>
      <c r="J5514">
        <v>25595</v>
      </c>
      <c r="K5514">
        <v>2</v>
      </c>
      <c r="L5514" t="s">
        <v>15647</v>
      </c>
      <c r="M5514">
        <v>63</v>
      </c>
      <c r="N5514" t="s">
        <v>15651</v>
      </c>
      <c r="O5514" t="s">
        <v>15973</v>
      </c>
      <c r="P5514" s="3">
        <f>IFERROR(Table1[[#This Row],[Profit]]/Table1[[#This Row],[Revenue]],0)</f>
        <v>0.42377932678775437</v>
      </c>
      <c r="Q5514" t="str">
        <f>TEXT(Table1[Purchase_Date],"mmm-yyyy")</f>
        <v>Dec-2024</v>
      </c>
      <c r="R5514">
        <f>Table1[[#This Row],[Quantity]]*Table1[[#This Row],[Unit_Price]]</f>
        <v>60397</v>
      </c>
    </row>
    <row r="5515" spans="1:18" x14ac:dyDescent="0.25">
      <c r="A5515" t="s">
        <v>5528</v>
      </c>
      <c r="B5515" t="s">
        <v>13329</v>
      </c>
      <c r="C5515" t="s">
        <v>15629</v>
      </c>
      <c r="D5515" t="s">
        <v>15635</v>
      </c>
      <c r="E5515" t="s">
        <v>15642</v>
      </c>
      <c r="F5515">
        <v>8</v>
      </c>
      <c r="G5515">
        <v>1715</v>
      </c>
      <c r="H5515">
        <v>13720</v>
      </c>
      <c r="I5515">
        <v>9611</v>
      </c>
      <c r="J5515">
        <v>4109</v>
      </c>
      <c r="K5515">
        <v>5</v>
      </c>
      <c r="L5515" t="s">
        <v>15648</v>
      </c>
      <c r="M5515">
        <v>50</v>
      </c>
      <c r="N5515" t="s">
        <v>15653</v>
      </c>
      <c r="O5515" t="s">
        <v>16107</v>
      </c>
      <c r="P5515" s="3">
        <f>IFERROR(Table1[[#This Row],[Profit]]/Table1[[#This Row],[Revenue]],0)</f>
        <v>0.29948979591836733</v>
      </c>
      <c r="Q5515" t="str">
        <f>TEXT(Table1[Purchase_Date],"mmm-yyyy")</f>
        <v>Dec-2024</v>
      </c>
      <c r="R5515">
        <f>Table1[[#This Row],[Quantity]]*Table1[[#This Row],[Unit_Price]]</f>
        <v>13720</v>
      </c>
    </row>
    <row r="5516" spans="1:18" x14ac:dyDescent="0.25">
      <c r="A5516" t="s">
        <v>5529</v>
      </c>
      <c r="B5516" t="s">
        <v>13330</v>
      </c>
      <c r="C5516" t="s">
        <v>15631</v>
      </c>
      <c r="D5516" t="s">
        <v>15636</v>
      </c>
      <c r="E5516" t="s">
        <v>15641</v>
      </c>
      <c r="F5516">
        <v>1</v>
      </c>
      <c r="G5516">
        <v>70694</v>
      </c>
      <c r="H5516">
        <v>70694</v>
      </c>
      <c r="I5516">
        <v>34173</v>
      </c>
      <c r="J5516">
        <v>36521</v>
      </c>
      <c r="K5516">
        <v>4</v>
      </c>
      <c r="L5516" t="s">
        <v>15649</v>
      </c>
      <c r="M5516">
        <v>68</v>
      </c>
      <c r="N5516" t="s">
        <v>15650</v>
      </c>
      <c r="O5516" t="s">
        <v>15769</v>
      </c>
      <c r="P5516" s="3">
        <f>IFERROR(Table1[[#This Row],[Profit]]/Table1[[#This Row],[Revenue]],0)</f>
        <v>0.51660678416838768</v>
      </c>
      <c r="Q5516" t="str">
        <f>TEXT(Table1[Purchase_Date],"mmm-yyyy")</f>
        <v>Jan-2024</v>
      </c>
      <c r="R5516">
        <f>Table1[[#This Row],[Quantity]]*Table1[[#This Row],[Unit_Price]]</f>
        <v>70694</v>
      </c>
    </row>
    <row r="5517" spans="1:18" x14ac:dyDescent="0.25">
      <c r="A5517" t="s">
        <v>5530</v>
      </c>
      <c r="B5517" t="s">
        <v>13331</v>
      </c>
      <c r="C5517" t="s">
        <v>15627</v>
      </c>
      <c r="D5517" t="s">
        <v>15635</v>
      </c>
      <c r="E5517" t="s">
        <v>15641</v>
      </c>
      <c r="F5517">
        <v>6</v>
      </c>
      <c r="G5517">
        <v>45520</v>
      </c>
      <c r="H5517">
        <v>273120</v>
      </c>
      <c r="I5517">
        <v>230475</v>
      </c>
      <c r="J5517">
        <v>42645</v>
      </c>
      <c r="K5517">
        <v>1</v>
      </c>
      <c r="L5517" t="s">
        <v>15648</v>
      </c>
      <c r="M5517">
        <v>73</v>
      </c>
      <c r="N5517" t="s">
        <v>15650</v>
      </c>
      <c r="O5517" t="s">
        <v>16006</v>
      </c>
      <c r="P5517" s="3">
        <f>IFERROR(Table1[[#This Row],[Profit]]/Table1[[#This Row],[Revenue]],0)</f>
        <v>0.15614015817223198</v>
      </c>
      <c r="Q5517" t="str">
        <f>TEXT(Table1[Purchase_Date],"mmm-yyyy")</f>
        <v>Jun-2024</v>
      </c>
      <c r="R5517">
        <f>Table1[[#This Row],[Quantity]]*Table1[[#This Row],[Unit_Price]]</f>
        <v>273120</v>
      </c>
    </row>
    <row r="5518" spans="1:18" x14ac:dyDescent="0.25">
      <c r="A5518" t="s">
        <v>5531</v>
      </c>
      <c r="B5518" t="s">
        <v>13332</v>
      </c>
      <c r="C5518" t="s">
        <v>15630</v>
      </c>
      <c r="D5518" t="s">
        <v>15638</v>
      </c>
      <c r="E5518" t="s">
        <v>15643</v>
      </c>
      <c r="F5518">
        <v>10</v>
      </c>
      <c r="G5518">
        <v>24140</v>
      </c>
      <c r="H5518">
        <v>241400</v>
      </c>
      <c r="I5518">
        <v>124527</v>
      </c>
      <c r="J5518">
        <v>116873</v>
      </c>
      <c r="K5518">
        <v>4</v>
      </c>
      <c r="L5518" t="s">
        <v>15648</v>
      </c>
      <c r="M5518">
        <v>90</v>
      </c>
      <c r="N5518" t="s">
        <v>15653</v>
      </c>
      <c r="O5518" t="s">
        <v>15995</v>
      </c>
      <c r="P5518" s="3">
        <f>IFERROR(Table1[[#This Row],[Profit]]/Table1[[#This Row],[Revenue]],0)</f>
        <v>0.48414664457332229</v>
      </c>
      <c r="Q5518" t="str">
        <f>TEXT(Table1[Purchase_Date],"mmm-yyyy")</f>
        <v>Jul-2024</v>
      </c>
      <c r="R5518">
        <f>Table1[[#This Row],[Quantity]]*Table1[[#This Row],[Unit_Price]]</f>
        <v>241400</v>
      </c>
    </row>
    <row r="5519" spans="1:18" x14ac:dyDescent="0.25">
      <c r="A5519" t="s">
        <v>5532</v>
      </c>
      <c r="B5519" t="s">
        <v>13333</v>
      </c>
      <c r="C5519" t="s">
        <v>15629</v>
      </c>
      <c r="D5519" t="s">
        <v>15634</v>
      </c>
      <c r="E5519" t="s">
        <v>15639</v>
      </c>
      <c r="F5519">
        <v>1</v>
      </c>
      <c r="G5519">
        <v>68712</v>
      </c>
      <c r="H5519">
        <v>68712</v>
      </c>
      <c r="I5519">
        <v>57845</v>
      </c>
      <c r="J5519">
        <v>10867</v>
      </c>
      <c r="K5519">
        <v>3</v>
      </c>
      <c r="L5519" t="s">
        <v>15646</v>
      </c>
      <c r="M5519">
        <v>95</v>
      </c>
      <c r="N5519" t="s">
        <v>15651</v>
      </c>
      <c r="O5519" t="s">
        <v>15922</v>
      </c>
      <c r="P5519" s="3">
        <f>IFERROR(Table1[[#This Row],[Profit]]/Table1[[#This Row],[Revenue]],0)</f>
        <v>0.15815286994993596</v>
      </c>
      <c r="Q5519" t="str">
        <f>TEXT(Table1[Purchase_Date],"mmm-yyyy")</f>
        <v>Dec-2024</v>
      </c>
      <c r="R5519">
        <f>Table1[[#This Row],[Quantity]]*Table1[[#This Row],[Unit_Price]]</f>
        <v>68712</v>
      </c>
    </row>
    <row r="5520" spans="1:18" x14ac:dyDescent="0.25">
      <c r="A5520" t="s">
        <v>5533</v>
      </c>
      <c r="B5520" t="s">
        <v>13334</v>
      </c>
      <c r="C5520" t="s">
        <v>15629</v>
      </c>
      <c r="D5520" t="s">
        <v>15636</v>
      </c>
      <c r="E5520" t="s">
        <v>15645</v>
      </c>
      <c r="F5520">
        <v>2</v>
      </c>
      <c r="G5520">
        <v>31533</v>
      </c>
      <c r="H5520">
        <v>63066</v>
      </c>
      <c r="I5520">
        <v>37369</v>
      </c>
      <c r="J5520">
        <v>25697</v>
      </c>
      <c r="K5520">
        <v>4</v>
      </c>
      <c r="L5520" t="s">
        <v>15649</v>
      </c>
      <c r="M5520">
        <v>66</v>
      </c>
      <c r="N5520" t="s">
        <v>15653</v>
      </c>
      <c r="O5520" t="s">
        <v>15908</v>
      </c>
      <c r="P5520" s="3">
        <f>IFERROR(Table1[[#This Row],[Profit]]/Table1[[#This Row],[Revenue]],0)</f>
        <v>0.40746202391145786</v>
      </c>
      <c r="Q5520" t="str">
        <f>TEXT(Table1[Purchase_Date],"mmm-yyyy")</f>
        <v>Apr-2024</v>
      </c>
      <c r="R5520">
        <f>Table1[[#This Row],[Quantity]]*Table1[[#This Row],[Unit_Price]]</f>
        <v>63066</v>
      </c>
    </row>
    <row r="5521" spans="1:18" x14ac:dyDescent="0.25">
      <c r="A5521" t="s">
        <v>5534</v>
      </c>
      <c r="B5521" t="s">
        <v>13335</v>
      </c>
      <c r="C5521" t="s">
        <v>15628</v>
      </c>
      <c r="D5521" t="s">
        <v>15633</v>
      </c>
      <c r="E5521" t="s">
        <v>15640</v>
      </c>
      <c r="F5521">
        <v>7</v>
      </c>
      <c r="G5521">
        <v>2092</v>
      </c>
      <c r="H5521">
        <v>14644</v>
      </c>
      <c r="I5521">
        <v>8986</v>
      </c>
      <c r="J5521">
        <v>5658</v>
      </c>
      <c r="K5521">
        <v>1</v>
      </c>
      <c r="L5521" t="s">
        <v>15648</v>
      </c>
      <c r="M5521">
        <v>88</v>
      </c>
      <c r="N5521" t="s">
        <v>15652</v>
      </c>
      <c r="O5521" t="s">
        <v>15669</v>
      </c>
      <c r="P5521" s="3">
        <f>IFERROR(Table1[[#This Row],[Profit]]/Table1[[#This Row],[Revenue]],0)</f>
        <v>0.38636984430483473</v>
      </c>
      <c r="Q5521" t="str">
        <f>TEXT(Table1[Purchase_Date],"mmm-yyyy")</f>
        <v>Mar-2024</v>
      </c>
      <c r="R5521">
        <f>Table1[[#This Row],[Quantity]]*Table1[[#This Row],[Unit_Price]]</f>
        <v>14644</v>
      </c>
    </row>
    <row r="5522" spans="1:18" x14ac:dyDescent="0.25">
      <c r="A5522" t="s">
        <v>5535</v>
      </c>
      <c r="B5522" t="s">
        <v>13336</v>
      </c>
      <c r="C5522" t="s">
        <v>15628</v>
      </c>
      <c r="D5522" t="s">
        <v>15637</v>
      </c>
      <c r="E5522" t="s">
        <v>15641</v>
      </c>
      <c r="F5522">
        <v>8</v>
      </c>
      <c r="G5522">
        <v>51314</v>
      </c>
      <c r="H5522">
        <v>410512</v>
      </c>
      <c r="I5522">
        <v>188764</v>
      </c>
      <c r="J5522">
        <v>221748</v>
      </c>
      <c r="K5522">
        <v>4</v>
      </c>
      <c r="L5522" t="s">
        <v>15648</v>
      </c>
      <c r="M5522">
        <v>64</v>
      </c>
      <c r="N5522" t="s">
        <v>15652</v>
      </c>
      <c r="O5522" t="s">
        <v>16138</v>
      </c>
      <c r="P5522" s="3">
        <f>IFERROR(Table1[[#This Row],[Profit]]/Table1[[#This Row],[Revenue]],0)</f>
        <v>0.54017422146003036</v>
      </c>
      <c r="Q5522" t="str">
        <f>TEXT(Table1[Purchase_Date],"mmm-yyyy")</f>
        <v>Jun-2024</v>
      </c>
      <c r="R5522">
        <f>Table1[[#This Row],[Quantity]]*Table1[[#This Row],[Unit_Price]]</f>
        <v>410512</v>
      </c>
    </row>
    <row r="5523" spans="1:18" x14ac:dyDescent="0.25">
      <c r="A5523" t="s">
        <v>5536</v>
      </c>
      <c r="B5523" t="s">
        <v>13337</v>
      </c>
      <c r="C5523" t="s">
        <v>15628</v>
      </c>
      <c r="D5523" t="s">
        <v>15637</v>
      </c>
      <c r="E5523" t="s">
        <v>15643</v>
      </c>
      <c r="F5523">
        <v>4</v>
      </c>
      <c r="G5523">
        <v>62152</v>
      </c>
      <c r="H5523">
        <v>248608</v>
      </c>
      <c r="I5523">
        <v>103851</v>
      </c>
      <c r="J5523">
        <v>144757</v>
      </c>
      <c r="K5523">
        <v>3</v>
      </c>
      <c r="L5523" t="s">
        <v>15649</v>
      </c>
      <c r="M5523">
        <v>54</v>
      </c>
      <c r="N5523" t="s">
        <v>15652</v>
      </c>
      <c r="O5523" t="s">
        <v>15903</v>
      </c>
      <c r="P5523" s="3">
        <f>IFERROR(Table1[[#This Row],[Profit]]/Table1[[#This Row],[Revenue]],0)</f>
        <v>0.58227007980435064</v>
      </c>
      <c r="Q5523" t="str">
        <f>TEXT(Table1[Purchase_Date],"mmm-yyyy")</f>
        <v>Apr-2025</v>
      </c>
      <c r="R5523">
        <f>Table1[[#This Row],[Quantity]]*Table1[[#This Row],[Unit_Price]]</f>
        <v>248608</v>
      </c>
    </row>
    <row r="5524" spans="1:18" x14ac:dyDescent="0.25">
      <c r="A5524" t="s">
        <v>5537</v>
      </c>
      <c r="B5524" t="s">
        <v>13338</v>
      </c>
      <c r="C5524" t="s">
        <v>15628</v>
      </c>
      <c r="D5524" t="s">
        <v>15634</v>
      </c>
      <c r="E5524" t="s">
        <v>15639</v>
      </c>
      <c r="F5524">
        <v>4</v>
      </c>
      <c r="G5524">
        <v>512</v>
      </c>
      <c r="H5524">
        <v>2048</v>
      </c>
      <c r="I5524">
        <v>959</v>
      </c>
      <c r="J5524">
        <v>1089</v>
      </c>
      <c r="K5524">
        <v>5</v>
      </c>
      <c r="L5524" t="s">
        <v>15647</v>
      </c>
      <c r="M5524">
        <v>100</v>
      </c>
      <c r="N5524" t="s">
        <v>15651</v>
      </c>
      <c r="O5524" t="s">
        <v>16019</v>
      </c>
      <c r="P5524" s="3">
        <f>IFERROR(Table1[[#This Row],[Profit]]/Table1[[#This Row],[Revenue]],0)</f>
        <v>0.53173828125</v>
      </c>
      <c r="Q5524" t="str">
        <f>TEXT(Table1[Purchase_Date],"mmm-yyyy")</f>
        <v>Oct-2024</v>
      </c>
      <c r="R5524">
        <f>Table1[[#This Row],[Quantity]]*Table1[[#This Row],[Unit_Price]]</f>
        <v>2048</v>
      </c>
    </row>
    <row r="5525" spans="1:18" x14ac:dyDescent="0.25">
      <c r="A5525" t="s">
        <v>5538</v>
      </c>
      <c r="B5525" t="s">
        <v>13339</v>
      </c>
      <c r="C5525" t="s">
        <v>15631</v>
      </c>
      <c r="D5525" t="s">
        <v>15635</v>
      </c>
      <c r="E5525" t="s">
        <v>15639</v>
      </c>
      <c r="F5525">
        <v>1</v>
      </c>
      <c r="G5525">
        <v>53922</v>
      </c>
      <c r="H5525">
        <v>53922</v>
      </c>
      <c r="I5525">
        <v>36455</v>
      </c>
      <c r="J5525">
        <v>17467</v>
      </c>
      <c r="K5525">
        <v>2</v>
      </c>
      <c r="L5525" t="s">
        <v>15647</v>
      </c>
      <c r="M5525">
        <v>87</v>
      </c>
      <c r="N5525" t="s">
        <v>15650</v>
      </c>
      <c r="O5525" t="s">
        <v>15908</v>
      </c>
      <c r="P5525" s="3">
        <f>IFERROR(Table1[[#This Row],[Profit]]/Table1[[#This Row],[Revenue]],0)</f>
        <v>0.32393086309854974</v>
      </c>
      <c r="Q5525" t="str">
        <f>TEXT(Table1[Purchase_Date],"mmm-yyyy")</f>
        <v>Apr-2024</v>
      </c>
      <c r="R5525">
        <f>Table1[[#This Row],[Quantity]]*Table1[[#This Row],[Unit_Price]]</f>
        <v>53922</v>
      </c>
    </row>
    <row r="5526" spans="1:18" x14ac:dyDescent="0.25">
      <c r="A5526" t="s">
        <v>5539</v>
      </c>
      <c r="B5526" t="s">
        <v>13340</v>
      </c>
      <c r="C5526" t="s">
        <v>15628</v>
      </c>
      <c r="D5526" t="s">
        <v>15637</v>
      </c>
      <c r="E5526" t="s">
        <v>15642</v>
      </c>
      <c r="F5526">
        <v>5</v>
      </c>
      <c r="G5526">
        <v>56117</v>
      </c>
      <c r="H5526">
        <v>280585</v>
      </c>
      <c r="I5526">
        <v>221776</v>
      </c>
      <c r="J5526">
        <v>58809</v>
      </c>
      <c r="K5526">
        <v>3</v>
      </c>
      <c r="L5526" t="s">
        <v>15648</v>
      </c>
      <c r="M5526">
        <v>70</v>
      </c>
      <c r="N5526" t="s">
        <v>15650</v>
      </c>
      <c r="O5526" t="s">
        <v>15904</v>
      </c>
      <c r="P5526" s="3">
        <f>IFERROR(Table1[[#This Row],[Profit]]/Table1[[#This Row],[Revenue]],0)</f>
        <v>0.20959424060445142</v>
      </c>
      <c r="Q5526" t="str">
        <f>TEXT(Table1[Purchase_Date],"mmm-yyyy")</f>
        <v>May-2025</v>
      </c>
      <c r="R5526">
        <f>Table1[[#This Row],[Quantity]]*Table1[[#This Row],[Unit_Price]]</f>
        <v>280585</v>
      </c>
    </row>
    <row r="5527" spans="1:18" x14ac:dyDescent="0.25">
      <c r="A5527" t="s">
        <v>5540</v>
      </c>
      <c r="B5527" t="s">
        <v>9750</v>
      </c>
      <c r="C5527" t="s">
        <v>15631</v>
      </c>
      <c r="D5527" t="s">
        <v>15637</v>
      </c>
      <c r="E5527" t="s">
        <v>15645</v>
      </c>
      <c r="F5527">
        <v>1</v>
      </c>
      <c r="G5527">
        <v>68904</v>
      </c>
      <c r="H5527">
        <v>68904</v>
      </c>
      <c r="I5527">
        <v>43559</v>
      </c>
      <c r="J5527">
        <v>25345</v>
      </c>
      <c r="K5527">
        <v>1</v>
      </c>
      <c r="L5527" t="s">
        <v>15649</v>
      </c>
      <c r="M5527">
        <v>84</v>
      </c>
      <c r="N5527" t="s">
        <v>15652</v>
      </c>
      <c r="O5527" t="s">
        <v>16098</v>
      </c>
      <c r="P5527" s="3">
        <f>IFERROR(Table1[[#This Row],[Profit]]/Table1[[#This Row],[Revenue]],0)</f>
        <v>0.36783060489957042</v>
      </c>
      <c r="Q5527" t="str">
        <f>TEXT(Table1[Purchase_Date],"mmm-yyyy")</f>
        <v>Dec-2024</v>
      </c>
      <c r="R5527">
        <f>Table1[[#This Row],[Quantity]]*Table1[[#This Row],[Unit_Price]]</f>
        <v>68904</v>
      </c>
    </row>
    <row r="5528" spans="1:18" x14ac:dyDescent="0.25">
      <c r="A5528" t="s">
        <v>5541</v>
      </c>
      <c r="B5528" t="s">
        <v>13341</v>
      </c>
      <c r="C5528" t="s">
        <v>15632</v>
      </c>
      <c r="D5528" t="s">
        <v>15637</v>
      </c>
      <c r="E5528" t="s">
        <v>15640</v>
      </c>
      <c r="F5528">
        <v>9</v>
      </c>
      <c r="G5528">
        <v>57934</v>
      </c>
      <c r="H5528">
        <v>521406</v>
      </c>
      <c r="I5528">
        <v>445344</v>
      </c>
      <c r="J5528">
        <v>76062</v>
      </c>
      <c r="K5528">
        <v>2</v>
      </c>
      <c r="L5528" t="s">
        <v>15647</v>
      </c>
      <c r="M5528">
        <v>57</v>
      </c>
      <c r="N5528" t="s">
        <v>15653</v>
      </c>
      <c r="O5528" t="s">
        <v>16142</v>
      </c>
      <c r="P5528" s="3">
        <f>IFERROR(Table1[[#This Row],[Profit]]/Table1[[#This Row],[Revenue]],0)</f>
        <v>0.1458786435138836</v>
      </c>
      <c r="Q5528" t="str">
        <f>TEXT(Table1[Purchase_Date],"mmm-yyyy")</f>
        <v>Apr-2025</v>
      </c>
      <c r="R5528">
        <f>Table1[[#This Row],[Quantity]]*Table1[[#This Row],[Unit_Price]]</f>
        <v>521406</v>
      </c>
    </row>
    <row r="5529" spans="1:18" x14ac:dyDescent="0.25">
      <c r="A5529" t="s">
        <v>5542</v>
      </c>
      <c r="B5529" t="s">
        <v>13342</v>
      </c>
      <c r="C5529" t="s">
        <v>15632</v>
      </c>
      <c r="D5529" t="s">
        <v>15637</v>
      </c>
      <c r="E5529" t="s">
        <v>15641</v>
      </c>
      <c r="F5529">
        <v>9</v>
      </c>
      <c r="G5529">
        <v>68269</v>
      </c>
      <c r="H5529">
        <v>614421</v>
      </c>
      <c r="I5529">
        <v>446312</v>
      </c>
      <c r="J5529">
        <v>168109</v>
      </c>
      <c r="K5529">
        <v>3</v>
      </c>
      <c r="L5529" t="s">
        <v>15649</v>
      </c>
      <c r="M5529">
        <v>63</v>
      </c>
      <c r="N5529" t="s">
        <v>15651</v>
      </c>
      <c r="O5529" t="s">
        <v>16134</v>
      </c>
      <c r="P5529" s="3">
        <f>IFERROR(Table1[[#This Row],[Profit]]/Table1[[#This Row],[Revenue]],0)</f>
        <v>0.27360555710172668</v>
      </c>
      <c r="Q5529" t="str">
        <f>TEXT(Table1[Purchase_Date],"mmm-yyyy")</f>
        <v>May-2024</v>
      </c>
      <c r="R5529">
        <f>Table1[[#This Row],[Quantity]]*Table1[[#This Row],[Unit_Price]]</f>
        <v>614421</v>
      </c>
    </row>
    <row r="5530" spans="1:18" x14ac:dyDescent="0.25">
      <c r="A5530" t="s">
        <v>5543</v>
      </c>
      <c r="B5530" t="s">
        <v>13343</v>
      </c>
      <c r="C5530" t="s">
        <v>15631</v>
      </c>
      <c r="D5530" t="s">
        <v>15637</v>
      </c>
      <c r="E5530" t="s">
        <v>15641</v>
      </c>
      <c r="F5530">
        <v>6</v>
      </c>
      <c r="G5530">
        <v>36071</v>
      </c>
      <c r="H5530">
        <v>216426</v>
      </c>
      <c r="I5530">
        <v>180699</v>
      </c>
      <c r="J5530">
        <v>35727</v>
      </c>
      <c r="K5530">
        <v>1</v>
      </c>
      <c r="L5530" t="s">
        <v>15649</v>
      </c>
      <c r="M5530">
        <v>56</v>
      </c>
      <c r="N5530" t="s">
        <v>15650</v>
      </c>
      <c r="O5530" t="s">
        <v>16147</v>
      </c>
      <c r="P5530" s="3">
        <f>IFERROR(Table1[[#This Row],[Profit]]/Table1[[#This Row],[Revenue]],0)</f>
        <v>0.16507720883812482</v>
      </c>
      <c r="Q5530" t="str">
        <f>TEXT(Table1[Purchase_Date],"mmm-yyyy")</f>
        <v>Apr-2024</v>
      </c>
      <c r="R5530">
        <f>Table1[[#This Row],[Quantity]]*Table1[[#This Row],[Unit_Price]]</f>
        <v>216426</v>
      </c>
    </row>
    <row r="5531" spans="1:18" x14ac:dyDescent="0.25">
      <c r="A5531" t="s">
        <v>5544</v>
      </c>
      <c r="B5531" t="s">
        <v>13344</v>
      </c>
      <c r="C5531" t="s">
        <v>15629</v>
      </c>
      <c r="D5531" t="s">
        <v>15633</v>
      </c>
      <c r="E5531" t="s">
        <v>15639</v>
      </c>
      <c r="F5531">
        <v>7</v>
      </c>
      <c r="G5531">
        <v>15291</v>
      </c>
      <c r="H5531">
        <v>107037</v>
      </c>
      <c r="I5531">
        <v>94100</v>
      </c>
      <c r="J5531">
        <v>12937</v>
      </c>
      <c r="K5531">
        <v>3</v>
      </c>
      <c r="L5531" t="s">
        <v>15649</v>
      </c>
      <c r="M5531">
        <v>83</v>
      </c>
      <c r="N5531" t="s">
        <v>15650</v>
      </c>
      <c r="O5531" t="s">
        <v>15916</v>
      </c>
      <c r="P5531" s="3">
        <f>IFERROR(Table1[[#This Row],[Profit]]/Table1[[#This Row],[Revenue]],0)</f>
        <v>0.12086474770406495</v>
      </c>
      <c r="Q5531" t="str">
        <f>TEXT(Table1[Purchase_Date],"mmm-yyyy")</f>
        <v>May-2024</v>
      </c>
      <c r="R5531">
        <f>Table1[[#This Row],[Quantity]]*Table1[[#This Row],[Unit_Price]]</f>
        <v>107037</v>
      </c>
    </row>
    <row r="5532" spans="1:18" x14ac:dyDescent="0.25">
      <c r="A5532" t="s">
        <v>5545</v>
      </c>
      <c r="B5532" t="s">
        <v>13345</v>
      </c>
      <c r="C5532" t="s">
        <v>15629</v>
      </c>
      <c r="D5532" t="s">
        <v>15635</v>
      </c>
      <c r="E5532" t="s">
        <v>15639</v>
      </c>
      <c r="F5532">
        <v>3</v>
      </c>
      <c r="G5532">
        <v>28811</v>
      </c>
      <c r="H5532">
        <v>86433</v>
      </c>
      <c r="I5532">
        <v>54442</v>
      </c>
      <c r="J5532">
        <v>31991</v>
      </c>
      <c r="K5532">
        <v>1</v>
      </c>
      <c r="L5532" t="s">
        <v>15648</v>
      </c>
      <c r="M5532">
        <v>83</v>
      </c>
      <c r="N5532" t="s">
        <v>15651</v>
      </c>
      <c r="O5532" t="s">
        <v>15983</v>
      </c>
      <c r="P5532" s="3">
        <f>IFERROR(Table1[[#This Row],[Profit]]/Table1[[#This Row],[Revenue]],0)</f>
        <v>0.37012483657862161</v>
      </c>
      <c r="Q5532" t="str">
        <f>TEXT(Table1[Purchase_Date],"mmm-yyyy")</f>
        <v>Nov-2024</v>
      </c>
      <c r="R5532">
        <f>Table1[[#This Row],[Quantity]]*Table1[[#This Row],[Unit_Price]]</f>
        <v>86433</v>
      </c>
    </row>
    <row r="5533" spans="1:18" x14ac:dyDescent="0.25">
      <c r="A5533" t="s">
        <v>5546</v>
      </c>
      <c r="B5533" t="s">
        <v>13346</v>
      </c>
      <c r="C5533" t="s">
        <v>15631</v>
      </c>
      <c r="D5533" t="s">
        <v>15633</v>
      </c>
      <c r="E5533" t="s">
        <v>15639</v>
      </c>
      <c r="F5533">
        <v>6</v>
      </c>
      <c r="G5533">
        <v>66262</v>
      </c>
      <c r="H5533">
        <v>397572</v>
      </c>
      <c r="I5533">
        <v>267472</v>
      </c>
      <c r="J5533">
        <v>130100</v>
      </c>
      <c r="K5533">
        <v>4</v>
      </c>
      <c r="L5533" t="s">
        <v>15649</v>
      </c>
      <c r="M5533">
        <v>51</v>
      </c>
      <c r="N5533" t="s">
        <v>15650</v>
      </c>
      <c r="O5533" t="s">
        <v>16052</v>
      </c>
      <c r="P5533" s="3">
        <f>IFERROR(Table1[[#This Row],[Profit]]/Table1[[#This Row],[Revenue]],0)</f>
        <v>0.32723632448965218</v>
      </c>
      <c r="Q5533" t="str">
        <f>TEXT(Table1[Purchase_Date],"mmm-yyyy")</f>
        <v>Aug-2024</v>
      </c>
      <c r="R5533">
        <f>Table1[[#This Row],[Quantity]]*Table1[[#This Row],[Unit_Price]]</f>
        <v>397572</v>
      </c>
    </row>
    <row r="5534" spans="1:18" x14ac:dyDescent="0.25">
      <c r="A5534" t="s">
        <v>5547</v>
      </c>
      <c r="B5534" t="s">
        <v>13347</v>
      </c>
      <c r="C5534" t="s">
        <v>15628</v>
      </c>
      <c r="D5534" t="s">
        <v>15633</v>
      </c>
      <c r="E5534" t="s">
        <v>15642</v>
      </c>
      <c r="F5534">
        <v>3</v>
      </c>
      <c r="G5534">
        <v>31894</v>
      </c>
      <c r="H5534">
        <v>95682</v>
      </c>
      <c r="I5534">
        <v>79356</v>
      </c>
      <c r="J5534">
        <v>16326</v>
      </c>
      <c r="K5534">
        <v>2</v>
      </c>
      <c r="L5534" t="s">
        <v>15647</v>
      </c>
      <c r="M5534">
        <v>77</v>
      </c>
      <c r="N5534" t="s">
        <v>15651</v>
      </c>
      <c r="O5534" t="s">
        <v>16019</v>
      </c>
      <c r="P5534" s="3">
        <f>IFERROR(Table1[[#This Row],[Profit]]/Table1[[#This Row],[Revenue]],0)</f>
        <v>0.1706277042703957</v>
      </c>
      <c r="Q5534" t="str">
        <f>TEXT(Table1[Purchase_Date],"mmm-yyyy")</f>
        <v>Oct-2024</v>
      </c>
      <c r="R5534">
        <f>Table1[[#This Row],[Quantity]]*Table1[[#This Row],[Unit_Price]]</f>
        <v>95682</v>
      </c>
    </row>
    <row r="5535" spans="1:18" x14ac:dyDescent="0.25">
      <c r="A5535" t="s">
        <v>5548</v>
      </c>
      <c r="B5535" t="s">
        <v>13348</v>
      </c>
      <c r="C5535" t="s">
        <v>15627</v>
      </c>
      <c r="D5535" t="s">
        <v>15634</v>
      </c>
      <c r="E5535" t="s">
        <v>15645</v>
      </c>
      <c r="F5535">
        <v>5</v>
      </c>
      <c r="G5535">
        <v>39723</v>
      </c>
      <c r="H5535">
        <v>198615</v>
      </c>
      <c r="I5535">
        <v>123971</v>
      </c>
      <c r="J5535">
        <v>74644</v>
      </c>
      <c r="K5535">
        <v>1</v>
      </c>
      <c r="L5535" t="s">
        <v>15648</v>
      </c>
      <c r="M5535">
        <v>76</v>
      </c>
      <c r="N5535" t="s">
        <v>15650</v>
      </c>
      <c r="O5535" t="s">
        <v>15791</v>
      </c>
      <c r="P5535" s="3">
        <f>IFERROR(Table1[[#This Row],[Profit]]/Table1[[#This Row],[Revenue]],0)</f>
        <v>0.37582257130629609</v>
      </c>
      <c r="Q5535" t="str">
        <f>TEXT(Table1[Purchase_Date],"mmm-yyyy")</f>
        <v>Feb-2024</v>
      </c>
      <c r="R5535">
        <f>Table1[[#This Row],[Quantity]]*Table1[[#This Row],[Unit_Price]]</f>
        <v>198615</v>
      </c>
    </row>
    <row r="5536" spans="1:18" x14ac:dyDescent="0.25">
      <c r="A5536" t="s">
        <v>5549</v>
      </c>
      <c r="B5536" t="s">
        <v>13349</v>
      </c>
      <c r="C5536" t="s">
        <v>15630</v>
      </c>
      <c r="D5536" t="s">
        <v>15634</v>
      </c>
      <c r="E5536" t="s">
        <v>15643</v>
      </c>
      <c r="F5536">
        <v>7</v>
      </c>
      <c r="G5536">
        <v>56043</v>
      </c>
      <c r="H5536">
        <v>392301</v>
      </c>
      <c r="I5536">
        <v>285673</v>
      </c>
      <c r="J5536">
        <v>106628</v>
      </c>
      <c r="K5536">
        <v>3</v>
      </c>
      <c r="L5536" t="s">
        <v>15647</v>
      </c>
      <c r="M5536">
        <v>73</v>
      </c>
      <c r="N5536" t="s">
        <v>15652</v>
      </c>
      <c r="O5536" t="s">
        <v>15718</v>
      </c>
      <c r="P5536" s="3">
        <f>IFERROR(Table1[[#This Row],[Profit]]/Table1[[#This Row],[Revenue]],0)</f>
        <v>0.27180149935891063</v>
      </c>
      <c r="Q5536" t="str">
        <f>TEXT(Table1[Purchase_Date],"mmm-yyyy")</f>
        <v>Jan-2025</v>
      </c>
      <c r="R5536">
        <f>Table1[[#This Row],[Quantity]]*Table1[[#This Row],[Unit_Price]]</f>
        <v>392301</v>
      </c>
    </row>
    <row r="5537" spans="1:18" x14ac:dyDescent="0.25">
      <c r="A5537" t="s">
        <v>5550</v>
      </c>
      <c r="B5537" t="s">
        <v>13350</v>
      </c>
      <c r="C5537" t="s">
        <v>15627</v>
      </c>
      <c r="D5537" t="s">
        <v>15635</v>
      </c>
      <c r="E5537" t="s">
        <v>15641</v>
      </c>
      <c r="F5537">
        <v>3</v>
      </c>
      <c r="G5537">
        <v>9861</v>
      </c>
      <c r="H5537">
        <v>29583</v>
      </c>
      <c r="I5537">
        <v>24242</v>
      </c>
      <c r="J5537">
        <v>5341</v>
      </c>
      <c r="K5537">
        <v>5</v>
      </c>
      <c r="L5537" t="s">
        <v>15648</v>
      </c>
      <c r="M5537">
        <v>62</v>
      </c>
      <c r="N5537" t="s">
        <v>15652</v>
      </c>
      <c r="O5537" t="s">
        <v>15817</v>
      </c>
      <c r="P5537" s="3">
        <f>IFERROR(Table1[[#This Row],[Profit]]/Table1[[#This Row],[Revenue]],0)</f>
        <v>0.1805428793563871</v>
      </c>
      <c r="Q5537" t="str">
        <f>TEXT(Table1[Purchase_Date],"mmm-yyyy")</f>
        <v>Mar-2024</v>
      </c>
      <c r="R5537">
        <f>Table1[[#This Row],[Quantity]]*Table1[[#This Row],[Unit_Price]]</f>
        <v>29583</v>
      </c>
    </row>
    <row r="5538" spans="1:18" x14ac:dyDescent="0.25">
      <c r="A5538" t="s">
        <v>5551</v>
      </c>
      <c r="B5538" t="s">
        <v>13351</v>
      </c>
      <c r="C5538" t="s">
        <v>15631</v>
      </c>
      <c r="D5538" t="s">
        <v>15637</v>
      </c>
      <c r="E5538" t="s">
        <v>15645</v>
      </c>
      <c r="F5538">
        <v>6</v>
      </c>
      <c r="G5538">
        <v>48770</v>
      </c>
      <c r="H5538">
        <v>292620</v>
      </c>
      <c r="I5538">
        <v>142036</v>
      </c>
      <c r="J5538">
        <v>150584</v>
      </c>
      <c r="K5538">
        <v>3</v>
      </c>
      <c r="L5538" t="s">
        <v>15649</v>
      </c>
      <c r="M5538">
        <v>95</v>
      </c>
      <c r="N5538" t="s">
        <v>15653</v>
      </c>
      <c r="O5538" t="s">
        <v>15966</v>
      </c>
      <c r="P5538" s="3">
        <f>IFERROR(Table1[[#This Row],[Profit]]/Table1[[#This Row],[Revenue]],0)</f>
        <v>0.51460597361766114</v>
      </c>
      <c r="Q5538" t="str">
        <f>TEXT(Table1[Purchase_Date],"mmm-yyyy")</f>
        <v>Nov-2024</v>
      </c>
      <c r="R5538">
        <f>Table1[[#This Row],[Quantity]]*Table1[[#This Row],[Unit_Price]]</f>
        <v>292620</v>
      </c>
    </row>
    <row r="5539" spans="1:18" x14ac:dyDescent="0.25">
      <c r="A5539" t="s">
        <v>5552</v>
      </c>
      <c r="B5539" t="s">
        <v>13352</v>
      </c>
      <c r="C5539" t="s">
        <v>15630</v>
      </c>
      <c r="D5539" t="s">
        <v>15634</v>
      </c>
      <c r="E5539" t="s">
        <v>15640</v>
      </c>
      <c r="F5539">
        <v>10</v>
      </c>
      <c r="G5539">
        <v>74688</v>
      </c>
      <c r="H5539">
        <v>746880</v>
      </c>
      <c r="I5539">
        <v>323993</v>
      </c>
      <c r="J5539">
        <v>422887</v>
      </c>
      <c r="K5539">
        <v>5</v>
      </c>
      <c r="L5539" t="s">
        <v>15647</v>
      </c>
      <c r="M5539">
        <v>56</v>
      </c>
      <c r="N5539" t="s">
        <v>15651</v>
      </c>
      <c r="O5539" t="s">
        <v>15979</v>
      </c>
      <c r="P5539" s="3">
        <f>IFERROR(Table1[[#This Row],[Profit]]/Table1[[#This Row],[Revenue]],0)</f>
        <v>0.56620474507283636</v>
      </c>
      <c r="Q5539" t="str">
        <f>TEXT(Table1[Purchase_Date],"mmm-yyyy")</f>
        <v>Mar-2025</v>
      </c>
      <c r="R5539">
        <f>Table1[[#This Row],[Quantity]]*Table1[[#This Row],[Unit_Price]]</f>
        <v>746880</v>
      </c>
    </row>
    <row r="5540" spans="1:18" x14ac:dyDescent="0.25">
      <c r="A5540" t="s">
        <v>5553</v>
      </c>
      <c r="B5540" t="s">
        <v>13353</v>
      </c>
      <c r="C5540" t="s">
        <v>15627</v>
      </c>
      <c r="D5540" t="s">
        <v>15637</v>
      </c>
      <c r="E5540" t="s">
        <v>15639</v>
      </c>
      <c r="F5540">
        <v>1</v>
      </c>
      <c r="G5540">
        <v>74541</v>
      </c>
      <c r="H5540">
        <v>74541</v>
      </c>
      <c r="I5540">
        <v>63232</v>
      </c>
      <c r="J5540">
        <v>11309</v>
      </c>
      <c r="K5540">
        <v>1</v>
      </c>
      <c r="L5540" t="s">
        <v>15646</v>
      </c>
      <c r="M5540">
        <v>92</v>
      </c>
      <c r="N5540" t="s">
        <v>15650</v>
      </c>
      <c r="O5540" t="s">
        <v>15728</v>
      </c>
      <c r="P5540" s="3">
        <f>IFERROR(Table1[[#This Row],[Profit]]/Table1[[#This Row],[Revenue]],0)</f>
        <v>0.15171516346708522</v>
      </c>
      <c r="Q5540" t="str">
        <f>TEXT(Table1[Purchase_Date],"mmm-yyyy")</f>
        <v>Aug-2024</v>
      </c>
      <c r="R5540">
        <f>Table1[[#This Row],[Quantity]]*Table1[[#This Row],[Unit_Price]]</f>
        <v>74541</v>
      </c>
    </row>
    <row r="5541" spans="1:18" x14ac:dyDescent="0.25">
      <c r="A5541" t="s">
        <v>5554</v>
      </c>
      <c r="B5541" t="s">
        <v>13354</v>
      </c>
      <c r="C5541" t="s">
        <v>15627</v>
      </c>
      <c r="D5541" t="s">
        <v>15638</v>
      </c>
      <c r="E5541" t="s">
        <v>15640</v>
      </c>
      <c r="F5541">
        <v>5</v>
      </c>
      <c r="G5541">
        <v>72309</v>
      </c>
      <c r="H5541">
        <v>361545</v>
      </c>
      <c r="I5541">
        <v>255268</v>
      </c>
      <c r="J5541">
        <v>106277</v>
      </c>
      <c r="K5541">
        <v>5</v>
      </c>
      <c r="L5541" t="s">
        <v>15647</v>
      </c>
      <c r="M5541">
        <v>77</v>
      </c>
      <c r="N5541" t="s">
        <v>15652</v>
      </c>
      <c r="O5541" t="s">
        <v>15919</v>
      </c>
      <c r="P5541" s="3">
        <f>IFERROR(Table1[[#This Row],[Profit]]/Table1[[#This Row],[Revenue]],0)</f>
        <v>0.29395234341506588</v>
      </c>
      <c r="Q5541" t="str">
        <f>TEXT(Table1[Purchase_Date],"mmm-yyyy")</f>
        <v>Jan-2024</v>
      </c>
      <c r="R5541">
        <f>Table1[[#This Row],[Quantity]]*Table1[[#This Row],[Unit_Price]]</f>
        <v>361545</v>
      </c>
    </row>
    <row r="5542" spans="1:18" x14ac:dyDescent="0.25">
      <c r="A5542" t="s">
        <v>5555</v>
      </c>
      <c r="B5542" t="s">
        <v>13355</v>
      </c>
      <c r="C5542" t="s">
        <v>15628</v>
      </c>
      <c r="D5542" t="s">
        <v>15633</v>
      </c>
      <c r="E5542" t="s">
        <v>15643</v>
      </c>
      <c r="F5542">
        <v>7</v>
      </c>
      <c r="G5542">
        <v>58314</v>
      </c>
      <c r="H5542">
        <v>408198</v>
      </c>
      <c r="I5542">
        <v>196903</v>
      </c>
      <c r="J5542">
        <v>211295</v>
      </c>
      <c r="K5542">
        <v>2</v>
      </c>
      <c r="L5542" t="s">
        <v>15647</v>
      </c>
      <c r="M5542">
        <v>90</v>
      </c>
      <c r="N5542" t="s">
        <v>15652</v>
      </c>
      <c r="O5542" t="s">
        <v>15854</v>
      </c>
      <c r="P5542" s="3">
        <f>IFERROR(Table1[[#This Row],[Profit]]/Table1[[#This Row],[Revenue]],0)</f>
        <v>0.51762869979764725</v>
      </c>
      <c r="Q5542" t="str">
        <f>TEXT(Table1[Purchase_Date],"mmm-yyyy")</f>
        <v>Aug-2024</v>
      </c>
      <c r="R5542">
        <f>Table1[[#This Row],[Quantity]]*Table1[[#This Row],[Unit_Price]]</f>
        <v>408198</v>
      </c>
    </row>
    <row r="5543" spans="1:18" x14ac:dyDescent="0.25">
      <c r="A5543" t="s">
        <v>5556</v>
      </c>
      <c r="B5543" t="s">
        <v>8642</v>
      </c>
      <c r="C5543" t="s">
        <v>15629</v>
      </c>
      <c r="D5543" t="s">
        <v>15637</v>
      </c>
      <c r="E5543" t="s">
        <v>15640</v>
      </c>
      <c r="F5543">
        <v>2</v>
      </c>
      <c r="G5543">
        <v>61652</v>
      </c>
      <c r="H5543">
        <v>123304</v>
      </c>
      <c r="I5543">
        <v>54307</v>
      </c>
      <c r="J5543">
        <v>68997</v>
      </c>
      <c r="K5543">
        <v>3</v>
      </c>
      <c r="L5543" t="s">
        <v>15649</v>
      </c>
      <c r="M5543">
        <v>80</v>
      </c>
      <c r="N5543" t="s">
        <v>15650</v>
      </c>
      <c r="O5543" t="s">
        <v>16005</v>
      </c>
      <c r="P5543" s="3">
        <f>IFERROR(Table1[[#This Row],[Profit]]/Table1[[#This Row],[Revenue]],0)</f>
        <v>0.55956822163109066</v>
      </c>
      <c r="Q5543" t="str">
        <f>TEXT(Table1[Purchase_Date],"mmm-yyyy")</f>
        <v>Apr-2025</v>
      </c>
      <c r="R5543">
        <f>Table1[[#This Row],[Quantity]]*Table1[[#This Row],[Unit_Price]]</f>
        <v>123304</v>
      </c>
    </row>
    <row r="5544" spans="1:18" x14ac:dyDescent="0.25">
      <c r="A5544" t="s">
        <v>5557</v>
      </c>
      <c r="B5544" t="s">
        <v>13356</v>
      </c>
      <c r="C5544" t="s">
        <v>15629</v>
      </c>
      <c r="D5544" t="s">
        <v>15635</v>
      </c>
      <c r="E5544" t="s">
        <v>15643</v>
      </c>
      <c r="F5544">
        <v>5</v>
      </c>
      <c r="G5544">
        <v>34638</v>
      </c>
      <c r="H5544">
        <v>173190</v>
      </c>
      <c r="I5544">
        <v>95228</v>
      </c>
      <c r="J5544">
        <v>77962</v>
      </c>
      <c r="K5544">
        <v>5</v>
      </c>
      <c r="L5544" t="s">
        <v>15647</v>
      </c>
      <c r="M5544">
        <v>62</v>
      </c>
      <c r="N5544" t="s">
        <v>15652</v>
      </c>
      <c r="O5544" t="s">
        <v>15848</v>
      </c>
      <c r="P5544" s="3">
        <f>IFERROR(Table1[[#This Row],[Profit]]/Table1[[#This Row],[Revenue]],0)</f>
        <v>0.45015301114383049</v>
      </c>
      <c r="Q5544" t="str">
        <f>TEXT(Table1[Purchase_Date],"mmm-yyyy")</f>
        <v>Jan-2025</v>
      </c>
      <c r="R5544">
        <f>Table1[[#This Row],[Quantity]]*Table1[[#This Row],[Unit_Price]]</f>
        <v>173190</v>
      </c>
    </row>
    <row r="5545" spans="1:18" x14ac:dyDescent="0.25">
      <c r="A5545" t="s">
        <v>5558</v>
      </c>
      <c r="B5545" t="s">
        <v>13357</v>
      </c>
      <c r="C5545" t="s">
        <v>15630</v>
      </c>
      <c r="D5545" t="s">
        <v>15638</v>
      </c>
      <c r="E5545" t="s">
        <v>15643</v>
      </c>
      <c r="F5545">
        <v>2</v>
      </c>
      <c r="G5545">
        <v>8324</v>
      </c>
      <c r="H5545">
        <v>16648</v>
      </c>
      <c r="I5545">
        <v>7690</v>
      </c>
      <c r="J5545">
        <v>8958</v>
      </c>
      <c r="K5545">
        <v>2</v>
      </c>
      <c r="L5545" t="s">
        <v>15648</v>
      </c>
      <c r="M5545">
        <v>90</v>
      </c>
      <c r="N5545" t="s">
        <v>15651</v>
      </c>
      <c r="O5545" t="s">
        <v>16006</v>
      </c>
      <c r="P5545" s="3">
        <f>IFERROR(Table1[[#This Row],[Profit]]/Table1[[#This Row],[Revenue]],0)</f>
        <v>0.53808265257087939</v>
      </c>
      <c r="Q5545" t="str">
        <f>TEXT(Table1[Purchase_Date],"mmm-yyyy")</f>
        <v>Jun-2024</v>
      </c>
      <c r="R5545">
        <f>Table1[[#This Row],[Quantity]]*Table1[[#This Row],[Unit_Price]]</f>
        <v>16648</v>
      </c>
    </row>
    <row r="5546" spans="1:18" x14ac:dyDescent="0.25">
      <c r="A5546" t="s">
        <v>5559</v>
      </c>
      <c r="B5546" t="s">
        <v>13358</v>
      </c>
      <c r="C5546" t="s">
        <v>15632</v>
      </c>
      <c r="D5546" t="s">
        <v>15635</v>
      </c>
      <c r="E5546" t="s">
        <v>15645</v>
      </c>
      <c r="F5546">
        <v>10</v>
      </c>
      <c r="G5546">
        <v>52605</v>
      </c>
      <c r="H5546">
        <v>526050</v>
      </c>
      <c r="I5546">
        <v>250029</v>
      </c>
      <c r="J5546">
        <v>276021</v>
      </c>
      <c r="K5546">
        <v>3</v>
      </c>
      <c r="L5546" t="s">
        <v>15649</v>
      </c>
      <c r="M5546">
        <v>84</v>
      </c>
      <c r="N5546" t="s">
        <v>15651</v>
      </c>
      <c r="O5546" t="s">
        <v>15839</v>
      </c>
      <c r="P5546" s="3">
        <f>IFERROR(Table1[[#This Row],[Profit]]/Table1[[#This Row],[Revenue]],0)</f>
        <v>0.52470487596236104</v>
      </c>
      <c r="Q5546" t="str">
        <f>TEXT(Table1[Purchase_Date],"mmm-yyyy")</f>
        <v>Feb-2024</v>
      </c>
      <c r="R5546">
        <f>Table1[[#This Row],[Quantity]]*Table1[[#This Row],[Unit_Price]]</f>
        <v>526050</v>
      </c>
    </row>
    <row r="5547" spans="1:18" x14ac:dyDescent="0.25">
      <c r="A5547" t="s">
        <v>5560</v>
      </c>
      <c r="B5547" t="s">
        <v>13359</v>
      </c>
      <c r="C5547" t="s">
        <v>15630</v>
      </c>
      <c r="D5547" t="s">
        <v>15636</v>
      </c>
      <c r="E5547" t="s">
        <v>15641</v>
      </c>
      <c r="F5547">
        <v>8</v>
      </c>
      <c r="G5547">
        <v>7717</v>
      </c>
      <c r="H5547">
        <v>61736</v>
      </c>
      <c r="I5547">
        <v>34287</v>
      </c>
      <c r="J5547">
        <v>27449</v>
      </c>
      <c r="K5547">
        <v>3</v>
      </c>
      <c r="L5547" t="s">
        <v>15647</v>
      </c>
      <c r="M5547">
        <v>54</v>
      </c>
      <c r="N5547" t="s">
        <v>15653</v>
      </c>
      <c r="O5547" t="s">
        <v>16120</v>
      </c>
      <c r="P5547" s="3">
        <f>IFERROR(Table1[[#This Row],[Profit]]/Table1[[#This Row],[Revenue]],0)</f>
        <v>0.44461902293637423</v>
      </c>
      <c r="Q5547" t="str">
        <f>TEXT(Table1[Purchase_Date],"mmm-yyyy")</f>
        <v>Oct-2024</v>
      </c>
      <c r="R5547">
        <f>Table1[[#This Row],[Quantity]]*Table1[[#This Row],[Unit_Price]]</f>
        <v>61736</v>
      </c>
    </row>
    <row r="5548" spans="1:18" x14ac:dyDescent="0.25">
      <c r="A5548" t="s">
        <v>5561</v>
      </c>
      <c r="B5548" t="s">
        <v>13360</v>
      </c>
      <c r="C5548" t="s">
        <v>15630</v>
      </c>
      <c r="D5548" t="s">
        <v>15638</v>
      </c>
      <c r="E5548" t="s">
        <v>15642</v>
      </c>
      <c r="F5548">
        <v>5</v>
      </c>
      <c r="G5548">
        <v>7071</v>
      </c>
      <c r="H5548">
        <v>35355</v>
      </c>
      <c r="I5548">
        <v>24307</v>
      </c>
      <c r="J5548">
        <v>11048</v>
      </c>
      <c r="K5548">
        <v>1</v>
      </c>
      <c r="L5548" t="s">
        <v>15648</v>
      </c>
      <c r="M5548">
        <v>66</v>
      </c>
      <c r="N5548" t="s">
        <v>15650</v>
      </c>
      <c r="O5548" t="s">
        <v>15993</v>
      </c>
      <c r="P5548" s="3">
        <f>IFERROR(Table1[[#This Row],[Profit]]/Table1[[#This Row],[Revenue]],0)</f>
        <v>0.31248762551265735</v>
      </c>
      <c r="Q5548" t="str">
        <f>TEXT(Table1[Purchase_Date],"mmm-yyyy")</f>
        <v>Mar-2024</v>
      </c>
      <c r="R5548">
        <f>Table1[[#This Row],[Quantity]]*Table1[[#This Row],[Unit_Price]]</f>
        <v>35355</v>
      </c>
    </row>
    <row r="5549" spans="1:18" x14ac:dyDescent="0.25">
      <c r="A5549" t="s">
        <v>5562</v>
      </c>
      <c r="B5549" t="s">
        <v>13361</v>
      </c>
      <c r="C5549" t="s">
        <v>15630</v>
      </c>
      <c r="D5549" t="s">
        <v>15636</v>
      </c>
      <c r="E5549" t="s">
        <v>15643</v>
      </c>
      <c r="F5549">
        <v>10</v>
      </c>
      <c r="G5549">
        <v>36847</v>
      </c>
      <c r="H5549">
        <v>368470</v>
      </c>
      <c r="I5549">
        <v>231042</v>
      </c>
      <c r="J5549">
        <v>137428</v>
      </c>
      <c r="K5549">
        <v>2</v>
      </c>
      <c r="L5549" t="s">
        <v>15647</v>
      </c>
      <c r="M5549">
        <v>83</v>
      </c>
      <c r="N5549" t="s">
        <v>15651</v>
      </c>
      <c r="O5549" t="s">
        <v>15998</v>
      </c>
      <c r="P5549" s="3">
        <f>IFERROR(Table1[[#This Row],[Profit]]/Table1[[#This Row],[Revenue]],0)</f>
        <v>0.37296930550655411</v>
      </c>
      <c r="Q5549" t="str">
        <f>TEXT(Table1[Purchase_Date],"mmm-yyyy")</f>
        <v>Jul-2024</v>
      </c>
      <c r="R5549">
        <f>Table1[[#This Row],[Quantity]]*Table1[[#This Row],[Unit_Price]]</f>
        <v>368470</v>
      </c>
    </row>
    <row r="5550" spans="1:18" x14ac:dyDescent="0.25">
      <c r="A5550" t="s">
        <v>5563</v>
      </c>
      <c r="B5550" t="s">
        <v>13362</v>
      </c>
      <c r="C5550" t="s">
        <v>15627</v>
      </c>
      <c r="D5550" t="s">
        <v>15638</v>
      </c>
      <c r="E5550" t="s">
        <v>15642</v>
      </c>
      <c r="F5550">
        <v>3</v>
      </c>
      <c r="G5550">
        <v>60470</v>
      </c>
      <c r="H5550">
        <v>181410</v>
      </c>
      <c r="I5550">
        <v>100883</v>
      </c>
      <c r="J5550">
        <v>80527</v>
      </c>
      <c r="K5550">
        <v>5</v>
      </c>
      <c r="L5550" t="s">
        <v>15647</v>
      </c>
      <c r="M5550">
        <v>97</v>
      </c>
      <c r="N5550" t="s">
        <v>15653</v>
      </c>
      <c r="O5550" t="s">
        <v>15716</v>
      </c>
      <c r="P5550" s="3">
        <f>IFERROR(Table1[[#This Row],[Profit]]/Table1[[#This Row],[Revenue]],0)</f>
        <v>0.44389504437462102</v>
      </c>
      <c r="Q5550" t="str">
        <f>TEXT(Table1[Purchase_Date],"mmm-yyyy")</f>
        <v>Oct-2024</v>
      </c>
      <c r="R5550">
        <f>Table1[[#This Row],[Quantity]]*Table1[[#This Row],[Unit_Price]]</f>
        <v>181410</v>
      </c>
    </row>
    <row r="5551" spans="1:18" x14ac:dyDescent="0.25">
      <c r="A5551" t="s">
        <v>5564</v>
      </c>
      <c r="B5551" t="s">
        <v>13363</v>
      </c>
      <c r="C5551" t="s">
        <v>15629</v>
      </c>
      <c r="D5551" t="s">
        <v>15638</v>
      </c>
      <c r="E5551" t="s">
        <v>15644</v>
      </c>
      <c r="F5551">
        <v>8</v>
      </c>
      <c r="G5551">
        <v>34101</v>
      </c>
      <c r="H5551">
        <v>272808</v>
      </c>
      <c r="I5551">
        <v>202450</v>
      </c>
      <c r="J5551">
        <v>70358</v>
      </c>
      <c r="K5551">
        <v>2</v>
      </c>
      <c r="L5551" t="s">
        <v>15647</v>
      </c>
      <c r="M5551">
        <v>58</v>
      </c>
      <c r="N5551" t="s">
        <v>15653</v>
      </c>
      <c r="O5551" t="s">
        <v>15708</v>
      </c>
      <c r="P5551" s="3">
        <f>IFERROR(Table1[[#This Row],[Profit]]/Table1[[#This Row],[Revenue]],0)</f>
        <v>0.25790299404709538</v>
      </c>
      <c r="Q5551" t="str">
        <f>TEXT(Table1[Purchase_Date],"mmm-yyyy")</f>
        <v>Dec-2024</v>
      </c>
      <c r="R5551">
        <f>Table1[[#This Row],[Quantity]]*Table1[[#This Row],[Unit_Price]]</f>
        <v>272808</v>
      </c>
    </row>
    <row r="5552" spans="1:18" x14ac:dyDescent="0.25">
      <c r="A5552" t="s">
        <v>5565</v>
      </c>
      <c r="B5552" t="s">
        <v>13364</v>
      </c>
      <c r="C5552" t="s">
        <v>15631</v>
      </c>
      <c r="D5552" t="s">
        <v>15636</v>
      </c>
      <c r="E5552" t="s">
        <v>15643</v>
      </c>
      <c r="F5552">
        <v>1</v>
      </c>
      <c r="G5552">
        <v>24135</v>
      </c>
      <c r="H5552">
        <v>24135</v>
      </c>
      <c r="I5552">
        <v>12408</v>
      </c>
      <c r="J5552">
        <v>11727</v>
      </c>
      <c r="K5552">
        <v>1</v>
      </c>
      <c r="L5552" t="s">
        <v>15648</v>
      </c>
      <c r="M5552">
        <v>64</v>
      </c>
      <c r="N5552" t="s">
        <v>15652</v>
      </c>
      <c r="O5552" t="s">
        <v>15754</v>
      </c>
      <c r="P5552" s="3">
        <f>IFERROR(Table1[[#This Row],[Profit]]/Table1[[#This Row],[Revenue]],0)</f>
        <v>0.48589185829707893</v>
      </c>
      <c r="Q5552" t="str">
        <f>TEXT(Table1[Purchase_Date],"mmm-yyyy")</f>
        <v>Aug-2024</v>
      </c>
      <c r="R5552">
        <f>Table1[[#This Row],[Quantity]]*Table1[[#This Row],[Unit_Price]]</f>
        <v>24135</v>
      </c>
    </row>
    <row r="5553" spans="1:18" x14ac:dyDescent="0.25">
      <c r="A5553" t="s">
        <v>5566</v>
      </c>
      <c r="B5553" t="s">
        <v>13365</v>
      </c>
      <c r="C5553" t="s">
        <v>15628</v>
      </c>
      <c r="D5553" t="s">
        <v>15636</v>
      </c>
      <c r="E5553" t="s">
        <v>15642</v>
      </c>
      <c r="F5553">
        <v>6</v>
      </c>
      <c r="G5553">
        <v>67464</v>
      </c>
      <c r="H5553">
        <v>404784</v>
      </c>
      <c r="I5553">
        <v>354364</v>
      </c>
      <c r="J5553">
        <v>50420</v>
      </c>
      <c r="K5553">
        <v>3</v>
      </c>
      <c r="L5553" t="s">
        <v>15648</v>
      </c>
      <c r="M5553">
        <v>61</v>
      </c>
      <c r="N5553" t="s">
        <v>15652</v>
      </c>
      <c r="O5553" t="s">
        <v>16057</v>
      </c>
      <c r="P5553" s="3">
        <f>IFERROR(Table1[[#This Row],[Profit]]/Table1[[#This Row],[Revenue]],0)</f>
        <v>0.12456025929878652</v>
      </c>
      <c r="Q5553" t="str">
        <f>TEXT(Table1[Purchase_Date],"mmm-yyyy")</f>
        <v>Jan-2025</v>
      </c>
      <c r="R5553">
        <f>Table1[[#This Row],[Quantity]]*Table1[[#This Row],[Unit_Price]]</f>
        <v>404784</v>
      </c>
    </row>
    <row r="5554" spans="1:18" x14ac:dyDescent="0.25">
      <c r="A5554" t="s">
        <v>5567</v>
      </c>
      <c r="B5554" t="s">
        <v>13366</v>
      </c>
      <c r="C5554" t="s">
        <v>15632</v>
      </c>
      <c r="D5554" t="s">
        <v>15637</v>
      </c>
      <c r="E5554" t="s">
        <v>15645</v>
      </c>
      <c r="F5554">
        <v>8</v>
      </c>
      <c r="G5554">
        <v>65230</v>
      </c>
      <c r="H5554">
        <v>521840</v>
      </c>
      <c r="I5554">
        <v>387878</v>
      </c>
      <c r="J5554">
        <v>133962</v>
      </c>
      <c r="K5554">
        <v>1</v>
      </c>
      <c r="L5554" t="s">
        <v>15646</v>
      </c>
      <c r="M5554">
        <v>79</v>
      </c>
      <c r="N5554" t="s">
        <v>15651</v>
      </c>
      <c r="O5554" t="s">
        <v>16148</v>
      </c>
      <c r="P5554" s="3">
        <f>IFERROR(Table1[[#This Row],[Profit]]/Table1[[#This Row],[Revenue]],0)</f>
        <v>0.25671086923194847</v>
      </c>
      <c r="Q5554" t="str">
        <f>TEXT(Table1[Purchase_Date],"mmm-yyyy")</f>
        <v>May-2024</v>
      </c>
      <c r="R5554">
        <f>Table1[[#This Row],[Quantity]]*Table1[[#This Row],[Unit_Price]]</f>
        <v>521840</v>
      </c>
    </row>
    <row r="5555" spans="1:18" x14ac:dyDescent="0.25">
      <c r="A5555" t="s">
        <v>5568</v>
      </c>
      <c r="B5555" t="s">
        <v>11172</v>
      </c>
      <c r="C5555" t="s">
        <v>15628</v>
      </c>
      <c r="D5555" t="s">
        <v>15634</v>
      </c>
      <c r="E5555" t="s">
        <v>15640</v>
      </c>
      <c r="F5555">
        <v>1</v>
      </c>
      <c r="G5555">
        <v>40178</v>
      </c>
      <c r="H5555">
        <v>40178</v>
      </c>
      <c r="I5555">
        <v>26177</v>
      </c>
      <c r="J5555">
        <v>14001</v>
      </c>
      <c r="K5555">
        <v>5</v>
      </c>
      <c r="L5555" t="s">
        <v>15648</v>
      </c>
      <c r="M5555">
        <v>63</v>
      </c>
      <c r="N5555" t="s">
        <v>15653</v>
      </c>
      <c r="O5555" t="s">
        <v>15914</v>
      </c>
      <c r="P5555" s="3">
        <f>IFERROR(Table1[[#This Row],[Profit]]/Table1[[#This Row],[Revenue]],0)</f>
        <v>0.34847428941211606</v>
      </c>
      <c r="Q5555" t="str">
        <f>TEXT(Table1[Purchase_Date],"mmm-yyyy")</f>
        <v>Feb-2025</v>
      </c>
      <c r="R5555">
        <f>Table1[[#This Row],[Quantity]]*Table1[[#This Row],[Unit_Price]]</f>
        <v>40178</v>
      </c>
    </row>
    <row r="5556" spans="1:18" x14ac:dyDescent="0.25">
      <c r="A5556" t="s">
        <v>5569</v>
      </c>
      <c r="B5556" t="s">
        <v>13367</v>
      </c>
      <c r="C5556" t="s">
        <v>15629</v>
      </c>
      <c r="D5556" t="s">
        <v>15633</v>
      </c>
      <c r="E5556" t="s">
        <v>15641</v>
      </c>
      <c r="F5556">
        <v>6</v>
      </c>
      <c r="G5556">
        <v>6917</v>
      </c>
      <c r="H5556">
        <v>41502</v>
      </c>
      <c r="I5556">
        <v>18414</v>
      </c>
      <c r="J5556">
        <v>23088</v>
      </c>
      <c r="K5556">
        <v>4</v>
      </c>
      <c r="L5556" t="s">
        <v>15649</v>
      </c>
      <c r="M5556">
        <v>88</v>
      </c>
      <c r="N5556" t="s">
        <v>15652</v>
      </c>
      <c r="O5556" t="s">
        <v>15660</v>
      </c>
      <c r="P5556" s="3">
        <f>IFERROR(Table1[[#This Row],[Profit]]/Table1[[#This Row],[Revenue]],0)</f>
        <v>0.5563105392511204</v>
      </c>
      <c r="Q5556" t="str">
        <f>TEXT(Table1[Purchase_Date],"mmm-yyyy")</f>
        <v>Jul-2024</v>
      </c>
      <c r="R5556">
        <f>Table1[[#This Row],[Quantity]]*Table1[[#This Row],[Unit_Price]]</f>
        <v>41502</v>
      </c>
    </row>
    <row r="5557" spans="1:18" x14ac:dyDescent="0.25">
      <c r="A5557" t="s">
        <v>5570</v>
      </c>
      <c r="B5557" t="s">
        <v>13368</v>
      </c>
      <c r="C5557" t="s">
        <v>15631</v>
      </c>
      <c r="D5557" t="s">
        <v>15637</v>
      </c>
      <c r="E5557" t="s">
        <v>15641</v>
      </c>
      <c r="F5557">
        <v>5</v>
      </c>
      <c r="G5557">
        <v>18175</v>
      </c>
      <c r="H5557">
        <v>90875</v>
      </c>
      <c r="I5557">
        <v>58024</v>
      </c>
      <c r="J5557">
        <v>32851</v>
      </c>
      <c r="K5557">
        <v>1</v>
      </c>
      <c r="L5557" t="s">
        <v>15649</v>
      </c>
      <c r="M5557">
        <v>58</v>
      </c>
      <c r="N5557" t="s">
        <v>15653</v>
      </c>
      <c r="O5557" t="s">
        <v>15999</v>
      </c>
      <c r="P5557" s="3">
        <f>IFERROR(Table1[[#This Row],[Profit]]/Table1[[#This Row],[Revenue]],0)</f>
        <v>0.36149656121045393</v>
      </c>
      <c r="Q5557" t="str">
        <f>TEXT(Table1[Purchase_Date],"mmm-yyyy")</f>
        <v>Aug-2024</v>
      </c>
      <c r="R5557">
        <f>Table1[[#This Row],[Quantity]]*Table1[[#This Row],[Unit_Price]]</f>
        <v>90875</v>
      </c>
    </row>
    <row r="5558" spans="1:18" x14ac:dyDescent="0.25">
      <c r="A5558" t="s">
        <v>5571</v>
      </c>
      <c r="B5558" t="s">
        <v>13369</v>
      </c>
      <c r="C5558" t="s">
        <v>15628</v>
      </c>
      <c r="D5558" t="s">
        <v>15634</v>
      </c>
      <c r="E5558" t="s">
        <v>15642</v>
      </c>
      <c r="F5558">
        <v>10</v>
      </c>
      <c r="G5558">
        <v>72021</v>
      </c>
      <c r="H5558">
        <v>720210</v>
      </c>
      <c r="I5558">
        <v>475467</v>
      </c>
      <c r="J5558">
        <v>244743</v>
      </c>
      <c r="K5558">
        <v>2</v>
      </c>
      <c r="L5558" t="s">
        <v>15648</v>
      </c>
      <c r="M5558">
        <v>96</v>
      </c>
      <c r="N5558" t="s">
        <v>15650</v>
      </c>
      <c r="O5558" t="s">
        <v>15817</v>
      </c>
      <c r="P5558" s="3">
        <f>IFERROR(Table1[[#This Row],[Profit]]/Table1[[#This Row],[Revenue]],0)</f>
        <v>0.33982171866538924</v>
      </c>
      <c r="Q5558" t="str">
        <f>TEXT(Table1[Purchase_Date],"mmm-yyyy")</f>
        <v>Mar-2024</v>
      </c>
      <c r="R5558">
        <f>Table1[[#This Row],[Quantity]]*Table1[[#This Row],[Unit_Price]]</f>
        <v>720210</v>
      </c>
    </row>
    <row r="5559" spans="1:18" x14ac:dyDescent="0.25">
      <c r="A5559" t="s">
        <v>5572</v>
      </c>
      <c r="B5559" t="s">
        <v>13370</v>
      </c>
      <c r="C5559" t="s">
        <v>15630</v>
      </c>
      <c r="D5559" t="s">
        <v>15636</v>
      </c>
      <c r="E5559" t="s">
        <v>15641</v>
      </c>
      <c r="F5559">
        <v>3</v>
      </c>
      <c r="G5559">
        <v>30532</v>
      </c>
      <c r="H5559">
        <v>91596</v>
      </c>
      <c r="I5559">
        <v>61579</v>
      </c>
      <c r="J5559">
        <v>30017</v>
      </c>
      <c r="K5559">
        <v>1</v>
      </c>
      <c r="L5559" t="s">
        <v>15647</v>
      </c>
      <c r="M5559">
        <v>75</v>
      </c>
      <c r="N5559" t="s">
        <v>15651</v>
      </c>
      <c r="O5559" t="s">
        <v>15917</v>
      </c>
      <c r="P5559" s="3">
        <f>IFERROR(Table1[[#This Row],[Profit]]/Table1[[#This Row],[Revenue]],0)</f>
        <v>0.32771081706624744</v>
      </c>
      <c r="Q5559" t="str">
        <f>TEXT(Table1[Purchase_Date],"mmm-yyyy")</f>
        <v>Oct-2024</v>
      </c>
      <c r="R5559">
        <f>Table1[[#This Row],[Quantity]]*Table1[[#This Row],[Unit_Price]]</f>
        <v>91596</v>
      </c>
    </row>
    <row r="5560" spans="1:18" x14ac:dyDescent="0.25">
      <c r="A5560" t="s">
        <v>5573</v>
      </c>
      <c r="B5560" t="s">
        <v>13371</v>
      </c>
      <c r="C5560" t="s">
        <v>15631</v>
      </c>
      <c r="D5560" t="s">
        <v>15635</v>
      </c>
      <c r="E5560" t="s">
        <v>15641</v>
      </c>
      <c r="F5560">
        <v>6</v>
      </c>
      <c r="G5560">
        <v>53510</v>
      </c>
      <c r="H5560">
        <v>321060</v>
      </c>
      <c r="I5560">
        <v>200775</v>
      </c>
      <c r="J5560">
        <v>120285</v>
      </c>
      <c r="K5560">
        <v>5</v>
      </c>
      <c r="L5560" t="s">
        <v>15648</v>
      </c>
      <c r="M5560">
        <v>74</v>
      </c>
      <c r="N5560" t="s">
        <v>15653</v>
      </c>
      <c r="O5560" t="s">
        <v>15824</v>
      </c>
      <c r="P5560" s="3">
        <f>IFERROR(Table1[[#This Row],[Profit]]/Table1[[#This Row],[Revenue]],0)</f>
        <v>0.37464959820594279</v>
      </c>
      <c r="Q5560" t="str">
        <f>TEXT(Table1[Purchase_Date],"mmm-yyyy")</f>
        <v>Jan-2025</v>
      </c>
      <c r="R5560">
        <f>Table1[[#This Row],[Quantity]]*Table1[[#This Row],[Unit_Price]]</f>
        <v>321060</v>
      </c>
    </row>
    <row r="5561" spans="1:18" x14ac:dyDescent="0.25">
      <c r="A5561" t="s">
        <v>5574</v>
      </c>
      <c r="B5561" t="s">
        <v>13372</v>
      </c>
      <c r="C5561" t="s">
        <v>15627</v>
      </c>
      <c r="D5561" t="s">
        <v>15638</v>
      </c>
      <c r="E5561" t="s">
        <v>15639</v>
      </c>
      <c r="F5561">
        <v>4</v>
      </c>
      <c r="G5561">
        <v>59338</v>
      </c>
      <c r="H5561">
        <v>237352</v>
      </c>
      <c r="I5561">
        <v>209647</v>
      </c>
      <c r="J5561">
        <v>27705</v>
      </c>
      <c r="K5561">
        <v>1</v>
      </c>
      <c r="L5561" t="s">
        <v>15647</v>
      </c>
      <c r="M5561">
        <v>77</v>
      </c>
      <c r="N5561" t="s">
        <v>15653</v>
      </c>
      <c r="O5561" t="s">
        <v>15890</v>
      </c>
      <c r="P5561" s="3">
        <f>IFERROR(Table1[[#This Row],[Profit]]/Table1[[#This Row],[Revenue]],0)</f>
        <v>0.1167253699147258</v>
      </c>
      <c r="Q5561" t="str">
        <f>TEXT(Table1[Purchase_Date],"mmm-yyyy")</f>
        <v>Jun-2024</v>
      </c>
      <c r="R5561">
        <f>Table1[[#This Row],[Quantity]]*Table1[[#This Row],[Unit_Price]]</f>
        <v>237352</v>
      </c>
    </row>
    <row r="5562" spans="1:18" x14ac:dyDescent="0.25">
      <c r="A5562" t="s">
        <v>5575</v>
      </c>
      <c r="B5562" t="s">
        <v>13373</v>
      </c>
      <c r="C5562" t="s">
        <v>15630</v>
      </c>
      <c r="D5562" t="s">
        <v>15638</v>
      </c>
      <c r="E5562" t="s">
        <v>15642</v>
      </c>
      <c r="F5562">
        <v>1</v>
      </c>
      <c r="G5562">
        <v>74912</v>
      </c>
      <c r="H5562">
        <v>74912</v>
      </c>
      <c r="I5562">
        <v>56479</v>
      </c>
      <c r="J5562">
        <v>18433</v>
      </c>
      <c r="K5562">
        <v>3</v>
      </c>
      <c r="L5562" t="s">
        <v>15648</v>
      </c>
      <c r="M5562">
        <v>52</v>
      </c>
      <c r="N5562" t="s">
        <v>15653</v>
      </c>
      <c r="O5562" t="s">
        <v>16023</v>
      </c>
      <c r="P5562" s="3">
        <f>IFERROR(Table1[[#This Row],[Profit]]/Table1[[#This Row],[Revenue]],0)</f>
        <v>0.24606204613413071</v>
      </c>
      <c r="Q5562" t="str">
        <f>TEXT(Table1[Purchase_Date],"mmm-yyyy")</f>
        <v>Apr-2025</v>
      </c>
      <c r="R5562">
        <f>Table1[[#This Row],[Quantity]]*Table1[[#This Row],[Unit_Price]]</f>
        <v>74912</v>
      </c>
    </row>
    <row r="5563" spans="1:18" x14ac:dyDescent="0.25">
      <c r="A5563" t="s">
        <v>5576</v>
      </c>
      <c r="B5563" t="s">
        <v>13374</v>
      </c>
      <c r="C5563" t="s">
        <v>15629</v>
      </c>
      <c r="D5563" t="s">
        <v>15638</v>
      </c>
      <c r="E5563" t="s">
        <v>15642</v>
      </c>
      <c r="F5563">
        <v>2</v>
      </c>
      <c r="G5563">
        <v>45574</v>
      </c>
      <c r="H5563">
        <v>91148</v>
      </c>
      <c r="I5563">
        <v>76864</v>
      </c>
      <c r="J5563">
        <v>14284</v>
      </c>
      <c r="K5563">
        <v>4</v>
      </c>
      <c r="L5563" t="s">
        <v>15647</v>
      </c>
      <c r="M5563">
        <v>59</v>
      </c>
      <c r="N5563" t="s">
        <v>15653</v>
      </c>
      <c r="O5563" t="s">
        <v>15710</v>
      </c>
      <c r="P5563" s="3">
        <f>IFERROR(Table1[[#This Row],[Profit]]/Table1[[#This Row],[Revenue]],0)</f>
        <v>0.15671216044235747</v>
      </c>
      <c r="Q5563" t="str">
        <f>TEXT(Table1[Purchase_Date],"mmm-yyyy")</f>
        <v>Apr-2024</v>
      </c>
      <c r="R5563">
        <f>Table1[[#This Row],[Quantity]]*Table1[[#This Row],[Unit_Price]]</f>
        <v>91148</v>
      </c>
    </row>
    <row r="5564" spans="1:18" x14ac:dyDescent="0.25">
      <c r="A5564" t="s">
        <v>5577</v>
      </c>
      <c r="B5564" t="s">
        <v>13375</v>
      </c>
      <c r="C5564" t="s">
        <v>15629</v>
      </c>
      <c r="D5564" t="s">
        <v>15635</v>
      </c>
      <c r="E5564" t="s">
        <v>15645</v>
      </c>
      <c r="F5564">
        <v>4</v>
      </c>
      <c r="G5564">
        <v>51542</v>
      </c>
      <c r="H5564">
        <v>206168</v>
      </c>
      <c r="I5564">
        <v>128426</v>
      </c>
      <c r="J5564">
        <v>77742</v>
      </c>
      <c r="K5564">
        <v>2</v>
      </c>
      <c r="L5564" t="s">
        <v>15647</v>
      </c>
      <c r="M5564">
        <v>63</v>
      </c>
      <c r="N5564" t="s">
        <v>15653</v>
      </c>
      <c r="O5564" t="s">
        <v>15949</v>
      </c>
      <c r="P5564" s="3">
        <f>IFERROR(Table1[[#This Row],[Profit]]/Table1[[#This Row],[Revenue]],0)</f>
        <v>0.37708082728648479</v>
      </c>
      <c r="Q5564" t="str">
        <f>TEXT(Table1[Purchase_Date],"mmm-yyyy")</f>
        <v>Aug-2024</v>
      </c>
      <c r="R5564">
        <f>Table1[[#This Row],[Quantity]]*Table1[[#This Row],[Unit_Price]]</f>
        <v>206168</v>
      </c>
    </row>
    <row r="5565" spans="1:18" x14ac:dyDescent="0.25">
      <c r="A5565" t="s">
        <v>5578</v>
      </c>
      <c r="B5565" t="s">
        <v>10328</v>
      </c>
      <c r="C5565" t="s">
        <v>15629</v>
      </c>
      <c r="D5565" t="s">
        <v>15635</v>
      </c>
      <c r="E5565" t="s">
        <v>15643</v>
      </c>
      <c r="F5565">
        <v>10</v>
      </c>
      <c r="G5565">
        <v>7341</v>
      </c>
      <c r="H5565">
        <v>73410</v>
      </c>
      <c r="I5565">
        <v>30897</v>
      </c>
      <c r="J5565">
        <v>42513</v>
      </c>
      <c r="K5565">
        <v>5</v>
      </c>
      <c r="L5565" t="s">
        <v>15649</v>
      </c>
      <c r="M5565">
        <v>93</v>
      </c>
      <c r="N5565" t="s">
        <v>15653</v>
      </c>
      <c r="O5565" t="s">
        <v>15687</v>
      </c>
      <c r="P5565" s="3">
        <f>IFERROR(Table1[[#This Row],[Profit]]/Table1[[#This Row],[Revenue]],0)</f>
        <v>0.57911728647323257</v>
      </c>
      <c r="Q5565" t="str">
        <f>TEXT(Table1[Purchase_Date],"mmm-yyyy")</f>
        <v>Feb-2025</v>
      </c>
      <c r="R5565">
        <f>Table1[[#This Row],[Quantity]]*Table1[[#This Row],[Unit_Price]]</f>
        <v>73410</v>
      </c>
    </row>
    <row r="5566" spans="1:18" x14ac:dyDescent="0.25">
      <c r="A5566" t="s">
        <v>5579</v>
      </c>
      <c r="B5566" t="s">
        <v>13376</v>
      </c>
      <c r="C5566" t="s">
        <v>15628</v>
      </c>
      <c r="D5566" t="s">
        <v>15638</v>
      </c>
      <c r="E5566" t="s">
        <v>15644</v>
      </c>
      <c r="F5566">
        <v>4</v>
      </c>
      <c r="G5566">
        <v>75408</v>
      </c>
      <c r="H5566">
        <v>301632</v>
      </c>
      <c r="I5566">
        <v>130148</v>
      </c>
      <c r="J5566">
        <v>171484</v>
      </c>
      <c r="K5566">
        <v>3</v>
      </c>
      <c r="L5566" t="s">
        <v>15646</v>
      </c>
      <c r="M5566">
        <v>54</v>
      </c>
      <c r="N5566" t="s">
        <v>15651</v>
      </c>
      <c r="O5566" t="s">
        <v>15705</v>
      </c>
      <c r="P5566" s="3">
        <f>IFERROR(Table1[[#This Row],[Profit]]/Table1[[#This Row],[Revenue]],0)</f>
        <v>0.56852058137067685</v>
      </c>
      <c r="Q5566" t="str">
        <f>TEXT(Table1[Purchase_Date],"mmm-yyyy")</f>
        <v>Sep-2024</v>
      </c>
      <c r="R5566">
        <f>Table1[[#This Row],[Quantity]]*Table1[[#This Row],[Unit_Price]]</f>
        <v>301632</v>
      </c>
    </row>
    <row r="5567" spans="1:18" x14ac:dyDescent="0.25">
      <c r="A5567" t="s">
        <v>5580</v>
      </c>
      <c r="B5567" t="s">
        <v>13377</v>
      </c>
      <c r="C5567" t="s">
        <v>15629</v>
      </c>
      <c r="D5567" t="s">
        <v>15633</v>
      </c>
      <c r="E5567" t="s">
        <v>15643</v>
      </c>
      <c r="F5567">
        <v>4</v>
      </c>
      <c r="G5567">
        <v>31554</v>
      </c>
      <c r="H5567">
        <v>126216</v>
      </c>
      <c r="I5567">
        <v>92451</v>
      </c>
      <c r="J5567">
        <v>33765</v>
      </c>
      <c r="K5567">
        <v>1</v>
      </c>
      <c r="L5567" t="s">
        <v>15647</v>
      </c>
      <c r="M5567">
        <v>58</v>
      </c>
      <c r="N5567" t="s">
        <v>15652</v>
      </c>
      <c r="O5567" t="s">
        <v>16092</v>
      </c>
      <c r="P5567" s="3">
        <f>IFERROR(Table1[[#This Row],[Profit]]/Table1[[#This Row],[Revenue]],0)</f>
        <v>0.26751758889522725</v>
      </c>
      <c r="Q5567" t="str">
        <f>TEXT(Table1[Purchase_Date],"mmm-yyyy")</f>
        <v>Feb-2024</v>
      </c>
      <c r="R5567">
        <f>Table1[[#This Row],[Quantity]]*Table1[[#This Row],[Unit_Price]]</f>
        <v>126216</v>
      </c>
    </row>
    <row r="5568" spans="1:18" x14ac:dyDescent="0.25">
      <c r="A5568" t="s">
        <v>5581</v>
      </c>
      <c r="B5568" t="s">
        <v>13378</v>
      </c>
      <c r="C5568" t="s">
        <v>15631</v>
      </c>
      <c r="D5568" t="s">
        <v>15637</v>
      </c>
      <c r="E5568" t="s">
        <v>15645</v>
      </c>
      <c r="F5568">
        <v>5</v>
      </c>
      <c r="G5568">
        <v>35216</v>
      </c>
      <c r="H5568">
        <v>176080</v>
      </c>
      <c r="I5568">
        <v>144916</v>
      </c>
      <c r="J5568">
        <v>31164</v>
      </c>
      <c r="K5568">
        <v>2</v>
      </c>
      <c r="L5568" t="s">
        <v>15649</v>
      </c>
      <c r="M5568">
        <v>81</v>
      </c>
      <c r="N5568" t="s">
        <v>15653</v>
      </c>
      <c r="O5568" t="s">
        <v>15655</v>
      </c>
      <c r="P5568" s="3">
        <f>IFERROR(Table1[[#This Row],[Profit]]/Table1[[#This Row],[Revenue]],0)</f>
        <v>0.17698773284870514</v>
      </c>
      <c r="Q5568" t="str">
        <f>TEXT(Table1[Purchase_Date],"mmm-yyyy")</f>
        <v>Jun-2024</v>
      </c>
      <c r="R5568">
        <f>Table1[[#This Row],[Quantity]]*Table1[[#This Row],[Unit_Price]]</f>
        <v>176080</v>
      </c>
    </row>
    <row r="5569" spans="1:18" x14ac:dyDescent="0.25">
      <c r="A5569" t="s">
        <v>5582</v>
      </c>
      <c r="B5569" t="s">
        <v>13379</v>
      </c>
      <c r="C5569" t="s">
        <v>15632</v>
      </c>
      <c r="D5569" t="s">
        <v>15638</v>
      </c>
      <c r="E5569" t="s">
        <v>15639</v>
      </c>
      <c r="F5569">
        <v>7</v>
      </c>
      <c r="G5569">
        <v>27572</v>
      </c>
      <c r="H5569">
        <v>193004</v>
      </c>
      <c r="I5569">
        <v>106789</v>
      </c>
      <c r="J5569">
        <v>86215</v>
      </c>
      <c r="K5569">
        <v>5</v>
      </c>
      <c r="L5569" t="s">
        <v>15646</v>
      </c>
      <c r="M5569">
        <v>86</v>
      </c>
      <c r="N5569" t="s">
        <v>15653</v>
      </c>
      <c r="O5569" t="s">
        <v>15925</v>
      </c>
      <c r="P5569" s="3">
        <f>IFERROR(Table1[[#This Row],[Profit]]/Table1[[#This Row],[Revenue]],0)</f>
        <v>0.44670058651634165</v>
      </c>
      <c r="Q5569" t="str">
        <f>TEXT(Table1[Purchase_Date],"mmm-yyyy")</f>
        <v>May-2025</v>
      </c>
      <c r="R5569">
        <f>Table1[[#This Row],[Quantity]]*Table1[[#This Row],[Unit_Price]]</f>
        <v>193004</v>
      </c>
    </row>
    <row r="5570" spans="1:18" x14ac:dyDescent="0.25">
      <c r="A5570" t="s">
        <v>5583</v>
      </c>
      <c r="B5570" t="s">
        <v>13380</v>
      </c>
      <c r="C5570" t="s">
        <v>15627</v>
      </c>
      <c r="D5570" t="s">
        <v>15635</v>
      </c>
      <c r="E5570" t="s">
        <v>15639</v>
      </c>
      <c r="F5570">
        <v>5</v>
      </c>
      <c r="G5570">
        <v>17755</v>
      </c>
      <c r="H5570">
        <v>88775</v>
      </c>
      <c r="I5570">
        <v>43124</v>
      </c>
      <c r="J5570">
        <v>45651</v>
      </c>
      <c r="K5570">
        <v>2</v>
      </c>
      <c r="L5570" t="s">
        <v>15649</v>
      </c>
      <c r="M5570">
        <v>94</v>
      </c>
      <c r="N5570" t="s">
        <v>15652</v>
      </c>
      <c r="O5570" t="s">
        <v>16040</v>
      </c>
      <c r="P5570" s="3">
        <f>IFERROR(Table1[[#This Row],[Profit]]/Table1[[#This Row],[Revenue]],0)</f>
        <v>0.51423261053224445</v>
      </c>
      <c r="Q5570" t="str">
        <f>TEXT(Table1[Purchase_Date],"mmm-yyyy")</f>
        <v>Jun-2024</v>
      </c>
      <c r="R5570">
        <f>Table1[[#This Row],[Quantity]]*Table1[[#This Row],[Unit_Price]]</f>
        <v>88775</v>
      </c>
    </row>
    <row r="5571" spans="1:18" x14ac:dyDescent="0.25">
      <c r="A5571" t="s">
        <v>5584</v>
      </c>
      <c r="B5571" t="s">
        <v>13381</v>
      </c>
      <c r="C5571" t="s">
        <v>15632</v>
      </c>
      <c r="D5571" t="s">
        <v>15636</v>
      </c>
      <c r="E5571" t="s">
        <v>15641</v>
      </c>
      <c r="F5571">
        <v>6</v>
      </c>
      <c r="G5571">
        <v>33390</v>
      </c>
      <c r="H5571">
        <v>200340</v>
      </c>
      <c r="I5571">
        <v>109873</v>
      </c>
      <c r="J5571">
        <v>90467</v>
      </c>
      <c r="K5571">
        <v>1</v>
      </c>
      <c r="L5571" t="s">
        <v>15648</v>
      </c>
      <c r="M5571">
        <v>83</v>
      </c>
      <c r="N5571" t="s">
        <v>15652</v>
      </c>
      <c r="O5571" t="s">
        <v>16064</v>
      </c>
      <c r="P5571" s="3">
        <f>IFERROR(Table1[[#This Row],[Profit]]/Table1[[#This Row],[Revenue]],0)</f>
        <v>0.45156733552959966</v>
      </c>
      <c r="Q5571" t="str">
        <f>TEXT(Table1[Purchase_Date],"mmm-yyyy")</f>
        <v>May-2025</v>
      </c>
      <c r="R5571">
        <f>Table1[[#This Row],[Quantity]]*Table1[[#This Row],[Unit_Price]]</f>
        <v>200340</v>
      </c>
    </row>
    <row r="5572" spans="1:18" x14ac:dyDescent="0.25">
      <c r="A5572" t="s">
        <v>5585</v>
      </c>
      <c r="B5572" t="s">
        <v>13382</v>
      </c>
      <c r="C5572" t="s">
        <v>15631</v>
      </c>
      <c r="D5572" t="s">
        <v>15633</v>
      </c>
      <c r="E5572" t="s">
        <v>15640</v>
      </c>
      <c r="F5572">
        <v>10</v>
      </c>
      <c r="G5572">
        <v>1454</v>
      </c>
      <c r="H5572">
        <v>14540</v>
      </c>
      <c r="I5572">
        <v>6597</v>
      </c>
      <c r="J5572">
        <v>7943</v>
      </c>
      <c r="K5572">
        <v>5</v>
      </c>
      <c r="L5572" t="s">
        <v>15648</v>
      </c>
      <c r="M5572">
        <v>77</v>
      </c>
      <c r="N5572" t="s">
        <v>15652</v>
      </c>
      <c r="O5572" t="s">
        <v>16010</v>
      </c>
      <c r="P5572" s="3">
        <f>IFERROR(Table1[[#This Row],[Profit]]/Table1[[#This Row],[Revenue]],0)</f>
        <v>0.54628610729023386</v>
      </c>
      <c r="Q5572" t="str">
        <f>TEXT(Table1[Purchase_Date],"mmm-yyyy")</f>
        <v>May-2025</v>
      </c>
      <c r="R5572">
        <f>Table1[[#This Row],[Quantity]]*Table1[[#This Row],[Unit_Price]]</f>
        <v>14540</v>
      </c>
    </row>
    <row r="5573" spans="1:18" x14ac:dyDescent="0.25">
      <c r="A5573" t="s">
        <v>5586</v>
      </c>
      <c r="B5573" t="s">
        <v>12301</v>
      </c>
      <c r="C5573" t="s">
        <v>15631</v>
      </c>
      <c r="D5573" t="s">
        <v>15638</v>
      </c>
      <c r="E5573" t="s">
        <v>15642</v>
      </c>
      <c r="F5573">
        <v>3</v>
      </c>
      <c r="G5573">
        <v>22288</v>
      </c>
      <c r="H5573">
        <v>66864</v>
      </c>
      <c r="I5573">
        <v>29084</v>
      </c>
      <c r="J5573">
        <v>37780</v>
      </c>
      <c r="K5573">
        <v>1</v>
      </c>
      <c r="L5573" t="s">
        <v>15647</v>
      </c>
      <c r="M5573">
        <v>85</v>
      </c>
      <c r="N5573" t="s">
        <v>15653</v>
      </c>
      <c r="O5573" t="s">
        <v>15744</v>
      </c>
      <c r="P5573" s="3">
        <f>IFERROR(Table1[[#This Row],[Profit]]/Table1[[#This Row],[Revenue]],0)</f>
        <v>0.56502751854510647</v>
      </c>
      <c r="Q5573" t="str">
        <f>TEXT(Table1[Purchase_Date],"mmm-yyyy")</f>
        <v>Apr-2024</v>
      </c>
      <c r="R5573">
        <f>Table1[[#This Row],[Quantity]]*Table1[[#This Row],[Unit_Price]]</f>
        <v>66864</v>
      </c>
    </row>
    <row r="5574" spans="1:18" x14ac:dyDescent="0.25">
      <c r="A5574" t="s">
        <v>5587</v>
      </c>
      <c r="B5574" t="s">
        <v>13383</v>
      </c>
      <c r="C5574" t="s">
        <v>15632</v>
      </c>
      <c r="D5574" t="s">
        <v>15633</v>
      </c>
      <c r="E5574" t="s">
        <v>15644</v>
      </c>
      <c r="F5574">
        <v>10</v>
      </c>
      <c r="G5574">
        <v>44290</v>
      </c>
      <c r="H5574">
        <v>442900</v>
      </c>
      <c r="I5574">
        <v>257679</v>
      </c>
      <c r="J5574">
        <v>185221</v>
      </c>
      <c r="K5574">
        <v>2</v>
      </c>
      <c r="L5574" t="s">
        <v>15648</v>
      </c>
      <c r="M5574">
        <v>86</v>
      </c>
      <c r="N5574" t="s">
        <v>15652</v>
      </c>
      <c r="O5574" t="s">
        <v>15888</v>
      </c>
      <c r="P5574" s="3">
        <f>IFERROR(Table1[[#This Row],[Profit]]/Table1[[#This Row],[Revenue]],0)</f>
        <v>0.41820049672612331</v>
      </c>
      <c r="Q5574" t="str">
        <f>TEXT(Table1[Purchase_Date],"mmm-yyyy")</f>
        <v>Nov-2024</v>
      </c>
      <c r="R5574">
        <f>Table1[[#This Row],[Quantity]]*Table1[[#This Row],[Unit_Price]]</f>
        <v>442900</v>
      </c>
    </row>
    <row r="5575" spans="1:18" x14ac:dyDescent="0.25">
      <c r="A5575" t="s">
        <v>5588</v>
      </c>
      <c r="B5575" t="s">
        <v>13384</v>
      </c>
      <c r="C5575" t="s">
        <v>15629</v>
      </c>
      <c r="D5575" t="s">
        <v>15633</v>
      </c>
      <c r="E5575" t="s">
        <v>15642</v>
      </c>
      <c r="F5575">
        <v>3</v>
      </c>
      <c r="G5575">
        <v>73079</v>
      </c>
      <c r="H5575">
        <v>219237</v>
      </c>
      <c r="I5575">
        <v>194055</v>
      </c>
      <c r="J5575">
        <v>25182</v>
      </c>
      <c r="K5575">
        <v>5</v>
      </c>
      <c r="L5575" t="s">
        <v>15646</v>
      </c>
      <c r="M5575">
        <v>53</v>
      </c>
      <c r="N5575" t="s">
        <v>15651</v>
      </c>
      <c r="O5575" t="s">
        <v>16101</v>
      </c>
      <c r="P5575" s="3">
        <f>IFERROR(Table1[[#This Row],[Profit]]/Table1[[#This Row],[Revenue]],0)</f>
        <v>0.11486199865898548</v>
      </c>
      <c r="Q5575" t="str">
        <f>TEXT(Table1[Purchase_Date],"mmm-yyyy")</f>
        <v>Feb-2024</v>
      </c>
      <c r="R5575">
        <f>Table1[[#This Row],[Quantity]]*Table1[[#This Row],[Unit_Price]]</f>
        <v>219237</v>
      </c>
    </row>
    <row r="5576" spans="1:18" x14ac:dyDescent="0.25">
      <c r="A5576" t="s">
        <v>5589</v>
      </c>
      <c r="B5576" t="s">
        <v>8074</v>
      </c>
      <c r="C5576" t="s">
        <v>15632</v>
      </c>
      <c r="D5576" t="s">
        <v>15636</v>
      </c>
      <c r="E5576" t="s">
        <v>15640</v>
      </c>
      <c r="F5576">
        <v>9</v>
      </c>
      <c r="G5576">
        <v>47117</v>
      </c>
      <c r="H5576">
        <v>424053</v>
      </c>
      <c r="I5576">
        <v>282270</v>
      </c>
      <c r="J5576">
        <v>141783</v>
      </c>
      <c r="K5576">
        <v>1</v>
      </c>
      <c r="L5576" t="s">
        <v>15648</v>
      </c>
      <c r="M5576">
        <v>62</v>
      </c>
      <c r="N5576" t="s">
        <v>15653</v>
      </c>
      <c r="O5576" t="s">
        <v>16052</v>
      </c>
      <c r="P5576" s="3">
        <f>IFERROR(Table1[[#This Row],[Profit]]/Table1[[#This Row],[Revenue]],0)</f>
        <v>0.33435207391528887</v>
      </c>
      <c r="Q5576" t="str">
        <f>TEXT(Table1[Purchase_Date],"mmm-yyyy")</f>
        <v>Aug-2024</v>
      </c>
      <c r="R5576">
        <f>Table1[[#This Row],[Quantity]]*Table1[[#This Row],[Unit_Price]]</f>
        <v>424053</v>
      </c>
    </row>
    <row r="5577" spans="1:18" x14ac:dyDescent="0.25">
      <c r="A5577" t="s">
        <v>5590</v>
      </c>
      <c r="B5577" t="s">
        <v>13385</v>
      </c>
      <c r="C5577" t="s">
        <v>15627</v>
      </c>
      <c r="D5577" t="s">
        <v>15637</v>
      </c>
      <c r="E5577" t="s">
        <v>15642</v>
      </c>
      <c r="F5577">
        <v>5</v>
      </c>
      <c r="G5577">
        <v>64564</v>
      </c>
      <c r="H5577">
        <v>322820</v>
      </c>
      <c r="I5577">
        <v>211728</v>
      </c>
      <c r="J5577">
        <v>111092</v>
      </c>
      <c r="K5577">
        <v>5</v>
      </c>
      <c r="L5577" t="s">
        <v>15648</v>
      </c>
      <c r="M5577">
        <v>80</v>
      </c>
      <c r="N5577" t="s">
        <v>15650</v>
      </c>
      <c r="O5577" t="s">
        <v>15654</v>
      </c>
      <c r="P5577" s="3">
        <f>IFERROR(Table1[[#This Row],[Profit]]/Table1[[#This Row],[Revenue]],0)</f>
        <v>0.34412985564710985</v>
      </c>
      <c r="Q5577" t="str">
        <f>TEXT(Table1[Purchase_Date],"mmm-yyyy")</f>
        <v>Oct-2024</v>
      </c>
      <c r="R5577">
        <f>Table1[[#This Row],[Quantity]]*Table1[[#This Row],[Unit_Price]]</f>
        <v>322820</v>
      </c>
    </row>
    <row r="5578" spans="1:18" x14ac:dyDescent="0.25">
      <c r="A5578" t="s">
        <v>5591</v>
      </c>
      <c r="B5578" t="s">
        <v>13386</v>
      </c>
      <c r="C5578" t="s">
        <v>15627</v>
      </c>
      <c r="D5578" t="s">
        <v>15635</v>
      </c>
      <c r="E5578" t="s">
        <v>15645</v>
      </c>
      <c r="F5578">
        <v>7</v>
      </c>
      <c r="G5578">
        <v>41524</v>
      </c>
      <c r="H5578">
        <v>290668</v>
      </c>
      <c r="I5578">
        <v>193440</v>
      </c>
      <c r="J5578">
        <v>97228</v>
      </c>
      <c r="K5578">
        <v>5</v>
      </c>
      <c r="L5578" t="s">
        <v>15648</v>
      </c>
      <c r="M5578">
        <v>100</v>
      </c>
      <c r="N5578" t="s">
        <v>15653</v>
      </c>
      <c r="O5578" t="s">
        <v>15828</v>
      </c>
      <c r="P5578" s="3">
        <f>IFERROR(Table1[[#This Row],[Profit]]/Table1[[#This Row],[Revenue]],0)</f>
        <v>0.33449846560336877</v>
      </c>
      <c r="Q5578" t="str">
        <f>TEXT(Table1[Purchase_Date],"mmm-yyyy")</f>
        <v>Nov-2024</v>
      </c>
      <c r="R5578">
        <f>Table1[[#This Row],[Quantity]]*Table1[[#This Row],[Unit_Price]]</f>
        <v>290668</v>
      </c>
    </row>
    <row r="5579" spans="1:18" x14ac:dyDescent="0.25">
      <c r="A5579" t="s">
        <v>5592</v>
      </c>
      <c r="B5579" t="s">
        <v>13387</v>
      </c>
      <c r="C5579" t="s">
        <v>15630</v>
      </c>
      <c r="D5579" t="s">
        <v>15636</v>
      </c>
      <c r="E5579" t="s">
        <v>15642</v>
      </c>
      <c r="F5579">
        <v>9</v>
      </c>
      <c r="G5579">
        <v>42156</v>
      </c>
      <c r="H5579">
        <v>379404</v>
      </c>
      <c r="I5579">
        <v>155340</v>
      </c>
      <c r="J5579">
        <v>224064</v>
      </c>
      <c r="K5579">
        <v>4</v>
      </c>
      <c r="L5579" t="s">
        <v>15648</v>
      </c>
      <c r="M5579">
        <v>94</v>
      </c>
      <c r="N5579" t="s">
        <v>15650</v>
      </c>
      <c r="O5579" t="s">
        <v>15950</v>
      </c>
      <c r="P5579" s="3">
        <f>IFERROR(Table1[[#This Row],[Profit]]/Table1[[#This Row],[Revenue]],0)</f>
        <v>0.59056836512003041</v>
      </c>
      <c r="Q5579" t="str">
        <f>TEXT(Table1[Purchase_Date],"mmm-yyyy")</f>
        <v>Jul-2024</v>
      </c>
      <c r="R5579">
        <f>Table1[[#This Row],[Quantity]]*Table1[[#This Row],[Unit_Price]]</f>
        <v>379404</v>
      </c>
    </row>
    <row r="5580" spans="1:18" x14ac:dyDescent="0.25">
      <c r="A5580" t="s">
        <v>5593</v>
      </c>
      <c r="B5580" t="s">
        <v>13388</v>
      </c>
      <c r="C5580" t="s">
        <v>15629</v>
      </c>
      <c r="D5580" t="s">
        <v>15634</v>
      </c>
      <c r="E5580" t="s">
        <v>15643</v>
      </c>
      <c r="F5580">
        <v>4</v>
      </c>
      <c r="G5580">
        <v>61694</v>
      </c>
      <c r="H5580">
        <v>246776</v>
      </c>
      <c r="I5580">
        <v>144996</v>
      </c>
      <c r="J5580">
        <v>101780</v>
      </c>
      <c r="K5580">
        <v>3</v>
      </c>
      <c r="L5580" t="s">
        <v>15647</v>
      </c>
      <c r="M5580">
        <v>85</v>
      </c>
      <c r="N5580" t="s">
        <v>15652</v>
      </c>
      <c r="O5580" t="s">
        <v>15867</v>
      </c>
      <c r="P5580" s="3">
        <f>IFERROR(Table1[[#This Row],[Profit]]/Table1[[#This Row],[Revenue]],0)</f>
        <v>0.41243881090543649</v>
      </c>
      <c r="Q5580" t="str">
        <f>TEXT(Table1[Purchase_Date],"mmm-yyyy")</f>
        <v>Apr-2025</v>
      </c>
      <c r="R5580">
        <f>Table1[[#This Row],[Quantity]]*Table1[[#This Row],[Unit_Price]]</f>
        <v>246776</v>
      </c>
    </row>
    <row r="5581" spans="1:18" x14ac:dyDescent="0.25">
      <c r="A5581" t="s">
        <v>5594</v>
      </c>
      <c r="B5581" t="s">
        <v>13389</v>
      </c>
      <c r="C5581" t="s">
        <v>15627</v>
      </c>
      <c r="D5581" t="s">
        <v>15635</v>
      </c>
      <c r="E5581" t="s">
        <v>15644</v>
      </c>
      <c r="F5581">
        <v>10</v>
      </c>
      <c r="G5581">
        <v>19426</v>
      </c>
      <c r="H5581">
        <v>194260</v>
      </c>
      <c r="I5581">
        <v>96306</v>
      </c>
      <c r="J5581">
        <v>97954</v>
      </c>
      <c r="K5581">
        <v>5</v>
      </c>
      <c r="L5581" t="s">
        <v>15648</v>
      </c>
      <c r="M5581">
        <v>51</v>
      </c>
      <c r="N5581" t="s">
        <v>15650</v>
      </c>
      <c r="O5581" t="s">
        <v>15700</v>
      </c>
      <c r="P5581" s="3">
        <f>IFERROR(Table1[[#This Row],[Profit]]/Table1[[#This Row],[Revenue]],0)</f>
        <v>0.50424173787707194</v>
      </c>
      <c r="Q5581" t="str">
        <f>TEXT(Table1[Purchase_Date],"mmm-yyyy")</f>
        <v>Mar-2025</v>
      </c>
      <c r="R5581">
        <f>Table1[[#This Row],[Quantity]]*Table1[[#This Row],[Unit_Price]]</f>
        <v>194260</v>
      </c>
    </row>
    <row r="5582" spans="1:18" x14ac:dyDescent="0.25">
      <c r="A5582" t="s">
        <v>5595</v>
      </c>
      <c r="B5582" t="s">
        <v>13353</v>
      </c>
      <c r="C5582" t="s">
        <v>15629</v>
      </c>
      <c r="D5582" t="s">
        <v>15633</v>
      </c>
      <c r="E5582" t="s">
        <v>15639</v>
      </c>
      <c r="F5582">
        <v>9</v>
      </c>
      <c r="G5582">
        <v>16019</v>
      </c>
      <c r="H5582">
        <v>144171</v>
      </c>
      <c r="I5582">
        <v>108586</v>
      </c>
      <c r="J5582">
        <v>35585</v>
      </c>
      <c r="K5582">
        <v>4</v>
      </c>
      <c r="L5582" t="s">
        <v>15646</v>
      </c>
      <c r="M5582">
        <v>71</v>
      </c>
      <c r="N5582" t="s">
        <v>15652</v>
      </c>
      <c r="O5582" t="s">
        <v>15901</v>
      </c>
      <c r="P5582" s="3">
        <f>IFERROR(Table1[[#This Row],[Profit]]/Table1[[#This Row],[Revenue]],0)</f>
        <v>0.24682495092633053</v>
      </c>
      <c r="Q5582" t="str">
        <f>TEXT(Table1[Purchase_Date],"mmm-yyyy")</f>
        <v>Feb-2025</v>
      </c>
      <c r="R5582">
        <f>Table1[[#This Row],[Quantity]]*Table1[[#This Row],[Unit_Price]]</f>
        <v>144171</v>
      </c>
    </row>
    <row r="5583" spans="1:18" x14ac:dyDescent="0.25">
      <c r="A5583" t="s">
        <v>5596</v>
      </c>
      <c r="B5583" t="s">
        <v>13390</v>
      </c>
      <c r="C5583" t="s">
        <v>15630</v>
      </c>
      <c r="D5583" t="s">
        <v>15633</v>
      </c>
      <c r="E5583" t="s">
        <v>15644</v>
      </c>
      <c r="F5583">
        <v>5</v>
      </c>
      <c r="G5583">
        <v>34713</v>
      </c>
      <c r="H5583">
        <v>173565</v>
      </c>
      <c r="I5583">
        <v>145536</v>
      </c>
      <c r="J5583">
        <v>28029</v>
      </c>
      <c r="K5583">
        <v>4</v>
      </c>
      <c r="L5583" t="s">
        <v>15649</v>
      </c>
      <c r="M5583">
        <v>98</v>
      </c>
      <c r="N5583" t="s">
        <v>15652</v>
      </c>
      <c r="O5583" t="s">
        <v>15897</v>
      </c>
      <c r="P5583" s="3">
        <f>IFERROR(Table1[[#This Row],[Profit]]/Table1[[#This Row],[Revenue]],0)</f>
        <v>0.1614899317258664</v>
      </c>
      <c r="Q5583" t="str">
        <f>TEXT(Table1[Purchase_Date],"mmm-yyyy")</f>
        <v>Jan-2024</v>
      </c>
      <c r="R5583">
        <f>Table1[[#This Row],[Quantity]]*Table1[[#This Row],[Unit_Price]]</f>
        <v>173565</v>
      </c>
    </row>
    <row r="5584" spans="1:18" x14ac:dyDescent="0.25">
      <c r="A5584" t="s">
        <v>5597</v>
      </c>
      <c r="B5584" t="s">
        <v>13391</v>
      </c>
      <c r="C5584" t="s">
        <v>15629</v>
      </c>
      <c r="D5584" t="s">
        <v>15635</v>
      </c>
      <c r="E5584" t="s">
        <v>15640</v>
      </c>
      <c r="F5584">
        <v>3</v>
      </c>
      <c r="G5584">
        <v>12587</v>
      </c>
      <c r="H5584">
        <v>37761</v>
      </c>
      <c r="I5584">
        <v>25648</v>
      </c>
      <c r="J5584">
        <v>12113</v>
      </c>
      <c r="K5584">
        <v>2</v>
      </c>
      <c r="L5584" t="s">
        <v>15648</v>
      </c>
      <c r="M5584">
        <v>68</v>
      </c>
      <c r="N5584" t="s">
        <v>15653</v>
      </c>
      <c r="O5584" t="s">
        <v>15846</v>
      </c>
      <c r="P5584" s="3">
        <f>IFERROR(Table1[[#This Row],[Profit]]/Table1[[#This Row],[Revenue]],0)</f>
        <v>0.32078069966367417</v>
      </c>
      <c r="Q5584" t="str">
        <f>TEXT(Table1[Purchase_Date],"mmm-yyyy")</f>
        <v>Mar-2025</v>
      </c>
      <c r="R5584">
        <f>Table1[[#This Row],[Quantity]]*Table1[[#This Row],[Unit_Price]]</f>
        <v>37761</v>
      </c>
    </row>
    <row r="5585" spans="1:18" x14ac:dyDescent="0.25">
      <c r="A5585" t="s">
        <v>5598</v>
      </c>
      <c r="B5585" t="s">
        <v>13392</v>
      </c>
      <c r="C5585" t="s">
        <v>15628</v>
      </c>
      <c r="D5585" t="s">
        <v>15633</v>
      </c>
      <c r="E5585" t="s">
        <v>15642</v>
      </c>
      <c r="F5585">
        <v>7</v>
      </c>
      <c r="G5585">
        <v>4723</v>
      </c>
      <c r="H5585">
        <v>33061</v>
      </c>
      <c r="I5585">
        <v>19000</v>
      </c>
      <c r="J5585">
        <v>14061</v>
      </c>
      <c r="K5585">
        <v>3</v>
      </c>
      <c r="L5585" t="s">
        <v>15649</v>
      </c>
      <c r="M5585">
        <v>99</v>
      </c>
      <c r="N5585" t="s">
        <v>15650</v>
      </c>
      <c r="O5585" t="s">
        <v>15685</v>
      </c>
      <c r="P5585" s="3">
        <f>IFERROR(Table1[[#This Row],[Profit]]/Table1[[#This Row],[Revenue]],0)</f>
        <v>0.42530473972354133</v>
      </c>
      <c r="Q5585" t="str">
        <f>TEXT(Table1[Purchase_Date],"mmm-yyyy")</f>
        <v>Jul-2024</v>
      </c>
      <c r="R5585">
        <f>Table1[[#This Row],[Quantity]]*Table1[[#This Row],[Unit_Price]]</f>
        <v>33061</v>
      </c>
    </row>
    <row r="5586" spans="1:18" x14ac:dyDescent="0.25">
      <c r="A5586" t="s">
        <v>5599</v>
      </c>
      <c r="B5586" t="s">
        <v>13393</v>
      </c>
      <c r="C5586" t="s">
        <v>15628</v>
      </c>
      <c r="D5586" t="s">
        <v>15634</v>
      </c>
      <c r="E5586" t="s">
        <v>15640</v>
      </c>
      <c r="F5586">
        <v>10</v>
      </c>
      <c r="G5586">
        <v>72072</v>
      </c>
      <c r="H5586">
        <v>720720</v>
      </c>
      <c r="I5586">
        <v>388161</v>
      </c>
      <c r="J5586">
        <v>332559</v>
      </c>
      <c r="K5586">
        <v>5</v>
      </c>
      <c r="L5586" t="s">
        <v>15648</v>
      </c>
      <c r="M5586">
        <v>88</v>
      </c>
      <c r="N5586" t="s">
        <v>15652</v>
      </c>
      <c r="O5586" t="s">
        <v>16089</v>
      </c>
      <c r="P5586" s="3">
        <f>IFERROR(Table1[[#This Row],[Profit]]/Table1[[#This Row],[Revenue]],0)</f>
        <v>0.46142607392607393</v>
      </c>
      <c r="Q5586" t="str">
        <f>TEXT(Table1[Purchase_Date],"mmm-yyyy")</f>
        <v>Apr-2024</v>
      </c>
      <c r="R5586">
        <f>Table1[[#This Row],[Quantity]]*Table1[[#This Row],[Unit_Price]]</f>
        <v>720720</v>
      </c>
    </row>
    <row r="5587" spans="1:18" x14ac:dyDescent="0.25">
      <c r="A5587" t="s">
        <v>5600</v>
      </c>
      <c r="B5587" t="s">
        <v>13394</v>
      </c>
      <c r="C5587" t="s">
        <v>15631</v>
      </c>
      <c r="D5587" t="s">
        <v>15634</v>
      </c>
      <c r="E5587" t="s">
        <v>15643</v>
      </c>
      <c r="F5587">
        <v>5</v>
      </c>
      <c r="G5587">
        <v>49115</v>
      </c>
      <c r="H5587">
        <v>245575</v>
      </c>
      <c r="I5587">
        <v>143928</v>
      </c>
      <c r="J5587">
        <v>101647</v>
      </c>
      <c r="K5587">
        <v>4</v>
      </c>
      <c r="L5587" t="s">
        <v>15647</v>
      </c>
      <c r="M5587">
        <v>80</v>
      </c>
      <c r="N5587" t="s">
        <v>15653</v>
      </c>
      <c r="O5587" t="s">
        <v>16033</v>
      </c>
      <c r="P5587" s="3">
        <f>IFERROR(Table1[[#This Row],[Profit]]/Table1[[#This Row],[Revenue]],0)</f>
        <v>0.41391428280566017</v>
      </c>
      <c r="Q5587" t="str">
        <f>TEXT(Table1[Purchase_Date],"mmm-yyyy")</f>
        <v>Sep-2024</v>
      </c>
      <c r="R5587">
        <f>Table1[[#This Row],[Quantity]]*Table1[[#This Row],[Unit_Price]]</f>
        <v>245575</v>
      </c>
    </row>
    <row r="5588" spans="1:18" x14ac:dyDescent="0.25">
      <c r="A5588" t="s">
        <v>5601</v>
      </c>
      <c r="B5588" t="s">
        <v>13395</v>
      </c>
      <c r="C5588" t="s">
        <v>15632</v>
      </c>
      <c r="D5588" t="s">
        <v>15634</v>
      </c>
      <c r="E5588" t="s">
        <v>15640</v>
      </c>
      <c r="F5588">
        <v>2</v>
      </c>
      <c r="G5588">
        <v>26799</v>
      </c>
      <c r="H5588">
        <v>53598</v>
      </c>
      <c r="I5588">
        <v>46662</v>
      </c>
      <c r="J5588">
        <v>6936</v>
      </c>
      <c r="K5588">
        <v>5</v>
      </c>
      <c r="L5588" t="s">
        <v>15649</v>
      </c>
      <c r="M5588">
        <v>53</v>
      </c>
      <c r="N5588" t="s">
        <v>15652</v>
      </c>
      <c r="O5588" t="s">
        <v>15831</v>
      </c>
      <c r="P5588" s="3">
        <f>IFERROR(Table1[[#This Row],[Profit]]/Table1[[#This Row],[Revenue]],0)</f>
        <v>0.1294078137243927</v>
      </c>
      <c r="Q5588" t="str">
        <f>TEXT(Table1[Purchase_Date],"mmm-yyyy")</f>
        <v>Feb-2025</v>
      </c>
      <c r="R5588">
        <f>Table1[[#This Row],[Quantity]]*Table1[[#This Row],[Unit_Price]]</f>
        <v>53598</v>
      </c>
    </row>
    <row r="5589" spans="1:18" x14ac:dyDescent="0.25">
      <c r="A5589" t="s">
        <v>5602</v>
      </c>
      <c r="B5589" t="s">
        <v>13396</v>
      </c>
      <c r="C5589" t="s">
        <v>15629</v>
      </c>
      <c r="D5589" t="s">
        <v>15638</v>
      </c>
      <c r="E5589" t="s">
        <v>15645</v>
      </c>
      <c r="F5589">
        <v>3</v>
      </c>
      <c r="G5589">
        <v>23075</v>
      </c>
      <c r="H5589">
        <v>69225</v>
      </c>
      <c r="I5589">
        <v>32115</v>
      </c>
      <c r="J5589">
        <v>37110</v>
      </c>
      <c r="K5589">
        <v>1</v>
      </c>
      <c r="L5589" t="s">
        <v>15648</v>
      </c>
      <c r="M5589">
        <v>78</v>
      </c>
      <c r="N5589" t="s">
        <v>15653</v>
      </c>
      <c r="O5589" t="s">
        <v>15824</v>
      </c>
      <c r="P5589" s="3">
        <f>IFERROR(Table1[[#This Row],[Profit]]/Table1[[#This Row],[Revenue]],0)</f>
        <v>0.53607800650054171</v>
      </c>
      <c r="Q5589" t="str">
        <f>TEXT(Table1[Purchase_Date],"mmm-yyyy")</f>
        <v>Jan-2025</v>
      </c>
      <c r="R5589">
        <f>Table1[[#This Row],[Quantity]]*Table1[[#This Row],[Unit_Price]]</f>
        <v>69225</v>
      </c>
    </row>
    <row r="5590" spans="1:18" x14ac:dyDescent="0.25">
      <c r="A5590" t="s">
        <v>5603</v>
      </c>
      <c r="B5590" t="s">
        <v>13397</v>
      </c>
      <c r="C5590" t="s">
        <v>15630</v>
      </c>
      <c r="D5590" t="s">
        <v>15637</v>
      </c>
      <c r="E5590" t="s">
        <v>15639</v>
      </c>
      <c r="F5590">
        <v>10</v>
      </c>
      <c r="G5590">
        <v>48741</v>
      </c>
      <c r="H5590">
        <v>487410</v>
      </c>
      <c r="I5590">
        <v>390734</v>
      </c>
      <c r="J5590">
        <v>96676</v>
      </c>
      <c r="K5590">
        <v>4</v>
      </c>
      <c r="L5590" t="s">
        <v>15647</v>
      </c>
      <c r="M5590">
        <v>93</v>
      </c>
      <c r="N5590" t="s">
        <v>15653</v>
      </c>
      <c r="O5590" t="s">
        <v>15903</v>
      </c>
      <c r="P5590" s="3">
        <f>IFERROR(Table1[[#This Row],[Profit]]/Table1[[#This Row],[Revenue]],0)</f>
        <v>0.19834636137953673</v>
      </c>
      <c r="Q5590" t="str">
        <f>TEXT(Table1[Purchase_Date],"mmm-yyyy")</f>
        <v>Apr-2025</v>
      </c>
      <c r="R5590">
        <f>Table1[[#This Row],[Quantity]]*Table1[[#This Row],[Unit_Price]]</f>
        <v>487410</v>
      </c>
    </row>
    <row r="5591" spans="1:18" x14ac:dyDescent="0.25">
      <c r="A5591" t="s">
        <v>5604</v>
      </c>
      <c r="B5591" t="s">
        <v>13398</v>
      </c>
      <c r="C5591" t="s">
        <v>15629</v>
      </c>
      <c r="D5591" t="s">
        <v>15634</v>
      </c>
      <c r="E5591" t="s">
        <v>15641</v>
      </c>
      <c r="F5591">
        <v>5</v>
      </c>
      <c r="G5591">
        <v>9300</v>
      </c>
      <c r="H5591">
        <v>46500</v>
      </c>
      <c r="I5591">
        <v>26980</v>
      </c>
      <c r="J5591">
        <v>19520</v>
      </c>
      <c r="K5591">
        <v>3</v>
      </c>
      <c r="L5591" t="s">
        <v>15648</v>
      </c>
      <c r="M5591">
        <v>62</v>
      </c>
      <c r="N5591" t="s">
        <v>15651</v>
      </c>
      <c r="O5591" t="s">
        <v>15884</v>
      </c>
      <c r="P5591" s="3">
        <f>IFERROR(Table1[[#This Row],[Profit]]/Table1[[#This Row],[Revenue]],0)</f>
        <v>0.41978494623655915</v>
      </c>
      <c r="Q5591" t="str">
        <f>TEXT(Table1[Purchase_Date],"mmm-yyyy")</f>
        <v>Feb-2025</v>
      </c>
      <c r="R5591">
        <f>Table1[[#This Row],[Quantity]]*Table1[[#This Row],[Unit_Price]]</f>
        <v>46500</v>
      </c>
    </row>
    <row r="5592" spans="1:18" x14ac:dyDescent="0.25">
      <c r="A5592" t="s">
        <v>5605</v>
      </c>
      <c r="B5592" t="s">
        <v>13399</v>
      </c>
      <c r="C5592" t="s">
        <v>15629</v>
      </c>
      <c r="D5592" t="s">
        <v>15636</v>
      </c>
      <c r="E5592" t="s">
        <v>15645</v>
      </c>
      <c r="F5592">
        <v>5</v>
      </c>
      <c r="G5592">
        <v>55644</v>
      </c>
      <c r="H5592">
        <v>278220</v>
      </c>
      <c r="I5592">
        <v>227672</v>
      </c>
      <c r="J5592">
        <v>50548</v>
      </c>
      <c r="K5592">
        <v>1</v>
      </c>
      <c r="L5592" t="s">
        <v>15647</v>
      </c>
      <c r="M5592">
        <v>84</v>
      </c>
      <c r="N5592" t="s">
        <v>15652</v>
      </c>
      <c r="O5592" t="s">
        <v>15743</v>
      </c>
      <c r="P5592" s="3">
        <f>IFERROR(Table1[[#This Row],[Profit]]/Table1[[#This Row],[Revenue]],0)</f>
        <v>0.18168355977284165</v>
      </c>
      <c r="Q5592" t="str">
        <f>TEXT(Table1[Purchase_Date],"mmm-yyyy")</f>
        <v>Feb-2025</v>
      </c>
      <c r="R5592">
        <f>Table1[[#This Row],[Quantity]]*Table1[[#This Row],[Unit_Price]]</f>
        <v>278220</v>
      </c>
    </row>
    <row r="5593" spans="1:18" x14ac:dyDescent="0.25">
      <c r="A5593" t="s">
        <v>5606</v>
      </c>
      <c r="B5593" t="s">
        <v>13400</v>
      </c>
      <c r="C5593" t="s">
        <v>15631</v>
      </c>
      <c r="D5593" t="s">
        <v>15638</v>
      </c>
      <c r="E5593" t="s">
        <v>15644</v>
      </c>
      <c r="F5593">
        <v>8</v>
      </c>
      <c r="G5593">
        <v>68036</v>
      </c>
      <c r="H5593">
        <v>544288</v>
      </c>
      <c r="I5593">
        <v>314177</v>
      </c>
      <c r="J5593">
        <v>230111</v>
      </c>
      <c r="K5593">
        <v>5</v>
      </c>
      <c r="L5593" t="s">
        <v>15647</v>
      </c>
      <c r="M5593">
        <v>69</v>
      </c>
      <c r="N5593" t="s">
        <v>15650</v>
      </c>
      <c r="O5593" t="s">
        <v>16059</v>
      </c>
      <c r="P5593" s="3">
        <f>IFERROR(Table1[[#This Row],[Profit]]/Table1[[#This Row],[Revenue]],0)</f>
        <v>0.42277434005526487</v>
      </c>
      <c r="Q5593" t="str">
        <f>TEXT(Table1[Purchase_Date],"mmm-yyyy")</f>
        <v>Nov-2024</v>
      </c>
      <c r="R5593">
        <f>Table1[[#This Row],[Quantity]]*Table1[[#This Row],[Unit_Price]]</f>
        <v>544288</v>
      </c>
    </row>
    <row r="5594" spans="1:18" x14ac:dyDescent="0.25">
      <c r="A5594" t="s">
        <v>5607</v>
      </c>
      <c r="B5594" t="s">
        <v>13401</v>
      </c>
      <c r="C5594" t="s">
        <v>15627</v>
      </c>
      <c r="D5594" t="s">
        <v>15635</v>
      </c>
      <c r="E5594" t="s">
        <v>15641</v>
      </c>
      <c r="F5594">
        <v>8</v>
      </c>
      <c r="G5594">
        <v>10549</v>
      </c>
      <c r="H5594">
        <v>84392</v>
      </c>
      <c r="I5594">
        <v>72662</v>
      </c>
      <c r="J5594">
        <v>11730</v>
      </c>
      <c r="K5594">
        <v>5</v>
      </c>
      <c r="L5594" t="s">
        <v>15647</v>
      </c>
      <c r="M5594">
        <v>60</v>
      </c>
      <c r="N5594" t="s">
        <v>15653</v>
      </c>
      <c r="O5594" t="s">
        <v>16154</v>
      </c>
      <c r="P5594" s="3">
        <f>IFERROR(Table1[[#This Row],[Profit]]/Table1[[#This Row],[Revenue]],0)</f>
        <v>0.13899421746137075</v>
      </c>
      <c r="Q5594" t="str">
        <f>TEXT(Table1[Purchase_Date],"mmm-yyyy")</f>
        <v>Mar-2025</v>
      </c>
      <c r="R5594">
        <f>Table1[[#This Row],[Quantity]]*Table1[[#This Row],[Unit_Price]]</f>
        <v>84392</v>
      </c>
    </row>
    <row r="5595" spans="1:18" x14ac:dyDescent="0.25">
      <c r="A5595" t="s">
        <v>5608</v>
      </c>
      <c r="B5595" t="s">
        <v>13402</v>
      </c>
      <c r="C5595" t="s">
        <v>15631</v>
      </c>
      <c r="D5595" t="s">
        <v>15635</v>
      </c>
      <c r="E5595" t="s">
        <v>15641</v>
      </c>
      <c r="F5595">
        <v>10</v>
      </c>
      <c r="G5595">
        <v>14784</v>
      </c>
      <c r="H5595">
        <v>147840</v>
      </c>
      <c r="I5595">
        <v>86544</v>
      </c>
      <c r="J5595">
        <v>61296</v>
      </c>
      <c r="K5595">
        <v>1</v>
      </c>
      <c r="L5595" t="s">
        <v>15647</v>
      </c>
      <c r="M5595">
        <v>51</v>
      </c>
      <c r="N5595" t="s">
        <v>15651</v>
      </c>
      <c r="O5595" t="s">
        <v>16019</v>
      </c>
      <c r="P5595" s="3">
        <f>IFERROR(Table1[[#This Row],[Profit]]/Table1[[#This Row],[Revenue]],0)</f>
        <v>0.4146103896103896</v>
      </c>
      <c r="Q5595" t="str">
        <f>TEXT(Table1[Purchase_Date],"mmm-yyyy")</f>
        <v>Oct-2024</v>
      </c>
      <c r="R5595">
        <f>Table1[[#This Row],[Quantity]]*Table1[[#This Row],[Unit_Price]]</f>
        <v>147840</v>
      </c>
    </row>
    <row r="5596" spans="1:18" x14ac:dyDescent="0.25">
      <c r="A5596" t="s">
        <v>5609</v>
      </c>
      <c r="B5596" t="s">
        <v>13403</v>
      </c>
      <c r="C5596" t="s">
        <v>15632</v>
      </c>
      <c r="D5596" t="s">
        <v>15637</v>
      </c>
      <c r="E5596" t="s">
        <v>15645</v>
      </c>
      <c r="F5596">
        <v>7</v>
      </c>
      <c r="G5596">
        <v>53820</v>
      </c>
      <c r="H5596">
        <v>376740</v>
      </c>
      <c r="I5596">
        <v>260792</v>
      </c>
      <c r="J5596">
        <v>115948</v>
      </c>
      <c r="K5596">
        <v>3</v>
      </c>
      <c r="L5596" t="s">
        <v>15649</v>
      </c>
      <c r="M5596">
        <v>72</v>
      </c>
      <c r="N5596" t="s">
        <v>15650</v>
      </c>
      <c r="O5596" t="s">
        <v>16126</v>
      </c>
      <c r="P5596" s="3">
        <f>IFERROR(Table1[[#This Row],[Profit]]/Table1[[#This Row],[Revenue]],0)</f>
        <v>0.30776662950575995</v>
      </c>
      <c r="Q5596" t="str">
        <f>TEXT(Table1[Purchase_Date],"mmm-yyyy")</f>
        <v>Feb-2024</v>
      </c>
      <c r="R5596">
        <f>Table1[[#This Row],[Quantity]]*Table1[[#This Row],[Unit_Price]]</f>
        <v>376740</v>
      </c>
    </row>
    <row r="5597" spans="1:18" x14ac:dyDescent="0.25">
      <c r="A5597" t="s">
        <v>5610</v>
      </c>
      <c r="B5597" t="s">
        <v>13404</v>
      </c>
      <c r="C5597" t="s">
        <v>15630</v>
      </c>
      <c r="D5597" t="s">
        <v>15637</v>
      </c>
      <c r="E5597" t="s">
        <v>15642</v>
      </c>
      <c r="F5597">
        <v>10</v>
      </c>
      <c r="G5597">
        <v>57767</v>
      </c>
      <c r="H5597">
        <v>577670</v>
      </c>
      <c r="I5597">
        <v>395276</v>
      </c>
      <c r="J5597">
        <v>182394</v>
      </c>
      <c r="K5597">
        <v>2</v>
      </c>
      <c r="L5597" t="s">
        <v>15647</v>
      </c>
      <c r="M5597">
        <v>73</v>
      </c>
      <c r="N5597" t="s">
        <v>15653</v>
      </c>
      <c r="O5597" t="s">
        <v>15706</v>
      </c>
      <c r="P5597" s="3">
        <f>IFERROR(Table1[[#This Row],[Profit]]/Table1[[#This Row],[Revenue]],0)</f>
        <v>0.31574082088389566</v>
      </c>
      <c r="Q5597" t="str">
        <f>TEXT(Table1[Purchase_Date],"mmm-yyyy")</f>
        <v>Feb-2025</v>
      </c>
      <c r="R5597">
        <f>Table1[[#This Row],[Quantity]]*Table1[[#This Row],[Unit_Price]]</f>
        <v>577670</v>
      </c>
    </row>
    <row r="5598" spans="1:18" x14ac:dyDescent="0.25">
      <c r="A5598" t="s">
        <v>5611</v>
      </c>
      <c r="B5598" t="s">
        <v>13405</v>
      </c>
      <c r="C5598" t="s">
        <v>15631</v>
      </c>
      <c r="D5598" t="s">
        <v>15635</v>
      </c>
      <c r="E5598" t="s">
        <v>15639</v>
      </c>
      <c r="F5598">
        <v>2</v>
      </c>
      <c r="G5598">
        <v>9758</v>
      </c>
      <c r="H5598">
        <v>19516</v>
      </c>
      <c r="I5598">
        <v>8797</v>
      </c>
      <c r="J5598">
        <v>10719</v>
      </c>
      <c r="K5598">
        <v>1</v>
      </c>
      <c r="L5598" t="s">
        <v>15648</v>
      </c>
      <c r="M5598">
        <v>74</v>
      </c>
      <c r="N5598" t="s">
        <v>15650</v>
      </c>
      <c r="O5598" t="s">
        <v>15720</v>
      </c>
      <c r="P5598" s="3">
        <f>IFERROR(Table1[[#This Row],[Profit]]/Table1[[#This Row],[Revenue]],0)</f>
        <v>0.5492416478786637</v>
      </c>
      <c r="Q5598" t="str">
        <f>TEXT(Table1[Purchase_Date],"mmm-yyyy")</f>
        <v>Apr-2025</v>
      </c>
      <c r="R5598">
        <f>Table1[[#This Row],[Quantity]]*Table1[[#This Row],[Unit_Price]]</f>
        <v>19516</v>
      </c>
    </row>
    <row r="5599" spans="1:18" x14ac:dyDescent="0.25">
      <c r="A5599" t="s">
        <v>5612</v>
      </c>
      <c r="B5599" t="s">
        <v>13406</v>
      </c>
      <c r="C5599" t="s">
        <v>15628</v>
      </c>
      <c r="D5599" t="s">
        <v>15638</v>
      </c>
      <c r="E5599" t="s">
        <v>15641</v>
      </c>
      <c r="F5599">
        <v>8</v>
      </c>
      <c r="G5599">
        <v>6770</v>
      </c>
      <c r="H5599">
        <v>54160</v>
      </c>
      <c r="I5599">
        <v>26701</v>
      </c>
      <c r="J5599">
        <v>27459</v>
      </c>
      <c r="K5599">
        <v>5</v>
      </c>
      <c r="L5599" t="s">
        <v>15649</v>
      </c>
      <c r="M5599">
        <v>80</v>
      </c>
      <c r="N5599" t="s">
        <v>15653</v>
      </c>
      <c r="O5599" t="s">
        <v>16113</v>
      </c>
      <c r="P5599" s="3">
        <f>IFERROR(Table1[[#This Row],[Profit]]/Table1[[#This Row],[Revenue]],0)</f>
        <v>0.50699778434268838</v>
      </c>
      <c r="Q5599" t="str">
        <f>TEXT(Table1[Purchase_Date],"mmm-yyyy")</f>
        <v>Oct-2024</v>
      </c>
      <c r="R5599">
        <f>Table1[[#This Row],[Quantity]]*Table1[[#This Row],[Unit_Price]]</f>
        <v>54160</v>
      </c>
    </row>
    <row r="5600" spans="1:18" x14ac:dyDescent="0.25">
      <c r="A5600" t="s">
        <v>5613</v>
      </c>
      <c r="B5600" t="s">
        <v>13407</v>
      </c>
      <c r="C5600" t="s">
        <v>15630</v>
      </c>
      <c r="D5600" t="s">
        <v>15633</v>
      </c>
      <c r="E5600" t="s">
        <v>15640</v>
      </c>
      <c r="F5600">
        <v>4</v>
      </c>
      <c r="G5600">
        <v>26538</v>
      </c>
      <c r="H5600">
        <v>106152</v>
      </c>
      <c r="I5600">
        <v>63579</v>
      </c>
      <c r="J5600">
        <v>42573</v>
      </c>
      <c r="K5600">
        <v>3</v>
      </c>
      <c r="L5600" t="s">
        <v>15646</v>
      </c>
      <c r="M5600">
        <v>71</v>
      </c>
      <c r="N5600" t="s">
        <v>15652</v>
      </c>
      <c r="O5600" t="s">
        <v>15930</v>
      </c>
      <c r="P5600" s="3">
        <f>IFERROR(Table1[[#This Row],[Profit]]/Table1[[#This Row],[Revenue]],0)</f>
        <v>0.40105697490391135</v>
      </c>
      <c r="Q5600" t="str">
        <f>TEXT(Table1[Purchase_Date],"mmm-yyyy")</f>
        <v>Jul-2024</v>
      </c>
      <c r="R5600">
        <f>Table1[[#This Row],[Quantity]]*Table1[[#This Row],[Unit_Price]]</f>
        <v>106152</v>
      </c>
    </row>
    <row r="5601" spans="1:18" x14ac:dyDescent="0.25">
      <c r="A5601" t="s">
        <v>5614</v>
      </c>
      <c r="B5601" t="s">
        <v>13408</v>
      </c>
      <c r="C5601" t="s">
        <v>15631</v>
      </c>
      <c r="D5601" t="s">
        <v>15634</v>
      </c>
      <c r="E5601" t="s">
        <v>15643</v>
      </c>
      <c r="F5601">
        <v>4</v>
      </c>
      <c r="G5601">
        <v>6916</v>
      </c>
      <c r="H5601">
        <v>27664</v>
      </c>
      <c r="I5601">
        <v>21106</v>
      </c>
      <c r="J5601">
        <v>6558</v>
      </c>
      <c r="K5601">
        <v>2</v>
      </c>
      <c r="L5601" t="s">
        <v>15648</v>
      </c>
      <c r="M5601">
        <v>78</v>
      </c>
      <c r="N5601" t="s">
        <v>15652</v>
      </c>
      <c r="O5601" t="s">
        <v>16019</v>
      </c>
      <c r="P5601" s="3">
        <f>IFERROR(Table1[[#This Row],[Profit]]/Table1[[#This Row],[Revenue]],0)</f>
        <v>0.237058993637941</v>
      </c>
      <c r="Q5601" t="str">
        <f>TEXT(Table1[Purchase_Date],"mmm-yyyy")</f>
        <v>Oct-2024</v>
      </c>
      <c r="R5601">
        <f>Table1[[#This Row],[Quantity]]*Table1[[#This Row],[Unit_Price]]</f>
        <v>27664</v>
      </c>
    </row>
    <row r="5602" spans="1:18" x14ac:dyDescent="0.25">
      <c r="A5602" t="s">
        <v>5615</v>
      </c>
      <c r="B5602" t="s">
        <v>13409</v>
      </c>
      <c r="C5602" t="s">
        <v>15627</v>
      </c>
      <c r="D5602" t="s">
        <v>15638</v>
      </c>
      <c r="E5602" t="s">
        <v>15642</v>
      </c>
      <c r="F5602">
        <v>2</v>
      </c>
      <c r="G5602">
        <v>30174</v>
      </c>
      <c r="H5602">
        <v>60348</v>
      </c>
      <c r="I5602">
        <v>45670</v>
      </c>
      <c r="J5602">
        <v>14678</v>
      </c>
      <c r="K5602">
        <v>4</v>
      </c>
      <c r="L5602" t="s">
        <v>15647</v>
      </c>
      <c r="M5602">
        <v>55</v>
      </c>
      <c r="N5602" t="s">
        <v>15652</v>
      </c>
      <c r="O5602" t="s">
        <v>15859</v>
      </c>
      <c r="P5602" s="3">
        <f>IFERROR(Table1[[#This Row],[Profit]]/Table1[[#This Row],[Revenue]],0)</f>
        <v>0.24322264200967719</v>
      </c>
      <c r="Q5602" t="str">
        <f>TEXT(Table1[Purchase_Date],"mmm-yyyy")</f>
        <v>Oct-2024</v>
      </c>
      <c r="R5602">
        <f>Table1[[#This Row],[Quantity]]*Table1[[#This Row],[Unit_Price]]</f>
        <v>60348</v>
      </c>
    </row>
    <row r="5603" spans="1:18" x14ac:dyDescent="0.25">
      <c r="A5603" t="s">
        <v>5616</v>
      </c>
      <c r="B5603" t="s">
        <v>13410</v>
      </c>
      <c r="C5603" t="s">
        <v>15631</v>
      </c>
      <c r="D5603" t="s">
        <v>15635</v>
      </c>
      <c r="E5603" t="s">
        <v>15640</v>
      </c>
      <c r="F5603">
        <v>5</v>
      </c>
      <c r="G5603">
        <v>36434</v>
      </c>
      <c r="H5603">
        <v>182170</v>
      </c>
      <c r="I5603">
        <v>111436</v>
      </c>
      <c r="J5603">
        <v>70734</v>
      </c>
      <c r="K5603">
        <v>4</v>
      </c>
      <c r="L5603" t="s">
        <v>15647</v>
      </c>
      <c r="M5603">
        <v>79</v>
      </c>
      <c r="N5603" t="s">
        <v>15653</v>
      </c>
      <c r="O5603" t="s">
        <v>15796</v>
      </c>
      <c r="P5603" s="3">
        <f>IFERROR(Table1[[#This Row],[Profit]]/Table1[[#This Row],[Revenue]],0)</f>
        <v>0.3882856672339024</v>
      </c>
      <c r="Q5603" t="str">
        <f>TEXT(Table1[Purchase_Date],"mmm-yyyy")</f>
        <v>Jun-2024</v>
      </c>
      <c r="R5603">
        <f>Table1[[#This Row],[Quantity]]*Table1[[#This Row],[Unit_Price]]</f>
        <v>182170</v>
      </c>
    </row>
    <row r="5604" spans="1:18" x14ac:dyDescent="0.25">
      <c r="A5604" t="s">
        <v>5617</v>
      </c>
      <c r="B5604" t="s">
        <v>13411</v>
      </c>
      <c r="C5604" t="s">
        <v>15627</v>
      </c>
      <c r="D5604" t="s">
        <v>15638</v>
      </c>
      <c r="E5604" t="s">
        <v>15640</v>
      </c>
      <c r="F5604">
        <v>9</v>
      </c>
      <c r="G5604">
        <v>36865</v>
      </c>
      <c r="H5604">
        <v>331785</v>
      </c>
      <c r="I5604">
        <v>145433</v>
      </c>
      <c r="J5604">
        <v>186352</v>
      </c>
      <c r="K5604">
        <v>3</v>
      </c>
      <c r="L5604" t="s">
        <v>15648</v>
      </c>
      <c r="M5604">
        <v>62</v>
      </c>
      <c r="N5604" t="s">
        <v>15652</v>
      </c>
      <c r="O5604" t="s">
        <v>15835</v>
      </c>
      <c r="P5604" s="3">
        <f>IFERROR(Table1[[#This Row],[Profit]]/Table1[[#This Row],[Revenue]],0)</f>
        <v>0.56166493361664938</v>
      </c>
      <c r="Q5604" t="str">
        <f>TEXT(Table1[Purchase_Date],"mmm-yyyy")</f>
        <v>Jan-2024</v>
      </c>
      <c r="R5604">
        <f>Table1[[#This Row],[Quantity]]*Table1[[#This Row],[Unit_Price]]</f>
        <v>331785</v>
      </c>
    </row>
    <row r="5605" spans="1:18" x14ac:dyDescent="0.25">
      <c r="A5605" t="s">
        <v>5618</v>
      </c>
      <c r="B5605" t="s">
        <v>13412</v>
      </c>
      <c r="C5605" t="s">
        <v>15629</v>
      </c>
      <c r="D5605" t="s">
        <v>15637</v>
      </c>
      <c r="E5605" t="s">
        <v>15639</v>
      </c>
      <c r="F5605">
        <v>1</v>
      </c>
      <c r="G5605">
        <v>48609</v>
      </c>
      <c r="H5605">
        <v>48609</v>
      </c>
      <c r="I5605">
        <v>36780</v>
      </c>
      <c r="J5605">
        <v>11829</v>
      </c>
      <c r="K5605">
        <v>1</v>
      </c>
      <c r="L5605" t="s">
        <v>15646</v>
      </c>
      <c r="M5605">
        <v>93</v>
      </c>
      <c r="N5605" t="s">
        <v>15650</v>
      </c>
      <c r="O5605" t="s">
        <v>15942</v>
      </c>
      <c r="P5605" s="3">
        <f>IFERROR(Table1[[#This Row],[Profit]]/Table1[[#This Row],[Revenue]],0)</f>
        <v>0.24334999691415171</v>
      </c>
      <c r="Q5605" t="str">
        <f>TEXT(Table1[Purchase_Date],"mmm-yyyy")</f>
        <v>Mar-2025</v>
      </c>
      <c r="R5605">
        <f>Table1[[#This Row],[Quantity]]*Table1[[#This Row],[Unit_Price]]</f>
        <v>48609</v>
      </c>
    </row>
    <row r="5606" spans="1:18" x14ac:dyDescent="0.25">
      <c r="A5606" t="s">
        <v>5619</v>
      </c>
      <c r="B5606" t="s">
        <v>13413</v>
      </c>
      <c r="C5606" t="s">
        <v>15631</v>
      </c>
      <c r="D5606" t="s">
        <v>15633</v>
      </c>
      <c r="E5606" t="s">
        <v>15641</v>
      </c>
      <c r="F5606">
        <v>3</v>
      </c>
      <c r="G5606">
        <v>27462</v>
      </c>
      <c r="H5606">
        <v>82386</v>
      </c>
      <c r="I5606">
        <v>45008</v>
      </c>
      <c r="J5606">
        <v>37378</v>
      </c>
      <c r="K5606">
        <v>5</v>
      </c>
      <c r="L5606" t="s">
        <v>15646</v>
      </c>
      <c r="M5606">
        <v>52</v>
      </c>
      <c r="N5606" t="s">
        <v>15651</v>
      </c>
      <c r="O5606" t="s">
        <v>15745</v>
      </c>
      <c r="P5606" s="3">
        <f>IFERROR(Table1[[#This Row],[Profit]]/Table1[[#This Row],[Revenue]],0)</f>
        <v>0.45369358871652948</v>
      </c>
      <c r="Q5606" t="str">
        <f>TEXT(Table1[Purchase_Date],"mmm-yyyy")</f>
        <v>Jan-2025</v>
      </c>
      <c r="R5606">
        <f>Table1[[#This Row],[Quantity]]*Table1[[#This Row],[Unit_Price]]</f>
        <v>82386</v>
      </c>
    </row>
    <row r="5607" spans="1:18" x14ac:dyDescent="0.25">
      <c r="A5607" t="s">
        <v>5620</v>
      </c>
      <c r="B5607" t="s">
        <v>13414</v>
      </c>
      <c r="C5607" t="s">
        <v>15631</v>
      </c>
      <c r="D5607" t="s">
        <v>15638</v>
      </c>
      <c r="E5607" t="s">
        <v>15645</v>
      </c>
      <c r="F5607">
        <v>9</v>
      </c>
      <c r="G5607">
        <v>53505</v>
      </c>
      <c r="H5607">
        <v>481545</v>
      </c>
      <c r="I5607">
        <v>368830</v>
      </c>
      <c r="J5607">
        <v>112715</v>
      </c>
      <c r="K5607">
        <v>1</v>
      </c>
      <c r="L5607" t="s">
        <v>15648</v>
      </c>
      <c r="M5607">
        <v>99</v>
      </c>
      <c r="N5607" t="s">
        <v>15650</v>
      </c>
      <c r="O5607" t="s">
        <v>15689</v>
      </c>
      <c r="P5607" s="3">
        <f>IFERROR(Table1[[#This Row],[Profit]]/Table1[[#This Row],[Revenue]],0)</f>
        <v>0.23406950544601232</v>
      </c>
      <c r="Q5607" t="str">
        <f>TEXT(Table1[Purchase_Date],"mmm-yyyy")</f>
        <v>Jan-2024</v>
      </c>
      <c r="R5607">
        <f>Table1[[#This Row],[Quantity]]*Table1[[#This Row],[Unit_Price]]</f>
        <v>481545</v>
      </c>
    </row>
    <row r="5608" spans="1:18" x14ac:dyDescent="0.25">
      <c r="A5608" t="s">
        <v>5621</v>
      </c>
      <c r="B5608" t="s">
        <v>13415</v>
      </c>
      <c r="C5608" t="s">
        <v>15629</v>
      </c>
      <c r="D5608" t="s">
        <v>15637</v>
      </c>
      <c r="E5608" t="s">
        <v>15641</v>
      </c>
      <c r="F5608">
        <v>7</v>
      </c>
      <c r="G5608">
        <v>12454</v>
      </c>
      <c r="H5608">
        <v>87178</v>
      </c>
      <c r="I5608">
        <v>51253</v>
      </c>
      <c r="J5608">
        <v>35925</v>
      </c>
      <c r="K5608">
        <v>1</v>
      </c>
      <c r="L5608" t="s">
        <v>15649</v>
      </c>
      <c r="M5608">
        <v>58</v>
      </c>
      <c r="N5608" t="s">
        <v>15652</v>
      </c>
      <c r="O5608" t="s">
        <v>15805</v>
      </c>
      <c r="P5608" s="3">
        <f>IFERROR(Table1[[#This Row],[Profit]]/Table1[[#This Row],[Revenue]],0)</f>
        <v>0.41208791208791207</v>
      </c>
      <c r="Q5608" t="str">
        <f>TEXT(Table1[Purchase_Date],"mmm-yyyy")</f>
        <v>Jan-2025</v>
      </c>
      <c r="R5608">
        <f>Table1[[#This Row],[Quantity]]*Table1[[#This Row],[Unit_Price]]</f>
        <v>87178</v>
      </c>
    </row>
    <row r="5609" spans="1:18" x14ac:dyDescent="0.25">
      <c r="A5609" t="s">
        <v>5622</v>
      </c>
      <c r="B5609" t="s">
        <v>13416</v>
      </c>
      <c r="C5609" t="s">
        <v>15629</v>
      </c>
      <c r="D5609" t="s">
        <v>15633</v>
      </c>
      <c r="E5609" t="s">
        <v>15643</v>
      </c>
      <c r="F5609">
        <v>7</v>
      </c>
      <c r="G5609">
        <v>24041</v>
      </c>
      <c r="H5609">
        <v>168287</v>
      </c>
      <c r="I5609">
        <v>115785</v>
      </c>
      <c r="J5609">
        <v>52502</v>
      </c>
      <c r="K5609">
        <v>4</v>
      </c>
      <c r="L5609" t="s">
        <v>15647</v>
      </c>
      <c r="M5609">
        <v>69</v>
      </c>
      <c r="N5609" t="s">
        <v>15653</v>
      </c>
      <c r="O5609" t="s">
        <v>16031</v>
      </c>
      <c r="P5609" s="3">
        <f>IFERROR(Table1[[#This Row],[Profit]]/Table1[[#This Row],[Revenue]],0)</f>
        <v>0.31197894073814375</v>
      </c>
      <c r="Q5609" t="str">
        <f>TEXT(Table1[Purchase_Date],"mmm-yyyy")</f>
        <v>Jun-2024</v>
      </c>
      <c r="R5609">
        <f>Table1[[#This Row],[Quantity]]*Table1[[#This Row],[Unit_Price]]</f>
        <v>168287</v>
      </c>
    </row>
    <row r="5610" spans="1:18" x14ac:dyDescent="0.25">
      <c r="A5610" t="s">
        <v>5623</v>
      </c>
      <c r="B5610" t="s">
        <v>13417</v>
      </c>
      <c r="C5610" t="s">
        <v>15627</v>
      </c>
      <c r="D5610" t="s">
        <v>15638</v>
      </c>
      <c r="E5610" t="s">
        <v>15640</v>
      </c>
      <c r="F5610">
        <v>8</v>
      </c>
      <c r="G5610">
        <v>55289</v>
      </c>
      <c r="H5610">
        <v>442312</v>
      </c>
      <c r="I5610">
        <v>394523</v>
      </c>
      <c r="J5610">
        <v>47789</v>
      </c>
      <c r="K5610">
        <v>1</v>
      </c>
      <c r="L5610" t="s">
        <v>15647</v>
      </c>
      <c r="M5610">
        <v>78</v>
      </c>
      <c r="N5610" t="s">
        <v>15653</v>
      </c>
      <c r="O5610" t="s">
        <v>16053</v>
      </c>
      <c r="P5610" s="3">
        <f>IFERROR(Table1[[#This Row],[Profit]]/Table1[[#This Row],[Revenue]],0)</f>
        <v>0.10804364340103818</v>
      </c>
      <c r="Q5610" t="str">
        <f>TEXT(Table1[Purchase_Date],"mmm-yyyy")</f>
        <v>May-2024</v>
      </c>
      <c r="R5610">
        <f>Table1[[#This Row],[Quantity]]*Table1[[#This Row],[Unit_Price]]</f>
        <v>442312</v>
      </c>
    </row>
    <row r="5611" spans="1:18" x14ac:dyDescent="0.25">
      <c r="A5611" t="s">
        <v>5624</v>
      </c>
      <c r="B5611" t="s">
        <v>13418</v>
      </c>
      <c r="C5611" t="s">
        <v>15629</v>
      </c>
      <c r="D5611" t="s">
        <v>15636</v>
      </c>
      <c r="E5611" t="s">
        <v>15640</v>
      </c>
      <c r="F5611">
        <v>3</v>
      </c>
      <c r="G5611">
        <v>33756</v>
      </c>
      <c r="H5611">
        <v>101268</v>
      </c>
      <c r="I5611">
        <v>49538</v>
      </c>
      <c r="J5611">
        <v>51730</v>
      </c>
      <c r="K5611">
        <v>2</v>
      </c>
      <c r="L5611" t="s">
        <v>15648</v>
      </c>
      <c r="M5611">
        <v>72</v>
      </c>
      <c r="N5611" t="s">
        <v>15650</v>
      </c>
      <c r="O5611" t="s">
        <v>15896</v>
      </c>
      <c r="P5611" s="3">
        <f>IFERROR(Table1[[#This Row],[Profit]]/Table1[[#This Row],[Revenue]],0)</f>
        <v>0.5108227673105028</v>
      </c>
      <c r="Q5611" t="str">
        <f>TEXT(Table1[Purchase_Date],"mmm-yyyy")</f>
        <v>Apr-2024</v>
      </c>
      <c r="R5611">
        <f>Table1[[#This Row],[Quantity]]*Table1[[#This Row],[Unit_Price]]</f>
        <v>101268</v>
      </c>
    </row>
    <row r="5612" spans="1:18" x14ac:dyDescent="0.25">
      <c r="A5612" t="s">
        <v>5625</v>
      </c>
      <c r="B5612" t="s">
        <v>11935</v>
      </c>
      <c r="C5612" t="s">
        <v>15627</v>
      </c>
      <c r="D5612" t="s">
        <v>15638</v>
      </c>
      <c r="E5612" t="s">
        <v>15642</v>
      </c>
      <c r="F5612">
        <v>6</v>
      </c>
      <c r="G5612">
        <v>65128</v>
      </c>
      <c r="H5612">
        <v>390768</v>
      </c>
      <c r="I5612">
        <v>305828</v>
      </c>
      <c r="J5612">
        <v>84940</v>
      </c>
      <c r="K5612">
        <v>3</v>
      </c>
      <c r="L5612" t="s">
        <v>15649</v>
      </c>
      <c r="M5612">
        <v>68</v>
      </c>
      <c r="N5612" t="s">
        <v>15653</v>
      </c>
      <c r="O5612" t="s">
        <v>16107</v>
      </c>
      <c r="P5612" s="3">
        <f>IFERROR(Table1[[#This Row],[Profit]]/Table1[[#This Row],[Revenue]],0)</f>
        <v>0.217366826352209</v>
      </c>
      <c r="Q5612" t="str">
        <f>TEXT(Table1[Purchase_Date],"mmm-yyyy")</f>
        <v>Dec-2024</v>
      </c>
      <c r="R5612">
        <f>Table1[[#This Row],[Quantity]]*Table1[[#This Row],[Unit_Price]]</f>
        <v>390768</v>
      </c>
    </row>
    <row r="5613" spans="1:18" x14ac:dyDescent="0.25">
      <c r="A5613" t="s">
        <v>5626</v>
      </c>
      <c r="B5613" t="s">
        <v>13419</v>
      </c>
      <c r="C5613" t="s">
        <v>15632</v>
      </c>
      <c r="D5613" t="s">
        <v>15638</v>
      </c>
      <c r="E5613" t="s">
        <v>15643</v>
      </c>
      <c r="F5613">
        <v>1</v>
      </c>
      <c r="G5613">
        <v>10955</v>
      </c>
      <c r="H5613">
        <v>10955</v>
      </c>
      <c r="I5613">
        <v>6773</v>
      </c>
      <c r="J5613">
        <v>4182</v>
      </c>
      <c r="K5613">
        <v>1</v>
      </c>
      <c r="L5613" t="s">
        <v>15649</v>
      </c>
      <c r="M5613">
        <v>50</v>
      </c>
      <c r="N5613" t="s">
        <v>15653</v>
      </c>
      <c r="O5613" t="s">
        <v>16085</v>
      </c>
      <c r="P5613" s="3">
        <f>IFERROR(Table1[[#This Row],[Profit]]/Table1[[#This Row],[Revenue]],0)</f>
        <v>0.38174349612049291</v>
      </c>
      <c r="Q5613" t="str">
        <f>TEXT(Table1[Purchase_Date],"mmm-yyyy")</f>
        <v>Feb-2024</v>
      </c>
      <c r="R5613">
        <f>Table1[[#This Row],[Quantity]]*Table1[[#This Row],[Unit_Price]]</f>
        <v>10955</v>
      </c>
    </row>
    <row r="5614" spans="1:18" x14ac:dyDescent="0.25">
      <c r="A5614" t="s">
        <v>5627</v>
      </c>
      <c r="B5614" t="s">
        <v>13420</v>
      </c>
      <c r="C5614" t="s">
        <v>15627</v>
      </c>
      <c r="D5614" t="s">
        <v>15634</v>
      </c>
      <c r="E5614" t="s">
        <v>15645</v>
      </c>
      <c r="F5614">
        <v>1</v>
      </c>
      <c r="G5614">
        <v>49078</v>
      </c>
      <c r="H5614">
        <v>49078</v>
      </c>
      <c r="I5614">
        <v>21423</v>
      </c>
      <c r="J5614">
        <v>27655</v>
      </c>
      <c r="K5614">
        <v>3</v>
      </c>
      <c r="L5614" t="s">
        <v>15648</v>
      </c>
      <c r="M5614">
        <v>67</v>
      </c>
      <c r="N5614" t="s">
        <v>15653</v>
      </c>
      <c r="O5614" t="s">
        <v>16047</v>
      </c>
      <c r="P5614" s="3">
        <f>IFERROR(Table1[[#This Row],[Profit]]/Table1[[#This Row],[Revenue]],0)</f>
        <v>0.56349076979502022</v>
      </c>
      <c r="Q5614" t="str">
        <f>TEXT(Table1[Purchase_Date],"mmm-yyyy")</f>
        <v>Feb-2024</v>
      </c>
      <c r="R5614">
        <f>Table1[[#This Row],[Quantity]]*Table1[[#This Row],[Unit_Price]]</f>
        <v>49078</v>
      </c>
    </row>
    <row r="5615" spans="1:18" x14ac:dyDescent="0.25">
      <c r="A5615" t="s">
        <v>5628</v>
      </c>
      <c r="B5615" t="s">
        <v>13421</v>
      </c>
      <c r="C5615" t="s">
        <v>15630</v>
      </c>
      <c r="D5615" t="s">
        <v>15635</v>
      </c>
      <c r="E5615" t="s">
        <v>15641</v>
      </c>
      <c r="F5615">
        <v>3</v>
      </c>
      <c r="G5615">
        <v>47837</v>
      </c>
      <c r="H5615">
        <v>143511</v>
      </c>
      <c r="I5615">
        <v>64145</v>
      </c>
      <c r="J5615">
        <v>79366</v>
      </c>
      <c r="K5615">
        <v>4</v>
      </c>
      <c r="L5615" t="s">
        <v>15648</v>
      </c>
      <c r="M5615">
        <v>51</v>
      </c>
      <c r="N5615" t="s">
        <v>15650</v>
      </c>
      <c r="O5615" t="s">
        <v>15708</v>
      </c>
      <c r="P5615" s="3">
        <f>IFERROR(Table1[[#This Row],[Profit]]/Table1[[#This Row],[Revenue]],0)</f>
        <v>0.55303077812850587</v>
      </c>
      <c r="Q5615" t="str">
        <f>TEXT(Table1[Purchase_Date],"mmm-yyyy")</f>
        <v>Dec-2024</v>
      </c>
      <c r="R5615">
        <f>Table1[[#This Row],[Quantity]]*Table1[[#This Row],[Unit_Price]]</f>
        <v>143511</v>
      </c>
    </row>
    <row r="5616" spans="1:18" x14ac:dyDescent="0.25">
      <c r="A5616" t="s">
        <v>5629</v>
      </c>
      <c r="B5616" t="s">
        <v>13422</v>
      </c>
      <c r="C5616" t="s">
        <v>15631</v>
      </c>
      <c r="D5616" t="s">
        <v>15635</v>
      </c>
      <c r="E5616" t="s">
        <v>15643</v>
      </c>
      <c r="F5616">
        <v>6</v>
      </c>
      <c r="G5616">
        <v>25832</v>
      </c>
      <c r="H5616">
        <v>154992</v>
      </c>
      <c r="I5616">
        <v>72963</v>
      </c>
      <c r="J5616">
        <v>82029</v>
      </c>
      <c r="K5616">
        <v>5</v>
      </c>
      <c r="L5616" t="s">
        <v>15649</v>
      </c>
      <c r="M5616">
        <v>99</v>
      </c>
      <c r="N5616" t="s">
        <v>15653</v>
      </c>
      <c r="O5616" t="s">
        <v>16147</v>
      </c>
      <c r="P5616" s="3">
        <f>IFERROR(Table1[[#This Row],[Profit]]/Table1[[#This Row],[Revenue]],0)</f>
        <v>0.52924667079591203</v>
      </c>
      <c r="Q5616" t="str">
        <f>TEXT(Table1[Purchase_Date],"mmm-yyyy")</f>
        <v>Apr-2024</v>
      </c>
      <c r="R5616">
        <f>Table1[[#This Row],[Quantity]]*Table1[[#This Row],[Unit_Price]]</f>
        <v>154992</v>
      </c>
    </row>
    <row r="5617" spans="1:18" x14ac:dyDescent="0.25">
      <c r="A5617" t="s">
        <v>5630</v>
      </c>
      <c r="B5617" t="s">
        <v>13423</v>
      </c>
      <c r="C5617" t="s">
        <v>15628</v>
      </c>
      <c r="D5617" t="s">
        <v>15633</v>
      </c>
      <c r="E5617" t="s">
        <v>15640</v>
      </c>
      <c r="F5617">
        <v>4</v>
      </c>
      <c r="G5617">
        <v>47437</v>
      </c>
      <c r="H5617">
        <v>189748</v>
      </c>
      <c r="I5617">
        <v>136610</v>
      </c>
      <c r="J5617">
        <v>53138</v>
      </c>
      <c r="K5617">
        <v>3</v>
      </c>
      <c r="L5617" t="s">
        <v>15648</v>
      </c>
      <c r="M5617">
        <v>81</v>
      </c>
      <c r="N5617" t="s">
        <v>15653</v>
      </c>
      <c r="O5617" t="s">
        <v>15871</v>
      </c>
      <c r="P5617" s="3">
        <f>IFERROR(Table1[[#This Row],[Profit]]/Table1[[#This Row],[Revenue]],0)</f>
        <v>0.28004511246495351</v>
      </c>
      <c r="Q5617" t="str">
        <f>TEXT(Table1[Purchase_Date],"mmm-yyyy")</f>
        <v>Sep-2024</v>
      </c>
      <c r="R5617">
        <f>Table1[[#This Row],[Quantity]]*Table1[[#This Row],[Unit_Price]]</f>
        <v>189748</v>
      </c>
    </row>
    <row r="5618" spans="1:18" x14ac:dyDescent="0.25">
      <c r="A5618" t="s">
        <v>5631</v>
      </c>
      <c r="B5618" t="s">
        <v>13424</v>
      </c>
      <c r="C5618" t="s">
        <v>15629</v>
      </c>
      <c r="D5618" t="s">
        <v>15633</v>
      </c>
      <c r="E5618" t="s">
        <v>15643</v>
      </c>
      <c r="F5618">
        <v>9</v>
      </c>
      <c r="G5618">
        <v>20153</v>
      </c>
      <c r="H5618">
        <v>181377</v>
      </c>
      <c r="I5618">
        <v>95661</v>
      </c>
      <c r="J5618">
        <v>85716</v>
      </c>
      <c r="K5618">
        <v>5</v>
      </c>
      <c r="L5618" t="s">
        <v>15646</v>
      </c>
      <c r="M5618">
        <v>93</v>
      </c>
      <c r="N5618" t="s">
        <v>15653</v>
      </c>
      <c r="O5618" t="s">
        <v>15972</v>
      </c>
      <c r="P5618" s="3">
        <f>IFERROR(Table1[[#This Row],[Profit]]/Table1[[#This Row],[Revenue]],0)</f>
        <v>0.47258472683967645</v>
      </c>
      <c r="Q5618" t="str">
        <f>TEXT(Table1[Purchase_Date],"mmm-yyyy")</f>
        <v>May-2024</v>
      </c>
      <c r="R5618">
        <f>Table1[[#This Row],[Quantity]]*Table1[[#This Row],[Unit_Price]]</f>
        <v>181377</v>
      </c>
    </row>
    <row r="5619" spans="1:18" x14ac:dyDescent="0.25">
      <c r="A5619" t="s">
        <v>5632</v>
      </c>
      <c r="B5619" t="s">
        <v>13425</v>
      </c>
      <c r="C5619" t="s">
        <v>15630</v>
      </c>
      <c r="D5619" t="s">
        <v>15635</v>
      </c>
      <c r="E5619" t="s">
        <v>15643</v>
      </c>
      <c r="F5619">
        <v>2</v>
      </c>
      <c r="G5619">
        <v>57269</v>
      </c>
      <c r="H5619">
        <v>114538</v>
      </c>
      <c r="I5619">
        <v>46699</v>
      </c>
      <c r="J5619">
        <v>67839</v>
      </c>
      <c r="K5619">
        <v>2</v>
      </c>
      <c r="L5619" t="s">
        <v>15647</v>
      </c>
      <c r="M5619">
        <v>99</v>
      </c>
      <c r="N5619" t="s">
        <v>15650</v>
      </c>
      <c r="O5619" t="s">
        <v>15877</v>
      </c>
      <c r="P5619" s="3">
        <f>IFERROR(Table1[[#This Row],[Profit]]/Table1[[#This Row],[Revenue]],0)</f>
        <v>0.59228378354781819</v>
      </c>
      <c r="Q5619" t="str">
        <f>TEXT(Table1[Purchase_Date],"mmm-yyyy")</f>
        <v>Apr-2024</v>
      </c>
      <c r="R5619">
        <f>Table1[[#This Row],[Quantity]]*Table1[[#This Row],[Unit_Price]]</f>
        <v>114538</v>
      </c>
    </row>
    <row r="5620" spans="1:18" x14ac:dyDescent="0.25">
      <c r="A5620" t="s">
        <v>5633</v>
      </c>
      <c r="B5620" t="s">
        <v>13426</v>
      </c>
      <c r="C5620" t="s">
        <v>15631</v>
      </c>
      <c r="D5620" t="s">
        <v>15638</v>
      </c>
      <c r="E5620" t="s">
        <v>15644</v>
      </c>
      <c r="F5620">
        <v>2</v>
      </c>
      <c r="G5620">
        <v>64962</v>
      </c>
      <c r="H5620">
        <v>129924</v>
      </c>
      <c r="I5620">
        <v>68340</v>
      </c>
      <c r="J5620">
        <v>61584</v>
      </c>
      <c r="K5620">
        <v>3</v>
      </c>
      <c r="L5620" t="s">
        <v>15649</v>
      </c>
      <c r="M5620">
        <v>85</v>
      </c>
      <c r="N5620" t="s">
        <v>15650</v>
      </c>
      <c r="O5620" t="s">
        <v>15741</v>
      </c>
      <c r="P5620" s="3">
        <f>IFERROR(Table1[[#This Row],[Profit]]/Table1[[#This Row],[Revenue]],0)</f>
        <v>0.47400018472337674</v>
      </c>
      <c r="Q5620" t="str">
        <f>TEXT(Table1[Purchase_Date],"mmm-yyyy")</f>
        <v>Apr-2024</v>
      </c>
      <c r="R5620">
        <f>Table1[[#This Row],[Quantity]]*Table1[[#This Row],[Unit_Price]]</f>
        <v>129924</v>
      </c>
    </row>
    <row r="5621" spans="1:18" x14ac:dyDescent="0.25">
      <c r="A5621" t="s">
        <v>5634</v>
      </c>
      <c r="B5621" t="s">
        <v>13427</v>
      </c>
      <c r="C5621" t="s">
        <v>15628</v>
      </c>
      <c r="D5621" t="s">
        <v>15636</v>
      </c>
      <c r="E5621" t="s">
        <v>15643</v>
      </c>
      <c r="F5621">
        <v>8</v>
      </c>
      <c r="G5621">
        <v>53671</v>
      </c>
      <c r="H5621">
        <v>429368</v>
      </c>
      <c r="I5621">
        <v>235071</v>
      </c>
      <c r="J5621">
        <v>194297</v>
      </c>
      <c r="K5621">
        <v>3</v>
      </c>
      <c r="L5621" t="s">
        <v>15647</v>
      </c>
      <c r="M5621">
        <v>87</v>
      </c>
      <c r="N5621" t="s">
        <v>15651</v>
      </c>
      <c r="O5621" t="s">
        <v>15879</v>
      </c>
      <c r="P5621" s="3">
        <f>IFERROR(Table1[[#This Row],[Profit]]/Table1[[#This Row],[Revenue]],0)</f>
        <v>0.45251858545583273</v>
      </c>
      <c r="Q5621" t="str">
        <f>TEXT(Table1[Purchase_Date],"mmm-yyyy")</f>
        <v>Mar-2024</v>
      </c>
      <c r="R5621">
        <f>Table1[[#This Row],[Quantity]]*Table1[[#This Row],[Unit_Price]]</f>
        <v>429368</v>
      </c>
    </row>
    <row r="5622" spans="1:18" x14ac:dyDescent="0.25">
      <c r="A5622" t="s">
        <v>5635</v>
      </c>
      <c r="B5622" t="s">
        <v>13428</v>
      </c>
      <c r="C5622" t="s">
        <v>15628</v>
      </c>
      <c r="D5622" t="s">
        <v>15636</v>
      </c>
      <c r="E5622" t="s">
        <v>15642</v>
      </c>
      <c r="F5622">
        <v>3</v>
      </c>
      <c r="G5622">
        <v>54894</v>
      </c>
      <c r="H5622">
        <v>164682</v>
      </c>
      <c r="I5622">
        <v>140387</v>
      </c>
      <c r="J5622">
        <v>24295</v>
      </c>
      <c r="K5622">
        <v>5</v>
      </c>
      <c r="L5622" t="s">
        <v>15648</v>
      </c>
      <c r="M5622">
        <v>98</v>
      </c>
      <c r="N5622" t="s">
        <v>15652</v>
      </c>
      <c r="O5622" t="s">
        <v>15954</v>
      </c>
      <c r="P5622" s="3">
        <f>IFERROR(Table1[[#This Row],[Profit]]/Table1[[#This Row],[Revenue]],0)</f>
        <v>0.14752674852139275</v>
      </c>
      <c r="Q5622" t="str">
        <f>TEXT(Table1[Purchase_Date],"mmm-yyyy")</f>
        <v>Jan-2025</v>
      </c>
      <c r="R5622">
        <f>Table1[[#This Row],[Quantity]]*Table1[[#This Row],[Unit_Price]]</f>
        <v>164682</v>
      </c>
    </row>
    <row r="5623" spans="1:18" x14ac:dyDescent="0.25">
      <c r="A5623" t="s">
        <v>5636</v>
      </c>
      <c r="B5623" t="s">
        <v>13429</v>
      </c>
      <c r="C5623" t="s">
        <v>15627</v>
      </c>
      <c r="D5623" t="s">
        <v>15638</v>
      </c>
      <c r="E5623" t="s">
        <v>15640</v>
      </c>
      <c r="F5623">
        <v>9</v>
      </c>
      <c r="G5623">
        <v>18136</v>
      </c>
      <c r="H5623">
        <v>163224</v>
      </c>
      <c r="I5623">
        <v>75281</v>
      </c>
      <c r="J5623">
        <v>87943</v>
      </c>
      <c r="K5623">
        <v>4</v>
      </c>
      <c r="L5623" t="s">
        <v>15649</v>
      </c>
      <c r="M5623">
        <v>87</v>
      </c>
      <c r="N5623" t="s">
        <v>15651</v>
      </c>
      <c r="O5623" t="s">
        <v>15869</v>
      </c>
      <c r="P5623" s="3">
        <f>IFERROR(Table1[[#This Row],[Profit]]/Table1[[#This Row],[Revenue]],0)</f>
        <v>0.53878718815860416</v>
      </c>
      <c r="Q5623" t="str">
        <f>TEXT(Table1[Purchase_Date],"mmm-yyyy")</f>
        <v>Jun-2024</v>
      </c>
      <c r="R5623">
        <f>Table1[[#This Row],[Quantity]]*Table1[[#This Row],[Unit_Price]]</f>
        <v>163224</v>
      </c>
    </row>
    <row r="5624" spans="1:18" x14ac:dyDescent="0.25">
      <c r="A5624" t="s">
        <v>5637</v>
      </c>
      <c r="B5624" t="s">
        <v>13430</v>
      </c>
      <c r="C5624" t="s">
        <v>15632</v>
      </c>
      <c r="D5624" t="s">
        <v>15635</v>
      </c>
      <c r="E5624" t="s">
        <v>15643</v>
      </c>
      <c r="F5624">
        <v>3</v>
      </c>
      <c r="G5624">
        <v>23049</v>
      </c>
      <c r="H5624">
        <v>69147</v>
      </c>
      <c r="I5624">
        <v>46957</v>
      </c>
      <c r="J5624">
        <v>22190</v>
      </c>
      <c r="K5624">
        <v>1</v>
      </c>
      <c r="L5624" t="s">
        <v>15648</v>
      </c>
      <c r="M5624">
        <v>84</v>
      </c>
      <c r="N5624" t="s">
        <v>15650</v>
      </c>
      <c r="O5624" t="s">
        <v>16093</v>
      </c>
      <c r="P5624" s="3">
        <f>IFERROR(Table1[[#This Row],[Profit]]/Table1[[#This Row],[Revenue]],0)</f>
        <v>0.32091052395620923</v>
      </c>
      <c r="Q5624" t="str">
        <f>TEXT(Table1[Purchase_Date],"mmm-yyyy")</f>
        <v>Sep-2024</v>
      </c>
      <c r="R5624">
        <f>Table1[[#This Row],[Quantity]]*Table1[[#This Row],[Unit_Price]]</f>
        <v>69147</v>
      </c>
    </row>
    <row r="5625" spans="1:18" x14ac:dyDescent="0.25">
      <c r="A5625" t="s">
        <v>5638</v>
      </c>
      <c r="B5625" t="s">
        <v>13431</v>
      </c>
      <c r="C5625" t="s">
        <v>15630</v>
      </c>
      <c r="D5625" t="s">
        <v>15638</v>
      </c>
      <c r="E5625" t="s">
        <v>15639</v>
      </c>
      <c r="F5625">
        <v>7</v>
      </c>
      <c r="G5625">
        <v>78330</v>
      </c>
      <c r="H5625">
        <v>548310</v>
      </c>
      <c r="I5625">
        <v>477097</v>
      </c>
      <c r="J5625">
        <v>71213</v>
      </c>
      <c r="K5625">
        <v>4</v>
      </c>
      <c r="L5625" t="s">
        <v>15646</v>
      </c>
      <c r="M5625">
        <v>70</v>
      </c>
      <c r="N5625" t="s">
        <v>15653</v>
      </c>
      <c r="O5625" t="s">
        <v>16073</v>
      </c>
      <c r="P5625" s="3">
        <f>IFERROR(Table1[[#This Row],[Profit]]/Table1[[#This Row],[Revenue]],0)</f>
        <v>0.12987725921467783</v>
      </c>
      <c r="Q5625" t="str">
        <f>TEXT(Table1[Purchase_Date],"mmm-yyyy")</f>
        <v>Aug-2024</v>
      </c>
      <c r="R5625">
        <f>Table1[[#This Row],[Quantity]]*Table1[[#This Row],[Unit_Price]]</f>
        <v>548310</v>
      </c>
    </row>
    <row r="5626" spans="1:18" x14ac:dyDescent="0.25">
      <c r="A5626" t="s">
        <v>5639</v>
      </c>
      <c r="B5626" t="s">
        <v>13432</v>
      </c>
      <c r="C5626" t="s">
        <v>15630</v>
      </c>
      <c r="D5626" t="s">
        <v>15633</v>
      </c>
      <c r="E5626" t="s">
        <v>15641</v>
      </c>
      <c r="F5626">
        <v>10</v>
      </c>
      <c r="G5626">
        <v>20828</v>
      </c>
      <c r="H5626">
        <v>208280</v>
      </c>
      <c r="I5626">
        <v>110375</v>
      </c>
      <c r="J5626">
        <v>97905</v>
      </c>
      <c r="K5626">
        <v>4</v>
      </c>
      <c r="L5626" t="s">
        <v>15648</v>
      </c>
      <c r="M5626">
        <v>95</v>
      </c>
      <c r="N5626" t="s">
        <v>15650</v>
      </c>
      <c r="O5626" t="s">
        <v>16095</v>
      </c>
      <c r="P5626" s="3">
        <f>IFERROR(Table1[[#This Row],[Profit]]/Table1[[#This Row],[Revenue]],0)</f>
        <v>0.47006433647013635</v>
      </c>
      <c r="Q5626" t="str">
        <f>TEXT(Table1[Purchase_Date],"mmm-yyyy")</f>
        <v>Mar-2024</v>
      </c>
      <c r="R5626">
        <f>Table1[[#This Row],[Quantity]]*Table1[[#This Row],[Unit_Price]]</f>
        <v>208280</v>
      </c>
    </row>
    <row r="5627" spans="1:18" x14ac:dyDescent="0.25">
      <c r="A5627" t="s">
        <v>5640</v>
      </c>
      <c r="B5627" t="s">
        <v>13433</v>
      </c>
      <c r="C5627" t="s">
        <v>15628</v>
      </c>
      <c r="D5627" t="s">
        <v>15637</v>
      </c>
      <c r="E5627" t="s">
        <v>15644</v>
      </c>
      <c r="F5627">
        <v>10</v>
      </c>
      <c r="G5627">
        <v>38151</v>
      </c>
      <c r="H5627">
        <v>381510</v>
      </c>
      <c r="I5627">
        <v>308109</v>
      </c>
      <c r="J5627">
        <v>73401</v>
      </c>
      <c r="K5627">
        <v>4</v>
      </c>
      <c r="L5627" t="s">
        <v>15649</v>
      </c>
      <c r="M5627">
        <v>74</v>
      </c>
      <c r="N5627" t="s">
        <v>15651</v>
      </c>
      <c r="O5627" t="s">
        <v>16020</v>
      </c>
      <c r="P5627" s="3">
        <f>IFERROR(Table1[[#This Row],[Profit]]/Table1[[#This Row],[Revenue]],0)</f>
        <v>0.19239600534717308</v>
      </c>
      <c r="Q5627" t="str">
        <f>TEXT(Table1[Purchase_Date],"mmm-yyyy")</f>
        <v>Jan-2025</v>
      </c>
      <c r="R5627">
        <f>Table1[[#This Row],[Quantity]]*Table1[[#This Row],[Unit_Price]]</f>
        <v>381510</v>
      </c>
    </row>
    <row r="5628" spans="1:18" x14ac:dyDescent="0.25">
      <c r="A5628" t="s">
        <v>5641</v>
      </c>
      <c r="B5628" t="s">
        <v>13434</v>
      </c>
      <c r="C5628" t="s">
        <v>15628</v>
      </c>
      <c r="D5628" t="s">
        <v>15633</v>
      </c>
      <c r="E5628" t="s">
        <v>15645</v>
      </c>
      <c r="F5628">
        <v>7</v>
      </c>
      <c r="G5628">
        <v>68011</v>
      </c>
      <c r="H5628">
        <v>476077</v>
      </c>
      <c r="I5628">
        <v>252151</v>
      </c>
      <c r="J5628">
        <v>223926</v>
      </c>
      <c r="K5628">
        <v>5</v>
      </c>
      <c r="L5628" t="s">
        <v>15646</v>
      </c>
      <c r="M5628">
        <v>87</v>
      </c>
      <c r="N5628" t="s">
        <v>15651</v>
      </c>
      <c r="O5628" t="s">
        <v>15823</v>
      </c>
      <c r="P5628" s="3">
        <f>IFERROR(Table1[[#This Row],[Profit]]/Table1[[#This Row],[Revenue]],0)</f>
        <v>0.4703566859982734</v>
      </c>
      <c r="Q5628" t="str">
        <f>TEXT(Table1[Purchase_Date],"mmm-yyyy")</f>
        <v>Jan-2025</v>
      </c>
      <c r="R5628">
        <f>Table1[[#This Row],[Quantity]]*Table1[[#This Row],[Unit_Price]]</f>
        <v>476077</v>
      </c>
    </row>
    <row r="5629" spans="1:18" x14ac:dyDescent="0.25">
      <c r="A5629" t="s">
        <v>5642</v>
      </c>
      <c r="B5629" t="s">
        <v>13435</v>
      </c>
      <c r="C5629" t="s">
        <v>15631</v>
      </c>
      <c r="D5629" t="s">
        <v>15636</v>
      </c>
      <c r="E5629" t="s">
        <v>15642</v>
      </c>
      <c r="F5629">
        <v>7</v>
      </c>
      <c r="G5629">
        <v>56779</v>
      </c>
      <c r="H5629">
        <v>397453</v>
      </c>
      <c r="I5629">
        <v>176862</v>
      </c>
      <c r="J5629">
        <v>220591</v>
      </c>
      <c r="K5629">
        <v>5</v>
      </c>
      <c r="L5629" t="s">
        <v>15647</v>
      </c>
      <c r="M5629">
        <v>69</v>
      </c>
      <c r="N5629" t="s">
        <v>15653</v>
      </c>
      <c r="O5629" t="s">
        <v>15669</v>
      </c>
      <c r="P5629" s="3">
        <f>IFERROR(Table1[[#This Row],[Profit]]/Table1[[#This Row],[Revenue]],0)</f>
        <v>0.5550115359551947</v>
      </c>
      <c r="Q5629" t="str">
        <f>TEXT(Table1[Purchase_Date],"mmm-yyyy")</f>
        <v>Mar-2024</v>
      </c>
      <c r="R5629">
        <f>Table1[[#This Row],[Quantity]]*Table1[[#This Row],[Unit_Price]]</f>
        <v>397453</v>
      </c>
    </row>
    <row r="5630" spans="1:18" x14ac:dyDescent="0.25">
      <c r="A5630" t="s">
        <v>5643</v>
      </c>
      <c r="B5630" t="s">
        <v>13436</v>
      </c>
      <c r="C5630" t="s">
        <v>15629</v>
      </c>
      <c r="D5630" t="s">
        <v>15635</v>
      </c>
      <c r="E5630" t="s">
        <v>15640</v>
      </c>
      <c r="F5630">
        <v>9</v>
      </c>
      <c r="G5630">
        <v>76089</v>
      </c>
      <c r="H5630">
        <v>684801</v>
      </c>
      <c r="I5630">
        <v>372904</v>
      </c>
      <c r="J5630">
        <v>311897</v>
      </c>
      <c r="K5630">
        <v>4</v>
      </c>
      <c r="L5630" t="s">
        <v>15647</v>
      </c>
      <c r="M5630">
        <v>93</v>
      </c>
      <c r="N5630" t="s">
        <v>15651</v>
      </c>
      <c r="O5630" t="s">
        <v>15755</v>
      </c>
      <c r="P5630" s="3">
        <f>IFERROR(Table1[[#This Row],[Profit]]/Table1[[#This Row],[Revenue]],0)</f>
        <v>0.45545640266296339</v>
      </c>
      <c r="Q5630" t="str">
        <f>TEXT(Table1[Purchase_Date],"mmm-yyyy")</f>
        <v>Mar-2024</v>
      </c>
      <c r="R5630">
        <f>Table1[[#This Row],[Quantity]]*Table1[[#This Row],[Unit_Price]]</f>
        <v>684801</v>
      </c>
    </row>
    <row r="5631" spans="1:18" x14ac:dyDescent="0.25">
      <c r="A5631" t="s">
        <v>5644</v>
      </c>
      <c r="B5631" t="s">
        <v>13437</v>
      </c>
      <c r="C5631" t="s">
        <v>15631</v>
      </c>
      <c r="D5631" t="s">
        <v>15636</v>
      </c>
      <c r="E5631" t="s">
        <v>15643</v>
      </c>
      <c r="F5631">
        <v>5</v>
      </c>
      <c r="G5631">
        <v>34008</v>
      </c>
      <c r="H5631">
        <v>170040</v>
      </c>
      <c r="I5631">
        <v>106558</v>
      </c>
      <c r="J5631">
        <v>63482</v>
      </c>
      <c r="K5631">
        <v>2</v>
      </c>
      <c r="L5631" t="s">
        <v>15646</v>
      </c>
      <c r="M5631">
        <v>100</v>
      </c>
      <c r="N5631" t="s">
        <v>15651</v>
      </c>
      <c r="O5631" t="s">
        <v>15884</v>
      </c>
      <c r="P5631" s="3">
        <f>IFERROR(Table1[[#This Row],[Profit]]/Table1[[#This Row],[Revenue]],0)</f>
        <v>0.37333568572100684</v>
      </c>
      <c r="Q5631" t="str">
        <f>TEXT(Table1[Purchase_Date],"mmm-yyyy")</f>
        <v>Feb-2025</v>
      </c>
      <c r="R5631">
        <f>Table1[[#This Row],[Quantity]]*Table1[[#This Row],[Unit_Price]]</f>
        <v>170040</v>
      </c>
    </row>
    <row r="5632" spans="1:18" x14ac:dyDescent="0.25">
      <c r="A5632" t="s">
        <v>5645</v>
      </c>
      <c r="B5632" t="s">
        <v>13438</v>
      </c>
      <c r="C5632" t="s">
        <v>15629</v>
      </c>
      <c r="D5632" t="s">
        <v>15636</v>
      </c>
      <c r="E5632" t="s">
        <v>15645</v>
      </c>
      <c r="F5632">
        <v>3</v>
      </c>
      <c r="G5632">
        <v>62402</v>
      </c>
      <c r="H5632">
        <v>187206</v>
      </c>
      <c r="I5632">
        <v>87150</v>
      </c>
      <c r="J5632">
        <v>100056</v>
      </c>
      <c r="K5632">
        <v>4</v>
      </c>
      <c r="L5632" t="s">
        <v>15649</v>
      </c>
      <c r="M5632">
        <v>84</v>
      </c>
      <c r="N5632" t="s">
        <v>15651</v>
      </c>
      <c r="O5632" t="s">
        <v>15750</v>
      </c>
      <c r="P5632" s="3">
        <f>IFERROR(Table1[[#This Row],[Profit]]/Table1[[#This Row],[Revenue]],0)</f>
        <v>0.53447004903688988</v>
      </c>
      <c r="Q5632" t="str">
        <f>TEXT(Table1[Purchase_Date],"mmm-yyyy")</f>
        <v>Oct-2024</v>
      </c>
      <c r="R5632">
        <f>Table1[[#This Row],[Quantity]]*Table1[[#This Row],[Unit_Price]]</f>
        <v>187206</v>
      </c>
    </row>
    <row r="5633" spans="1:18" x14ac:dyDescent="0.25">
      <c r="A5633" t="s">
        <v>5646</v>
      </c>
      <c r="B5633" t="s">
        <v>13439</v>
      </c>
      <c r="C5633" t="s">
        <v>15628</v>
      </c>
      <c r="D5633" t="s">
        <v>15636</v>
      </c>
      <c r="E5633" t="s">
        <v>15640</v>
      </c>
      <c r="F5633">
        <v>3</v>
      </c>
      <c r="G5633">
        <v>79507</v>
      </c>
      <c r="H5633">
        <v>238521</v>
      </c>
      <c r="I5633">
        <v>105716</v>
      </c>
      <c r="J5633">
        <v>132805</v>
      </c>
      <c r="K5633">
        <v>3</v>
      </c>
      <c r="L5633" t="s">
        <v>15646</v>
      </c>
      <c r="M5633">
        <v>99</v>
      </c>
      <c r="N5633" t="s">
        <v>15651</v>
      </c>
      <c r="O5633" t="s">
        <v>15891</v>
      </c>
      <c r="P5633" s="3">
        <f>IFERROR(Table1[[#This Row],[Profit]]/Table1[[#This Row],[Revenue]],0)</f>
        <v>0.55678535642563964</v>
      </c>
      <c r="Q5633" t="str">
        <f>TEXT(Table1[Purchase_Date],"mmm-yyyy")</f>
        <v>Oct-2024</v>
      </c>
      <c r="R5633">
        <f>Table1[[#This Row],[Quantity]]*Table1[[#This Row],[Unit_Price]]</f>
        <v>238521</v>
      </c>
    </row>
    <row r="5634" spans="1:18" x14ac:dyDescent="0.25">
      <c r="A5634" t="s">
        <v>5647</v>
      </c>
      <c r="B5634" t="s">
        <v>13440</v>
      </c>
      <c r="C5634" t="s">
        <v>15627</v>
      </c>
      <c r="D5634" t="s">
        <v>15634</v>
      </c>
      <c r="E5634" t="s">
        <v>15639</v>
      </c>
      <c r="F5634">
        <v>10</v>
      </c>
      <c r="G5634">
        <v>7832</v>
      </c>
      <c r="H5634">
        <v>78320</v>
      </c>
      <c r="I5634">
        <v>58414</v>
      </c>
      <c r="J5634">
        <v>19906</v>
      </c>
      <c r="K5634">
        <v>2</v>
      </c>
      <c r="L5634" t="s">
        <v>15649</v>
      </c>
      <c r="M5634">
        <v>91</v>
      </c>
      <c r="N5634" t="s">
        <v>15652</v>
      </c>
      <c r="O5634" t="s">
        <v>15952</v>
      </c>
      <c r="P5634" s="3">
        <f>IFERROR(Table1[[#This Row],[Profit]]/Table1[[#This Row],[Revenue]],0)</f>
        <v>0.25416241062308476</v>
      </c>
      <c r="Q5634" t="str">
        <f>TEXT(Table1[Purchase_Date],"mmm-yyyy")</f>
        <v>Aug-2024</v>
      </c>
      <c r="R5634">
        <f>Table1[[#This Row],[Quantity]]*Table1[[#This Row],[Unit_Price]]</f>
        <v>78320</v>
      </c>
    </row>
    <row r="5635" spans="1:18" x14ac:dyDescent="0.25">
      <c r="A5635" t="s">
        <v>5648</v>
      </c>
      <c r="B5635" t="s">
        <v>8224</v>
      </c>
      <c r="C5635" t="s">
        <v>15630</v>
      </c>
      <c r="D5635" t="s">
        <v>15638</v>
      </c>
      <c r="E5635" t="s">
        <v>15642</v>
      </c>
      <c r="F5635">
        <v>3</v>
      </c>
      <c r="G5635">
        <v>6337</v>
      </c>
      <c r="H5635">
        <v>19011</v>
      </c>
      <c r="I5635">
        <v>12152</v>
      </c>
      <c r="J5635">
        <v>6859</v>
      </c>
      <c r="K5635">
        <v>1</v>
      </c>
      <c r="L5635" t="s">
        <v>15647</v>
      </c>
      <c r="M5635">
        <v>81</v>
      </c>
      <c r="N5635" t="s">
        <v>15651</v>
      </c>
      <c r="O5635" t="s">
        <v>16020</v>
      </c>
      <c r="P5635" s="3">
        <f>IFERROR(Table1[[#This Row],[Profit]]/Table1[[#This Row],[Revenue]],0)</f>
        <v>0.36079112092998789</v>
      </c>
      <c r="Q5635" t="str">
        <f>TEXT(Table1[Purchase_Date],"mmm-yyyy")</f>
        <v>Jan-2025</v>
      </c>
      <c r="R5635">
        <f>Table1[[#This Row],[Quantity]]*Table1[[#This Row],[Unit_Price]]</f>
        <v>19011</v>
      </c>
    </row>
    <row r="5636" spans="1:18" x14ac:dyDescent="0.25">
      <c r="A5636" t="s">
        <v>5649</v>
      </c>
      <c r="B5636" t="s">
        <v>13441</v>
      </c>
      <c r="C5636" t="s">
        <v>15628</v>
      </c>
      <c r="D5636" t="s">
        <v>15633</v>
      </c>
      <c r="E5636" t="s">
        <v>15643</v>
      </c>
      <c r="F5636">
        <v>7</v>
      </c>
      <c r="G5636">
        <v>79533</v>
      </c>
      <c r="H5636">
        <v>556731</v>
      </c>
      <c r="I5636">
        <v>256522</v>
      </c>
      <c r="J5636">
        <v>300209</v>
      </c>
      <c r="K5636">
        <v>2</v>
      </c>
      <c r="L5636" t="s">
        <v>15649</v>
      </c>
      <c r="M5636">
        <v>72</v>
      </c>
      <c r="N5636" t="s">
        <v>15652</v>
      </c>
      <c r="O5636" t="s">
        <v>15772</v>
      </c>
      <c r="P5636" s="3">
        <f>IFERROR(Table1[[#This Row],[Profit]]/Table1[[#This Row],[Revenue]],0)</f>
        <v>0.5392352859819195</v>
      </c>
      <c r="Q5636" t="str">
        <f>TEXT(Table1[Purchase_Date],"mmm-yyyy")</f>
        <v>Nov-2024</v>
      </c>
      <c r="R5636">
        <f>Table1[[#This Row],[Quantity]]*Table1[[#This Row],[Unit_Price]]</f>
        <v>556731</v>
      </c>
    </row>
    <row r="5637" spans="1:18" x14ac:dyDescent="0.25">
      <c r="A5637" t="s">
        <v>5650</v>
      </c>
      <c r="B5637" t="s">
        <v>13442</v>
      </c>
      <c r="C5637" t="s">
        <v>15632</v>
      </c>
      <c r="D5637" t="s">
        <v>15634</v>
      </c>
      <c r="E5637" t="s">
        <v>15644</v>
      </c>
      <c r="F5637">
        <v>4</v>
      </c>
      <c r="G5637">
        <v>38590</v>
      </c>
      <c r="H5637">
        <v>154360</v>
      </c>
      <c r="I5637">
        <v>127755</v>
      </c>
      <c r="J5637">
        <v>26605</v>
      </c>
      <c r="K5637">
        <v>4</v>
      </c>
      <c r="L5637" t="s">
        <v>15648</v>
      </c>
      <c r="M5637">
        <v>58</v>
      </c>
      <c r="N5637" t="s">
        <v>15650</v>
      </c>
      <c r="O5637" t="s">
        <v>15943</v>
      </c>
      <c r="P5637" s="3">
        <f>IFERROR(Table1[[#This Row],[Profit]]/Table1[[#This Row],[Revenue]],0)</f>
        <v>0.17235682819383261</v>
      </c>
      <c r="Q5637" t="str">
        <f>TEXT(Table1[Purchase_Date],"mmm-yyyy")</f>
        <v>Mar-2025</v>
      </c>
      <c r="R5637">
        <f>Table1[[#This Row],[Quantity]]*Table1[[#This Row],[Unit_Price]]</f>
        <v>154360</v>
      </c>
    </row>
    <row r="5638" spans="1:18" x14ac:dyDescent="0.25">
      <c r="A5638" t="s">
        <v>5651</v>
      </c>
      <c r="B5638" t="s">
        <v>13443</v>
      </c>
      <c r="C5638" t="s">
        <v>15630</v>
      </c>
      <c r="D5638" t="s">
        <v>15638</v>
      </c>
      <c r="E5638" t="s">
        <v>15645</v>
      </c>
      <c r="F5638">
        <v>6</v>
      </c>
      <c r="G5638">
        <v>40874</v>
      </c>
      <c r="H5638">
        <v>245244</v>
      </c>
      <c r="I5638">
        <v>204028</v>
      </c>
      <c r="J5638">
        <v>41216</v>
      </c>
      <c r="K5638">
        <v>2</v>
      </c>
      <c r="L5638" t="s">
        <v>15646</v>
      </c>
      <c r="M5638">
        <v>87</v>
      </c>
      <c r="N5638" t="s">
        <v>15650</v>
      </c>
      <c r="O5638" t="s">
        <v>16087</v>
      </c>
      <c r="P5638" s="3">
        <f>IFERROR(Table1[[#This Row],[Profit]]/Table1[[#This Row],[Revenue]],0)</f>
        <v>0.16806119619644108</v>
      </c>
      <c r="Q5638" t="str">
        <f>TEXT(Table1[Purchase_Date],"mmm-yyyy")</f>
        <v>Nov-2024</v>
      </c>
      <c r="R5638">
        <f>Table1[[#This Row],[Quantity]]*Table1[[#This Row],[Unit_Price]]</f>
        <v>245244</v>
      </c>
    </row>
    <row r="5639" spans="1:18" x14ac:dyDescent="0.25">
      <c r="A5639" t="s">
        <v>5652</v>
      </c>
      <c r="B5639" t="s">
        <v>13444</v>
      </c>
      <c r="C5639" t="s">
        <v>15630</v>
      </c>
      <c r="D5639" t="s">
        <v>15637</v>
      </c>
      <c r="E5639" t="s">
        <v>15640</v>
      </c>
      <c r="F5639">
        <v>7</v>
      </c>
      <c r="G5639">
        <v>73201</v>
      </c>
      <c r="H5639">
        <v>512407</v>
      </c>
      <c r="I5639">
        <v>431475</v>
      </c>
      <c r="J5639">
        <v>80932</v>
      </c>
      <c r="K5639">
        <v>3</v>
      </c>
      <c r="L5639" t="s">
        <v>15647</v>
      </c>
      <c r="M5639">
        <v>59</v>
      </c>
      <c r="N5639" t="s">
        <v>15653</v>
      </c>
      <c r="O5639" t="s">
        <v>15983</v>
      </c>
      <c r="P5639" s="3">
        <f>IFERROR(Table1[[#This Row],[Profit]]/Table1[[#This Row],[Revenue]],0)</f>
        <v>0.15794475875622307</v>
      </c>
      <c r="Q5639" t="str">
        <f>TEXT(Table1[Purchase_Date],"mmm-yyyy")</f>
        <v>Nov-2024</v>
      </c>
      <c r="R5639">
        <f>Table1[[#This Row],[Quantity]]*Table1[[#This Row],[Unit_Price]]</f>
        <v>512407</v>
      </c>
    </row>
    <row r="5640" spans="1:18" x14ac:dyDescent="0.25">
      <c r="A5640" t="s">
        <v>5653</v>
      </c>
      <c r="B5640" t="s">
        <v>13445</v>
      </c>
      <c r="C5640" t="s">
        <v>15627</v>
      </c>
      <c r="D5640" t="s">
        <v>15633</v>
      </c>
      <c r="E5640" t="s">
        <v>15641</v>
      </c>
      <c r="F5640">
        <v>8</v>
      </c>
      <c r="G5640">
        <v>19307</v>
      </c>
      <c r="H5640">
        <v>154456</v>
      </c>
      <c r="I5640">
        <v>124793</v>
      </c>
      <c r="J5640">
        <v>29663</v>
      </c>
      <c r="K5640">
        <v>5</v>
      </c>
      <c r="L5640" t="s">
        <v>15648</v>
      </c>
      <c r="M5640">
        <v>50</v>
      </c>
      <c r="N5640" t="s">
        <v>15650</v>
      </c>
      <c r="O5640" t="s">
        <v>15898</v>
      </c>
      <c r="P5640" s="3">
        <f>IFERROR(Table1[[#This Row],[Profit]]/Table1[[#This Row],[Revenue]],0)</f>
        <v>0.19204822085254053</v>
      </c>
      <c r="Q5640" t="str">
        <f>TEXT(Table1[Purchase_Date],"mmm-yyyy")</f>
        <v>May-2025</v>
      </c>
      <c r="R5640">
        <f>Table1[[#This Row],[Quantity]]*Table1[[#This Row],[Unit_Price]]</f>
        <v>154456</v>
      </c>
    </row>
    <row r="5641" spans="1:18" x14ac:dyDescent="0.25">
      <c r="A5641" t="s">
        <v>5654</v>
      </c>
      <c r="B5641" t="s">
        <v>13446</v>
      </c>
      <c r="C5641" t="s">
        <v>15631</v>
      </c>
      <c r="D5641" t="s">
        <v>15634</v>
      </c>
      <c r="E5641" t="s">
        <v>15645</v>
      </c>
      <c r="F5641">
        <v>2</v>
      </c>
      <c r="G5641">
        <v>17809</v>
      </c>
      <c r="H5641">
        <v>35618</v>
      </c>
      <c r="I5641">
        <v>16564</v>
      </c>
      <c r="J5641">
        <v>19054</v>
      </c>
      <c r="K5641">
        <v>3</v>
      </c>
      <c r="L5641" t="s">
        <v>15646</v>
      </c>
      <c r="M5641">
        <v>64</v>
      </c>
      <c r="N5641" t="s">
        <v>15653</v>
      </c>
      <c r="O5641" t="s">
        <v>15715</v>
      </c>
      <c r="P5641" s="3">
        <f>IFERROR(Table1[[#This Row],[Profit]]/Table1[[#This Row],[Revenue]],0)</f>
        <v>0.53495423662193275</v>
      </c>
      <c r="Q5641" t="str">
        <f>TEXT(Table1[Purchase_Date],"mmm-yyyy")</f>
        <v>Apr-2025</v>
      </c>
      <c r="R5641">
        <f>Table1[[#This Row],[Quantity]]*Table1[[#This Row],[Unit_Price]]</f>
        <v>35618</v>
      </c>
    </row>
    <row r="5642" spans="1:18" x14ac:dyDescent="0.25">
      <c r="A5642" t="s">
        <v>5655</v>
      </c>
      <c r="B5642" t="s">
        <v>13447</v>
      </c>
      <c r="C5642" t="s">
        <v>15630</v>
      </c>
      <c r="D5642" t="s">
        <v>15635</v>
      </c>
      <c r="E5642" t="s">
        <v>15641</v>
      </c>
      <c r="F5642">
        <v>3</v>
      </c>
      <c r="G5642">
        <v>26028</v>
      </c>
      <c r="H5642">
        <v>78084</v>
      </c>
      <c r="I5642">
        <v>35532</v>
      </c>
      <c r="J5642">
        <v>42552</v>
      </c>
      <c r="K5642">
        <v>5</v>
      </c>
      <c r="L5642" t="s">
        <v>15649</v>
      </c>
      <c r="M5642">
        <v>96</v>
      </c>
      <c r="N5642" t="s">
        <v>15653</v>
      </c>
      <c r="O5642" t="s">
        <v>15769</v>
      </c>
      <c r="P5642" s="3">
        <f>IFERROR(Table1[[#This Row],[Profit]]/Table1[[#This Row],[Revenue]],0)</f>
        <v>0.54495159059474407</v>
      </c>
      <c r="Q5642" t="str">
        <f>TEXT(Table1[Purchase_Date],"mmm-yyyy")</f>
        <v>Jan-2024</v>
      </c>
      <c r="R5642">
        <f>Table1[[#This Row],[Quantity]]*Table1[[#This Row],[Unit_Price]]</f>
        <v>78084</v>
      </c>
    </row>
    <row r="5643" spans="1:18" x14ac:dyDescent="0.25">
      <c r="A5643" t="s">
        <v>5656</v>
      </c>
      <c r="B5643" t="s">
        <v>13448</v>
      </c>
      <c r="C5643" t="s">
        <v>15631</v>
      </c>
      <c r="D5643" t="s">
        <v>15635</v>
      </c>
      <c r="E5643" t="s">
        <v>15639</v>
      </c>
      <c r="F5643">
        <v>9</v>
      </c>
      <c r="G5643">
        <v>78125</v>
      </c>
      <c r="H5643">
        <v>703125</v>
      </c>
      <c r="I5643">
        <v>425237</v>
      </c>
      <c r="J5643">
        <v>277888</v>
      </c>
      <c r="K5643">
        <v>3</v>
      </c>
      <c r="L5643" t="s">
        <v>15648</v>
      </c>
      <c r="M5643">
        <v>66</v>
      </c>
      <c r="N5643" t="s">
        <v>15650</v>
      </c>
      <c r="O5643" t="s">
        <v>15695</v>
      </c>
      <c r="P5643" s="3">
        <f>IFERROR(Table1[[#This Row],[Profit]]/Table1[[#This Row],[Revenue]],0)</f>
        <v>0.39521848888888889</v>
      </c>
      <c r="Q5643" t="str">
        <f>TEXT(Table1[Purchase_Date],"mmm-yyyy")</f>
        <v>Oct-2024</v>
      </c>
      <c r="R5643">
        <f>Table1[[#This Row],[Quantity]]*Table1[[#This Row],[Unit_Price]]</f>
        <v>703125</v>
      </c>
    </row>
    <row r="5644" spans="1:18" x14ac:dyDescent="0.25">
      <c r="A5644" t="s">
        <v>5657</v>
      </c>
      <c r="B5644" t="s">
        <v>13449</v>
      </c>
      <c r="C5644" t="s">
        <v>15630</v>
      </c>
      <c r="D5644" t="s">
        <v>15635</v>
      </c>
      <c r="E5644" t="s">
        <v>15640</v>
      </c>
      <c r="F5644">
        <v>7</v>
      </c>
      <c r="G5644">
        <v>47936</v>
      </c>
      <c r="H5644">
        <v>335552</v>
      </c>
      <c r="I5644">
        <v>263938</v>
      </c>
      <c r="J5644">
        <v>71614</v>
      </c>
      <c r="K5644">
        <v>1</v>
      </c>
      <c r="L5644" t="s">
        <v>15649</v>
      </c>
      <c r="M5644">
        <v>55</v>
      </c>
      <c r="N5644" t="s">
        <v>15652</v>
      </c>
      <c r="O5644" t="s">
        <v>15832</v>
      </c>
      <c r="P5644" s="3">
        <f>IFERROR(Table1[[#This Row],[Profit]]/Table1[[#This Row],[Revenue]],0)</f>
        <v>0.21342146671752812</v>
      </c>
      <c r="Q5644" t="str">
        <f>TEXT(Table1[Purchase_Date],"mmm-yyyy")</f>
        <v>Jul-2024</v>
      </c>
      <c r="R5644">
        <f>Table1[[#This Row],[Quantity]]*Table1[[#This Row],[Unit_Price]]</f>
        <v>335552</v>
      </c>
    </row>
    <row r="5645" spans="1:18" x14ac:dyDescent="0.25">
      <c r="A5645" t="s">
        <v>5658</v>
      </c>
      <c r="B5645" t="s">
        <v>13450</v>
      </c>
      <c r="C5645" t="s">
        <v>15631</v>
      </c>
      <c r="D5645" t="s">
        <v>15633</v>
      </c>
      <c r="E5645" t="s">
        <v>15643</v>
      </c>
      <c r="F5645">
        <v>1</v>
      </c>
      <c r="G5645">
        <v>35868</v>
      </c>
      <c r="H5645">
        <v>35868</v>
      </c>
      <c r="I5645">
        <v>24743</v>
      </c>
      <c r="J5645">
        <v>11125</v>
      </c>
      <c r="K5645">
        <v>3</v>
      </c>
      <c r="L5645" t="s">
        <v>15648</v>
      </c>
      <c r="M5645">
        <v>88</v>
      </c>
      <c r="N5645" t="s">
        <v>15650</v>
      </c>
      <c r="O5645" t="s">
        <v>15989</v>
      </c>
      <c r="P5645" s="3">
        <f>IFERROR(Table1[[#This Row],[Profit]]/Table1[[#This Row],[Revenue]],0)</f>
        <v>0.31016504962640795</v>
      </c>
      <c r="Q5645" t="str">
        <f>TEXT(Table1[Purchase_Date],"mmm-yyyy")</f>
        <v>Mar-2025</v>
      </c>
      <c r="R5645">
        <f>Table1[[#This Row],[Quantity]]*Table1[[#This Row],[Unit_Price]]</f>
        <v>35868</v>
      </c>
    </row>
    <row r="5646" spans="1:18" x14ac:dyDescent="0.25">
      <c r="A5646" t="s">
        <v>5659</v>
      </c>
      <c r="B5646" t="s">
        <v>13451</v>
      </c>
      <c r="C5646" t="s">
        <v>15627</v>
      </c>
      <c r="D5646" t="s">
        <v>15635</v>
      </c>
      <c r="E5646" t="s">
        <v>15641</v>
      </c>
      <c r="F5646">
        <v>5</v>
      </c>
      <c r="G5646">
        <v>75310</v>
      </c>
      <c r="H5646">
        <v>376550</v>
      </c>
      <c r="I5646">
        <v>269443</v>
      </c>
      <c r="J5646">
        <v>107107</v>
      </c>
      <c r="K5646">
        <v>4</v>
      </c>
      <c r="L5646" t="s">
        <v>15649</v>
      </c>
      <c r="M5646">
        <v>78</v>
      </c>
      <c r="N5646" t="s">
        <v>15650</v>
      </c>
      <c r="O5646" t="s">
        <v>15688</v>
      </c>
      <c r="P5646" s="3">
        <f>IFERROR(Table1[[#This Row],[Profit]]/Table1[[#This Row],[Revenue]],0)</f>
        <v>0.28444296906121364</v>
      </c>
      <c r="Q5646" t="str">
        <f>TEXT(Table1[Purchase_Date],"mmm-yyyy")</f>
        <v>Feb-2025</v>
      </c>
      <c r="R5646">
        <f>Table1[[#This Row],[Quantity]]*Table1[[#This Row],[Unit_Price]]</f>
        <v>376550</v>
      </c>
    </row>
    <row r="5647" spans="1:18" x14ac:dyDescent="0.25">
      <c r="A5647" t="s">
        <v>5660</v>
      </c>
      <c r="B5647" t="s">
        <v>13452</v>
      </c>
      <c r="C5647" t="s">
        <v>15627</v>
      </c>
      <c r="D5647" t="s">
        <v>15635</v>
      </c>
      <c r="E5647" t="s">
        <v>15643</v>
      </c>
      <c r="F5647">
        <v>4</v>
      </c>
      <c r="G5647">
        <v>11182</v>
      </c>
      <c r="H5647">
        <v>44728</v>
      </c>
      <c r="I5647">
        <v>20554</v>
      </c>
      <c r="J5647">
        <v>24174</v>
      </c>
      <c r="K5647">
        <v>3</v>
      </c>
      <c r="L5647" t="s">
        <v>15647</v>
      </c>
      <c r="M5647">
        <v>55</v>
      </c>
      <c r="N5647" t="s">
        <v>15652</v>
      </c>
      <c r="O5647" t="s">
        <v>15891</v>
      </c>
      <c r="P5647" s="3">
        <f>IFERROR(Table1[[#This Row],[Profit]]/Table1[[#This Row],[Revenue]],0)</f>
        <v>0.54046682167769633</v>
      </c>
      <c r="Q5647" t="str">
        <f>TEXT(Table1[Purchase_Date],"mmm-yyyy")</f>
        <v>Oct-2024</v>
      </c>
      <c r="R5647">
        <f>Table1[[#This Row],[Quantity]]*Table1[[#This Row],[Unit_Price]]</f>
        <v>44728</v>
      </c>
    </row>
    <row r="5648" spans="1:18" x14ac:dyDescent="0.25">
      <c r="A5648" t="s">
        <v>5661</v>
      </c>
      <c r="B5648" t="s">
        <v>13453</v>
      </c>
      <c r="C5648" t="s">
        <v>15627</v>
      </c>
      <c r="D5648" t="s">
        <v>15636</v>
      </c>
      <c r="E5648" t="s">
        <v>15639</v>
      </c>
      <c r="F5648">
        <v>7</v>
      </c>
      <c r="G5648">
        <v>11127</v>
      </c>
      <c r="H5648">
        <v>77889</v>
      </c>
      <c r="I5648">
        <v>58046</v>
      </c>
      <c r="J5648">
        <v>19843</v>
      </c>
      <c r="K5648">
        <v>5</v>
      </c>
      <c r="L5648" t="s">
        <v>15648</v>
      </c>
      <c r="M5648">
        <v>54</v>
      </c>
      <c r="N5648" t="s">
        <v>15652</v>
      </c>
      <c r="O5648" t="s">
        <v>15997</v>
      </c>
      <c r="P5648" s="3">
        <f>IFERROR(Table1[[#This Row],[Profit]]/Table1[[#This Row],[Revenue]],0)</f>
        <v>0.25475997894439523</v>
      </c>
      <c r="Q5648" t="str">
        <f>TEXT(Table1[Purchase_Date],"mmm-yyyy")</f>
        <v>Sep-2024</v>
      </c>
      <c r="R5648">
        <f>Table1[[#This Row],[Quantity]]*Table1[[#This Row],[Unit_Price]]</f>
        <v>77889</v>
      </c>
    </row>
    <row r="5649" spans="1:18" x14ac:dyDescent="0.25">
      <c r="A5649" t="s">
        <v>5662</v>
      </c>
      <c r="B5649" t="s">
        <v>13454</v>
      </c>
      <c r="C5649" t="s">
        <v>15632</v>
      </c>
      <c r="D5649" t="s">
        <v>15638</v>
      </c>
      <c r="E5649" t="s">
        <v>15643</v>
      </c>
      <c r="F5649">
        <v>9</v>
      </c>
      <c r="G5649">
        <v>16897</v>
      </c>
      <c r="H5649">
        <v>152073</v>
      </c>
      <c r="I5649">
        <v>81828</v>
      </c>
      <c r="J5649">
        <v>70245</v>
      </c>
      <c r="K5649">
        <v>1</v>
      </c>
      <c r="L5649" t="s">
        <v>15646</v>
      </c>
      <c r="M5649">
        <v>69</v>
      </c>
      <c r="N5649" t="s">
        <v>15652</v>
      </c>
      <c r="O5649" t="s">
        <v>15923</v>
      </c>
      <c r="P5649" s="3">
        <f>IFERROR(Table1[[#This Row],[Profit]]/Table1[[#This Row],[Revenue]],0)</f>
        <v>0.4619163165058886</v>
      </c>
      <c r="Q5649" t="str">
        <f>TEXT(Table1[Purchase_Date],"mmm-yyyy")</f>
        <v>Mar-2025</v>
      </c>
      <c r="R5649">
        <f>Table1[[#This Row],[Quantity]]*Table1[[#This Row],[Unit_Price]]</f>
        <v>152073</v>
      </c>
    </row>
    <row r="5650" spans="1:18" x14ac:dyDescent="0.25">
      <c r="A5650" t="s">
        <v>5663</v>
      </c>
      <c r="B5650" t="s">
        <v>13455</v>
      </c>
      <c r="C5650" t="s">
        <v>15627</v>
      </c>
      <c r="D5650" t="s">
        <v>15634</v>
      </c>
      <c r="E5650" t="s">
        <v>15643</v>
      </c>
      <c r="F5650">
        <v>5</v>
      </c>
      <c r="G5650">
        <v>27090</v>
      </c>
      <c r="H5650">
        <v>135450</v>
      </c>
      <c r="I5650">
        <v>113670</v>
      </c>
      <c r="J5650">
        <v>21780</v>
      </c>
      <c r="K5650">
        <v>5</v>
      </c>
      <c r="L5650" t="s">
        <v>15646</v>
      </c>
      <c r="M5650">
        <v>95</v>
      </c>
      <c r="N5650" t="s">
        <v>15651</v>
      </c>
      <c r="O5650" t="s">
        <v>16127</v>
      </c>
      <c r="P5650" s="3">
        <f>IFERROR(Table1[[#This Row],[Profit]]/Table1[[#This Row],[Revenue]],0)</f>
        <v>0.16079734219269104</v>
      </c>
      <c r="Q5650" t="str">
        <f>TEXT(Table1[Purchase_Date],"mmm-yyyy")</f>
        <v>Feb-2025</v>
      </c>
      <c r="R5650">
        <f>Table1[[#This Row],[Quantity]]*Table1[[#This Row],[Unit_Price]]</f>
        <v>135450</v>
      </c>
    </row>
    <row r="5651" spans="1:18" x14ac:dyDescent="0.25">
      <c r="A5651" t="s">
        <v>5664</v>
      </c>
      <c r="B5651" t="s">
        <v>13456</v>
      </c>
      <c r="C5651" t="s">
        <v>15629</v>
      </c>
      <c r="D5651" t="s">
        <v>15634</v>
      </c>
      <c r="E5651" t="s">
        <v>15645</v>
      </c>
      <c r="F5651">
        <v>10</v>
      </c>
      <c r="G5651">
        <v>64712</v>
      </c>
      <c r="H5651">
        <v>647120</v>
      </c>
      <c r="I5651">
        <v>475078</v>
      </c>
      <c r="J5651">
        <v>172042</v>
      </c>
      <c r="K5651">
        <v>2</v>
      </c>
      <c r="L5651" t="s">
        <v>15649</v>
      </c>
      <c r="M5651">
        <v>90</v>
      </c>
      <c r="N5651" t="s">
        <v>15652</v>
      </c>
      <c r="O5651" t="s">
        <v>15809</v>
      </c>
      <c r="P5651" s="3">
        <f>IFERROR(Table1[[#This Row],[Profit]]/Table1[[#This Row],[Revenue]],0)</f>
        <v>0.26585795524786748</v>
      </c>
      <c r="Q5651" t="str">
        <f>TEXT(Table1[Purchase_Date],"mmm-yyyy")</f>
        <v>Sep-2024</v>
      </c>
      <c r="R5651">
        <f>Table1[[#This Row],[Quantity]]*Table1[[#This Row],[Unit_Price]]</f>
        <v>647120</v>
      </c>
    </row>
    <row r="5652" spans="1:18" x14ac:dyDescent="0.25">
      <c r="A5652" t="s">
        <v>5665</v>
      </c>
      <c r="B5652" t="s">
        <v>13457</v>
      </c>
      <c r="C5652" t="s">
        <v>15627</v>
      </c>
      <c r="D5652" t="s">
        <v>15633</v>
      </c>
      <c r="E5652" t="s">
        <v>15643</v>
      </c>
      <c r="F5652">
        <v>4</v>
      </c>
      <c r="G5652">
        <v>16120</v>
      </c>
      <c r="H5652">
        <v>64480</v>
      </c>
      <c r="I5652">
        <v>32027</v>
      </c>
      <c r="J5652">
        <v>32453</v>
      </c>
      <c r="K5652">
        <v>2</v>
      </c>
      <c r="L5652" t="s">
        <v>15649</v>
      </c>
      <c r="M5652">
        <v>88</v>
      </c>
      <c r="N5652" t="s">
        <v>15652</v>
      </c>
      <c r="O5652" t="s">
        <v>15765</v>
      </c>
      <c r="P5652" s="3">
        <f>IFERROR(Table1[[#This Row],[Profit]]/Table1[[#This Row],[Revenue]],0)</f>
        <v>0.50330334987593051</v>
      </c>
      <c r="Q5652" t="str">
        <f>TEXT(Table1[Purchase_Date],"mmm-yyyy")</f>
        <v>Apr-2024</v>
      </c>
      <c r="R5652">
        <f>Table1[[#This Row],[Quantity]]*Table1[[#This Row],[Unit_Price]]</f>
        <v>64480</v>
      </c>
    </row>
    <row r="5653" spans="1:18" x14ac:dyDescent="0.25">
      <c r="A5653" t="s">
        <v>5666</v>
      </c>
      <c r="B5653" t="s">
        <v>13458</v>
      </c>
      <c r="C5653" t="s">
        <v>15629</v>
      </c>
      <c r="D5653" t="s">
        <v>15638</v>
      </c>
      <c r="E5653" t="s">
        <v>15641</v>
      </c>
      <c r="F5653">
        <v>6</v>
      </c>
      <c r="G5653">
        <v>6809</v>
      </c>
      <c r="H5653">
        <v>40854</v>
      </c>
      <c r="I5653">
        <v>18105</v>
      </c>
      <c r="J5653">
        <v>22749</v>
      </c>
      <c r="K5653">
        <v>2</v>
      </c>
      <c r="L5653" t="s">
        <v>15648</v>
      </c>
      <c r="M5653">
        <v>69</v>
      </c>
      <c r="N5653" t="s">
        <v>15650</v>
      </c>
      <c r="O5653" t="s">
        <v>15861</v>
      </c>
      <c r="P5653" s="3">
        <f>IFERROR(Table1[[#This Row],[Profit]]/Table1[[#This Row],[Revenue]],0)</f>
        <v>0.55683653987369652</v>
      </c>
      <c r="Q5653" t="str">
        <f>TEXT(Table1[Purchase_Date],"mmm-yyyy")</f>
        <v>Nov-2024</v>
      </c>
      <c r="R5653">
        <f>Table1[[#This Row],[Quantity]]*Table1[[#This Row],[Unit_Price]]</f>
        <v>40854</v>
      </c>
    </row>
    <row r="5654" spans="1:18" x14ac:dyDescent="0.25">
      <c r="A5654" t="s">
        <v>5667</v>
      </c>
      <c r="B5654" t="s">
        <v>13459</v>
      </c>
      <c r="C5654" t="s">
        <v>15628</v>
      </c>
      <c r="D5654" t="s">
        <v>15637</v>
      </c>
      <c r="E5654" t="s">
        <v>15641</v>
      </c>
      <c r="F5654">
        <v>6</v>
      </c>
      <c r="G5654">
        <v>25067</v>
      </c>
      <c r="H5654">
        <v>150402</v>
      </c>
      <c r="I5654">
        <v>96628</v>
      </c>
      <c r="J5654">
        <v>53774</v>
      </c>
      <c r="K5654">
        <v>5</v>
      </c>
      <c r="L5654" t="s">
        <v>15647</v>
      </c>
      <c r="M5654">
        <v>84</v>
      </c>
      <c r="N5654" t="s">
        <v>15652</v>
      </c>
      <c r="O5654" t="s">
        <v>16102</v>
      </c>
      <c r="P5654" s="3">
        <f>IFERROR(Table1[[#This Row],[Profit]]/Table1[[#This Row],[Revenue]],0)</f>
        <v>0.35753513916038349</v>
      </c>
      <c r="Q5654" t="str">
        <f>TEXT(Table1[Purchase_Date],"mmm-yyyy")</f>
        <v>Feb-2025</v>
      </c>
      <c r="R5654">
        <f>Table1[[#This Row],[Quantity]]*Table1[[#This Row],[Unit_Price]]</f>
        <v>150402</v>
      </c>
    </row>
    <row r="5655" spans="1:18" x14ac:dyDescent="0.25">
      <c r="A5655" t="s">
        <v>5668</v>
      </c>
      <c r="B5655" t="s">
        <v>13460</v>
      </c>
      <c r="C5655" t="s">
        <v>15627</v>
      </c>
      <c r="D5655" t="s">
        <v>15635</v>
      </c>
      <c r="E5655" t="s">
        <v>15644</v>
      </c>
      <c r="F5655">
        <v>10</v>
      </c>
      <c r="G5655">
        <v>61524</v>
      </c>
      <c r="H5655">
        <v>615240</v>
      </c>
      <c r="I5655">
        <v>438812</v>
      </c>
      <c r="J5655">
        <v>176428</v>
      </c>
      <c r="K5655">
        <v>4</v>
      </c>
      <c r="L5655" t="s">
        <v>15649</v>
      </c>
      <c r="M5655">
        <v>87</v>
      </c>
      <c r="N5655" t="s">
        <v>15652</v>
      </c>
      <c r="O5655" t="s">
        <v>16051</v>
      </c>
      <c r="P5655" s="3">
        <f>IFERROR(Table1[[#This Row],[Profit]]/Table1[[#This Row],[Revenue]],0)</f>
        <v>0.28676288927898058</v>
      </c>
      <c r="Q5655" t="str">
        <f>TEXT(Table1[Purchase_Date],"mmm-yyyy")</f>
        <v>Feb-2025</v>
      </c>
      <c r="R5655">
        <f>Table1[[#This Row],[Quantity]]*Table1[[#This Row],[Unit_Price]]</f>
        <v>615240</v>
      </c>
    </row>
    <row r="5656" spans="1:18" x14ac:dyDescent="0.25">
      <c r="A5656" t="s">
        <v>5669</v>
      </c>
      <c r="B5656" t="s">
        <v>13461</v>
      </c>
      <c r="C5656" t="s">
        <v>15631</v>
      </c>
      <c r="D5656" t="s">
        <v>15637</v>
      </c>
      <c r="E5656" t="s">
        <v>15645</v>
      </c>
      <c r="F5656">
        <v>5</v>
      </c>
      <c r="G5656">
        <v>39929</v>
      </c>
      <c r="H5656">
        <v>199645</v>
      </c>
      <c r="I5656">
        <v>101740</v>
      </c>
      <c r="J5656">
        <v>97905</v>
      </c>
      <c r="K5656">
        <v>1</v>
      </c>
      <c r="L5656" t="s">
        <v>15646</v>
      </c>
      <c r="M5656">
        <v>83</v>
      </c>
      <c r="N5656" t="s">
        <v>15652</v>
      </c>
      <c r="O5656" t="s">
        <v>16019</v>
      </c>
      <c r="P5656" s="3">
        <f>IFERROR(Table1[[#This Row],[Profit]]/Table1[[#This Row],[Revenue]],0)</f>
        <v>0.49039545192717071</v>
      </c>
      <c r="Q5656" t="str">
        <f>TEXT(Table1[Purchase_Date],"mmm-yyyy")</f>
        <v>Oct-2024</v>
      </c>
      <c r="R5656">
        <f>Table1[[#This Row],[Quantity]]*Table1[[#This Row],[Unit_Price]]</f>
        <v>199645</v>
      </c>
    </row>
    <row r="5657" spans="1:18" x14ac:dyDescent="0.25">
      <c r="A5657" t="s">
        <v>5670</v>
      </c>
      <c r="B5657" t="s">
        <v>13462</v>
      </c>
      <c r="C5657" t="s">
        <v>15630</v>
      </c>
      <c r="D5657" t="s">
        <v>15638</v>
      </c>
      <c r="E5657" t="s">
        <v>15644</v>
      </c>
      <c r="F5657">
        <v>1</v>
      </c>
      <c r="G5657">
        <v>67439</v>
      </c>
      <c r="H5657">
        <v>67439</v>
      </c>
      <c r="I5657">
        <v>36496</v>
      </c>
      <c r="J5657">
        <v>30943</v>
      </c>
      <c r="K5657">
        <v>4</v>
      </c>
      <c r="L5657" t="s">
        <v>15647</v>
      </c>
      <c r="M5657">
        <v>66</v>
      </c>
      <c r="N5657" t="s">
        <v>15651</v>
      </c>
      <c r="O5657" t="s">
        <v>16118</v>
      </c>
      <c r="P5657" s="3">
        <f>IFERROR(Table1[[#This Row],[Profit]]/Table1[[#This Row],[Revenue]],0)</f>
        <v>0.45882946069781583</v>
      </c>
      <c r="Q5657" t="str">
        <f>TEXT(Table1[Purchase_Date],"mmm-yyyy")</f>
        <v>Oct-2024</v>
      </c>
      <c r="R5657">
        <f>Table1[[#This Row],[Quantity]]*Table1[[#This Row],[Unit_Price]]</f>
        <v>67439</v>
      </c>
    </row>
    <row r="5658" spans="1:18" x14ac:dyDescent="0.25">
      <c r="A5658" t="s">
        <v>5671</v>
      </c>
      <c r="B5658" t="s">
        <v>13463</v>
      </c>
      <c r="C5658" t="s">
        <v>15631</v>
      </c>
      <c r="D5658" t="s">
        <v>15633</v>
      </c>
      <c r="E5658" t="s">
        <v>15643</v>
      </c>
      <c r="F5658">
        <v>3</v>
      </c>
      <c r="G5658">
        <v>33043</v>
      </c>
      <c r="H5658">
        <v>99129</v>
      </c>
      <c r="I5658">
        <v>60407</v>
      </c>
      <c r="J5658">
        <v>38722</v>
      </c>
      <c r="K5658">
        <v>2</v>
      </c>
      <c r="L5658" t="s">
        <v>15647</v>
      </c>
      <c r="M5658">
        <v>85</v>
      </c>
      <c r="N5658" t="s">
        <v>15652</v>
      </c>
      <c r="O5658" t="s">
        <v>15914</v>
      </c>
      <c r="P5658" s="3">
        <f>IFERROR(Table1[[#This Row],[Profit]]/Table1[[#This Row],[Revenue]],0)</f>
        <v>0.39062232041077788</v>
      </c>
      <c r="Q5658" t="str">
        <f>TEXT(Table1[Purchase_Date],"mmm-yyyy")</f>
        <v>Feb-2025</v>
      </c>
      <c r="R5658">
        <f>Table1[[#This Row],[Quantity]]*Table1[[#This Row],[Unit_Price]]</f>
        <v>99129</v>
      </c>
    </row>
    <row r="5659" spans="1:18" x14ac:dyDescent="0.25">
      <c r="A5659" t="s">
        <v>5672</v>
      </c>
      <c r="B5659" t="s">
        <v>13464</v>
      </c>
      <c r="C5659" t="s">
        <v>15630</v>
      </c>
      <c r="D5659" t="s">
        <v>15638</v>
      </c>
      <c r="E5659" t="s">
        <v>15639</v>
      </c>
      <c r="F5659">
        <v>8</v>
      </c>
      <c r="G5659">
        <v>48644</v>
      </c>
      <c r="H5659">
        <v>389152</v>
      </c>
      <c r="I5659">
        <v>187968</v>
      </c>
      <c r="J5659">
        <v>201184</v>
      </c>
      <c r="K5659">
        <v>1</v>
      </c>
      <c r="L5659" t="s">
        <v>15647</v>
      </c>
      <c r="M5659">
        <v>92</v>
      </c>
      <c r="N5659" t="s">
        <v>15651</v>
      </c>
      <c r="O5659" t="s">
        <v>15770</v>
      </c>
      <c r="P5659" s="3">
        <f>IFERROR(Table1[[#This Row],[Profit]]/Table1[[#This Row],[Revenue]],0)</f>
        <v>0.51698051147109614</v>
      </c>
      <c r="Q5659" t="str">
        <f>TEXT(Table1[Purchase_Date],"mmm-yyyy")</f>
        <v>Jan-2024</v>
      </c>
      <c r="R5659">
        <f>Table1[[#This Row],[Quantity]]*Table1[[#This Row],[Unit_Price]]</f>
        <v>389152</v>
      </c>
    </row>
    <row r="5660" spans="1:18" x14ac:dyDescent="0.25">
      <c r="A5660" t="s">
        <v>5673</v>
      </c>
      <c r="B5660" t="s">
        <v>13465</v>
      </c>
      <c r="C5660" t="s">
        <v>15631</v>
      </c>
      <c r="D5660" t="s">
        <v>15634</v>
      </c>
      <c r="E5660" t="s">
        <v>15643</v>
      </c>
      <c r="F5660">
        <v>2</v>
      </c>
      <c r="G5660">
        <v>47461</v>
      </c>
      <c r="H5660">
        <v>94922</v>
      </c>
      <c r="I5660">
        <v>81568</v>
      </c>
      <c r="J5660">
        <v>13354</v>
      </c>
      <c r="K5660">
        <v>3</v>
      </c>
      <c r="L5660" t="s">
        <v>15646</v>
      </c>
      <c r="M5660">
        <v>80</v>
      </c>
      <c r="N5660" t="s">
        <v>15653</v>
      </c>
      <c r="O5660" t="s">
        <v>16045</v>
      </c>
      <c r="P5660" s="3">
        <f>IFERROR(Table1[[#This Row],[Profit]]/Table1[[#This Row],[Revenue]],0)</f>
        <v>0.14068392996354903</v>
      </c>
      <c r="Q5660" t="str">
        <f>TEXT(Table1[Purchase_Date],"mmm-yyyy")</f>
        <v>Jan-2024</v>
      </c>
      <c r="R5660">
        <f>Table1[[#This Row],[Quantity]]*Table1[[#This Row],[Unit_Price]]</f>
        <v>94922</v>
      </c>
    </row>
    <row r="5661" spans="1:18" x14ac:dyDescent="0.25">
      <c r="A5661" t="s">
        <v>5674</v>
      </c>
      <c r="B5661" t="s">
        <v>13466</v>
      </c>
      <c r="C5661" t="s">
        <v>15628</v>
      </c>
      <c r="D5661" t="s">
        <v>15634</v>
      </c>
      <c r="E5661" t="s">
        <v>15642</v>
      </c>
      <c r="F5661">
        <v>3</v>
      </c>
      <c r="G5661">
        <v>41601</v>
      </c>
      <c r="H5661">
        <v>124803</v>
      </c>
      <c r="I5661">
        <v>55414</v>
      </c>
      <c r="J5661">
        <v>69389</v>
      </c>
      <c r="K5661">
        <v>2</v>
      </c>
      <c r="L5661" t="s">
        <v>15648</v>
      </c>
      <c r="M5661">
        <v>51</v>
      </c>
      <c r="N5661" t="s">
        <v>15651</v>
      </c>
      <c r="O5661" t="s">
        <v>15981</v>
      </c>
      <c r="P5661" s="3">
        <f>IFERROR(Table1[[#This Row],[Profit]]/Table1[[#This Row],[Revenue]],0)</f>
        <v>0.55598823746224046</v>
      </c>
      <c r="Q5661" t="str">
        <f>TEXT(Table1[Purchase_Date],"mmm-yyyy")</f>
        <v>Dec-2024</v>
      </c>
      <c r="R5661">
        <f>Table1[[#This Row],[Quantity]]*Table1[[#This Row],[Unit_Price]]</f>
        <v>124803</v>
      </c>
    </row>
    <row r="5662" spans="1:18" x14ac:dyDescent="0.25">
      <c r="A5662" t="s">
        <v>5675</v>
      </c>
      <c r="B5662" t="s">
        <v>13467</v>
      </c>
      <c r="C5662" t="s">
        <v>15632</v>
      </c>
      <c r="D5662" t="s">
        <v>15633</v>
      </c>
      <c r="E5662" t="s">
        <v>15641</v>
      </c>
      <c r="F5662">
        <v>3</v>
      </c>
      <c r="G5662">
        <v>45817</v>
      </c>
      <c r="H5662">
        <v>137451</v>
      </c>
      <c r="I5662">
        <v>93344</v>
      </c>
      <c r="J5662">
        <v>44107</v>
      </c>
      <c r="K5662">
        <v>5</v>
      </c>
      <c r="L5662" t="s">
        <v>15648</v>
      </c>
      <c r="M5662">
        <v>64</v>
      </c>
      <c r="N5662" t="s">
        <v>15652</v>
      </c>
      <c r="O5662" t="s">
        <v>15763</v>
      </c>
      <c r="P5662" s="3">
        <f>IFERROR(Table1[[#This Row],[Profit]]/Table1[[#This Row],[Revenue]],0)</f>
        <v>0.32089253624928155</v>
      </c>
      <c r="Q5662" t="str">
        <f>TEXT(Table1[Purchase_Date],"mmm-yyyy")</f>
        <v>Dec-2024</v>
      </c>
      <c r="R5662">
        <f>Table1[[#This Row],[Quantity]]*Table1[[#This Row],[Unit_Price]]</f>
        <v>137451</v>
      </c>
    </row>
    <row r="5663" spans="1:18" x14ac:dyDescent="0.25">
      <c r="A5663" t="s">
        <v>5676</v>
      </c>
      <c r="B5663" t="s">
        <v>13468</v>
      </c>
      <c r="C5663" t="s">
        <v>15627</v>
      </c>
      <c r="D5663" t="s">
        <v>15638</v>
      </c>
      <c r="E5663" t="s">
        <v>15643</v>
      </c>
      <c r="F5663">
        <v>5</v>
      </c>
      <c r="G5663">
        <v>28956</v>
      </c>
      <c r="H5663">
        <v>144780</v>
      </c>
      <c r="I5663">
        <v>101199</v>
      </c>
      <c r="J5663">
        <v>43581</v>
      </c>
      <c r="K5663">
        <v>3</v>
      </c>
      <c r="L5663" t="s">
        <v>15649</v>
      </c>
      <c r="M5663">
        <v>76</v>
      </c>
      <c r="N5663" t="s">
        <v>15652</v>
      </c>
      <c r="O5663" t="s">
        <v>16050</v>
      </c>
      <c r="P5663" s="3">
        <f>IFERROR(Table1[[#This Row],[Profit]]/Table1[[#This Row],[Revenue]],0)</f>
        <v>0.30101533360961458</v>
      </c>
      <c r="Q5663" t="str">
        <f>TEXT(Table1[Purchase_Date],"mmm-yyyy")</f>
        <v>Apr-2024</v>
      </c>
      <c r="R5663">
        <f>Table1[[#This Row],[Quantity]]*Table1[[#This Row],[Unit_Price]]</f>
        <v>144780</v>
      </c>
    </row>
    <row r="5664" spans="1:18" x14ac:dyDescent="0.25">
      <c r="A5664" t="s">
        <v>5677</v>
      </c>
      <c r="B5664" t="s">
        <v>13469</v>
      </c>
      <c r="C5664" t="s">
        <v>15630</v>
      </c>
      <c r="D5664" t="s">
        <v>15638</v>
      </c>
      <c r="E5664" t="s">
        <v>15645</v>
      </c>
      <c r="F5664">
        <v>4</v>
      </c>
      <c r="G5664">
        <v>55089</v>
      </c>
      <c r="H5664">
        <v>220356</v>
      </c>
      <c r="I5664">
        <v>90395</v>
      </c>
      <c r="J5664">
        <v>129961</v>
      </c>
      <c r="K5664">
        <v>1</v>
      </c>
      <c r="L5664" t="s">
        <v>15649</v>
      </c>
      <c r="M5664">
        <v>88</v>
      </c>
      <c r="N5664" t="s">
        <v>15652</v>
      </c>
      <c r="O5664" t="s">
        <v>15978</v>
      </c>
      <c r="P5664" s="3">
        <f>IFERROR(Table1[[#This Row],[Profit]]/Table1[[#This Row],[Revenue]],0)</f>
        <v>0.58977745103378165</v>
      </c>
      <c r="Q5664" t="str">
        <f>TEXT(Table1[Purchase_Date],"mmm-yyyy")</f>
        <v>Feb-2025</v>
      </c>
      <c r="R5664">
        <f>Table1[[#This Row],[Quantity]]*Table1[[#This Row],[Unit_Price]]</f>
        <v>220356</v>
      </c>
    </row>
    <row r="5665" spans="1:18" x14ac:dyDescent="0.25">
      <c r="A5665" t="s">
        <v>5678</v>
      </c>
      <c r="B5665" t="s">
        <v>13470</v>
      </c>
      <c r="C5665" t="s">
        <v>15630</v>
      </c>
      <c r="D5665" t="s">
        <v>15636</v>
      </c>
      <c r="E5665" t="s">
        <v>15645</v>
      </c>
      <c r="F5665">
        <v>2</v>
      </c>
      <c r="G5665">
        <v>16593</v>
      </c>
      <c r="H5665">
        <v>33186</v>
      </c>
      <c r="I5665">
        <v>21653</v>
      </c>
      <c r="J5665">
        <v>11533</v>
      </c>
      <c r="K5665">
        <v>2</v>
      </c>
      <c r="L5665" t="s">
        <v>15648</v>
      </c>
      <c r="M5665">
        <v>99</v>
      </c>
      <c r="N5665" t="s">
        <v>15651</v>
      </c>
      <c r="O5665" t="s">
        <v>16081</v>
      </c>
      <c r="P5665" s="3">
        <f>IFERROR(Table1[[#This Row],[Profit]]/Table1[[#This Row],[Revenue]],0)</f>
        <v>0.34752606520822032</v>
      </c>
      <c r="Q5665" t="str">
        <f>TEXT(Table1[Purchase_Date],"mmm-yyyy")</f>
        <v>Mar-2025</v>
      </c>
      <c r="R5665">
        <f>Table1[[#This Row],[Quantity]]*Table1[[#This Row],[Unit_Price]]</f>
        <v>33186</v>
      </c>
    </row>
    <row r="5666" spans="1:18" x14ac:dyDescent="0.25">
      <c r="A5666" t="s">
        <v>5679</v>
      </c>
      <c r="B5666" t="s">
        <v>13471</v>
      </c>
      <c r="C5666" t="s">
        <v>15628</v>
      </c>
      <c r="D5666" t="s">
        <v>15637</v>
      </c>
      <c r="E5666" t="s">
        <v>15642</v>
      </c>
      <c r="F5666">
        <v>2</v>
      </c>
      <c r="G5666">
        <v>52068</v>
      </c>
      <c r="H5666">
        <v>104136</v>
      </c>
      <c r="I5666">
        <v>67673</v>
      </c>
      <c r="J5666">
        <v>36463</v>
      </c>
      <c r="K5666">
        <v>1</v>
      </c>
      <c r="L5666" t="s">
        <v>15649</v>
      </c>
      <c r="M5666">
        <v>78</v>
      </c>
      <c r="N5666" t="s">
        <v>15652</v>
      </c>
      <c r="O5666" t="s">
        <v>16004</v>
      </c>
      <c r="P5666" s="3">
        <f>IFERROR(Table1[[#This Row],[Profit]]/Table1[[#This Row],[Revenue]],0)</f>
        <v>0.35014788353691328</v>
      </c>
      <c r="Q5666" t="str">
        <f>TEXT(Table1[Purchase_Date],"mmm-yyyy")</f>
        <v>Jul-2024</v>
      </c>
      <c r="R5666">
        <f>Table1[[#This Row],[Quantity]]*Table1[[#This Row],[Unit_Price]]</f>
        <v>104136</v>
      </c>
    </row>
    <row r="5667" spans="1:18" x14ac:dyDescent="0.25">
      <c r="A5667" t="s">
        <v>5680</v>
      </c>
      <c r="B5667" t="s">
        <v>13472</v>
      </c>
      <c r="C5667" t="s">
        <v>15630</v>
      </c>
      <c r="D5667" t="s">
        <v>15638</v>
      </c>
      <c r="E5667" t="s">
        <v>15643</v>
      </c>
      <c r="F5667">
        <v>7</v>
      </c>
      <c r="G5667">
        <v>12234</v>
      </c>
      <c r="H5667">
        <v>85638</v>
      </c>
      <c r="I5667">
        <v>65007</v>
      </c>
      <c r="J5667">
        <v>20631</v>
      </c>
      <c r="K5667">
        <v>2</v>
      </c>
      <c r="L5667" t="s">
        <v>15649</v>
      </c>
      <c r="M5667">
        <v>59</v>
      </c>
      <c r="N5667" t="s">
        <v>15652</v>
      </c>
      <c r="O5667" t="s">
        <v>15964</v>
      </c>
      <c r="P5667" s="3">
        <f>IFERROR(Table1[[#This Row],[Profit]]/Table1[[#This Row],[Revenue]],0)</f>
        <v>0.24090940937434316</v>
      </c>
      <c r="Q5667" t="str">
        <f>TEXT(Table1[Purchase_Date],"mmm-yyyy")</f>
        <v>Jun-2024</v>
      </c>
      <c r="R5667">
        <f>Table1[[#This Row],[Quantity]]*Table1[[#This Row],[Unit_Price]]</f>
        <v>85638</v>
      </c>
    </row>
    <row r="5668" spans="1:18" x14ac:dyDescent="0.25">
      <c r="A5668" t="s">
        <v>5681</v>
      </c>
      <c r="B5668" t="s">
        <v>13473</v>
      </c>
      <c r="C5668" t="s">
        <v>15629</v>
      </c>
      <c r="D5668" t="s">
        <v>15637</v>
      </c>
      <c r="E5668" t="s">
        <v>15642</v>
      </c>
      <c r="F5668">
        <v>4</v>
      </c>
      <c r="G5668">
        <v>11419</v>
      </c>
      <c r="H5668">
        <v>45676</v>
      </c>
      <c r="I5668">
        <v>19871</v>
      </c>
      <c r="J5668">
        <v>25805</v>
      </c>
      <c r="K5668">
        <v>4</v>
      </c>
      <c r="L5668" t="s">
        <v>15649</v>
      </c>
      <c r="M5668">
        <v>71</v>
      </c>
      <c r="N5668" t="s">
        <v>15652</v>
      </c>
      <c r="O5668" t="s">
        <v>16153</v>
      </c>
      <c r="P5668" s="3">
        <f>IFERROR(Table1[[#This Row],[Profit]]/Table1[[#This Row],[Revenue]],0)</f>
        <v>0.56495752692880286</v>
      </c>
      <c r="Q5668" t="str">
        <f>TEXT(Table1[Purchase_Date],"mmm-yyyy")</f>
        <v>Aug-2024</v>
      </c>
      <c r="R5668">
        <f>Table1[[#This Row],[Quantity]]*Table1[[#This Row],[Unit_Price]]</f>
        <v>45676</v>
      </c>
    </row>
    <row r="5669" spans="1:18" x14ac:dyDescent="0.25">
      <c r="A5669" t="s">
        <v>5682</v>
      </c>
      <c r="B5669" t="s">
        <v>13474</v>
      </c>
      <c r="C5669" t="s">
        <v>15632</v>
      </c>
      <c r="D5669" t="s">
        <v>15633</v>
      </c>
      <c r="E5669" t="s">
        <v>15643</v>
      </c>
      <c r="F5669">
        <v>4</v>
      </c>
      <c r="G5669">
        <v>1954</v>
      </c>
      <c r="H5669">
        <v>7816</v>
      </c>
      <c r="I5669">
        <v>5235</v>
      </c>
      <c r="J5669">
        <v>2581</v>
      </c>
      <c r="K5669">
        <v>1</v>
      </c>
      <c r="L5669" t="s">
        <v>15646</v>
      </c>
      <c r="M5669">
        <v>63</v>
      </c>
      <c r="N5669" t="s">
        <v>15652</v>
      </c>
      <c r="O5669" t="s">
        <v>15680</v>
      </c>
      <c r="P5669" s="3">
        <f>IFERROR(Table1[[#This Row],[Profit]]/Table1[[#This Row],[Revenue]],0)</f>
        <v>0.33022006141248722</v>
      </c>
      <c r="Q5669" t="str">
        <f>TEXT(Table1[Purchase_Date],"mmm-yyyy")</f>
        <v>Mar-2024</v>
      </c>
      <c r="R5669">
        <f>Table1[[#This Row],[Quantity]]*Table1[[#This Row],[Unit_Price]]</f>
        <v>7816</v>
      </c>
    </row>
    <row r="5670" spans="1:18" x14ac:dyDescent="0.25">
      <c r="A5670" t="s">
        <v>5683</v>
      </c>
      <c r="B5670" t="s">
        <v>13475</v>
      </c>
      <c r="C5670" t="s">
        <v>15629</v>
      </c>
      <c r="D5670" t="s">
        <v>15634</v>
      </c>
      <c r="E5670" t="s">
        <v>15639</v>
      </c>
      <c r="F5670">
        <v>7</v>
      </c>
      <c r="G5670">
        <v>39043</v>
      </c>
      <c r="H5670">
        <v>273301</v>
      </c>
      <c r="I5670">
        <v>118027</v>
      </c>
      <c r="J5670">
        <v>155274</v>
      </c>
      <c r="K5670">
        <v>1</v>
      </c>
      <c r="L5670" t="s">
        <v>15647</v>
      </c>
      <c r="M5670">
        <v>90</v>
      </c>
      <c r="N5670" t="s">
        <v>15653</v>
      </c>
      <c r="O5670" t="s">
        <v>15691</v>
      </c>
      <c r="P5670" s="3">
        <f>IFERROR(Table1[[#This Row],[Profit]]/Table1[[#This Row],[Revenue]],0)</f>
        <v>0.56814281689419355</v>
      </c>
      <c r="Q5670" t="str">
        <f>TEXT(Table1[Purchase_Date],"mmm-yyyy")</f>
        <v>Oct-2024</v>
      </c>
      <c r="R5670">
        <f>Table1[[#This Row],[Quantity]]*Table1[[#This Row],[Unit_Price]]</f>
        <v>273301</v>
      </c>
    </row>
    <row r="5671" spans="1:18" x14ac:dyDescent="0.25">
      <c r="A5671" t="s">
        <v>5684</v>
      </c>
      <c r="B5671" t="s">
        <v>13476</v>
      </c>
      <c r="C5671" t="s">
        <v>15628</v>
      </c>
      <c r="D5671" t="s">
        <v>15638</v>
      </c>
      <c r="E5671" t="s">
        <v>15640</v>
      </c>
      <c r="F5671">
        <v>2</v>
      </c>
      <c r="G5671">
        <v>20721</v>
      </c>
      <c r="H5671">
        <v>41442</v>
      </c>
      <c r="I5671">
        <v>35063</v>
      </c>
      <c r="J5671">
        <v>6379</v>
      </c>
      <c r="K5671">
        <v>5</v>
      </c>
      <c r="L5671" t="s">
        <v>15648</v>
      </c>
      <c r="M5671">
        <v>98</v>
      </c>
      <c r="N5671" t="s">
        <v>15653</v>
      </c>
      <c r="O5671" t="s">
        <v>15824</v>
      </c>
      <c r="P5671" s="3">
        <f>IFERROR(Table1[[#This Row],[Profit]]/Table1[[#This Row],[Revenue]],0)</f>
        <v>0.15392596882389847</v>
      </c>
      <c r="Q5671" t="str">
        <f>TEXT(Table1[Purchase_Date],"mmm-yyyy")</f>
        <v>Jan-2025</v>
      </c>
      <c r="R5671">
        <f>Table1[[#This Row],[Quantity]]*Table1[[#This Row],[Unit_Price]]</f>
        <v>41442</v>
      </c>
    </row>
    <row r="5672" spans="1:18" x14ac:dyDescent="0.25">
      <c r="A5672" t="s">
        <v>5685</v>
      </c>
      <c r="B5672" t="s">
        <v>13477</v>
      </c>
      <c r="C5672" t="s">
        <v>15630</v>
      </c>
      <c r="D5672" t="s">
        <v>15635</v>
      </c>
      <c r="E5672" t="s">
        <v>15639</v>
      </c>
      <c r="F5672">
        <v>1</v>
      </c>
      <c r="G5672">
        <v>19774</v>
      </c>
      <c r="H5672">
        <v>19774</v>
      </c>
      <c r="I5672">
        <v>11510</v>
      </c>
      <c r="J5672">
        <v>8264</v>
      </c>
      <c r="K5672">
        <v>1</v>
      </c>
      <c r="L5672" t="s">
        <v>15649</v>
      </c>
      <c r="M5672">
        <v>57</v>
      </c>
      <c r="N5672" t="s">
        <v>15653</v>
      </c>
      <c r="O5672" t="s">
        <v>16035</v>
      </c>
      <c r="P5672" s="3">
        <f>IFERROR(Table1[[#This Row],[Profit]]/Table1[[#This Row],[Revenue]],0)</f>
        <v>0.41792252452715689</v>
      </c>
      <c r="Q5672" t="str">
        <f>TEXT(Table1[Purchase_Date],"mmm-yyyy")</f>
        <v>Nov-2024</v>
      </c>
      <c r="R5672">
        <f>Table1[[#This Row],[Quantity]]*Table1[[#This Row],[Unit_Price]]</f>
        <v>19774</v>
      </c>
    </row>
    <row r="5673" spans="1:18" x14ac:dyDescent="0.25">
      <c r="A5673" t="s">
        <v>5686</v>
      </c>
      <c r="B5673" t="s">
        <v>13478</v>
      </c>
      <c r="C5673" t="s">
        <v>15628</v>
      </c>
      <c r="D5673" t="s">
        <v>15638</v>
      </c>
      <c r="E5673" t="s">
        <v>15643</v>
      </c>
      <c r="F5673">
        <v>4</v>
      </c>
      <c r="G5673">
        <v>79511</v>
      </c>
      <c r="H5673">
        <v>318044</v>
      </c>
      <c r="I5673">
        <v>164188</v>
      </c>
      <c r="J5673">
        <v>153856</v>
      </c>
      <c r="K5673">
        <v>3</v>
      </c>
      <c r="L5673" t="s">
        <v>15648</v>
      </c>
      <c r="M5673">
        <v>78</v>
      </c>
      <c r="N5673" t="s">
        <v>15651</v>
      </c>
      <c r="O5673" t="s">
        <v>15948</v>
      </c>
      <c r="P5673" s="3">
        <f>IFERROR(Table1[[#This Row],[Profit]]/Table1[[#This Row],[Revenue]],0)</f>
        <v>0.48375696444517113</v>
      </c>
      <c r="Q5673" t="str">
        <f>TEXT(Table1[Purchase_Date],"mmm-yyyy")</f>
        <v>Jan-2024</v>
      </c>
      <c r="R5673">
        <f>Table1[[#This Row],[Quantity]]*Table1[[#This Row],[Unit_Price]]</f>
        <v>318044</v>
      </c>
    </row>
    <row r="5674" spans="1:18" x14ac:dyDescent="0.25">
      <c r="A5674" t="s">
        <v>5687</v>
      </c>
      <c r="B5674" t="s">
        <v>13479</v>
      </c>
      <c r="C5674" t="s">
        <v>15627</v>
      </c>
      <c r="D5674" t="s">
        <v>15633</v>
      </c>
      <c r="E5674" t="s">
        <v>15641</v>
      </c>
      <c r="F5674">
        <v>7</v>
      </c>
      <c r="G5674">
        <v>36494</v>
      </c>
      <c r="H5674">
        <v>255458</v>
      </c>
      <c r="I5674">
        <v>156428</v>
      </c>
      <c r="J5674">
        <v>99030</v>
      </c>
      <c r="K5674">
        <v>4</v>
      </c>
      <c r="L5674" t="s">
        <v>15646</v>
      </c>
      <c r="M5674">
        <v>56</v>
      </c>
      <c r="N5674" t="s">
        <v>15651</v>
      </c>
      <c r="O5674" t="s">
        <v>15896</v>
      </c>
      <c r="P5674" s="3">
        <f>IFERROR(Table1[[#This Row],[Profit]]/Table1[[#This Row],[Revenue]],0)</f>
        <v>0.38765667937586606</v>
      </c>
      <c r="Q5674" t="str">
        <f>TEXT(Table1[Purchase_Date],"mmm-yyyy")</f>
        <v>Apr-2024</v>
      </c>
      <c r="R5674">
        <f>Table1[[#This Row],[Quantity]]*Table1[[#This Row],[Unit_Price]]</f>
        <v>255458</v>
      </c>
    </row>
    <row r="5675" spans="1:18" x14ac:dyDescent="0.25">
      <c r="A5675" t="s">
        <v>5688</v>
      </c>
      <c r="B5675" t="s">
        <v>13480</v>
      </c>
      <c r="C5675" t="s">
        <v>15632</v>
      </c>
      <c r="D5675" t="s">
        <v>15634</v>
      </c>
      <c r="E5675" t="s">
        <v>15641</v>
      </c>
      <c r="F5675">
        <v>5</v>
      </c>
      <c r="G5675">
        <v>67811</v>
      </c>
      <c r="H5675">
        <v>339055</v>
      </c>
      <c r="I5675">
        <v>188351</v>
      </c>
      <c r="J5675">
        <v>150704</v>
      </c>
      <c r="K5675">
        <v>1</v>
      </c>
      <c r="L5675" t="s">
        <v>15647</v>
      </c>
      <c r="M5675">
        <v>76</v>
      </c>
      <c r="N5675" t="s">
        <v>15651</v>
      </c>
      <c r="O5675" t="s">
        <v>15964</v>
      </c>
      <c r="P5675" s="3">
        <f>IFERROR(Table1[[#This Row],[Profit]]/Table1[[#This Row],[Revenue]],0)</f>
        <v>0.44448245859816254</v>
      </c>
      <c r="Q5675" t="str">
        <f>TEXT(Table1[Purchase_Date],"mmm-yyyy")</f>
        <v>Jun-2024</v>
      </c>
      <c r="R5675">
        <f>Table1[[#This Row],[Quantity]]*Table1[[#This Row],[Unit_Price]]</f>
        <v>339055</v>
      </c>
    </row>
    <row r="5676" spans="1:18" x14ac:dyDescent="0.25">
      <c r="A5676" t="s">
        <v>5689</v>
      </c>
      <c r="B5676" t="s">
        <v>13481</v>
      </c>
      <c r="C5676" t="s">
        <v>15630</v>
      </c>
      <c r="D5676" t="s">
        <v>15636</v>
      </c>
      <c r="E5676" t="s">
        <v>15644</v>
      </c>
      <c r="F5676">
        <v>1</v>
      </c>
      <c r="G5676">
        <v>44602</v>
      </c>
      <c r="H5676">
        <v>44602</v>
      </c>
      <c r="I5676">
        <v>33644</v>
      </c>
      <c r="J5676">
        <v>10958</v>
      </c>
      <c r="K5676">
        <v>2</v>
      </c>
      <c r="L5676" t="s">
        <v>15647</v>
      </c>
      <c r="M5676">
        <v>78</v>
      </c>
      <c r="N5676" t="s">
        <v>15650</v>
      </c>
      <c r="O5676" t="s">
        <v>16121</v>
      </c>
      <c r="P5676" s="3">
        <f>IFERROR(Table1[[#This Row],[Profit]]/Table1[[#This Row],[Revenue]],0)</f>
        <v>0.24568405004259899</v>
      </c>
      <c r="Q5676" t="str">
        <f>TEXT(Table1[Purchase_Date],"mmm-yyyy")</f>
        <v>Aug-2024</v>
      </c>
      <c r="R5676">
        <f>Table1[[#This Row],[Quantity]]*Table1[[#This Row],[Unit_Price]]</f>
        <v>44602</v>
      </c>
    </row>
    <row r="5677" spans="1:18" x14ac:dyDescent="0.25">
      <c r="A5677" t="s">
        <v>5690</v>
      </c>
      <c r="B5677" t="s">
        <v>13482</v>
      </c>
      <c r="C5677" t="s">
        <v>15631</v>
      </c>
      <c r="D5677" t="s">
        <v>15633</v>
      </c>
      <c r="E5677" t="s">
        <v>15644</v>
      </c>
      <c r="F5677">
        <v>6</v>
      </c>
      <c r="G5677">
        <v>32796</v>
      </c>
      <c r="H5677">
        <v>196776</v>
      </c>
      <c r="I5677">
        <v>106996</v>
      </c>
      <c r="J5677">
        <v>89780</v>
      </c>
      <c r="K5677">
        <v>1</v>
      </c>
      <c r="L5677" t="s">
        <v>15648</v>
      </c>
      <c r="M5677">
        <v>90</v>
      </c>
      <c r="N5677" t="s">
        <v>15650</v>
      </c>
      <c r="O5677" t="s">
        <v>16120</v>
      </c>
      <c r="P5677" s="3">
        <f>IFERROR(Table1[[#This Row],[Profit]]/Table1[[#This Row],[Revenue]],0)</f>
        <v>0.45625482782453147</v>
      </c>
      <c r="Q5677" t="str">
        <f>TEXT(Table1[Purchase_Date],"mmm-yyyy")</f>
        <v>Oct-2024</v>
      </c>
      <c r="R5677">
        <f>Table1[[#This Row],[Quantity]]*Table1[[#This Row],[Unit_Price]]</f>
        <v>196776</v>
      </c>
    </row>
    <row r="5678" spans="1:18" x14ac:dyDescent="0.25">
      <c r="A5678" t="s">
        <v>5691</v>
      </c>
      <c r="B5678" t="s">
        <v>13483</v>
      </c>
      <c r="C5678" t="s">
        <v>15632</v>
      </c>
      <c r="D5678" t="s">
        <v>15633</v>
      </c>
      <c r="E5678" t="s">
        <v>15641</v>
      </c>
      <c r="F5678">
        <v>7</v>
      </c>
      <c r="G5678">
        <v>77898</v>
      </c>
      <c r="H5678">
        <v>545286</v>
      </c>
      <c r="I5678">
        <v>435595</v>
      </c>
      <c r="J5678">
        <v>109691</v>
      </c>
      <c r="K5678">
        <v>5</v>
      </c>
      <c r="L5678" t="s">
        <v>15648</v>
      </c>
      <c r="M5678">
        <v>69</v>
      </c>
      <c r="N5678" t="s">
        <v>15652</v>
      </c>
      <c r="O5678" t="s">
        <v>16110</v>
      </c>
      <c r="P5678" s="3">
        <f>IFERROR(Table1[[#This Row],[Profit]]/Table1[[#This Row],[Revenue]],0)</f>
        <v>0.20116232582534671</v>
      </c>
      <c r="Q5678" t="str">
        <f>TEXT(Table1[Purchase_Date],"mmm-yyyy")</f>
        <v>Apr-2025</v>
      </c>
      <c r="R5678">
        <f>Table1[[#This Row],[Quantity]]*Table1[[#This Row],[Unit_Price]]</f>
        <v>545286</v>
      </c>
    </row>
    <row r="5679" spans="1:18" x14ac:dyDescent="0.25">
      <c r="A5679" t="s">
        <v>5692</v>
      </c>
      <c r="B5679" t="s">
        <v>13484</v>
      </c>
      <c r="C5679" t="s">
        <v>15632</v>
      </c>
      <c r="D5679" t="s">
        <v>15635</v>
      </c>
      <c r="E5679" t="s">
        <v>15639</v>
      </c>
      <c r="F5679">
        <v>6</v>
      </c>
      <c r="G5679">
        <v>21541</v>
      </c>
      <c r="H5679">
        <v>129246</v>
      </c>
      <c r="I5679">
        <v>92213</v>
      </c>
      <c r="J5679">
        <v>37033</v>
      </c>
      <c r="K5679">
        <v>3</v>
      </c>
      <c r="L5679" t="s">
        <v>15648</v>
      </c>
      <c r="M5679">
        <v>71</v>
      </c>
      <c r="N5679" t="s">
        <v>15653</v>
      </c>
      <c r="O5679" t="s">
        <v>15718</v>
      </c>
      <c r="P5679" s="3">
        <f>IFERROR(Table1[[#This Row],[Profit]]/Table1[[#This Row],[Revenue]],0)</f>
        <v>0.28653111121427355</v>
      </c>
      <c r="Q5679" t="str">
        <f>TEXT(Table1[Purchase_Date],"mmm-yyyy")</f>
        <v>Jan-2025</v>
      </c>
      <c r="R5679">
        <f>Table1[[#This Row],[Quantity]]*Table1[[#This Row],[Unit_Price]]</f>
        <v>129246</v>
      </c>
    </row>
    <row r="5680" spans="1:18" x14ac:dyDescent="0.25">
      <c r="A5680" t="s">
        <v>5693</v>
      </c>
      <c r="B5680" t="s">
        <v>13485</v>
      </c>
      <c r="C5680" t="s">
        <v>15632</v>
      </c>
      <c r="D5680" t="s">
        <v>15633</v>
      </c>
      <c r="E5680" t="s">
        <v>15645</v>
      </c>
      <c r="F5680">
        <v>3</v>
      </c>
      <c r="G5680">
        <v>1133</v>
      </c>
      <c r="H5680">
        <v>3399</v>
      </c>
      <c r="I5680">
        <v>2252</v>
      </c>
      <c r="J5680">
        <v>1147</v>
      </c>
      <c r="K5680">
        <v>5</v>
      </c>
      <c r="L5680" t="s">
        <v>15647</v>
      </c>
      <c r="M5680">
        <v>90</v>
      </c>
      <c r="N5680" t="s">
        <v>15650</v>
      </c>
      <c r="O5680" t="s">
        <v>16138</v>
      </c>
      <c r="P5680" s="3">
        <f>IFERROR(Table1[[#This Row],[Profit]]/Table1[[#This Row],[Revenue]],0)</f>
        <v>0.33745219182112385</v>
      </c>
      <c r="Q5680" t="str">
        <f>TEXT(Table1[Purchase_Date],"mmm-yyyy")</f>
        <v>Jun-2024</v>
      </c>
      <c r="R5680">
        <f>Table1[[#This Row],[Quantity]]*Table1[[#This Row],[Unit_Price]]</f>
        <v>3399</v>
      </c>
    </row>
    <row r="5681" spans="1:18" x14ac:dyDescent="0.25">
      <c r="A5681" t="s">
        <v>5694</v>
      </c>
      <c r="B5681" t="s">
        <v>13486</v>
      </c>
      <c r="C5681" t="s">
        <v>15627</v>
      </c>
      <c r="D5681" t="s">
        <v>15636</v>
      </c>
      <c r="E5681" t="s">
        <v>15639</v>
      </c>
      <c r="F5681">
        <v>10</v>
      </c>
      <c r="G5681">
        <v>77271</v>
      </c>
      <c r="H5681">
        <v>772710</v>
      </c>
      <c r="I5681">
        <v>369408</v>
      </c>
      <c r="J5681">
        <v>403302</v>
      </c>
      <c r="K5681">
        <v>5</v>
      </c>
      <c r="L5681" t="s">
        <v>15648</v>
      </c>
      <c r="M5681">
        <v>54</v>
      </c>
      <c r="N5681" t="s">
        <v>15650</v>
      </c>
      <c r="O5681" t="s">
        <v>15948</v>
      </c>
      <c r="P5681" s="3">
        <f>IFERROR(Table1[[#This Row],[Profit]]/Table1[[#This Row],[Revenue]],0)</f>
        <v>0.52193190200722139</v>
      </c>
      <c r="Q5681" t="str">
        <f>TEXT(Table1[Purchase_Date],"mmm-yyyy")</f>
        <v>Jan-2024</v>
      </c>
      <c r="R5681">
        <f>Table1[[#This Row],[Quantity]]*Table1[[#This Row],[Unit_Price]]</f>
        <v>772710</v>
      </c>
    </row>
    <row r="5682" spans="1:18" x14ac:dyDescent="0.25">
      <c r="A5682" t="s">
        <v>5695</v>
      </c>
      <c r="B5682" t="s">
        <v>13487</v>
      </c>
      <c r="C5682" t="s">
        <v>15630</v>
      </c>
      <c r="D5682" t="s">
        <v>15635</v>
      </c>
      <c r="E5682" t="s">
        <v>15642</v>
      </c>
      <c r="F5682">
        <v>5</v>
      </c>
      <c r="G5682">
        <v>7875</v>
      </c>
      <c r="H5682">
        <v>39375</v>
      </c>
      <c r="I5682">
        <v>32089</v>
      </c>
      <c r="J5682">
        <v>7286</v>
      </c>
      <c r="K5682">
        <v>4</v>
      </c>
      <c r="L5682" t="s">
        <v>15646</v>
      </c>
      <c r="M5682">
        <v>78</v>
      </c>
      <c r="N5682" t="s">
        <v>15650</v>
      </c>
      <c r="O5682" t="s">
        <v>15739</v>
      </c>
      <c r="P5682" s="3">
        <f>IFERROR(Table1[[#This Row],[Profit]]/Table1[[#This Row],[Revenue]],0)</f>
        <v>0.18504126984126984</v>
      </c>
      <c r="Q5682" t="str">
        <f>TEXT(Table1[Purchase_Date],"mmm-yyyy")</f>
        <v>Oct-2024</v>
      </c>
      <c r="R5682">
        <f>Table1[[#This Row],[Quantity]]*Table1[[#This Row],[Unit_Price]]</f>
        <v>39375</v>
      </c>
    </row>
    <row r="5683" spans="1:18" x14ac:dyDescent="0.25">
      <c r="A5683" t="s">
        <v>5696</v>
      </c>
      <c r="B5683" t="s">
        <v>13488</v>
      </c>
      <c r="C5683" t="s">
        <v>15631</v>
      </c>
      <c r="D5683" t="s">
        <v>15637</v>
      </c>
      <c r="E5683" t="s">
        <v>15645</v>
      </c>
      <c r="F5683">
        <v>3</v>
      </c>
      <c r="G5683">
        <v>30237</v>
      </c>
      <c r="H5683">
        <v>90711</v>
      </c>
      <c r="I5683">
        <v>48123</v>
      </c>
      <c r="J5683">
        <v>42588</v>
      </c>
      <c r="K5683">
        <v>1</v>
      </c>
      <c r="L5683" t="s">
        <v>15646</v>
      </c>
      <c r="M5683">
        <v>81</v>
      </c>
      <c r="N5683" t="s">
        <v>15651</v>
      </c>
      <c r="O5683" t="s">
        <v>15746</v>
      </c>
      <c r="P5683" s="3">
        <f>IFERROR(Table1[[#This Row],[Profit]]/Table1[[#This Row],[Revenue]],0)</f>
        <v>0.46949102093461653</v>
      </c>
      <c r="Q5683" t="str">
        <f>TEXT(Table1[Purchase_Date],"mmm-yyyy")</f>
        <v>May-2024</v>
      </c>
      <c r="R5683">
        <f>Table1[[#This Row],[Quantity]]*Table1[[#This Row],[Unit_Price]]</f>
        <v>90711</v>
      </c>
    </row>
    <row r="5684" spans="1:18" x14ac:dyDescent="0.25">
      <c r="A5684" t="s">
        <v>5697</v>
      </c>
      <c r="B5684" t="s">
        <v>13489</v>
      </c>
      <c r="C5684" t="s">
        <v>15627</v>
      </c>
      <c r="D5684" t="s">
        <v>15633</v>
      </c>
      <c r="E5684" t="s">
        <v>15643</v>
      </c>
      <c r="F5684">
        <v>1</v>
      </c>
      <c r="G5684">
        <v>63269</v>
      </c>
      <c r="H5684">
        <v>63269</v>
      </c>
      <c r="I5684">
        <v>56475</v>
      </c>
      <c r="J5684">
        <v>6794</v>
      </c>
      <c r="K5684">
        <v>1</v>
      </c>
      <c r="L5684" t="s">
        <v>15646</v>
      </c>
      <c r="M5684">
        <v>89</v>
      </c>
      <c r="N5684" t="s">
        <v>15652</v>
      </c>
      <c r="O5684" t="s">
        <v>15748</v>
      </c>
      <c r="P5684" s="3">
        <f>IFERROR(Table1[[#This Row],[Profit]]/Table1[[#This Row],[Revenue]],0)</f>
        <v>0.10738276249031911</v>
      </c>
      <c r="Q5684" t="str">
        <f>TEXT(Table1[Purchase_Date],"mmm-yyyy")</f>
        <v>Jan-2025</v>
      </c>
      <c r="R5684">
        <f>Table1[[#This Row],[Quantity]]*Table1[[#This Row],[Unit_Price]]</f>
        <v>63269</v>
      </c>
    </row>
    <row r="5685" spans="1:18" x14ac:dyDescent="0.25">
      <c r="A5685" t="s">
        <v>5698</v>
      </c>
      <c r="B5685" t="s">
        <v>13490</v>
      </c>
      <c r="C5685" t="s">
        <v>15632</v>
      </c>
      <c r="D5685" t="s">
        <v>15636</v>
      </c>
      <c r="E5685" t="s">
        <v>15640</v>
      </c>
      <c r="F5685">
        <v>2</v>
      </c>
      <c r="G5685">
        <v>64652</v>
      </c>
      <c r="H5685">
        <v>129304</v>
      </c>
      <c r="I5685">
        <v>72411</v>
      </c>
      <c r="J5685">
        <v>56893</v>
      </c>
      <c r="K5685">
        <v>3</v>
      </c>
      <c r="L5685" t="s">
        <v>15649</v>
      </c>
      <c r="M5685">
        <v>94</v>
      </c>
      <c r="N5685" t="s">
        <v>15653</v>
      </c>
      <c r="O5685" t="s">
        <v>15670</v>
      </c>
      <c r="P5685" s="3">
        <f>IFERROR(Table1[[#This Row],[Profit]]/Table1[[#This Row],[Revenue]],0)</f>
        <v>0.43999412237827135</v>
      </c>
      <c r="Q5685" t="str">
        <f>TEXT(Table1[Purchase_Date],"mmm-yyyy")</f>
        <v>Jan-2024</v>
      </c>
      <c r="R5685">
        <f>Table1[[#This Row],[Quantity]]*Table1[[#This Row],[Unit_Price]]</f>
        <v>129304</v>
      </c>
    </row>
    <row r="5686" spans="1:18" x14ac:dyDescent="0.25">
      <c r="A5686" t="s">
        <v>5699</v>
      </c>
      <c r="B5686" t="s">
        <v>13491</v>
      </c>
      <c r="C5686" t="s">
        <v>15627</v>
      </c>
      <c r="D5686" t="s">
        <v>15636</v>
      </c>
      <c r="E5686" t="s">
        <v>15640</v>
      </c>
      <c r="F5686">
        <v>8</v>
      </c>
      <c r="G5686">
        <v>24593</v>
      </c>
      <c r="H5686">
        <v>196744</v>
      </c>
      <c r="I5686">
        <v>132153</v>
      </c>
      <c r="J5686">
        <v>64591</v>
      </c>
      <c r="K5686">
        <v>2</v>
      </c>
      <c r="L5686" t="s">
        <v>15649</v>
      </c>
      <c r="M5686">
        <v>92</v>
      </c>
      <c r="N5686" t="s">
        <v>15653</v>
      </c>
      <c r="O5686" t="s">
        <v>16131</v>
      </c>
      <c r="P5686" s="3">
        <f>IFERROR(Table1[[#This Row],[Profit]]/Table1[[#This Row],[Revenue]],0)</f>
        <v>0.32829971943235881</v>
      </c>
      <c r="Q5686" t="str">
        <f>TEXT(Table1[Purchase_Date],"mmm-yyyy")</f>
        <v>Feb-2025</v>
      </c>
      <c r="R5686">
        <f>Table1[[#This Row],[Quantity]]*Table1[[#This Row],[Unit_Price]]</f>
        <v>196744</v>
      </c>
    </row>
    <row r="5687" spans="1:18" x14ac:dyDescent="0.25">
      <c r="A5687" t="s">
        <v>5700</v>
      </c>
      <c r="B5687" t="s">
        <v>8563</v>
      </c>
      <c r="C5687" t="s">
        <v>15628</v>
      </c>
      <c r="D5687" t="s">
        <v>15633</v>
      </c>
      <c r="E5687" t="s">
        <v>15643</v>
      </c>
      <c r="F5687">
        <v>5</v>
      </c>
      <c r="G5687">
        <v>25253</v>
      </c>
      <c r="H5687">
        <v>126265</v>
      </c>
      <c r="I5687">
        <v>71154</v>
      </c>
      <c r="J5687">
        <v>55111</v>
      </c>
      <c r="K5687">
        <v>5</v>
      </c>
      <c r="L5687" t="s">
        <v>15646</v>
      </c>
      <c r="M5687">
        <v>65</v>
      </c>
      <c r="N5687" t="s">
        <v>15651</v>
      </c>
      <c r="O5687" t="s">
        <v>15809</v>
      </c>
      <c r="P5687" s="3">
        <f>IFERROR(Table1[[#This Row],[Profit]]/Table1[[#This Row],[Revenue]],0)</f>
        <v>0.43647091434681029</v>
      </c>
      <c r="Q5687" t="str">
        <f>TEXT(Table1[Purchase_Date],"mmm-yyyy")</f>
        <v>Sep-2024</v>
      </c>
      <c r="R5687">
        <f>Table1[[#This Row],[Quantity]]*Table1[[#This Row],[Unit_Price]]</f>
        <v>126265</v>
      </c>
    </row>
    <row r="5688" spans="1:18" x14ac:dyDescent="0.25">
      <c r="A5688" t="s">
        <v>5701</v>
      </c>
      <c r="B5688" t="s">
        <v>13492</v>
      </c>
      <c r="C5688" t="s">
        <v>15631</v>
      </c>
      <c r="D5688" t="s">
        <v>15635</v>
      </c>
      <c r="E5688" t="s">
        <v>15641</v>
      </c>
      <c r="F5688">
        <v>4</v>
      </c>
      <c r="G5688">
        <v>12672</v>
      </c>
      <c r="H5688">
        <v>50688</v>
      </c>
      <c r="I5688">
        <v>37331</v>
      </c>
      <c r="J5688">
        <v>13357</v>
      </c>
      <c r="K5688">
        <v>2</v>
      </c>
      <c r="L5688" t="s">
        <v>15648</v>
      </c>
      <c r="M5688">
        <v>92</v>
      </c>
      <c r="N5688" t="s">
        <v>15651</v>
      </c>
      <c r="O5688" t="s">
        <v>15783</v>
      </c>
      <c r="P5688" s="3">
        <f>IFERROR(Table1[[#This Row],[Profit]]/Table1[[#This Row],[Revenue]],0)</f>
        <v>0.26351404671717171</v>
      </c>
      <c r="Q5688" t="str">
        <f>TEXT(Table1[Purchase_Date],"mmm-yyyy")</f>
        <v>Mar-2024</v>
      </c>
      <c r="R5688">
        <f>Table1[[#This Row],[Quantity]]*Table1[[#This Row],[Unit_Price]]</f>
        <v>50688</v>
      </c>
    </row>
    <row r="5689" spans="1:18" x14ac:dyDescent="0.25">
      <c r="A5689" t="s">
        <v>5702</v>
      </c>
      <c r="B5689" t="s">
        <v>13493</v>
      </c>
      <c r="C5689" t="s">
        <v>15631</v>
      </c>
      <c r="D5689" t="s">
        <v>15635</v>
      </c>
      <c r="E5689" t="s">
        <v>15645</v>
      </c>
      <c r="F5689">
        <v>8</v>
      </c>
      <c r="G5689">
        <v>64155</v>
      </c>
      <c r="H5689">
        <v>513240</v>
      </c>
      <c r="I5689">
        <v>240803</v>
      </c>
      <c r="J5689">
        <v>272437</v>
      </c>
      <c r="K5689">
        <v>2</v>
      </c>
      <c r="L5689" t="s">
        <v>15646</v>
      </c>
      <c r="M5689">
        <v>87</v>
      </c>
      <c r="N5689" t="s">
        <v>15650</v>
      </c>
      <c r="O5689" t="s">
        <v>15858</v>
      </c>
      <c r="P5689" s="3">
        <f>IFERROR(Table1[[#This Row],[Profit]]/Table1[[#This Row],[Revenue]],0)</f>
        <v>0.53081794092432388</v>
      </c>
      <c r="Q5689" t="str">
        <f>TEXT(Table1[Purchase_Date],"mmm-yyyy")</f>
        <v>Dec-2024</v>
      </c>
      <c r="R5689">
        <f>Table1[[#This Row],[Quantity]]*Table1[[#This Row],[Unit_Price]]</f>
        <v>513240</v>
      </c>
    </row>
    <row r="5690" spans="1:18" x14ac:dyDescent="0.25">
      <c r="A5690" t="s">
        <v>5703</v>
      </c>
      <c r="B5690" t="s">
        <v>13494</v>
      </c>
      <c r="C5690" t="s">
        <v>15627</v>
      </c>
      <c r="D5690" t="s">
        <v>15636</v>
      </c>
      <c r="E5690" t="s">
        <v>15644</v>
      </c>
      <c r="F5690">
        <v>9</v>
      </c>
      <c r="G5690">
        <v>48571</v>
      </c>
      <c r="H5690">
        <v>437139</v>
      </c>
      <c r="I5690">
        <v>341112</v>
      </c>
      <c r="J5690">
        <v>96027</v>
      </c>
      <c r="K5690">
        <v>5</v>
      </c>
      <c r="L5690" t="s">
        <v>15646</v>
      </c>
      <c r="M5690">
        <v>56</v>
      </c>
      <c r="N5690" t="s">
        <v>15652</v>
      </c>
      <c r="O5690" t="s">
        <v>15836</v>
      </c>
      <c r="P5690" s="3">
        <f>IFERROR(Table1[[#This Row],[Profit]]/Table1[[#This Row],[Revenue]],0)</f>
        <v>0.21967154612148537</v>
      </c>
      <c r="Q5690" t="str">
        <f>TEXT(Table1[Purchase_Date],"mmm-yyyy")</f>
        <v>Aug-2024</v>
      </c>
      <c r="R5690">
        <f>Table1[[#This Row],[Quantity]]*Table1[[#This Row],[Unit_Price]]</f>
        <v>437139</v>
      </c>
    </row>
    <row r="5691" spans="1:18" x14ac:dyDescent="0.25">
      <c r="A5691" t="s">
        <v>5704</v>
      </c>
      <c r="B5691" t="s">
        <v>13495</v>
      </c>
      <c r="C5691" t="s">
        <v>15631</v>
      </c>
      <c r="D5691" t="s">
        <v>15635</v>
      </c>
      <c r="E5691" t="s">
        <v>15639</v>
      </c>
      <c r="F5691">
        <v>1</v>
      </c>
      <c r="G5691">
        <v>7284</v>
      </c>
      <c r="H5691">
        <v>7284</v>
      </c>
      <c r="I5691">
        <v>4413</v>
      </c>
      <c r="J5691">
        <v>2871</v>
      </c>
      <c r="K5691">
        <v>5</v>
      </c>
      <c r="L5691" t="s">
        <v>15647</v>
      </c>
      <c r="M5691">
        <v>70</v>
      </c>
      <c r="N5691" t="s">
        <v>15650</v>
      </c>
      <c r="O5691" t="s">
        <v>15909</v>
      </c>
      <c r="P5691" s="3">
        <f>IFERROR(Table1[[#This Row],[Profit]]/Table1[[#This Row],[Revenue]],0)</f>
        <v>0.39415156507413507</v>
      </c>
      <c r="Q5691" t="str">
        <f>TEXT(Table1[Purchase_Date],"mmm-yyyy")</f>
        <v>Oct-2024</v>
      </c>
      <c r="R5691">
        <f>Table1[[#This Row],[Quantity]]*Table1[[#This Row],[Unit_Price]]</f>
        <v>7284</v>
      </c>
    </row>
    <row r="5692" spans="1:18" x14ac:dyDescent="0.25">
      <c r="A5692" t="s">
        <v>5705</v>
      </c>
      <c r="B5692" t="s">
        <v>13496</v>
      </c>
      <c r="C5692" t="s">
        <v>15628</v>
      </c>
      <c r="D5692" t="s">
        <v>15633</v>
      </c>
      <c r="E5692" t="s">
        <v>15642</v>
      </c>
      <c r="F5692">
        <v>4</v>
      </c>
      <c r="G5692">
        <v>18183</v>
      </c>
      <c r="H5692">
        <v>72732</v>
      </c>
      <c r="I5692">
        <v>47795</v>
      </c>
      <c r="J5692">
        <v>24937</v>
      </c>
      <c r="K5692">
        <v>2</v>
      </c>
      <c r="L5692" t="s">
        <v>15648</v>
      </c>
      <c r="M5692">
        <v>94</v>
      </c>
      <c r="N5692" t="s">
        <v>15650</v>
      </c>
      <c r="O5692" t="s">
        <v>15963</v>
      </c>
      <c r="P5692" s="3">
        <f>IFERROR(Table1[[#This Row],[Profit]]/Table1[[#This Row],[Revenue]],0)</f>
        <v>0.34286146400483969</v>
      </c>
      <c r="Q5692" t="str">
        <f>TEXT(Table1[Purchase_Date],"mmm-yyyy")</f>
        <v>Apr-2024</v>
      </c>
      <c r="R5692">
        <f>Table1[[#This Row],[Quantity]]*Table1[[#This Row],[Unit_Price]]</f>
        <v>72732</v>
      </c>
    </row>
    <row r="5693" spans="1:18" x14ac:dyDescent="0.25">
      <c r="A5693" t="s">
        <v>5706</v>
      </c>
      <c r="B5693" t="s">
        <v>13497</v>
      </c>
      <c r="C5693" t="s">
        <v>15631</v>
      </c>
      <c r="D5693" t="s">
        <v>15634</v>
      </c>
      <c r="E5693" t="s">
        <v>15645</v>
      </c>
      <c r="F5693">
        <v>1</v>
      </c>
      <c r="G5693">
        <v>18485</v>
      </c>
      <c r="H5693">
        <v>18485</v>
      </c>
      <c r="I5693">
        <v>14663</v>
      </c>
      <c r="J5693">
        <v>3822</v>
      </c>
      <c r="K5693">
        <v>4</v>
      </c>
      <c r="L5693" t="s">
        <v>15647</v>
      </c>
      <c r="M5693">
        <v>60</v>
      </c>
      <c r="N5693" t="s">
        <v>15650</v>
      </c>
      <c r="O5693" t="s">
        <v>15756</v>
      </c>
      <c r="P5693" s="3">
        <f>IFERROR(Table1[[#This Row],[Profit]]/Table1[[#This Row],[Revenue]],0)</f>
        <v>0.20676223965377333</v>
      </c>
      <c r="Q5693" t="str">
        <f>TEXT(Table1[Purchase_Date],"mmm-yyyy")</f>
        <v>Dec-2024</v>
      </c>
      <c r="R5693">
        <f>Table1[[#This Row],[Quantity]]*Table1[[#This Row],[Unit_Price]]</f>
        <v>18485</v>
      </c>
    </row>
    <row r="5694" spans="1:18" x14ac:dyDescent="0.25">
      <c r="A5694" t="s">
        <v>5707</v>
      </c>
      <c r="B5694" t="s">
        <v>11508</v>
      </c>
      <c r="C5694" t="s">
        <v>15629</v>
      </c>
      <c r="D5694" t="s">
        <v>15637</v>
      </c>
      <c r="E5694" t="s">
        <v>15644</v>
      </c>
      <c r="F5694">
        <v>4</v>
      </c>
      <c r="G5694">
        <v>68523</v>
      </c>
      <c r="H5694">
        <v>274092</v>
      </c>
      <c r="I5694">
        <v>152479</v>
      </c>
      <c r="J5694">
        <v>121613</v>
      </c>
      <c r="K5694">
        <v>5</v>
      </c>
      <c r="L5694" t="s">
        <v>15648</v>
      </c>
      <c r="M5694">
        <v>74</v>
      </c>
      <c r="N5694" t="s">
        <v>15653</v>
      </c>
      <c r="O5694" t="s">
        <v>15955</v>
      </c>
      <c r="P5694" s="3">
        <f>IFERROR(Table1[[#This Row],[Profit]]/Table1[[#This Row],[Revenue]],0)</f>
        <v>0.44369408811639888</v>
      </c>
      <c r="Q5694" t="str">
        <f>TEXT(Table1[Purchase_Date],"mmm-yyyy")</f>
        <v>Sep-2024</v>
      </c>
      <c r="R5694">
        <f>Table1[[#This Row],[Quantity]]*Table1[[#This Row],[Unit_Price]]</f>
        <v>274092</v>
      </c>
    </row>
    <row r="5695" spans="1:18" x14ac:dyDescent="0.25">
      <c r="A5695" t="s">
        <v>5708</v>
      </c>
      <c r="B5695" t="s">
        <v>13498</v>
      </c>
      <c r="C5695" t="s">
        <v>15632</v>
      </c>
      <c r="D5695" t="s">
        <v>15635</v>
      </c>
      <c r="E5695" t="s">
        <v>15645</v>
      </c>
      <c r="F5695">
        <v>10</v>
      </c>
      <c r="G5695">
        <v>35014</v>
      </c>
      <c r="H5695">
        <v>350140</v>
      </c>
      <c r="I5695">
        <v>284122</v>
      </c>
      <c r="J5695">
        <v>66018</v>
      </c>
      <c r="K5695">
        <v>3</v>
      </c>
      <c r="L5695" t="s">
        <v>15649</v>
      </c>
      <c r="M5695">
        <v>69</v>
      </c>
      <c r="N5695" t="s">
        <v>15650</v>
      </c>
      <c r="O5695" t="s">
        <v>16095</v>
      </c>
      <c r="P5695" s="3">
        <f>IFERROR(Table1[[#This Row],[Profit]]/Table1[[#This Row],[Revenue]],0)</f>
        <v>0.18854743816759012</v>
      </c>
      <c r="Q5695" t="str">
        <f>TEXT(Table1[Purchase_Date],"mmm-yyyy")</f>
        <v>Mar-2024</v>
      </c>
      <c r="R5695">
        <f>Table1[[#This Row],[Quantity]]*Table1[[#This Row],[Unit_Price]]</f>
        <v>350140</v>
      </c>
    </row>
    <row r="5696" spans="1:18" x14ac:dyDescent="0.25">
      <c r="A5696" t="s">
        <v>5709</v>
      </c>
      <c r="B5696" t="s">
        <v>13499</v>
      </c>
      <c r="C5696" t="s">
        <v>15630</v>
      </c>
      <c r="D5696" t="s">
        <v>15633</v>
      </c>
      <c r="E5696" t="s">
        <v>15643</v>
      </c>
      <c r="F5696">
        <v>8</v>
      </c>
      <c r="G5696">
        <v>68074</v>
      </c>
      <c r="H5696">
        <v>544592</v>
      </c>
      <c r="I5696">
        <v>261287</v>
      </c>
      <c r="J5696">
        <v>283305</v>
      </c>
      <c r="K5696">
        <v>4</v>
      </c>
      <c r="L5696" t="s">
        <v>15647</v>
      </c>
      <c r="M5696">
        <v>61</v>
      </c>
      <c r="N5696" t="s">
        <v>15652</v>
      </c>
      <c r="O5696" t="s">
        <v>15862</v>
      </c>
      <c r="P5696" s="3">
        <f>IFERROR(Table1[[#This Row],[Profit]]/Table1[[#This Row],[Revenue]],0)</f>
        <v>0.52021513353115723</v>
      </c>
      <c r="Q5696" t="str">
        <f>TEXT(Table1[Purchase_Date],"mmm-yyyy")</f>
        <v>Apr-2024</v>
      </c>
      <c r="R5696">
        <f>Table1[[#This Row],[Quantity]]*Table1[[#This Row],[Unit_Price]]</f>
        <v>544592</v>
      </c>
    </row>
    <row r="5697" spans="1:18" x14ac:dyDescent="0.25">
      <c r="A5697" t="s">
        <v>5710</v>
      </c>
      <c r="B5697" t="s">
        <v>13500</v>
      </c>
      <c r="C5697" t="s">
        <v>15631</v>
      </c>
      <c r="D5697" t="s">
        <v>15637</v>
      </c>
      <c r="E5697" t="s">
        <v>15641</v>
      </c>
      <c r="F5697">
        <v>9</v>
      </c>
      <c r="G5697">
        <v>55213</v>
      </c>
      <c r="H5697">
        <v>496917</v>
      </c>
      <c r="I5697">
        <v>404387</v>
      </c>
      <c r="J5697">
        <v>92530</v>
      </c>
      <c r="K5697">
        <v>1</v>
      </c>
      <c r="L5697" t="s">
        <v>15647</v>
      </c>
      <c r="M5697">
        <v>94</v>
      </c>
      <c r="N5697" t="s">
        <v>15650</v>
      </c>
      <c r="O5697" t="s">
        <v>15807</v>
      </c>
      <c r="P5697" s="3">
        <f>IFERROR(Table1[[#This Row],[Profit]]/Table1[[#This Row],[Revenue]],0)</f>
        <v>0.1862081595115482</v>
      </c>
      <c r="Q5697" t="str">
        <f>TEXT(Table1[Purchase_Date],"mmm-yyyy")</f>
        <v>Feb-2024</v>
      </c>
      <c r="R5697">
        <f>Table1[[#This Row],[Quantity]]*Table1[[#This Row],[Unit_Price]]</f>
        <v>496917</v>
      </c>
    </row>
    <row r="5698" spans="1:18" x14ac:dyDescent="0.25">
      <c r="A5698" t="s">
        <v>5711</v>
      </c>
      <c r="B5698" t="s">
        <v>13501</v>
      </c>
      <c r="C5698" t="s">
        <v>15632</v>
      </c>
      <c r="D5698" t="s">
        <v>15635</v>
      </c>
      <c r="E5698" t="s">
        <v>15639</v>
      </c>
      <c r="F5698">
        <v>7</v>
      </c>
      <c r="G5698">
        <v>63976</v>
      </c>
      <c r="H5698">
        <v>447832</v>
      </c>
      <c r="I5698">
        <v>312539</v>
      </c>
      <c r="J5698">
        <v>135293</v>
      </c>
      <c r="K5698">
        <v>2</v>
      </c>
      <c r="L5698" t="s">
        <v>15646</v>
      </c>
      <c r="M5698">
        <v>93</v>
      </c>
      <c r="N5698" t="s">
        <v>15653</v>
      </c>
      <c r="O5698" t="s">
        <v>15917</v>
      </c>
      <c r="P5698" s="3">
        <f>IFERROR(Table1[[#This Row],[Profit]]/Table1[[#This Row],[Revenue]],0)</f>
        <v>0.3021065935440076</v>
      </c>
      <c r="Q5698" t="str">
        <f>TEXT(Table1[Purchase_Date],"mmm-yyyy")</f>
        <v>Oct-2024</v>
      </c>
      <c r="R5698">
        <f>Table1[[#This Row],[Quantity]]*Table1[[#This Row],[Unit_Price]]</f>
        <v>447832</v>
      </c>
    </row>
    <row r="5699" spans="1:18" x14ac:dyDescent="0.25">
      <c r="A5699" t="s">
        <v>5712</v>
      </c>
      <c r="B5699" t="s">
        <v>13502</v>
      </c>
      <c r="C5699" t="s">
        <v>15629</v>
      </c>
      <c r="D5699" t="s">
        <v>15635</v>
      </c>
      <c r="E5699" t="s">
        <v>15645</v>
      </c>
      <c r="F5699">
        <v>6</v>
      </c>
      <c r="G5699">
        <v>8187</v>
      </c>
      <c r="H5699">
        <v>49122</v>
      </c>
      <c r="I5699">
        <v>22649</v>
      </c>
      <c r="J5699">
        <v>26473</v>
      </c>
      <c r="K5699">
        <v>3</v>
      </c>
      <c r="L5699" t="s">
        <v>15649</v>
      </c>
      <c r="M5699">
        <v>97</v>
      </c>
      <c r="N5699" t="s">
        <v>15652</v>
      </c>
      <c r="O5699" t="s">
        <v>15838</v>
      </c>
      <c r="P5699" s="3">
        <f>IFERROR(Table1[[#This Row],[Profit]]/Table1[[#This Row],[Revenue]],0)</f>
        <v>0.53892349660030126</v>
      </c>
      <c r="Q5699" t="str">
        <f>TEXT(Table1[Purchase_Date],"mmm-yyyy")</f>
        <v>Apr-2025</v>
      </c>
      <c r="R5699">
        <f>Table1[[#This Row],[Quantity]]*Table1[[#This Row],[Unit_Price]]</f>
        <v>49122</v>
      </c>
    </row>
    <row r="5700" spans="1:18" x14ac:dyDescent="0.25">
      <c r="A5700" t="s">
        <v>5713</v>
      </c>
      <c r="B5700" t="s">
        <v>13503</v>
      </c>
      <c r="C5700" t="s">
        <v>15630</v>
      </c>
      <c r="D5700" t="s">
        <v>15636</v>
      </c>
      <c r="E5700" t="s">
        <v>15640</v>
      </c>
      <c r="F5700">
        <v>8</v>
      </c>
      <c r="G5700">
        <v>45636</v>
      </c>
      <c r="H5700">
        <v>365088</v>
      </c>
      <c r="I5700">
        <v>155475</v>
      </c>
      <c r="J5700">
        <v>209613</v>
      </c>
      <c r="K5700">
        <v>3</v>
      </c>
      <c r="L5700" t="s">
        <v>15649</v>
      </c>
      <c r="M5700">
        <v>95</v>
      </c>
      <c r="N5700" t="s">
        <v>15651</v>
      </c>
      <c r="O5700" t="s">
        <v>15908</v>
      </c>
      <c r="P5700" s="3">
        <f>IFERROR(Table1[[#This Row],[Profit]]/Table1[[#This Row],[Revenue]],0)</f>
        <v>0.57414376807783329</v>
      </c>
      <c r="Q5700" t="str">
        <f>TEXT(Table1[Purchase_Date],"mmm-yyyy")</f>
        <v>Apr-2024</v>
      </c>
      <c r="R5700">
        <f>Table1[[#This Row],[Quantity]]*Table1[[#This Row],[Unit_Price]]</f>
        <v>365088</v>
      </c>
    </row>
    <row r="5701" spans="1:18" x14ac:dyDescent="0.25">
      <c r="A5701" t="s">
        <v>5714</v>
      </c>
      <c r="B5701" t="s">
        <v>13504</v>
      </c>
      <c r="C5701" t="s">
        <v>15630</v>
      </c>
      <c r="D5701" t="s">
        <v>15636</v>
      </c>
      <c r="E5701" t="s">
        <v>15641</v>
      </c>
      <c r="F5701">
        <v>8</v>
      </c>
      <c r="G5701">
        <v>66690</v>
      </c>
      <c r="H5701">
        <v>533520</v>
      </c>
      <c r="I5701">
        <v>457048</v>
      </c>
      <c r="J5701">
        <v>76472</v>
      </c>
      <c r="K5701">
        <v>3</v>
      </c>
      <c r="L5701" t="s">
        <v>15647</v>
      </c>
      <c r="M5701">
        <v>81</v>
      </c>
      <c r="N5701" t="s">
        <v>15653</v>
      </c>
      <c r="O5701" t="s">
        <v>16132</v>
      </c>
      <c r="P5701" s="3">
        <f>IFERROR(Table1[[#This Row],[Profit]]/Table1[[#This Row],[Revenue]],0)</f>
        <v>0.14333483280851703</v>
      </c>
      <c r="Q5701" t="str">
        <f>TEXT(Table1[Purchase_Date],"mmm-yyyy")</f>
        <v>Aug-2024</v>
      </c>
      <c r="R5701">
        <f>Table1[[#This Row],[Quantity]]*Table1[[#This Row],[Unit_Price]]</f>
        <v>533520</v>
      </c>
    </row>
    <row r="5702" spans="1:18" x14ac:dyDescent="0.25">
      <c r="A5702" t="s">
        <v>5715</v>
      </c>
      <c r="B5702" t="s">
        <v>13505</v>
      </c>
      <c r="C5702" t="s">
        <v>15628</v>
      </c>
      <c r="D5702" t="s">
        <v>15637</v>
      </c>
      <c r="E5702" t="s">
        <v>15642</v>
      </c>
      <c r="F5702">
        <v>10</v>
      </c>
      <c r="G5702">
        <v>1764</v>
      </c>
      <c r="H5702">
        <v>17640</v>
      </c>
      <c r="I5702">
        <v>11423</v>
      </c>
      <c r="J5702">
        <v>6217</v>
      </c>
      <c r="K5702">
        <v>1</v>
      </c>
      <c r="L5702" t="s">
        <v>15646</v>
      </c>
      <c r="M5702">
        <v>95</v>
      </c>
      <c r="N5702" t="s">
        <v>15650</v>
      </c>
      <c r="O5702" t="s">
        <v>15703</v>
      </c>
      <c r="P5702" s="3">
        <f>IFERROR(Table1[[#This Row],[Profit]]/Table1[[#This Row],[Revenue]],0)</f>
        <v>0.35243764172335601</v>
      </c>
      <c r="Q5702" t="str">
        <f>TEXT(Table1[Purchase_Date],"mmm-yyyy")</f>
        <v>Apr-2024</v>
      </c>
      <c r="R5702">
        <f>Table1[[#This Row],[Quantity]]*Table1[[#This Row],[Unit_Price]]</f>
        <v>17640</v>
      </c>
    </row>
    <row r="5703" spans="1:18" x14ac:dyDescent="0.25">
      <c r="A5703" t="s">
        <v>5716</v>
      </c>
      <c r="B5703" t="s">
        <v>12694</v>
      </c>
      <c r="C5703" t="s">
        <v>15630</v>
      </c>
      <c r="D5703" t="s">
        <v>15634</v>
      </c>
      <c r="E5703" t="s">
        <v>15640</v>
      </c>
      <c r="F5703">
        <v>1</v>
      </c>
      <c r="G5703">
        <v>36607</v>
      </c>
      <c r="H5703">
        <v>36607</v>
      </c>
      <c r="I5703">
        <v>32470</v>
      </c>
      <c r="J5703">
        <v>4137</v>
      </c>
      <c r="K5703">
        <v>4</v>
      </c>
      <c r="L5703" t="s">
        <v>15648</v>
      </c>
      <c r="M5703">
        <v>97</v>
      </c>
      <c r="N5703" t="s">
        <v>15651</v>
      </c>
      <c r="O5703" t="s">
        <v>15909</v>
      </c>
      <c r="P5703" s="3">
        <f>IFERROR(Table1[[#This Row],[Profit]]/Table1[[#This Row],[Revenue]],0)</f>
        <v>0.11301117272652772</v>
      </c>
      <c r="Q5703" t="str">
        <f>TEXT(Table1[Purchase_Date],"mmm-yyyy")</f>
        <v>Oct-2024</v>
      </c>
      <c r="R5703">
        <f>Table1[[#This Row],[Quantity]]*Table1[[#This Row],[Unit_Price]]</f>
        <v>36607</v>
      </c>
    </row>
    <row r="5704" spans="1:18" x14ac:dyDescent="0.25">
      <c r="A5704" t="s">
        <v>5717</v>
      </c>
      <c r="B5704" t="s">
        <v>13506</v>
      </c>
      <c r="C5704" t="s">
        <v>15630</v>
      </c>
      <c r="D5704" t="s">
        <v>15634</v>
      </c>
      <c r="E5704" t="s">
        <v>15643</v>
      </c>
      <c r="F5704">
        <v>9</v>
      </c>
      <c r="G5704">
        <v>26908</v>
      </c>
      <c r="H5704">
        <v>242172</v>
      </c>
      <c r="I5704">
        <v>200820</v>
      </c>
      <c r="J5704">
        <v>41352</v>
      </c>
      <c r="K5704">
        <v>5</v>
      </c>
      <c r="L5704" t="s">
        <v>15648</v>
      </c>
      <c r="M5704">
        <v>64</v>
      </c>
      <c r="N5704" t="s">
        <v>15652</v>
      </c>
      <c r="O5704" t="s">
        <v>15660</v>
      </c>
      <c r="P5704" s="3">
        <f>IFERROR(Table1[[#This Row],[Profit]]/Table1[[#This Row],[Revenue]],0)</f>
        <v>0.17075467023437887</v>
      </c>
      <c r="Q5704" t="str">
        <f>TEXT(Table1[Purchase_Date],"mmm-yyyy")</f>
        <v>Jul-2024</v>
      </c>
      <c r="R5704">
        <f>Table1[[#This Row],[Quantity]]*Table1[[#This Row],[Unit_Price]]</f>
        <v>242172</v>
      </c>
    </row>
    <row r="5705" spans="1:18" x14ac:dyDescent="0.25">
      <c r="A5705" t="s">
        <v>5718</v>
      </c>
      <c r="B5705" t="s">
        <v>11279</v>
      </c>
      <c r="C5705" t="s">
        <v>15627</v>
      </c>
      <c r="D5705" t="s">
        <v>15635</v>
      </c>
      <c r="E5705" t="s">
        <v>15643</v>
      </c>
      <c r="F5705">
        <v>4</v>
      </c>
      <c r="G5705">
        <v>58697</v>
      </c>
      <c r="H5705">
        <v>234788</v>
      </c>
      <c r="I5705">
        <v>111067</v>
      </c>
      <c r="J5705">
        <v>123721</v>
      </c>
      <c r="K5705">
        <v>3</v>
      </c>
      <c r="L5705" t="s">
        <v>15649</v>
      </c>
      <c r="M5705">
        <v>77</v>
      </c>
      <c r="N5705" t="s">
        <v>15651</v>
      </c>
      <c r="O5705" t="s">
        <v>16112</v>
      </c>
      <c r="P5705" s="3">
        <f>IFERROR(Table1[[#This Row],[Profit]]/Table1[[#This Row],[Revenue]],0)</f>
        <v>0.52694771453396261</v>
      </c>
      <c r="Q5705" t="str">
        <f>TEXT(Table1[Purchase_Date],"mmm-yyyy")</f>
        <v>Feb-2024</v>
      </c>
      <c r="R5705">
        <f>Table1[[#This Row],[Quantity]]*Table1[[#This Row],[Unit_Price]]</f>
        <v>234788</v>
      </c>
    </row>
    <row r="5706" spans="1:18" x14ac:dyDescent="0.25">
      <c r="A5706" t="s">
        <v>5719</v>
      </c>
      <c r="B5706" t="s">
        <v>13507</v>
      </c>
      <c r="C5706" t="s">
        <v>15631</v>
      </c>
      <c r="D5706" t="s">
        <v>15638</v>
      </c>
      <c r="E5706" t="s">
        <v>15639</v>
      </c>
      <c r="F5706">
        <v>1</v>
      </c>
      <c r="G5706">
        <v>16742</v>
      </c>
      <c r="H5706">
        <v>16742</v>
      </c>
      <c r="I5706">
        <v>13983</v>
      </c>
      <c r="J5706">
        <v>2759</v>
      </c>
      <c r="K5706">
        <v>2</v>
      </c>
      <c r="L5706" t="s">
        <v>15647</v>
      </c>
      <c r="M5706">
        <v>79</v>
      </c>
      <c r="N5706" t="s">
        <v>15653</v>
      </c>
      <c r="O5706" t="s">
        <v>15933</v>
      </c>
      <c r="P5706" s="3">
        <f>IFERROR(Table1[[#This Row],[Profit]]/Table1[[#This Row],[Revenue]],0)</f>
        <v>0.16479512603034285</v>
      </c>
      <c r="Q5706" t="str">
        <f>TEXT(Table1[Purchase_Date],"mmm-yyyy")</f>
        <v>Mar-2024</v>
      </c>
      <c r="R5706">
        <f>Table1[[#This Row],[Quantity]]*Table1[[#This Row],[Unit_Price]]</f>
        <v>16742</v>
      </c>
    </row>
    <row r="5707" spans="1:18" x14ac:dyDescent="0.25">
      <c r="A5707" t="s">
        <v>5720</v>
      </c>
      <c r="B5707" t="s">
        <v>13508</v>
      </c>
      <c r="C5707" t="s">
        <v>15628</v>
      </c>
      <c r="D5707" t="s">
        <v>15634</v>
      </c>
      <c r="E5707" t="s">
        <v>15643</v>
      </c>
      <c r="F5707">
        <v>8</v>
      </c>
      <c r="G5707">
        <v>30033</v>
      </c>
      <c r="H5707">
        <v>240264</v>
      </c>
      <c r="I5707">
        <v>174816</v>
      </c>
      <c r="J5707">
        <v>65448</v>
      </c>
      <c r="K5707">
        <v>1</v>
      </c>
      <c r="L5707" t="s">
        <v>15646</v>
      </c>
      <c r="M5707">
        <v>76</v>
      </c>
      <c r="N5707" t="s">
        <v>15652</v>
      </c>
      <c r="O5707" t="s">
        <v>16021</v>
      </c>
      <c r="P5707" s="3">
        <f>IFERROR(Table1[[#This Row],[Profit]]/Table1[[#This Row],[Revenue]],0)</f>
        <v>0.27240035960443509</v>
      </c>
      <c r="Q5707" t="str">
        <f>TEXT(Table1[Purchase_Date],"mmm-yyyy")</f>
        <v>Jan-2025</v>
      </c>
      <c r="R5707">
        <f>Table1[[#This Row],[Quantity]]*Table1[[#This Row],[Unit_Price]]</f>
        <v>240264</v>
      </c>
    </row>
    <row r="5708" spans="1:18" x14ac:dyDescent="0.25">
      <c r="A5708" t="s">
        <v>5721</v>
      </c>
      <c r="B5708" t="s">
        <v>13509</v>
      </c>
      <c r="C5708" t="s">
        <v>15630</v>
      </c>
      <c r="D5708" t="s">
        <v>15636</v>
      </c>
      <c r="E5708" t="s">
        <v>15640</v>
      </c>
      <c r="F5708">
        <v>10</v>
      </c>
      <c r="G5708">
        <v>11880</v>
      </c>
      <c r="H5708">
        <v>118800</v>
      </c>
      <c r="I5708">
        <v>76731</v>
      </c>
      <c r="J5708">
        <v>42069</v>
      </c>
      <c r="K5708">
        <v>5</v>
      </c>
      <c r="L5708" t="s">
        <v>15647</v>
      </c>
      <c r="M5708">
        <v>83</v>
      </c>
      <c r="N5708" t="s">
        <v>15651</v>
      </c>
      <c r="O5708" t="s">
        <v>16088</v>
      </c>
      <c r="P5708" s="3">
        <f>IFERROR(Table1[[#This Row],[Profit]]/Table1[[#This Row],[Revenue]],0)</f>
        <v>0.35411616161616161</v>
      </c>
      <c r="Q5708" t="str">
        <f>TEXT(Table1[Purchase_Date],"mmm-yyyy")</f>
        <v>Jan-2024</v>
      </c>
      <c r="R5708">
        <f>Table1[[#This Row],[Quantity]]*Table1[[#This Row],[Unit_Price]]</f>
        <v>118800</v>
      </c>
    </row>
    <row r="5709" spans="1:18" x14ac:dyDescent="0.25">
      <c r="A5709" t="s">
        <v>5722</v>
      </c>
      <c r="B5709" t="s">
        <v>13510</v>
      </c>
      <c r="C5709" t="s">
        <v>15629</v>
      </c>
      <c r="D5709" t="s">
        <v>15635</v>
      </c>
      <c r="E5709" t="s">
        <v>15640</v>
      </c>
      <c r="F5709">
        <v>10</v>
      </c>
      <c r="G5709">
        <v>2223</v>
      </c>
      <c r="H5709">
        <v>22230</v>
      </c>
      <c r="I5709">
        <v>13221</v>
      </c>
      <c r="J5709">
        <v>9009</v>
      </c>
      <c r="K5709">
        <v>5</v>
      </c>
      <c r="L5709" t="s">
        <v>15648</v>
      </c>
      <c r="M5709">
        <v>96</v>
      </c>
      <c r="N5709" t="s">
        <v>15651</v>
      </c>
      <c r="O5709" t="s">
        <v>15751</v>
      </c>
      <c r="P5709" s="3">
        <f>IFERROR(Table1[[#This Row],[Profit]]/Table1[[#This Row],[Revenue]],0)</f>
        <v>0.40526315789473683</v>
      </c>
      <c r="Q5709" t="str">
        <f>TEXT(Table1[Purchase_Date],"mmm-yyyy")</f>
        <v>Aug-2024</v>
      </c>
      <c r="R5709">
        <f>Table1[[#This Row],[Quantity]]*Table1[[#This Row],[Unit_Price]]</f>
        <v>22230</v>
      </c>
    </row>
    <row r="5710" spans="1:18" x14ac:dyDescent="0.25">
      <c r="A5710" t="s">
        <v>5723</v>
      </c>
      <c r="B5710" t="s">
        <v>13511</v>
      </c>
      <c r="C5710" t="s">
        <v>15627</v>
      </c>
      <c r="D5710" t="s">
        <v>15635</v>
      </c>
      <c r="E5710" t="s">
        <v>15639</v>
      </c>
      <c r="F5710">
        <v>10</v>
      </c>
      <c r="G5710">
        <v>28463</v>
      </c>
      <c r="H5710">
        <v>284630</v>
      </c>
      <c r="I5710">
        <v>184851</v>
      </c>
      <c r="J5710">
        <v>99779</v>
      </c>
      <c r="K5710">
        <v>3</v>
      </c>
      <c r="L5710" t="s">
        <v>15646</v>
      </c>
      <c r="M5710">
        <v>78</v>
      </c>
      <c r="N5710" t="s">
        <v>15651</v>
      </c>
      <c r="O5710" t="s">
        <v>16035</v>
      </c>
      <c r="P5710" s="3">
        <f>IFERROR(Table1[[#This Row],[Profit]]/Table1[[#This Row],[Revenue]],0)</f>
        <v>0.35055686329620911</v>
      </c>
      <c r="Q5710" t="str">
        <f>TEXT(Table1[Purchase_Date],"mmm-yyyy")</f>
        <v>Nov-2024</v>
      </c>
      <c r="R5710">
        <f>Table1[[#This Row],[Quantity]]*Table1[[#This Row],[Unit_Price]]</f>
        <v>284630</v>
      </c>
    </row>
    <row r="5711" spans="1:18" x14ac:dyDescent="0.25">
      <c r="A5711" t="s">
        <v>5724</v>
      </c>
      <c r="B5711" t="s">
        <v>13512</v>
      </c>
      <c r="C5711" t="s">
        <v>15629</v>
      </c>
      <c r="D5711" t="s">
        <v>15637</v>
      </c>
      <c r="E5711" t="s">
        <v>15643</v>
      </c>
      <c r="F5711">
        <v>1</v>
      </c>
      <c r="G5711">
        <v>62043</v>
      </c>
      <c r="H5711">
        <v>62043</v>
      </c>
      <c r="I5711">
        <v>38670</v>
      </c>
      <c r="J5711">
        <v>23373</v>
      </c>
      <c r="K5711">
        <v>1</v>
      </c>
      <c r="L5711" t="s">
        <v>15646</v>
      </c>
      <c r="M5711">
        <v>84</v>
      </c>
      <c r="N5711" t="s">
        <v>15650</v>
      </c>
      <c r="O5711" t="s">
        <v>16145</v>
      </c>
      <c r="P5711" s="3">
        <f>IFERROR(Table1[[#This Row],[Profit]]/Table1[[#This Row],[Revenue]],0)</f>
        <v>0.37672259561916738</v>
      </c>
      <c r="Q5711" t="str">
        <f>TEXT(Table1[Purchase_Date],"mmm-yyyy")</f>
        <v>Apr-2025</v>
      </c>
      <c r="R5711">
        <f>Table1[[#This Row],[Quantity]]*Table1[[#This Row],[Unit_Price]]</f>
        <v>62043</v>
      </c>
    </row>
    <row r="5712" spans="1:18" x14ac:dyDescent="0.25">
      <c r="A5712" t="s">
        <v>5725</v>
      </c>
      <c r="B5712" t="s">
        <v>13513</v>
      </c>
      <c r="C5712" t="s">
        <v>15629</v>
      </c>
      <c r="D5712" t="s">
        <v>15634</v>
      </c>
      <c r="E5712" t="s">
        <v>15645</v>
      </c>
      <c r="F5712">
        <v>10</v>
      </c>
      <c r="G5712">
        <v>62049</v>
      </c>
      <c r="H5712">
        <v>620490</v>
      </c>
      <c r="I5712">
        <v>300853</v>
      </c>
      <c r="J5712">
        <v>319637</v>
      </c>
      <c r="K5712">
        <v>2</v>
      </c>
      <c r="L5712" t="s">
        <v>15646</v>
      </c>
      <c r="M5712">
        <v>56</v>
      </c>
      <c r="N5712" t="s">
        <v>15650</v>
      </c>
      <c r="O5712" t="s">
        <v>15948</v>
      </c>
      <c r="P5712" s="3">
        <f>IFERROR(Table1[[#This Row],[Profit]]/Table1[[#This Row],[Revenue]],0)</f>
        <v>0.51513642443875007</v>
      </c>
      <c r="Q5712" t="str">
        <f>TEXT(Table1[Purchase_Date],"mmm-yyyy")</f>
        <v>Jan-2024</v>
      </c>
      <c r="R5712">
        <f>Table1[[#This Row],[Quantity]]*Table1[[#This Row],[Unit_Price]]</f>
        <v>620490</v>
      </c>
    </row>
    <row r="5713" spans="1:18" x14ac:dyDescent="0.25">
      <c r="A5713" t="s">
        <v>5726</v>
      </c>
      <c r="B5713" t="s">
        <v>13514</v>
      </c>
      <c r="C5713" t="s">
        <v>15631</v>
      </c>
      <c r="D5713" t="s">
        <v>15638</v>
      </c>
      <c r="E5713" t="s">
        <v>15644</v>
      </c>
      <c r="F5713">
        <v>10</v>
      </c>
      <c r="G5713">
        <v>17043</v>
      </c>
      <c r="H5713">
        <v>170430</v>
      </c>
      <c r="I5713">
        <v>68537</v>
      </c>
      <c r="J5713">
        <v>101893</v>
      </c>
      <c r="K5713">
        <v>5</v>
      </c>
      <c r="L5713" t="s">
        <v>15649</v>
      </c>
      <c r="M5713">
        <v>67</v>
      </c>
      <c r="N5713" t="s">
        <v>15650</v>
      </c>
      <c r="O5713" t="s">
        <v>16015</v>
      </c>
      <c r="P5713" s="3">
        <f>IFERROR(Table1[[#This Row],[Profit]]/Table1[[#This Row],[Revenue]],0)</f>
        <v>0.59785835827025757</v>
      </c>
      <c r="Q5713" t="str">
        <f>TEXT(Table1[Purchase_Date],"mmm-yyyy")</f>
        <v>Jul-2024</v>
      </c>
      <c r="R5713">
        <f>Table1[[#This Row],[Quantity]]*Table1[[#This Row],[Unit_Price]]</f>
        <v>170430</v>
      </c>
    </row>
    <row r="5714" spans="1:18" x14ac:dyDescent="0.25">
      <c r="A5714" t="s">
        <v>5727</v>
      </c>
      <c r="B5714" t="s">
        <v>11247</v>
      </c>
      <c r="C5714" t="s">
        <v>15631</v>
      </c>
      <c r="D5714" t="s">
        <v>15637</v>
      </c>
      <c r="E5714" t="s">
        <v>15639</v>
      </c>
      <c r="F5714">
        <v>5</v>
      </c>
      <c r="G5714">
        <v>50445</v>
      </c>
      <c r="H5714">
        <v>252225</v>
      </c>
      <c r="I5714">
        <v>122604</v>
      </c>
      <c r="J5714">
        <v>129621</v>
      </c>
      <c r="K5714">
        <v>2</v>
      </c>
      <c r="L5714" t="s">
        <v>15646</v>
      </c>
      <c r="M5714">
        <v>87</v>
      </c>
      <c r="N5714" t="s">
        <v>15652</v>
      </c>
      <c r="O5714" t="s">
        <v>16065</v>
      </c>
      <c r="P5714" s="3">
        <f>IFERROR(Table1[[#This Row],[Profit]]/Table1[[#This Row],[Revenue]],0)</f>
        <v>0.51391019922688075</v>
      </c>
      <c r="Q5714" t="str">
        <f>TEXT(Table1[Purchase_Date],"mmm-yyyy")</f>
        <v>Aug-2024</v>
      </c>
      <c r="R5714">
        <f>Table1[[#This Row],[Quantity]]*Table1[[#This Row],[Unit_Price]]</f>
        <v>252225</v>
      </c>
    </row>
    <row r="5715" spans="1:18" x14ac:dyDescent="0.25">
      <c r="A5715" t="s">
        <v>5728</v>
      </c>
      <c r="B5715" t="s">
        <v>13110</v>
      </c>
      <c r="C5715" t="s">
        <v>15631</v>
      </c>
      <c r="D5715" t="s">
        <v>15634</v>
      </c>
      <c r="E5715" t="s">
        <v>15642</v>
      </c>
      <c r="F5715">
        <v>8</v>
      </c>
      <c r="G5715">
        <v>54326</v>
      </c>
      <c r="H5715">
        <v>434608</v>
      </c>
      <c r="I5715">
        <v>345355</v>
      </c>
      <c r="J5715">
        <v>89253</v>
      </c>
      <c r="K5715">
        <v>3</v>
      </c>
      <c r="L5715" t="s">
        <v>15646</v>
      </c>
      <c r="M5715">
        <v>76</v>
      </c>
      <c r="N5715" t="s">
        <v>15653</v>
      </c>
      <c r="O5715" t="s">
        <v>16114</v>
      </c>
      <c r="P5715" s="3">
        <f>IFERROR(Table1[[#This Row],[Profit]]/Table1[[#This Row],[Revenue]],0)</f>
        <v>0.20536437433273202</v>
      </c>
      <c r="Q5715" t="str">
        <f>TEXT(Table1[Purchase_Date],"mmm-yyyy")</f>
        <v>Aug-2024</v>
      </c>
      <c r="R5715">
        <f>Table1[[#This Row],[Quantity]]*Table1[[#This Row],[Unit_Price]]</f>
        <v>434608</v>
      </c>
    </row>
    <row r="5716" spans="1:18" x14ac:dyDescent="0.25">
      <c r="A5716" t="s">
        <v>5729</v>
      </c>
      <c r="B5716" t="s">
        <v>13515</v>
      </c>
      <c r="C5716" t="s">
        <v>15627</v>
      </c>
      <c r="D5716" t="s">
        <v>15635</v>
      </c>
      <c r="E5716" t="s">
        <v>15642</v>
      </c>
      <c r="F5716">
        <v>5</v>
      </c>
      <c r="G5716">
        <v>20646</v>
      </c>
      <c r="H5716">
        <v>103230</v>
      </c>
      <c r="I5716">
        <v>47122</v>
      </c>
      <c r="J5716">
        <v>56108</v>
      </c>
      <c r="K5716">
        <v>4</v>
      </c>
      <c r="L5716" t="s">
        <v>15647</v>
      </c>
      <c r="M5716">
        <v>71</v>
      </c>
      <c r="N5716" t="s">
        <v>15651</v>
      </c>
      <c r="O5716" t="s">
        <v>16054</v>
      </c>
      <c r="P5716" s="3">
        <f>IFERROR(Table1[[#This Row],[Profit]]/Table1[[#This Row],[Revenue]],0)</f>
        <v>0.54352416933062098</v>
      </c>
      <c r="Q5716" t="str">
        <f>TEXT(Table1[Purchase_Date],"mmm-yyyy")</f>
        <v>Jan-2024</v>
      </c>
      <c r="R5716">
        <f>Table1[[#This Row],[Quantity]]*Table1[[#This Row],[Unit_Price]]</f>
        <v>103230</v>
      </c>
    </row>
    <row r="5717" spans="1:18" x14ac:dyDescent="0.25">
      <c r="A5717" t="s">
        <v>5730</v>
      </c>
      <c r="B5717" t="s">
        <v>13516</v>
      </c>
      <c r="C5717" t="s">
        <v>15628</v>
      </c>
      <c r="D5717" t="s">
        <v>15637</v>
      </c>
      <c r="E5717" t="s">
        <v>15642</v>
      </c>
      <c r="F5717">
        <v>9</v>
      </c>
      <c r="G5717">
        <v>74136</v>
      </c>
      <c r="H5717">
        <v>667224</v>
      </c>
      <c r="I5717">
        <v>516472</v>
      </c>
      <c r="J5717">
        <v>150752</v>
      </c>
      <c r="K5717">
        <v>4</v>
      </c>
      <c r="L5717" t="s">
        <v>15647</v>
      </c>
      <c r="M5717">
        <v>55</v>
      </c>
      <c r="N5717" t="s">
        <v>15650</v>
      </c>
      <c r="O5717" t="s">
        <v>16130</v>
      </c>
      <c r="P5717" s="3">
        <f>IFERROR(Table1[[#This Row],[Profit]]/Table1[[#This Row],[Revenue]],0)</f>
        <v>0.22593911489994364</v>
      </c>
      <c r="Q5717" t="str">
        <f>TEXT(Table1[Purchase_Date],"mmm-yyyy")</f>
        <v>Aug-2024</v>
      </c>
      <c r="R5717">
        <f>Table1[[#This Row],[Quantity]]*Table1[[#This Row],[Unit_Price]]</f>
        <v>667224</v>
      </c>
    </row>
    <row r="5718" spans="1:18" x14ac:dyDescent="0.25">
      <c r="A5718" t="s">
        <v>5731</v>
      </c>
      <c r="B5718" t="s">
        <v>13517</v>
      </c>
      <c r="C5718" t="s">
        <v>15631</v>
      </c>
      <c r="D5718" t="s">
        <v>15635</v>
      </c>
      <c r="E5718" t="s">
        <v>15644</v>
      </c>
      <c r="F5718">
        <v>7</v>
      </c>
      <c r="G5718">
        <v>5238</v>
      </c>
      <c r="H5718">
        <v>36666</v>
      </c>
      <c r="I5718">
        <v>22967</v>
      </c>
      <c r="J5718">
        <v>13699</v>
      </c>
      <c r="K5718">
        <v>4</v>
      </c>
      <c r="L5718" t="s">
        <v>15649</v>
      </c>
      <c r="M5718">
        <v>68</v>
      </c>
      <c r="N5718" t="s">
        <v>15651</v>
      </c>
      <c r="O5718" t="s">
        <v>16152</v>
      </c>
      <c r="P5718" s="3">
        <f>IFERROR(Table1[[#This Row],[Profit]]/Table1[[#This Row],[Revenue]],0)</f>
        <v>0.37361588392516226</v>
      </c>
      <c r="Q5718" t="str">
        <f>TEXT(Table1[Purchase_Date],"mmm-yyyy")</f>
        <v>Aug-2024</v>
      </c>
      <c r="R5718">
        <f>Table1[[#This Row],[Quantity]]*Table1[[#This Row],[Unit_Price]]</f>
        <v>36666</v>
      </c>
    </row>
    <row r="5719" spans="1:18" x14ac:dyDescent="0.25">
      <c r="A5719" t="s">
        <v>5732</v>
      </c>
      <c r="B5719" t="s">
        <v>13518</v>
      </c>
      <c r="C5719" t="s">
        <v>15629</v>
      </c>
      <c r="D5719" t="s">
        <v>15635</v>
      </c>
      <c r="E5719" t="s">
        <v>15642</v>
      </c>
      <c r="F5719">
        <v>3</v>
      </c>
      <c r="G5719">
        <v>60745</v>
      </c>
      <c r="H5719">
        <v>182235</v>
      </c>
      <c r="I5719">
        <v>108696</v>
      </c>
      <c r="J5719">
        <v>73539</v>
      </c>
      <c r="K5719">
        <v>5</v>
      </c>
      <c r="L5719" t="s">
        <v>15646</v>
      </c>
      <c r="M5719">
        <v>80</v>
      </c>
      <c r="N5719" t="s">
        <v>15653</v>
      </c>
      <c r="O5719" t="s">
        <v>15947</v>
      </c>
      <c r="P5719" s="3">
        <f>IFERROR(Table1[[#This Row],[Profit]]/Table1[[#This Row],[Revenue]],0)</f>
        <v>0.40353938595769201</v>
      </c>
      <c r="Q5719" t="str">
        <f>TEXT(Table1[Purchase_Date],"mmm-yyyy")</f>
        <v>May-2025</v>
      </c>
      <c r="R5719">
        <f>Table1[[#This Row],[Quantity]]*Table1[[#This Row],[Unit_Price]]</f>
        <v>182235</v>
      </c>
    </row>
    <row r="5720" spans="1:18" x14ac:dyDescent="0.25">
      <c r="A5720" t="s">
        <v>5733</v>
      </c>
      <c r="B5720" t="s">
        <v>13519</v>
      </c>
      <c r="C5720" t="s">
        <v>15630</v>
      </c>
      <c r="D5720" t="s">
        <v>15633</v>
      </c>
      <c r="E5720" t="s">
        <v>15641</v>
      </c>
      <c r="F5720">
        <v>3</v>
      </c>
      <c r="G5720">
        <v>36402</v>
      </c>
      <c r="H5720">
        <v>109206</v>
      </c>
      <c r="I5720">
        <v>56731</v>
      </c>
      <c r="J5720">
        <v>52475</v>
      </c>
      <c r="K5720">
        <v>5</v>
      </c>
      <c r="L5720" t="s">
        <v>15646</v>
      </c>
      <c r="M5720">
        <v>50</v>
      </c>
      <c r="N5720" t="s">
        <v>15651</v>
      </c>
      <c r="O5720" t="s">
        <v>15739</v>
      </c>
      <c r="P5720" s="3">
        <f>IFERROR(Table1[[#This Row],[Profit]]/Table1[[#This Row],[Revenue]],0)</f>
        <v>0.48051389117814042</v>
      </c>
      <c r="Q5720" t="str">
        <f>TEXT(Table1[Purchase_Date],"mmm-yyyy")</f>
        <v>Oct-2024</v>
      </c>
      <c r="R5720">
        <f>Table1[[#This Row],[Quantity]]*Table1[[#This Row],[Unit_Price]]</f>
        <v>109206</v>
      </c>
    </row>
    <row r="5721" spans="1:18" x14ac:dyDescent="0.25">
      <c r="A5721" t="s">
        <v>5734</v>
      </c>
      <c r="B5721" t="s">
        <v>13520</v>
      </c>
      <c r="C5721" t="s">
        <v>15629</v>
      </c>
      <c r="D5721" t="s">
        <v>15633</v>
      </c>
      <c r="E5721" t="s">
        <v>15639</v>
      </c>
      <c r="F5721">
        <v>8</v>
      </c>
      <c r="G5721">
        <v>10813</v>
      </c>
      <c r="H5721">
        <v>86504</v>
      </c>
      <c r="I5721">
        <v>73728</v>
      </c>
      <c r="J5721">
        <v>12776</v>
      </c>
      <c r="K5721">
        <v>5</v>
      </c>
      <c r="L5721" t="s">
        <v>15649</v>
      </c>
      <c r="M5721">
        <v>84</v>
      </c>
      <c r="N5721" t="s">
        <v>15653</v>
      </c>
      <c r="O5721" t="s">
        <v>16104</v>
      </c>
      <c r="P5721" s="3">
        <f>IFERROR(Table1[[#This Row],[Profit]]/Table1[[#This Row],[Revenue]],0)</f>
        <v>0.14769259225006937</v>
      </c>
      <c r="Q5721" t="str">
        <f>TEXT(Table1[Purchase_Date],"mmm-yyyy")</f>
        <v>Jul-2024</v>
      </c>
      <c r="R5721">
        <f>Table1[[#This Row],[Quantity]]*Table1[[#This Row],[Unit_Price]]</f>
        <v>86504</v>
      </c>
    </row>
    <row r="5722" spans="1:18" x14ac:dyDescent="0.25">
      <c r="A5722" t="s">
        <v>5735</v>
      </c>
      <c r="B5722" t="s">
        <v>13521</v>
      </c>
      <c r="C5722" t="s">
        <v>15630</v>
      </c>
      <c r="D5722" t="s">
        <v>15636</v>
      </c>
      <c r="E5722" t="s">
        <v>15642</v>
      </c>
      <c r="F5722">
        <v>8</v>
      </c>
      <c r="G5722">
        <v>19587</v>
      </c>
      <c r="H5722">
        <v>156696</v>
      </c>
      <c r="I5722">
        <v>128714</v>
      </c>
      <c r="J5722">
        <v>27982</v>
      </c>
      <c r="K5722">
        <v>5</v>
      </c>
      <c r="L5722" t="s">
        <v>15649</v>
      </c>
      <c r="M5722">
        <v>61</v>
      </c>
      <c r="N5722" t="s">
        <v>15650</v>
      </c>
      <c r="O5722" t="s">
        <v>15937</v>
      </c>
      <c r="P5722" s="3">
        <f>IFERROR(Table1[[#This Row],[Profit]]/Table1[[#This Row],[Revenue]],0)</f>
        <v>0.17857507530504926</v>
      </c>
      <c r="Q5722" t="str">
        <f>TEXT(Table1[Purchase_Date],"mmm-yyyy")</f>
        <v>May-2024</v>
      </c>
      <c r="R5722">
        <f>Table1[[#This Row],[Quantity]]*Table1[[#This Row],[Unit_Price]]</f>
        <v>156696</v>
      </c>
    </row>
    <row r="5723" spans="1:18" x14ac:dyDescent="0.25">
      <c r="A5723" t="s">
        <v>5736</v>
      </c>
      <c r="B5723" t="s">
        <v>13522</v>
      </c>
      <c r="C5723" t="s">
        <v>15628</v>
      </c>
      <c r="D5723" t="s">
        <v>15636</v>
      </c>
      <c r="E5723" t="s">
        <v>15645</v>
      </c>
      <c r="F5723">
        <v>7</v>
      </c>
      <c r="G5723">
        <v>5681</v>
      </c>
      <c r="H5723">
        <v>39767</v>
      </c>
      <c r="I5723">
        <v>32750</v>
      </c>
      <c r="J5723">
        <v>7017</v>
      </c>
      <c r="K5723">
        <v>1</v>
      </c>
      <c r="L5723" t="s">
        <v>15649</v>
      </c>
      <c r="M5723">
        <v>62</v>
      </c>
      <c r="N5723" t="s">
        <v>15651</v>
      </c>
      <c r="O5723" t="s">
        <v>15834</v>
      </c>
      <c r="P5723" s="3">
        <f>IFERROR(Table1[[#This Row],[Profit]]/Table1[[#This Row],[Revenue]],0)</f>
        <v>0.1764528377800689</v>
      </c>
      <c r="Q5723" t="str">
        <f>TEXT(Table1[Purchase_Date],"mmm-yyyy")</f>
        <v>Jan-2025</v>
      </c>
      <c r="R5723">
        <f>Table1[[#This Row],[Quantity]]*Table1[[#This Row],[Unit_Price]]</f>
        <v>39767</v>
      </c>
    </row>
    <row r="5724" spans="1:18" x14ac:dyDescent="0.25">
      <c r="A5724" t="s">
        <v>5737</v>
      </c>
      <c r="B5724" t="s">
        <v>13523</v>
      </c>
      <c r="C5724" t="s">
        <v>15632</v>
      </c>
      <c r="D5724" t="s">
        <v>15633</v>
      </c>
      <c r="E5724" t="s">
        <v>15644</v>
      </c>
      <c r="F5724">
        <v>1</v>
      </c>
      <c r="G5724">
        <v>28112</v>
      </c>
      <c r="H5724">
        <v>28112</v>
      </c>
      <c r="I5724">
        <v>18278</v>
      </c>
      <c r="J5724">
        <v>9834</v>
      </c>
      <c r="K5724">
        <v>3</v>
      </c>
      <c r="L5724" t="s">
        <v>15647</v>
      </c>
      <c r="M5724">
        <v>69</v>
      </c>
      <c r="N5724" t="s">
        <v>15650</v>
      </c>
      <c r="O5724" t="s">
        <v>15669</v>
      </c>
      <c r="P5724" s="3">
        <f>IFERROR(Table1[[#This Row],[Profit]]/Table1[[#This Row],[Revenue]],0)</f>
        <v>0.34981502561183836</v>
      </c>
      <c r="Q5724" t="str">
        <f>TEXT(Table1[Purchase_Date],"mmm-yyyy")</f>
        <v>Mar-2024</v>
      </c>
      <c r="R5724">
        <f>Table1[[#This Row],[Quantity]]*Table1[[#This Row],[Unit_Price]]</f>
        <v>28112</v>
      </c>
    </row>
    <row r="5725" spans="1:18" x14ac:dyDescent="0.25">
      <c r="A5725" t="s">
        <v>5738</v>
      </c>
      <c r="B5725" t="s">
        <v>13524</v>
      </c>
      <c r="C5725" t="s">
        <v>15630</v>
      </c>
      <c r="D5725" t="s">
        <v>15634</v>
      </c>
      <c r="E5725" t="s">
        <v>15640</v>
      </c>
      <c r="F5725">
        <v>3</v>
      </c>
      <c r="G5725">
        <v>66601</v>
      </c>
      <c r="H5725">
        <v>199803</v>
      </c>
      <c r="I5725">
        <v>113548</v>
      </c>
      <c r="J5725">
        <v>86255</v>
      </c>
      <c r="K5725">
        <v>5</v>
      </c>
      <c r="L5725" t="s">
        <v>15648</v>
      </c>
      <c r="M5725">
        <v>92</v>
      </c>
      <c r="N5725" t="s">
        <v>15653</v>
      </c>
      <c r="O5725" t="s">
        <v>15660</v>
      </c>
      <c r="P5725" s="3">
        <f>IFERROR(Table1[[#This Row],[Profit]]/Table1[[#This Row],[Revenue]],0)</f>
        <v>0.43170022472135056</v>
      </c>
      <c r="Q5725" t="str">
        <f>TEXT(Table1[Purchase_Date],"mmm-yyyy")</f>
        <v>Jul-2024</v>
      </c>
      <c r="R5725">
        <f>Table1[[#This Row],[Quantity]]*Table1[[#This Row],[Unit_Price]]</f>
        <v>199803</v>
      </c>
    </row>
    <row r="5726" spans="1:18" x14ac:dyDescent="0.25">
      <c r="A5726" t="s">
        <v>5739</v>
      </c>
      <c r="B5726" t="s">
        <v>13525</v>
      </c>
      <c r="C5726" t="s">
        <v>15629</v>
      </c>
      <c r="D5726" t="s">
        <v>15636</v>
      </c>
      <c r="E5726" t="s">
        <v>15640</v>
      </c>
      <c r="F5726">
        <v>1</v>
      </c>
      <c r="G5726">
        <v>6566</v>
      </c>
      <c r="H5726">
        <v>6566</v>
      </c>
      <c r="I5726">
        <v>5736</v>
      </c>
      <c r="J5726">
        <v>830</v>
      </c>
      <c r="K5726">
        <v>3</v>
      </c>
      <c r="L5726" t="s">
        <v>15648</v>
      </c>
      <c r="M5726">
        <v>67</v>
      </c>
      <c r="N5726" t="s">
        <v>15650</v>
      </c>
      <c r="O5726" t="s">
        <v>15873</v>
      </c>
      <c r="P5726" s="3">
        <f>IFERROR(Table1[[#This Row],[Profit]]/Table1[[#This Row],[Revenue]],0)</f>
        <v>0.12640877246420956</v>
      </c>
      <c r="Q5726" t="str">
        <f>TEXT(Table1[Purchase_Date],"mmm-yyyy")</f>
        <v>May-2024</v>
      </c>
      <c r="R5726">
        <f>Table1[[#This Row],[Quantity]]*Table1[[#This Row],[Unit_Price]]</f>
        <v>6566</v>
      </c>
    </row>
    <row r="5727" spans="1:18" x14ac:dyDescent="0.25">
      <c r="A5727" t="s">
        <v>5740</v>
      </c>
      <c r="B5727" t="s">
        <v>13526</v>
      </c>
      <c r="C5727" t="s">
        <v>15629</v>
      </c>
      <c r="D5727" t="s">
        <v>15637</v>
      </c>
      <c r="E5727" t="s">
        <v>15645</v>
      </c>
      <c r="F5727">
        <v>10</v>
      </c>
      <c r="G5727">
        <v>79534</v>
      </c>
      <c r="H5727">
        <v>795340</v>
      </c>
      <c r="I5727">
        <v>397227</v>
      </c>
      <c r="J5727">
        <v>398113</v>
      </c>
      <c r="K5727">
        <v>3</v>
      </c>
      <c r="L5727" t="s">
        <v>15649</v>
      </c>
      <c r="M5727">
        <v>53</v>
      </c>
      <c r="N5727" t="s">
        <v>15651</v>
      </c>
      <c r="O5727" t="s">
        <v>15901</v>
      </c>
      <c r="P5727" s="3">
        <f>IFERROR(Table1[[#This Row],[Profit]]/Table1[[#This Row],[Revenue]],0)</f>
        <v>0.50055699449292124</v>
      </c>
      <c r="Q5727" t="str">
        <f>TEXT(Table1[Purchase_Date],"mmm-yyyy")</f>
        <v>Feb-2025</v>
      </c>
      <c r="R5727">
        <f>Table1[[#This Row],[Quantity]]*Table1[[#This Row],[Unit_Price]]</f>
        <v>795340</v>
      </c>
    </row>
    <row r="5728" spans="1:18" x14ac:dyDescent="0.25">
      <c r="A5728" t="s">
        <v>5741</v>
      </c>
      <c r="B5728" t="s">
        <v>13527</v>
      </c>
      <c r="C5728" t="s">
        <v>15627</v>
      </c>
      <c r="D5728" t="s">
        <v>15637</v>
      </c>
      <c r="E5728" t="s">
        <v>15640</v>
      </c>
      <c r="F5728">
        <v>8</v>
      </c>
      <c r="G5728">
        <v>43762</v>
      </c>
      <c r="H5728">
        <v>350096</v>
      </c>
      <c r="I5728">
        <v>188637</v>
      </c>
      <c r="J5728">
        <v>161459</v>
      </c>
      <c r="K5728">
        <v>2</v>
      </c>
      <c r="L5728" t="s">
        <v>15648</v>
      </c>
      <c r="M5728">
        <v>78</v>
      </c>
      <c r="N5728" t="s">
        <v>15650</v>
      </c>
      <c r="O5728" t="s">
        <v>15807</v>
      </c>
      <c r="P5728" s="3">
        <f>IFERROR(Table1[[#This Row],[Profit]]/Table1[[#This Row],[Revenue]],0)</f>
        <v>0.46118493213290068</v>
      </c>
      <c r="Q5728" t="str">
        <f>TEXT(Table1[Purchase_Date],"mmm-yyyy")</f>
        <v>Feb-2024</v>
      </c>
      <c r="R5728">
        <f>Table1[[#This Row],[Quantity]]*Table1[[#This Row],[Unit_Price]]</f>
        <v>350096</v>
      </c>
    </row>
    <row r="5729" spans="1:18" x14ac:dyDescent="0.25">
      <c r="A5729" t="s">
        <v>5742</v>
      </c>
      <c r="B5729" t="s">
        <v>13528</v>
      </c>
      <c r="C5729" t="s">
        <v>15629</v>
      </c>
      <c r="D5729" t="s">
        <v>15633</v>
      </c>
      <c r="E5729" t="s">
        <v>15639</v>
      </c>
      <c r="F5729">
        <v>8</v>
      </c>
      <c r="G5729">
        <v>14042</v>
      </c>
      <c r="H5729">
        <v>112336</v>
      </c>
      <c r="I5729">
        <v>53681</v>
      </c>
      <c r="J5729">
        <v>58655</v>
      </c>
      <c r="K5729">
        <v>4</v>
      </c>
      <c r="L5729" t="s">
        <v>15649</v>
      </c>
      <c r="M5729">
        <v>93</v>
      </c>
      <c r="N5729" t="s">
        <v>15653</v>
      </c>
      <c r="O5729" t="s">
        <v>16107</v>
      </c>
      <c r="P5729" s="3">
        <f>IFERROR(Table1[[#This Row],[Profit]]/Table1[[#This Row],[Revenue]],0)</f>
        <v>0.52213894032189145</v>
      </c>
      <c r="Q5729" t="str">
        <f>TEXT(Table1[Purchase_Date],"mmm-yyyy")</f>
        <v>Dec-2024</v>
      </c>
      <c r="R5729">
        <f>Table1[[#This Row],[Quantity]]*Table1[[#This Row],[Unit_Price]]</f>
        <v>112336</v>
      </c>
    </row>
    <row r="5730" spans="1:18" x14ac:dyDescent="0.25">
      <c r="A5730" t="s">
        <v>5743</v>
      </c>
      <c r="B5730" t="s">
        <v>13529</v>
      </c>
      <c r="C5730" t="s">
        <v>15628</v>
      </c>
      <c r="D5730" t="s">
        <v>15638</v>
      </c>
      <c r="E5730" t="s">
        <v>15644</v>
      </c>
      <c r="F5730">
        <v>6</v>
      </c>
      <c r="G5730">
        <v>1651</v>
      </c>
      <c r="H5730">
        <v>9906</v>
      </c>
      <c r="I5730">
        <v>5928</v>
      </c>
      <c r="J5730">
        <v>3978</v>
      </c>
      <c r="K5730">
        <v>3</v>
      </c>
      <c r="L5730" t="s">
        <v>15647</v>
      </c>
      <c r="M5730">
        <v>87</v>
      </c>
      <c r="N5730" t="s">
        <v>15652</v>
      </c>
      <c r="O5730" t="s">
        <v>15994</v>
      </c>
      <c r="P5730" s="3">
        <f>IFERROR(Table1[[#This Row],[Profit]]/Table1[[#This Row],[Revenue]],0)</f>
        <v>0.40157480314960631</v>
      </c>
      <c r="Q5730" t="str">
        <f>TEXT(Table1[Purchase_Date],"mmm-yyyy")</f>
        <v>Jun-2024</v>
      </c>
      <c r="R5730">
        <f>Table1[[#This Row],[Quantity]]*Table1[[#This Row],[Unit_Price]]</f>
        <v>9906</v>
      </c>
    </row>
    <row r="5731" spans="1:18" x14ac:dyDescent="0.25">
      <c r="A5731" t="s">
        <v>5744</v>
      </c>
      <c r="B5731" t="s">
        <v>13530</v>
      </c>
      <c r="C5731" t="s">
        <v>15628</v>
      </c>
      <c r="D5731" t="s">
        <v>15635</v>
      </c>
      <c r="E5731" t="s">
        <v>15644</v>
      </c>
      <c r="F5731">
        <v>7</v>
      </c>
      <c r="G5731">
        <v>54614</v>
      </c>
      <c r="H5731">
        <v>382298</v>
      </c>
      <c r="I5731">
        <v>237113</v>
      </c>
      <c r="J5731">
        <v>145185</v>
      </c>
      <c r="K5731">
        <v>4</v>
      </c>
      <c r="L5731" t="s">
        <v>15648</v>
      </c>
      <c r="M5731">
        <v>84</v>
      </c>
      <c r="N5731" t="s">
        <v>15652</v>
      </c>
      <c r="O5731" t="s">
        <v>16104</v>
      </c>
      <c r="P5731" s="3">
        <f>IFERROR(Table1[[#This Row],[Profit]]/Table1[[#This Row],[Revenue]],0)</f>
        <v>0.3797691852952409</v>
      </c>
      <c r="Q5731" t="str">
        <f>TEXT(Table1[Purchase_Date],"mmm-yyyy")</f>
        <v>Jul-2024</v>
      </c>
      <c r="R5731">
        <f>Table1[[#This Row],[Quantity]]*Table1[[#This Row],[Unit_Price]]</f>
        <v>382298</v>
      </c>
    </row>
    <row r="5732" spans="1:18" x14ac:dyDescent="0.25">
      <c r="A5732" t="s">
        <v>5745</v>
      </c>
      <c r="B5732" t="s">
        <v>13195</v>
      </c>
      <c r="C5732" t="s">
        <v>15632</v>
      </c>
      <c r="D5732" t="s">
        <v>15636</v>
      </c>
      <c r="E5732" t="s">
        <v>15641</v>
      </c>
      <c r="F5732">
        <v>4</v>
      </c>
      <c r="G5732">
        <v>22183</v>
      </c>
      <c r="H5732">
        <v>88732</v>
      </c>
      <c r="I5732">
        <v>37613</v>
      </c>
      <c r="J5732">
        <v>51119</v>
      </c>
      <c r="K5732">
        <v>1</v>
      </c>
      <c r="L5732" t="s">
        <v>15647</v>
      </c>
      <c r="M5732">
        <v>62</v>
      </c>
      <c r="N5732" t="s">
        <v>15653</v>
      </c>
      <c r="O5732" t="s">
        <v>16142</v>
      </c>
      <c r="P5732" s="3">
        <f>IFERROR(Table1[[#This Row],[Profit]]/Table1[[#This Row],[Revenue]],0)</f>
        <v>0.57610557634224402</v>
      </c>
      <c r="Q5732" t="str">
        <f>TEXT(Table1[Purchase_Date],"mmm-yyyy")</f>
        <v>Apr-2025</v>
      </c>
      <c r="R5732">
        <f>Table1[[#This Row],[Quantity]]*Table1[[#This Row],[Unit_Price]]</f>
        <v>88732</v>
      </c>
    </row>
    <row r="5733" spans="1:18" x14ac:dyDescent="0.25">
      <c r="A5733" t="s">
        <v>5746</v>
      </c>
      <c r="B5733" t="s">
        <v>13531</v>
      </c>
      <c r="C5733" t="s">
        <v>15630</v>
      </c>
      <c r="D5733" t="s">
        <v>15638</v>
      </c>
      <c r="E5733" t="s">
        <v>15640</v>
      </c>
      <c r="F5733">
        <v>2</v>
      </c>
      <c r="G5733">
        <v>53567</v>
      </c>
      <c r="H5733">
        <v>107134</v>
      </c>
      <c r="I5733">
        <v>50729</v>
      </c>
      <c r="J5733">
        <v>56405</v>
      </c>
      <c r="K5733">
        <v>2</v>
      </c>
      <c r="L5733" t="s">
        <v>15648</v>
      </c>
      <c r="M5733">
        <v>93</v>
      </c>
      <c r="N5733" t="s">
        <v>15653</v>
      </c>
      <c r="O5733" t="s">
        <v>16006</v>
      </c>
      <c r="P5733" s="3">
        <f>IFERROR(Table1[[#This Row],[Profit]]/Table1[[#This Row],[Revenue]],0)</f>
        <v>0.52649018985569473</v>
      </c>
      <c r="Q5733" t="str">
        <f>TEXT(Table1[Purchase_Date],"mmm-yyyy")</f>
        <v>Jun-2024</v>
      </c>
      <c r="R5733">
        <f>Table1[[#This Row],[Quantity]]*Table1[[#This Row],[Unit_Price]]</f>
        <v>107134</v>
      </c>
    </row>
    <row r="5734" spans="1:18" x14ac:dyDescent="0.25">
      <c r="A5734" t="s">
        <v>5747</v>
      </c>
      <c r="B5734" t="s">
        <v>12059</v>
      </c>
      <c r="C5734" t="s">
        <v>15631</v>
      </c>
      <c r="D5734" t="s">
        <v>15637</v>
      </c>
      <c r="E5734" t="s">
        <v>15644</v>
      </c>
      <c r="F5734">
        <v>7</v>
      </c>
      <c r="G5734">
        <v>20023</v>
      </c>
      <c r="H5734">
        <v>140161</v>
      </c>
      <c r="I5734">
        <v>75858</v>
      </c>
      <c r="J5734">
        <v>64303</v>
      </c>
      <c r="K5734">
        <v>2</v>
      </c>
      <c r="L5734" t="s">
        <v>15649</v>
      </c>
      <c r="M5734">
        <v>98</v>
      </c>
      <c r="N5734" t="s">
        <v>15652</v>
      </c>
      <c r="O5734" t="s">
        <v>15719</v>
      </c>
      <c r="P5734" s="3">
        <f>IFERROR(Table1[[#This Row],[Profit]]/Table1[[#This Row],[Revenue]],0)</f>
        <v>0.45877954637880725</v>
      </c>
      <c r="Q5734" t="str">
        <f>TEXT(Table1[Purchase_Date],"mmm-yyyy")</f>
        <v>Sep-2024</v>
      </c>
      <c r="R5734">
        <f>Table1[[#This Row],[Quantity]]*Table1[[#This Row],[Unit_Price]]</f>
        <v>140161</v>
      </c>
    </row>
    <row r="5735" spans="1:18" x14ac:dyDescent="0.25">
      <c r="A5735" t="s">
        <v>5748</v>
      </c>
      <c r="B5735" t="s">
        <v>12291</v>
      </c>
      <c r="C5735" t="s">
        <v>15632</v>
      </c>
      <c r="D5735" t="s">
        <v>15636</v>
      </c>
      <c r="E5735" t="s">
        <v>15644</v>
      </c>
      <c r="F5735">
        <v>10</v>
      </c>
      <c r="G5735">
        <v>27964</v>
      </c>
      <c r="H5735">
        <v>279640</v>
      </c>
      <c r="I5735">
        <v>233786</v>
      </c>
      <c r="J5735">
        <v>45854</v>
      </c>
      <c r="K5735">
        <v>5</v>
      </c>
      <c r="L5735" t="s">
        <v>15646</v>
      </c>
      <c r="M5735">
        <v>95</v>
      </c>
      <c r="N5735" t="s">
        <v>15650</v>
      </c>
      <c r="O5735" t="s">
        <v>15740</v>
      </c>
      <c r="P5735" s="3">
        <f>IFERROR(Table1[[#This Row],[Profit]]/Table1[[#This Row],[Revenue]],0)</f>
        <v>0.1639751108568159</v>
      </c>
      <c r="Q5735" t="str">
        <f>TEXT(Table1[Purchase_Date],"mmm-yyyy")</f>
        <v>Jul-2024</v>
      </c>
      <c r="R5735">
        <f>Table1[[#This Row],[Quantity]]*Table1[[#This Row],[Unit_Price]]</f>
        <v>279640</v>
      </c>
    </row>
    <row r="5736" spans="1:18" x14ac:dyDescent="0.25">
      <c r="A5736" t="s">
        <v>5749</v>
      </c>
      <c r="B5736" t="s">
        <v>13532</v>
      </c>
      <c r="C5736" t="s">
        <v>15628</v>
      </c>
      <c r="D5736" t="s">
        <v>15635</v>
      </c>
      <c r="E5736" t="s">
        <v>15639</v>
      </c>
      <c r="F5736">
        <v>3</v>
      </c>
      <c r="G5736">
        <v>25083</v>
      </c>
      <c r="H5736">
        <v>75249</v>
      </c>
      <c r="I5736">
        <v>63702</v>
      </c>
      <c r="J5736">
        <v>11547</v>
      </c>
      <c r="K5736">
        <v>5</v>
      </c>
      <c r="L5736" t="s">
        <v>15649</v>
      </c>
      <c r="M5736">
        <v>58</v>
      </c>
      <c r="N5736" t="s">
        <v>15650</v>
      </c>
      <c r="O5736" t="s">
        <v>15769</v>
      </c>
      <c r="P5736" s="3">
        <f>IFERROR(Table1[[#This Row],[Profit]]/Table1[[#This Row],[Revenue]],0)</f>
        <v>0.1534505441932783</v>
      </c>
      <c r="Q5736" t="str">
        <f>TEXT(Table1[Purchase_Date],"mmm-yyyy")</f>
        <v>Jan-2024</v>
      </c>
      <c r="R5736">
        <f>Table1[[#This Row],[Quantity]]*Table1[[#This Row],[Unit_Price]]</f>
        <v>75249</v>
      </c>
    </row>
    <row r="5737" spans="1:18" x14ac:dyDescent="0.25">
      <c r="A5737" t="s">
        <v>5750</v>
      </c>
      <c r="B5737" t="s">
        <v>11284</v>
      </c>
      <c r="C5737" t="s">
        <v>15627</v>
      </c>
      <c r="D5737" t="s">
        <v>15636</v>
      </c>
      <c r="E5737" t="s">
        <v>15645</v>
      </c>
      <c r="F5737">
        <v>6</v>
      </c>
      <c r="G5737">
        <v>24778</v>
      </c>
      <c r="H5737">
        <v>148668</v>
      </c>
      <c r="I5737">
        <v>114437</v>
      </c>
      <c r="J5737">
        <v>34231</v>
      </c>
      <c r="K5737">
        <v>4</v>
      </c>
      <c r="L5737" t="s">
        <v>15647</v>
      </c>
      <c r="M5737">
        <v>69</v>
      </c>
      <c r="N5737" t="s">
        <v>15650</v>
      </c>
      <c r="O5737" t="s">
        <v>15800</v>
      </c>
      <c r="P5737" s="3">
        <f>IFERROR(Table1[[#This Row],[Profit]]/Table1[[#This Row],[Revenue]],0)</f>
        <v>0.23025129819463502</v>
      </c>
      <c r="Q5737" t="str">
        <f>TEXT(Table1[Purchase_Date],"mmm-yyyy")</f>
        <v>May-2025</v>
      </c>
      <c r="R5737">
        <f>Table1[[#This Row],[Quantity]]*Table1[[#This Row],[Unit_Price]]</f>
        <v>148668</v>
      </c>
    </row>
    <row r="5738" spans="1:18" x14ac:dyDescent="0.25">
      <c r="A5738" t="s">
        <v>5751</v>
      </c>
      <c r="B5738" t="s">
        <v>13533</v>
      </c>
      <c r="C5738" t="s">
        <v>15627</v>
      </c>
      <c r="D5738" t="s">
        <v>15636</v>
      </c>
      <c r="E5738" t="s">
        <v>15645</v>
      </c>
      <c r="F5738">
        <v>1</v>
      </c>
      <c r="G5738">
        <v>47020</v>
      </c>
      <c r="H5738">
        <v>47020</v>
      </c>
      <c r="I5738">
        <v>34868</v>
      </c>
      <c r="J5738">
        <v>12152</v>
      </c>
      <c r="K5738">
        <v>4</v>
      </c>
      <c r="L5738" t="s">
        <v>15647</v>
      </c>
      <c r="M5738">
        <v>71</v>
      </c>
      <c r="N5738" t="s">
        <v>15652</v>
      </c>
      <c r="O5738" t="s">
        <v>15802</v>
      </c>
      <c r="P5738" s="3">
        <f>IFERROR(Table1[[#This Row],[Profit]]/Table1[[#This Row],[Revenue]],0)</f>
        <v>0.25844321565291367</v>
      </c>
      <c r="Q5738" t="str">
        <f>TEXT(Table1[Purchase_Date],"mmm-yyyy")</f>
        <v>Jan-2024</v>
      </c>
      <c r="R5738">
        <f>Table1[[#This Row],[Quantity]]*Table1[[#This Row],[Unit_Price]]</f>
        <v>47020</v>
      </c>
    </row>
    <row r="5739" spans="1:18" x14ac:dyDescent="0.25">
      <c r="A5739" t="s">
        <v>5752</v>
      </c>
      <c r="B5739" t="s">
        <v>13534</v>
      </c>
      <c r="C5739" t="s">
        <v>15631</v>
      </c>
      <c r="D5739" t="s">
        <v>15637</v>
      </c>
      <c r="E5739" t="s">
        <v>15642</v>
      </c>
      <c r="F5739">
        <v>2</v>
      </c>
      <c r="G5739">
        <v>37171</v>
      </c>
      <c r="H5739">
        <v>74342</v>
      </c>
      <c r="I5739">
        <v>55813</v>
      </c>
      <c r="J5739">
        <v>18529</v>
      </c>
      <c r="K5739">
        <v>1</v>
      </c>
      <c r="L5739" t="s">
        <v>15648</v>
      </c>
      <c r="M5739">
        <v>92</v>
      </c>
      <c r="N5739" t="s">
        <v>15652</v>
      </c>
      <c r="O5739" t="s">
        <v>15795</v>
      </c>
      <c r="P5739" s="3">
        <f>IFERROR(Table1[[#This Row],[Profit]]/Table1[[#This Row],[Revenue]],0)</f>
        <v>0.24923999892389229</v>
      </c>
      <c r="Q5739" t="str">
        <f>TEXT(Table1[Purchase_Date],"mmm-yyyy")</f>
        <v>Mar-2025</v>
      </c>
      <c r="R5739">
        <f>Table1[[#This Row],[Quantity]]*Table1[[#This Row],[Unit_Price]]</f>
        <v>74342</v>
      </c>
    </row>
    <row r="5740" spans="1:18" x14ac:dyDescent="0.25">
      <c r="A5740" t="s">
        <v>5753</v>
      </c>
      <c r="B5740" t="s">
        <v>13535</v>
      </c>
      <c r="C5740" t="s">
        <v>15629</v>
      </c>
      <c r="D5740" t="s">
        <v>15637</v>
      </c>
      <c r="E5740" t="s">
        <v>15643</v>
      </c>
      <c r="F5740">
        <v>2</v>
      </c>
      <c r="G5740">
        <v>31863</v>
      </c>
      <c r="H5740">
        <v>63726</v>
      </c>
      <c r="I5740">
        <v>26879</v>
      </c>
      <c r="J5740">
        <v>36847</v>
      </c>
      <c r="K5740">
        <v>4</v>
      </c>
      <c r="L5740" t="s">
        <v>15647</v>
      </c>
      <c r="M5740">
        <v>58</v>
      </c>
      <c r="N5740" t="s">
        <v>15651</v>
      </c>
      <c r="O5740" t="s">
        <v>15670</v>
      </c>
      <c r="P5740" s="3">
        <f>IFERROR(Table1[[#This Row],[Profit]]/Table1[[#This Row],[Revenue]],0)</f>
        <v>0.5782098358597747</v>
      </c>
      <c r="Q5740" t="str">
        <f>TEXT(Table1[Purchase_Date],"mmm-yyyy")</f>
        <v>Jan-2024</v>
      </c>
      <c r="R5740">
        <f>Table1[[#This Row],[Quantity]]*Table1[[#This Row],[Unit_Price]]</f>
        <v>63726</v>
      </c>
    </row>
    <row r="5741" spans="1:18" x14ac:dyDescent="0.25">
      <c r="A5741" t="s">
        <v>5754</v>
      </c>
      <c r="B5741" t="s">
        <v>13536</v>
      </c>
      <c r="C5741" t="s">
        <v>15631</v>
      </c>
      <c r="D5741" t="s">
        <v>15636</v>
      </c>
      <c r="E5741" t="s">
        <v>15641</v>
      </c>
      <c r="F5741">
        <v>8</v>
      </c>
      <c r="G5741">
        <v>76459</v>
      </c>
      <c r="H5741">
        <v>611672</v>
      </c>
      <c r="I5741">
        <v>528602</v>
      </c>
      <c r="J5741">
        <v>83070</v>
      </c>
      <c r="K5741">
        <v>5</v>
      </c>
      <c r="L5741" t="s">
        <v>15649</v>
      </c>
      <c r="M5741">
        <v>62</v>
      </c>
      <c r="N5741" t="s">
        <v>15652</v>
      </c>
      <c r="O5741" t="s">
        <v>15796</v>
      </c>
      <c r="P5741" s="3">
        <f>IFERROR(Table1[[#This Row],[Profit]]/Table1[[#This Row],[Revenue]],0)</f>
        <v>0.13580808014753004</v>
      </c>
      <c r="Q5741" t="str">
        <f>TEXT(Table1[Purchase_Date],"mmm-yyyy")</f>
        <v>Jun-2024</v>
      </c>
      <c r="R5741">
        <f>Table1[[#This Row],[Quantity]]*Table1[[#This Row],[Unit_Price]]</f>
        <v>611672</v>
      </c>
    </row>
    <row r="5742" spans="1:18" x14ac:dyDescent="0.25">
      <c r="A5742" t="s">
        <v>5755</v>
      </c>
      <c r="B5742" t="s">
        <v>13537</v>
      </c>
      <c r="C5742" t="s">
        <v>15628</v>
      </c>
      <c r="D5742" t="s">
        <v>15636</v>
      </c>
      <c r="E5742" t="s">
        <v>15642</v>
      </c>
      <c r="F5742">
        <v>3</v>
      </c>
      <c r="G5742">
        <v>28353</v>
      </c>
      <c r="H5742">
        <v>85059</v>
      </c>
      <c r="I5742">
        <v>67363</v>
      </c>
      <c r="J5742">
        <v>17696</v>
      </c>
      <c r="K5742">
        <v>4</v>
      </c>
      <c r="L5742" t="s">
        <v>15648</v>
      </c>
      <c r="M5742">
        <v>56</v>
      </c>
      <c r="N5742" t="s">
        <v>15651</v>
      </c>
      <c r="O5742" t="s">
        <v>15753</v>
      </c>
      <c r="P5742" s="3">
        <f>IFERROR(Table1[[#This Row],[Profit]]/Table1[[#This Row],[Revenue]],0)</f>
        <v>0.20804382840146252</v>
      </c>
      <c r="Q5742" t="str">
        <f>TEXT(Table1[Purchase_Date],"mmm-yyyy")</f>
        <v>Apr-2025</v>
      </c>
      <c r="R5742">
        <f>Table1[[#This Row],[Quantity]]*Table1[[#This Row],[Unit_Price]]</f>
        <v>85059</v>
      </c>
    </row>
    <row r="5743" spans="1:18" x14ac:dyDescent="0.25">
      <c r="A5743" t="s">
        <v>5756</v>
      </c>
      <c r="B5743" t="s">
        <v>13538</v>
      </c>
      <c r="C5743" t="s">
        <v>15629</v>
      </c>
      <c r="D5743" t="s">
        <v>15636</v>
      </c>
      <c r="E5743" t="s">
        <v>15640</v>
      </c>
      <c r="F5743">
        <v>7</v>
      </c>
      <c r="G5743">
        <v>14184</v>
      </c>
      <c r="H5743">
        <v>99288</v>
      </c>
      <c r="I5743">
        <v>64336</v>
      </c>
      <c r="J5743">
        <v>34952</v>
      </c>
      <c r="K5743">
        <v>1</v>
      </c>
      <c r="L5743" t="s">
        <v>15648</v>
      </c>
      <c r="M5743">
        <v>61</v>
      </c>
      <c r="N5743" t="s">
        <v>15653</v>
      </c>
      <c r="O5743" t="s">
        <v>15977</v>
      </c>
      <c r="P5743" s="3">
        <f>IFERROR(Table1[[#This Row],[Profit]]/Table1[[#This Row],[Revenue]],0)</f>
        <v>0.35202642816856017</v>
      </c>
      <c r="Q5743" t="str">
        <f>TEXT(Table1[Purchase_Date],"mmm-yyyy")</f>
        <v>Jan-2024</v>
      </c>
      <c r="R5743">
        <f>Table1[[#This Row],[Quantity]]*Table1[[#This Row],[Unit_Price]]</f>
        <v>99288</v>
      </c>
    </row>
    <row r="5744" spans="1:18" x14ac:dyDescent="0.25">
      <c r="A5744" t="s">
        <v>5757</v>
      </c>
      <c r="B5744" t="s">
        <v>13539</v>
      </c>
      <c r="C5744" t="s">
        <v>15631</v>
      </c>
      <c r="D5744" t="s">
        <v>15633</v>
      </c>
      <c r="E5744" t="s">
        <v>15641</v>
      </c>
      <c r="F5744">
        <v>10</v>
      </c>
      <c r="G5744">
        <v>65138</v>
      </c>
      <c r="H5744">
        <v>651380</v>
      </c>
      <c r="I5744">
        <v>432663</v>
      </c>
      <c r="J5744">
        <v>218717</v>
      </c>
      <c r="K5744">
        <v>4</v>
      </c>
      <c r="L5744" t="s">
        <v>15646</v>
      </c>
      <c r="M5744">
        <v>85</v>
      </c>
      <c r="N5744" t="s">
        <v>15653</v>
      </c>
      <c r="O5744" t="s">
        <v>15863</v>
      </c>
      <c r="P5744" s="3">
        <f>IFERROR(Table1[[#This Row],[Profit]]/Table1[[#This Row],[Revenue]],0)</f>
        <v>0.33577481654333874</v>
      </c>
      <c r="Q5744" t="str">
        <f>TEXT(Table1[Purchase_Date],"mmm-yyyy")</f>
        <v>Nov-2024</v>
      </c>
      <c r="R5744">
        <f>Table1[[#This Row],[Quantity]]*Table1[[#This Row],[Unit_Price]]</f>
        <v>651380</v>
      </c>
    </row>
    <row r="5745" spans="1:18" x14ac:dyDescent="0.25">
      <c r="A5745" t="s">
        <v>5758</v>
      </c>
      <c r="B5745" t="s">
        <v>13540</v>
      </c>
      <c r="C5745" t="s">
        <v>15630</v>
      </c>
      <c r="D5745" t="s">
        <v>15636</v>
      </c>
      <c r="E5745" t="s">
        <v>15641</v>
      </c>
      <c r="F5745">
        <v>10</v>
      </c>
      <c r="G5745">
        <v>64511</v>
      </c>
      <c r="H5745">
        <v>645110</v>
      </c>
      <c r="I5745">
        <v>535155</v>
      </c>
      <c r="J5745">
        <v>109955</v>
      </c>
      <c r="K5745">
        <v>3</v>
      </c>
      <c r="L5745" t="s">
        <v>15649</v>
      </c>
      <c r="M5745">
        <v>78</v>
      </c>
      <c r="N5745" t="s">
        <v>15653</v>
      </c>
      <c r="O5745" t="s">
        <v>15947</v>
      </c>
      <c r="P5745" s="3">
        <f>IFERROR(Table1[[#This Row],[Profit]]/Table1[[#This Row],[Revenue]],0)</f>
        <v>0.17044380028212242</v>
      </c>
      <c r="Q5745" t="str">
        <f>TEXT(Table1[Purchase_Date],"mmm-yyyy")</f>
        <v>May-2025</v>
      </c>
      <c r="R5745">
        <f>Table1[[#This Row],[Quantity]]*Table1[[#This Row],[Unit_Price]]</f>
        <v>645110</v>
      </c>
    </row>
    <row r="5746" spans="1:18" x14ac:dyDescent="0.25">
      <c r="A5746" t="s">
        <v>5759</v>
      </c>
      <c r="B5746" t="s">
        <v>13541</v>
      </c>
      <c r="C5746" t="s">
        <v>15630</v>
      </c>
      <c r="D5746" t="s">
        <v>15635</v>
      </c>
      <c r="E5746" t="s">
        <v>15643</v>
      </c>
      <c r="F5746">
        <v>6</v>
      </c>
      <c r="G5746">
        <v>38121</v>
      </c>
      <c r="H5746">
        <v>228726</v>
      </c>
      <c r="I5746">
        <v>200598</v>
      </c>
      <c r="J5746">
        <v>28128</v>
      </c>
      <c r="K5746">
        <v>3</v>
      </c>
      <c r="L5746" t="s">
        <v>15648</v>
      </c>
      <c r="M5746">
        <v>53</v>
      </c>
      <c r="N5746" t="s">
        <v>15651</v>
      </c>
      <c r="O5746" t="s">
        <v>16014</v>
      </c>
      <c r="P5746" s="3">
        <f>IFERROR(Table1[[#This Row],[Profit]]/Table1[[#This Row],[Revenue]],0)</f>
        <v>0.12297683691403688</v>
      </c>
      <c r="Q5746" t="str">
        <f>TEXT(Table1[Purchase_Date],"mmm-yyyy")</f>
        <v>Feb-2024</v>
      </c>
      <c r="R5746">
        <f>Table1[[#This Row],[Quantity]]*Table1[[#This Row],[Unit_Price]]</f>
        <v>228726</v>
      </c>
    </row>
    <row r="5747" spans="1:18" x14ac:dyDescent="0.25">
      <c r="A5747" t="s">
        <v>5760</v>
      </c>
      <c r="B5747" t="s">
        <v>13542</v>
      </c>
      <c r="C5747" t="s">
        <v>15629</v>
      </c>
      <c r="D5747" t="s">
        <v>15633</v>
      </c>
      <c r="E5747" t="s">
        <v>15644</v>
      </c>
      <c r="F5747">
        <v>10</v>
      </c>
      <c r="G5747">
        <v>47887</v>
      </c>
      <c r="H5747">
        <v>478870</v>
      </c>
      <c r="I5747">
        <v>293498</v>
      </c>
      <c r="J5747">
        <v>185372</v>
      </c>
      <c r="K5747">
        <v>2</v>
      </c>
      <c r="L5747" t="s">
        <v>15647</v>
      </c>
      <c r="M5747">
        <v>51</v>
      </c>
      <c r="N5747" t="s">
        <v>15651</v>
      </c>
      <c r="O5747" t="s">
        <v>16033</v>
      </c>
      <c r="P5747" s="3">
        <f>IFERROR(Table1[[#This Row],[Profit]]/Table1[[#This Row],[Revenue]],0)</f>
        <v>0.38710297157892537</v>
      </c>
      <c r="Q5747" t="str">
        <f>TEXT(Table1[Purchase_Date],"mmm-yyyy")</f>
        <v>Sep-2024</v>
      </c>
      <c r="R5747">
        <f>Table1[[#This Row],[Quantity]]*Table1[[#This Row],[Unit_Price]]</f>
        <v>478870</v>
      </c>
    </row>
    <row r="5748" spans="1:18" x14ac:dyDescent="0.25">
      <c r="A5748" t="s">
        <v>5761</v>
      </c>
      <c r="B5748" t="s">
        <v>13543</v>
      </c>
      <c r="C5748" t="s">
        <v>15629</v>
      </c>
      <c r="D5748" t="s">
        <v>15637</v>
      </c>
      <c r="E5748" t="s">
        <v>15645</v>
      </c>
      <c r="F5748">
        <v>5</v>
      </c>
      <c r="G5748">
        <v>13735</v>
      </c>
      <c r="H5748">
        <v>68675</v>
      </c>
      <c r="I5748">
        <v>38582</v>
      </c>
      <c r="J5748">
        <v>30093</v>
      </c>
      <c r="K5748">
        <v>2</v>
      </c>
      <c r="L5748" t="s">
        <v>15648</v>
      </c>
      <c r="M5748">
        <v>69</v>
      </c>
      <c r="N5748" t="s">
        <v>15652</v>
      </c>
      <c r="O5748" t="s">
        <v>16068</v>
      </c>
      <c r="P5748" s="3">
        <f>IFERROR(Table1[[#This Row],[Profit]]/Table1[[#This Row],[Revenue]],0)</f>
        <v>0.43819439388423737</v>
      </c>
      <c r="Q5748" t="str">
        <f>TEXT(Table1[Purchase_Date],"mmm-yyyy")</f>
        <v>Jan-2025</v>
      </c>
      <c r="R5748">
        <f>Table1[[#This Row],[Quantity]]*Table1[[#This Row],[Unit_Price]]</f>
        <v>68675</v>
      </c>
    </row>
    <row r="5749" spans="1:18" x14ac:dyDescent="0.25">
      <c r="A5749" t="s">
        <v>5762</v>
      </c>
      <c r="B5749" t="s">
        <v>13544</v>
      </c>
      <c r="C5749" t="s">
        <v>15627</v>
      </c>
      <c r="D5749" t="s">
        <v>15638</v>
      </c>
      <c r="E5749" t="s">
        <v>15639</v>
      </c>
      <c r="F5749">
        <v>10</v>
      </c>
      <c r="G5749">
        <v>33321</v>
      </c>
      <c r="H5749">
        <v>333210</v>
      </c>
      <c r="I5749">
        <v>215883</v>
      </c>
      <c r="J5749">
        <v>117327</v>
      </c>
      <c r="K5749">
        <v>5</v>
      </c>
      <c r="L5749" t="s">
        <v>15647</v>
      </c>
      <c r="M5749">
        <v>81</v>
      </c>
      <c r="N5749" t="s">
        <v>15650</v>
      </c>
      <c r="O5749" t="s">
        <v>15833</v>
      </c>
      <c r="P5749" s="3">
        <f>IFERROR(Table1[[#This Row],[Profit]]/Table1[[#This Row],[Revenue]],0)</f>
        <v>0.3521112811740344</v>
      </c>
      <c r="Q5749" t="str">
        <f>TEXT(Table1[Purchase_Date],"mmm-yyyy")</f>
        <v>Feb-2024</v>
      </c>
      <c r="R5749">
        <f>Table1[[#This Row],[Quantity]]*Table1[[#This Row],[Unit_Price]]</f>
        <v>333210</v>
      </c>
    </row>
    <row r="5750" spans="1:18" x14ac:dyDescent="0.25">
      <c r="A5750" t="s">
        <v>5763</v>
      </c>
      <c r="B5750" t="s">
        <v>13545</v>
      </c>
      <c r="C5750" t="s">
        <v>15628</v>
      </c>
      <c r="D5750" t="s">
        <v>15635</v>
      </c>
      <c r="E5750" t="s">
        <v>15640</v>
      </c>
      <c r="F5750">
        <v>4</v>
      </c>
      <c r="G5750">
        <v>35105</v>
      </c>
      <c r="H5750">
        <v>140420</v>
      </c>
      <c r="I5750">
        <v>116150</v>
      </c>
      <c r="J5750">
        <v>24270</v>
      </c>
      <c r="K5750">
        <v>1</v>
      </c>
      <c r="L5750" t="s">
        <v>15649</v>
      </c>
      <c r="M5750">
        <v>96</v>
      </c>
      <c r="N5750" t="s">
        <v>15651</v>
      </c>
      <c r="O5750" t="s">
        <v>15884</v>
      </c>
      <c r="P5750" s="3">
        <f>IFERROR(Table1[[#This Row],[Profit]]/Table1[[#This Row],[Revenue]],0)</f>
        <v>0.17283862697621422</v>
      </c>
      <c r="Q5750" t="str">
        <f>TEXT(Table1[Purchase_Date],"mmm-yyyy")</f>
        <v>Feb-2025</v>
      </c>
      <c r="R5750">
        <f>Table1[[#This Row],[Quantity]]*Table1[[#This Row],[Unit_Price]]</f>
        <v>140420</v>
      </c>
    </row>
    <row r="5751" spans="1:18" x14ac:dyDescent="0.25">
      <c r="A5751" t="s">
        <v>5764</v>
      </c>
      <c r="B5751" t="s">
        <v>13546</v>
      </c>
      <c r="C5751" t="s">
        <v>15632</v>
      </c>
      <c r="D5751" t="s">
        <v>15634</v>
      </c>
      <c r="E5751" t="s">
        <v>15641</v>
      </c>
      <c r="F5751">
        <v>9</v>
      </c>
      <c r="G5751">
        <v>2398</v>
      </c>
      <c r="H5751">
        <v>21582</v>
      </c>
      <c r="I5751">
        <v>17774</v>
      </c>
      <c r="J5751">
        <v>3808</v>
      </c>
      <c r="K5751">
        <v>5</v>
      </c>
      <c r="L5751" t="s">
        <v>15649</v>
      </c>
      <c r="M5751">
        <v>70</v>
      </c>
      <c r="N5751" t="s">
        <v>15650</v>
      </c>
      <c r="O5751" t="s">
        <v>16129</v>
      </c>
      <c r="P5751" s="3">
        <f>IFERROR(Table1[[#This Row],[Profit]]/Table1[[#This Row],[Revenue]],0)</f>
        <v>0.17644333240663515</v>
      </c>
      <c r="Q5751" t="str">
        <f>TEXT(Table1[Purchase_Date],"mmm-yyyy")</f>
        <v>Sep-2024</v>
      </c>
      <c r="R5751">
        <f>Table1[[#This Row],[Quantity]]*Table1[[#This Row],[Unit_Price]]</f>
        <v>21582</v>
      </c>
    </row>
    <row r="5752" spans="1:18" x14ac:dyDescent="0.25">
      <c r="A5752" t="s">
        <v>5765</v>
      </c>
      <c r="B5752" t="s">
        <v>13547</v>
      </c>
      <c r="C5752" t="s">
        <v>15628</v>
      </c>
      <c r="D5752" t="s">
        <v>15635</v>
      </c>
      <c r="E5752" t="s">
        <v>15645</v>
      </c>
      <c r="F5752">
        <v>3</v>
      </c>
      <c r="G5752">
        <v>53563</v>
      </c>
      <c r="H5752">
        <v>160689</v>
      </c>
      <c r="I5752">
        <v>69701</v>
      </c>
      <c r="J5752">
        <v>90988</v>
      </c>
      <c r="K5752">
        <v>1</v>
      </c>
      <c r="L5752" t="s">
        <v>15649</v>
      </c>
      <c r="M5752">
        <v>95</v>
      </c>
      <c r="N5752" t="s">
        <v>15651</v>
      </c>
      <c r="O5752" t="s">
        <v>15693</v>
      </c>
      <c r="P5752" s="3">
        <f>IFERROR(Table1[[#This Row],[Profit]]/Table1[[#This Row],[Revenue]],0)</f>
        <v>0.56623664345412572</v>
      </c>
      <c r="Q5752" t="str">
        <f>TEXT(Table1[Purchase_Date],"mmm-yyyy")</f>
        <v>Jun-2024</v>
      </c>
      <c r="R5752">
        <f>Table1[[#This Row],[Quantity]]*Table1[[#This Row],[Unit_Price]]</f>
        <v>160689</v>
      </c>
    </row>
    <row r="5753" spans="1:18" x14ac:dyDescent="0.25">
      <c r="A5753" t="s">
        <v>5766</v>
      </c>
      <c r="B5753" t="s">
        <v>13548</v>
      </c>
      <c r="C5753" t="s">
        <v>15629</v>
      </c>
      <c r="D5753" t="s">
        <v>15634</v>
      </c>
      <c r="E5753" t="s">
        <v>15642</v>
      </c>
      <c r="F5753">
        <v>6</v>
      </c>
      <c r="G5753">
        <v>36749</v>
      </c>
      <c r="H5753">
        <v>220494</v>
      </c>
      <c r="I5753">
        <v>150507</v>
      </c>
      <c r="J5753">
        <v>69987</v>
      </c>
      <c r="K5753">
        <v>2</v>
      </c>
      <c r="L5753" t="s">
        <v>15647</v>
      </c>
      <c r="M5753">
        <v>70</v>
      </c>
      <c r="N5753" t="s">
        <v>15651</v>
      </c>
      <c r="O5753" t="s">
        <v>15856</v>
      </c>
      <c r="P5753" s="3">
        <f>IFERROR(Table1[[#This Row],[Profit]]/Table1[[#This Row],[Revenue]],0)</f>
        <v>0.31740999755095378</v>
      </c>
      <c r="Q5753" t="str">
        <f>TEXT(Table1[Purchase_Date],"mmm-yyyy")</f>
        <v>Apr-2025</v>
      </c>
      <c r="R5753">
        <f>Table1[[#This Row],[Quantity]]*Table1[[#This Row],[Unit_Price]]</f>
        <v>220494</v>
      </c>
    </row>
    <row r="5754" spans="1:18" x14ac:dyDescent="0.25">
      <c r="A5754" t="s">
        <v>5767</v>
      </c>
      <c r="B5754" t="s">
        <v>13549</v>
      </c>
      <c r="C5754" t="s">
        <v>15632</v>
      </c>
      <c r="D5754" t="s">
        <v>15637</v>
      </c>
      <c r="E5754" t="s">
        <v>15644</v>
      </c>
      <c r="F5754">
        <v>5</v>
      </c>
      <c r="G5754">
        <v>32245</v>
      </c>
      <c r="H5754">
        <v>161225</v>
      </c>
      <c r="I5754">
        <v>143296</v>
      </c>
      <c r="J5754">
        <v>17929</v>
      </c>
      <c r="K5754">
        <v>2</v>
      </c>
      <c r="L5754" t="s">
        <v>15646</v>
      </c>
      <c r="M5754">
        <v>100</v>
      </c>
      <c r="N5754" t="s">
        <v>15653</v>
      </c>
      <c r="O5754" t="s">
        <v>16075</v>
      </c>
      <c r="P5754" s="3">
        <f>IFERROR(Table1[[#This Row],[Profit]]/Table1[[#This Row],[Revenue]],0)</f>
        <v>0.11120483795937354</v>
      </c>
      <c r="Q5754" t="str">
        <f>TEXT(Table1[Purchase_Date],"mmm-yyyy")</f>
        <v>May-2024</v>
      </c>
      <c r="R5754">
        <f>Table1[[#This Row],[Quantity]]*Table1[[#This Row],[Unit_Price]]</f>
        <v>161225</v>
      </c>
    </row>
    <row r="5755" spans="1:18" x14ac:dyDescent="0.25">
      <c r="A5755" t="s">
        <v>5768</v>
      </c>
      <c r="B5755" t="s">
        <v>13550</v>
      </c>
      <c r="C5755" t="s">
        <v>15631</v>
      </c>
      <c r="D5755" t="s">
        <v>15634</v>
      </c>
      <c r="E5755" t="s">
        <v>15639</v>
      </c>
      <c r="F5755">
        <v>5</v>
      </c>
      <c r="G5755">
        <v>40661</v>
      </c>
      <c r="H5755">
        <v>203305</v>
      </c>
      <c r="I5755">
        <v>116705</v>
      </c>
      <c r="J5755">
        <v>86600</v>
      </c>
      <c r="K5755">
        <v>1</v>
      </c>
      <c r="L5755" t="s">
        <v>15646</v>
      </c>
      <c r="M5755">
        <v>76</v>
      </c>
      <c r="N5755" t="s">
        <v>15650</v>
      </c>
      <c r="O5755" t="s">
        <v>15940</v>
      </c>
      <c r="P5755" s="3">
        <f>IFERROR(Table1[[#This Row],[Profit]]/Table1[[#This Row],[Revenue]],0)</f>
        <v>0.4259609945648164</v>
      </c>
      <c r="Q5755" t="str">
        <f>TEXT(Table1[Purchase_Date],"mmm-yyyy")</f>
        <v>Mar-2024</v>
      </c>
      <c r="R5755">
        <f>Table1[[#This Row],[Quantity]]*Table1[[#This Row],[Unit_Price]]</f>
        <v>203305</v>
      </c>
    </row>
    <row r="5756" spans="1:18" x14ac:dyDescent="0.25">
      <c r="A5756" t="s">
        <v>5769</v>
      </c>
      <c r="B5756" t="s">
        <v>13551</v>
      </c>
      <c r="C5756" t="s">
        <v>15627</v>
      </c>
      <c r="D5756" t="s">
        <v>15635</v>
      </c>
      <c r="E5756" t="s">
        <v>15645</v>
      </c>
      <c r="F5756">
        <v>1</v>
      </c>
      <c r="G5756">
        <v>76633</v>
      </c>
      <c r="H5756">
        <v>76633</v>
      </c>
      <c r="I5756">
        <v>62356</v>
      </c>
      <c r="J5756">
        <v>14277</v>
      </c>
      <c r="K5756">
        <v>4</v>
      </c>
      <c r="L5756" t="s">
        <v>15649</v>
      </c>
      <c r="M5756">
        <v>85</v>
      </c>
      <c r="N5756" t="s">
        <v>15653</v>
      </c>
      <c r="O5756" t="s">
        <v>15659</v>
      </c>
      <c r="P5756" s="3">
        <f>IFERROR(Table1[[#This Row],[Profit]]/Table1[[#This Row],[Revenue]],0)</f>
        <v>0.18630355068965068</v>
      </c>
      <c r="Q5756" t="str">
        <f>TEXT(Table1[Purchase_Date],"mmm-yyyy")</f>
        <v>Aug-2024</v>
      </c>
      <c r="R5756">
        <f>Table1[[#This Row],[Quantity]]*Table1[[#This Row],[Unit_Price]]</f>
        <v>76633</v>
      </c>
    </row>
    <row r="5757" spans="1:18" x14ac:dyDescent="0.25">
      <c r="A5757" t="s">
        <v>5770</v>
      </c>
      <c r="B5757" t="s">
        <v>13552</v>
      </c>
      <c r="C5757" t="s">
        <v>15632</v>
      </c>
      <c r="D5757" t="s">
        <v>15634</v>
      </c>
      <c r="E5757" t="s">
        <v>15643</v>
      </c>
      <c r="F5757">
        <v>1</v>
      </c>
      <c r="G5757">
        <v>33319</v>
      </c>
      <c r="H5757">
        <v>33319</v>
      </c>
      <c r="I5757">
        <v>16048</v>
      </c>
      <c r="J5757">
        <v>17271</v>
      </c>
      <c r="K5757">
        <v>2</v>
      </c>
      <c r="L5757" t="s">
        <v>15648</v>
      </c>
      <c r="M5757">
        <v>91</v>
      </c>
      <c r="N5757" t="s">
        <v>15650</v>
      </c>
      <c r="O5757" t="s">
        <v>16077</v>
      </c>
      <c r="P5757" s="3">
        <f>IFERROR(Table1[[#This Row],[Profit]]/Table1[[#This Row],[Revenue]],0)</f>
        <v>0.51835289174344967</v>
      </c>
      <c r="Q5757" t="str">
        <f>TEXT(Table1[Purchase_Date],"mmm-yyyy")</f>
        <v>Jul-2024</v>
      </c>
      <c r="R5757">
        <f>Table1[[#This Row],[Quantity]]*Table1[[#This Row],[Unit_Price]]</f>
        <v>33319</v>
      </c>
    </row>
    <row r="5758" spans="1:18" x14ac:dyDescent="0.25">
      <c r="A5758" t="s">
        <v>5771</v>
      </c>
      <c r="B5758" t="s">
        <v>13553</v>
      </c>
      <c r="C5758" t="s">
        <v>15629</v>
      </c>
      <c r="D5758" t="s">
        <v>15637</v>
      </c>
      <c r="E5758" t="s">
        <v>15642</v>
      </c>
      <c r="F5758">
        <v>6</v>
      </c>
      <c r="G5758">
        <v>24891</v>
      </c>
      <c r="H5758">
        <v>149346</v>
      </c>
      <c r="I5758">
        <v>100495</v>
      </c>
      <c r="J5758">
        <v>48851</v>
      </c>
      <c r="K5758">
        <v>3</v>
      </c>
      <c r="L5758" t="s">
        <v>15647</v>
      </c>
      <c r="M5758">
        <v>78</v>
      </c>
      <c r="N5758" t="s">
        <v>15651</v>
      </c>
      <c r="O5758" t="s">
        <v>15761</v>
      </c>
      <c r="P5758" s="3">
        <f>IFERROR(Table1[[#This Row],[Profit]]/Table1[[#This Row],[Revenue]],0)</f>
        <v>0.32709948709707659</v>
      </c>
      <c r="Q5758" t="str">
        <f>TEXT(Table1[Purchase_Date],"mmm-yyyy")</f>
        <v>Aug-2024</v>
      </c>
      <c r="R5758">
        <f>Table1[[#This Row],[Quantity]]*Table1[[#This Row],[Unit_Price]]</f>
        <v>149346</v>
      </c>
    </row>
    <row r="5759" spans="1:18" x14ac:dyDescent="0.25">
      <c r="A5759" t="s">
        <v>5772</v>
      </c>
      <c r="B5759" t="s">
        <v>13554</v>
      </c>
      <c r="C5759" t="s">
        <v>15632</v>
      </c>
      <c r="D5759" t="s">
        <v>15637</v>
      </c>
      <c r="E5759" t="s">
        <v>15645</v>
      </c>
      <c r="F5759">
        <v>1</v>
      </c>
      <c r="G5759">
        <v>61644</v>
      </c>
      <c r="H5759">
        <v>61644</v>
      </c>
      <c r="I5759">
        <v>50782</v>
      </c>
      <c r="J5759">
        <v>10862</v>
      </c>
      <c r="K5759">
        <v>2</v>
      </c>
      <c r="L5759" t="s">
        <v>15647</v>
      </c>
      <c r="M5759">
        <v>85</v>
      </c>
      <c r="N5759" t="s">
        <v>15651</v>
      </c>
      <c r="O5759" t="s">
        <v>16047</v>
      </c>
      <c r="P5759" s="3">
        <f>IFERROR(Table1[[#This Row],[Profit]]/Table1[[#This Row],[Revenue]],0)</f>
        <v>0.17620530789695671</v>
      </c>
      <c r="Q5759" t="str">
        <f>TEXT(Table1[Purchase_Date],"mmm-yyyy")</f>
        <v>Feb-2024</v>
      </c>
      <c r="R5759">
        <f>Table1[[#This Row],[Quantity]]*Table1[[#This Row],[Unit_Price]]</f>
        <v>61644</v>
      </c>
    </row>
    <row r="5760" spans="1:18" x14ac:dyDescent="0.25">
      <c r="A5760" t="s">
        <v>5773</v>
      </c>
      <c r="B5760" t="s">
        <v>13555</v>
      </c>
      <c r="C5760" t="s">
        <v>15632</v>
      </c>
      <c r="D5760" t="s">
        <v>15636</v>
      </c>
      <c r="E5760" t="s">
        <v>15639</v>
      </c>
      <c r="F5760">
        <v>5</v>
      </c>
      <c r="G5760">
        <v>56355</v>
      </c>
      <c r="H5760">
        <v>281775</v>
      </c>
      <c r="I5760">
        <v>177104</v>
      </c>
      <c r="J5760">
        <v>104671</v>
      </c>
      <c r="K5760">
        <v>2</v>
      </c>
      <c r="L5760" t="s">
        <v>15649</v>
      </c>
      <c r="M5760">
        <v>98</v>
      </c>
      <c r="N5760" t="s">
        <v>15652</v>
      </c>
      <c r="O5760" t="s">
        <v>15917</v>
      </c>
      <c r="P5760" s="3">
        <f>IFERROR(Table1[[#This Row],[Profit]]/Table1[[#This Row],[Revenue]],0)</f>
        <v>0.37147014461893357</v>
      </c>
      <c r="Q5760" t="str">
        <f>TEXT(Table1[Purchase_Date],"mmm-yyyy")</f>
        <v>Oct-2024</v>
      </c>
      <c r="R5760">
        <f>Table1[[#This Row],[Quantity]]*Table1[[#This Row],[Unit_Price]]</f>
        <v>281775</v>
      </c>
    </row>
    <row r="5761" spans="1:18" x14ac:dyDescent="0.25">
      <c r="A5761" t="s">
        <v>5774</v>
      </c>
      <c r="B5761" t="s">
        <v>13556</v>
      </c>
      <c r="C5761" t="s">
        <v>15627</v>
      </c>
      <c r="D5761" t="s">
        <v>15638</v>
      </c>
      <c r="E5761" t="s">
        <v>15641</v>
      </c>
      <c r="F5761">
        <v>10</v>
      </c>
      <c r="G5761">
        <v>49440</v>
      </c>
      <c r="H5761">
        <v>494400</v>
      </c>
      <c r="I5761">
        <v>330487</v>
      </c>
      <c r="J5761">
        <v>163913</v>
      </c>
      <c r="K5761">
        <v>1</v>
      </c>
      <c r="L5761" t="s">
        <v>15648</v>
      </c>
      <c r="M5761">
        <v>69</v>
      </c>
      <c r="N5761" t="s">
        <v>15652</v>
      </c>
      <c r="O5761" t="s">
        <v>15814</v>
      </c>
      <c r="P5761" s="3">
        <f>IFERROR(Table1[[#This Row],[Profit]]/Table1[[#This Row],[Revenue]],0)</f>
        <v>0.33153923948220065</v>
      </c>
      <c r="Q5761" t="str">
        <f>TEXT(Table1[Purchase_Date],"mmm-yyyy")</f>
        <v>Apr-2025</v>
      </c>
      <c r="R5761">
        <f>Table1[[#This Row],[Quantity]]*Table1[[#This Row],[Unit_Price]]</f>
        <v>494400</v>
      </c>
    </row>
    <row r="5762" spans="1:18" x14ac:dyDescent="0.25">
      <c r="A5762" t="s">
        <v>5775</v>
      </c>
      <c r="B5762" t="s">
        <v>13557</v>
      </c>
      <c r="C5762" t="s">
        <v>15627</v>
      </c>
      <c r="D5762" t="s">
        <v>15634</v>
      </c>
      <c r="E5762" t="s">
        <v>15644</v>
      </c>
      <c r="F5762">
        <v>5</v>
      </c>
      <c r="G5762">
        <v>39254</v>
      </c>
      <c r="H5762">
        <v>196270</v>
      </c>
      <c r="I5762">
        <v>176240</v>
      </c>
      <c r="J5762">
        <v>20030</v>
      </c>
      <c r="K5762">
        <v>1</v>
      </c>
      <c r="L5762" t="s">
        <v>15649</v>
      </c>
      <c r="M5762">
        <v>52</v>
      </c>
      <c r="N5762" t="s">
        <v>15653</v>
      </c>
      <c r="O5762" t="s">
        <v>15888</v>
      </c>
      <c r="P5762" s="3">
        <f>IFERROR(Table1[[#This Row],[Profit]]/Table1[[#This Row],[Revenue]],0)</f>
        <v>0.1020532939318286</v>
      </c>
      <c r="Q5762" t="str">
        <f>TEXT(Table1[Purchase_Date],"mmm-yyyy")</f>
        <v>Nov-2024</v>
      </c>
      <c r="R5762">
        <f>Table1[[#This Row],[Quantity]]*Table1[[#This Row],[Unit_Price]]</f>
        <v>196270</v>
      </c>
    </row>
    <row r="5763" spans="1:18" x14ac:dyDescent="0.25">
      <c r="A5763" t="s">
        <v>5776</v>
      </c>
      <c r="B5763" t="s">
        <v>13558</v>
      </c>
      <c r="C5763" t="s">
        <v>15629</v>
      </c>
      <c r="D5763" t="s">
        <v>15634</v>
      </c>
      <c r="E5763" t="s">
        <v>15639</v>
      </c>
      <c r="F5763">
        <v>8</v>
      </c>
      <c r="G5763">
        <v>73895</v>
      </c>
      <c r="H5763">
        <v>591160</v>
      </c>
      <c r="I5763">
        <v>348636</v>
      </c>
      <c r="J5763">
        <v>242524</v>
      </c>
      <c r="K5763">
        <v>1</v>
      </c>
      <c r="L5763" t="s">
        <v>15646</v>
      </c>
      <c r="M5763">
        <v>82</v>
      </c>
      <c r="N5763" t="s">
        <v>15652</v>
      </c>
      <c r="O5763" t="s">
        <v>15823</v>
      </c>
      <c r="P5763" s="3">
        <f>IFERROR(Table1[[#This Row],[Profit]]/Table1[[#This Row],[Revenue]],0)</f>
        <v>0.41025103186954465</v>
      </c>
      <c r="Q5763" t="str">
        <f>TEXT(Table1[Purchase_Date],"mmm-yyyy")</f>
        <v>Jan-2025</v>
      </c>
      <c r="R5763">
        <f>Table1[[#This Row],[Quantity]]*Table1[[#This Row],[Unit_Price]]</f>
        <v>591160</v>
      </c>
    </row>
    <row r="5764" spans="1:18" x14ac:dyDescent="0.25">
      <c r="A5764" t="s">
        <v>5777</v>
      </c>
      <c r="B5764" t="s">
        <v>13559</v>
      </c>
      <c r="C5764" t="s">
        <v>15629</v>
      </c>
      <c r="D5764" t="s">
        <v>15634</v>
      </c>
      <c r="E5764" t="s">
        <v>15640</v>
      </c>
      <c r="F5764">
        <v>3</v>
      </c>
      <c r="G5764">
        <v>68920</v>
      </c>
      <c r="H5764">
        <v>206760</v>
      </c>
      <c r="I5764">
        <v>104257</v>
      </c>
      <c r="J5764">
        <v>102503</v>
      </c>
      <c r="K5764">
        <v>5</v>
      </c>
      <c r="L5764" t="s">
        <v>15648</v>
      </c>
      <c r="M5764">
        <v>84</v>
      </c>
      <c r="N5764" t="s">
        <v>15653</v>
      </c>
      <c r="O5764" t="s">
        <v>15757</v>
      </c>
      <c r="P5764" s="3">
        <f>IFERROR(Table1[[#This Row],[Profit]]/Table1[[#This Row],[Revenue]],0)</f>
        <v>0.4957583671890114</v>
      </c>
      <c r="Q5764" t="str">
        <f>TEXT(Table1[Purchase_Date],"mmm-yyyy")</f>
        <v>Apr-2024</v>
      </c>
      <c r="R5764">
        <f>Table1[[#This Row],[Quantity]]*Table1[[#This Row],[Unit_Price]]</f>
        <v>206760</v>
      </c>
    </row>
    <row r="5765" spans="1:18" x14ac:dyDescent="0.25">
      <c r="A5765" t="s">
        <v>5778</v>
      </c>
      <c r="B5765" t="s">
        <v>13560</v>
      </c>
      <c r="C5765" t="s">
        <v>15629</v>
      </c>
      <c r="D5765" t="s">
        <v>15634</v>
      </c>
      <c r="E5765" t="s">
        <v>15640</v>
      </c>
      <c r="F5765">
        <v>5</v>
      </c>
      <c r="G5765">
        <v>22532</v>
      </c>
      <c r="H5765">
        <v>112660</v>
      </c>
      <c r="I5765">
        <v>96772</v>
      </c>
      <c r="J5765">
        <v>15888</v>
      </c>
      <c r="K5765">
        <v>5</v>
      </c>
      <c r="L5765" t="s">
        <v>15647</v>
      </c>
      <c r="M5765">
        <v>80</v>
      </c>
      <c r="N5765" t="s">
        <v>15652</v>
      </c>
      <c r="O5765" t="s">
        <v>15696</v>
      </c>
      <c r="P5765" s="3">
        <f>IFERROR(Table1[[#This Row],[Profit]]/Table1[[#This Row],[Revenue]],0)</f>
        <v>0.14102609621871118</v>
      </c>
      <c r="Q5765" t="str">
        <f>TEXT(Table1[Purchase_Date],"mmm-yyyy")</f>
        <v>Aug-2024</v>
      </c>
      <c r="R5765">
        <f>Table1[[#This Row],[Quantity]]*Table1[[#This Row],[Unit_Price]]</f>
        <v>112660</v>
      </c>
    </row>
    <row r="5766" spans="1:18" x14ac:dyDescent="0.25">
      <c r="A5766" t="s">
        <v>5779</v>
      </c>
      <c r="B5766" t="s">
        <v>13561</v>
      </c>
      <c r="C5766" t="s">
        <v>15628</v>
      </c>
      <c r="D5766" t="s">
        <v>15634</v>
      </c>
      <c r="E5766" t="s">
        <v>15642</v>
      </c>
      <c r="F5766">
        <v>6</v>
      </c>
      <c r="G5766">
        <v>9974</v>
      </c>
      <c r="H5766">
        <v>59844</v>
      </c>
      <c r="I5766">
        <v>31795</v>
      </c>
      <c r="J5766">
        <v>28049</v>
      </c>
      <c r="K5766">
        <v>2</v>
      </c>
      <c r="L5766" t="s">
        <v>15649</v>
      </c>
      <c r="M5766">
        <v>79</v>
      </c>
      <c r="N5766" t="s">
        <v>15652</v>
      </c>
      <c r="O5766" t="s">
        <v>16012</v>
      </c>
      <c r="P5766" s="3">
        <f>IFERROR(Table1[[#This Row],[Profit]]/Table1[[#This Row],[Revenue]],0)</f>
        <v>0.46870195842523893</v>
      </c>
      <c r="Q5766" t="str">
        <f>TEXT(Table1[Purchase_Date],"mmm-yyyy")</f>
        <v>Mar-2025</v>
      </c>
      <c r="R5766">
        <f>Table1[[#This Row],[Quantity]]*Table1[[#This Row],[Unit_Price]]</f>
        <v>59844</v>
      </c>
    </row>
    <row r="5767" spans="1:18" x14ac:dyDescent="0.25">
      <c r="A5767" t="s">
        <v>5780</v>
      </c>
      <c r="B5767" t="s">
        <v>13562</v>
      </c>
      <c r="C5767" t="s">
        <v>15627</v>
      </c>
      <c r="D5767" t="s">
        <v>15636</v>
      </c>
      <c r="E5767" t="s">
        <v>15640</v>
      </c>
      <c r="F5767">
        <v>4</v>
      </c>
      <c r="G5767">
        <v>53978</v>
      </c>
      <c r="H5767">
        <v>215912</v>
      </c>
      <c r="I5767">
        <v>145197</v>
      </c>
      <c r="J5767">
        <v>70715</v>
      </c>
      <c r="K5767">
        <v>3</v>
      </c>
      <c r="L5767" t="s">
        <v>15648</v>
      </c>
      <c r="M5767">
        <v>98</v>
      </c>
      <c r="N5767" t="s">
        <v>15653</v>
      </c>
      <c r="O5767" t="s">
        <v>16035</v>
      </c>
      <c r="P5767" s="3">
        <f>IFERROR(Table1[[#This Row],[Profit]]/Table1[[#This Row],[Revenue]],0)</f>
        <v>0.32751769239319722</v>
      </c>
      <c r="Q5767" t="str">
        <f>TEXT(Table1[Purchase_Date],"mmm-yyyy")</f>
        <v>Nov-2024</v>
      </c>
      <c r="R5767">
        <f>Table1[[#This Row],[Quantity]]*Table1[[#This Row],[Unit_Price]]</f>
        <v>215912</v>
      </c>
    </row>
    <row r="5768" spans="1:18" x14ac:dyDescent="0.25">
      <c r="A5768" t="s">
        <v>5781</v>
      </c>
      <c r="B5768" t="s">
        <v>13563</v>
      </c>
      <c r="C5768" t="s">
        <v>15629</v>
      </c>
      <c r="D5768" t="s">
        <v>15634</v>
      </c>
      <c r="E5768" t="s">
        <v>15645</v>
      </c>
      <c r="F5768">
        <v>10</v>
      </c>
      <c r="G5768">
        <v>39543</v>
      </c>
      <c r="H5768">
        <v>395430</v>
      </c>
      <c r="I5768">
        <v>286745</v>
      </c>
      <c r="J5768">
        <v>108685</v>
      </c>
      <c r="K5768">
        <v>1</v>
      </c>
      <c r="L5768" t="s">
        <v>15649</v>
      </c>
      <c r="M5768">
        <v>68</v>
      </c>
      <c r="N5768" t="s">
        <v>15650</v>
      </c>
      <c r="O5768" t="s">
        <v>15823</v>
      </c>
      <c r="P5768" s="3">
        <f>IFERROR(Table1[[#This Row],[Profit]]/Table1[[#This Row],[Revenue]],0)</f>
        <v>0.27485269200617052</v>
      </c>
      <c r="Q5768" t="str">
        <f>TEXT(Table1[Purchase_Date],"mmm-yyyy")</f>
        <v>Jan-2025</v>
      </c>
      <c r="R5768">
        <f>Table1[[#This Row],[Quantity]]*Table1[[#This Row],[Unit_Price]]</f>
        <v>395430</v>
      </c>
    </row>
    <row r="5769" spans="1:18" x14ac:dyDescent="0.25">
      <c r="A5769" t="s">
        <v>5782</v>
      </c>
      <c r="B5769" t="s">
        <v>13564</v>
      </c>
      <c r="C5769" t="s">
        <v>15628</v>
      </c>
      <c r="D5769" t="s">
        <v>15635</v>
      </c>
      <c r="E5769" t="s">
        <v>15640</v>
      </c>
      <c r="F5769">
        <v>5</v>
      </c>
      <c r="G5769">
        <v>58071</v>
      </c>
      <c r="H5769">
        <v>290355</v>
      </c>
      <c r="I5769">
        <v>179287</v>
      </c>
      <c r="J5769">
        <v>111068</v>
      </c>
      <c r="K5769">
        <v>1</v>
      </c>
      <c r="L5769" t="s">
        <v>15648</v>
      </c>
      <c r="M5769">
        <v>64</v>
      </c>
      <c r="N5769" t="s">
        <v>15652</v>
      </c>
      <c r="O5769" t="s">
        <v>15875</v>
      </c>
      <c r="P5769" s="3">
        <f>IFERROR(Table1[[#This Row],[Profit]]/Table1[[#This Row],[Revenue]],0)</f>
        <v>0.38252484028172412</v>
      </c>
      <c r="Q5769" t="str">
        <f>TEXT(Table1[Purchase_Date],"mmm-yyyy")</f>
        <v>Apr-2025</v>
      </c>
      <c r="R5769">
        <f>Table1[[#This Row],[Quantity]]*Table1[[#This Row],[Unit_Price]]</f>
        <v>290355</v>
      </c>
    </row>
    <row r="5770" spans="1:18" x14ac:dyDescent="0.25">
      <c r="A5770" t="s">
        <v>5783</v>
      </c>
      <c r="B5770" t="s">
        <v>13565</v>
      </c>
      <c r="C5770" t="s">
        <v>15628</v>
      </c>
      <c r="D5770" t="s">
        <v>15638</v>
      </c>
      <c r="E5770" t="s">
        <v>15644</v>
      </c>
      <c r="F5770">
        <v>3</v>
      </c>
      <c r="G5770">
        <v>36305</v>
      </c>
      <c r="H5770">
        <v>108915</v>
      </c>
      <c r="I5770">
        <v>82543</v>
      </c>
      <c r="J5770">
        <v>26372</v>
      </c>
      <c r="K5770">
        <v>4</v>
      </c>
      <c r="L5770" t="s">
        <v>15649</v>
      </c>
      <c r="M5770">
        <v>70</v>
      </c>
      <c r="N5770" t="s">
        <v>15651</v>
      </c>
      <c r="O5770" t="s">
        <v>15877</v>
      </c>
      <c r="P5770" s="3">
        <f>IFERROR(Table1[[#This Row],[Profit]]/Table1[[#This Row],[Revenue]],0)</f>
        <v>0.24213377404397926</v>
      </c>
      <c r="Q5770" t="str">
        <f>TEXT(Table1[Purchase_Date],"mmm-yyyy")</f>
        <v>Apr-2024</v>
      </c>
      <c r="R5770">
        <f>Table1[[#This Row],[Quantity]]*Table1[[#This Row],[Unit_Price]]</f>
        <v>108915</v>
      </c>
    </row>
    <row r="5771" spans="1:18" x14ac:dyDescent="0.25">
      <c r="A5771" t="s">
        <v>5784</v>
      </c>
      <c r="B5771" t="s">
        <v>13566</v>
      </c>
      <c r="C5771" t="s">
        <v>15627</v>
      </c>
      <c r="D5771" t="s">
        <v>15638</v>
      </c>
      <c r="E5771" t="s">
        <v>15639</v>
      </c>
      <c r="F5771">
        <v>9</v>
      </c>
      <c r="G5771">
        <v>16430</v>
      </c>
      <c r="H5771">
        <v>147870</v>
      </c>
      <c r="I5771">
        <v>95516</v>
      </c>
      <c r="J5771">
        <v>52354</v>
      </c>
      <c r="K5771">
        <v>1</v>
      </c>
      <c r="L5771" t="s">
        <v>15649</v>
      </c>
      <c r="M5771">
        <v>95</v>
      </c>
      <c r="N5771" t="s">
        <v>15653</v>
      </c>
      <c r="O5771" t="s">
        <v>16130</v>
      </c>
      <c r="P5771" s="3">
        <f>IFERROR(Table1[[#This Row],[Profit]]/Table1[[#This Row],[Revenue]],0)</f>
        <v>0.35405423682964765</v>
      </c>
      <c r="Q5771" t="str">
        <f>TEXT(Table1[Purchase_Date],"mmm-yyyy")</f>
        <v>Aug-2024</v>
      </c>
      <c r="R5771">
        <f>Table1[[#This Row],[Quantity]]*Table1[[#This Row],[Unit_Price]]</f>
        <v>147870</v>
      </c>
    </row>
    <row r="5772" spans="1:18" x14ac:dyDescent="0.25">
      <c r="A5772" t="s">
        <v>5785</v>
      </c>
      <c r="B5772" t="s">
        <v>13567</v>
      </c>
      <c r="C5772" t="s">
        <v>15631</v>
      </c>
      <c r="D5772" t="s">
        <v>15638</v>
      </c>
      <c r="E5772" t="s">
        <v>15643</v>
      </c>
      <c r="F5772">
        <v>2</v>
      </c>
      <c r="G5772">
        <v>78864</v>
      </c>
      <c r="H5772">
        <v>157728</v>
      </c>
      <c r="I5772">
        <v>81314</v>
      </c>
      <c r="J5772">
        <v>76414</v>
      </c>
      <c r="K5772">
        <v>5</v>
      </c>
      <c r="L5772" t="s">
        <v>15648</v>
      </c>
      <c r="M5772">
        <v>54</v>
      </c>
      <c r="N5772" t="s">
        <v>15650</v>
      </c>
      <c r="O5772" t="s">
        <v>16085</v>
      </c>
      <c r="P5772" s="3">
        <f>IFERROR(Table1[[#This Row],[Profit]]/Table1[[#This Row],[Revenue]],0)</f>
        <v>0.48446693041184824</v>
      </c>
      <c r="Q5772" t="str">
        <f>TEXT(Table1[Purchase_Date],"mmm-yyyy")</f>
        <v>Feb-2024</v>
      </c>
      <c r="R5772">
        <f>Table1[[#This Row],[Quantity]]*Table1[[#This Row],[Unit_Price]]</f>
        <v>157728</v>
      </c>
    </row>
    <row r="5773" spans="1:18" x14ac:dyDescent="0.25">
      <c r="A5773" t="s">
        <v>5786</v>
      </c>
      <c r="B5773" t="s">
        <v>13568</v>
      </c>
      <c r="C5773" t="s">
        <v>15630</v>
      </c>
      <c r="D5773" t="s">
        <v>15638</v>
      </c>
      <c r="E5773" t="s">
        <v>15639</v>
      </c>
      <c r="F5773">
        <v>6</v>
      </c>
      <c r="G5773">
        <v>64719</v>
      </c>
      <c r="H5773">
        <v>388314</v>
      </c>
      <c r="I5773">
        <v>280418</v>
      </c>
      <c r="J5773">
        <v>107896</v>
      </c>
      <c r="K5773">
        <v>2</v>
      </c>
      <c r="L5773" t="s">
        <v>15646</v>
      </c>
      <c r="M5773">
        <v>53</v>
      </c>
      <c r="N5773" t="s">
        <v>15652</v>
      </c>
      <c r="O5773" t="s">
        <v>16091</v>
      </c>
      <c r="P5773" s="3">
        <f>IFERROR(Table1[[#This Row],[Profit]]/Table1[[#This Row],[Revenue]],0)</f>
        <v>0.27785761007844167</v>
      </c>
      <c r="Q5773" t="str">
        <f>TEXT(Table1[Purchase_Date],"mmm-yyyy")</f>
        <v>Feb-2024</v>
      </c>
      <c r="R5773">
        <f>Table1[[#This Row],[Quantity]]*Table1[[#This Row],[Unit_Price]]</f>
        <v>388314</v>
      </c>
    </row>
    <row r="5774" spans="1:18" x14ac:dyDescent="0.25">
      <c r="A5774" t="s">
        <v>5787</v>
      </c>
      <c r="B5774" t="s">
        <v>13569</v>
      </c>
      <c r="C5774" t="s">
        <v>15627</v>
      </c>
      <c r="D5774" t="s">
        <v>15638</v>
      </c>
      <c r="E5774" t="s">
        <v>15645</v>
      </c>
      <c r="F5774">
        <v>3</v>
      </c>
      <c r="G5774">
        <v>30253</v>
      </c>
      <c r="H5774">
        <v>90759</v>
      </c>
      <c r="I5774">
        <v>56328</v>
      </c>
      <c r="J5774">
        <v>34431</v>
      </c>
      <c r="K5774">
        <v>3</v>
      </c>
      <c r="L5774" t="s">
        <v>15646</v>
      </c>
      <c r="M5774">
        <v>82</v>
      </c>
      <c r="N5774" t="s">
        <v>15652</v>
      </c>
      <c r="O5774" t="s">
        <v>15793</v>
      </c>
      <c r="P5774" s="3">
        <f>IFERROR(Table1[[#This Row],[Profit]]/Table1[[#This Row],[Revenue]],0)</f>
        <v>0.37936733547086238</v>
      </c>
      <c r="Q5774" t="str">
        <f>TEXT(Table1[Purchase_Date],"mmm-yyyy")</f>
        <v>Jul-2024</v>
      </c>
      <c r="R5774">
        <f>Table1[[#This Row],[Quantity]]*Table1[[#This Row],[Unit_Price]]</f>
        <v>90759</v>
      </c>
    </row>
    <row r="5775" spans="1:18" x14ac:dyDescent="0.25">
      <c r="A5775" t="s">
        <v>5788</v>
      </c>
      <c r="B5775" t="s">
        <v>13570</v>
      </c>
      <c r="C5775" t="s">
        <v>15630</v>
      </c>
      <c r="D5775" t="s">
        <v>15637</v>
      </c>
      <c r="E5775" t="s">
        <v>15644</v>
      </c>
      <c r="F5775">
        <v>8</v>
      </c>
      <c r="G5775">
        <v>61477</v>
      </c>
      <c r="H5775">
        <v>491816</v>
      </c>
      <c r="I5775">
        <v>297958</v>
      </c>
      <c r="J5775">
        <v>193858</v>
      </c>
      <c r="K5775">
        <v>1</v>
      </c>
      <c r="L5775" t="s">
        <v>15647</v>
      </c>
      <c r="M5775">
        <v>79</v>
      </c>
      <c r="N5775" t="s">
        <v>15653</v>
      </c>
      <c r="O5775" t="s">
        <v>16056</v>
      </c>
      <c r="P5775" s="3">
        <f>IFERROR(Table1[[#This Row],[Profit]]/Table1[[#This Row],[Revenue]],0)</f>
        <v>0.39416773752785594</v>
      </c>
      <c r="Q5775" t="str">
        <f>TEXT(Table1[Purchase_Date],"mmm-yyyy")</f>
        <v>Sep-2024</v>
      </c>
      <c r="R5775">
        <f>Table1[[#This Row],[Quantity]]*Table1[[#This Row],[Unit_Price]]</f>
        <v>491816</v>
      </c>
    </row>
    <row r="5776" spans="1:18" x14ac:dyDescent="0.25">
      <c r="A5776" t="s">
        <v>5789</v>
      </c>
      <c r="B5776" t="s">
        <v>13571</v>
      </c>
      <c r="C5776" t="s">
        <v>15628</v>
      </c>
      <c r="D5776" t="s">
        <v>15633</v>
      </c>
      <c r="E5776" t="s">
        <v>15641</v>
      </c>
      <c r="F5776">
        <v>1</v>
      </c>
      <c r="G5776">
        <v>67078</v>
      </c>
      <c r="H5776">
        <v>67078</v>
      </c>
      <c r="I5776">
        <v>37127</v>
      </c>
      <c r="J5776">
        <v>29951</v>
      </c>
      <c r="K5776">
        <v>5</v>
      </c>
      <c r="L5776" t="s">
        <v>15646</v>
      </c>
      <c r="M5776">
        <v>88</v>
      </c>
      <c r="N5776" t="s">
        <v>15651</v>
      </c>
      <c r="O5776" t="s">
        <v>15971</v>
      </c>
      <c r="P5776" s="3">
        <f>IFERROR(Table1[[#This Row],[Profit]]/Table1[[#This Row],[Revenue]],0)</f>
        <v>0.4465100330957989</v>
      </c>
      <c r="Q5776" t="str">
        <f>TEXT(Table1[Purchase_Date],"mmm-yyyy")</f>
        <v>Apr-2024</v>
      </c>
      <c r="R5776">
        <f>Table1[[#This Row],[Quantity]]*Table1[[#This Row],[Unit_Price]]</f>
        <v>67078</v>
      </c>
    </row>
    <row r="5777" spans="1:18" x14ac:dyDescent="0.25">
      <c r="A5777" t="s">
        <v>5790</v>
      </c>
      <c r="B5777" t="s">
        <v>13572</v>
      </c>
      <c r="C5777" t="s">
        <v>15630</v>
      </c>
      <c r="D5777" t="s">
        <v>15633</v>
      </c>
      <c r="E5777" t="s">
        <v>15639</v>
      </c>
      <c r="F5777">
        <v>6</v>
      </c>
      <c r="G5777">
        <v>34674</v>
      </c>
      <c r="H5777">
        <v>208044</v>
      </c>
      <c r="I5777">
        <v>142782</v>
      </c>
      <c r="J5777">
        <v>65262</v>
      </c>
      <c r="K5777">
        <v>4</v>
      </c>
      <c r="L5777" t="s">
        <v>15646</v>
      </c>
      <c r="M5777">
        <v>62</v>
      </c>
      <c r="N5777" t="s">
        <v>15653</v>
      </c>
      <c r="O5777" t="s">
        <v>15743</v>
      </c>
      <c r="P5777" s="3">
        <f>IFERROR(Table1[[#This Row],[Profit]]/Table1[[#This Row],[Revenue]],0)</f>
        <v>0.31369325719559327</v>
      </c>
      <c r="Q5777" t="str">
        <f>TEXT(Table1[Purchase_Date],"mmm-yyyy")</f>
        <v>Feb-2025</v>
      </c>
      <c r="R5777">
        <f>Table1[[#This Row],[Quantity]]*Table1[[#This Row],[Unit_Price]]</f>
        <v>208044</v>
      </c>
    </row>
    <row r="5778" spans="1:18" x14ac:dyDescent="0.25">
      <c r="A5778" t="s">
        <v>5791</v>
      </c>
      <c r="B5778" t="s">
        <v>13573</v>
      </c>
      <c r="C5778" t="s">
        <v>15628</v>
      </c>
      <c r="D5778" t="s">
        <v>15634</v>
      </c>
      <c r="E5778" t="s">
        <v>15643</v>
      </c>
      <c r="F5778">
        <v>7</v>
      </c>
      <c r="G5778">
        <v>47138</v>
      </c>
      <c r="H5778">
        <v>329966</v>
      </c>
      <c r="I5778">
        <v>209664</v>
      </c>
      <c r="J5778">
        <v>120302</v>
      </c>
      <c r="K5778">
        <v>4</v>
      </c>
      <c r="L5778" t="s">
        <v>15648</v>
      </c>
      <c r="M5778">
        <v>60</v>
      </c>
      <c r="N5778" t="s">
        <v>15651</v>
      </c>
      <c r="O5778" t="s">
        <v>15945</v>
      </c>
      <c r="P5778" s="3">
        <f>IFERROR(Table1[[#This Row],[Profit]]/Table1[[#This Row],[Revenue]],0)</f>
        <v>0.36458907887479314</v>
      </c>
      <c r="Q5778" t="str">
        <f>TEXT(Table1[Purchase_Date],"mmm-yyyy")</f>
        <v>Sep-2024</v>
      </c>
      <c r="R5778">
        <f>Table1[[#This Row],[Quantity]]*Table1[[#This Row],[Unit_Price]]</f>
        <v>329966</v>
      </c>
    </row>
    <row r="5779" spans="1:18" x14ac:dyDescent="0.25">
      <c r="A5779" t="s">
        <v>5792</v>
      </c>
      <c r="B5779" t="s">
        <v>13574</v>
      </c>
      <c r="C5779" t="s">
        <v>15631</v>
      </c>
      <c r="D5779" t="s">
        <v>15636</v>
      </c>
      <c r="E5779" t="s">
        <v>15642</v>
      </c>
      <c r="F5779">
        <v>9</v>
      </c>
      <c r="G5779">
        <v>25257</v>
      </c>
      <c r="H5779">
        <v>227313</v>
      </c>
      <c r="I5779">
        <v>132888</v>
      </c>
      <c r="J5779">
        <v>94425</v>
      </c>
      <c r="K5779">
        <v>4</v>
      </c>
      <c r="L5779" t="s">
        <v>15647</v>
      </c>
      <c r="M5779">
        <v>77</v>
      </c>
      <c r="N5779" t="s">
        <v>15651</v>
      </c>
      <c r="O5779" t="s">
        <v>15955</v>
      </c>
      <c r="P5779" s="3">
        <f>IFERROR(Table1[[#This Row],[Profit]]/Table1[[#This Row],[Revenue]],0)</f>
        <v>0.41539639175938026</v>
      </c>
      <c r="Q5779" t="str">
        <f>TEXT(Table1[Purchase_Date],"mmm-yyyy")</f>
        <v>Sep-2024</v>
      </c>
      <c r="R5779">
        <f>Table1[[#This Row],[Quantity]]*Table1[[#This Row],[Unit_Price]]</f>
        <v>227313</v>
      </c>
    </row>
    <row r="5780" spans="1:18" x14ac:dyDescent="0.25">
      <c r="A5780" t="s">
        <v>5793</v>
      </c>
      <c r="B5780" t="s">
        <v>13575</v>
      </c>
      <c r="C5780" t="s">
        <v>15628</v>
      </c>
      <c r="D5780" t="s">
        <v>15637</v>
      </c>
      <c r="E5780" t="s">
        <v>15645</v>
      </c>
      <c r="F5780">
        <v>8</v>
      </c>
      <c r="G5780">
        <v>49587</v>
      </c>
      <c r="H5780">
        <v>396696</v>
      </c>
      <c r="I5780">
        <v>170693</v>
      </c>
      <c r="J5780">
        <v>226003</v>
      </c>
      <c r="K5780">
        <v>5</v>
      </c>
      <c r="L5780" t="s">
        <v>15648</v>
      </c>
      <c r="M5780">
        <v>92</v>
      </c>
      <c r="N5780" t="s">
        <v>15652</v>
      </c>
      <c r="O5780" t="s">
        <v>15976</v>
      </c>
      <c r="P5780" s="3">
        <f>IFERROR(Table1[[#This Row],[Profit]]/Table1[[#This Row],[Revenue]],0)</f>
        <v>0.56971333212333874</v>
      </c>
      <c r="Q5780" t="str">
        <f>TEXT(Table1[Purchase_Date],"mmm-yyyy")</f>
        <v>Oct-2024</v>
      </c>
      <c r="R5780">
        <f>Table1[[#This Row],[Quantity]]*Table1[[#This Row],[Unit_Price]]</f>
        <v>396696</v>
      </c>
    </row>
    <row r="5781" spans="1:18" x14ac:dyDescent="0.25">
      <c r="A5781" t="s">
        <v>5794</v>
      </c>
      <c r="B5781" t="s">
        <v>13576</v>
      </c>
      <c r="C5781" t="s">
        <v>15628</v>
      </c>
      <c r="D5781" t="s">
        <v>15634</v>
      </c>
      <c r="E5781" t="s">
        <v>15640</v>
      </c>
      <c r="F5781">
        <v>9</v>
      </c>
      <c r="G5781">
        <v>21753</v>
      </c>
      <c r="H5781">
        <v>195777</v>
      </c>
      <c r="I5781">
        <v>124778</v>
      </c>
      <c r="J5781">
        <v>70999</v>
      </c>
      <c r="K5781">
        <v>1</v>
      </c>
      <c r="L5781" t="s">
        <v>15648</v>
      </c>
      <c r="M5781">
        <v>83</v>
      </c>
      <c r="N5781" t="s">
        <v>15651</v>
      </c>
      <c r="O5781" t="s">
        <v>15750</v>
      </c>
      <c r="P5781" s="3">
        <f>IFERROR(Table1[[#This Row],[Profit]]/Table1[[#This Row],[Revenue]],0)</f>
        <v>0.36265240554304135</v>
      </c>
      <c r="Q5781" t="str">
        <f>TEXT(Table1[Purchase_Date],"mmm-yyyy")</f>
        <v>Oct-2024</v>
      </c>
      <c r="R5781">
        <f>Table1[[#This Row],[Quantity]]*Table1[[#This Row],[Unit_Price]]</f>
        <v>195777</v>
      </c>
    </row>
    <row r="5782" spans="1:18" x14ac:dyDescent="0.25">
      <c r="A5782" t="s">
        <v>5795</v>
      </c>
      <c r="B5782" t="s">
        <v>13577</v>
      </c>
      <c r="C5782" t="s">
        <v>15628</v>
      </c>
      <c r="D5782" t="s">
        <v>15638</v>
      </c>
      <c r="E5782" t="s">
        <v>15645</v>
      </c>
      <c r="F5782">
        <v>6</v>
      </c>
      <c r="G5782">
        <v>9692</v>
      </c>
      <c r="H5782">
        <v>58152</v>
      </c>
      <c r="I5782">
        <v>41513</v>
      </c>
      <c r="J5782">
        <v>16639</v>
      </c>
      <c r="K5782">
        <v>3</v>
      </c>
      <c r="L5782" t="s">
        <v>15648</v>
      </c>
      <c r="M5782">
        <v>58</v>
      </c>
      <c r="N5782" t="s">
        <v>15652</v>
      </c>
      <c r="O5782" t="s">
        <v>16026</v>
      </c>
      <c r="P5782" s="3">
        <f>IFERROR(Table1[[#This Row],[Profit]]/Table1[[#This Row],[Revenue]],0)</f>
        <v>0.28612945384509564</v>
      </c>
      <c r="Q5782" t="str">
        <f>TEXT(Table1[Purchase_Date],"mmm-yyyy")</f>
        <v>Feb-2024</v>
      </c>
      <c r="R5782">
        <f>Table1[[#This Row],[Quantity]]*Table1[[#This Row],[Unit_Price]]</f>
        <v>58152</v>
      </c>
    </row>
    <row r="5783" spans="1:18" x14ac:dyDescent="0.25">
      <c r="A5783" t="s">
        <v>5796</v>
      </c>
      <c r="B5783" t="s">
        <v>13578</v>
      </c>
      <c r="C5783" t="s">
        <v>15629</v>
      </c>
      <c r="D5783" t="s">
        <v>15633</v>
      </c>
      <c r="E5783" t="s">
        <v>15643</v>
      </c>
      <c r="F5783">
        <v>2</v>
      </c>
      <c r="G5783">
        <v>71991</v>
      </c>
      <c r="H5783">
        <v>143982</v>
      </c>
      <c r="I5783">
        <v>128910</v>
      </c>
      <c r="J5783">
        <v>15072</v>
      </c>
      <c r="K5783">
        <v>1</v>
      </c>
      <c r="L5783" t="s">
        <v>15647</v>
      </c>
      <c r="M5783">
        <v>51</v>
      </c>
      <c r="N5783" t="s">
        <v>15651</v>
      </c>
      <c r="O5783" t="s">
        <v>16148</v>
      </c>
      <c r="P5783" s="3">
        <f>IFERROR(Table1[[#This Row],[Profit]]/Table1[[#This Row],[Revenue]],0)</f>
        <v>0.10467975163562111</v>
      </c>
      <c r="Q5783" t="str">
        <f>TEXT(Table1[Purchase_Date],"mmm-yyyy")</f>
        <v>May-2024</v>
      </c>
      <c r="R5783">
        <f>Table1[[#This Row],[Quantity]]*Table1[[#This Row],[Unit_Price]]</f>
        <v>143982</v>
      </c>
    </row>
    <row r="5784" spans="1:18" x14ac:dyDescent="0.25">
      <c r="A5784" t="s">
        <v>5797</v>
      </c>
      <c r="B5784" t="s">
        <v>13579</v>
      </c>
      <c r="C5784" t="s">
        <v>15632</v>
      </c>
      <c r="D5784" t="s">
        <v>15638</v>
      </c>
      <c r="E5784" t="s">
        <v>15643</v>
      </c>
      <c r="F5784">
        <v>6</v>
      </c>
      <c r="G5784">
        <v>53647</v>
      </c>
      <c r="H5784">
        <v>321882</v>
      </c>
      <c r="I5784">
        <v>151835</v>
      </c>
      <c r="J5784">
        <v>170047</v>
      </c>
      <c r="K5784">
        <v>5</v>
      </c>
      <c r="L5784" t="s">
        <v>15646</v>
      </c>
      <c r="M5784">
        <v>71</v>
      </c>
      <c r="N5784" t="s">
        <v>15653</v>
      </c>
      <c r="O5784" t="s">
        <v>15671</v>
      </c>
      <c r="P5784" s="3">
        <f>IFERROR(Table1[[#This Row],[Profit]]/Table1[[#This Row],[Revenue]],0)</f>
        <v>0.52828987020088103</v>
      </c>
      <c r="Q5784" t="str">
        <f>TEXT(Table1[Purchase_Date],"mmm-yyyy")</f>
        <v>Mar-2025</v>
      </c>
      <c r="R5784">
        <f>Table1[[#This Row],[Quantity]]*Table1[[#This Row],[Unit_Price]]</f>
        <v>321882</v>
      </c>
    </row>
    <row r="5785" spans="1:18" x14ac:dyDescent="0.25">
      <c r="A5785" t="s">
        <v>5798</v>
      </c>
      <c r="B5785" t="s">
        <v>13580</v>
      </c>
      <c r="C5785" t="s">
        <v>15632</v>
      </c>
      <c r="D5785" t="s">
        <v>15635</v>
      </c>
      <c r="E5785" t="s">
        <v>15643</v>
      </c>
      <c r="F5785">
        <v>4</v>
      </c>
      <c r="G5785">
        <v>61504</v>
      </c>
      <c r="H5785">
        <v>246016</v>
      </c>
      <c r="I5785">
        <v>107638</v>
      </c>
      <c r="J5785">
        <v>138378</v>
      </c>
      <c r="K5785">
        <v>4</v>
      </c>
      <c r="L5785" t="s">
        <v>15648</v>
      </c>
      <c r="M5785">
        <v>75</v>
      </c>
      <c r="N5785" t="s">
        <v>15653</v>
      </c>
      <c r="O5785" t="s">
        <v>16031</v>
      </c>
      <c r="P5785" s="3">
        <f>IFERROR(Table1[[#This Row],[Profit]]/Table1[[#This Row],[Revenue]],0)</f>
        <v>0.56247561134235169</v>
      </c>
      <c r="Q5785" t="str">
        <f>TEXT(Table1[Purchase_Date],"mmm-yyyy")</f>
        <v>Jun-2024</v>
      </c>
      <c r="R5785">
        <f>Table1[[#This Row],[Quantity]]*Table1[[#This Row],[Unit_Price]]</f>
        <v>246016</v>
      </c>
    </row>
    <row r="5786" spans="1:18" x14ac:dyDescent="0.25">
      <c r="A5786" t="s">
        <v>5799</v>
      </c>
      <c r="B5786" t="s">
        <v>8682</v>
      </c>
      <c r="C5786" t="s">
        <v>15630</v>
      </c>
      <c r="D5786" t="s">
        <v>15634</v>
      </c>
      <c r="E5786" t="s">
        <v>15639</v>
      </c>
      <c r="F5786">
        <v>9</v>
      </c>
      <c r="G5786">
        <v>23165</v>
      </c>
      <c r="H5786">
        <v>208485</v>
      </c>
      <c r="I5786">
        <v>131531</v>
      </c>
      <c r="J5786">
        <v>76954</v>
      </c>
      <c r="K5786">
        <v>4</v>
      </c>
      <c r="L5786" t="s">
        <v>15649</v>
      </c>
      <c r="M5786">
        <v>86</v>
      </c>
      <c r="N5786" t="s">
        <v>15653</v>
      </c>
      <c r="O5786" t="s">
        <v>15799</v>
      </c>
      <c r="P5786" s="3">
        <f>IFERROR(Table1[[#This Row],[Profit]]/Table1[[#This Row],[Revenue]],0)</f>
        <v>0.36911048756505266</v>
      </c>
      <c r="Q5786" t="str">
        <f>TEXT(Table1[Purchase_Date],"mmm-yyyy")</f>
        <v>May-2025</v>
      </c>
      <c r="R5786">
        <f>Table1[[#This Row],[Quantity]]*Table1[[#This Row],[Unit_Price]]</f>
        <v>208485</v>
      </c>
    </row>
    <row r="5787" spans="1:18" x14ac:dyDescent="0.25">
      <c r="A5787" t="s">
        <v>5800</v>
      </c>
      <c r="B5787" t="s">
        <v>13581</v>
      </c>
      <c r="C5787" t="s">
        <v>15627</v>
      </c>
      <c r="D5787" t="s">
        <v>15636</v>
      </c>
      <c r="E5787" t="s">
        <v>15639</v>
      </c>
      <c r="F5787">
        <v>9</v>
      </c>
      <c r="G5787">
        <v>73664</v>
      </c>
      <c r="H5787">
        <v>662976</v>
      </c>
      <c r="I5787">
        <v>359180</v>
      </c>
      <c r="J5787">
        <v>303796</v>
      </c>
      <c r="K5787">
        <v>2</v>
      </c>
      <c r="L5787" t="s">
        <v>15647</v>
      </c>
      <c r="M5787">
        <v>76</v>
      </c>
      <c r="N5787" t="s">
        <v>15651</v>
      </c>
      <c r="O5787" t="s">
        <v>15905</v>
      </c>
      <c r="P5787" s="3">
        <f>IFERROR(Table1[[#This Row],[Profit]]/Table1[[#This Row],[Revenue]],0)</f>
        <v>0.45823076551790715</v>
      </c>
      <c r="Q5787" t="str">
        <f>TEXT(Table1[Purchase_Date],"mmm-yyyy")</f>
        <v>Feb-2025</v>
      </c>
      <c r="R5787">
        <f>Table1[[#This Row],[Quantity]]*Table1[[#This Row],[Unit_Price]]</f>
        <v>662976</v>
      </c>
    </row>
    <row r="5788" spans="1:18" x14ac:dyDescent="0.25">
      <c r="A5788" t="s">
        <v>5801</v>
      </c>
      <c r="B5788" t="s">
        <v>13582</v>
      </c>
      <c r="C5788" t="s">
        <v>15628</v>
      </c>
      <c r="D5788" t="s">
        <v>15634</v>
      </c>
      <c r="E5788" t="s">
        <v>15639</v>
      </c>
      <c r="F5788">
        <v>5</v>
      </c>
      <c r="G5788">
        <v>52087</v>
      </c>
      <c r="H5788">
        <v>260435</v>
      </c>
      <c r="I5788">
        <v>118949</v>
      </c>
      <c r="J5788">
        <v>141486</v>
      </c>
      <c r="K5788">
        <v>1</v>
      </c>
      <c r="L5788" t="s">
        <v>15647</v>
      </c>
      <c r="M5788">
        <v>88</v>
      </c>
      <c r="N5788" t="s">
        <v>15652</v>
      </c>
      <c r="O5788" t="s">
        <v>15965</v>
      </c>
      <c r="P5788" s="3">
        <f>IFERROR(Table1[[#This Row],[Profit]]/Table1[[#This Row],[Revenue]],0)</f>
        <v>0.54326799393322711</v>
      </c>
      <c r="Q5788" t="str">
        <f>TEXT(Table1[Purchase_Date],"mmm-yyyy")</f>
        <v>Dec-2024</v>
      </c>
      <c r="R5788">
        <f>Table1[[#This Row],[Quantity]]*Table1[[#This Row],[Unit_Price]]</f>
        <v>260435</v>
      </c>
    </row>
    <row r="5789" spans="1:18" x14ac:dyDescent="0.25">
      <c r="A5789" t="s">
        <v>5802</v>
      </c>
      <c r="B5789" t="s">
        <v>13583</v>
      </c>
      <c r="C5789" t="s">
        <v>15629</v>
      </c>
      <c r="D5789" t="s">
        <v>15635</v>
      </c>
      <c r="E5789" t="s">
        <v>15642</v>
      </c>
      <c r="F5789">
        <v>9</v>
      </c>
      <c r="G5789">
        <v>12824</v>
      </c>
      <c r="H5789">
        <v>115416</v>
      </c>
      <c r="I5789">
        <v>71351</v>
      </c>
      <c r="J5789">
        <v>44065</v>
      </c>
      <c r="K5789">
        <v>2</v>
      </c>
      <c r="L5789" t="s">
        <v>15648</v>
      </c>
      <c r="M5789">
        <v>81</v>
      </c>
      <c r="N5789" t="s">
        <v>15650</v>
      </c>
      <c r="O5789" t="s">
        <v>15942</v>
      </c>
      <c r="P5789" s="3">
        <f>IFERROR(Table1[[#This Row],[Profit]]/Table1[[#This Row],[Revenue]],0)</f>
        <v>0.38179281901989326</v>
      </c>
      <c r="Q5789" t="str">
        <f>TEXT(Table1[Purchase_Date],"mmm-yyyy")</f>
        <v>Mar-2025</v>
      </c>
      <c r="R5789">
        <f>Table1[[#This Row],[Quantity]]*Table1[[#This Row],[Unit_Price]]</f>
        <v>115416</v>
      </c>
    </row>
    <row r="5790" spans="1:18" x14ac:dyDescent="0.25">
      <c r="A5790" t="s">
        <v>5803</v>
      </c>
      <c r="B5790" t="s">
        <v>13584</v>
      </c>
      <c r="C5790" t="s">
        <v>15632</v>
      </c>
      <c r="D5790" t="s">
        <v>15638</v>
      </c>
      <c r="E5790" t="s">
        <v>15644</v>
      </c>
      <c r="F5790">
        <v>10</v>
      </c>
      <c r="G5790">
        <v>28238</v>
      </c>
      <c r="H5790">
        <v>282380</v>
      </c>
      <c r="I5790">
        <v>165269</v>
      </c>
      <c r="J5790">
        <v>117111</v>
      </c>
      <c r="K5790">
        <v>4</v>
      </c>
      <c r="L5790" t="s">
        <v>15648</v>
      </c>
      <c r="M5790">
        <v>79</v>
      </c>
      <c r="N5790" t="s">
        <v>15653</v>
      </c>
      <c r="O5790" t="s">
        <v>15692</v>
      </c>
      <c r="P5790" s="3">
        <f>IFERROR(Table1[[#This Row],[Profit]]/Table1[[#This Row],[Revenue]],0)</f>
        <v>0.41472838019689778</v>
      </c>
      <c r="Q5790" t="str">
        <f>TEXT(Table1[Purchase_Date],"mmm-yyyy")</f>
        <v>Oct-2024</v>
      </c>
      <c r="R5790">
        <f>Table1[[#This Row],[Quantity]]*Table1[[#This Row],[Unit_Price]]</f>
        <v>282380</v>
      </c>
    </row>
    <row r="5791" spans="1:18" x14ac:dyDescent="0.25">
      <c r="A5791" t="s">
        <v>5804</v>
      </c>
      <c r="B5791" t="s">
        <v>13585</v>
      </c>
      <c r="C5791" t="s">
        <v>15631</v>
      </c>
      <c r="D5791" t="s">
        <v>15633</v>
      </c>
      <c r="E5791" t="s">
        <v>15639</v>
      </c>
      <c r="F5791">
        <v>4</v>
      </c>
      <c r="G5791">
        <v>15764</v>
      </c>
      <c r="H5791">
        <v>63056</v>
      </c>
      <c r="I5791">
        <v>44373</v>
      </c>
      <c r="J5791">
        <v>18683</v>
      </c>
      <c r="K5791">
        <v>5</v>
      </c>
      <c r="L5791" t="s">
        <v>15648</v>
      </c>
      <c r="M5791">
        <v>89</v>
      </c>
      <c r="N5791" t="s">
        <v>15651</v>
      </c>
      <c r="O5791" t="s">
        <v>15731</v>
      </c>
      <c r="P5791" s="3">
        <f>IFERROR(Table1[[#This Row],[Profit]]/Table1[[#This Row],[Revenue]],0)</f>
        <v>0.29629218472468916</v>
      </c>
      <c r="Q5791" t="str">
        <f>TEXT(Table1[Purchase_Date],"mmm-yyyy")</f>
        <v>Mar-2024</v>
      </c>
      <c r="R5791">
        <f>Table1[[#This Row],[Quantity]]*Table1[[#This Row],[Unit_Price]]</f>
        <v>63056</v>
      </c>
    </row>
    <row r="5792" spans="1:18" x14ac:dyDescent="0.25">
      <c r="A5792" t="s">
        <v>5805</v>
      </c>
      <c r="B5792" t="s">
        <v>13586</v>
      </c>
      <c r="C5792" t="s">
        <v>15631</v>
      </c>
      <c r="D5792" t="s">
        <v>15635</v>
      </c>
      <c r="E5792" t="s">
        <v>15640</v>
      </c>
      <c r="F5792">
        <v>10</v>
      </c>
      <c r="G5792">
        <v>73306</v>
      </c>
      <c r="H5792">
        <v>733060</v>
      </c>
      <c r="I5792">
        <v>479454</v>
      </c>
      <c r="J5792">
        <v>253606</v>
      </c>
      <c r="K5792">
        <v>4</v>
      </c>
      <c r="L5792" t="s">
        <v>15646</v>
      </c>
      <c r="M5792">
        <v>92</v>
      </c>
      <c r="N5792" t="s">
        <v>15651</v>
      </c>
      <c r="O5792" t="s">
        <v>15943</v>
      </c>
      <c r="P5792" s="3">
        <f>IFERROR(Table1[[#This Row],[Profit]]/Table1[[#This Row],[Revenue]],0)</f>
        <v>0.34595531061577495</v>
      </c>
      <c r="Q5792" t="str">
        <f>TEXT(Table1[Purchase_Date],"mmm-yyyy")</f>
        <v>Mar-2025</v>
      </c>
      <c r="R5792">
        <f>Table1[[#This Row],[Quantity]]*Table1[[#This Row],[Unit_Price]]</f>
        <v>733060</v>
      </c>
    </row>
    <row r="5793" spans="1:18" x14ac:dyDescent="0.25">
      <c r="A5793" t="s">
        <v>5806</v>
      </c>
      <c r="B5793" t="s">
        <v>13587</v>
      </c>
      <c r="C5793" t="s">
        <v>15630</v>
      </c>
      <c r="D5793" t="s">
        <v>15635</v>
      </c>
      <c r="E5793" t="s">
        <v>15640</v>
      </c>
      <c r="F5793">
        <v>8</v>
      </c>
      <c r="G5793">
        <v>22865</v>
      </c>
      <c r="H5793">
        <v>182920</v>
      </c>
      <c r="I5793">
        <v>112503</v>
      </c>
      <c r="J5793">
        <v>70417</v>
      </c>
      <c r="K5793">
        <v>5</v>
      </c>
      <c r="L5793" t="s">
        <v>15647</v>
      </c>
      <c r="M5793">
        <v>92</v>
      </c>
      <c r="N5793" t="s">
        <v>15653</v>
      </c>
      <c r="O5793" t="s">
        <v>15904</v>
      </c>
      <c r="P5793" s="3">
        <f>IFERROR(Table1[[#This Row],[Profit]]/Table1[[#This Row],[Revenue]],0)</f>
        <v>0.38496063853050516</v>
      </c>
      <c r="Q5793" t="str">
        <f>TEXT(Table1[Purchase_Date],"mmm-yyyy")</f>
        <v>May-2025</v>
      </c>
      <c r="R5793">
        <f>Table1[[#This Row],[Quantity]]*Table1[[#This Row],[Unit_Price]]</f>
        <v>182920</v>
      </c>
    </row>
    <row r="5794" spans="1:18" x14ac:dyDescent="0.25">
      <c r="A5794" t="s">
        <v>5807</v>
      </c>
      <c r="B5794" t="s">
        <v>13588</v>
      </c>
      <c r="C5794" t="s">
        <v>15632</v>
      </c>
      <c r="D5794" t="s">
        <v>15636</v>
      </c>
      <c r="E5794" t="s">
        <v>15640</v>
      </c>
      <c r="F5794">
        <v>4</v>
      </c>
      <c r="G5794">
        <v>34495</v>
      </c>
      <c r="H5794">
        <v>137980</v>
      </c>
      <c r="I5794">
        <v>55731</v>
      </c>
      <c r="J5794">
        <v>82249</v>
      </c>
      <c r="K5794">
        <v>2</v>
      </c>
      <c r="L5794" t="s">
        <v>15646</v>
      </c>
      <c r="M5794">
        <v>61</v>
      </c>
      <c r="N5794" t="s">
        <v>15650</v>
      </c>
      <c r="O5794" t="s">
        <v>16020</v>
      </c>
      <c r="P5794" s="3">
        <f>IFERROR(Table1[[#This Row],[Profit]]/Table1[[#This Row],[Revenue]],0)</f>
        <v>0.59609363675895055</v>
      </c>
      <c r="Q5794" t="str">
        <f>TEXT(Table1[Purchase_Date],"mmm-yyyy")</f>
        <v>Jan-2025</v>
      </c>
      <c r="R5794">
        <f>Table1[[#This Row],[Quantity]]*Table1[[#This Row],[Unit_Price]]</f>
        <v>137980</v>
      </c>
    </row>
    <row r="5795" spans="1:18" x14ac:dyDescent="0.25">
      <c r="A5795" t="s">
        <v>5808</v>
      </c>
      <c r="B5795" t="s">
        <v>13589</v>
      </c>
      <c r="C5795" t="s">
        <v>15632</v>
      </c>
      <c r="D5795" t="s">
        <v>15635</v>
      </c>
      <c r="E5795" t="s">
        <v>15640</v>
      </c>
      <c r="F5795">
        <v>8</v>
      </c>
      <c r="G5795">
        <v>22066</v>
      </c>
      <c r="H5795">
        <v>176528</v>
      </c>
      <c r="I5795">
        <v>135085</v>
      </c>
      <c r="J5795">
        <v>41443</v>
      </c>
      <c r="K5795">
        <v>3</v>
      </c>
      <c r="L5795" t="s">
        <v>15649</v>
      </c>
      <c r="M5795">
        <v>62</v>
      </c>
      <c r="N5795" t="s">
        <v>15650</v>
      </c>
      <c r="O5795" t="s">
        <v>15901</v>
      </c>
      <c r="P5795" s="3">
        <f>IFERROR(Table1[[#This Row],[Profit]]/Table1[[#This Row],[Revenue]],0)</f>
        <v>0.234767289041965</v>
      </c>
      <c r="Q5795" t="str">
        <f>TEXT(Table1[Purchase_Date],"mmm-yyyy")</f>
        <v>Feb-2025</v>
      </c>
      <c r="R5795">
        <f>Table1[[#This Row],[Quantity]]*Table1[[#This Row],[Unit_Price]]</f>
        <v>176528</v>
      </c>
    </row>
    <row r="5796" spans="1:18" x14ac:dyDescent="0.25">
      <c r="A5796" t="s">
        <v>5809</v>
      </c>
      <c r="B5796" t="s">
        <v>13590</v>
      </c>
      <c r="C5796" t="s">
        <v>15628</v>
      </c>
      <c r="D5796" t="s">
        <v>15635</v>
      </c>
      <c r="E5796" t="s">
        <v>15644</v>
      </c>
      <c r="F5796">
        <v>2</v>
      </c>
      <c r="G5796">
        <v>54969</v>
      </c>
      <c r="H5796">
        <v>109938</v>
      </c>
      <c r="I5796">
        <v>44609</v>
      </c>
      <c r="J5796">
        <v>65329</v>
      </c>
      <c r="K5796">
        <v>4</v>
      </c>
      <c r="L5796" t="s">
        <v>15648</v>
      </c>
      <c r="M5796">
        <v>60</v>
      </c>
      <c r="N5796" t="s">
        <v>15652</v>
      </c>
      <c r="O5796" t="s">
        <v>16081</v>
      </c>
      <c r="P5796" s="3">
        <f>IFERROR(Table1[[#This Row],[Profit]]/Table1[[#This Row],[Revenue]],0)</f>
        <v>0.59423493241645287</v>
      </c>
      <c r="Q5796" t="str">
        <f>TEXT(Table1[Purchase_Date],"mmm-yyyy")</f>
        <v>Mar-2025</v>
      </c>
      <c r="R5796">
        <f>Table1[[#This Row],[Quantity]]*Table1[[#This Row],[Unit_Price]]</f>
        <v>109938</v>
      </c>
    </row>
    <row r="5797" spans="1:18" x14ac:dyDescent="0.25">
      <c r="A5797" t="s">
        <v>5810</v>
      </c>
      <c r="B5797" t="s">
        <v>13591</v>
      </c>
      <c r="C5797" t="s">
        <v>15628</v>
      </c>
      <c r="D5797" t="s">
        <v>15635</v>
      </c>
      <c r="E5797" t="s">
        <v>15641</v>
      </c>
      <c r="F5797">
        <v>7</v>
      </c>
      <c r="G5797">
        <v>62988</v>
      </c>
      <c r="H5797">
        <v>440916</v>
      </c>
      <c r="I5797">
        <v>273290</v>
      </c>
      <c r="J5797">
        <v>167626</v>
      </c>
      <c r="K5797">
        <v>5</v>
      </c>
      <c r="L5797" t="s">
        <v>15648</v>
      </c>
      <c r="M5797">
        <v>59</v>
      </c>
      <c r="N5797" t="s">
        <v>15653</v>
      </c>
      <c r="O5797" t="s">
        <v>15790</v>
      </c>
      <c r="P5797" s="3">
        <f>IFERROR(Table1[[#This Row],[Profit]]/Table1[[#This Row],[Revenue]],0)</f>
        <v>0.38017672300392819</v>
      </c>
      <c r="Q5797" t="str">
        <f>TEXT(Table1[Purchase_Date],"mmm-yyyy")</f>
        <v>Dec-2024</v>
      </c>
      <c r="R5797">
        <f>Table1[[#This Row],[Quantity]]*Table1[[#This Row],[Unit_Price]]</f>
        <v>440916</v>
      </c>
    </row>
    <row r="5798" spans="1:18" x14ac:dyDescent="0.25">
      <c r="A5798" t="s">
        <v>5811</v>
      </c>
      <c r="B5798" t="s">
        <v>13592</v>
      </c>
      <c r="C5798" t="s">
        <v>15630</v>
      </c>
      <c r="D5798" t="s">
        <v>15637</v>
      </c>
      <c r="E5798" t="s">
        <v>15645</v>
      </c>
      <c r="F5798">
        <v>2</v>
      </c>
      <c r="G5798">
        <v>78588</v>
      </c>
      <c r="H5798">
        <v>157176</v>
      </c>
      <c r="I5798">
        <v>108340</v>
      </c>
      <c r="J5798">
        <v>48836</v>
      </c>
      <c r="K5798">
        <v>5</v>
      </c>
      <c r="L5798" t="s">
        <v>15646</v>
      </c>
      <c r="M5798">
        <v>92</v>
      </c>
      <c r="N5798" t="s">
        <v>15650</v>
      </c>
      <c r="O5798" t="s">
        <v>15863</v>
      </c>
      <c r="P5798" s="3">
        <f>IFERROR(Table1[[#This Row],[Profit]]/Table1[[#This Row],[Revenue]],0)</f>
        <v>0.3107090140988446</v>
      </c>
      <c r="Q5798" t="str">
        <f>TEXT(Table1[Purchase_Date],"mmm-yyyy")</f>
        <v>Nov-2024</v>
      </c>
      <c r="R5798">
        <f>Table1[[#This Row],[Quantity]]*Table1[[#This Row],[Unit_Price]]</f>
        <v>157176</v>
      </c>
    </row>
    <row r="5799" spans="1:18" x14ac:dyDescent="0.25">
      <c r="A5799" t="s">
        <v>5812</v>
      </c>
      <c r="B5799" t="s">
        <v>13593</v>
      </c>
      <c r="C5799" t="s">
        <v>15628</v>
      </c>
      <c r="D5799" t="s">
        <v>15634</v>
      </c>
      <c r="E5799" t="s">
        <v>15641</v>
      </c>
      <c r="F5799">
        <v>1</v>
      </c>
      <c r="G5799">
        <v>32605</v>
      </c>
      <c r="H5799">
        <v>32605</v>
      </c>
      <c r="I5799">
        <v>23124</v>
      </c>
      <c r="J5799">
        <v>9481</v>
      </c>
      <c r="K5799">
        <v>4</v>
      </c>
      <c r="L5799" t="s">
        <v>15648</v>
      </c>
      <c r="M5799">
        <v>59</v>
      </c>
      <c r="N5799" t="s">
        <v>15651</v>
      </c>
      <c r="O5799" t="s">
        <v>15975</v>
      </c>
      <c r="P5799" s="3">
        <f>IFERROR(Table1[[#This Row],[Profit]]/Table1[[#This Row],[Revenue]],0)</f>
        <v>0.29078362214384296</v>
      </c>
      <c r="Q5799" t="str">
        <f>TEXT(Table1[Purchase_Date],"mmm-yyyy")</f>
        <v>Apr-2025</v>
      </c>
      <c r="R5799">
        <f>Table1[[#This Row],[Quantity]]*Table1[[#This Row],[Unit_Price]]</f>
        <v>32605</v>
      </c>
    </row>
    <row r="5800" spans="1:18" x14ac:dyDescent="0.25">
      <c r="A5800" t="s">
        <v>5813</v>
      </c>
      <c r="B5800" t="s">
        <v>13594</v>
      </c>
      <c r="C5800" t="s">
        <v>15630</v>
      </c>
      <c r="D5800" t="s">
        <v>15638</v>
      </c>
      <c r="E5800" t="s">
        <v>15643</v>
      </c>
      <c r="F5800">
        <v>4</v>
      </c>
      <c r="G5800">
        <v>51084</v>
      </c>
      <c r="H5800">
        <v>204336</v>
      </c>
      <c r="I5800">
        <v>89390</v>
      </c>
      <c r="J5800">
        <v>114946</v>
      </c>
      <c r="K5800">
        <v>1</v>
      </c>
      <c r="L5800" t="s">
        <v>15646</v>
      </c>
      <c r="M5800">
        <v>95</v>
      </c>
      <c r="N5800" t="s">
        <v>15651</v>
      </c>
      <c r="O5800" t="s">
        <v>16095</v>
      </c>
      <c r="P5800" s="3">
        <f>IFERROR(Table1[[#This Row],[Profit]]/Table1[[#This Row],[Revenue]],0)</f>
        <v>0.56253425730169915</v>
      </c>
      <c r="Q5800" t="str">
        <f>TEXT(Table1[Purchase_Date],"mmm-yyyy")</f>
        <v>Mar-2024</v>
      </c>
      <c r="R5800">
        <f>Table1[[#This Row],[Quantity]]*Table1[[#This Row],[Unit_Price]]</f>
        <v>204336</v>
      </c>
    </row>
    <row r="5801" spans="1:18" x14ac:dyDescent="0.25">
      <c r="A5801" t="s">
        <v>5814</v>
      </c>
      <c r="B5801" t="s">
        <v>13595</v>
      </c>
      <c r="C5801" t="s">
        <v>15630</v>
      </c>
      <c r="D5801" t="s">
        <v>15634</v>
      </c>
      <c r="E5801" t="s">
        <v>15645</v>
      </c>
      <c r="F5801">
        <v>6</v>
      </c>
      <c r="G5801">
        <v>33353</v>
      </c>
      <c r="H5801">
        <v>200118</v>
      </c>
      <c r="I5801">
        <v>144989</v>
      </c>
      <c r="J5801">
        <v>55129</v>
      </c>
      <c r="K5801">
        <v>1</v>
      </c>
      <c r="L5801" t="s">
        <v>15647</v>
      </c>
      <c r="M5801">
        <v>83</v>
      </c>
      <c r="N5801" t="s">
        <v>15651</v>
      </c>
      <c r="O5801" t="s">
        <v>16029</v>
      </c>
      <c r="P5801" s="3">
        <f>IFERROR(Table1[[#This Row],[Profit]]/Table1[[#This Row],[Revenue]],0)</f>
        <v>0.27548246534544618</v>
      </c>
      <c r="Q5801" t="str">
        <f>TEXT(Table1[Purchase_Date],"mmm-yyyy")</f>
        <v>Feb-2024</v>
      </c>
      <c r="R5801">
        <f>Table1[[#This Row],[Quantity]]*Table1[[#This Row],[Unit_Price]]</f>
        <v>200118</v>
      </c>
    </row>
    <row r="5802" spans="1:18" x14ac:dyDescent="0.25">
      <c r="A5802" t="s">
        <v>5815</v>
      </c>
      <c r="B5802" t="s">
        <v>13596</v>
      </c>
      <c r="C5802" t="s">
        <v>15628</v>
      </c>
      <c r="D5802" t="s">
        <v>15638</v>
      </c>
      <c r="E5802" t="s">
        <v>15644</v>
      </c>
      <c r="F5802">
        <v>10</v>
      </c>
      <c r="G5802">
        <v>71271</v>
      </c>
      <c r="H5802">
        <v>712710</v>
      </c>
      <c r="I5802">
        <v>639065</v>
      </c>
      <c r="J5802">
        <v>73645</v>
      </c>
      <c r="K5802">
        <v>3</v>
      </c>
      <c r="L5802" t="s">
        <v>15647</v>
      </c>
      <c r="M5802">
        <v>71</v>
      </c>
      <c r="N5802" t="s">
        <v>15653</v>
      </c>
      <c r="O5802" t="s">
        <v>16035</v>
      </c>
      <c r="P5802" s="3">
        <f>IFERROR(Table1[[#This Row],[Profit]]/Table1[[#This Row],[Revenue]],0)</f>
        <v>0.10333094807144561</v>
      </c>
      <c r="Q5802" t="str">
        <f>TEXT(Table1[Purchase_Date],"mmm-yyyy")</f>
        <v>Nov-2024</v>
      </c>
      <c r="R5802">
        <f>Table1[[#This Row],[Quantity]]*Table1[[#This Row],[Unit_Price]]</f>
        <v>712710</v>
      </c>
    </row>
    <row r="5803" spans="1:18" x14ac:dyDescent="0.25">
      <c r="A5803" t="s">
        <v>5816</v>
      </c>
      <c r="B5803" t="s">
        <v>13597</v>
      </c>
      <c r="C5803" t="s">
        <v>15627</v>
      </c>
      <c r="D5803" t="s">
        <v>15633</v>
      </c>
      <c r="E5803" t="s">
        <v>15641</v>
      </c>
      <c r="F5803">
        <v>2</v>
      </c>
      <c r="G5803">
        <v>43267</v>
      </c>
      <c r="H5803">
        <v>86534</v>
      </c>
      <c r="I5803">
        <v>58502</v>
      </c>
      <c r="J5803">
        <v>28032</v>
      </c>
      <c r="K5803">
        <v>3</v>
      </c>
      <c r="L5803" t="s">
        <v>15646</v>
      </c>
      <c r="M5803">
        <v>75</v>
      </c>
      <c r="N5803" t="s">
        <v>15652</v>
      </c>
      <c r="O5803" t="s">
        <v>16121</v>
      </c>
      <c r="P5803" s="3">
        <f>IFERROR(Table1[[#This Row],[Profit]]/Table1[[#This Row],[Revenue]],0)</f>
        <v>0.32394203434488178</v>
      </c>
      <c r="Q5803" t="str">
        <f>TEXT(Table1[Purchase_Date],"mmm-yyyy")</f>
        <v>Aug-2024</v>
      </c>
      <c r="R5803">
        <f>Table1[[#This Row],[Quantity]]*Table1[[#This Row],[Unit_Price]]</f>
        <v>86534</v>
      </c>
    </row>
    <row r="5804" spans="1:18" x14ac:dyDescent="0.25">
      <c r="A5804" t="s">
        <v>5817</v>
      </c>
      <c r="B5804" t="s">
        <v>13598</v>
      </c>
      <c r="C5804" t="s">
        <v>15627</v>
      </c>
      <c r="D5804" t="s">
        <v>15636</v>
      </c>
      <c r="E5804" t="s">
        <v>15644</v>
      </c>
      <c r="F5804">
        <v>7</v>
      </c>
      <c r="G5804">
        <v>44594</v>
      </c>
      <c r="H5804">
        <v>312158</v>
      </c>
      <c r="I5804">
        <v>140927</v>
      </c>
      <c r="J5804">
        <v>171231</v>
      </c>
      <c r="K5804">
        <v>1</v>
      </c>
      <c r="L5804" t="s">
        <v>15646</v>
      </c>
      <c r="M5804">
        <v>61</v>
      </c>
      <c r="N5804" t="s">
        <v>15653</v>
      </c>
      <c r="O5804" t="s">
        <v>16007</v>
      </c>
      <c r="P5804" s="3">
        <f>IFERROR(Table1[[#This Row],[Profit]]/Table1[[#This Row],[Revenue]],0)</f>
        <v>0.54853952165249653</v>
      </c>
      <c r="Q5804" t="str">
        <f>TEXT(Table1[Purchase_Date],"mmm-yyyy")</f>
        <v>Nov-2024</v>
      </c>
      <c r="R5804">
        <f>Table1[[#This Row],[Quantity]]*Table1[[#This Row],[Unit_Price]]</f>
        <v>312158</v>
      </c>
    </row>
    <row r="5805" spans="1:18" x14ac:dyDescent="0.25">
      <c r="A5805" t="s">
        <v>5818</v>
      </c>
      <c r="B5805" t="s">
        <v>13599</v>
      </c>
      <c r="C5805" t="s">
        <v>15628</v>
      </c>
      <c r="D5805" t="s">
        <v>15633</v>
      </c>
      <c r="E5805" t="s">
        <v>15644</v>
      </c>
      <c r="F5805">
        <v>2</v>
      </c>
      <c r="G5805">
        <v>38187</v>
      </c>
      <c r="H5805">
        <v>76374</v>
      </c>
      <c r="I5805">
        <v>43253</v>
      </c>
      <c r="J5805">
        <v>33121</v>
      </c>
      <c r="K5805">
        <v>4</v>
      </c>
      <c r="L5805" t="s">
        <v>15649</v>
      </c>
      <c r="M5805">
        <v>85</v>
      </c>
      <c r="N5805" t="s">
        <v>15651</v>
      </c>
      <c r="O5805" t="s">
        <v>15813</v>
      </c>
      <c r="P5805" s="3">
        <f>IFERROR(Table1[[#This Row],[Profit]]/Table1[[#This Row],[Revenue]],0)</f>
        <v>0.43366852593814648</v>
      </c>
      <c r="Q5805" t="str">
        <f>TEXT(Table1[Purchase_Date],"mmm-yyyy")</f>
        <v>Jan-2025</v>
      </c>
      <c r="R5805">
        <f>Table1[[#This Row],[Quantity]]*Table1[[#This Row],[Unit_Price]]</f>
        <v>76374</v>
      </c>
    </row>
    <row r="5806" spans="1:18" x14ac:dyDescent="0.25">
      <c r="A5806" t="s">
        <v>5819</v>
      </c>
      <c r="B5806" t="s">
        <v>13600</v>
      </c>
      <c r="C5806" t="s">
        <v>15631</v>
      </c>
      <c r="D5806" t="s">
        <v>15635</v>
      </c>
      <c r="E5806" t="s">
        <v>15641</v>
      </c>
      <c r="F5806">
        <v>10</v>
      </c>
      <c r="G5806">
        <v>22530</v>
      </c>
      <c r="H5806">
        <v>225300</v>
      </c>
      <c r="I5806">
        <v>130480</v>
      </c>
      <c r="J5806">
        <v>94820</v>
      </c>
      <c r="K5806">
        <v>1</v>
      </c>
      <c r="L5806" t="s">
        <v>15648</v>
      </c>
      <c r="M5806">
        <v>63</v>
      </c>
      <c r="N5806" t="s">
        <v>15653</v>
      </c>
      <c r="O5806" t="s">
        <v>16086</v>
      </c>
      <c r="P5806" s="3">
        <f>IFERROR(Table1[[#This Row],[Profit]]/Table1[[#This Row],[Revenue]],0)</f>
        <v>0.42086107412339102</v>
      </c>
      <c r="Q5806" t="str">
        <f>TEXT(Table1[Purchase_Date],"mmm-yyyy")</f>
        <v>May-2024</v>
      </c>
      <c r="R5806">
        <f>Table1[[#This Row],[Quantity]]*Table1[[#This Row],[Unit_Price]]</f>
        <v>225300</v>
      </c>
    </row>
    <row r="5807" spans="1:18" x14ac:dyDescent="0.25">
      <c r="A5807" t="s">
        <v>5820</v>
      </c>
      <c r="B5807" t="s">
        <v>13601</v>
      </c>
      <c r="C5807" t="s">
        <v>15632</v>
      </c>
      <c r="D5807" t="s">
        <v>15637</v>
      </c>
      <c r="E5807" t="s">
        <v>15639</v>
      </c>
      <c r="F5807">
        <v>6</v>
      </c>
      <c r="G5807">
        <v>36378</v>
      </c>
      <c r="H5807">
        <v>218268</v>
      </c>
      <c r="I5807">
        <v>195369</v>
      </c>
      <c r="J5807">
        <v>22899</v>
      </c>
      <c r="K5807">
        <v>4</v>
      </c>
      <c r="L5807" t="s">
        <v>15647</v>
      </c>
      <c r="M5807">
        <v>51</v>
      </c>
      <c r="N5807" t="s">
        <v>15651</v>
      </c>
      <c r="O5807" t="s">
        <v>15802</v>
      </c>
      <c r="P5807" s="3">
        <f>IFERROR(Table1[[#This Row],[Profit]]/Table1[[#This Row],[Revenue]],0)</f>
        <v>0.10491230963769312</v>
      </c>
      <c r="Q5807" t="str">
        <f>TEXT(Table1[Purchase_Date],"mmm-yyyy")</f>
        <v>Jan-2024</v>
      </c>
      <c r="R5807">
        <f>Table1[[#This Row],[Quantity]]*Table1[[#This Row],[Unit_Price]]</f>
        <v>218268</v>
      </c>
    </row>
    <row r="5808" spans="1:18" x14ac:dyDescent="0.25">
      <c r="A5808" t="s">
        <v>5821</v>
      </c>
      <c r="B5808" t="s">
        <v>13602</v>
      </c>
      <c r="C5808" t="s">
        <v>15627</v>
      </c>
      <c r="D5808" t="s">
        <v>15637</v>
      </c>
      <c r="E5808" t="s">
        <v>15640</v>
      </c>
      <c r="F5808">
        <v>4</v>
      </c>
      <c r="G5808">
        <v>74693</v>
      </c>
      <c r="H5808">
        <v>298772</v>
      </c>
      <c r="I5808">
        <v>222508</v>
      </c>
      <c r="J5808">
        <v>76264</v>
      </c>
      <c r="K5808">
        <v>5</v>
      </c>
      <c r="L5808" t="s">
        <v>15648</v>
      </c>
      <c r="M5808">
        <v>67</v>
      </c>
      <c r="N5808" t="s">
        <v>15650</v>
      </c>
      <c r="O5808" t="s">
        <v>15845</v>
      </c>
      <c r="P5808" s="3">
        <f>IFERROR(Table1[[#This Row],[Profit]]/Table1[[#This Row],[Revenue]],0)</f>
        <v>0.25525819019185197</v>
      </c>
      <c r="Q5808" t="str">
        <f>TEXT(Table1[Purchase_Date],"mmm-yyyy")</f>
        <v>Apr-2025</v>
      </c>
      <c r="R5808">
        <f>Table1[[#This Row],[Quantity]]*Table1[[#This Row],[Unit_Price]]</f>
        <v>298772</v>
      </c>
    </row>
    <row r="5809" spans="1:18" x14ac:dyDescent="0.25">
      <c r="A5809" t="s">
        <v>5822</v>
      </c>
      <c r="B5809" t="s">
        <v>13603</v>
      </c>
      <c r="C5809" t="s">
        <v>15630</v>
      </c>
      <c r="D5809" t="s">
        <v>15636</v>
      </c>
      <c r="E5809" t="s">
        <v>15639</v>
      </c>
      <c r="F5809">
        <v>5</v>
      </c>
      <c r="G5809">
        <v>55597</v>
      </c>
      <c r="H5809">
        <v>277985</v>
      </c>
      <c r="I5809">
        <v>133215</v>
      </c>
      <c r="J5809">
        <v>144770</v>
      </c>
      <c r="K5809">
        <v>1</v>
      </c>
      <c r="L5809" t="s">
        <v>15646</v>
      </c>
      <c r="M5809">
        <v>59</v>
      </c>
      <c r="N5809" t="s">
        <v>15652</v>
      </c>
      <c r="O5809" t="s">
        <v>16106</v>
      </c>
      <c r="P5809" s="3">
        <f>IFERROR(Table1[[#This Row],[Profit]]/Table1[[#This Row],[Revenue]],0)</f>
        <v>0.52078349551234782</v>
      </c>
      <c r="Q5809" t="str">
        <f>TEXT(Table1[Purchase_Date],"mmm-yyyy")</f>
        <v>Mar-2024</v>
      </c>
      <c r="R5809">
        <f>Table1[[#This Row],[Quantity]]*Table1[[#This Row],[Unit_Price]]</f>
        <v>277985</v>
      </c>
    </row>
    <row r="5810" spans="1:18" x14ac:dyDescent="0.25">
      <c r="A5810" t="s">
        <v>5823</v>
      </c>
      <c r="B5810" t="s">
        <v>13604</v>
      </c>
      <c r="C5810" t="s">
        <v>15627</v>
      </c>
      <c r="D5810" t="s">
        <v>15636</v>
      </c>
      <c r="E5810" t="s">
        <v>15642</v>
      </c>
      <c r="F5810">
        <v>2</v>
      </c>
      <c r="G5810">
        <v>42772</v>
      </c>
      <c r="H5810">
        <v>85544</v>
      </c>
      <c r="I5810">
        <v>51688</v>
      </c>
      <c r="J5810">
        <v>33856</v>
      </c>
      <c r="K5810">
        <v>2</v>
      </c>
      <c r="L5810" t="s">
        <v>15649</v>
      </c>
      <c r="M5810">
        <v>92</v>
      </c>
      <c r="N5810" t="s">
        <v>15653</v>
      </c>
      <c r="O5810" t="s">
        <v>16080</v>
      </c>
      <c r="P5810" s="3">
        <f>IFERROR(Table1[[#This Row],[Profit]]/Table1[[#This Row],[Revenue]],0)</f>
        <v>0.39577293556532311</v>
      </c>
      <c r="Q5810" t="str">
        <f>TEXT(Table1[Purchase_Date],"mmm-yyyy")</f>
        <v>Dec-2024</v>
      </c>
      <c r="R5810">
        <f>Table1[[#This Row],[Quantity]]*Table1[[#This Row],[Unit_Price]]</f>
        <v>85544</v>
      </c>
    </row>
    <row r="5811" spans="1:18" x14ac:dyDescent="0.25">
      <c r="A5811" t="s">
        <v>5824</v>
      </c>
      <c r="B5811" t="s">
        <v>13605</v>
      </c>
      <c r="C5811" t="s">
        <v>15627</v>
      </c>
      <c r="D5811" t="s">
        <v>15637</v>
      </c>
      <c r="E5811" t="s">
        <v>15643</v>
      </c>
      <c r="F5811">
        <v>6</v>
      </c>
      <c r="G5811">
        <v>71253</v>
      </c>
      <c r="H5811">
        <v>427518</v>
      </c>
      <c r="I5811">
        <v>199060</v>
      </c>
      <c r="J5811">
        <v>228458</v>
      </c>
      <c r="K5811">
        <v>1</v>
      </c>
      <c r="L5811" t="s">
        <v>15647</v>
      </c>
      <c r="M5811">
        <v>90</v>
      </c>
      <c r="N5811" t="s">
        <v>15653</v>
      </c>
      <c r="O5811" t="s">
        <v>15695</v>
      </c>
      <c r="P5811" s="3">
        <f>IFERROR(Table1[[#This Row],[Profit]]/Table1[[#This Row],[Revenue]],0)</f>
        <v>0.53438217806033894</v>
      </c>
      <c r="Q5811" t="str">
        <f>TEXT(Table1[Purchase_Date],"mmm-yyyy")</f>
        <v>Oct-2024</v>
      </c>
      <c r="R5811">
        <f>Table1[[#This Row],[Quantity]]*Table1[[#This Row],[Unit_Price]]</f>
        <v>427518</v>
      </c>
    </row>
    <row r="5812" spans="1:18" x14ac:dyDescent="0.25">
      <c r="A5812" t="s">
        <v>5825</v>
      </c>
      <c r="B5812" t="s">
        <v>13606</v>
      </c>
      <c r="C5812" t="s">
        <v>15631</v>
      </c>
      <c r="D5812" t="s">
        <v>15635</v>
      </c>
      <c r="E5812" t="s">
        <v>15640</v>
      </c>
      <c r="F5812">
        <v>4</v>
      </c>
      <c r="G5812">
        <v>45326</v>
      </c>
      <c r="H5812">
        <v>181304</v>
      </c>
      <c r="I5812">
        <v>98765</v>
      </c>
      <c r="J5812">
        <v>82539</v>
      </c>
      <c r="K5812">
        <v>4</v>
      </c>
      <c r="L5812" t="s">
        <v>15648</v>
      </c>
      <c r="M5812">
        <v>51</v>
      </c>
      <c r="N5812" t="s">
        <v>15652</v>
      </c>
      <c r="O5812" t="s">
        <v>15746</v>
      </c>
      <c r="P5812" s="3">
        <f>IFERROR(Table1[[#This Row],[Profit]]/Table1[[#This Row],[Revenue]],0)</f>
        <v>0.45525195252173145</v>
      </c>
      <c r="Q5812" t="str">
        <f>TEXT(Table1[Purchase_Date],"mmm-yyyy")</f>
        <v>May-2024</v>
      </c>
      <c r="R5812">
        <f>Table1[[#This Row],[Quantity]]*Table1[[#This Row],[Unit_Price]]</f>
        <v>181304</v>
      </c>
    </row>
    <row r="5813" spans="1:18" x14ac:dyDescent="0.25">
      <c r="A5813" t="s">
        <v>5826</v>
      </c>
      <c r="B5813" t="s">
        <v>13607</v>
      </c>
      <c r="C5813" t="s">
        <v>15629</v>
      </c>
      <c r="D5813" t="s">
        <v>15633</v>
      </c>
      <c r="E5813" t="s">
        <v>15640</v>
      </c>
      <c r="F5813">
        <v>4</v>
      </c>
      <c r="G5813">
        <v>24104</v>
      </c>
      <c r="H5813">
        <v>96416</v>
      </c>
      <c r="I5813">
        <v>56375</v>
      </c>
      <c r="J5813">
        <v>40041</v>
      </c>
      <c r="K5813">
        <v>4</v>
      </c>
      <c r="L5813" t="s">
        <v>15649</v>
      </c>
      <c r="M5813">
        <v>50</v>
      </c>
      <c r="N5813" t="s">
        <v>15650</v>
      </c>
      <c r="O5813" t="s">
        <v>16095</v>
      </c>
      <c r="P5813" s="3">
        <f>IFERROR(Table1[[#This Row],[Profit]]/Table1[[#This Row],[Revenue]],0)</f>
        <v>0.41529414205111187</v>
      </c>
      <c r="Q5813" t="str">
        <f>TEXT(Table1[Purchase_Date],"mmm-yyyy")</f>
        <v>Mar-2024</v>
      </c>
      <c r="R5813">
        <f>Table1[[#This Row],[Quantity]]*Table1[[#This Row],[Unit_Price]]</f>
        <v>96416</v>
      </c>
    </row>
    <row r="5814" spans="1:18" x14ac:dyDescent="0.25">
      <c r="A5814" t="s">
        <v>5827</v>
      </c>
      <c r="B5814" t="s">
        <v>13608</v>
      </c>
      <c r="C5814" t="s">
        <v>15627</v>
      </c>
      <c r="D5814" t="s">
        <v>15637</v>
      </c>
      <c r="E5814" t="s">
        <v>15639</v>
      </c>
      <c r="F5814">
        <v>10</v>
      </c>
      <c r="G5814">
        <v>24387</v>
      </c>
      <c r="H5814">
        <v>243870</v>
      </c>
      <c r="I5814">
        <v>186638</v>
      </c>
      <c r="J5814">
        <v>57232</v>
      </c>
      <c r="K5814">
        <v>4</v>
      </c>
      <c r="L5814" t="s">
        <v>15648</v>
      </c>
      <c r="M5814">
        <v>66</v>
      </c>
      <c r="N5814" t="s">
        <v>15651</v>
      </c>
      <c r="O5814" t="s">
        <v>16018</v>
      </c>
      <c r="P5814" s="3">
        <f>IFERROR(Table1[[#This Row],[Profit]]/Table1[[#This Row],[Revenue]],0)</f>
        <v>0.23468241276089719</v>
      </c>
      <c r="Q5814" t="str">
        <f>TEXT(Table1[Purchase_Date],"mmm-yyyy")</f>
        <v>Oct-2024</v>
      </c>
      <c r="R5814">
        <f>Table1[[#This Row],[Quantity]]*Table1[[#This Row],[Unit_Price]]</f>
        <v>243870</v>
      </c>
    </row>
    <row r="5815" spans="1:18" x14ac:dyDescent="0.25">
      <c r="A5815" t="s">
        <v>5828</v>
      </c>
      <c r="B5815" t="s">
        <v>13609</v>
      </c>
      <c r="C5815" t="s">
        <v>15627</v>
      </c>
      <c r="D5815" t="s">
        <v>15635</v>
      </c>
      <c r="E5815" t="s">
        <v>15641</v>
      </c>
      <c r="F5815">
        <v>9</v>
      </c>
      <c r="G5815">
        <v>35208</v>
      </c>
      <c r="H5815">
        <v>316872</v>
      </c>
      <c r="I5815">
        <v>169129</v>
      </c>
      <c r="J5815">
        <v>147743</v>
      </c>
      <c r="K5815">
        <v>2</v>
      </c>
      <c r="L5815" t="s">
        <v>15646</v>
      </c>
      <c r="M5815">
        <v>83</v>
      </c>
      <c r="N5815" t="s">
        <v>15652</v>
      </c>
      <c r="O5815" t="s">
        <v>15778</v>
      </c>
      <c r="P5815" s="3">
        <f>IFERROR(Table1[[#This Row],[Profit]]/Table1[[#This Row],[Revenue]],0)</f>
        <v>0.46625451286323816</v>
      </c>
      <c r="Q5815" t="str">
        <f>TEXT(Table1[Purchase_Date],"mmm-yyyy")</f>
        <v>Apr-2025</v>
      </c>
      <c r="R5815">
        <f>Table1[[#This Row],[Quantity]]*Table1[[#This Row],[Unit_Price]]</f>
        <v>316872</v>
      </c>
    </row>
    <row r="5816" spans="1:18" x14ac:dyDescent="0.25">
      <c r="A5816" t="s">
        <v>5829</v>
      </c>
      <c r="B5816" t="s">
        <v>13610</v>
      </c>
      <c r="C5816" t="s">
        <v>15630</v>
      </c>
      <c r="D5816" t="s">
        <v>15638</v>
      </c>
      <c r="E5816" t="s">
        <v>15643</v>
      </c>
      <c r="F5816">
        <v>3</v>
      </c>
      <c r="G5816">
        <v>5660</v>
      </c>
      <c r="H5816">
        <v>16980</v>
      </c>
      <c r="I5816">
        <v>8948</v>
      </c>
      <c r="J5816">
        <v>8032</v>
      </c>
      <c r="K5816">
        <v>1</v>
      </c>
      <c r="L5816" t="s">
        <v>15646</v>
      </c>
      <c r="M5816">
        <v>67</v>
      </c>
      <c r="N5816" t="s">
        <v>15650</v>
      </c>
      <c r="O5816" t="s">
        <v>16093</v>
      </c>
      <c r="P5816" s="3">
        <f>IFERROR(Table1[[#This Row],[Profit]]/Table1[[#This Row],[Revenue]],0)</f>
        <v>0.4730270906949352</v>
      </c>
      <c r="Q5816" t="str">
        <f>TEXT(Table1[Purchase_Date],"mmm-yyyy")</f>
        <v>Sep-2024</v>
      </c>
      <c r="R5816">
        <f>Table1[[#This Row],[Quantity]]*Table1[[#This Row],[Unit_Price]]</f>
        <v>16980</v>
      </c>
    </row>
    <row r="5817" spans="1:18" x14ac:dyDescent="0.25">
      <c r="A5817" t="s">
        <v>5830</v>
      </c>
      <c r="B5817" t="s">
        <v>13611</v>
      </c>
      <c r="C5817" t="s">
        <v>15632</v>
      </c>
      <c r="D5817" t="s">
        <v>15637</v>
      </c>
      <c r="E5817" t="s">
        <v>15645</v>
      </c>
      <c r="F5817">
        <v>2</v>
      </c>
      <c r="G5817">
        <v>65346</v>
      </c>
      <c r="H5817">
        <v>130692</v>
      </c>
      <c r="I5817">
        <v>72474</v>
      </c>
      <c r="J5817">
        <v>58218</v>
      </c>
      <c r="K5817">
        <v>1</v>
      </c>
      <c r="L5817" t="s">
        <v>15648</v>
      </c>
      <c r="M5817">
        <v>53</v>
      </c>
      <c r="N5817" t="s">
        <v>15652</v>
      </c>
      <c r="O5817" t="s">
        <v>15839</v>
      </c>
      <c r="P5817" s="3">
        <f>IFERROR(Table1[[#This Row],[Profit]]/Table1[[#This Row],[Revenue]],0)</f>
        <v>0.44545955375998531</v>
      </c>
      <c r="Q5817" t="str">
        <f>TEXT(Table1[Purchase_Date],"mmm-yyyy")</f>
        <v>Feb-2024</v>
      </c>
      <c r="R5817">
        <f>Table1[[#This Row],[Quantity]]*Table1[[#This Row],[Unit_Price]]</f>
        <v>130692</v>
      </c>
    </row>
    <row r="5818" spans="1:18" x14ac:dyDescent="0.25">
      <c r="A5818" t="s">
        <v>5831</v>
      </c>
      <c r="B5818" t="s">
        <v>13612</v>
      </c>
      <c r="C5818" t="s">
        <v>15632</v>
      </c>
      <c r="D5818" t="s">
        <v>15634</v>
      </c>
      <c r="E5818" t="s">
        <v>15643</v>
      </c>
      <c r="F5818">
        <v>1</v>
      </c>
      <c r="G5818">
        <v>72973</v>
      </c>
      <c r="H5818">
        <v>72973</v>
      </c>
      <c r="I5818">
        <v>61796</v>
      </c>
      <c r="J5818">
        <v>11177</v>
      </c>
      <c r="K5818">
        <v>4</v>
      </c>
      <c r="L5818" t="s">
        <v>15646</v>
      </c>
      <c r="M5818">
        <v>79</v>
      </c>
      <c r="N5818" t="s">
        <v>15653</v>
      </c>
      <c r="O5818" t="s">
        <v>15989</v>
      </c>
      <c r="P5818" s="3">
        <f>IFERROR(Table1[[#This Row],[Profit]]/Table1[[#This Row],[Revenue]],0)</f>
        <v>0.15316623956805941</v>
      </c>
      <c r="Q5818" t="str">
        <f>TEXT(Table1[Purchase_Date],"mmm-yyyy")</f>
        <v>Mar-2025</v>
      </c>
      <c r="R5818">
        <f>Table1[[#This Row],[Quantity]]*Table1[[#This Row],[Unit_Price]]</f>
        <v>72973</v>
      </c>
    </row>
    <row r="5819" spans="1:18" x14ac:dyDescent="0.25">
      <c r="A5819" t="s">
        <v>5832</v>
      </c>
      <c r="B5819" t="s">
        <v>13613</v>
      </c>
      <c r="C5819" t="s">
        <v>15629</v>
      </c>
      <c r="D5819" t="s">
        <v>15633</v>
      </c>
      <c r="E5819" t="s">
        <v>15645</v>
      </c>
      <c r="F5819">
        <v>3</v>
      </c>
      <c r="G5819">
        <v>40616</v>
      </c>
      <c r="H5819">
        <v>121848</v>
      </c>
      <c r="I5819">
        <v>67907</v>
      </c>
      <c r="J5819">
        <v>53941</v>
      </c>
      <c r="K5819">
        <v>5</v>
      </c>
      <c r="L5819" t="s">
        <v>15649</v>
      </c>
      <c r="M5819">
        <v>66</v>
      </c>
      <c r="N5819" t="s">
        <v>15653</v>
      </c>
      <c r="O5819" t="s">
        <v>15677</v>
      </c>
      <c r="P5819" s="3">
        <f>IFERROR(Table1[[#This Row],[Profit]]/Table1[[#This Row],[Revenue]],0)</f>
        <v>0.44269089357231961</v>
      </c>
      <c r="Q5819" t="str">
        <f>TEXT(Table1[Purchase_Date],"mmm-yyyy")</f>
        <v>Mar-2025</v>
      </c>
      <c r="R5819">
        <f>Table1[[#This Row],[Quantity]]*Table1[[#This Row],[Unit_Price]]</f>
        <v>121848</v>
      </c>
    </row>
    <row r="5820" spans="1:18" x14ac:dyDescent="0.25">
      <c r="A5820" t="s">
        <v>5833</v>
      </c>
      <c r="B5820" t="s">
        <v>13614</v>
      </c>
      <c r="C5820" t="s">
        <v>15627</v>
      </c>
      <c r="D5820" t="s">
        <v>15638</v>
      </c>
      <c r="E5820" t="s">
        <v>15639</v>
      </c>
      <c r="F5820">
        <v>9</v>
      </c>
      <c r="G5820">
        <v>24640</v>
      </c>
      <c r="H5820">
        <v>221760</v>
      </c>
      <c r="I5820">
        <v>89224</v>
      </c>
      <c r="J5820">
        <v>132536</v>
      </c>
      <c r="K5820">
        <v>3</v>
      </c>
      <c r="L5820" t="s">
        <v>15648</v>
      </c>
      <c r="M5820">
        <v>71</v>
      </c>
      <c r="N5820" t="s">
        <v>15652</v>
      </c>
      <c r="O5820" t="s">
        <v>16054</v>
      </c>
      <c r="P5820" s="3">
        <f>IFERROR(Table1[[#This Row],[Profit]]/Table1[[#This Row],[Revenue]],0)</f>
        <v>0.59765512265512266</v>
      </c>
      <c r="Q5820" t="str">
        <f>TEXT(Table1[Purchase_Date],"mmm-yyyy")</f>
        <v>Jan-2024</v>
      </c>
      <c r="R5820">
        <f>Table1[[#This Row],[Quantity]]*Table1[[#This Row],[Unit_Price]]</f>
        <v>221760</v>
      </c>
    </row>
    <row r="5821" spans="1:18" x14ac:dyDescent="0.25">
      <c r="A5821" t="s">
        <v>5834</v>
      </c>
      <c r="B5821" t="s">
        <v>13615</v>
      </c>
      <c r="C5821" t="s">
        <v>15631</v>
      </c>
      <c r="D5821" t="s">
        <v>15636</v>
      </c>
      <c r="E5821" t="s">
        <v>15640</v>
      </c>
      <c r="F5821">
        <v>8</v>
      </c>
      <c r="G5821">
        <v>76121</v>
      </c>
      <c r="H5821">
        <v>608968</v>
      </c>
      <c r="I5821">
        <v>350308</v>
      </c>
      <c r="J5821">
        <v>258660</v>
      </c>
      <c r="K5821">
        <v>1</v>
      </c>
      <c r="L5821" t="s">
        <v>15648</v>
      </c>
      <c r="M5821">
        <v>71</v>
      </c>
      <c r="N5821" t="s">
        <v>15650</v>
      </c>
      <c r="O5821" t="s">
        <v>15905</v>
      </c>
      <c r="P5821" s="3">
        <f>IFERROR(Table1[[#This Row],[Profit]]/Table1[[#This Row],[Revenue]],0)</f>
        <v>0.42475138266706952</v>
      </c>
      <c r="Q5821" t="str">
        <f>TEXT(Table1[Purchase_Date],"mmm-yyyy")</f>
        <v>Feb-2025</v>
      </c>
      <c r="R5821">
        <f>Table1[[#This Row],[Quantity]]*Table1[[#This Row],[Unit_Price]]</f>
        <v>608968</v>
      </c>
    </row>
    <row r="5822" spans="1:18" x14ac:dyDescent="0.25">
      <c r="A5822" t="s">
        <v>5835</v>
      </c>
      <c r="B5822" t="s">
        <v>13616</v>
      </c>
      <c r="C5822" t="s">
        <v>15627</v>
      </c>
      <c r="D5822" t="s">
        <v>15634</v>
      </c>
      <c r="E5822" t="s">
        <v>15643</v>
      </c>
      <c r="F5822">
        <v>2</v>
      </c>
      <c r="G5822">
        <v>1080</v>
      </c>
      <c r="H5822">
        <v>2160</v>
      </c>
      <c r="I5822">
        <v>1010</v>
      </c>
      <c r="J5822">
        <v>1150</v>
      </c>
      <c r="K5822">
        <v>4</v>
      </c>
      <c r="L5822" t="s">
        <v>15647</v>
      </c>
      <c r="M5822">
        <v>65</v>
      </c>
      <c r="N5822" t="s">
        <v>15650</v>
      </c>
      <c r="O5822" t="s">
        <v>15917</v>
      </c>
      <c r="P5822" s="3">
        <f>IFERROR(Table1[[#This Row],[Profit]]/Table1[[#This Row],[Revenue]],0)</f>
        <v>0.53240740740740744</v>
      </c>
      <c r="Q5822" t="str">
        <f>TEXT(Table1[Purchase_Date],"mmm-yyyy")</f>
        <v>Oct-2024</v>
      </c>
      <c r="R5822">
        <f>Table1[[#This Row],[Quantity]]*Table1[[#This Row],[Unit_Price]]</f>
        <v>2160</v>
      </c>
    </row>
    <row r="5823" spans="1:18" x14ac:dyDescent="0.25">
      <c r="A5823" t="s">
        <v>5836</v>
      </c>
      <c r="B5823" t="s">
        <v>13617</v>
      </c>
      <c r="C5823" t="s">
        <v>15632</v>
      </c>
      <c r="D5823" t="s">
        <v>15637</v>
      </c>
      <c r="E5823" t="s">
        <v>15639</v>
      </c>
      <c r="F5823">
        <v>7</v>
      </c>
      <c r="G5823">
        <v>20595</v>
      </c>
      <c r="H5823">
        <v>144165</v>
      </c>
      <c r="I5823">
        <v>76432</v>
      </c>
      <c r="J5823">
        <v>67733</v>
      </c>
      <c r="K5823">
        <v>3</v>
      </c>
      <c r="L5823" t="s">
        <v>15646</v>
      </c>
      <c r="M5823">
        <v>57</v>
      </c>
      <c r="N5823" t="s">
        <v>15651</v>
      </c>
      <c r="O5823" t="s">
        <v>16024</v>
      </c>
      <c r="P5823" s="3">
        <f>IFERROR(Table1[[#This Row],[Profit]]/Table1[[#This Row],[Revenue]],0)</f>
        <v>0.46982970901397703</v>
      </c>
      <c r="Q5823" t="str">
        <f>TEXT(Table1[Purchase_Date],"mmm-yyyy")</f>
        <v>May-2024</v>
      </c>
      <c r="R5823">
        <f>Table1[[#This Row],[Quantity]]*Table1[[#This Row],[Unit_Price]]</f>
        <v>144165</v>
      </c>
    </row>
    <row r="5824" spans="1:18" x14ac:dyDescent="0.25">
      <c r="A5824" t="s">
        <v>5837</v>
      </c>
      <c r="B5824" t="s">
        <v>13618</v>
      </c>
      <c r="C5824" t="s">
        <v>15632</v>
      </c>
      <c r="D5824" t="s">
        <v>15635</v>
      </c>
      <c r="E5824" t="s">
        <v>15645</v>
      </c>
      <c r="F5824">
        <v>5</v>
      </c>
      <c r="G5824">
        <v>16398</v>
      </c>
      <c r="H5824">
        <v>81990</v>
      </c>
      <c r="I5824">
        <v>46940</v>
      </c>
      <c r="J5824">
        <v>35050</v>
      </c>
      <c r="K5824">
        <v>4</v>
      </c>
      <c r="L5824" t="s">
        <v>15646</v>
      </c>
      <c r="M5824">
        <v>50</v>
      </c>
      <c r="N5824" t="s">
        <v>15651</v>
      </c>
      <c r="O5824" t="s">
        <v>15764</v>
      </c>
      <c r="P5824" s="3">
        <f>IFERROR(Table1[[#This Row],[Profit]]/Table1[[#This Row],[Revenue]],0)</f>
        <v>0.42749115745822663</v>
      </c>
      <c r="Q5824" t="str">
        <f>TEXT(Table1[Purchase_Date],"mmm-yyyy")</f>
        <v>Dec-2024</v>
      </c>
      <c r="R5824">
        <f>Table1[[#This Row],[Quantity]]*Table1[[#This Row],[Unit_Price]]</f>
        <v>81990</v>
      </c>
    </row>
    <row r="5825" spans="1:18" x14ac:dyDescent="0.25">
      <c r="A5825" t="s">
        <v>5838</v>
      </c>
      <c r="B5825" t="s">
        <v>9755</v>
      </c>
      <c r="C5825" t="s">
        <v>15631</v>
      </c>
      <c r="D5825" t="s">
        <v>15636</v>
      </c>
      <c r="E5825" t="s">
        <v>15644</v>
      </c>
      <c r="F5825">
        <v>6</v>
      </c>
      <c r="G5825">
        <v>9818</v>
      </c>
      <c r="H5825">
        <v>58908</v>
      </c>
      <c r="I5825">
        <v>45348</v>
      </c>
      <c r="J5825">
        <v>13560</v>
      </c>
      <c r="K5825">
        <v>1</v>
      </c>
      <c r="L5825" t="s">
        <v>15649</v>
      </c>
      <c r="M5825">
        <v>71</v>
      </c>
      <c r="N5825" t="s">
        <v>15651</v>
      </c>
      <c r="O5825" t="s">
        <v>16081</v>
      </c>
      <c r="P5825" s="3">
        <f>IFERROR(Table1[[#This Row],[Profit]]/Table1[[#This Row],[Revenue]],0)</f>
        <v>0.23018944795273988</v>
      </c>
      <c r="Q5825" t="str">
        <f>TEXT(Table1[Purchase_Date],"mmm-yyyy")</f>
        <v>Mar-2025</v>
      </c>
      <c r="R5825">
        <f>Table1[[#This Row],[Quantity]]*Table1[[#This Row],[Unit_Price]]</f>
        <v>58908</v>
      </c>
    </row>
    <row r="5826" spans="1:18" x14ac:dyDescent="0.25">
      <c r="A5826" t="s">
        <v>5839</v>
      </c>
      <c r="B5826" t="s">
        <v>13619</v>
      </c>
      <c r="C5826" t="s">
        <v>15628</v>
      </c>
      <c r="D5826" t="s">
        <v>15633</v>
      </c>
      <c r="E5826" t="s">
        <v>15644</v>
      </c>
      <c r="F5826">
        <v>10</v>
      </c>
      <c r="G5826">
        <v>44177</v>
      </c>
      <c r="H5826">
        <v>441770</v>
      </c>
      <c r="I5826">
        <v>364177</v>
      </c>
      <c r="J5826">
        <v>77593</v>
      </c>
      <c r="K5826">
        <v>2</v>
      </c>
      <c r="L5826" t="s">
        <v>15647</v>
      </c>
      <c r="M5826">
        <v>58</v>
      </c>
      <c r="N5826" t="s">
        <v>15650</v>
      </c>
      <c r="O5826" t="s">
        <v>15855</v>
      </c>
      <c r="P5826" s="3">
        <f>IFERROR(Table1[[#This Row],[Profit]]/Table1[[#This Row],[Revenue]],0)</f>
        <v>0.17564117074495778</v>
      </c>
      <c r="Q5826" t="str">
        <f>TEXT(Table1[Purchase_Date],"mmm-yyyy")</f>
        <v>Mar-2024</v>
      </c>
      <c r="R5826">
        <f>Table1[[#This Row],[Quantity]]*Table1[[#This Row],[Unit_Price]]</f>
        <v>441770</v>
      </c>
    </row>
    <row r="5827" spans="1:18" x14ac:dyDescent="0.25">
      <c r="A5827" t="s">
        <v>5840</v>
      </c>
      <c r="B5827" t="s">
        <v>13620</v>
      </c>
      <c r="C5827" t="s">
        <v>15632</v>
      </c>
      <c r="D5827" t="s">
        <v>15637</v>
      </c>
      <c r="E5827" t="s">
        <v>15644</v>
      </c>
      <c r="F5827">
        <v>3</v>
      </c>
      <c r="G5827">
        <v>28736</v>
      </c>
      <c r="H5827">
        <v>86208</v>
      </c>
      <c r="I5827">
        <v>62924</v>
      </c>
      <c r="J5827">
        <v>23284</v>
      </c>
      <c r="K5827">
        <v>4</v>
      </c>
      <c r="L5827" t="s">
        <v>15647</v>
      </c>
      <c r="M5827">
        <v>66</v>
      </c>
      <c r="N5827" t="s">
        <v>15652</v>
      </c>
      <c r="O5827" t="s">
        <v>15886</v>
      </c>
      <c r="P5827" s="3">
        <f>IFERROR(Table1[[#This Row],[Profit]]/Table1[[#This Row],[Revenue]],0)</f>
        <v>0.27009094283593171</v>
      </c>
      <c r="Q5827" t="str">
        <f>TEXT(Table1[Purchase_Date],"mmm-yyyy")</f>
        <v>Jan-2025</v>
      </c>
      <c r="R5827">
        <f>Table1[[#This Row],[Quantity]]*Table1[[#This Row],[Unit_Price]]</f>
        <v>86208</v>
      </c>
    </row>
    <row r="5828" spans="1:18" x14ac:dyDescent="0.25">
      <c r="A5828" t="s">
        <v>5841</v>
      </c>
      <c r="B5828" t="s">
        <v>13621</v>
      </c>
      <c r="C5828" t="s">
        <v>15630</v>
      </c>
      <c r="D5828" t="s">
        <v>15637</v>
      </c>
      <c r="E5828" t="s">
        <v>15645</v>
      </c>
      <c r="F5828">
        <v>8</v>
      </c>
      <c r="G5828">
        <v>72902</v>
      </c>
      <c r="H5828">
        <v>583216</v>
      </c>
      <c r="I5828">
        <v>402807</v>
      </c>
      <c r="J5828">
        <v>180409</v>
      </c>
      <c r="K5828">
        <v>1</v>
      </c>
      <c r="L5828" t="s">
        <v>15649</v>
      </c>
      <c r="M5828">
        <v>58</v>
      </c>
      <c r="N5828" t="s">
        <v>15652</v>
      </c>
      <c r="O5828" t="s">
        <v>16034</v>
      </c>
      <c r="P5828" s="3">
        <f>IFERROR(Table1[[#This Row],[Profit]]/Table1[[#This Row],[Revenue]],0)</f>
        <v>0.30933479191243041</v>
      </c>
      <c r="Q5828" t="str">
        <f>TEXT(Table1[Purchase_Date],"mmm-yyyy")</f>
        <v>Dec-2024</v>
      </c>
      <c r="R5828">
        <f>Table1[[#This Row],[Quantity]]*Table1[[#This Row],[Unit_Price]]</f>
        <v>583216</v>
      </c>
    </row>
    <row r="5829" spans="1:18" x14ac:dyDescent="0.25">
      <c r="A5829" t="s">
        <v>5842</v>
      </c>
      <c r="B5829" t="s">
        <v>13622</v>
      </c>
      <c r="C5829" t="s">
        <v>15630</v>
      </c>
      <c r="D5829" t="s">
        <v>15635</v>
      </c>
      <c r="E5829" t="s">
        <v>15643</v>
      </c>
      <c r="F5829">
        <v>10</v>
      </c>
      <c r="G5829">
        <v>17828</v>
      </c>
      <c r="H5829">
        <v>178280</v>
      </c>
      <c r="I5829">
        <v>138126</v>
      </c>
      <c r="J5829">
        <v>40154</v>
      </c>
      <c r="K5829">
        <v>1</v>
      </c>
      <c r="L5829" t="s">
        <v>15648</v>
      </c>
      <c r="M5829">
        <v>85</v>
      </c>
      <c r="N5829" t="s">
        <v>15652</v>
      </c>
      <c r="O5829" t="s">
        <v>16087</v>
      </c>
      <c r="P5829" s="3">
        <f>IFERROR(Table1[[#This Row],[Profit]]/Table1[[#This Row],[Revenue]],0)</f>
        <v>0.22522997531972178</v>
      </c>
      <c r="Q5829" t="str">
        <f>TEXT(Table1[Purchase_Date],"mmm-yyyy")</f>
        <v>Nov-2024</v>
      </c>
      <c r="R5829">
        <f>Table1[[#This Row],[Quantity]]*Table1[[#This Row],[Unit_Price]]</f>
        <v>178280</v>
      </c>
    </row>
    <row r="5830" spans="1:18" x14ac:dyDescent="0.25">
      <c r="A5830" t="s">
        <v>5843</v>
      </c>
      <c r="B5830" t="s">
        <v>13623</v>
      </c>
      <c r="C5830" t="s">
        <v>15632</v>
      </c>
      <c r="D5830" t="s">
        <v>15635</v>
      </c>
      <c r="E5830" t="s">
        <v>15640</v>
      </c>
      <c r="F5830">
        <v>5</v>
      </c>
      <c r="G5830">
        <v>18908</v>
      </c>
      <c r="H5830">
        <v>94540</v>
      </c>
      <c r="I5830">
        <v>64803</v>
      </c>
      <c r="J5830">
        <v>29737</v>
      </c>
      <c r="K5830">
        <v>4</v>
      </c>
      <c r="L5830" t="s">
        <v>15647</v>
      </c>
      <c r="M5830">
        <v>51</v>
      </c>
      <c r="N5830" t="s">
        <v>15651</v>
      </c>
      <c r="O5830" t="s">
        <v>16014</v>
      </c>
      <c r="P5830" s="3">
        <f>IFERROR(Table1[[#This Row],[Profit]]/Table1[[#This Row],[Revenue]],0)</f>
        <v>0.3145441083139412</v>
      </c>
      <c r="Q5830" t="str">
        <f>TEXT(Table1[Purchase_Date],"mmm-yyyy")</f>
        <v>Feb-2024</v>
      </c>
      <c r="R5830">
        <f>Table1[[#This Row],[Quantity]]*Table1[[#This Row],[Unit_Price]]</f>
        <v>94540</v>
      </c>
    </row>
    <row r="5831" spans="1:18" x14ac:dyDescent="0.25">
      <c r="A5831" t="s">
        <v>5844</v>
      </c>
      <c r="B5831" t="s">
        <v>13624</v>
      </c>
      <c r="C5831" t="s">
        <v>15631</v>
      </c>
      <c r="D5831" t="s">
        <v>15636</v>
      </c>
      <c r="E5831" t="s">
        <v>15644</v>
      </c>
      <c r="F5831">
        <v>1</v>
      </c>
      <c r="G5831">
        <v>51634</v>
      </c>
      <c r="H5831">
        <v>51634</v>
      </c>
      <c r="I5831">
        <v>33429</v>
      </c>
      <c r="J5831">
        <v>18205</v>
      </c>
      <c r="K5831">
        <v>5</v>
      </c>
      <c r="L5831" t="s">
        <v>15646</v>
      </c>
      <c r="M5831">
        <v>81</v>
      </c>
      <c r="N5831" t="s">
        <v>15652</v>
      </c>
      <c r="O5831" t="s">
        <v>16013</v>
      </c>
      <c r="P5831" s="3">
        <f>IFERROR(Table1[[#This Row],[Profit]]/Table1[[#This Row],[Revenue]],0)</f>
        <v>0.35257775884107373</v>
      </c>
      <c r="Q5831" t="str">
        <f>TEXT(Table1[Purchase_Date],"mmm-yyyy")</f>
        <v>Mar-2025</v>
      </c>
      <c r="R5831">
        <f>Table1[[#This Row],[Quantity]]*Table1[[#This Row],[Unit_Price]]</f>
        <v>51634</v>
      </c>
    </row>
    <row r="5832" spans="1:18" x14ac:dyDescent="0.25">
      <c r="A5832" t="s">
        <v>5845</v>
      </c>
      <c r="B5832" t="s">
        <v>13625</v>
      </c>
      <c r="C5832" t="s">
        <v>15628</v>
      </c>
      <c r="D5832" t="s">
        <v>15637</v>
      </c>
      <c r="E5832" t="s">
        <v>15643</v>
      </c>
      <c r="F5832">
        <v>7</v>
      </c>
      <c r="G5832">
        <v>63678</v>
      </c>
      <c r="H5832">
        <v>445746</v>
      </c>
      <c r="I5832">
        <v>217103</v>
      </c>
      <c r="J5832">
        <v>228643</v>
      </c>
      <c r="K5832">
        <v>2</v>
      </c>
      <c r="L5832" t="s">
        <v>15647</v>
      </c>
      <c r="M5832">
        <v>99</v>
      </c>
      <c r="N5832" t="s">
        <v>15652</v>
      </c>
      <c r="O5832" t="s">
        <v>15753</v>
      </c>
      <c r="P5832" s="3">
        <f>IFERROR(Table1[[#This Row],[Profit]]/Table1[[#This Row],[Revenue]],0)</f>
        <v>0.51294459176302198</v>
      </c>
      <c r="Q5832" t="str">
        <f>TEXT(Table1[Purchase_Date],"mmm-yyyy")</f>
        <v>Apr-2025</v>
      </c>
      <c r="R5832">
        <f>Table1[[#This Row],[Quantity]]*Table1[[#This Row],[Unit_Price]]</f>
        <v>445746</v>
      </c>
    </row>
    <row r="5833" spans="1:18" x14ac:dyDescent="0.25">
      <c r="A5833" t="s">
        <v>5846</v>
      </c>
      <c r="B5833" t="s">
        <v>13626</v>
      </c>
      <c r="C5833" t="s">
        <v>15628</v>
      </c>
      <c r="D5833" t="s">
        <v>15637</v>
      </c>
      <c r="E5833" t="s">
        <v>15642</v>
      </c>
      <c r="F5833">
        <v>9</v>
      </c>
      <c r="G5833">
        <v>60459</v>
      </c>
      <c r="H5833">
        <v>544131</v>
      </c>
      <c r="I5833">
        <v>417194</v>
      </c>
      <c r="J5833">
        <v>126937</v>
      </c>
      <c r="K5833">
        <v>5</v>
      </c>
      <c r="L5833" t="s">
        <v>15649</v>
      </c>
      <c r="M5833">
        <v>69</v>
      </c>
      <c r="N5833" t="s">
        <v>15653</v>
      </c>
      <c r="O5833" t="s">
        <v>15722</v>
      </c>
      <c r="P5833" s="3">
        <f>IFERROR(Table1[[#This Row],[Profit]]/Table1[[#This Row],[Revenue]],0)</f>
        <v>0.23328389670869698</v>
      </c>
      <c r="Q5833" t="str">
        <f>TEXT(Table1[Purchase_Date],"mmm-yyyy")</f>
        <v>Feb-2025</v>
      </c>
      <c r="R5833">
        <f>Table1[[#This Row],[Quantity]]*Table1[[#This Row],[Unit_Price]]</f>
        <v>544131</v>
      </c>
    </row>
    <row r="5834" spans="1:18" x14ac:dyDescent="0.25">
      <c r="A5834" t="s">
        <v>5847</v>
      </c>
      <c r="B5834" t="s">
        <v>13627</v>
      </c>
      <c r="C5834" t="s">
        <v>15632</v>
      </c>
      <c r="D5834" t="s">
        <v>15637</v>
      </c>
      <c r="E5834" t="s">
        <v>15639</v>
      </c>
      <c r="F5834">
        <v>4</v>
      </c>
      <c r="G5834">
        <v>55436</v>
      </c>
      <c r="H5834">
        <v>221744</v>
      </c>
      <c r="I5834">
        <v>98384</v>
      </c>
      <c r="J5834">
        <v>123360</v>
      </c>
      <c r="K5834">
        <v>3</v>
      </c>
      <c r="L5834" t="s">
        <v>15648</v>
      </c>
      <c r="M5834">
        <v>72</v>
      </c>
      <c r="N5834" t="s">
        <v>15650</v>
      </c>
      <c r="O5834" t="s">
        <v>16032</v>
      </c>
      <c r="P5834" s="3">
        <f>IFERROR(Table1[[#This Row],[Profit]]/Table1[[#This Row],[Revenue]],0)</f>
        <v>0.55631719460278517</v>
      </c>
      <c r="Q5834" t="str">
        <f>TEXT(Table1[Purchase_Date],"mmm-yyyy")</f>
        <v>Mar-2024</v>
      </c>
      <c r="R5834">
        <f>Table1[[#This Row],[Quantity]]*Table1[[#This Row],[Unit_Price]]</f>
        <v>221744</v>
      </c>
    </row>
    <row r="5835" spans="1:18" x14ac:dyDescent="0.25">
      <c r="A5835" t="s">
        <v>5848</v>
      </c>
      <c r="B5835" t="s">
        <v>13628</v>
      </c>
      <c r="C5835" t="s">
        <v>15627</v>
      </c>
      <c r="D5835" t="s">
        <v>15635</v>
      </c>
      <c r="E5835" t="s">
        <v>15641</v>
      </c>
      <c r="F5835">
        <v>9</v>
      </c>
      <c r="G5835">
        <v>47917</v>
      </c>
      <c r="H5835">
        <v>431253</v>
      </c>
      <c r="I5835">
        <v>312303</v>
      </c>
      <c r="J5835">
        <v>118950</v>
      </c>
      <c r="K5835">
        <v>3</v>
      </c>
      <c r="L5835" t="s">
        <v>15646</v>
      </c>
      <c r="M5835">
        <v>84</v>
      </c>
      <c r="N5835" t="s">
        <v>15653</v>
      </c>
      <c r="O5835" t="s">
        <v>15982</v>
      </c>
      <c r="P5835" s="3">
        <f>IFERROR(Table1[[#This Row],[Profit]]/Table1[[#This Row],[Revenue]],0)</f>
        <v>0.27582416817969962</v>
      </c>
      <c r="Q5835" t="str">
        <f>TEXT(Table1[Purchase_Date],"mmm-yyyy")</f>
        <v>Mar-2025</v>
      </c>
      <c r="R5835">
        <f>Table1[[#This Row],[Quantity]]*Table1[[#This Row],[Unit_Price]]</f>
        <v>431253</v>
      </c>
    </row>
    <row r="5836" spans="1:18" x14ac:dyDescent="0.25">
      <c r="A5836" t="s">
        <v>5849</v>
      </c>
      <c r="B5836" t="s">
        <v>13629</v>
      </c>
      <c r="C5836" t="s">
        <v>15631</v>
      </c>
      <c r="D5836" t="s">
        <v>15636</v>
      </c>
      <c r="E5836" t="s">
        <v>15639</v>
      </c>
      <c r="F5836">
        <v>9</v>
      </c>
      <c r="G5836">
        <v>75229</v>
      </c>
      <c r="H5836">
        <v>677061</v>
      </c>
      <c r="I5836">
        <v>419907</v>
      </c>
      <c r="J5836">
        <v>257154</v>
      </c>
      <c r="K5836">
        <v>4</v>
      </c>
      <c r="L5836" t="s">
        <v>15649</v>
      </c>
      <c r="M5836">
        <v>68</v>
      </c>
      <c r="N5836" t="s">
        <v>15651</v>
      </c>
      <c r="O5836" t="s">
        <v>16094</v>
      </c>
      <c r="P5836" s="3">
        <f>IFERROR(Table1[[#This Row],[Profit]]/Table1[[#This Row],[Revenue]],0)</f>
        <v>0.37980920478361624</v>
      </c>
      <c r="Q5836" t="str">
        <f>TEXT(Table1[Purchase_Date],"mmm-yyyy")</f>
        <v>Jun-2024</v>
      </c>
      <c r="R5836">
        <f>Table1[[#This Row],[Quantity]]*Table1[[#This Row],[Unit_Price]]</f>
        <v>677061</v>
      </c>
    </row>
    <row r="5837" spans="1:18" x14ac:dyDescent="0.25">
      <c r="A5837" t="s">
        <v>5850</v>
      </c>
      <c r="B5837" t="s">
        <v>13630</v>
      </c>
      <c r="C5837" t="s">
        <v>15631</v>
      </c>
      <c r="D5837" t="s">
        <v>15636</v>
      </c>
      <c r="E5837" t="s">
        <v>15645</v>
      </c>
      <c r="F5837">
        <v>2</v>
      </c>
      <c r="G5837">
        <v>41735</v>
      </c>
      <c r="H5837">
        <v>83470</v>
      </c>
      <c r="I5837">
        <v>71483</v>
      </c>
      <c r="J5837">
        <v>11987</v>
      </c>
      <c r="K5837">
        <v>4</v>
      </c>
      <c r="L5837" t="s">
        <v>15647</v>
      </c>
      <c r="M5837">
        <v>56</v>
      </c>
      <c r="N5837" t="s">
        <v>15651</v>
      </c>
      <c r="O5837" t="s">
        <v>16126</v>
      </c>
      <c r="P5837" s="3">
        <f>IFERROR(Table1[[#This Row],[Profit]]/Table1[[#This Row],[Revenue]],0)</f>
        <v>0.14360848208937343</v>
      </c>
      <c r="Q5837" t="str">
        <f>TEXT(Table1[Purchase_Date],"mmm-yyyy")</f>
        <v>Feb-2024</v>
      </c>
      <c r="R5837">
        <f>Table1[[#This Row],[Quantity]]*Table1[[#This Row],[Unit_Price]]</f>
        <v>83470</v>
      </c>
    </row>
    <row r="5838" spans="1:18" x14ac:dyDescent="0.25">
      <c r="A5838" t="s">
        <v>5851</v>
      </c>
      <c r="B5838" t="s">
        <v>13631</v>
      </c>
      <c r="C5838" t="s">
        <v>15629</v>
      </c>
      <c r="D5838" t="s">
        <v>15637</v>
      </c>
      <c r="E5838" t="s">
        <v>15642</v>
      </c>
      <c r="F5838">
        <v>8</v>
      </c>
      <c r="G5838">
        <v>9255</v>
      </c>
      <c r="H5838">
        <v>74040</v>
      </c>
      <c r="I5838">
        <v>56187</v>
      </c>
      <c r="J5838">
        <v>17853</v>
      </c>
      <c r="K5838">
        <v>2</v>
      </c>
      <c r="L5838" t="s">
        <v>15649</v>
      </c>
      <c r="M5838">
        <v>73</v>
      </c>
      <c r="N5838" t="s">
        <v>15653</v>
      </c>
      <c r="O5838" t="s">
        <v>16022</v>
      </c>
      <c r="P5838" s="3">
        <f>IFERROR(Table1[[#This Row],[Profit]]/Table1[[#This Row],[Revenue]],0)</f>
        <v>0.24112641815235009</v>
      </c>
      <c r="Q5838" t="str">
        <f>TEXT(Table1[Purchase_Date],"mmm-yyyy")</f>
        <v>Apr-2024</v>
      </c>
      <c r="R5838">
        <f>Table1[[#This Row],[Quantity]]*Table1[[#This Row],[Unit_Price]]</f>
        <v>74040</v>
      </c>
    </row>
    <row r="5839" spans="1:18" x14ac:dyDescent="0.25">
      <c r="A5839" t="s">
        <v>5852</v>
      </c>
      <c r="B5839" t="s">
        <v>13632</v>
      </c>
      <c r="C5839" t="s">
        <v>15630</v>
      </c>
      <c r="D5839" t="s">
        <v>15636</v>
      </c>
      <c r="E5839" t="s">
        <v>15644</v>
      </c>
      <c r="F5839">
        <v>3</v>
      </c>
      <c r="G5839">
        <v>12938</v>
      </c>
      <c r="H5839">
        <v>38814</v>
      </c>
      <c r="I5839">
        <v>16972</v>
      </c>
      <c r="J5839">
        <v>21842</v>
      </c>
      <c r="K5839">
        <v>1</v>
      </c>
      <c r="L5839" t="s">
        <v>15648</v>
      </c>
      <c r="M5839">
        <v>71</v>
      </c>
      <c r="N5839" t="s">
        <v>15650</v>
      </c>
      <c r="O5839" t="s">
        <v>15895</v>
      </c>
      <c r="P5839" s="3">
        <f>IFERROR(Table1[[#This Row],[Profit]]/Table1[[#This Row],[Revenue]],0)</f>
        <v>0.56273509558406765</v>
      </c>
      <c r="Q5839" t="str">
        <f>TEXT(Table1[Purchase_Date],"mmm-yyyy")</f>
        <v>Feb-2025</v>
      </c>
      <c r="R5839">
        <f>Table1[[#This Row],[Quantity]]*Table1[[#This Row],[Unit_Price]]</f>
        <v>38814</v>
      </c>
    </row>
    <row r="5840" spans="1:18" x14ac:dyDescent="0.25">
      <c r="A5840" t="s">
        <v>5853</v>
      </c>
      <c r="B5840" t="s">
        <v>13633</v>
      </c>
      <c r="C5840" t="s">
        <v>15631</v>
      </c>
      <c r="D5840" t="s">
        <v>15634</v>
      </c>
      <c r="E5840" t="s">
        <v>15641</v>
      </c>
      <c r="F5840">
        <v>1</v>
      </c>
      <c r="G5840">
        <v>34068</v>
      </c>
      <c r="H5840">
        <v>34068</v>
      </c>
      <c r="I5840">
        <v>19756</v>
      </c>
      <c r="J5840">
        <v>14312</v>
      </c>
      <c r="K5840">
        <v>4</v>
      </c>
      <c r="L5840" t="s">
        <v>15647</v>
      </c>
      <c r="M5840">
        <v>51</v>
      </c>
      <c r="N5840" t="s">
        <v>15651</v>
      </c>
      <c r="O5840" t="s">
        <v>16087</v>
      </c>
      <c r="P5840" s="3">
        <f>IFERROR(Table1[[#This Row],[Profit]]/Table1[[#This Row],[Revenue]],0)</f>
        <v>0.42010097452154516</v>
      </c>
      <c r="Q5840" t="str">
        <f>TEXT(Table1[Purchase_Date],"mmm-yyyy")</f>
        <v>Nov-2024</v>
      </c>
      <c r="R5840">
        <f>Table1[[#This Row],[Quantity]]*Table1[[#This Row],[Unit_Price]]</f>
        <v>34068</v>
      </c>
    </row>
    <row r="5841" spans="1:18" x14ac:dyDescent="0.25">
      <c r="A5841" t="s">
        <v>5854</v>
      </c>
      <c r="B5841" t="s">
        <v>13634</v>
      </c>
      <c r="C5841" t="s">
        <v>15631</v>
      </c>
      <c r="D5841" t="s">
        <v>15636</v>
      </c>
      <c r="E5841" t="s">
        <v>15643</v>
      </c>
      <c r="F5841">
        <v>8</v>
      </c>
      <c r="G5841">
        <v>49673</v>
      </c>
      <c r="H5841">
        <v>397384</v>
      </c>
      <c r="I5841">
        <v>294136</v>
      </c>
      <c r="J5841">
        <v>103248</v>
      </c>
      <c r="K5841">
        <v>1</v>
      </c>
      <c r="L5841" t="s">
        <v>15647</v>
      </c>
      <c r="M5841">
        <v>82</v>
      </c>
      <c r="N5841" t="s">
        <v>15653</v>
      </c>
      <c r="O5841" t="s">
        <v>15795</v>
      </c>
      <c r="P5841" s="3">
        <f>IFERROR(Table1[[#This Row],[Profit]]/Table1[[#This Row],[Revenue]],0)</f>
        <v>0.25981921768365107</v>
      </c>
      <c r="Q5841" t="str">
        <f>TEXT(Table1[Purchase_Date],"mmm-yyyy")</f>
        <v>Mar-2025</v>
      </c>
      <c r="R5841">
        <f>Table1[[#This Row],[Quantity]]*Table1[[#This Row],[Unit_Price]]</f>
        <v>397384</v>
      </c>
    </row>
    <row r="5842" spans="1:18" x14ac:dyDescent="0.25">
      <c r="A5842" t="s">
        <v>5855</v>
      </c>
      <c r="B5842" t="s">
        <v>13635</v>
      </c>
      <c r="C5842" t="s">
        <v>15627</v>
      </c>
      <c r="D5842" t="s">
        <v>15637</v>
      </c>
      <c r="E5842" t="s">
        <v>15640</v>
      </c>
      <c r="F5842">
        <v>9</v>
      </c>
      <c r="G5842">
        <v>37405</v>
      </c>
      <c r="H5842">
        <v>336645</v>
      </c>
      <c r="I5842">
        <v>235548</v>
      </c>
      <c r="J5842">
        <v>101097</v>
      </c>
      <c r="K5842">
        <v>3</v>
      </c>
      <c r="L5842" t="s">
        <v>15648</v>
      </c>
      <c r="M5842">
        <v>74</v>
      </c>
      <c r="N5842" t="s">
        <v>15652</v>
      </c>
      <c r="O5842" t="s">
        <v>15703</v>
      </c>
      <c r="P5842" s="3">
        <f>IFERROR(Table1[[#This Row],[Profit]]/Table1[[#This Row],[Revenue]],0)</f>
        <v>0.30030744552867261</v>
      </c>
      <c r="Q5842" t="str">
        <f>TEXT(Table1[Purchase_Date],"mmm-yyyy")</f>
        <v>Apr-2024</v>
      </c>
      <c r="R5842">
        <f>Table1[[#This Row],[Quantity]]*Table1[[#This Row],[Unit_Price]]</f>
        <v>336645</v>
      </c>
    </row>
    <row r="5843" spans="1:18" x14ac:dyDescent="0.25">
      <c r="A5843" t="s">
        <v>5856</v>
      </c>
      <c r="B5843" t="s">
        <v>13636</v>
      </c>
      <c r="C5843" t="s">
        <v>15632</v>
      </c>
      <c r="D5843" t="s">
        <v>15635</v>
      </c>
      <c r="E5843" t="s">
        <v>15642</v>
      </c>
      <c r="F5843">
        <v>5</v>
      </c>
      <c r="G5843">
        <v>26203</v>
      </c>
      <c r="H5843">
        <v>131015</v>
      </c>
      <c r="I5843">
        <v>59479</v>
      </c>
      <c r="J5843">
        <v>71536</v>
      </c>
      <c r="K5843">
        <v>1</v>
      </c>
      <c r="L5843" t="s">
        <v>15646</v>
      </c>
      <c r="M5843">
        <v>52</v>
      </c>
      <c r="N5843" t="s">
        <v>15652</v>
      </c>
      <c r="O5843" t="s">
        <v>15715</v>
      </c>
      <c r="P5843" s="3">
        <f>IFERROR(Table1[[#This Row],[Profit]]/Table1[[#This Row],[Revenue]],0)</f>
        <v>0.54601381521199865</v>
      </c>
      <c r="Q5843" t="str">
        <f>TEXT(Table1[Purchase_Date],"mmm-yyyy")</f>
        <v>Apr-2025</v>
      </c>
      <c r="R5843">
        <f>Table1[[#This Row],[Quantity]]*Table1[[#This Row],[Unit_Price]]</f>
        <v>131015</v>
      </c>
    </row>
    <row r="5844" spans="1:18" x14ac:dyDescent="0.25">
      <c r="A5844" t="s">
        <v>5857</v>
      </c>
      <c r="B5844" t="s">
        <v>13637</v>
      </c>
      <c r="C5844" t="s">
        <v>15631</v>
      </c>
      <c r="D5844" t="s">
        <v>15633</v>
      </c>
      <c r="E5844" t="s">
        <v>15642</v>
      </c>
      <c r="F5844">
        <v>6</v>
      </c>
      <c r="G5844">
        <v>57256</v>
      </c>
      <c r="H5844">
        <v>343536</v>
      </c>
      <c r="I5844">
        <v>145107</v>
      </c>
      <c r="J5844">
        <v>198429</v>
      </c>
      <c r="K5844">
        <v>1</v>
      </c>
      <c r="L5844" t="s">
        <v>15648</v>
      </c>
      <c r="M5844">
        <v>51</v>
      </c>
      <c r="N5844" t="s">
        <v>15651</v>
      </c>
      <c r="O5844" t="s">
        <v>15814</v>
      </c>
      <c r="P5844" s="3">
        <f>IFERROR(Table1[[#This Row],[Profit]]/Table1[[#This Row],[Revenue]],0)</f>
        <v>0.57760758697778403</v>
      </c>
      <c r="Q5844" t="str">
        <f>TEXT(Table1[Purchase_Date],"mmm-yyyy")</f>
        <v>Apr-2025</v>
      </c>
      <c r="R5844">
        <f>Table1[[#This Row],[Quantity]]*Table1[[#This Row],[Unit_Price]]</f>
        <v>343536</v>
      </c>
    </row>
    <row r="5845" spans="1:18" x14ac:dyDescent="0.25">
      <c r="A5845" t="s">
        <v>5858</v>
      </c>
      <c r="B5845" t="s">
        <v>13638</v>
      </c>
      <c r="C5845" t="s">
        <v>15629</v>
      </c>
      <c r="D5845" t="s">
        <v>15638</v>
      </c>
      <c r="E5845" t="s">
        <v>15643</v>
      </c>
      <c r="F5845">
        <v>9</v>
      </c>
      <c r="G5845">
        <v>71345</v>
      </c>
      <c r="H5845">
        <v>642105</v>
      </c>
      <c r="I5845">
        <v>463107</v>
      </c>
      <c r="J5845">
        <v>178998</v>
      </c>
      <c r="K5845">
        <v>2</v>
      </c>
      <c r="L5845" t="s">
        <v>15647</v>
      </c>
      <c r="M5845">
        <v>52</v>
      </c>
      <c r="N5845" t="s">
        <v>15653</v>
      </c>
      <c r="O5845" t="s">
        <v>15937</v>
      </c>
      <c r="P5845" s="3">
        <f>IFERROR(Table1[[#This Row],[Profit]]/Table1[[#This Row],[Revenue]],0)</f>
        <v>0.27876749129815215</v>
      </c>
      <c r="Q5845" t="str">
        <f>TEXT(Table1[Purchase_Date],"mmm-yyyy")</f>
        <v>May-2024</v>
      </c>
      <c r="R5845">
        <f>Table1[[#This Row],[Quantity]]*Table1[[#This Row],[Unit_Price]]</f>
        <v>642105</v>
      </c>
    </row>
    <row r="5846" spans="1:18" x14ac:dyDescent="0.25">
      <c r="A5846" t="s">
        <v>5859</v>
      </c>
      <c r="B5846" t="s">
        <v>13639</v>
      </c>
      <c r="C5846" t="s">
        <v>15630</v>
      </c>
      <c r="D5846" t="s">
        <v>15633</v>
      </c>
      <c r="E5846" t="s">
        <v>15640</v>
      </c>
      <c r="F5846">
        <v>8</v>
      </c>
      <c r="G5846">
        <v>2331</v>
      </c>
      <c r="H5846">
        <v>18648</v>
      </c>
      <c r="I5846">
        <v>12240</v>
      </c>
      <c r="J5846">
        <v>6408</v>
      </c>
      <c r="K5846">
        <v>4</v>
      </c>
      <c r="L5846" t="s">
        <v>15647</v>
      </c>
      <c r="M5846">
        <v>79</v>
      </c>
      <c r="N5846" t="s">
        <v>15651</v>
      </c>
      <c r="O5846" t="s">
        <v>15761</v>
      </c>
      <c r="P5846" s="3">
        <f>IFERROR(Table1[[#This Row],[Profit]]/Table1[[#This Row],[Revenue]],0)</f>
        <v>0.34362934362934361</v>
      </c>
      <c r="Q5846" t="str">
        <f>TEXT(Table1[Purchase_Date],"mmm-yyyy")</f>
        <v>Aug-2024</v>
      </c>
      <c r="R5846">
        <f>Table1[[#This Row],[Quantity]]*Table1[[#This Row],[Unit_Price]]</f>
        <v>18648</v>
      </c>
    </row>
    <row r="5847" spans="1:18" x14ac:dyDescent="0.25">
      <c r="A5847" t="s">
        <v>5860</v>
      </c>
      <c r="B5847" t="s">
        <v>13640</v>
      </c>
      <c r="C5847" t="s">
        <v>15627</v>
      </c>
      <c r="D5847" t="s">
        <v>15634</v>
      </c>
      <c r="E5847" t="s">
        <v>15639</v>
      </c>
      <c r="F5847">
        <v>9</v>
      </c>
      <c r="G5847">
        <v>59678</v>
      </c>
      <c r="H5847">
        <v>537102</v>
      </c>
      <c r="I5847">
        <v>258680</v>
      </c>
      <c r="J5847">
        <v>278422</v>
      </c>
      <c r="K5847">
        <v>4</v>
      </c>
      <c r="L5847" t="s">
        <v>15649</v>
      </c>
      <c r="M5847">
        <v>71</v>
      </c>
      <c r="N5847" t="s">
        <v>15653</v>
      </c>
      <c r="O5847" t="s">
        <v>16016</v>
      </c>
      <c r="P5847" s="3">
        <f>IFERROR(Table1[[#This Row],[Profit]]/Table1[[#This Row],[Revenue]],0)</f>
        <v>0.51837825962293937</v>
      </c>
      <c r="Q5847" t="str">
        <f>TEXT(Table1[Purchase_Date],"mmm-yyyy")</f>
        <v>Sep-2024</v>
      </c>
      <c r="R5847">
        <f>Table1[[#This Row],[Quantity]]*Table1[[#This Row],[Unit_Price]]</f>
        <v>537102</v>
      </c>
    </row>
    <row r="5848" spans="1:18" x14ac:dyDescent="0.25">
      <c r="A5848" t="s">
        <v>5861</v>
      </c>
      <c r="B5848" t="s">
        <v>13641</v>
      </c>
      <c r="C5848" t="s">
        <v>15627</v>
      </c>
      <c r="D5848" t="s">
        <v>15638</v>
      </c>
      <c r="E5848" t="s">
        <v>15639</v>
      </c>
      <c r="F5848">
        <v>8</v>
      </c>
      <c r="G5848">
        <v>75710</v>
      </c>
      <c r="H5848">
        <v>605680</v>
      </c>
      <c r="I5848">
        <v>440700</v>
      </c>
      <c r="J5848">
        <v>164980</v>
      </c>
      <c r="K5848">
        <v>5</v>
      </c>
      <c r="L5848" t="s">
        <v>15646</v>
      </c>
      <c r="M5848">
        <v>78</v>
      </c>
      <c r="N5848" t="s">
        <v>15651</v>
      </c>
      <c r="O5848" t="s">
        <v>15664</v>
      </c>
      <c r="P5848" s="3">
        <f>IFERROR(Table1[[#This Row],[Profit]]/Table1[[#This Row],[Revenue]],0)</f>
        <v>0.27238805970149255</v>
      </c>
      <c r="Q5848" t="str">
        <f>TEXT(Table1[Purchase_Date],"mmm-yyyy")</f>
        <v>Jun-2024</v>
      </c>
      <c r="R5848">
        <f>Table1[[#This Row],[Quantity]]*Table1[[#This Row],[Unit_Price]]</f>
        <v>605680</v>
      </c>
    </row>
    <row r="5849" spans="1:18" x14ac:dyDescent="0.25">
      <c r="A5849" t="s">
        <v>5862</v>
      </c>
      <c r="B5849" t="s">
        <v>13642</v>
      </c>
      <c r="C5849" t="s">
        <v>15628</v>
      </c>
      <c r="D5849" t="s">
        <v>15637</v>
      </c>
      <c r="E5849" t="s">
        <v>15645</v>
      </c>
      <c r="F5849">
        <v>2</v>
      </c>
      <c r="G5849">
        <v>41304</v>
      </c>
      <c r="H5849">
        <v>82608</v>
      </c>
      <c r="I5849">
        <v>57856</v>
      </c>
      <c r="J5849">
        <v>24752</v>
      </c>
      <c r="K5849">
        <v>3</v>
      </c>
      <c r="L5849" t="s">
        <v>15647</v>
      </c>
      <c r="M5849">
        <v>64</v>
      </c>
      <c r="N5849" t="s">
        <v>15652</v>
      </c>
      <c r="O5849" t="s">
        <v>15761</v>
      </c>
      <c r="P5849" s="3">
        <f>IFERROR(Table1[[#This Row],[Profit]]/Table1[[#This Row],[Revenue]],0)</f>
        <v>0.29963199690102654</v>
      </c>
      <c r="Q5849" t="str">
        <f>TEXT(Table1[Purchase_Date],"mmm-yyyy")</f>
        <v>Aug-2024</v>
      </c>
      <c r="R5849">
        <f>Table1[[#This Row],[Quantity]]*Table1[[#This Row],[Unit_Price]]</f>
        <v>82608</v>
      </c>
    </row>
    <row r="5850" spans="1:18" x14ac:dyDescent="0.25">
      <c r="A5850" t="s">
        <v>5863</v>
      </c>
      <c r="B5850" t="s">
        <v>13643</v>
      </c>
      <c r="C5850" t="s">
        <v>15632</v>
      </c>
      <c r="D5850" t="s">
        <v>15638</v>
      </c>
      <c r="E5850" t="s">
        <v>15642</v>
      </c>
      <c r="F5850">
        <v>1</v>
      </c>
      <c r="G5850">
        <v>78925</v>
      </c>
      <c r="H5850">
        <v>78925</v>
      </c>
      <c r="I5850">
        <v>47678</v>
      </c>
      <c r="J5850">
        <v>31247</v>
      </c>
      <c r="K5850">
        <v>1</v>
      </c>
      <c r="L5850" t="s">
        <v>15646</v>
      </c>
      <c r="M5850">
        <v>90</v>
      </c>
      <c r="N5850" t="s">
        <v>15652</v>
      </c>
      <c r="O5850" t="s">
        <v>16098</v>
      </c>
      <c r="P5850" s="3">
        <f>IFERROR(Table1[[#This Row],[Profit]]/Table1[[#This Row],[Revenue]],0)</f>
        <v>0.39590750712701933</v>
      </c>
      <c r="Q5850" t="str">
        <f>TEXT(Table1[Purchase_Date],"mmm-yyyy")</f>
        <v>Dec-2024</v>
      </c>
      <c r="R5850">
        <f>Table1[[#This Row],[Quantity]]*Table1[[#This Row],[Unit_Price]]</f>
        <v>78925</v>
      </c>
    </row>
    <row r="5851" spans="1:18" x14ac:dyDescent="0.25">
      <c r="A5851" t="s">
        <v>5864</v>
      </c>
      <c r="B5851" t="s">
        <v>13644</v>
      </c>
      <c r="C5851" t="s">
        <v>15629</v>
      </c>
      <c r="D5851" t="s">
        <v>15633</v>
      </c>
      <c r="E5851" t="s">
        <v>15641</v>
      </c>
      <c r="F5851">
        <v>3</v>
      </c>
      <c r="G5851">
        <v>30852</v>
      </c>
      <c r="H5851">
        <v>92556</v>
      </c>
      <c r="I5851">
        <v>66060</v>
      </c>
      <c r="J5851">
        <v>26496</v>
      </c>
      <c r="K5851">
        <v>2</v>
      </c>
      <c r="L5851" t="s">
        <v>15646</v>
      </c>
      <c r="M5851">
        <v>57</v>
      </c>
      <c r="N5851" t="s">
        <v>15651</v>
      </c>
      <c r="O5851" t="s">
        <v>15950</v>
      </c>
      <c r="P5851" s="3">
        <f>IFERROR(Table1[[#This Row],[Profit]]/Table1[[#This Row],[Revenue]],0)</f>
        <v>0.28626993387786853</v>
      </c>
      <c r="Q5851" t="str">
        <f>TEXT(Table1[Purchase_Date],"mmm-yyyy")</f>
        <v>Jul-2024</v>
      </c>
      <c r="R5851">
        <f>Table1[[#This Row],[Quantity]]*Table1[[#This Row],[Unit_Price]]</f>
        <v>92556</v>
      </c>
    </row>
    <row r="5852" spans="1:18" x14ac:dyDescent="0.25">
      <c r="A5852" t="s">
        <v>5865</v>
      </c>
      <c r="B5852" t="s">
        <v>12198</v>
      </c>
      <c r="C5852" t="s">
        <v>15631</v>
      </c>
      <c r="D5852" t="s">
        <v>15634</v>
      </c>
      <c r="E5852" t="s">
        <v>15641</v>
      </c>
      <c r="F5852">
        <v>4</v>
      </c>
      <c r="G5852">
        <v>11243</v>
      </c>
      <c r="H5852">
        <v>44972</v>
      </c>
      <c r="I5852">
        <v>21262</v>
      </c>
      <c r="J5852">
        <v>23710</v>
      </c>
      <c r="K5852">
        <v>4</v>
      </c>
      <c r="L5852" t="s">
        <v>15646</v>
      </c>
      <c r="M5852">
        <v>95</v>
      </c>
      <c r="N5852" t="s">
        <v>15652</v>
      </c>
      <c r="O5852" t="s">
        <v>15903</v>
      </c>
      <c r="P5852" s="3">
        <f>IFERROR(Table1[[#This Row],[Profit]]/Table1[[#This Row],[Revenue]],0)</f>
        <v>0.52721693498176647</v>
      </c>
      <c r="Q5852" t="str">
        <f>TEXT(Table1[Purchase_Date],"mmm-yyyy")</f>
        <v>Apr-2025</v>
      </c>
      <c r="R5852">
        <f>Table1[[#This Row],[Quantity]]*Table1[[#This Row],[Unit_Price]]</f>
        <v>44972</v>
      </c>
    </row>
    <row r="5853" spans="1:18" x14ac:dyDescent="0.25">
      <c r="A5853" t="s">
        <v>5866</v>
      </c>
      <c r="B5853" t="s">
        <v>13645</v>
      </c>
      <c r="C5853" t="s">
        <v>15628</v>
      </c>
      <c r="D5853" t="s">
        <v>15635</v>
      </c>
      <c r="E5853" t="s">
        <v>15641</v>
      </c>
      <c r="F5853">
        <v>7</v>
      </c>
      <c r="G5853">
        <v>7774</v>
      </c>
      <c r="H5853">
        <v>54418</v>
      </c>
      <c r="I5853">
        <v>45026</v>
      </c>
      <c r="J5853">
        <v>9392</v>
      </c>
      <c r="K5853">
        <v>4</v>
      </c>
      <c r="L5853" t="s">
        <v>15647</v>
      </c>
      <c r="M5853">
        <v>88</v>
      </c>
      <c r="N5853" t="s">
        <v>15653</v>
      </c>
      <c r="O5853" t="s">
        <v>15883</v>
      </c>
      <c r="P5853" s="3">
        <f>IFERROR(Table1[[#This Row],[Profit]]/Table1[[#This Row],[Revenue]],0)</f>
        <v>0.1725899518541659</v>
      </c>
      <c r="Q5853" t="str">
        <f>TEXT(Table1[Purchase_Date],"mmm-yyyy")</f>
        <v>Dec-2024</v>
      </c>
      <c r="R5853">
        <f>Table1[[#This Row],[Quantity]]*Table1[[#This Row],[Unit_Price]]</f>
        <v>54418</v>
      </c>
    </row>
    <row r="5854" spans="1:18" x14ac:dyDescent="0.25">
      <c r="A5854" t="s">
        <v>5867</v>
      </c>
      <c r="B5854" t="s">
        <v>13646</v>
      </c>
      <c r="C5854" t="s">
        <v>15631</v>
      </c>
      <c r="D5854" t="s">
        <v>15634</v>
      </c>
      <c r="E5854" t="s">
        <v>15642</v>
      </c>
      <c r="F5854">
        <v>7</v>
      </c>
      <c r="G5854">
        <v>79373</v>
      </c>
      <c r="H5854">
        <v>555611</v>
      </c>
      <c r="I5854">
        <v>375467</v>
      </c>
      <c r="J5854">
        <v>180144</v>
      </c>
      <c r="K5854">
        <v>4</v>
      </c>
      <c r="L5854" t="s">
        <v>15648</v>
      </c>
      <c r="M5854">
        <v>96</v>
      </c>
      <c r="N5854" t="s">
        <v>15650</v>
      </c>
      <c r="O5854" t="s">
        <v>15754</v>
      </c>
      <c r="P5854" s="3">
        <f>IFERROR(Table1[[#This Row],[Profit]]/Table1[[#This Row],[Revenue]],0)</f>
        <v>0.32422684216115233</v>
      </c>
      <c r="Q5854" t="str">
        <f>TEXT(Table1[Purchase_Date],"mmm-yyyy")</f>
        <v>Aug-2024</v>
      </c>
      <c r="R5854">
        <f>Table1[[#This Row],[Quantity]]*Table1[[#This Row],[Unit_Price]]</f>
        <v>555611</v>
      </c>
    </row>
    <row r="5855" spans="1:18" x14ac:dyDescent="0.25">
      <c r="A5855" t="s">
        <v>5868</v>
      </c>
      <c r="B5855" t="s">
        <v>13647</v>
      </c>
      <c r="C5855" t="s">
        <v>15629</v>
      </c>
      <c r="D5855" t="s">
        <v>15633</v>
      </c>
      <c r="E5855" t="s">
        <v>15642</v>
      </c>
      <c r="F5855">
        <v>6</v>
      </c>
      <c r="G5855">
        <v>49476</v>
      </c>
      <c r="H5855">
        <v>296856</v>
      </c>
      <c r="I5855">
        <v>143474</v>
      </c>
      <c r="J5855">
        <v>153382</v>
      </c>
      <c r="K5855">
        <v>1</v>
      </c>
      <c r="L5855" t="s">
        <v>15647</v>
      </c>
      <c r="M5855">
        <v>90</v>
      </c>
      <c r="N5855" t="s">
        <v>15652</v>
      </c>
      <c r="O5855" t="s">
        <v>15729</v>
      </c>
      <c r="P5855" s="3">
        <f>IFERROR(Table1[[#This Row],[Profit]]/Table1[[#This Row],[Revenue]],0)</f>
        <v>0.51668822594119712</v>
      </c>
      <c r="Q5855" t="str">
        <f>TEXT(Table1[Purchase_Date],"mmm-yyyy")</f>
        <v>Nov-2024</v>
      </c>
      <c r="R5855">
        <f>Table1[[#This Row],[Quantity]]*Table1[[#This Row],[Unit_Price]]</f>
        <v>296856</v>
      </c>
    </row>
    <row r="5856" spans="1:18" x14ac:dyDescent="0.25">
      <c r="A5856" t="s">
        <v>5869</v>
      </c>
      <c r="B5856" t="s">
        <v>13648</v>
      </c>
      <c r="C5856" t="s">
        <v>15629</v>
      </c>
      <c r="D5856" t="s">
        <v>15635</v>
      </c>
      <c r="E5856" t="s">
        <v>15645</v>
      </c>
      <c r="F5856">
        <v>6</v>
      </c>
      <c r="G5856">
        <v>48934</v>
      </c>
      <c r="H5856">
        <v>293604</v>
      </c>
      <c r="I5856">
        <v>131703</v>
      </c>
      <c r="J5856">
        <v>161901</v>
      </c>
      <c r="K5856">
        <v>2</v>
      </c>
      <c r="L5856" t="s">
        <v>15648</v>
      </c>
      <c r="M5856">
        <v>75</v>
      </c>
      <c r="N5856" t="s">
        <v>15652</v>
      </c>
      <c r="O5856" t="s">
        <v>16075</v>
      </c>
      <c r="P5856" s="3">
        <f>IFERROR(Table1[[#This Row],[Profit]]/Table1[[#This Row],[Revenue]],0)</f>
        <v>0.55142641108431767</v>
      </c>
      <c r="Q5856" t="str">
        <f>TEXT(Table1[Purchase_Date],"mmm-yyyy")</f>
        <v>May-2024</v>
      </c>
      <c r="R5856">
        <f>Table1[[#This Row],[Quantity]]*Table1[[#This Row],[Unit_Price]]</f>
        <v>293604</v>
      </c>
    </row>
    <row r="5857" spans="1:18" x14ac:dyDescent="0.25">
      <c r="A5857" t="s">
        <v>5870</v>
      </c>
      <c r="B5857" t="s">
        <v>13649</v>
      </c>
      <c r="C5857" t="s">
        <v>15628</v>
      </c>
      <c r="D5857" t="s">
        <v>15637</v>
      </c>
      <c r="E5857" t="s">
        <v>15641</v>
      </c>
      <c r="F5857">
        <v>1</v>
      </c>
      <c r="G5857">
        <v>36476</v>
      </c>
      <c r="H5857">
        <v>36476</v>
      </c>
      <c r="I5857">
        <v>15253</v>
      </c>
      <c r="J5857">
        <v>21223</v>
      </c>
      <c r="K5857">
        <v>5</v>
      </c>
      <c r="L5857" t="s">
        <v>15649</v>
      </c>
      <c r="M5857">
        <v>77</v>
      </c>
      <c r="N5857" t="s">
        <v>15652</v>
      </c>
      <c r="O5857" t="s">
        <v>15888</v>
      </c>
      <c r="P5857" s="3">
        <f>IFERROR(Table1[[#This Row],[Profit]]/Table1[[#This Row],[Revenue]],0)</f>
        <v>0.58183463099024013</v>
      </c>
      <c r="Q5857" t="str">
        <f>TEXT(Table1[Purchase_Date],"mmm-yyyy")</f>
        <v>Nov-2024</v>
      </c>
      <c r="R5857">
        <f>Table1[[#This Row],[Quantity]]*Table1[[#This Row],[Unit_Price]]</f>
        <v>36476</v>
      </c>
    </row>
    <row r="5858" spans="1:18" x14ac:dyDescent="0.25">
      <c r="A5858" t="s">
        <v>5871</v>
      </c>
      <c r="B5858" t="s">
        <v>13650</v>
      </c>
      <c r="C5858" t="s">
        <v>15627</v>
      </c>
      <c r="D5858" t="s">
        <v>15635</v>
      </c>
      <c r="E5858" t="s">
        <v>15642</v>
      </c>
      <c r="F5858">
        <v>5</v>
      </c>
      <c r="G5858">
        <v>10200</v>
      </c>
      <c r="H5858">
        <v>51000</v>
      </c>
      <c r="I5858">
        <v>43257</v>
      </c>
      <c r="J5858">
        <v>7743</v>
      </c>
      <c r="K5858">
        <v>5</v>
      </c>
      <c r="L5858" t="s">
        <v>15648</v>
      </c>
      <c r="M5858">
        <v>96</v>
      </c>
      <c r="N5858" t="s">
        <v>15652</v>
      </c>
      <c r="O5858" t="s">
        <v>15940</v>
      </c>
      <c r="P5858" s="3">
        <f>IFERROR(Table1[[#This Row],[Profit]]/Table1[[#This Row],[Revenue]],0)</f>
        <v>0.15182352941176472</v>
      </c>
      <c r="Q5858" t="str">
        <f>TEXT(Table1[Purchase_Date],"mmm-yyyy")</f>
        <v>Mar-2024</v>
      </c>
      <c r="R5858">
        <f>Table1[[#This Row],[Quantity]]*Table1[[#This Row],[Unit_Price]]</f>
        <v>51000</v>
      </c>
    </row>
    <row r="5859" spans="1:18" x14ac:dyDescent="0.25">
      <c r="A5859" t="s">
        <v>5872</v>
      </c>
      <c r="B5859" t="s">
        <v>13651</v>
      </c>
      <c r="C5859" t="s">
        <v>15631</v>
      </c>
      <c r="D5859" t="s">
        <v>15638</v>
      </c>
      <c r="E5859" t="s">
        <v>15641</v>
      </c>
      <c r="F5859">
        <v>2</v>
      </c>
      <c r="G5859">
        <v>48102</v>
      </c>
      <c r="H5859">
        <v>96204</v>
      </c>
      <c r="I5859">
        <v>76967</v>
      </c>
      <c r="J5859">
        <v>19237</v>
      </c>
      <c r="K5859">
        <v>2</v>
      </c>
      <c r="L5859" t="s">
        <v>15649</v>
      </c>
      <c r="M5859">
        <v>83</v>
      </c>
      <c r="N5859" t="s">
        <v>15651</v>
      </c>
      <c r="O5859" t="s">
        <v>16072</v>
      </c>
      <c r="P5859" s="3">
        <f>IFERROR(Table1[[#This Row],[Profit]]/Table1[[#This Row],[Revenue]],0)</f>
        <v>0.19996050060288553</v>
      </c>
      <c r="Q5859" t="str">
        <f>TEXT(Table1[Purchase_Date],"mmm-yyyy")</f>
        <v>Sep-2024</v>
      </c>
      <c r="R5859">
        <f>Table1[[#This Row],[Quantity]]*Table1[[#This Row],[Unit_Price]]</f>
        <v>96204</v>
      </c>
    </row>
    <row r="5860" spans="1:18" x14ac:dyDescent="0.25">
      <c r="A5860" t="s">
        <v>5873</v>
      </c>
      <c r="B5860" t="s">
        <v>13652</v>
      </c>
      <c r="C5860" t="s">
        <v>15630</v>
      </c>
      <c r="D5860" t="s">
        <v>15636</v>
      </c>
      <c r="E5860" t="s">
        <v>15645</v>
      </c>
      <c r="F5860">
        <v>6</v>
      </c>
      <c r="G5860">
        <v>27740</v>
      </c>
      <c r="H5860">
        <v>166440</v>
      </c>
      <c r="I5860">
        <v>126405</v>
      </c>
      <c r="J5860">
        <v>40035</v>
      </c>
      <c r="K5860">
        <v>5</v>
      </c>
      <c r="L5860" t="s">
        <v>15649</v>
      </c>
      <c r="M5860">
        <v>77</v>
      </c>
      <c r="N5860" t="s">
        <v>15650</v>
      </c>
      <c r="O5860" t="s">
        <v>15696</v>
      </c>
      <c r="P5860" s="3">
        <f>IFERROR(Table1[[#This Row],[Profit]]/Table1[[#This Row],[Revenue]],0)</f>
        <v>0.24053713049747658</v>
      </c>
      <c r="Q5860" t="str">
        <f>TEXT(Table1[Purchase_Date],"mmm-yyyy")</f>
        <v>Aug-2024</v>
      </c>
      <c r="R5860">
        <f>Table1[[#This Row],[Quantity]]*Table1[[#This Row],[Unit_Price]]</f>
        <v>166440</v>
      </c>
    </row>
    <row r="5861" spans="1:18" x14ac:dyDescent="0.25">
      <c r="A5861" t="s">
        <v>5874</v>
      </c>
      <c r="B5861" t="s">
        <v>13653</v>
      </c>
      <c r="C5861" t="s">
        <v>15629</v>
      </c>
      <c r="D5861" t="s">
        <v>15635</v>
      </c>
      <c r="E5861" t="s">
        <v>15645</v>
      </c>
      <c r="F5861">
        <v>1</v>
      </c>
      <c r="G5861">
        <v>79132</v>
      </c>
      <c r="H5861">
        <v>79132</v>
      </c>
      <c r="I5861">
        <v>48230</v>
      </c>
      <c r="J5861">
        <v>30902</v>
      </c>
      <c r="K5861">
        <v>4</v>
      </c>
      <c r="L5861" t="s">
        <v>15646</v>
      </c>
      <c r="M5861">
        <v>51</v>
      </c>
      <c r="N5861" t="s">
        <v>15651</v>
      </c>
      <c r="O5861" t="s">
        <v>15722</v>
      </c>
      <c r="P5861" s="3">
        <f>IFERROR(Table1[[#This Row],[Profit]]/Table1[[#This Row],[Revenue]],0)</f>
        <v>0.39051205580548959</v>
      </c>
      <c r="Q5861" t="str">
        <f>TEXT(Table1[Purchase_Date],"mmm-yyyy")</f>
        <v>Feb-2025</v>
      </c>
      <c r="R5861">
        <f>Table1[[#This Row],[Quantity]]*Table1[[#This Row],[Unit_Price]]</f>
        <v>79132</v>
      </c>
    </row>
    <row r="5862" spans="1:18" x14ac:dyDescent="0.25">
      <c r="A5862" t="s">
        <v>5875</v>
      </c>
      <c r="B5862" t="s">
        <v>13654</v>
      </c>
      <c r="C5862" t="s">
        <v>15631</v>
      </c>
      <c r="D5862" t="s">
        <v>15634</v>
      </c>
      <c r="E5862" t="s">
        <v>15641</v>
      </c>
      <c r="F5862">
        <v>6</v>
      </c>
      <c r="G5862">
        <v>55230</v>
      </c>
      <c r="H5862">
        <v>331380</v>
      </c>
      <c r="I5862">
        <v>148713</v>
      </c>
      <c r="J5862">
        <v>182667</v>
      </c>
      <c r="K5862">
        <v>3</v>
      </c>
      <c r="L5862" t="s">
        <v>15646</v>
      </c>
      <c r="M5862">
        <v>77</v>
      </c>
      <c r="N5862" t="s">
        <v>15651</v>
      </c>
      <c r="O5862" t="s">
        <v>15722</v>
      </c>
      <c r="P5862" s="3">
        <f>IFERROR(Table1[[#This Row],[Profit]]/Table1[[#This Row],[Revenue]],0)</f>
        <v>0.55123121491942784</v>
      </c>
      <c r="Q5862" t="str">
        <f>TEXT(Table1[Purchase_Date],"mmm-yyyy")</f>
        <v>Feb-2025</v>
      </c>
      <c r="R5862">
        <f>Table1[[#This Row],[Quantity]]*Table1[[#This Row],[Unit_Price]]</f>
        <v>331380</v>
      </c>
    </row>
    <row r="5863" spans="1:18" x14ac:dyDescent="0.25">
      <c r="A5863" t="s">
        <v>5876</v>
      </c>
      <c r="B5863" t="s">
        <v>13655</v>
      </c>
      <c r="C5863" t="s">
        <v>15632</v>
      </c>
      <c r="D5863" t="s">
        <v>15634</v>
      </c>
      <c r="E5863" t="s">
        <v>15641</v>
      </c>
      <c r="F5863">
        <v>4</v>
      </c>
      <c r="G5863">
        <v>28758</v>
      </c>
      <c r="H5863">
        <v>115032</v>
      </c>
      <c r="I5863">
        <v>59220</v>
      </c>
      <c r="J5863">
        <v>55812</v>
      </c>
      <c r="K5863">
        <v>4</v>
      </c>
      <c r="L5863" t="s">
        <v>15648</v>
      </c>
      <c r="M5863">
        <v>57</v>
      </c>
      <c r="N5863" t="s">
        <v>15650</v>
      </c>
      <c r="O5863" t="s">
        <v>15924</v>
      </c>
      <c r="P5863" s="3">
        <f>IFERROR(Table1[[#This Row],[Profit]]/Table1[[#This Row],[Revenue]],0)</f>
        <v>0.48518673064886292</v>
      </c>
      <c r="Q5863" t="str">
        <f>TEXT(Table1[Purchase_Date],"mmm-yyyy")</f>
        <v>Nov-2024</v>
      </c>
      <c r="R5863">
        <f>Table1[[#This Row],[Quantity]]*Table1[[#This Row],[Unit_Price]]</f>
        <v>115032</v>
      </c>
    </row>
    <row r="5864" spans="1:18" x14ac:dyDescent="0.25">
      <c r="A5864" t="s">
        <v>5877</v>
      </c>
      <c r="B5864" t="s">
        <v>13656</v>
      </c>
      <c r="C5864" t="s">
        <v>15632</v>
      </c>
      <c r="D5864" t="s">
        <v>15635</v>
      </c>
      <c r="E5864" t="s">
        <v>15645</v>
      </c>
      <c r="F5864">
        <v>6</v>
      </c>
      <c r="G5864">
        <v>27969</v>
      </c>
      <c r="H5864">
        <v>167814</v>
      </c>
      <c r="I5864">
        <v>138336</v>
      </c>
      <c r="J5864">
        <v>29478</v>
      </c>
      <c r="K5864">
        <v>5</v>
      </c>
      <c r="L5864" t="s">
        <v>15649</v>
      </c>
      <c r="M5864">
        <v>68</v>
      </c>
      <c r="N5864" t="s">
        <v>15650</v>
      </c>
      <c r="O5864" t="s">
        <v>15684</v>
      </c>
      <c r="P5864" s="3">
        <f>IFERROR(Table1[[#This Row],[Profit]]/Table1[[#This Row],[Revenue]],0)</f>
        <v>0.17565876506131789</v>
      </c>
      <c r="Q5864" t="str">
        <f>TEXT(Table1[Purchase_Date],"mmm-yyyy")</f>
        <v>Jun-2024</v>
      </c>
      <c r="R5864">
        <f>Table1[[#This Row],[Quantity]]*Table1[[#This Row],[Unit_Price]]</f>
        <v>167814</v>
      </c>
    </row>
    <row r="5865" spans="1:18" x14ac:dyDescent="0.25">
      <c r="A5865" t="s">
        <v>5878</v>
      </c>
      <c r="B5865" t="s">
        <v>13657</v>
      </c>
      <c r="C5865" t="s">
        <v>15631</v>
      </c>
      <c r="D5865" t="s">
        <v>15637</v>
      </c>
      <c r="E5865" t="s">
        <v>15642</v>
      </c>
      <c r="F5865">
        <v>9</v>
      </c>
      <c r="G5865">
        <v>16090</v>
      </c>
      <c r="H5865">
        <v>144810</v>
      </c>
      <c r="I5865">
        <v>61473</v>
      </c>
      <c r="J5865">
        <v>83337</v>
      </c>
      <c r="K5865">
        <v>3</v>
      </c>
      <c r="L5865" t="s">
        <v>15648</v>
      </c>
      <c r="M5865">
        <v>68</v>
      </c>
      <c r="N5865" t="s">
        <v>15651</v>
      </c>
      <c r="O5865" t="s">
        <v>16052</v>
      </c>
      <c r="P5865" s="3">
        <f>IFERROR(Table1[[#This Row],[Profit]]/Table1[[#This Row],[Revenue]],0)</f>
        <v>0.57549202403148958</v>
      </c>
      <c r="Q5865" t="str">
        <f>TEXT(Table1[Purchase_Date],"mmm-yyyy")</f>
        <v>Aug-2024</v>
      </c>
      <c r="R5865">
        <f>Table1[[#This Row],[Quantity]]*Table1[[#This Row],[Unit_Price]]</f>
        <v>144810</v>
      </c>
    </row>
    <row r="5866" spans="1:18" x14ac:dyDescent="0.25">
      <c r="A5866" t="s">
        <v>5879</v>
      </c>
      <c r="B5866" t="s">
        <v>13658</v>
      </c>
      <c r="C5866" t="s">
        <v>15628</v>
      </c>
      <c r="D5866" t="s">
        <v>15636</v>
      </c>
      <c r="E5866" t="s">
        <v>15645</v>
      </c>
      <c r="F5866">
        <v>6</v>
      </c>
      <c r="G5866">
        <v>50780</v>
      </c>
      <c r="H5866">
        <v>304680</v>
      </c>
      <c r="I5866">
        <v>227674</v>
      </c>
      <c r="J5866">
        <v>77006</v>
      </c>
      <c r="K5866">
        <v>4</v>
      </c>
      <c r="L5866" t="s">
        <v>15648</v>
      </c>
      <c r="M5866">
        <v>84</v>
      </c>
      <c r="N5866" t="s">
        <v>15653</v>
      </c>
      <c r="O5866" t="s">
        <v>15935</v>
      </c>
      <c r="P5866" s="3">
        <f>IFERROR(Table1[[#This Row],[Profit]]/Table1[[#This Row],[Revenue]],0)</f>
        <v>0.25274386241302349</v>
      </c>
      <c r="Q5866" t="str">
        <f>TEXT(Table1[Purchase_Date],"mmm-yyyy")</f>
        <v>May-2025</v>
      </c>
      <c r="R5866">
        <f>Table1[[#This Row],[Quantity]]*Table1[[#This Row],[Unit_Price]]</f>
        <v>304680</v>
      </c>
    </row>
    <row r="5867" spans="1:18" x14ac:dyDescent="0.25">
      <c r="A5867" t="s">
        <v>5880</v>
      </c>
      <c r="B5867" t="s">
        <v>13659</v>
      </c>
      <c r="C5867" t="s">
        <v>15628</v>
      </c>
      <c r="D5867" t="s">
        <v>15634</v>
      </c>
      <c r="E5867" t="s">
        <v>15642</v>
      </c>
      <c r="F5867">
        <v>5</v>
      </c>
      <c r="G5867">
        <v>24946</v>
      </c>
      <c r="H5867">
        <v>124730</v>
      </c>
      <c r="I5867">
        <v>79117</v>
      </c>
      <c r="J5867">
        <v>45613</v>
      </c>
      <c r="K5867">
        <v>3</v>
      </c>
      <c r="L5867" t="s">
        <v>15648</v>
      </c>
      <c r="M5867">
        <v>97</v>
      </c>
      <c r="N5867" t="s">
        <v>15652</v>
      </c>
      <c r="O5867" t="s">
        <v>15675</v>
      </c>
      <c r="P5867" s="3">
        <f>IFERROR(Table1[[#This Row],[Profit]]/Table1[[#This Row],[Revenue]],0)</f>
        <v>0.36569389882145437</v>
      </c>
      <c r="Q5867" t="str">
        <f>TEXT(Table1[Purchase_Date],"mmm-yyyy")</f>
        <v>Feb-2024</v>
      </c>
      <c r="R5867">
        <f>Table1[[#This Row],[Quantity]]*Table1[[#This Row],[Unit_Price]]</f>
        <v>124730</v>
      </c>
    </row>
    <row r="5868" spans="1:18" x14ac:dyDescent="0.25">
      <c r="A5868" t="s">
        <v>5881</v>
      </c>
      <c r="B5868" t="s">
        <v>13660</v>
      </c>
      <c r="C5868" t="s">
        <v>15629</v>
      </c>
      <c r="D5868" t="s">
        <v>15633</v>
      </c>
      <c r="E5868" t="s">
        <v>15639</v>
      </c>
      <c r="F5868">
        <v>4</v>
      </c>
      <c r="G5868">
        <v>23069</v>
      </c>
      <c r="H5868">
        <v>92276</v>
      </c>
      <c r="I5868">
        <v>54698</v>
      </c>
      <c r="J5868">
        <v>37578</v>
      </c>
      <c r="K5868">
        <v>5</v>
      </c>
      <c r="L5868" t="s">
        <v>15647</v>
      </c>
      <c r="M5868">
        <v>60</v>
      </c>
      <c r="N5868" t="s">
        <v>15653</v>
      </c>
      <c r="O5868" t="s">
        <v>16008</v>
      </c>
      <c r="P5868" s="3">
        <f>IFERROR(Table1[[#This Row],[Profit]]/Table1[[#This Row],[Revenue]],0)</f>
        <v>0.40723481728726862</v>
      </c>
      <c r="Q5868" t="str">
        <f>TEXT(Table1[Purchase_Date],"mmm-yyyy")</f>
        <v>Dec-2024</v>
      </c>
      <c r="R5868">
        <f>Table1[[#This Row],[Quantity]]*Table1[[#This Row],[Unit_Price]]</f>
        <v>92276</v>
      </c>
    </row>
    <row r="5869" spans="1:18" x14ac:dyDescent="0.25">
      <c r="A5869" t="s">
        <v>5882</v>
      </c>
      <c r="B5869" t="s">
        <v>13661</v>
      </c>
      <c r="C5869" t="s">
        <v>15627</v>
      </c>
      <c r="D5869" t="s">
        <v>15633</v>
      </c>
      <c r="E5869" t="s">
        <v>15645</v>
      </c>
      <c r="F5869">
        <v>4</v>
      </c>
      <c r="G5869">
        <v>3724</v>
      </c>
      <c r="H5869">
        <v>14896</v>
      </c>
      <c r="I5869">
        <v>9957</v>
      </c>
      <c r="J5869">
        <v>4939</v>
      </c>
      <c r="K5869">
        <v>5</v>
      </c>
      <c r="L5869" t="s">
        <v>15646</v>
      </c>
      <c r="M5869">
        <v>98</v>
      </c>
      <c r="N5869" t="s">
        <v>15652</v>
      </c>
      <c r="O5869" t="s">
        <v>16106</v>
      </c>
      <c r="P5869" s="3">
        <f>IFERROR(Table1[[#This Row],[Profit]]/Table1[[#This Row],[Revenue]],0)</f>
        <v>0.33156552094522018</v>
      </c>
      <c r="Q5869" t="str">
        <f>TEXT(Table1[Purchase_Date],"mmm-yyyy")</f>
        <v>Mar-2024</v>
      </c>
      <c r="R5869">
        <f>Table1[[#This Row],[Quantity]]*Table1[[#This Row],[Unit_Price]]</f>
        <v>14896</v>
      </c>
    </row>
    <row r="5870" spans="1:18" x14ac:dyDescent="0.25">
      <c r="A5870" t="s">
        <v>5883</v>
      </c>
      <c r="B5870" t="s">
        <v>13662</v>
      </c>
      <c r="C5870" t="s">
        <v>15631</v>
      </c>
      <c r="D5870" t="s">
        <v>15634</v>
      </c>
      <c r="E5870" t="s">
        <v>15639</v>
      </c>
      <c r="F5870">
        <v>5</v>
      </c>
      <c r="G5870">
        <v>68879</v>
      </c>
      <c r="H5870">
        <v>344395</v>
      </c>
      <c r="I5870">
        <v>228825</v>
      </c>
      <c r="J5870">
        <v>115570</v>
      </c>
      <c r="K5870">
        <v>3</v>
      </c>
      <c r="L5870" t="s">
        <v>15649</v>
      </c>
      <c r="M5870">
        <v>99</v>
      </c>
      <c r="N5870" t="s">
        <v>15653</v>
      </c>
      <c r="O5870" t="s">
        <v>15968</v>
      </c>
      <c r="P5870" s="3">
        <f>IFERROR(Table1[[#This Row],[Profit]]/Table1[[#This Row],[Revenue]],0)</f>
        <v>0.33557397755484253</v>
      </c>
      <c r="Q5870" t="str">
        <f>TEXT(Table1[Purchase_Date],"mmm-yyyy")</f>
        <v>May-2025</v>
      </c>
      <c r="R5870">
        <f>Table1[[#This Row],[Quantity]]*Table1[[#This Row],[Unit_Price]]</f>
        <v>344395</v>
      </c>
    </row>
    <row r="5871" spans="1:18" x14ac:dyDescent="0.25">
      <c r="A5871" t="s">
        <v>5884</v>
      </c>
      <c r="B5871" t="s">
        <v>13663</v>
      </c>
      <c r="C5871" t="s">
        <v>15630</v>
      </c>
      <c r="D5871" t="s">
        <v>15635</v>
      </c>
      <c r="E5871" t="s">
        <v>15644</v>
      </c>
      <c r="F5871">
        <v>1</v>
      </c>
      <c r="G5871">
        <v>59526</v>
      </c>
      <c r="H5871">
        <v>59526</v>
      </c>
      <c r="I5871">
        <v>36916</v>
      </c>
      <c r="J5871">
        <v>22610</v>
      </c>
      <c r="K5871">
        <v>1</v>
      </c>
      <c r="L5871" t="s">
        <v>15648</v>
      </c>
      <c r="M5871">
        <v>99</v>
      </c>
      <c r="N5871" t="s">
        <v>15650</v>
      </c>
      <c r="O5871" t="s">
        <v>16128</v>
      </c>
      <c r="P5871" s="3">
        <f>IFERROR(Table1[[#This Row],[Profit]]/Table1[[#This Row],[Revenue]],0)</f>
        <v>0.37983402210798645</v>
      </c>
      <c r="Q5871" t="str">
        <f>TEXT(Table1[Purchase_Date],"mmm-yyyy")</f>
        <v>Mar-2024</v>
      </c>
      <c r="R5871">
        <f>Table1[[#This Row],[Quantity]]*Table1[[#This Row],[Unit_Price]]</f>
        <v>59526</v>
      </c>
    </row>
    <row r="5872" spans="1:18" x14ac:dyDescent="0.25">
      <c r="A5872" t="s">
        <v>5885</v>
      </c>
      <c r="B5872" t="s">
        <v>13664</v>
      </c>
      <c r="C5872" t="s">
        <v>15630</v>
      </c>
      <c r="D5872" t="s">
        <v>15637</v>
      </c>
      <c r="E5872" t="s">
        <v>15645</v>
      </c>
      <c r="F5872">
        <v>5</v>
      </c>
      <c r="G5872">
        <v>9270</v>
      </c>
      <c r="H5872">
        <v>46350</v>
      </c>
      <c r="I5872">
        <v>41601</v>
      </c>
      <c r="J5872">
        <v>4749</v>
      </c>
      <c r="K5872">
        <v>3</v>
      </c>
      <c r="L5872" t="s">
        <v>15648</v>
      </c>
      <c r="M5872">
        <v>72</v>
      </c>
      <c r="N5872" t="s">
        <v>15651</v>
      </c>
      <c r="O5872" t="s">
        <v>15776</v>
      </c>
      <c r="P5872" s="3">
        <f>IFERROR(Table1[[#This Row],[Profit]]/Table1[[#This Row],[Revenue]],0)</f>
        <v>0.10245954692556634</v>
      </c>
      <c r="Q5872" t="str">
        <f>TEXT(Table1[Purchase_Date],"mmm-yyyy")</f>
        <v>May-2024</v>
      </c>
      <c r="R5872">
        <f>Table1[[#This Row],[Quantity]]*Table1[[#This Row],[Unit_Price]]</f>
        <v>46350</v>
      </c>
    </row>
    <row r="5873" spans="1:18" x14ac:dyDescent="0.25">
      <c r="A5873" t="s">
        <v>5886</v>
      </c>
      <c r="B5873" t="s">
        <v>13665</v>
      </c>
      <c r="C5873" t="s">
        <v>15630</v>
      </c>
      <c r="D5873" t="s">
        <v>15636</v>
      </c>
      <c r="E5873" t="s">
        <v>15641</v>
      </c>
      <c r="F5873">
        <v>6</v>
      </c>
      <c r="G5873">
        <v>10943</v>
      </c>
      <c r="H5873">
        <v>65658</v>
      </c>
      <c r="I5873">
        <v>43757</v>
      </c>
      <c r="J5873">
        <v>21901</v>
      </c>
      <c r="K5873">
        <v>2</v>
      </c>
      <c r="L5873" t="s">
        <v>15648</v>
      </c>
      <c r="M5873">
        <v>56</v>
      </c>
      <c r="N5873" t="s">
        <v>15652</v>
      </c>
      <c r="O5873" t="s">
        <v>16000</v>
      </c>
      <c r="P5873" s="3">
        <f>IFERROR(Table1[[#This Row],[Profit]]/Table1[[#This Row],[Revenue]],0)</f>
        <v>0.33356178988089796</v>
      </c>
      <c r="Q5873" t="str">
        <f>TEXT(Table1[Purchase_Date],"mmm-yyyy")</f>
        <v>May-2024</v>
      </c>
      <c r="R5873">
        <f>Table1[[#This Row],[Quantity]]*Table1[[#This Row],[Unit_Price]]</f>
        <v>65658</v>
      </c>
    </row>
    <row r="5874" spans="1:18" x14ac:dyDescent="0.25">
      <c r="A5874" t="s">
        <v>5887</v>
      </c>
      <c r="B5874" t="s">
        <v>13666</v>
      </c>
      <c r="C5874" t="s">
        <v>15630</v>
      </c>
      <c r="D5874" t="s">
        <v>15633</v>
      </c>
      <c r="E5874" t="s">
        <v>15642</v>
      </c>
      <c r="F5874">
        <v>7</v>
      </c>
      <c r="G5874">
        <v>65165</v>
      </c>
      <c r="H5874">
        <v>456155</v>
      </c>
      <c r="I5874">
        <v>186936</v>
      </c>
      <c r="J5874">
        <v>269219</v>
      </c>
      <c r="K5874">
        <v>2</v>
      </c>
      <c r="L5874" t="s">
        <v>15648</v>
      </c>
      <c r="M5874">
        <v>98</v>
      </c>
      <c r="N5874" t="s">
        <v>15650</v>
      </c>
      <c r="O5874" t="s">
        <v>16048</v>
      </c>
      <c r="P5874" s="3">
        <f>IFERROR(Table1[[#This Row],[Profit]]/Table1[[#This Row],[Revenue]],0)</f>
        <v>0.59019193037454376</v>
      </c>
      <c r="Q5874" t="str">
        <f>TEXT(Table1[Purchase_Date],"mmm-yyyy")</f>
        <v>Mar-2025</v>
      </c>
      <c r="R5874">
        <f>Table1[[#This Row],[Quantity]]*Table1[[#This Row],[Unit_Price]]</f>
        <v>456155</v>
      </c>
    </row>
    <row r="5875" spans="1:18" x14ac:dyDescent="0.25">
      <c r="A5875" t="s">
        <v>5888</v>
      </c>
      <c r="B5875" t="s">
        <v>13667</v>
      </c>
      <c r="C5875" t="s">
        <v>15628</v>
      </c>
      <c r="D5875" t="s">
        <v>15633</v>
      </c>
      <c r="E5875" t="s">
        <v>15639</v>
      </c>
      <c r="F5875">
        <v>9</v>
      </c>
      <c r="G5875">
        <v>73996</v>
      </c>
      <c r="H5875">
        <v>665964</v>
      </c>
      <c r="I5875">
        <v>460349</v>
      </c>
      <c r="J5875">
        <v>205615</v>
      </c>
      <c r="K5875">
        <v>1</v>
      </c>
      <c r="L5875" t="s">
        <v>15646</v>
      </c>
      <c r="M5875">
        <v>64</v>
      </c>
      <c r="N5875" t="s">
        <v>15650</v>
      </c>
      <c r="O5875" t="s">
        <v>15959</v>
      </c>
      <c r="P5875" s="3">
        <f>IFERROR(Table1[[#This Row],[Profit]]/Table1[[#This Row],[Revenue]],0)</f>
        <v>0.30874792030800463</v>
      </c>
      <c r="Q5875" t="str">
        <f>TEXT(Table1[Purchase_Date],"mmm-yyyy")</f>
        <v>Jan-2025</v>
      </c>
      <c r="R5875">
        <f>Table1[[#This Row],[Quantity]]*Table1[[#This Row],[Unit_Price]]</f>
        <v>665964</v>
      </c>
    </row>
    <row r="5876" spans="1:18" x14ac:dyDescent="0.25">
      <c r="A5876" t="s">
        <v>5889</v>
      </c>
      <c r="B5876" t="s">
        <v>13668</v>
      </c>
      <c r="C5876" t="s">
        <v>15631</v>
      </c>
      <c r="D5876" t="s">
        <v>15634</v>
      </c>
      <c r="E5876" t="s">
        <v>15640</v>
      </c>
      <c r="F5876">
        <v>5</v>
      </c>
      <c r="G5876">
        <v>16450</v>
      </c>
      <c r="H5876">
        <v>82250</v>
      </c>
      <c r="I5876">
        <v>50227</v>
      </c>
      <c r="J5876">
        <v>32023</v>
      </c>
      <c r="K5876">
        <v>3</v>
      </c>
      <c r="L5876" t="s">
        <v>15646</v>
      </c>
      <c r="M5876">
        <v>57</v>
      </c>
      <c r="N5876" t="s">
        <v>15650</v>
      </c>
      <c r="O5876" t="s">
        <v>15867</v>
      </c>
      <c r="P5876" s="3">
        <f>IFERROR(Table1[[#This Row],[Profit]]/Table1[[#This Row],[Revenue]],0)</f>
        <v>0.38933738601823709</v>
      </c>
      <c r="Q5876" t="str">
        <f>TEXT(Table1[Purchase_Date],"mmm-yyyy")</f>
        <v>Apr-2025</v>
      </c>
      <c r="R5876">
        <f>Table1[[#This Row],[Quantity]]*Table1[[#This Row],[Unit_Price]]</f>
        <v>82250</v>
      </c>
    </row>
    <row r="5877" spans="1:18" x14ac:dyDescent="0.25">
      <c r="A5877" t="s">
        <v>5890</v>
      </c>
      <c r="B5877" t="s">
        <v>13669</v>
      </c>
      <c r="C5877" t="s">
        <v>15627</v>
      </c>
      <c r="D5877" t="s">
        <v>15635</v>
      </c>
      <c r="E5877" t="s">
        <v>15642</v>
      </c>
      <c r="F5877">
        <v>6</v>
      </c>
      <c r="G5877">
        <v>28840</v>
      </c>
      <c r="H5877">
        <v>173040</v>
      </c>
      <c r="I5877">
        <v>138675</v>
      </c>
      <c r="J5877">
        <v>34365</v>
      </c>
      <c r="K5877">
        <v>3</v>
      </c>
      <c r="L5877" t="s">
        <v>15649</v>
      </c>
      <c r="M5877">
        <v>73</v>
      </c>
      <c r="N5877" t="s">
        <v>15652</v>
      </c>
      <c r="O5877" t="s">
        <v>15866</v>
      </c>
      <c r="P5877" s="3">
        <f>IFERROR(Table1[[#This Row],[Profit]]/Table1[[#This Row],[Revenue]],0)</f>
        <v>0.19859570041608876</v>
      </c>
      <c r="Q5877" t="str">
        <f>TEXT(Table1[Purchase_Date],"mmm-yyyy")</f>
        <v>Jan-2025</v>
      </c>
      <c r="R5877">
        <f>Table1[[#This Row],[Quantity]]*Table1[[#This Row],[Unit_Price]]</f>
        <v>173040</v>
      </c>
    </row>
    <row r="5878" spans="1:18" x14ac:dyDescent="0.25">
      <c r="A5878" t="s">
        <v>5891</v>
      </c>
      <c r="B5878" t="s">
        <v>13670</v>
      </c>
      <c r="C5878" t="s">
        <v>15632</v>
      </c>
      <c r="D5878" t="s">
        <v>15635</v>
      </c>
      <c r="E5878" t="s">
        <v>15642</v>
      </c>
      <c r="F5878">
        <v>10</v>
      </c>
      <c r="G5878">
        <v>12771</v>
      </c>
      <c r="H5878">
        <v>127710</v>
      </c>
      <c r="I5878">
        <v>68013</v>
      </c>
      <c r="J5878">
        <v>59697</v>
      </c>
      <c r="K5878">
        <v>2</v>
      </c>
      <c r="L5878" t="s">
        <v>15647</v>
      </c>
      <c r="M5878">
        <v>86</v>
      </c>
      <c r="N5878" t="s">
        <v>15653</v>
      </c>
      <c r="O5878" t="s">
        <v>15661</v>
      </c>
      <c r="P5878" s="3">
        <f>IFERROR(Table1[[#This Row],[Profit]]/Table1[[#This Row],[Revenue]],0)</f>
        <v>0.46744186046511627</v>
      </c>
      <c r="Q5878" t="str">
        <f>TEXT(Table1[Purchase_Date],"mmm-yyyy")</f>
        <v>Jan-2024</v>
      </c>
      <c r="R5878">
        <f>Table1[[#This Row],[Quantity]]*Table1[[#This Row],[Unit_Price]]</f>
        <v>127710</v>
      </c>
    </row>
    <row r="5879" spans="1:18" x14ac:dyDescent="0.25">
      <c r="A5879" t="s">
        <v>5892</v>
      </c>
      <c r="B5879" t="s">
        <v>13671</v>
      </c>
      <c r="C5879" t="s">
        <v>15632</v>
      </c>
      <c r="D5879" t="s">
        <v>15635</v>
      </c>
      <c r="E5879" t="s">
        <v>15643</v>
      </c>
      <c r="F5879">
        <v>8</v>
      </c>
      <c r="G5879">
        <v>53964</v>
      </c>
      <c r="H5879">
        <v>431712</v>
      </c>
      <c r="I5879">
        <v>317331</v>
      </c>
      <c r="J5879">
        <v>114381</v>
      </c>
      <c r="K5879">
        <v>1</v>
      </c>
      <c r="L5879" t="s">
        <v>15646</v>
      </c>
      <c r="M5879">
        <v>53</v>
      </c>
      <c r="N5879" t="s">
        <v>15652</v>
      </c>
      <c r="O5879" t="s">
        <v>15696</v>
      </c>
      <c r="P5879" s="3">
        <f>IFERROR(Table1[[#This Row],[Profit]]/Table1[[#This Row],[Revenue]],0)</f>
        <v>0.26494746497665111</v>
      </c>
      <c r="Q5879" t="str">
        <f>TEXT(Table1[Purchase_Date],"mmm-yyyy")</f>
        <v>Aug-2024</v>
      </c>
      <c r="R5879">
        <f>Table1[[#This Row],[Quantity]]*Table1[[#This Row],[Unit_Price]]</f>
        <v>431712</v>
      </c>
    </row>
    <row r="5880" spans="1:18" x14ac:dyDescent="0.25">
      <c r="A5880" t="s">
        <v>5893</v>
      </c>
      <c r="B5880" t="s">
        <v>13672</v>
      </c>
      <c r="C5880" t="s">
        <v>15628</v>
      </c>
      <c r="D5880" t="s">
        <v>15634</v>
      </c>
      <c r="E5880" t="s">
        <v>15644</v>
      </c>
      <c r="F5880">
        <v>5</v>
      </c>
      <c r="G5880">
        <v>16493</v>
      </c>
      <c r="H5880">
        <v>82465</v>
      </c>
      <c r="I5880">
        <v>64960</v>
      </c>
      <c r="J5880">
        <v>17505</v>
      </c>
      <c r="K5880">
        <v>3</v>
      </c>
      <c r="L5880" t="s">
        <v>15648</v>
      </c>
      <c r="M5880">
        <v>94</v>
      </c>
      <c r="N5880" t="s">
        <v>15652</v>
      </c>
      <c r="O5880" t="s">
        <v>15794</v>
      </c>
      <c r="P5880" s="3">
        <f>IFERROR(Table1[[#This Row],[Profit]]/Table1[[#This Row],[Revenue]],0)</f>
        <v>0.21227187291578245</v>
      </c>
      <c r="Q5880" t="str">
        <f>TEXT(Table1[Purchase_Date],"mmm-yyyy")</f>
        <v>Apr-2024</v>
      </c>
      <c r="R5880">
        <f>Table1[[#This Row],[Quantity]]*Table1[[#This Row],[Unit_Price]]</f>
        <v>82465</v>
      </c>
    </row>
    <row r="5881" spans="1:18" x14ac:dyDescent="0.25">
      <c r="A5881" t="s">
        <v>5894</v>
      </c>
      <c r="B5881" t="s">
        <v>13673</v>
      </c>
      <c r="C5881" t="s">
        <v>15631</v>
      </c>
      <c r="D5881" t="s">
        <v>15636</v>
      </c>
      <c r="E5881" t="s">
        <v>15644</v>
      </c>
      <c r="F5881">
        <v>5</v>
      </c>
      <c r="G5881">
        <v>77730</v>
      </c>
      <c r="H5881">
        <v>388650</v>
      </c>
      <c r="I5881">
        <v>257044</v>
      </c>
      <c r="J5881">
        <v>131606</v>
      </c>
      <c r="K5881">
        <v>2</v>
      </c>
      <c r="L5881" t="s">
        <v>15648</v>
      </c>
      <c r="M5881">
        <v>61</v>
      </c>
      <c r="N5881" t="s">
        <v>15653</v>
      </c>
      <c r="O5881" t="s">
        <v>15902</v>
      </c>
      <c r="P5881" s="3">
        <f>IFERROR(Table1[[#This Row],[Profit]]/Table1[[#This Row],[Revenue]],0)</f>
        <v>0.33862344011321238</v>
      </c>
      <c r="Q5881" t="str">
        <f>TEXT(Table1[Purchase_Date],"mmm-yyyy")</f>
        <v>Jul-2024</v>
      </c>
      <c r="R5881">
        <f>Table1[[#This Row],[Quantity]]*Table1[[#This Row],[Unit_Price]]</f>
        <v>388650</v>
      </c>
    </row>
    <row r="5882" spans="1:18" x14ac:dyDescent="0.25">
      <c r="A5882" t="s">
        <v>5895</v>
      </c>
      <c r="B5882" t="s">
        <v>13674</v>
      </c>
      <c r="C5882" t="s">
        <v>15632</v>
      </c>
      <c r="D5882" t="s">
        <v>15638</v>
      </c>
      <c r="E5882" t="s">
        <v>15645</v>
      </c>
      <c r="F5882">
        <v>6</v>
      </c>
      <c r="G5882">
        <v>43420</v>
      </c>
      <c r="H5882">
        <v>260520</v>
      </c>
      <c r="I5882">
        <v>147196</v>
      </c>
      <c r="J5882">
        <v>113324</v>
      </c>
      <c r="K5882">
        <v>1</v>
      </c>
      <c r="L5882" t="s">
        <v>15647</v>
      </c>
      <c r="M5882">
        <v>95</v>
      </c>
      <c r="N5882" t="s">
        <v>15650</v>
      </c>
      <c r="O5882" t="s">
        <v>15703</v>
      </c>
      <c r="P5882" s="3">
        <f>IFERROR(Table1[[#This Row],[Profit]]/Table1[[#This Row],[Revenue]],0)</f>
        <v>0.43499155535083678</v>
      </c>
      <c r="Q5882" t="str">
        <f>TEXT(Table1[Purchase_Date],"mmm-yyyy")</f>
        <v>Apr-2024</v>
      </c>
      <c r="R5882">
        <f>Table1[[#This Row],[Quantity]]*Table1[[#This Row],[Unit_Price]]</f>
        <v>260520</v>
      </c>
    </row>
    <row r="5883" spans="1:18" x14ac:dyDescent="0.25">
      <c r="A5883" t="s">
        <v>5896</v>
      </c>
      <c r="B5883" t="s">
        <v>13675</v>
      </c>
      <c r="C5883" t="s">
        <v>15628</v>
      </c>
      <c r="D5883" t="s">
        <v>15634</v>
      </c>
      <c r="E5883" t="s">
        <v>15644</v>
      </c>
      <c r="F5883">
        <v>2</v>
      </c>
      <c r="G5883">
        <v>70582</v>
      </c>
      <c r="H5883">
        <v>141164</v>
      </c>
      <c r="I5883">
        <v>120086</v>
      </c>
      <c r="J5883">
        <v>21078</v>
      </c>
      <c r="K5883">
        <v>2</v>
      </c>
      <c r="L5883" t="s">
        <v>15647</v>
      </c>
      <c r="M5883">
        <v>63</v>
      </c>
      <c r="N5883" t="s">
        <v>15653</v>
      </c>
      <c r="O5883" t="s">
        <v>16074</v>
      </c>
      <c r="P5883" s="3">
        <f>IFERROR(Table1[[#This Row],[Profit]]/Table1[[#This Row],[Revenue]],0)</f>
        <v>0.14931568955257715</v>
      </c>
      <c r="Q5883" t="str">
        <f>TEXT(Table1[Purchase_Date],"mmm-yyyy")</f>
        <v>Apr-2025</v>
      </c>
      <c r="R5883">
        <f>Table1[[#This Row],[Quantity]]*Table1[[#This Row],[Unit_Price]]</f>
        <v>141164</v>
      </c>
    </row>
    <row r="5884" spans="1:18" x14ac:dyDescent="0.25">
      <c r="A5884" t="s">
        <v>5897</v>
      </c>
      <c r="B5884" t="s">
        <v>13676</v>
      </c>
      <c r="C5884" t="s">
        <v>15630</v>
      </c>
      <c r="D5884" t="s">
        <v>15633</v>
      </c>
      <c r="E5884" t="s">
        <v>15639</v>
      </c>
      <c r="F5884">
        <v>7</v>
      </c>
      <c r="G5884">
        <v>4696</v>
      </c>
      <c r="H5884">
        <v>32872</v>
      </c>
      <c r="I5884">
        <v>19197</v>
      </c>
      <c r="J5884">
        <v>13675</v>
      </c>
      <c r="K5884">
        <v>2</v>
      </c>
      <c r="L5884" t="s">
        <v>15649</v>
      </c>
      <c r="M5884">
        <v>51</v>
      </c>
      <c r="N5884" t="s">
        <v>15652</v>
      </c>
      <c r="O5884" t="s">
        <v>15963</v>
      </c>
      <c r="P5884" s="3">
        <f>IFERROR(Table1[[#This Row],[Profit]]/Table1[[#This Row],[Revenue]],0)</f>
        <v>0.41600754441469945</v>
      </c>
      <c r="Q5884" t="str">
        <f>TEXT(Table1[Purchase_Date],"mmm-yyyy")</f>
        <v>Apr-2024</v>
      </c>
      <c r="R5884">
        <f>Table1[[#This Row],[Quantity]]*Table1[[#This Row],[Unit_Price]]</f>
        <v>32872</v>
      </c>
    </row>
    <row r="5885" spans="1:18" x14ac:dyDescent="0.25">
      <c r="A5885" t="s">
        <v>5898</v>
      </c>
      <c r="B5885" t="s">
        <v>13677</v>
      </c>
      <c r="C5885" t="s">
        <v>15631</v>
      </c>
      <c r="D5885" t="s">
        <v>15634</v>
      </c>
      <c r="E5885" t="s">
        <v>15644</v>
      </c>
      <c r="F5885">
        <v>8</v>
      </c>
      <c r="G5885">
        <v>19512</v>
      </c>
      <c r="H5885">
        <v>156096</v>
      </c>
      <c r="I5885">
        <v>96226</v>
      </c>
      <c r="J5885">
        <v>59870</v>
      </c>
      <c r="K5885">
        <v>5</v>
      </c>
      <c r="L5885" t="s">
        <v>15646</v>
      </c>
      <c r="M5885">
        <v>53</v>
      </c>
      <c r="N5885" t="s">
        <v>15653</v>
      </c>
      <c r="O5885" t="s">
        <v>15767</v>
      </c>
      <c r="P5885" s="3">
        <f>IFERROR(Table1[[#This Row],[Profit]]/Table1[[#This Row],[Revenue]],0)</f>
        <v>0.3835460229602296</v>
      </c>
      <c r="Q5885" t="str">
        <f>TEXT(Table1[Purchase_Date],"mmm-yyyy")</f>
        <v>Oct-2024</v>
      </c>
      <c r="R5885">
        <f>Table1[[#This Row],[Quantity]]*Table1[[#This Row],[Unit_Price]]</f>
        <v>156096</v>
      </c>
    </row>
    <row r="5886" spans="1:18" x14ac:dyDescent="0.25">
      <c r="A5886" t="s">
        <v>5899</v>
      </c>
      <c r="B5886" t="s">
        <v>13678</v>
      </c>
      <c r="C5886" t="s">
        <v>15632</v>
      </c>
      <c r="D5886" t="s">
        <v>15633</v>
      </c>
      <c r="E5886" t="s">
        <v>15639</v>
      </c>
      <c r="F5886">
        <v>7</v>
      </c>
      <c r="G5886">
        <v>35887</v>
      </c>
      <c r="H5886">
        <v>251209</v>
      </c>
      <c r="I5886">
        <v>172388</v>
      </c>
      <c r="J5886">
        <v>78821</v>
      </c>
      <c r="K5886">
        <v>3</v>
      </c>
      <c r="L5886" t="s">
        <v>15649</v>
      </c>
      <c r="M5886">
        <v>66</v>
      </c>
      <c r="N5886" t="s">
        <v>15650</v>
      </c>
      <c r="O5886" t="s">
        <v>15832</v>
      </c>
      <c r="P5886" s="3">
        <f>IFERROR(Table1[[#This Row],[Profit]]/Table1[[#This Row],[Revenue]],0)</f>
        <v>0.31376662460341787</v>
      </c>
      <c r="Q5886" t="str">
        <f>TEXT(Table1[Purchase_Date],"mmm-yyyy")</f>
        <v>Jul-2024</v>
      </c>
      <c r="R5886">
        <f>Table1[[#This Row],[Quantity]]*Table1[[#This Row],[Unit_Price]]</f>
        <v>251209</v>
      </c>
    </row>
    <row r="5887" spans="1:18" x14ac:dyDescent="0.25">
      <c r="A5887" t="s">
        <v>5900</v>
      </c>
      <c r="B5887" t="s">
        <v>13679</v>
      </c>
      <c r="C5887" t="s">
        <v>15627</v>
      </c>
      <c r="D5887" t="s">
        <v>15637</v>
      </c>
      <c r="E5887" t="s">
        <v>15644</v>
      </c>
      <c r="F5887">
        <v>9</v>
      </c>
      <c r="G5887">
        <v>66310</v>
      </c>
      <c r="H5887">
        <v>596790</v>
      </c>
      <c r="I5887">
        <v>239488</v>
      </c>
      <c r="J5887">
        <v>357302</v>
      </c>
      <c r="K5887">
        <v>1</v>
      </c>
      <c r="L5887" t="s">
        <v>15648</v>
      </c>
      <c r="M5887">
        <v>81</v>
      </c>
      <c r="N5887" t="s">
        <v>15650</v>
      </c>
      <c r="O5887" t="s">
        <v>15677</v>
      </c>
      <c r="P5887" s="3">
        <f>IFERROR(Table1[[#This Row],[Profit]]/Table1[[#This Row],[Revenue]],0)</f>
        <v>0.59870641264096247</v>
      </c>
      <c r="Q5887" t="str">
        <f>TEXT(Table1[Purchase_Date],"mmm-yyyy")</f>
        <v>Mar-2025</v>
      </c>
      <c r="R5887">
        <f>Table1[[#This Row],[Quantity]]*Table1[[#This Row],[Unit_Price]]</f>
        <v>596790</v>
      </c>
    </row>
    <row r="5888" spans="1:18" x14ac:dyDescent="0.25">
      <c r="A5888" t="s">
        <v>5901</v>
      </c>
      <c r="B5888" t="s">
        <v>13680</v>
      </c>
      <c r="C5888" t="s">
        <v>15632</v>
      </c>
      <c r="D5888" t="s">
        <v>15634</v>
      </c>
      <c r="E5888" t="s">
        <v>15640</v>
      </c>
      <c r="F5888">
        <v>10</v>
      </c>
      <c r="G5888">
        <v>75472</v>
      </c>
      <c r="H5888">
        <v>754720</v>
      </c>
      <c r="I5888">
        <v>510725</v>
      </c>
      <c r="J5888">
        <v>243995</v>
      </c>
      <c r="K5888">
        <v>3</v>
      </c>
      <c r="L5888" t="s">
        <v>15649</v>
      </c>
      <c r="M5888">
        <v>70</v>
      </c>
      <c r="N5888" t="s">
        <v>15651</v>
      </c>
      <c r="O5888" t="s">
        <v>16061</v>
      </c>
      <c r="P5888" s="3">
        <f>IFERROR(Table1[[#This Row],[Profit]]/Table1[[#This Row],[Revenue]],0)</f>
        <v>0.32329208183167268</v>
      </c>
      <c r="Q5888" t="str">
        <f>TEXT(Table1[Purchase_Date],"mmm-yyyy")</f>
        <v>Oct-2024</v>
      </c>
      <c r="R5888">
        <f>Table1[[#This Row],[Quantity]]*Table1[[#This Row],[Unit_Price]]</f>
        <v>754720</v>
      </c>
    </row>
    <row r="5889" spans="1:18" x14ac:dyDescent="0.25">
      <c r="A5889" t="s">
        <v>5902</v>
      </c>
      <c r="B5889" t="s">
        <v>13681</v>
      </c>
      <c r="C5889" t="s">
        <v>15628</v>
      </c>
      <c r="D5889" t="s">
        <v>15636</v>
      </c>
      <c r="E5889" t="s">
        <v>15644</v>
      </c>
      <c r="F5889">
        <v>2</v>
      </c>
      <c r="G5889">
        <v>58252</v>
      </c>
      <c r="H5889">
        <v>116504</v>
      </c>
      <c r="I5889">
        <v>63568</v>
      </c>
      <c r="J5889">
        <v>52936</v>
      </c>
      <c r="K5889">
        <v>3</v>
      </c>
      <c r="L5889" t="s">
        <v>15649</v>
      </c>
      <c r="M5889">
        <v>79</v>
      </c>
      <c r="N5889" t="s">
        <v>15651</v>
      </c>
      <c r="O5889" t="s">
        <v>15745</v>
      </c>
      <c r="P5889" s="3">
        <f>IFERROR(Table1[[#This Row],[Profit]]/Table1[[#This Row],[Revenue]],0)</f>
        <v>0.45437066538487947</v>
      </c>
      <c r="Q5889" t="str">
        <f>TEXT(Table1[Purchase_Date],"mmm-yyyy")</f>
        <v>Jan-2025</v>
      </c>
      <c r="R5889">
        <f>Table1[[#This Row],[Quantity]]*Table1[[#This Row],[Unit_Price]]</f>
        <v>116504</v>
      </c>
    </row>
    <row r="5890" spans="1:18" x14ac:dyDescent="0.25">
      <c r="A5890" t="s">
        <v>5903</v>
      </c>
      <c r="B5890" t="s">
        <v>13682</v>
      </c>
      <c r="C5890" t="s">
        <v>15632</v>
      </c>
      <c r="D5890" t="s">
        <v>15636</v>
      </c>
      <c r="E5890" t="s">
        <v>15644</v>
      </c>
      <c r="F5890">
        <v>4</v>
      </c>
      <c r="G5890">
        <v>58592</v>
      </c>
      <c r="H5890">
        <v>234368</v>
      </c>
      <c r="I5890">
        <v>157715</v>
      </c>
      <c r="J5890">
        <v>76653</v>
      </c>
      <c r="K5890">
        <v>5</v>
      </c>
      <c r="L5890" t="s">
        <v>15647</v>
      </c>
      <c r="M5890">
        <v>54</v>
      </c>
      <c r="N5890" t="s">
        <v>15650</v>
      </c>
      <c r="O5890" t="s">
        <v>15892</v>
      </c>
      <c r="P5890" s="3">
        <f>IFERROR(Table1[[#This Row],[Profit]]/Table1[[#This Row],[Revenue]],0)</f>
        <v>0.32706256826870561</v>
      </c>
      <c r="Q5890" t="str">
        <f>TEXT(Table1[Purchase_Date],"mmm-yyyy")</f>
        <v>Jun-2024</v>
      </c>
      <c r="R5890">
        <f>Table1[[#This Row],[Quantity]]*Table1[[#This Row],[Unit_Price]]</f>
        <v>234368</v>
      </c>
    </row>
    <row r="5891" spans="1:18" x14ac:dyDescent="0.25">
      <c r="A5891" t="s">
        <v>5904</v>
      </c>
      <c r="B5891" t="s">
        <v>13683</v>
      </c>
      <c r="C5891" t="s">
        <v>15628</v>
      </c>
      <c r="D5891" t="s">
        <v>15637</v>
      </c>
      <c r="E5891" t="s">
        <v>15640</v>
      </c>
      <c r="F5891">
        <v>5</v>
      </c>
      <c r="G5891">
        <v>56696</v>
      </c>
      <c r="H5891">
        <v>283480</v>
      </c>
      <c r="I5891">
        <v>215366</v>
      </c>
      <c r="J5891">
        <v>68114</v>
      </c>
      <c r="K5891">
        <v>2</v>
      </c>
      <c r="L5891" t="s">
        <v>15646</v>
      </c>
      <c r="M5891">
        <v>78</v>
      </c>
      <c r="N5891" t="s">
        <v>15651</v>
      </c>
      <c r="O5891" t="s">
        <v>15907</v>
      </c>
      <c r="P5891" s="3">
        <f>IFERROR(Table1[[#This Row],[Profit]]/Table1[[#This Row],[Revenue]],0)</f>
        <v>0.24027797375476223</v>
      </c>
      <c r="Q5891" t="str">
        <f>TEXT(Table1[Purchase_Date],"mmm-yyyy")</f>
        <v>Jan-2024</v>
      </c>
      <c r="R5891">
        <f>Table1[[#This Row],[Quantity]]*Table1[[#This Row],[Unit_Price]]</f>
        <v>283480</v>
      </c>
    </row>
    <row r="5892" spans="1:18" x14ac:dyDescent="0.25">
      <c r="A5892" t="s">
        <v>5905</v>
      </c>
      <c r="B5892" t="s">
        <v>13684</v>
      </c>
      <c r="C5892" t="s">
        <v>15632</v>
      </c>
      <c r="D5892" t="s">
        <v>15633</v>
      </c>
      <c r="E5892" t="s">
        <v>15641</v>
      </c>
      <c r="F5892">
        <v>4</v>
      </c>
      <c r="G5892">
        <v>73547</v>
      </c>
      <c r="H5892">
        <v>294188</v>
      </c>
      <c r="I5892">
        <v>174282</v>
      </c>
      <c r="J5892">
        <v>119906</v>
      </c>
      <c r="K5892">
        <v>3</v>
      </c>
      <c r="L5892" t="s">
        <v>15646</v>
      </c>
      <c r="M5892">
        <v>100</v>
      </c>
      <c r="N5892" t="s">
        <v>15651</v>
      </c>
      <c r="O5892" t="s">
        <v>15928</v>
      </c>
      <c r="P5892" s="3">
        <f>IFERROR(Table1[[#This Row],[Profit]]/Table1[[#This Row],[Revenue]],0)</f>
        <v>0.40758290616884441</v>
      </c>
      <c r="Q5892" t="str">
        <f>TEXT(Table1[Purchase_Date],"mmm-yyyy")</f>
        <v>Feb-2024</v>
      </c>
      <c r="R5892">
        <f>Table1[[#This Row],[Quantity]]*Table1[[#This Row],[Unit_Price]]</f>
        <v>294188</v>
      </c>
    </row>
    <row r="5893" spans="1:18" x14ac:dyDescent="0.25">
      <c r="A5893" t="s">
        <v>5906</v>
      </c>
      <c r="B5893" t="s">
        <v>13685</v>
      </c>
      <c r="C5893" t="s">
        <v>15630</v>
      </c>
      <c r="D5893" t="s">
        <v>15635</v>
      </c>
      <c r="E5893" t="s">
        <v>15640</v>
      </c>
      <c r="F5893">
        <v>1</v>
      </c>
      <c r="G5893">
        <v>17751</v>
      </c>
      <c r="H5893">
        <v>17751</v>
      </c>
      <c r="I5893">
        <v>14110</v>
      </c>
      <c r="J5893">
        <v>3641</v>
      </c>
      <c r="K5893">
        <v>5</v>
      </c>
      <c r="L5893" t="s">
        <v>15649</v>
      </c>
      <c r="M5893">
        <v>76</v>
      </c>
      <c r="N5893" t="s">
        <v>15651</v>
      </c>
      <c r="O5893" t="s">
        <v>16133</v>
      </c>
      <c r="P5893" s="3">
        <f>IFERROR(Table1[[#This Row],[Profit]]/Table1[[#This Row],[Revenue]],0)</f>
        <v>0.20511520477719566</v>
      </c>
      <c r="Q5893" t="str">
        <f>TEXT(Table1[Purchase_Date],"mmm-yyyy")</f>
        <v>Apr-2024</v>
      </c>
      <c r="R5893">
        <f>Table1[[#This Row],[Quantity]]*Table1[[#This Row],[Unit_Price]]</f>
        <v>17751</v>
      </c>
    </row>
    <row r="5894" spans="1:18" x14ac:dyDescent="0.25">
      <c r="A5894" t="s">
        <v>5907</v>
      </c>
      <c r="B5894" t="s">
        <v>13686</v>
      </c>
      <c r="C5894" t="s">
        <v>15627</v>
      </c>
      <c r="D5894" t="s">
        <v>15635</v>
      </c>
      <c r="E5894" t="s">
        <v>15639</v>
      </c>
      <c r="F5894">
        <v>1</v>
      </c>
      <c r="G5894">
        <v>14559</v>
      </c>
      <c r="H5894">
        <v>14559</v>
      </c>
      <c r="I5894">
        <v>9433</v>
      </c>
      <c r="J5894">
        <v>5126</v>
      </c>
      <c r="K5894">
        <v>4</v>
      </c>
      <c r="L5894" t="s">
        <v>15647</v>
      </c>
      <c r="M5894">
        <v>71</v>
      </c>
      <c r="N5894" t="s">
        <v>15652</v>
      </c>
      <c r="O5894" t="s">
        <v>15800</v>
      </c>
      <c r="P5894" s="3">
        <f>IFERROR(Table1[[#This Row],[Profit]]/Table1[[#This Row],[Revenue]],0)</f>
        <v>0.35208462119651074</v>
      </c>
      <c r="Q5894" t="str">
        <f>TEXT(Table1[Purchase_Date],"mmm-yyyy")</f>
        <v>May-2025</v>
      </c>
      <c r="R5894">
        <f>Table1[[#This Row],[Quantity]]*Table1[[#This Row],[Unit_Price]]</f>
        <v>14559</v>
      </c>
    </row>
    <row r="5895" spans="1:18" x14ac:dyDescent="0.25">
      <c r="A5895" t="s">
        <v>5908</v>
      </c>
      <c r="B5895" t="s">
        <v>13687</v>
      </c>
      <c r="C5895" t="s">
        <v>15627</v>
      </c>
      <c r="D5895" t="s">
        <v>15635</v>
      </c>
      <c r="E5895" t="s">
        <v>15639</v>
      </c>
      <c r="F5895">
        <v>3</v>
      </c>
      <c r="G5895">
        <v>20062</v>
      </c>
      <c r="H5895">
        <v>60186</v>
      </c>
      <c r="I5895">
        <v>25271</v>
      </c>
      <c r="J5895">
        <v>34915</v>
      </c>
      <c r="K5895">
        <v>1</v>
      </c>
      <c r="L5895" t="s">
        <v>15648</v>
      </c>
      <c r="M5895">
        <v>99</v>
      </c>
      <c r="N5895" t="s">
        <v>15650</v>
      </c>
      <c r="O5895" t="s">
        <v>16102</v>
      </c>
      <c r="P5895" s="3">
        <f>IFERROR(Table1[[#This Row],[Profit]]/Table1[[#This Row],[Revenue]],0)</f>
        <v>0.58011829993686237</v>
      </c>
      <c r="Q5895" t="str">
        <f>TEXT(Table1[Purchase_Date],"mmm-yyyy")</f>
        <v>Feb-2025</v>
      </c>
      <c r="R5895">
        <f>Table1[[#This Row],[Quantity]]*Table1[[#This Row],[Unit_Price]]</f>
        <v>60186</v>
      </c>
    </row>
    <row r="5896" spans="1:18" x14ac:dyDescent="0.25">
      <c r="A5896" t="s">
        <v>5909</v>
      </c>
      <c r="B5896" t="s">
        <v>13688</v>
      </c>
      <c r="C5896" t="s">
        <v>15632</v>
      </c>
      <c r="D5896" t="s">
        <v>15637</v>
      </c>
      <c r="E5896" t="s">
        <v>15642</v>
      </c>
      <c r="F5896">
        <v>8</v>
      </c>
      <c r="G5896">
        <v>55213</v>
      </c>
      <c r="H5896">
        <v>441704</v>
      </c>
      <c r="I5896">
        <v>200217</v>
      </c>
      <c r="J5896">
        <v>241487</v>
      </c>
      <c r="K5896">
        <v>5</v>
      </c>
      <c r="L5896" t="s">
        <v>15647</v>
      </c>
      <c r="M5896">
        <v>58</v>
      </c>
      <c r="N5896" t="s">
        <v>15653</v>
      </c>
      <c r="O5896" t="s">
        <v>16134</v>
      </c>
      <c r="P5896" s="3">
        <f>IFERROR(Table1[[#This Row],[Profit]]/Table1[[#This Row],[Revenue]],0)</f>
        <v>0.54671680582471516</v>
      </c>
      <c r="Q5896" t="str">
        <f>TEXT(Table1[Purchase_Date],"mmm-yyyy")</f>
        <v>May-2024</v>
      </c>
      <c r="R5896">
        <f>Table1[[#This Row],[Quantity]]*Table1[[#This Row],[Unit_Price]]</f>
        <v>441704</v>
      </c>
    </row>
    <row r="5897" spans="1:18" x14ac:dyDescent="0.25">
      <c r="A5897" t="s">
        <v>5910</v>
      </c>
      <c r="B5897" t="s">
        <v>13689</v>
      </c>
      <c r="C5897" t="s">
        <v>15629</v>
      </c>
      <c r="D5897" t="s">
        <v>15638</v>
      </c>
      <c r="E5897" t="s">
        <v>15641</v>
      </c>
      <c r="F5897">
        <v>2</v>
      </c>
      <c r="G5897">
        <v>54432</v>
      </c>
      <c r="H5897">
        <v>108864</v>
      </c>
      <c r="I5897">
        <v>87461</v>
      </c>
      <c r="J5897">
        <v>21403</v>
      </c>
      <c r="K5897">
        <v>3</v>
      </c>
      <c r="L5897" t="s">
        <v>15648</v>
      </c>
      <c r="M5897">
        <v>94</v>
      </c>
      <c r="N5897" t="s">
        <v>15651</v>
      </c>
      <c r="O5897" t="s">
        <v>15712</v>
      </c>
      <c r="P5897" s="3">
        <f>IFERROR(Table1[[#This Row],[Profit]]/Table1[[#This Row],[Revenue]],0)</f>
        <v>0.19660310111699</v>
      </c>
      <c r="Q5897" t="str">
        <f>TEXT(Table1[Purchase_Date],"mmm-yyyy")</f>
        <v>Sep-2024</v>
      </c>
      <c r="R5897">
        <f>Table1[[#This Row],[Quantity]]*Table1[[#This Row],[Unit_Price]]</f>
        <v>108864</v>
      </c>
    </row>
    <row r="5898" spans="1:18" x14ac:dyDescent="0.25">
      <c r="A5898" t="s">
        <v>5911</v>
      </c>
      <c r="B5898" t="s">
        <v>13690</v>
      </c>
      <c r="C5898" t="s">
        <v>15628</v>
      </c>
      <c r="D5898" t="s">
        <v>15633</v>
      </c>
      <c r="E5898" t="s">
        <v>15641</v>
      </c>
      <c r="F5898">
        <v>5</v>
      </c>
      <c r="G5898">
        <v>20689</v>
      </c>
      <c r="H5898">
        <v>103445</v>
      </c>
      <c r="I5898">
        <v>83895</v>
      </c>
      <c r="J5898">
        <v>19550</v>
      </c>
      <c r="K5898">
        <v>2</v>
      </c>
      <c r="L5898" t="s">
        <v>15647</v>
      </c>
      <c r="M5898">
        <v>72</v>
      </c>
      <c r="N5898" t="s">
        <v>15653</v>
      </c>
      <c r="O5898" t="s">
        <v>15825</v>
      </c>
      <c r="P5898" s="3">
        <f>IFERROR(Table1[[#This Row],[Profit]]/Table1[[#This Row],[Revenue]],0)</f>
        <v>0.18898931799506985</v>
      </c>
      <c r="Q5898" t="str">
        <f>TEXT(Table1[Purchase_Date],"mmm-yyyy")</f>
        <v>Feb-2024</v>
      </c>
      <c r="R5898">
        <f>Table1[[#This Row],[Quantity]]*Table1[[#This Row],[Unit_Price]]</f>
        <v>103445</v>
      </c>
    </row>
    <row r="5899" spans="1:18" x14ac:dyDescent="0.25">
      <c r="A5899" t="s">
        <v>5912</v>
      </c>
      <c r="B5899" t="s">
        <v>10732</v>
      </c>
      <c r="C5899" t="s">
        <v>15631</v>
      </c>
      <c r="D5899" t="s">
        <v>15638</v>
      </c>
      <c r="E5899" t="s">
        <v>15641</v>
      </c>
      <c r="F5899">
        <v>3</v>
      </c>
      <c r="G5899">
        <v>46836</v>
      </c>
      <c r="H5899">
        <v>140508</v>
      </c>
      <c r="I5899">
        <v>71675</v>
      </c>
      <c r="J5899">
        <v>68833</v>
      </c>
      <c r="K5899">
        <v>5</v>
      </c>
      <c r="L5899" t="s">
        <v>15649</v>
      </c>
      <c r="M5899">
        <v>73</v>
      </c>
      <c r="N5899" t="s">
        <v>15652</v>
      </c>
      <c r="O5899" t="s">
        <v>16114</v>
      </c>
      <c r="P5899" s="3">
        <f>IFERROR(Table1[[#This Row],[Profit]]/Table1[[#This Row],[Revenue]],0)</f>
        <v>0.48988669684288438</v>
      </c>
      <c r="Q5899" t="str">
        <f>TEXT(Table1[Purchase_Date],"mmm-yyyy")</f>
        <v>Aug-2024</v>
      </c>
      <c r="R5899">
        <f>Table1[[#This Row],[Quantity]]*Table1[[#This Row],[Unit_Price]]</f>
        <v>140508</v>
      </c>
    </row>
    <row r="5900" spans="1:18" x14ac:dyDescent="0.25">
      <c r="A5900" t="s">
        <v>5913</v>
      </c>
      <c r="B5900" t="s">
        <v>13691</v>
      </c>
      <c r="C5900" t="s">
        <v>15632</v>
      </c>
      <c r="D5900" t="s">
        <v>15637</v>
      </c>
      <c r="E5900" t="s">
        <v>15644</v>
      </c>
      <c r="F5900">
        <v>2</v>
      </c>
      <c r="G5900">
        <v>42201</v>
      </c>
      <c r="H5900">
        <v>84402</v>
      </c>
      <c r="I5900">
        <v>67151</v>
      </c>
      <c r="J5900">
        <v>17251</v>
      </c>
      <c r="K5900">
        <v>2</v>
      </c>
      <c r="L5900" t="s">
        <v>15648</v>
      </c>
      <c r="M5900">
        <v>54</v>
      </c>
      <c r="N5900" t="s">
        <v>15652</v>
      </c>
      <c r="O5900" t="s">
        <v>16068</v>
      </c>
      <c r="P5900" s="3">
        <f>IFERROR(Table1[[#This Row],[Profit]]/Table1[[#This Row],[Revenue]],0)</f>
        <v>0.20439089121110873</v>
      </c>
      <c r="Q5900" t="str">
        <f>TEXT(Table1[Purchase_Date],"mmm-yyyy")</f>
        <v>Jan-2025</v>
      </c>
      <c r="R5900">
        <f>Table1[[#This Row],[Quantity]]*Table1[[#This Row],[Unit_Price]]</f>
        <v>84402</v>
      </c>
    </row>
    <row r="5901" spans="1:18" x14ac:dyDescent="0.25">
      <c r="A5901" t="s">
        <v>5914</v>
      </c>
      <c r="B5901" t="s">
        <v>13692</v>
      </c>
      <c r="C5901" t="s">
        <v>15632</v>
      </c>
      <c r="D5901" t="s">
        <v>15634</v>
      </c>
      <c r="E5901" t="s">
        <v>15642</v>
      </c>
      <c r="F5901">
        <v>8</v>
      </c>
      <c r="G5901">
        <v>4703</v>
      </c>
      <c r="H5901">
        <v>37624</v>
      </c>
      <c r="I5901">
        <v>20524</v>
      </c>
      <c r="J5901">
        <v>17100</v>
      </c>
      <c r="K5901">
        <v>3</v>
      </c>
      <c r="L5901" t="s">
        <v>15647</v>
      </c>
      <c r="M5901">
        <v>91</v>
      </c>
      <c r="N5901" t="s">
        <v>15651</v>
      </c>
      <c r="O5901" t="s">
        <v>16108</v>
      </c>
      <c r="P5901" s="3">
        <f>IFERROR(Table1[[#This Row],[Profit]]/Table1[[#This Row],[Revenue]],0)</f>
        <v>0.45449712949181376</v>
      </c>
      <c r="Q5901" t="str">
        <f>TEXT(Table1[Purchase_Date],"mmm-yyyy")</f>
        <v>Mar-2025</v>
      </c>
      <c r="R5901">
        <f>Table1[[#This Row],[Quantity]]*Table1[[#This Row],[Unit_Price]]</f>
        <v>37624</v>
      </c>
    </row>
    <row r="5902" spans="1:18" x14ac:dyDescent="0.25">
      <c r="A5902" t="s">
        <v>5915</v>
      </c>
      <c r="B5902" t="s">
        <v>13693</v>
      </c>
      <c r="C5902" t="s">
        <v>15631</v>
      </c>
      <c r="D5902" t="s">
        <v>15634</v>
      </c>
      <c r="E5902" t="s">
        <v>15639</v>
      </c>
      <c r="F5902">
        <v>8</v>
      </c>
      <c r="G5902">
        <v>57242</v>
      </c>
      <c r="H5902">
        <v>457936</v>
      </c>
      <c r="I5902">
        <v>267262</v>
      </c>
      <c r="J5902">
        <v>190674</v>
      </c>
      <c r="K5902">
        <v>3</v>
      </c>
      <c r="L5902" t="s">
        <v>15647</v>
      </c>
      <c r="M5902">
        <v>86</v>
      </c>
      <c r="N5902" t="s">
        <v>15651</v>
      </c>
      <c r="O5902" t="s">
        <v>15815</v>
      </c>
      <c r="P5902" s="3">
        <f>IFERROR(Table1[[#This Row],[Profit]]/Table1[[#This Row],[Revenue]],0)</f>
        <v>0.41637696097271232</v>
      </c>
      <c r="Q5902" t="str">
        <f>TEXT(Table1[Purchase_Date],"mmm-yyyy")</f>
        <v>Apr-2025</v>
      </c>
      <c r="R5902">
        <f>Table1[[#This Row],[Quantity]]*Table1[[#This Row],[Unit_Price]]</f>
        <v>457936</v>
      </c>
    </row>
    <row r="5903" spans="1:18" x14ac:dyDescent="0.25">
      <c r="A5903" t="s">
        <v>5916</v>
      </c>
      <c r="B5903" t="s">
        <v>13694</v>
      </c>
      <c r="C5903" t="s">
        <v>15629</v>
      </c>
      <c r="D5903" t="s">
        <v>15638</v>
      </c>
      <c r="E5903" t="s">
        <v>15639</v>
      </c>
      <c r="F5903">
        <v>5</v>
      </c>
      <c r="G5903">
        <v>52017</v>
      </c>
      <c r="H5903">
        <v>260085</v>
      </c>
      <c r="I5903">
        <v>166581</v>
      </c>
      <c r="J5903">
        <v>93504</v>
      </c>
      <c r="K5903">
        <v>3</v>
      </c>
      <c r="L5903" t="s">
        <v>15647</v>
      </c>
      <c r="M5903">
        <v>72</v>
      </c>
      <c r="N5903" t="s">
        <v>15653</v>
      </c>
      <c r="O5903" t="s">
        <v>16049</v>
      </c>
      <c r="P5903" s="3">
        <f>IFERROR(Table1[[#This Row],[Profit]]/Table1[[#This Row],[Revenue]],0)</f>
        <v>0.35951323605744279</v>
      </c>
      <c r="Q5903" t="str">
        <f>TEXT(Table1[Purchase_Date],"mmm-yyyy")</f>
        <v>Dec-2024</v>
      </c>
      <c r="R5903">
        <f>Table1[[#This Row],[Quantity]]*Table1[[#This Row],[Unit_Price]]</f>
        <v>260085</v>
      </c>
    </row>
    <row r="5904" spans="1:18" x14ac:dyDescent="0.25">
      <c r="A5904" t="s">
        <v>5917</v>
      </c>
      <c r="B5904" t="s">
        <v>13695</v>
      </c>
      <c r="C5904" t="s">
        <v>15629</v>
      </c>
      <c r="D5904" t="s">
        <v>15633</v>
      </c>
      <c r="E5904" t="s">
        <v>15639</v>
      </c>
      <c r="F5904">
        <v>9</v>
      </c>
      <c r="G5904">
        <v>38503</v>
      </c>
      <c r="H5904">
        <v>346527</v>
      </c>
      <c r="I5904">
        <v>141491</v>
      </c>
      <c r="J5904">
        <v>205036</v>
      </c>
      <c r="K5904">
        <v>4</v>
      </c>
      <c r="L5904" t="s">
        <v>15648</v>
      </c>
      <c r="M5904">
        <v>80</v>
      </c>
      <c r="N5904" t="s">
        <v>15651</v>
      </c>
      <c r="O5904" t="s">
        <v>15816</v>
      </c>
      <c r="P5904" s="3">
        <f>IFERROR(Table1[[#This Row],[Profit]]/Table1[[#This Row],[Revenue]],0)</f>
        <v>0.59168838214626851</v>
      </c>
      <c r="Q5904" t="str">
        <f>TEXT(Table1[Purchase_Date],"mmm-yyyy")</f>
        <v>Sep-2024</v>
      </c>
      <c r="R5904">
        <f>Table1[[#This Row],[Quantity]]*Table1[[#This Row],[Unit_Price]]</f>
        <v>346527</v>
      </c>
    </row>
    <row r="5905" spans="1:18" x14ac:dyDescent="0.25">
      <c r="A5905" t="s">
        <v>5918</v>
      </c>
      <c r="B5905" t="s">
        <v>13696</v>
      </c>
      <c r="C5905" t="s">
        <v>15629</v>
      </c>
      <c r="D5905" t="s">
        <v>15636</v>
      </c>
      <c r="E5905" t="s">
        <v>15640</v>
      </c>
      <c r="F5905">
        <v>9</v>
      </c>
      <c r="G5905">
        <v>35307</v>
      </c>
      <c r="H5905">
        <v>317763</v>
      </c>
      <c r="I5905">
        <v>185948</v>
      </c>
      <c r="J5905">
        <v>131815</v>
      </c>
      <c r="K5905">
        <v>5</v>
      </c>
      <c r="L5905" t="s">
        <v>15647</v>
      </c>
      <c r="M5905">
        <v>59</v>
      </c>
      <c r="N5905" t="s">
        <v>15650</v>
      </c>
      <c r="O5905" t="s">
        <v>15773</v>
      </c>
      <c r="P5905" s="3">
        <f>IFERROR(Table1[[#This Row],[Profit]]/Table1[[#This Row],[Revenue]],0)</f>
        <v>0.41482173821370016</v>
      </c>
      <c r="Q5905" t="str">
        <f>TEXT(Table1[Purchase_Date],"mmm-yyyy")</f>
        <v>Jun-2024</v>
      </c>
      <c r="R5905">
        <f>Table1[[#This Row],[Quantity]]*Table1[[#This Row],[Unit_Price]]</f>
        <v>317763</v>
      </c>
    </row>
    <row r="5906" spans="1:18" x14ac:dyDescent="0.25">
      <c r="A5906" t="s">
        <v>5919</v>
      </c>
      <c r="B5906" t="s">
        <v>13697</v>
      </c>
      <c r="C5906" t="s">
        <v>15630</v>
      </c>
      <c r="D5906" t="s">
        <v>15637</v>
      </c>
      <c r="E5906" t="s">
        <v>15641</v>
      </c>
      <c r="F5906">
        <v>9</v>
      </c>
      <c r="G5906">
        <v>10236</v>
      </c>
      <c r="H5906">
        <v>92124</v>
      </c>
      <c r="I5906">
        <v>80600</v>
      </c>
      <c r="J5906">
        <v>11524</v>
      </c>
      <c r="K5906">
        <v>4</v>
      </c>
      <c r="L5906" t="s">
        <v>15648</v>
      </c>
      <c r="M5906">
        <v>74</v>
      </c>
      <c r="N5906" t="s">
        <v>15650</v>
      </c>
      <c r="O5906" t="s">
        <v>15863</v>
      </c>
      <c r="P5906" s="3">
        <f>IFERROR(Table1[[#This Row],[Profit]]/Table1[[#This Row],[Revenue]],0)</f>
        <v>0.125092266944553</v>
      </c>
      <c r="Q5906" t="str">
        <f>TEXT(Table1[Purchase_Date],"mmm-yyyy")</f>
        <v>Nov-2024</v>
      </c>
      <c r="R5906">
        <f>Table1[[#This Row],[Quantity]]*Table1[[#This Row],[Unit_Price]]</f>
        <v>92124</v>
      </c>
    </row>
    <row r="5907" spans="1:18" x14ac:dyDescent="0.25">
      <c r="A5907" t="s">
        <v>5920</v>
      </c>
      <c r="B5907" t="s">
        <v>13698</v>
      </c>
      <c r="C5907" t="s">
        <v>15631</v>
      </c>
      <c r="D5907" t="s">
        <v>15638</v>
      </c>
      <c r="E5907" t="s">
        <v>15641</v>
      </c>
      <c r="F5907">
        <v>8</v>
      </c>
      <c r="G5907">
        <v>65574</v>
      </c>
      <c r="H5907">
        <v>524592</v>
      </c>
      <c r="I5907">
        <v>284766</v>
      </c>
      <c r="J5907">
        <v>239826</v>
      </c>
      <c r="K5907">
        <v>2</v>
      </c>
      <c r="L5907" t="s">
        <v>15648</v>
      </c>
      <c r="M5907">
        <v>66</v>
      </c>
      <c r="N5907" t="s">
        <v>15650</v>
      </c>
      <c r="O5907" t="s">
        <v>15928</v>
      </c>
      <c r="P5907" s="3">
        <f>IFERROR(Table1[[#This Row],[Profit]]/Table1[[#This Row],[Revenue]],0)</f>
        <v>0.45716671241650653</v>
      </c>
      <c r="Q5907" t="str">
        <f>TEXT(Table1[Purchase_Date],"mmm-yyyy")</f>
        <v>Feb-2024</v>
      </c>
      <c r="R5907">
        <f>Table1[[#This Row],[Quantity]]*Table1[[#This Row],[Unit_Price]]</f>
        <v>524592</v>
      </c>
    </row>
    <row r="5908" spans="1:18" x14ac:dyDescent="0.25">
      <c r="A5908" t="s">
        <v>5921</v>
      </c>
      <c r="B5908" t="s">
        <v>13699</v>
      </c>
      <c r="C5908" t="s">
        <v>15630</v>
      </c>
      <c r="D5908" t="s">
        <v>15636</v>
      </c>
      <c r="E5908" t="s">
        <v>15645</v>
      </c>
      <c r="F5908">
        <v>1</v>
      </c>
      <c r="G5908">
        <v>17008</v>
      </c>
      <c r="H5908">
        <v>17008</v>
      </c>
      <c r="I5908">
        <v>14894</v>
      </c>
      <c r="J5908">
        <v>2114</v>
      </c>
      <c r="K5908">
        <v>1</v>
      </c>
      <c r="L5908" t="s">
        <v>15647</v>
      </c>
      <c r="M5908">
        <v>82</v>
      </c>
      <c r="N5908" t="s">
        <v>15653</v>
      </c>
      <c r="O5908" t="s">
        <v>16101</v>
      </c>
      <c r="P5908" s="3">
        <f>IFERROR(Table1[[#This Row],[Profit]]/Table1[[#This Row],[Revenue]],0)</f>
        <v>0.12429444967074318</v>
      </c>
      <c r="Q5908" t="str">
        <f>TEXT(Table1[Purchase_Date],"mmm-yyyy")</f>
        <v>Feb-2024</v>
      </c>
      <c r="R5908">
        <f>Table1[[#This Row],[Quantity]]*Table1[[#This Row],[Unit_Price]]</f>
        <v>17008</v>
      </c>
    </row>
    <row r="5909" spans="1:18" x14ac:dyDescent="0.25">
      <c r="A5909" t="s">
        <v>5922</v>
      </c>
      <c r="B5909" t="s">
        <v>13700</v>
      </c>
      <c r="C5909" t="s">
        <v>15628</v>
      </c>
      <c r="D5909" t="s">
        <v>15633</v>
      </c>
      <c r="E5909" t="s">
        <v>15639</v>
      </c>
      <c r="F5909">
        <v>3</v>
      </c>
      <c r="G5909">
        <v>35236</v>
      </c>
      <c r="H5909">
        <v>105708</v>
      </c>
      <c r="I5909">
        <v>83980</v>
      </c>
      <c r="J5909">
        <v>21728</v>
      </c>
      <c r="K5909">
        <v>4</v>
      </c>
      <c r="L5909" t="s">
        <v>15649</v>
      </c>
      <c r="M5909">
        <v>98</v>
      </c>
      <c r="N5909" t="s">
        <v>15650</v>
      </c>
      <c r="O5909" t="s">
        <v>15875</v>
      </c>
      <c r="P5909" s="3">
        <f>IFERROR(Table1[[#This Row],[Profit]]/Table1[[#This Row],[Revenue]],0)</f>
        <v>0.20554735686986794</v>
      </c>
      <c r="Q5909" t="str">
        <f>TEXT(Table1[Purchase_Date],"mmm-yyyy")</f>
        <v>Apr-2025</v>
      </c>
      <c r="R5909">
        <f>Table1[[#This Row],[Quantity]]*Table1[[#This Row],[Unit_Price]]</f>
        <v>105708</v>
      </c>
    </row>
    <row r="5910" spans="1:18" x14ac:dyDescent="0.25">
      <c r="A5910" t="s">
        <v>5923</v>
      </c>
      <c r="B5910" t="s">
        <v>13701</v>
      </c>
      <c r="C5910" t="s">
        <v>15629</v>
      </c>
      <c r="D5910" t="s">
        <v>15633</v>
      </c>
      <c r="E5910" t="s">
        <v>15643</v>
      </c>
      <c r="F5910">
        <v>6</v>
      </c>
      <c r="G5910">
        <v>2670</v>
      </c>
      <c r="H5910">
        <v>16020</v>
      </c>
      <c r="I5910">
        <v>8368</v>
      </c>
      <c r="J5910">
        <v>7652</v>
      </c>
      <c r="K5910">
        <v>2</v>
      </c>
      <c r="L5910" t="s">
        <v>15647</v>
      </c>
      <c r="M5910">
        <v>76</v>
      </c>
      <c r="N5910" t="s">
        <v>15652</v>
      </c>
      <c r="O5910" t="s">
        <v>15779</v>
      </c>
      <c r="P5910" s="3">
        <f>IFERROR(Table1[[#This Row],[Profit]]/Table1[[#This Row],[Revenue]],0)</f>
        <v>0.47765293383270913</v>
      </c>
      <c r="Q5910" t="str">
        <f>TEXT(Table1[Purchase_Date],"mmm-yyyy")</f>
        <v>Dec-2024</v>
      </c>
      <c r="R5910">
        <f>Table1[[#This Row],[Quantity]]*Table1[[#This Row],[Unit_Price]]</f>
        <v>16020</v>
      </c>
    </row>
    <row r="5911" spans="1:18" x14ac:dyDescent="0.25">
      <c r="A5911" t="s">
        <v>5924</v>
      </c>
      <c r="B5911" t="s">
        <v>13702</v>
      </c>
      <c r="C5911" t="s">
        <v>15630</v>
      </c>
      <c r="D5911" t="s">
        <v>15634</v>
      </c>
      <c r="E5911" t="s">
        <v>15644</v>
      </c>
      <c r="F5911">
        <v>10</v>
      </c>
      <c r="G5911">
        <v>60809</v>
      </c>
      <c r="H5911">
        <v>608090</v>
      </c>
      <c r="I5911">
        <v>343015</v>
      </c>
      <c r="J5911">
        <v>265075</v>
      </c>
      <c r="K5911">
        <v>5</v>
      </c>
      <c r="L5911" t="s">
        <v>15648</v>
      </c>
      <c r="M5911">
        <v>67</v>
      </c>
      <c r="N5911" t="s">
        <v>15650</v>
      </c>
      <c r="O5911" t="s">
        <v>15822</v>
      </c>
      <c r="P5911" s="3">
        <f>IFERROR(Table1[[#This Row],[Profit]]/Table1[[#This Row],[Revenue]],0)</f>
        <v>0.43591409166406286</v>
      </c>
      <c r="Q5911" t="str">
        <f>TEXT(Table1[Purchase_Date],"mmm-yyyy")</f>
        <v>Mar-2024</v>
      </c>
      <c r="R5911">
        <f>Table1[[#This Row],[Quantity]]*Table1[[#This Row],[Unit_Price]]</f>
        <v>608090</v>
      </c>
    </row>
    <row r="5912" spans="1:18" x14ac:dyDescent="0.25">
      <c r="A5912" t="s">
        <v>5925</v>
      </c>
      <c r="B5912" t="s">
        <v>13703</v>
      </c>
      <c r="C5912" t="s">
        <v>15629</v>
      </c>
      <c r="D5912" t="s">
        <v>15636</v>
      </c>
      <c r="E5912" t="s">
        <v>15642</v>
      </c>
      <c r="F5912">
        <v>8</v>
      </c>
      <c r="G5912">
        <v>12170</v>
      </c>
      <c r="H5912">
        <v>97360</v>
      </c>
      <c r="I5912">
        <v>40176</v>
      </c>
      <c r="J5912">
        <v>57184</v>
      </c>
      <c r="K5912">
        <v>5</v>
      </c>
      <c r="L5912" t="s">
        <v>15647</v>
      </c>
      <c r="M5912">
        <v>81</v>
      </c>
      <c r="N5912" t="s">
        <v>15650</v>
      </c>
      <c r="O5912" t="s">
        <v>15889</v>
      </c>
      <c r="P5912" s="3">
        <f>IFERROR(Table1[[#This Row],[Profit]]/Table1[[#This Row],[Revenue]],0)</f>
        <v>0.58734593262119972</v>
      </c>
      <c r="Q5912" t="str">
        <f>TEXT(Table1[Purchase_Date],"mmm-yyyy")</f>
        <v>Nov-2024</v>
      </c>
      <c r="R5912">
        <f>Table1[[#This Row],[Quantity]]*Table1[[#This Row],[Unit_Price]]</f>
        <v>97360</v>
      </c>
    </row>
    <row r="5913" spans="1:18" x14ac:dyDescent="0.25">
      <c r="A5913" t="s">
        <v>5926</v>
      </c>
      <c r="B5913" t="s">
        <v>10503</v>
      </c>
      <c r="C5913" t="s">
        <v>15630</v>
      </c>
      <c r="D5913" t="s">
        <v>15633</v>
      </c>
      <c r="E5913" t="s">
        <v>15640</v>
      </c>
      <c r="F5913">
        <v>4</v>
      </c>
      <c r="G5913">
        <v>40776</v>
      </c>
      <c r="H5913">
        <v>163104</v>
      </c>
      <c r="I5913">
        <v>107752</v>
      </c>
      <c r="J5913">
        <v>55352</v>
      </c>
      <c r="K5913">
        <v>2</v>
      </c>
      <c r="L5913" t="s">
        <v>15649</v>
      </c>
      <c r="M5913">
        <v>100</v>
      </c>
      <c r="N5913" t="s">
        <v>15653</v>
      </c>
      <c r="O5913" t="s">
        <v>16023</v>
      </c>
      <c r="P5913" s="3">
        <f>IFERROR(Table1[[#This Row],[Profit]]/Table1[[#This Row],[Revenue]],0)</f>
        <v>0.33936629389837158</v>
      </c>
      <c r="Q5913" t="str">
        <f>TEXT(Table1[Purchase_Date],"mmm-yyyy")</f>
        <v>Apr-2025</v>
      </c>
      <c r="R5913">
        <f>Table1[[#This Row],[Quantity]]*Table1[[#This Row],[Unit_Price]]</f>
        <v>163104</v>
      </c>
    </row>
    <row r="5914" spans="1:18" x14ac:dyDescent="0.25">
      <c r="A5914" t="s">
        <v>5927</v>
      </c>
      <c r="B5914" t="s">
        <v>13704</v>
      </c>
      <c r="C5914" t="s">
        <v>15631</v>
      </c>
      <c r="D5914" t="s">
        <v>15634</v>
      </c>
      <c r="E5914" t="s">
        <v>15642</v>
      </c>
      <c r="F5914">
        <v>1</v>
      </c>
      <c r="G5914">
        <v>59963</v>
      </c>
      <c r="H5914">
        <v>59963</v>
      </c>
      <c r="I5914">
        <v>38434</v>
      </c>
      <c r="J5914">
        <v>21529</v>
      </c>
      <c r="K5914">
        <v>5</v>
      </c>
      <c r="L5914" t="s">
        <v>15649</v>
      </c>
      <c r="M5914">
        <v>75</v>
      </c>
      <c r="N5914" t="s">
        <v>15652</v>
      </c>
      <c r="O5914" t="s">
        <v>15955</v>
      </c>
      <c r="P5914" s="3">
        <f>IFERROR(Table1[[#This Row],[Profit]]/Table1[[#This Row],[Revenue]],0)</f>
        <v>0.35903807347864519</v>
      </c>
      <c r="Q5914" t="str">
        <f>TEXT(Table1[Purchase_Date],"mmm-yyyy")</f>
        <v>Sep-2024</v>
      </c>
      <c r="R5914">
        <f>Table1[[#This Row],[Quantity]]*Table1[[#This Row],[Unit_Price]]</f>
        <v>59963</v>
      </c>
    </row>
    <row r="5915" spans="1:18" x14ac:dyDescent="0.25">
      <c r="A5915" t="s">
        <v>5928</v>
      </c>
      <c r="B5915" t="s">
        <v>12073</v>
      </c>
      <c r="C5915" t="s">
        <v>15631</v>
      </c>
      <c r="D5915" t="s">
        <v>15637</v>
      </c>
      <c r="E5915" t="s">
        <v>15640</v>
      </c>
      <c r="F5915">
        <v>4</v>
      </c>
      <c r="G5915">
        <v>68733</v>
      </c>
      <c r="H5915">
        <v>274932</v>
      </c>
      <c r="I5915">
        <v>168990</v>
      </c>
      <c r="J5915">
        <v>105942</v>
      </c>
      <c r="K5915">
        <v>2</v>
      </c>
      <c r="L5915" t="s">
        <v>15646</v>
      </c>
      <c r="M5915">
        <v>97</v>
      </c>
      <c r="N5915" t="s">
        <v>15653</v>
      </c>
      <c r="O5915" t="s">
        <v>16089</v>
      </c>
      <c r="P5915" s="3">
        <f>IFERROR(Table1[[#This Row],[Profit]]/Table1[[#This Row],[Revenue]],0)</f>
        <v>0.38533892016935095</v>
      </c>
      <c r="Q5915" t="str">
        <f>TEXT(Table1[Purchase_Date],"mmm-yyyy")</f>
        <v>Apr-2024</v>
      </c>
      <c r="R5915">
        <f>Table1[[#This Row],[Quantity]]*Table1[[#This Row],[Unit_Price]]</f>
        <v>274932</v>
      </c>
    </row>
    <row r="5916" spans="1:18" x14ac:dyDescent="0.25">
      <c r="A5916" t="s">
        <v>5929</v>
      </c>
      <c r="B5916" t="s">
        <v>13705</v>
      </c>
      <c r="C5916" t="s">
        <v>15628</v>
      </c>
      <c r="D5916" t="s">
        <v>15636</v>
      </c>
      <c r="E5916" t="s">
        <v>15639</v>
      </c>
      <c r="F5916">
        <v>5</v>
      </c>
      <c r="G5916">
        <v>31024</v>
      </c>
      <c r="H5916">
        <v>155120</v>
      </c>
      <c r="I5916">
        <v>132157</v>
      </c>
      <c r="J5916">
        <v>22963</v>
      </c>
      <c r="K5916">
        <v>2</v>
      </c>
      <c r="L5916" t="s">
        <v>15648</v>
      </c>
      <c r="M5916">
        <v>63</v>
      </c>
      <c r="N5916" t="s">
        <v>15650</v>
      </c>
      <c r="O5916" t="s">
        <v>15724</v>
      </c>
      <c r="P5916" s="3">
        <f>IFERROR(Table1[[#This Row],[Profit]]/Table1[[#This Row],[Revenue]],0)</f>
        <v>0.14803378029912326</v>
      </c>
      <c r="Q5916" t="str">
        <f>TEXT(Table1[Purchase_Date],"mmm-yyyy")</f>
        <v>Dec-2024</v>
      </c>
      <c r="R5916">
        <f>Table1[[#This Row],[Quantity]]*Table1[[#This Row],[Unit_Price]]</f>
        <v>155120</v>
      </c>
    </row>
    <row r="5917" spans="1:18" x14ac:dyDescent="0.25">
      <c r="A5917" t="s">
        <v>5930</v>
      </c>
      <c r="B5917" t="s">
        <v>13706</v>
      </c>
      <c r="C5917" t="s">
        <v>15631</v>
      </c>
      <c r="D5917" t="s">
        <v>15633</v>
      </c>
      <c r="E5917" t="s">
        <v>15640</v>
      </c>
      <c r="F5917">
        <v>1</v>
      </c>
      <c r="G5917">
        <v>77618</v>
      </c>
      <c r="H5917">
        <v>77618</v>
      </c>
      <c r="I5917">
        <v>46281</v>
      </c>
      <c r="J5917">
        <v>31337</v>
      </c>
      <c r="K5917">
        <v>2</v>
      </c>
      <c r="L5917" t="s">
        <v>15648</v>
      </c>
      <c r="M5917">
        <v>92</v>
      </c>
      <c r="N5917" t="s">
        <v>15653</v>
      </c>
      <c r="O5917" t="s">
        <v>15982</v>
      </c>
      <c r="P5917" s="3">
        <f>IFERROR(Table1[[#This Row],[Profit]]/Table1[[#This Row],[Revenue]],0)</f>
        <v>0.40373367002499422</v>
      </c>
      <c r="Q5917" t="str">
        <f>TEXT(Table1[Purchase_Date],"mmm-yyyy")</f>
        <v>Mar-2025</v>
      </c>
      <c r="R5917">
        <f>Table1[[#This Row],[Quantity]]*Table1[[#This Row],[Unit_Price]]</f>
        <v>77618</v>
      </c>
    </row>
    <row r="5918" spans="1:18" x14ac:dyDescent="0.25">
      <c r="A5918" t="s">
        <v>5931</v>
      </c>
      <c r="B5918" t="s">
        <v>13707</v>
      </c>
      <c r="C5918" t="s">
        <v>15628</v>
      </c>
      <c r="D5918" t="s">
        <v>15638</v>
      </c>
      <c r="E5918" t="s">
        <v>15642</v>
      </c>
      <c r="F5918">
        <v>8</v>
      </c>
      <c r="G5918">
        <v>59297</v>
      </c>
      <c r="H5918">
        <v>474376</v>
      </c>
      <c r="I5918">
        <v>418576</v>
      </c>
      <c r="J5918">
        <v>55800</v>
      </c>
      <c r="K5918">
        <v>4</v>
      </c>
      <c r="L5918" t="s">
        <v>15648</v>
      </c>
      <c r="M5918">
        <v>64</v>
      </c>
      <c r="N5918" t="s">
        <v>15653</v>
      </c>
      <c r="O5918" t="s">
        <v>16042</v>
      </c>
      <c r="P5918" s="3">
        <f>IFERROR(Table1[[#This Row],[Profit]]/Table1[[#This Row],[Revenue]],0)</f>
        <v>0.11762821053341653</v>
      </c>
      <c r="Q5918" t="str">
        <f>TEXT(Table1[Purchase_Date],"mmm-yyyy")</f>
        <v>Sep-2024</v>
      </c>
      <c r="R5918">
        <f>Table1[[#This Row],[Quantity]]*Table1[[#This Row],[Unit_Price]]</f>
        <v>474376</v>
      </c>
    </row>
    <row r="5919" spans="1:18" x14ac:dyDescent="0.25">
      <c r="A5919" t="s">
        <v>5932</v>
      </c>
      <c r="B5919" t="s">
        <v>13708</v>
      </c>
      <c r="C5919" t="s">
        <v>15629</v>
      </c>
      <c r="D5919" t="s">
        <v>15634</v>
      </c>
      <c r="E5919" t="s">
        <v>15643</v>
      </c>
      <c r="F5919">
        <v>7</v>
      </c>
      <c r="G5919">
        <v>37701</v>
      </c>
      <c r="H5919">
        <v>263907</v>
      </c>
      <c r="I5919">
        <v>131614</v>
      </c>
      <c r="J5919">
        <v>132293</v>
      </c>
      <c r="K5919">
        <v>5</v>
      </c>
      <c r="L5919" t="s">
        <v>15647</v>
      </c>
      <c r="M5919">
        <v>74</v>
      </c>
      <c r="N5919" t="s">
        <v>15652</v>
      </c>
      <c r="O5919" t="s">
        <v>15773</v>
      </c>
      <c r="P5919" s="3">
        <f>IFERROR(Table1[[#This Row],[Profit]]/Table1[[#This Row],[Revenue]],0)</f>
        <v>0.50128643802551653</v>
      </c>
      <c r="Q5919" t="str">
        <f>TEXT(Table1[Purchase_Date],"mmm-yyyy")</f>
        <v>Jun-2024</v>
      </c>
      <c r="R5919">
        <f>Table1[[#This Row],[Quantity]]*Table1[[#This Row],[Unit_Price]]</f>
        <v>263907</v>
      </c>
    </row>
    <row r="5920" spans="1:18" x14ac:dyDescent="0.25">
      <c r="A5920" t="s">
        <v>5933</v>
      </c>
      <c r="B5920" t="s">
        <v>8854</v>
      </c>
      <c r="C5920" t="s">
        <v>15629</v>
      </c>
      <c r="D5920" t="s">
        <v>15635</v>
      </c>
      <c r="E5920" t="s">
        <v>15639</v>
      </c>
      <c r="F5920">
        <v>2</v>
      </c>
      <c r="G5920">
        <v>79567</v>
      </c>
      <c r="H5920">
        <v>159134</v>
      </c>
      <c r="I5920">
        <v>118635</v>
      </c>
      <c r="J5920">
        <v>40499</v>
      </c>
      <c r="K5920">
        <v>1</v>
      </c>
      <c r="L5920" t="s">
        <v>15646</v>
      </c>
      <c r="M5920">
        <v>79</v>
      </c>
      <c r="N5920" t="s">
        <v>15652</v>
      </c>
      <c r="O5920" t="s">
        <v>16091</v>
      </c>
      <c r="P5920" s="3">
        <f>IFERROR(Table1[[#This Row],[Profit]]/Table1[[#This Row],[Revenue]],0)</f>
        <v>0.25449621074063367</v>
      </c>
      <c r="Q5920" t="str">
        <f>TEXT(Table1[Purchase_Date],"mmm-yyyy")</f>
        <v>Feb-2024</v>
      </c>
      <c r="R5920">
        <f>Table1[[#This Row],[Quantity]]*Table1[[#This Row],[Unit_Price]]</f>
        <v>159134</v>
      </c>
    </row>
    <row r="5921" spans="1:18" x14ac:dyDescent="0.25">
      <c r="A5921" t="s">
        <v>5934</v>
      </c>
      <c r="B5921" t="s">
        <v>13709</v>
      </c>
      <c r="C5921" t="s">
        <v>15627</v>
      </c>
      <c r="D5921" t="s">
        <v>15636</v>
      </c>
      <c r="E5921" t="s">
        <v>15644</v>
      </c>
      <c r="F5921">
        <v>8</v>
      </c>
      <c r="G5921">
        <v>79192</v>
      </c>
      <c r="H5921">
        <v>633536</v>
      </c>
      <c r="I5921">
        <v>259229</v>
      </c>
      <c r="J5921">
        <v>374307</v>
      </c>
      <c r="K5921">
        <v>1</v>
      </c>
      <c r="L5921" t="s">
        <v>15646</v>
      </c>
      <c r="M5921">
        <v>70</v>
      </c>
      <c r="N5921" t="s">
        <v>15652</v>
      </c>
      <c r="O5921" t="s">
        <v>15729</v>
      </c>
      <c r="P5921" s="3">
        <f>IFERROR(Table1[[#This Row],[Profit]]/Table1[[#This Row],[Revenue]],0)</f>
        <v>0.59082198959490861</v>
      </c>
      <c r="Q5921" t="str">
        <f>TEXT(Table1[Purchase_Date],"mmm-yyyy")</f>
        <v>Nov-2024</v>
      </c>
      <c r="R5921">
        <f>Table1[[#This Row],[Quantity]]*Table1[[#This Row],[Unit_Price]]</f>
        <v>633536</v>
      </c>
    </row>
    <row r="5922" spans="1:18" x14ac:dyDescent="0.25">
      <c r="A5922" t="s">
        <v>5935</v>
      </c>
      <c r="B5922" t="s">
        <v>13710</v>
      </c>
      <c r="C5922" t="s">
        <v>15628</v>
      </c>
      <c r="D5922" t="s">
        <v>15636</v>
      </c>
      <c r="E5922" t="s">
        <v>15640</v>
      </c>
      <c r="F5922">
        <v>4</v>
      </c>
      <c r="G5922">
        <v>71295</v>
      </c>
      <c r="H5922">
        <v>285180</v>
      </c>
      <c r="I5922">
        <v>219265</v>
      </c>
      <c r="J5922">
        <v>65915</v>
      </c>
      <c r="K5922">
        <v>1</v>
      </c>
      <c r="L5922" t="s">
        <v>15647</v>
      </c>
      <c r="M5922">
        <v>100</v>
      </c>
      <c r="N5922" t="s">
        <v>15652</v>
      </c>
      <c r="O5922" t="s">
        <v>15769</v>
      </c>
      <c r="P5922" s="3">
        <f>IFERROR(Table1[[#This Row],[Profit]]/Table1[[#This Row],[Revenue]],0)</f>
        <v>0.23113472193000911</v>
      </c>
      <c r="Q5922" t="str">
        <f>TEXT(Table1[Purchase_Date],"mmm-yyyy")</f>
        <v>Jan-2024</v>
      </c>
      <c r="R5922">
        <f>Table1[[#This Row],[Quantity]]*Table1[[#This Row],[Unit_Price]]</f>
        <v>285180</v>
      </c>
    </row>
    <row r="5923" spans="1:18" x14ac:dyDescent="0.25">
      <c r="A5923" t="s">
        <v>5936</v>
      </c>
      <c r="B5923" t="s">
        <v>9880</v>
      </c>
      <c r="C5923" t="s">
        <v>15632</v>
      </c>
      <c r="D5923" t="s">
        <v>15633</v>
      </c>
      <c r="E5923" t="s">
        <v>15645</v>
      </c>
      <c r="F5923">
        <v>6</v>
      </c>
      <c r="G5923">
        <v>63872</v>
      </c>
      <c r="H5923">
        <v>383232</v>
      </c>
      <c r="I5923">
        <v>212610</v>
      </c>
      <c r="J5923">
        <v>170622</v>
      </c>
      <c r="K5923">
        <v>3</v>
      </c>
      <c r="L5923" t="s">
        <v>15649</v>
      </c>
      <c r="M5923">
        <v>67</v>
      </c>
      <c r="N5923" t="s">
        <v>15653</v>
      </c>
      <c r="O5923" t="s">
        <v>16016</v>
      </c>
      <c r="P5923" s="3">
        <f>IFERROR(Table1[[#This Row],[Profit]]/Table1[[#This Row],[Revenue]],0)</f>
        <v>0.44521856212424848</v>
      </c>
      <c r="Q5923" t="str">
        <f>TEXT(Table1[Purchase_Date],"mmm-yyyy")</f>
        <v>Sep-2024</v>
      </c>
      <c r="R5923">
        <f>Table1[[#This Row],[Quantity]]*Table1[[#This Row],[Unit_Price]]</f>
        <v>383232</v>
      </c>
    </row>
    <row r="5924" spans="1:18" x14ac:dyDescent="0.25">
      <c r="A5924" t="s">
        <v>5937</v>
      </c>
      <c r="B5924" t="s">
        <v>13711</v>
      </c>
      <c r="C5924" t="s">
        <v>15630</v>
      </c>
      <c r="D5924" t="s">
        <v>15633</v>
      </c>
      <c r="E5924" t="s">
        <v>15642</v>
      </c>
      <c r="F5924">
        <v>6</v>
      </c>
      <c r="G5924">
        <v>53082</v>
      </c>
      <c r="H5924">
        <v>318492</v>
      </c>
      <c r="I5924">
        <v>136088</v>
      </c>
      <c r="J5924">
        <v>182404</v>
      </c>
      <c r="K5924">
        <v>1</v>
      </c>
      <c r="L5924" t="s">
        <v>15646</v>
      </c>
      <c r="M5924">
        <v>70</v>
      </c>
      <c r="N5924" t="s">
        <v>15650</v>
      </c>
      <c r="O5924" t="s">
        <v>15905</v>
      </c>
      <c r="P5924" s="3">
        <f>IFERROR(Table1[[#This Row],[Profit]]/Table1[[#This Row],[Revenue]],0)</f>
        <v>0.57271140248420682</v>
      </c>
      <c r="Q5924" t="str">
        <f>TEXT(Table1[Purchase_Date],"mmm-yyyy")</f>
        <v>Feb-2025</v>
      </c>
      <c r="R5924">
        <f>Table1[[#This Row],[Quantity]]*Table1[[#This Row],[Unit_Price]]</f>
        <v>318492</v>
      </c>
    </row>
    <row r="5925" spans="1:18" x14ac:dyDescent="0.25">
      <c r="A5925" t="s">
        <v>5938</v>
      </c>
      <c r="B5925" t="s">
        <v>13712</v>
      </c>
      <c r="C5925" t="s">
        <v>15630</v>
      </c>
      <c r="D5925" t="s">
        <v>15638</v>
      </c>
      <c r="E5925" t="s">
        <v>15643</v>
      </c>
      <c r="F5925">
        <v>2</v>
      </c>
      <c r="G5925">
        <v>59535</v>
      </c>
      <c r="H5925">
        <v>119070</v>
      </c>
      <c r="I5925">
        <v>66011</v>
      </c>
      <c r="J5925">
        <v>53059</v>
      </c>
      <c r="K5925">
        <v>4</v>
      </c>
      <c r="L5925" t="s">
        <v>15647</v>
      </c>
      <c r="M5925">
        <v>66</v>
      </c>
      <c r="N5925" t="s">
        <v>15652</v>
      </c>
      <c r="O5925" t="s">
        <v>15845</v>
      </c>
      <c r="P5925" s="3">
        <f>IFERROR(Table1[[#This Row],[Profit]]/Table1[[#This Row],[Revenue]],0)</f>
        <v>0.44561182497690432</v>
      </c>
      <c r="Q5925" t="str">
        <f>TEXT(Table1[Purchase_Date],"mmm-yyyy")</f>
        <v>Apr-2025</v>
      </c>
      <c r="R5925">
        <f>Table1[[#This Row],[Quantity]]*Table1[[#This Row],[Unit_Price]]</f>
        <v>119070</v>
      </c>
    </row>
    <row r="5926" spans="1:18" x14ac:dyDescent="0.25">
      <c r="A5926" t="s">
        <v>5939</v>
      </c>
      <c r="B5926" t="s">
        <v>13713</v>
      </c>
      <c r="C5926" t="s">
        <v>15632</v>
      </c>
      <c r="D5926" t="s">
        <v>15638</v>
      </c>
      <c r="E5926" t="s">
        <v>15644</v>
      </c>
      <c r="F5926">
        <v>5</v>
      </c>
      <c r="G5926">
        <v>65305</v>
      </c>
      <c r="H5926">
        <v>326525</v>
      </c>
      <c r="I5926">
        <v>253483</v>
      </c>
      <c r="J5926">
        <v>73042</v>
      </c>
      <c r="K5926">
        <v>5</v>
      </c>
      <c r="L5926" t="s">
        <v>15649</v>
      </c>
      <c r="M5926">
        <v>73</v>
      </c>
      <c r="N5926" t="s">
        <v>15651</v>
      </c>
      <c r="O5926" t="s">
        <v>15993</v>
      </c>
      <c r="P5926" s="3">
        <f>IFERROR(Table1[[#This Row],[Profit]]/Table1[[#This Row],[Revenue]],0)</f>
        <v>0.22369496975729269</v>
      </c>
      <c r="Q5926" t="str">
        <f>TEXT(Table1[Purchase_Date],"mmm-yyyy")</f>
        <v>Mar-2024</v>
      </c>
      <c r="R5926">
        <f>Table1[[#This Row],[Quantity]]*Table1[[#This Row],[Unit_Price]]</f>
        <v>326525</v>
      </c>
    </row>
    <row r="5927" spans="1:18" x14ac:dyDescent="0.25">
      <c r="A5927" t="s">
        <v>5940</v>
      </c>
      <c r="B5927" t="s">
        <v>13714</v>
      </c>
      <c r="C5927" t="s">
        <v>15630</v>
      </c>
      <c r="D5927" t="s">
        <v>15635</v>
      </c>
      <c r="E5927" t="s">
        <v>15640</v>
      </c>
      <c r="F5927">
        <v>8</v>
      </c>
      <c r="G5927">
        <v>47300</v>
      </c>
      <c r="H5927">
        <v>378400</v>
      </c>
      <c r="I5927">
        <v>329874</v>
      </c>
      <c r="J5927">
        <v>48526</v>
      </c>
      <c r="K5927">
        <v>3</v>
      </c>
      <c r="L5927" t="s">
        <v>15648</v>
      </c>
      <c r="M5927">
        <v>91</v>
      </c>
      <c r="N5927" t="s">
        <v>15653</v>
      </c>
      <c r="O5927" t="s">
        <v>16066</v>
      </c>
      <c r="P5927" s="3">
        <f>IFERROR(Table1[[#This Row],[Profit]]/Table1[[#This Row],[Revenue]],0)</f>
        <v>0.12823995771670191</v>
      </c>
      <c r="Q5927" t="str">
        <f>TEXT(Table1[Purchase_Date],"mmm-yyyy")</f>
        <v>Mar-2025</v>
      </c>
      <c r="R5927">
        <f>Table1[[#This Row],[Quantity]]*Table1[[#This Row],[Unit_Price]]</f>
        <v>378400</v>
      </c>
    </row>
    <row r="5928" spans="1:18" x14ac:dyDescent="0.25">
      <c r="A5928" t="s">
        <v>5941</v>
      </c>
      <c r="B5928" t="s">
        <v>13715</v>
      </c>
      <c r="C5928" t="s">
        <v>15629</v>
      </c>
      <c r="D5928" t="s">
        <v>15638</v>
      </c>
      <c r="E5928" t="s">
        <v>15640</v>
      </c>
      <c r="F5928">
        <v>1</v>
      </c>
      <c r="G5928">
        <v>53344</v>
      </c>
      <c r="H5928">
        <v>53344</v>
      </c>
      <c r="I5928">
        <v>29971</v>
      </c>
      <c r="J5928">
        <v>23373</v>
      </c>
      <c r="K5928">
        <v>1</v>
      </c>
      <c r="L5928" t="s">
        <v>15646</v>
      </c>
      <c r="M5928">
        <v>93</v>
      </c>
      <c r="N5928" t="s">
        <v>15651</v>
      </c>
      <c r="O5928" t="s">
        <v>16104</v>
      </c>
      <c r="P5928" s="3">
        <f>IFERROR(Table1[[#This Row],[Profit]]/Table1[[#This Row],[Revenue]],0)</f>
        <v>0.43815611877624477</v>
      </c>
      <c r="Q5928" t="str">
        <f>TEXT(Table1[Purchase_Date],"mmm-yyyy")</f>
        <v>Jul-2024</v>
      </c>
      <c r="R5928">
        <f>Table1[[#This Row],[Quantity]]*Table1[[#This Row],[Unit_Price]]</f>
        <v>53344</v>
      </c>
    </row>
    <row r="5929" spans="1:18" x14ac:dyDescent="0.25">
      <c r="A5929" t="s">
        <v>5942</v>
      </c>
      <c r="B5929" t="s">
        <v>13716</v>
      </c>
      <c r="C5929" t="s">
        <v>15630</v>
      </c>
      <c r="D5929" t="s">
        <v>15636</v>
      </c>
      <c r="E5929" t="s">
        <v>15643</v>
      </c>
      <c r="F5929">
        <v>6</v>
      </c>
      <c r="G5929">
        <v>62178</v>
      </c>
      <c r="H5929">
        <v>373068</v>
      </c>
      <c r="I5929">
        <v>271702</v>
      </c>
      <c r="J5929">
        <v>101366</v>
      </c>
      <c r="K5929">
        <v>2</v>
      </c>
      <c r="L5929" t="s">
        <v>15649</v>
      </c>
      <c r="M5929">
        <v>73</v>
      </c>
      <c r="N5929" t="s">
        <v>15650</v>
      </c>
      <c r="O5929" t="s">
        <v>15822</v>
      </c>
      <c r="P5929" s="3">
        <f>IFERROR(Table1[[#This Row],[Profit]]/Table1[[#This Row],[Revenue]],0)</f>
        <v>0.27170917902366326</v>
      </c>
      <c r="Q5929" t="str">
        <f>TEXT(Table1[Purchase_Date],"mmm-yyyy")</f>
        <v>Mar-2024</v>
      </c>
      <c r="R5929">
        <f>Table1[[#This Row],[Quantity]]*Table1[[#This Row],[Unit_Price]]</f>
        <v>373068</v>
      </c>
    </row>
    <row r="5930" spans="1:18" x14ac:dyDescent="0.25">
      <c r="A5930" t="s">
        <v>5943</v>
      </c>
      <c r="B5930" t="s">
        <v>13717</v>
      </c>
      <c r="C5930" t="s">
        <v>15631</v>
      </c>
      <c r="D5930" t="s">
        <v>15633</v>
      </c>
      <c r="E5930" t="s">
        <v>15643</v>
      </c>
      <c r="F5930">
        <v>4</v>
      </c>
      <c r="G5930">
        <v>713</v>
      </c>
      <c r="H5930">
        <v>2852</v>
      </c>
      <c r="I5930">
        <v>1903</v>
      </c>
      <c r="J5930">
        <v>949</v>
      </c>
      <c r="K5930">
        <v>1</v>
      </c>
      <c r="L5930" t="s">
        <v>15649</v>
      </c>
      <c r="M5930">
        <v>76</v>
      </c>
      <c r="N5930" t="s">
        <v>15651</v>
      </c>
      <c r="O5930" t="s">
        <v>15988</v>
      </c>
      <c r="P5930" s="3">
        <f>IFERROR(Table1[[#This Row],[Profit]]/Table1[[#This Row],[Revenue]],0)</f>
        <v>0.33274894810659189</v>
      </c>
      <c r="Q5930" t="str">
        <f>TEXT(Table1[Purchase_Date],"mmm-yyyy")</f>
        <v>Jan-2025</v>
      </c>
      <c r="R5930">
        <f>Table1[[#This Row],[Quantity]]*Table1[[#This Row],[Unit_Price]]</f>
        <v>2852</v>
      </c>
    </row>
    <row r="5931" spans="1:18" x14ac:dyDescent="0.25">
      <c r="A5931" t="s">
        <v>5944</v>
      </c>
      <c r="B5931" t="s">
        <v>13718</v>
      </c>
      <c r="C5931" t="s">
        <v>15632</v>
      </c>
      <c r="D5931" t="s">
        <v>15636</v>
      </c>
      <c r="E5931" t="s">
        <v>15643</v>
      </c>
      <c r="F5931">
        <v>5</v>
      </c>
      <c r="G5931">
        <v>22691</v>
      </c>
      <c r="H5931">
        <v>113455</v>
      </c>
      <c r="I5931">
        <v>80368</v>
      </c>
      <c r="J5931">
        <v>33087</v>
      </c>
      <c r="K5931">
        <v>3</v>
      </c>
      <c r="L5931" t="s">
        <v>15648</v>
      </c>
      <c r="M5931">
        <v>74</v>
      </c>
      <c r="N5931" t="s">
        <v>15653</v>
      </c>
      <c r="O5931" t="s">
        <v>15811</v>
      </c>
      <c r="P5931" s="3">
        <f>IFERROR(Table1[[#This Row],[Profit]]/Table1[[#This Row],[Revenue]],0)</f>
        <v>0.29163104314485921</v>
      </c>
      <c r="Q5931" t="str">
        <f>TEXT(Table1[Purchase_Date],"mmm-yyyy")</f>
        <v>Jan-2025</v>
      </c>
      <c r="R5931">
        <f>Table1[[#This Row],[Quantity]]*Table1[[#This Row],[Unit_Price]]</f>
        <v>113455</v>
      </c>
    </row>
    <row r="5932" spans="1:18" x14ac:dyDescent="0.25">
      <c r="A5932" t="s">
        <v>5945</v>
      </c>
      <c r="B5932" t="s">
        <v>13719</v>
      </c>
      <c r="C5932" t="s">
        <v>15628</v>
      </c>
      <c r="D5932" t="s">
        <v>15633</v>
      </c>
      <c r="E5932" t="s">
        <v>15645</v>
      </c>
      <c r="F5932">
        <v>7</v>
      </c>
      <c r="G5932">
        <v>78193</v>
      </c>
      <c r="H5932">
        <v>547351</v>
      </c>
      <c r="I5932">
        <v>435457</v>
      </c>
      <c r="J5932">
        <v>111894</v>
      </c>
      <c r="K5932">
        <v>4</v>
      </c>
      <c r="L5932" t="s">
        <v>15649</v>
      </c>
      <c r="M5932">
        <v>51</v>
      </c>
      <c r="N5932" t="s">
        <v>15652</v>
      </c>
      <c r="O5932" t="s">
        <v>15843</v>
      </c>
      <c r="P5932" s="3">
        <f>IFERROR(Table1[[#This Row],[Profit]]/Table1[[#This Row],[Revenue]],0)</f>
        <v>0.20442823709100741</v>
      </c>
      <c r="Q5932" t="str">
        <f>TEXT(Table1[Purchase_Date],"mmm-yyyy")</f>
        <v>Jan-2025</v>
      </c>
      <c r="R5932">
        <f>Table1[[#This Row],[Quantity]]*Table1[[#This Row],[Unit_Price]]</f>
        <v>547351</v>
      </c>
    </row>
    <row r="5933" spans="1:18" x14ac:dyDescent="0.25">
      <c r="A5933" t="s">
        <v>5946</v>
      </c>
      <c r="B5933" t="s">
        <v>13720</v>
      </c>
      <c r="C5933" t="s">
        <v>15629</v>
      </c>
      <c r="D5933" t="s">
        <v>15636</v>
      </c>
      <c r="E5933" t="s">
        <v>15642</v>
      </c>
      <c r="F5933">
        <v>5</v>
      </c>
      <c r="G5933">
        <v>9787</v>
      </c>
      <c r="H5933">
        <v>48935</v>
      </c>
      <c r="I5933">
        <v>23279</v>
      </c>
      <c r="J5933">
        <v>25656</v>
      </c>
      <c r="K5933">
        <v>1</v>
      </c>
      <c r="L5933" t="s">
        <v>15649</v>
      </c>
      <c r="M5933">
        <v>79</v>
      </c>
      <c r="N5933" t="s">
        <v>15652</v>
      </c>
      <c r="O5933" t="s">
        <v>15779</v>
      </c>
      <c r="P5933" s="3">
        <f>IFERROR(Table1[[#This Row],[Profit]]/Table1[[#This Row],[Revenue]],0)</f>
        <v>0.52428731991417188</v>
      </c>
      <c r="Q5933" t="str">
        <f>TEXT(Table1[Purchase_Date],"mmm-yyyy")</f>
        <v>Dec-2024</v>
      </c>
      <c r="R5933">
        <f>Table1[[#This Row],[Quantity]]*Table1[[#This Row],[Unit_Price]]</f>
        <v>48935</v>
      </c>
    </row>
    <row r="5934" spans="1:18" x14ac:dyDescent="0.25">
      <c r="A5934" t="s">
        <v>5947</v>
      </c>
      <c r="B5934" t="s">
        <v>13721</v>
      </c>
      <c r="C5934" t="s">
        <v>15629</v>
      </c>
      <c r="D5934" t="s">
        <v>15636</v>
      </c>
      <c r="E5934" t="s">
        <v>15643</v>
      </c>
      <c r="F5934">
        <v>5</v>
      </c>
      <c r="G5934">
        <v>37353</v>
      </c>
      <c r="H5934">
        <v>186765</v>
      </c>
      <c r="I5934">
        <v>144217</v>
      </c>
      <c r="J5934">
        <v>42548</v>
      </c>
      <c r="K5934">
        <v>2</v>
      </c>
      <c r="L5934" t="s">
        <v>15646</v>
      </c>
      <c r="M5934">
        <v>88</v>
      </c>
      <c r="N5934" t="s">
        <v>15653</v>
      </c>
      <c r="O5934" t="s">
        <v>15706</v>
      </c>
      <c r="P5934" s="3">
        <f>IFERROR(Table1[[#This Row],[Profit]]/Table1[[#This Row],[Revenue]],0)</f>
        <v>0.22781570422723743</v>
      </c>
      <c r="Q5934" t="str">
        <f>TEXT(Table1[Purchase_Date],"mmm-yyyy")</f>
        <v>Feb-2025</v>
      </c>
      <c r="R5934">
        <f>Table1[[#This Row],[Quantity]]*Table1[[#This Row],[Unit_Price]]</f>
        <v>186765</v>
      </c>
    </row>
    <row r="5935" spans="1:18" x14ac:dyDescent="0.25">
      <c r="A5935" t="s">
        <v>5948</v>
      </c>
      <c r="B5935" t="s">
        <v>13722</v>
      </c>
      <c r="C5935" t="s">
        <v>15631</v>
      </c>
      <c r="D5935" t="s">
        <v>15636</v>
      </c>
      <c r="E5935" t="s">
        <v>15645</v>
      </c>
      <c r="F5935">
        <v>7</v>
      </c>
      <c r="G5935">
        <v>22628</v>
      </c>
      <c r="H5935">
        <v>158396</v>
      </c>
      <c r="I5935">
        <v>73180</v>
      </c>
      <c r="J5935">
        <v>85216</v>
      </c>
      <c r="K5935">
        <v>3</v>
      </c>
      <c r="L5935" t="s">
        <v>15649</v>
      </c>
      <c r="M5935">
        <v>52</v>
      </c>
      <c r="N5935" t="s">
        <v>15650</v>
      </c>
      <c r="O5935" t="s">
        <v>15895</v>
      </c>
      <c r="P5935" s="3">
        <f>IFERROR(Table1[[#This Row],[Profit]]/Table1[[#This Row],[Revenue]],0)</f>
        <v>0.53799338367130478</v>
      </c>
      <c r="Q5935" t="str">
        <f>TEXT(Table1[Purchase_Date],"mmm-yyyy")</f>
        <v>Feb-2025</v>
      </c>
      <c r="R5935">
        <f>Table1[[#This Row],[Quantity]]*Table1[[#This Row],[Unit_Price]]</f>
        <v>158396</v>
      </c>
    </row>
    <row r="5936" spans="1:18" x14ac:dyDescent="0.25">
      <c r="A5936" t="s">
        <v>5949</v>
      </c>
      <c r="B5936" t="s">
        <v>13723</v>
      </c>
      <c r="C5936" t="s">
        <v>15632</v>
      </c>
      <c r="D5936" t="s">
        <v>15634</v>
      </c>
      <c r="E5936" t="s">
        <v>15643</v>
      </c>
      <c r="F5936">
        <v>10</v>
      </c>
      <c r="G5936">
        <v>72101</v>
      </c>
      <c r="H5936">
        <v>721010</v>
      </c>
      <c r="I5936">
        <v>565434</v>
      </c>
      <c r="J5936">
        <v>155576</v>
      </c>
      <c r="K5936">
        <v>4</v>
      </c>
      <c r="L5936" t="s">
        <v>15648</v>
      </c>
      <c r="M5936">
        <v>61</v>
      </c>
      <c r="N5936" t="s">
        <v>15651</v>
      </c>
      <c r="O5936" t="s">
        <v>15730</v>
      </c>
      <c r="P5936" s="3">
        <f>IFERROR(Table1[[#This Row],[Profit]]/Table1[[#This Row],[Revenue]],0)</f>
        <v>0.21577509327193797</v>
      </c>
      <c r="Q5936" t="str">
        <f>TEXT(Table1[Purchase_Date],"mmm-yyyy")</f>
        <v>Dec-2024</v>
      </c>
      <c r="R5936">
        <f>Table1[[#This Row],[Quantity]]*Table1[[#This Row],[Unit_Price]]</f>
        <v>721010</v>
      </c>
    </row>
    <row r="5937" spans="1:18" x14ac:dyDescent="0.25">
      <c r="A5937" t="s">
        <v>5950</v>
      </c>
      <c r="B5937" t="s">
        <v>13724</v>
      </c>
      <c r="C5937" t="s">
        <v>15631</v>
      </c>
      <c r="D5937" t="s">
        <v>15637</v>
      </c>
      <c r="E5937" t="s">
        <v>15641</v>
      </c>
      <c r="F5937">
        <v>7</v>
      </c>
      <c r="G5937">
        <v>902</v>
      </c>
      <c r="H5937">
        <v>6314</v>
      </c>
      <c r="I5937">
        <v>4364</v>
      </c>
      <c r="J5937">
        <v>1950</v>
      </c>
      <c r="K5937">
        <v>2</v>
      </c>
      <c r="L5937" t="s">
        <v>15647</v>
      </c>
      <c r="M5937">
        <v>96</v>
      </c>
      <c r="N5937" t="s">
        <v>15651</v>
      </c>
      <c r="O5937" t="s">
        <v>15767</v>
      </c>
      <c r="P5937" s="3">
        <f>IFERROR(Table1[[#This Row],[Profit]]/Table1[[#This Row],[Revenue]],0)</f>
        <v>0.3088375039594552</v>
      </c>
      <c r="Q5937" t="str">
        <f>TEXT(Table1[Purchase_Date],"mmm-yyyy")</f>
        <v>Oct-2024</v>
      </c>
      <c r="R5937">
        <f>Table1[[#This Row],[Quantity]]*Table1[[#This Row],[Unit_Price]]</f>
        <v>6314</v>
      </c>
    </row>
    <row r="5938" spans="1:18" x14ac:dyDescent="0.25">
      <c r="A5938" t="s">
        <v>5951</v>
      </c>
      <c r="B5938" t="s">
        <v>13725</v>
      </c>
      <c r="C5938" t="s">
        <v>15631</v>
      </c>
      <c r="D5938" t="s">
        <v>15634</v>
      </c>
      <c r="E5938" t="s">
        <v>15642</v>
      </c>
      <c r="F5938">
        <v>3</v>
      </c>
      <c r="G5938">
        <v>2136</v>
      </c>
      <c r="H5938">
        <v>6408</v>
      </c>
      <c r="I5938">
        <v>4040</v>
      </c>
      <c r="J5938">
        <v>2368</v>
      </c>
      <c r="K5938">
        <v>1</v>
      </c>
      <c r="L5938" t="s">
        <v>15646</v>
      </c>
      <c r="M5938">
        <v>51</v>
      </c>
      <c r="N5938" t="s">
        <v>15650</v>
      </c>
      <c r="O5938" t="s">
        <v>15875</v>
      </c>
      <c r="P5938" s="3">
        <f>IFERROR(Table1[[#This Row],[Profit]]/Table1[[#This Row],[Revenue]],0)</f>
        <v>0.36953807740324596</v>
      </c>
      <c r="Q5938" t="str">
        <f>TEXT(Table1[Purchase_Date],"mmm-yyyy")</f>
        <v>Apr-2025</v>
      </c>
      <c r="R5938">
        <f>Table1[[#This Row],[Quantity]]*Table1[[#This Row],[Unit_Price]]</f>
        <v>6408</v>
      </c>
    </row>
    <row r="5939" spans="1:18" x14ac:dyDescent="0.25">
      <c r="A5939" t="s">
        <v>5952</v>
      </c>
      <c r="B5939" t="s">
        <v>13726</v>
      </c>
      <c r="C5939" t="s">
        <v>15629</v>
      </c>
      <c r="D5939" t="s">
        <v>15638</v>
      </c>
      <c r="E5939" t="s">
        <v>15644</v>
      </c>
      <c r="F5939">
        <v>8</v>
      </c>
      <c r="G5939">
        <v>8856</v>
      </c>
      <c r="H5939">
        <v>70848</v>
      </c>
      <c r="I5939">
        <v>42477</v>
      </c>
      <c r="J5939">
        <v>28371</v>
      </c>
      <c r="K5939">
        <v>2</v>
      </c>
      <c r="L5939" t="s">
        <v>15646</v>
      </c>
      <c r="M5939">
        <v>65</v>
      </c>
      <c r="N5939" t="s">
        <v>15653</v>
      </c>
      <c r="O5939" t="s">
        <v>15703</v>
      </c>
      <c r="P5939" s="3">
        <f>IFERROR(Table1[[#This Row],[Profit]]/Table1[[#This Row],[Revenue]],0)</f>
        <v>0.40044884823848237</v>
      </c>
      <c r="Q5939" t="str">
        <f>TEXT(Table1[Purchase_Date],"mmm-yyyy")</f>
        <v>Apr-2024</v>
      </c>
      <c r="R5939">
        <f>Table1[[#This Row],[Quantity]]*Table1[[#This Row],[Unit_Price]]</f>
        <v>70848</v>
      </c>
    </row>
    <row r="5940" spans="1:18" x14ac:dyDescent="0.25">
      <c r="A5940" t="s">
        <v>5953</v>
      </c>
      <c r="B5940" t="s">
        <v>13727</v>
      </c>
      <c r="C5940" t="s">
        <v>15629</v>
      </c>
      <c r="D5940" t="s">
        <v>15637</v>
      </c>
      <c r="E5940" t="s">
        <v>15643</v>
      </c>
      <c r="F5940">
        <v>6</v>
      </c>
      <c r="G5940">
        <v>2752</v>
      </c>
      <c r="H5940">
        <v>16512</v>
      </c>
      <c r="I5940">
        <v>8323</v>
      </c>
      <c r="J5940">
        <v>8189</v>
      </c>
      <c r="K5940">
        <v>2</v>
      </c>
      <c r="L5940" t="s">
        <v>15647</v>
      </c>
      <c r="M5940">
        <v>55</v>
      </c>
      <c r="N5940" t="s">
        <v>15652</v>
      </c>
      <c r="O5940" t="s">
        <v>15841</v>
      </c>
      <c r="P5940" s="3">
        <f>IFERROR(Table1[[#This Row],[Profit]]/Table1[[#This Row],[Revenue]],0)</f>
        <v>0.49594234496124029</v>
      </c>
      <c r="Q5940" t="str">
        <f>TEXT(Table1[Purchase_Date],"mmm-yyyy")</f>
        <v>Jul-2024</v>
      </c>
      <c r="R5940">
        <f>Table1[[#This Row],[Quantity]]*Table1[[#This Row],[Unit_Price]]</f>
        <v>16512</v>
      </c>
    </row>
    <row r="5941" spans="1:18" x14ac:dyDescent="0.25">
      <c r="A5941" t="s">
        <v>5954</v>
      </c>
      <c r="B5941" t="s">
        <v>13728</v>
      </c>
      <c r="C5941" t="s">
        <v>15629</v>
      </c>
      <c r="D5941" t="s">
        <v>15634</v>
      </c>
      <c r="E5941" t="s">
        <v>15642</v>
      </c>
      <c r="F5941">
        <v>4</v>
      </c>
      <c r="G5941">
        <v>56051</v>
      </c>
      <c r="H5941">
        <v>224204</v>
      </c>
      <c r="I5941">
        <v>200128</v>
      </c>
      <c r="J5941">
        <v>24076</v>
      </c>
      <c r="K5941">
        <v>4</v>
      </c>
      <c r="L5941" t="s">
        <v>15646</v>
      </c>
      <c r="M5941">
        <v>75</v>
      </c>
      <c r="N5941" t="s">
        <v>15652</v>
      </c>
      <c r="O5941" t="s">
        <v>16029</v>
      </c>
      <c r="P5941" s="3">
        <f>IFERROR(Table1[[#This Row],[Profit]]/Table1[[#This Row],[Revenue]],0)</f>
        <v>0.10738434639881536</v>
      </c>
      <c r="Q5941" t="str">
        <f>TEXT(Table1[Purchase_Date],"mmm-yyyy")</f>
        <v>Feb-2024</v>
      </c>
      <c r="R5941">
        <f>Table1[[#This Row],[Quantity]]*Table1[[#This Row],[Unit_Price]]</f>
        <v>224204</v>
      </c>
    </row>
    <row r="5942" spans="1:18" x14ac:dyDescent="0.25">
      <c r="A5942" t="s">
        <v>5955</v>
      </c>
      <c r="B5942" t="s">
        <v>13729</v>
      </c>
      <c r="C5942" t="s">
        <v>15627</v>
      </c>
      <c r="D5942" t="s">
        <v>15637</v>
      </c>
      <c r="E5942" t="s">
        <v>15644</v>
      </c>
      <c r="F5942">
        <v>8</v>
      </c>
      <c r="G5942">
        <v>4655</v>
      </c>
      <c r="H5942">
        <v>37240</v>
      </c>
      <c r="I5942">
        <v>24731</v>
      </c>
      <c r="J5942">
        <v>12509</v>
      </c>
      <c r="K5942">
        <v>4</v>
      </c>
      <c r="L5942" t="s">
        <v>15648</v>
      </c>
      <c r="M5942">
        <v>69</v>
      </c>
      <c r="N5942" t="s">
        <v>15650</v>
      </c>
      <c r="O5942" t="s">
        <v>16037</v>
      </c>
      <c r="P5942" s="3">
        <f>IFERROR(Table1[[#This Row],[Profit]]/Table1[[#This Row],[Revenue]],0)</f>
        <v>0.33590225563909776</v>
      </c>
      <c r="Q5942" t="str">
        <f>TEXT(Table1[Purchase_Date],"mmm-yyyy")</f>
        <v>Jun-2024</v>
      </c>
      <c r="R5942">
        <f>Table1[[#This Row],[Quantity]]*Table1[[#This Row],[Unit_Price]]</f>
        <v>37240</v>
      </c>
    </row>
    <row r="5943" spans="1:18" x14ac:dyDescent="0.25">
      <c r="A5943" t="s">
        <v>5956</v>
      </c>
      <c r="B5943" t="s">
        <v>12065</v>
      </c>
      <c r="C5943" t="s">
        <v>15631</v>
      </c>
      <c r="D5943" t="s">
        <v>15635</v>
      </c>
      <c r="E5943" t="s">
        <v>15641</v>
      </c>
      <c r="F5943">
        <v>3</v>
      </c>
      <c r="G5943">
        <v>64789</v>
      </c>
      <c r="H5943">
        <v>194367</v>
      </c>
      <c r="I5943">
        <v>124135</v>
      </c>
      <c r="J5943">
        <v>70232</v>
      </c>
      <c r="K5943">
        <v>4</v>
      </c>
      <c r="L5943" t="s">
        <v>15649</v>
      </c>
      <c r="M5943">
        <v>74</v>
      </c>
      <c r="N5943" t="s">
        <v>15650</v>
      </c>
      <c r="O5943" t="s">
        <v>15710</v>
      </c>
      <c r="P5943" s="3">
        <f>IFERROR(Table1[[#This Row],[Profit]]/Table1[[#This Row],[Revenue]],0)</f>
        <v>0.36133705824548407</v>
      </c>
      <c r="Q5943" t="str">
        <f>TEXT(Table1[Purchase_Date],"mmm-yyyy")</f>
        <v>Apr-2024</v>
      </c>
      <c r="R5943">
        <f>Table1[[#This Row],[Quantity]]*Table1[[#This Row],[Unit_Price]]</f>
        <v>194367</v>
      </c>
    </row>
    <row r="5944" spans="1:18" x14ac:dyDescent="0.25">
      <c r="A5944" t="s">
        <v>5957</v>
      </c>
      <c r="B5944" t="s">
        <v>13730</v>
      </c>
      <c r="C5944" t="s">
        <v>15630</v>
      </c>
      <c r="D5944" t="s">
        <v>15638</v>
      </c>
      <c r="E5944" t="s">
        <v>15643</v>
      </c>
      <c r="F5944">
        <v>2</v>
      </c>
      <c r="G5944">
        <v>6243</v>
      </c>
      <c r="H5944">
        <v>12486</v>
      </c>
      <c r="I5944">
        <v>6912</v>
      </c>
      <c r="J5944">
        <v>5574</v>
      </c>
      <c r="K5944">
        <v>2</v>
      </c>
      <c r="L5944" t="s">
        <v>15649</v>
      </c>
      <c r="M5944">
        <v>54</v>
      </c>
      <c r="N5944" t="s">
        <v>15651</v>
      </c>
      <c r="O5944" t="s">
        <v>15685</v>
      </c>
      <c r="P5944" s="3">
        <f>IFERROR(Table1[[#This Row],[Profit]]/Table1[[#This Row],[Revenue]],0)</f>
        <v>0.44641999038923597</v>
      </c>
      <c r="Q5944" t="str">
        <f>TEXT(Table1[Purchase_Date],"mmm-yyyy")</f>
        <v>Jul-2024</v>
      </c>
      <c r="R5944">
        <f>Table1[[#This Row],[Quantity]]*Table1[[#This Row],[Unit_Price]]</f>
        <v>12486</v>
      </c>
    </row>
    <row r="5945" spans="1:18" x14ac:dyDescent="0.25">
      <c r="A5945" t="s">
        <v>5958</v>
      </c>
      <c r="B5945" t="s">
        <v>13731</v>
      </c>
      <c r="C5945" t="s">
        <v>15632</v>
      </c>
      <c r="D5945" t="s">
        <v>15636</v>
      </c>
      <c r="E5945" t="s">
        <v>15639</v>
      </c>
      <c r="F5945">
        <v>3</v>
      </c>
      <c r="G5945">
        <v>68056</v>
      </c>
      <c r="H5945">
        <v>204168</v>
      </c>
      <c r="I5945">
        <v>131934</v>
      </c>
      <c r="J5945">
        <v>72234</v>
      </c>
      <c r="K5945">
        <v>3</v>
      </c>
      <c r="L5945" t="s">
        <v>15647</v>
      </c>
      <c r="M5945">
        <v>80</v>
      </c>
      <c r="N5945" t="s">
        <v>15651</v>
      </c>
      <c r="O5945" t="s">
        <v>15784</v>
      </c>
      <c r="P5945" s="3">
        <f>IFERROR(Table1[[#This Row],[Profit]]/Table1[[#This Row],[Revenue]],0)</f>
        <v>0.35379687316327729</v>
      </c>
      <c r="Q5945" t="str">
        <f>TEXT(Table1[Purchase_Date],"mmm-yyyy")</f>
        <v>Dec-2024</v>
      </c>
      <c r="R5945">
        <f>Table1[[#This Row],[Quantity]]*Table1[[#This Row],[Unit_Price]]</f>
        <v>204168</v>
      </c>
    </row>
    <row r="5946" spans="1:18" x14ac:dyDescent="0.25">
      <c r="A5946" t="s">
        <v>5959</v>
      </c>
      <c r="B5946" t="s">
        <v>13732</v>
      </c>
      <c r="C5946" t="s">
        <v>15631</v>
      </c>
      <c r="D5946" t="s">
        <v>15635</v>
      </c>
      <c r="E5946" t="s">
        <v>15641</v>
      </c>
      <c r="F5946">
        <v>6</v>
      </c>
      <c r="G5946">
        <v>2839</v>
      </c>
      <c r="H5946">
        <v>17034</v>
      </c>
      <c r="I5946">
        <v>10650</v>
      </c>
      <c r="J5946">
        <v>6384</v>
      </c>
      <c r="K5946">
        <v>1</v>
      </c>
      <c r="L5946" t="s">
        <v>15648</v>
      </c>
      <c r="M5946">
        <v>70</v>
      </c>
      <c r="N5946" t="s">
        <v>15652</v>
      </c>
      <c r="O5946" t="s">
        <v>15716</v>
      </c>
      <c r="P5946" s="3">
        <f>IFERROR(Table1[[#This Row],[Profit]]/Table1[[#This Row],[Revenue]],0)</f>
        <v>0.37477985206058473</v>
      </c>
      <c r="Q5946" t="str">
        <f>TEXT(Table1[Purchase_Date],"mmm-yyyy")</f>
        <v>Oct-2024</v>
      </c>
      <c r="R5946">
        <f>Table1[[#This Row],[Quantity]]*Table1[[#This Row],[Unit_Price]]</f>
        <v>17034</v>
      </c>
    </row>
    <row r="5947" spans="1:18" x14ac:dyDescent="0.25">
      <c r="A5947" t="s">
        <v>5960</v>
      </c>
      <c r="B5947" t="s">
        <v>13733</v>
      </c>
      <c r="C5947" t="s">
        <v>15629</v>
      </c>
      <c r="D5947" t="s">
        <v>15633</v>
      </c>
      <c r="E5947" t="s">
        <v>15644</v>
      </c>
      <c r="F5947">
        <v>9</v>
      </c>
      <c r="G5947">
        <v>64573</v>
      </c>
      <c r="H5947">
        <v>581157</v>
      </c>
      <c r="I5947">
        <v>354887</v>
      </c>
      <c r="J5947">
        <v>226270</v>
      </c>
      <c r="K5947">
        <v>3</v>
      </c>
      <c r="L5947" t="s">
        <v>15648</v>
      </c>
      <c r="M5947">
        <v>78</v>
      </c>
      <c r="N5947" t="s">
        <v>15652</v>
      </c>
      <c r="O5947" t="s">
        <v>15977</v>
      </c>
      <c r="P5947" s="3">
        <f>IFERROR(Table1[[#This Row],[Profit]]/Table1[[#This Row],[Revenue]],0)</f>
        <v>0.38934401547258313</v>
      </c>
      <c r="Q5947" t="str">
        <f>TEXT(Table1[Purchase_Date],"mmm-yyyy")</f>
        <v>Jan-2024</v>
      </c>
      <c r="R5947">
        <f>Table1[[#This Row],[Quantity]]*Table1[[#This Row],[Unit_Price]]</f>
        <v>581157</v>
      </c>
    </row>
    <row r="5948" spans="1:18" x14ac:dyDescent="0.25">
      <c r="A5948" t="s">
        <v>5961</v>
      </c>
      <c r="B5948" t="s">
        <v>13734</v>
      </c>
      <c r="C5948" t="s">
        <v>15629</v>
      </c>
      <c r="D5948" t="s">
        <v>15638</v>
      </c>
      <c r="E5948" t="s">
        <v>15641</v>
      </c>
      <c r="F5948">
        <v>5</v>
      </c>
      <c r="G5948">
        <v>2260</v>
      </c>
      <c r="H5948">
        <v>11300</v>
      </c>
      <c r="I5948">
        <v>6368</v>
      </c>
      <c r="J5948">
        <v>4932</v>
      </c>
      <c r="K5948">
        <v>1</v>
      </c>
      <c r="L5948" t="s">
        <v>15647</v>
      </c>
      <c r="M5948">
        <v>53</v>
      </c>
      <c r="N5948" t="s">
        <v>15651</v>
      </c>
      <c r="O5948" t="s">
        <v>15715</v>
      </c>
      <c r="P5948" s="3">
        <f>IFERROR(Table1[[#This Row],[Profit]]/Table1[[#This Row],[Revenue]],0)</f>
        <v>0.43646017699115042</v>
      </c>
      <c r="Q5948" t="str">
        <f>TEXT(Table1[Purchase_Date],"mmm-yyyy")</f>
        <v>Apr-2025</v>
      </c>
      <c r="R5948">
        <f>Table1[[#This Row],[Quantity]]*Table1[[#This Row],[Unit_Price]]</f>
        <v>11300</v>
      </c>
    </row>
    <row r="5949" spans="1:18" x14ac:dyDescent="0.25">
      <c r="A5949" t="s">
        <v>5962</v>
      </c>
      <c r="B5949" t="s">
        <v>13735</v>
      </c>
      <c r="C5949" t="s">
        <v>15628</v>
      </c>
      <c r="D5949" t="s">
        <v>15633</v>
      </c>
      <c r="E5949" t="s">
        <v>15643</v>
      </c>
      <c r="F5949">
        <v>5</v>
      </c>
      <c r="G5949">
        <v>34869</v>
      </c>
      <c r="H5949">
        <v>174345</v>
      </c>
      <c r="I5949">
        <v>136435</v>
      </c>
      <c r="J5949">
        <v>37910</v>
      </c>
      <c r="K5949">
        <v>1</v>
      </c>
      <c r="L5949" t="s">
        <v>15646</v>
      </c>
      <c r="M5949">
        <v>87</v>
      </c>
      <c r="N5949" t="s">
        <v>15651</v>
      </c>
      <c r="O5949" t="s">
        <v>15961</v>
      </c>
      <c r="P5949" s="3">
        <f>IFERROR(Table1[[#This Row],[Profit]]/Table1[[#This Row],[Revenue]],0)</f>
        <v>0.21744242737101724</v>
      </c>
      <c r="Q5949" t="str">
        <f>TEXT(Table1[Purchase_Date],"mmm-yyyy")</f>
        <v>Jan-2024</v>
      </c>
      <c r="R5949">
        <f>Table1[[#This Row],[Quantity]]*Table1[[#This Row],[Unit_Price]]</f>
        <v>174345</v>
      </c>
    </row>
    <row r="5950" spans="1:18" x14ac:dyDescent="0.25">
      <c r="A5950" t="s">
        <v>5963</v>
      </c>
      <c r="B5950" t="s">
        <v>13736</v>
      </c>
      <c r="C5950" t="s">
        <v>15631</v>
      </c>
      <c r="D5950" t="s">
        <v>15634</v>
      </c>
      <c r="E5950" t="s">
        <v>15643</v>
      </c>
      <c r="F5950">
        <v>6</v>
      </c>
      <c r="G5950">
        <v>73088</v>
      </c>
      <c r="H5950">
        <v>438528</v>
      </c>
      <c r="I5950">
        <v>357243</v>
      </c>
      <c r="J5950">
        <v>81285</v>
      </c>
      <c r="K5950">
        <v>1</v>
      </c>
      <c r="L5950" t="s">
        <v>15646</v>
      </c>
      <c r="M5950">
        <v>76</v>
      </c>
      <c r="N5950" t="s">
        <v>15651</v>
      </c>
      <c r="O5950" t="s">
        <v>16006</v>
      </c>
      <c r="P5950" s="3">
        <f>IFERROR(Table1[[#This Row],[Profit]]/Table1[[#This Row],[Revenue]],0)</f>
        <v>0.18535874562171628</v>
      </c>
      <c r="Q5950" t="str">
        <f>TEXT(Table1[Purchase_Date],"mmm-yyyy")</f>
        <v>Jun-2024</v>
      </c>
      <c r="R5950">
        <f>Table1[[#This Row],[Quantity]]*Table1[[#This Row],[Unit_Price]]</f>
        <v>438528</v>
      </c>
    </row>
    <row r="5951" spans="1:18" x14ac:dyDescent="0.25">
      <c r="A5951" t="s">
        <v>5964</v>
      </c>
      <c r="B5951" t="s">
        <v>13737</v>
      </c>
      <c r="C5951" t="s">
        <v>15627</v>
      </c>
      <c r="D5951" t="s">
        <v>15635</v>
      </c>
      <c r="E5951" t="s">
        <v>15644</v>
      </c>
      <c r="F5951">
        <v>8</v>
      </c>
      <c r="G5951">
        <v>4369</v>
      </c>
      <c r="H5951">
        <v>34952</v>
      </c>
      <c r="I5951">
        <v>23657</v>
      </c>
      <c r="J5951">
        <v>11295</v>
      </c>
      <c r="K5951">
        <v>5</v>
      </c>
      <c r="L5951" t="s">
        <v>15647</v>
      </c>
      <c r="M5951">
        <v>62</v>
      </c>
      <c r="N5951" t="s">
        <v>15651</v>
      </c>
      <c r="O5951" t="s">
        <v>15800</v>
      </c>
      <c r="P5951" s="3">
        <f>IFERROR(Table1[[#This Row],[Profit]]/Table1[[#This Row],[Revenue]],0)</f>
        <v>0.32315747310597392</v>
      </c>
      <c r="Q5951" t="str">
        <f>TEXT(Table1[Purchase_Date],"mmm-yyyy")</f>
        <v>May-2025</v>
      </c>
      <c r="R5951">
        <f>Table1[[#This Row],[Quantity]]*Table1[[#This Row],[Unit_Price]]</f>
        <v>34952</v>
      </c>
    </row>
    <row r="5952" spans="1:18" x14ac:dyDescent="0.25">
      <c r="A5952" t="s">
        <v>5965</v>
      </c>
      <c r="B5952" t="s">
        <v>13738</v>
      </c>
      <c r="C5952" t="s">
        <v>15631</v>
      </c>
      <c r="D5952" t="s">
        <v>15636</v>
      </c>
      <c r="E5952" t="s">
        <v>15644</v>
      </c>
      <c r="F5952">
        <v>1</v>
      </c>
      <c r="G5952">
        <v>1197</v>
      </c>
      <c r="H5952">
        <v>1197</v>
      </c>
      <c r="I5952">
        <v>814</v>
      </c>
      <c r="J5952">
        <v>383</v>
      </c>
      <c r="K5952">
        <v>1</v>
      </c>
      <c r="L5952" t="s">
        <v>15647</v>
      </c>
      <c r="M5952">
        <v>91</v>
      </c>
      <c r="N5952" t="s">
        <v>15650</v>
      </c>
      <c r="O5952" t="s">
        <v>15942</v>
      </c>
      <c r="P5952" s="3">
        <f>IFERROR(Table1[[#This Row],[Profit]]/Table1[[#This Row],[Revenue]],0)</f>
        <v>0.31996658312447784</v>
      </c>
      <c r="Q5952" t="str">
        <f>TEXT(Table1[Purchase_Date],"mmm-yyyy")</f>
        <v>Mar-2025</v>
      </c>
      <c r="R5952">
        <f>Table1[[#This Row],[Quantity]]*Table1[[#This Row],[Unit_Price]]</f>
        <v>1197</v>
      </c>
    </row>
    <row r="5953" spans="1:18" x14ac:dyDescent="0.25">
      <c r="A5953" t="s">
        <v>5966</v>
      </c>
      <c r="B5953" t="s">
        <v>13739</v>
      </c>
      <c r="C5953" t="s">
        <v>15632</v>
      </c>
      <c r="D5953" t="s">
        <v>15633</v>
      </c>
      <c r="E5953" t="s">
        <v>15643</v>
      </c>
      <c r="F5953">
        <v>6</v>
      </c>
      <c r="G5953">
        <v>11709</v>
      </c>
      <c r="H5953">
        <v>70254</v>
      </c>
      <c r="I5953">
        <v>56312</v>
      </c>
      <c r="J5953">
        <v>13942</v>
      </c>
      <c r="K5953">
        <v>5</v>
      </c>
      <c r="L5953" t="s">
        <v>15649</v>
      </c>
      <c r="M5953">
        <v>88</v>
      </c>
      <c r="N5953" t="s">
        <v>15650</v>
      </c>
      <c r="O5953" t="s">
        <v>15832</v>
      </c>
      <c r="P5953" s="3">
        <f>IFERROR(Table1[[#This Row],[Profit]]/Table1[[#This Row],[Revenue]],0)</f>
        <v>0.19845133373188714</v>
      </c>
      <c r="Q5953" t="str">
        <f>TEXT(Table1[Purchase_Date],"mmm-yyyy")</f>
        <v>Jul-2024</v>
      </c>
      <c r="R5953">
        <f>Table1[[#This Row],[Quantity]]*Table1[[#This Row],[Unit_Price]]</f>
        <v>70254</v>
      </c>
    </row>
    <row r="5954" spans="1:18" x14ac:dyDescent="0.25">
      <c r="A5954" t="s">
        <v>5967</v>
      </c>
      <c r="B5954" t="s">
        <v>13740</v>
      </c>
      <c r="C5954" t="s">
        <v>15629</v>
      </c>
      <c r="D5954" t="s">
        <v>15636</v>
      </c>
      <c r="E5954" t="s">
        <v>15644</v>
      </c>
      <c r="F5954">
        <v>9</v>
      </c>
      <c r="G5954">
        <v>61234</v>
      </c>
      <c r="H5954">
        <v>551106</v>
      </c>
      <c r="I5954">
        <v>318110</v>
      </c>
      <c r="J5954">
        <v>232996</v>
      </c>
      <c r="K5954">
        <v>5</v>
      </c>
      <c r="L5954" t="s">
        <v>15649</v>
      </c>
      <c r="M5954">
        <v>63</v>
      </c>
      <c r="N5954" t="s">
        <v>15652</v>
      </c>
      <c r="O5954" t="s">
        <v>16142</v>
      </c>
      <c r="P5954" s="3">
        <f>IFERROR(Table1[[#This Row],[Profit]]/Table1[[#This Row],[Revenue]],0)</f>
        <v>0.42277892093354091</v>
      </c>
      <c r="Q5954" t="str">
        <f>TEXT(Table1[Purchase_Date],"mmm-yyyy")</f>
        <v>Apr-2025</v>
      </c>
      <c r="R5954">
        <f>Table1[[#This Row],[Quantity]]*Table1[[#This Row],[Unit_Price]]</f>
        <v>551106</v>
      </c>
    </row>
    <row r="5955" spans="1:18" x14ac:dyDescent="0.25">
      <c r="A5955" t="s">
        <v>5968</v>
      </c>
      <c r="B5955" t="s">
        <v>13741</v>
      </c>
      <c r="C5955" t="s">
        <v>15629</v>
      </c>
      <c r="D5955" t="s">
        <v>15634</v>
      </c>
      <c r="E5955" t="s">
        <v>15645</v>
      </c>
      <c r="F5955">
        <v>3</v>
      </c>
      <c r="G5955">
        <v>61178</v>
      </c>
      <c r="H5955">
        <v>183534</v>
      </c>
      <c r="I5955">
        <v>102436</v>
      </c>
      <c r="J5955">
        <v>81098</v>
      </c>
      <c r="K5955">
        <v>1</v>
      </c>
      <c r="L5955" t="s">
        <v>15649</v>
      </c>
      <c r="M5955">
        <v>63</v>
      </c>
      <c r="N5955" t="s">
        <v>15651</v>
      </c>
      <c r="O5955" t="s">
        <v>15977</v>
      </c>
      <c r="P5955" s="3">
        <f>IFERROR(Table1[[#This Row],[Profit]]/Table1[[#This Row],[Revenue]],0)</f>
        <v>0.44186908147809123</v>
      </c>
      <c r="Q5955" t="str">
        <f>TEXT(Table1[Purchase_Date],"mmm-yyyy")</f>
        <v>Jan-2024</v>
      </c>
      <c r="R5955">
        <f>Table1[[#This Row],[Quantity]]*Table1[[#This Row],[Unit_Price]]</f>
        <v>183534</v>
      </c>
    </row>
    <row r="5956" spans="1:18" x14ac:dyDescent="0.25">
      <c r="A5956" t="s">
        <v>5969</v>
      </c>
      <c r="B5956" t="s">
        <v>13742</v>
      </c>
      <c r="C5956" t="s">
        <v>15630</v>
      </c>
      <c r="D5956" t="s">
        <v>15634</v>
      </c>
      <c r="E5956" t="s">
        <v>15639</v>
      </c>
      <c r="F5956">
        <v>4</v>
      </c>
      <c r="G5956">
        <v>56583</v>
      </c>
      <c r="H5956">
        <v>226332</v>
      </c>
      <c r="I5956">
        <v>202350</v>
      </c>
      <c r="J5956">
        <v>23982</v>
      </c>
      <c r="K5956">
        <v>5</v>
      </c>
      <c r="L5956" t="s">
        <v>15646</v>
      </c>
      <c r="M5956">
        <v>80</v>
      </c>
      <c r="N5956" t="s">
        <v>15650</v>
      </c>
      <c r="O5956" t="s">
        <v>15770</v>
      </c>
      <c r="P5956" s="3">
        <f>IFERROR(Table1[[#This Row],[Profit]]/Table1[[#This Row],[Revenue]],0)</f>
        <v>0.10595938709506389</v>
      </c>
      <c r="Q5956" t="str">
        <f>TEXT(Table1[Purchase_Date],"mmm-yyyy")</f>
        <v>Jan-2024</v>
      </c>
      <c r="R5956">
        <f>Table1[[#This Row],[Quantity]]*Table1[[#This Row],[Unit_Price]]</f>
        <v>226332</v>
      </c>
    </row>
    <row r="5957" spans="1:18" x14ac:dyDescent="0.25">
      <c r="A5957" t="s">
        <v>5970</v>
      </c>
      <c r="B5957" t="s">
        <v>12256</v>
      </c>
      <c r="C5957" t="s">
        <v>15631</v>
      </c>
      <c r="D5957" t="s">
        <v>15637</v>
      </c>
      <c r="E5957" t="s">
        <v>15645</v>
      </c>
      <c r="F5957">
        <v>3</v>
      </c>
      <c r="G5957">
        <v>39580</v>
      </c>
      <c r="H5957">
        <v>118740</v>
      </c>
      <c r="I5957">
        <v>95895</v>
      </c>
      <c r="J5957">
        <v>22845</v>
      </c>
      <c r="K5957">
        <v>1</v>
      </c>
      <c r="L5957" t="s">
        <v>15646</v>
      </c>
      <c r="M5957">
        <v>88</v>
      </c>
      <c r="N5957" t="s">
        <v>15651</v>
      </c>
      <c r="O5957" t="s">
        <v>15993</v>
      </c>
      <c r="P5957" s="3">
        <f>IFERROR(Table1[[#This Row],[Profit]]/Table1[[#This Row],[Revenue]],0)</f>
        <v>0.19239514906518443</v>
      </c>
      <c r="Q5957" t="str">
        <f>TEXT(Table1[Purchase_Date],"mmm-yyyy")</f>
        <v>Mar-2024</v>
      </c>
      <c r="R5957">
        <f>Table1[[#This Row],[Quantity]]*Table1[[#This Row],[Unit_Price]]</f>
        <v>118740</v>
      </c>
    </row>
    <row r="5958" spans="1:18" x14ac:dyDescent="0.25">
      <c r="A5958" t="s">
        <v>5971</v>
      </c>
      <c r="B5958" t="s">
        <v>13743</v>
      </c>
      <c r="C5958" t="s">
        <v>15630</v>
      </c>
      <c r="D5958" t="s">
        <v>15638</v>
      </c>
      <c r="E5958" t="s">
        <v>15643</v>
      </c>
      <c r="F5958">
        <v>4</v>
      </c>
      <c r="G5958">
        <v>8558</v>
      </c>
      <c r="H5958">
        <v>34232</v>
      </c>
      <c r="I5958">
        <v>26397</v>
      </c>
      <c r="J5958">
        <v>7835</v>
      </c>
      <c r="K5958">
        <v>1</v>
      </c>
      <c r="L5958" t="s">
        <v>15648</v>
      </c>
      <c r="M5958">
        <v>68</v>
      </c>
      <c r="N5958" t="s">
        <v>15652</v>
      </c>
      <c r="O5958" t="s">
        <v>16152</v>
      </c>
      <c r="P5958" s="3">
        <f>IFERROR(Table1[[#This Row],[Profit]]/Table1[[#This Row],[Revenue]],0)</f>
        <v>0.22887941107735452</v>
      </c>
      <c r="Q5958" t="str">
        <f>TEXT(Table1[Purchase_Date],"mmm-yyyy")</f>
        <v>Aug-2024</v>
      </c>
      <c r="R5958">
        <f>Table1[[#This Row],[Quantity]]*Table1[[#This Row],[Unit_Price]]</f>
        <v>34232</v>
      </c>
    </row>
    <row r="5959" spans="1:18" x14ac:dyDescent="0.25">
      <c r="A5959" t="s">
        <v>5972</v>
      </c>
      <c r="B5959" t="s">
        <v>13744</v>
      </c>
      <c r="C5959" t="s">
        <v>15627</v>
      </c>
      <c r="D5959" t="s">
        <v>15634</v>
      </c>
      <c r="E5959" t="s">
        <v>15645</v>
      </c>
      <c r="F5959">
        <v>1</v>
      </c>
      <c r="G5959">
        <v>29043</v>
      </c>
      <c r="H5959">
        <v>29043</v>
      </c>
      <c r="I5959">
        <v>26133</v>
      </c>
      <c r="J5959">
        <v>2910</v>
      </c>
      <c r="K5959">
        <v>5</v>
      </c>
      <c r="L5959" t="s">
        <v>15647</v>
      </c>
      <c r="M5959">
        <v>87</v>
      </c>
      <c r="N5959" t="s">
        <v>15652</v>
      </c>
      <c r="O5959" t="s">
        <v>15739</v>
      </c>
      <c r="P5959" s="3">
        <f>IFERROR(Table1[[#This Row],[Profit]]/Table1[[#This Row],[Revenue]],0)</f>
        <v>0.10019626071686809</v>
      </c>
      <c r="Q5959" t="str">
        <f>TEXT(Table1[Purchase_Date],"mmm-yyyy")</f>
        <v>Oct-2024</v>
      </c>
      <c r="R5959">
        <f>Table1[[#This Row],[Quantity]]*Table1[[#This Row],[Unit_Price]]</f>
        <v>29043</v>
      </c>
    </row>
    <row r="5960" spans="1:18" x14ac:dyDescent="0.25">
      <c r="A5960" t="s">
        <v>5973</v>
      </c>
      <c r="B5960" t="s">
        <v>13745</v>
      </c>
      <c r="C5960" t="s">
        <v>15629</v>
      </c>
      <c r="D5960" t="s">
        <v>15633</v>
      </c>
      <c r="E5960" t="s">
        <v>15640</v>
      </c>
      <c r="F5960">
        <v>6</v>
      </c>
      <c r="G5960">
        <v>79110</v>
      </c>
      <c r="H5960">
        <v>474660</v>
      </c>
      <c r="I5960">
        <v>264126</v>
      </c>
      <c r="J5960">
        <v>210534</v>
      </c>
      <c r="K5960">
        <v>1</v>
      </c>
      <c r="L5960" t="s">
        <v>15647</v>
      </c>
      <c r="M5960">
        <v>63</v>
      </c>
      <c r="N5960" t="s">
        <v>15653</v>
      </c>
      <c r="O5960" t="s">
        <v>16074</v>
      </c>
      <c r="P5960" s="3">
        <f>IFERROR(Table1[[#This Row],[Profit]]/Table1[[#This Row],[Revenue]],0)</f>
        <v>0.4435469599292125</v>
      </c>
      <c r="Q5960" t="str">
        <f>TEXT(Table1[Purchase_Date],"mmm-yyyy")</f>
        <v>Apr-2025</v>
      </c>
      <c r="R5960">
        <f>Table1[[#This Row],[Quantity]]*Table1[[#This Row],[Unit_Price]]</f>
        <v>474660</v>
      </c>
    </row>
    <row r="5961" spans="1:18" x14ac:dyDescent="0.25">
      <c r="A5961" t="s">
        <v>5974</v>
      </c>
      <c r="B5961" t="s">
        <v>13746</v>
      </c>
      <c r="C5961" t="s">
        <v>15630</v>
      </c>
      <c r="D5961" t="s">
        <v>15637</v>
      </c>
      <c r="E5961" t="s">
        <v>15641</v>
      </c>
      <c r="F5961">
        <v>9</v>
      </c>
      <c r="G5961">
        <v>13573</v>
      </c>
      <c r="H5961">
        <v>122157</v>
      </c>
      <c r="I5961">
        <v>99506</v>
      </c>
      <c r="J5961">
        <v>22651</v>
      </c>
      <c r="K5961">
        <v>3</v>
      </c>
      <c r="L5961" t="s">
        <v>15646</v>
      </c>
      <c r="M5961">
        <v>82</v>
      </c>
      <c r="N5961" t="s">
        <v>15650</v>
      </c>
      <c r="O5961" t="s">
        <v>15918</v>
      </c>
      <c r="P5961" s="3">
        <f>IFERROR(Table1[[#This Row],[Profit]]/Table1[[#This Row],[Revenue]],0)</f>
        <v>0.18542531332629322</v>
      </c>
      <c r="Q5961" t="str">
        <f>TEXT(Table1[Purchase_Date],"mmm-yyyy")</f>
        <v>Apr-2025</v>
      </c>
      <c r="R5961">
        <f>Table1[[#This Row],[Quantity]]*Table1[[#This Row],[Unit_Price]]</f>
        <v>122157</v>
      </c>
    </row>
    <row r="5962" spans="1:18" x14ac:dyDescent="0.25">
      <c r="A5962" t="s">
        <v>5975</v>
      </c>
      <c r="B5962" t="s">
        <v>13747</v>
      </c>
      <c r="C5962" t="s">
        <v>15631</v>
      </c>
      <c r="D5962" t="s">
        <v>15633</v>
      </c>
      <c r="E5962" t="s">
        <v>15642</v>
      </c>
      <c r="F5962">
        <v>3</v>
      </c>
      <c r="G5962">
        <v>78083</v>
      </c>
      <c r="H5962">
        <v>234249</v>
      </c>
      <c r="I5962">
        <v>200974</v>
      </c>
      <c r="J5962">
        <v>33275</v>
      </c>
      <c r="K5962">
        <v>3</v>
      </c>
      <c r="L5962" t="s">
        <v>15648</v>
      </c>
      <c r="M5962">
        <v>53</v>
      </c>
      <c r="N5962" t="s">
        <v>15650</v>
      </c>
      <c r="O5962" t="s">
        <v>15910</v>
      </c>
      <c r="P5962" s="3">
        <f>IFERROR(Table1[[#This Row],[Profit]]/Table1[[#This Row],[Revenue]],0)</f>
        <v>0.14204969925165101</v>
      </c>
      <c r="Q5962" t="str">
        <f>TEXT(Table1[Purchase_Date],"mmm-yyyy")</f>
        <v>May-2024</v>
      </c>
      <c r="R5962">
        <f>Table1[[#This Row],[Quantity]]*Table1[[#This Row],[Unit_Price]]</f>
        <v>234249</v>
      </c>
    </row>
    <row r="5963" spans="1:18" x14ac:dyDescent="0.25">
      <c r="A5963" t="s">
        <v>5976</v>
      </c>
      <c r="B5963" t="s">
        <v>13748</v>
      </c>
      <c r="C5963" t="s">
        <v>15631</v>
      </c>
      <c r="D5963" t="s">
        <v>15634</v>
      </c>
      <c r="E5963" t="s">
        <v>15645</v>
      </c>
      <c r="F5963">
        <v>3</v>
      </c>
      <c r="G5963">
        <v>58483</v>
      </c>
      <c r="H5963">
        <v>175449</v>
      </c>
      <c r="I5963">
        <v>144194</v>
      </c>
      <c r="J5963">
        <v>31255</v>
      </c>
      <c r="K5963">
        <v>4</v>
      </c>
      <c r="L5963" t="s">
        <v>15648</v>
      </c>
      <c r="M5963">
        <v>63</v>
      </c>
      <c r="N5963" t="s">
        <v>15652</v>
      </c>
      <c r="O5963" t="s">
        <v>15783</v>
      </c>
      <c r="P5963" s="3">
        <f>IFERROR(Table1[[#This Row],[Profit]]/Table1[[#This Row],[Revenue]],0)</f>
        <v>0.17814293612388785</v>
      </c>
      <c r="Q5963" t="str">
        <f>TEXT(Table1[Purchase_Date],"mmm-yyyy")</f>
        <v>Mar-2024</v>
      </c>
      <c r="R5963">
        <f>Table1[[#This Row],[Quantity]]*Table1[[#This Row],[Unit_Price]]</f>
        <v>175449</v>
      </c>
    </row>
    <row r="5964" spans="1:18" x14ac:dyDescent="0.25">
      <c r="A5964" t="s">
        <v>5977</v>
      </c>
      <c r="B5964" t="s">
        <v>13749</v>
      </c>
      <c r="C5964" t="s">
        <v>15627</v>
      </c>
      <c r="D5964" t="s">
        <v>15635</v>
      </c>
      <c r="E5964" t="s">
        <v>15639</v>
      </c>
      <c r="F5964">
        <v>7</v>
      </c>
      <c r="G5964">
        <v>72244</v>
      </c>
      <c r="H5964">
        <v>505708</v>
      </c>
      <c r="I5964">
        <v>211685</v>
      </c>
      <c r="J5964">
        <v>294023</v>
      </c>
      <c r="K5964">
        <v>3</v>
      </c>
      <c r="L5964" t="s">
        <v>15646</v>
      </c>
      <c r="M5964">
        <v>78</v>
      </c>
      <c r="N5964" t="s">
        <v>15651</v>
      </c>
      <c r="O5964" t="s">
        <v>15847</v>
      </c>
      <c r="P5964" s="3">
        <f>IFERROR(Table1[[#This Row],[Profit]]/Table1[[#This Row],[Revenue]],0)</f>
        <v>0.58140863897743367</v>
      </c>
      <c r="Q5964" t="str">
        <f>TEXT(Table1[Purchase_Date],"mmm-yyyy")</f>
        <v>May-2024</v>
      </c>
      <c r="R5964">
        <f>Table1[[#This Row],[Quantity]]*Table1[[#This Row],[Unit_Price]]</f>
        <v>505708</v>
      </c>
    </row>
    <row r="5965" spans="1:18" x14ac:dyDescent="0.25">
      <c r="A5965" t="s">
        <v>5978</v>
      </c>
      <c r="B5965" t="s">
        <v>13750</v>
      </c>
      <c r="C5965" t="s">
        <v>15630</v>
      </c>
      <c r="D5965" t="s">
        <v>15634</v>
      </c>
      <c r="E5965" t="s">
        <v>15645</v>
      </c>
      <c r="F5965">
        <v>1</v>
      </c>
      <c r="G5965">
        <v>54455</v>
      </c>
      <c r="H5965">
        <v>54455</v>
      </c>
      <c r="I5965">
        <v>32185</v>
      </c>
      <c r="J5965">
        <v>22270</v>
      </c>
      <c r="K5965">
        <v>4</v>
      </c>
      <c r="L5965" t="s">
        <v>15647</v>
      </c>
      <c r="M5965">
        <v>89</v>
      </c>
      <c r="N5965" t="s">
        <v>15651</v>
      </c>
      <c r="O5965" t="s">
        <v>15966</v>
      </c>
      <c r="P5965" s="3">
        <f>IFERROR(Table1[[#This Row],[Profit]]/Table1[[#This Row],[Revenue]],0)</f>
        <v>0.4089615278670462</v>
      </c>
      <c r="Q5965" t="str">
        <f>TEXT(Table1[Purchase_Date],"mmm-yyyy")</f>
        <v>Nov-2024</v>
      </c>
      <c r="R5965">
        <f>Table1[[#This Row],[Quantity]]*Table1[[#This Row],[Unit_Price]]</f>
        <v>54455</v>
      </c>
    </row>
    <row r="5966" spans="1:18" x14ac:dyDescent="0.25">
      <c r="A5966" t="s">
        <v>5979</v>
      </c>
      <c r="B5966" t="s">
        <v>13751</v>
      </c>
      <c r="C5966" t="s">
        <v>15632</v>
      </c>
      <c r="D5966" t="s">
        <v>15637</v>
      </c>
      <c r="E5966" t="s">
        <v>15643</v>
      </c>
      <c r="F5966">
        <v>2</v>
      </c>
      <c r="G5966">
        <v>40946</v>
      </c>
      <c r="H5966">
        <v>81892</v>
      </c>
      <c r="I5966">
        <v>42369</v>
      </c>
      <c r="J5966">
        <v>39523</v>
      </c>
      <c r="K5966">
        <v>4</v>
      </c>
      <c r="L5966" t="s">
        <v>15649</v>
      </c>
      <c r="M5966">
        <v>98</v>
      </c>
      <c r="N5966" t="s">
        <v>15650</v>
      </c>
      <c r="O5966" t="s">
        <v>15826</v>
      </c>
      <c r="P5966" s="3">
        <f>IFERROR(Table1[[#This Row],[Profit]]/Table1[[#This Row],[Revenue]],0)</f>
        <v>0.48262345528256728</v>
      </c>
      <c r="Q5966" t="str">
        <f>TEXT(Table1[Purchase_Date],"mmm-yyyy")</f>
        <v>Sep-2024</v>
      </c>
      <c r="R5966">
        <f>Table1[[#This Row],[Quantity]]*Table1[[#This Row],[Unit_Price]]</f>
        <v>81892</v>
      </c>
    </row>
    <row r="5967" spans="1:18" x14ac:dyDescent="0.25">
      <c r="A5967" t="s">
        <v>5980</v>
      </c>
      <c r="B5967" t="s">
        <v>13752</v>
      </c>
      <c r="C5967" t="s">
        <v>15632</v>
      </c>
      <c r="D5967" t="s">
        <v>15638</v>
      </c>
      <c r="E5967" t="s">
        <v>15641</v>
      </c>
      <c r="F5967">
        <v>8</v>
      </c>
      <c r="G5967">
        <v>21394</v>
      </c>
      <c r="H5967">
        <v>171152</v>
      </c>
      <c r="I5967">
        <v>128831</v>
      </c>
      <c r="J5967">
        <v>42321</v>
      </c>
      <c r="K5967">
        <v>5</v>
      </c>
      <c r="L5967" t="s">
        <v>15649</v>
      </c>
      <c r="M5967">
        <v>70</v>
      </c>
      <c r="N5967" t="s">
        <v>15652</v>
      </c>
      <c r="O5967" t="s">
        <v>16152</v>
      </c>
      <c r="P5967" s="3">
        <f>IFERROR(Table1[[#This Row],[Profit]]/Table1[[#This Row],[Revenue]],0)</f>
        <v>0.24727143124240442</v>
      </c>
      <c r="Q5967" t="str">
        <f>TEXT(Table1[Purchase_Date],"mmm-yyyy")</f>
        <v>Aug-2024</v>
      </c>
      <c r="R5967">
        <f>Table1[[#This Row],[Quantity]]*Table1[[#This Row],[Unit_Price]]</f>
        <v>171152</v>
      </c>
    </row>
    <row r="5968" spans="1:18" x14ac:dyDescent="0.25">
      <c r="A5968" t="s">
        <v>5981</v>
      </c>
      <c r="B5968" t="s">
        <v>13753</v>
      </c>
      <c r="C5968" t="s">
        <v>15627</v>
      </c>
      <c r="D5968" t="s">
        <v>15636</v>
      </c>
      <c r="E5968" t="s">
        <v>15640</v>
      </c>
      <c r="F5968">
        <v>2</v>
      </c>
      <c r="G5968">
        <v>73834</v>
      </c>
      <c r="H5968">
        <v>147668</v>
      </c>
      <c r="I5968">
        <v>109852</v>
      </c>
      <c r="J5968">
        <v>37816</v>
      </c>
      <c r="K5968">
        <v>2</v>
      </c>
      <c r="L5968" t="s">
        <v>15648</v>
      </c>
      <c r="M5968">
        <v>59</v>
      </c>
      <c r="N5968" t="s">
        <v>15652</v>
      </c>
      <c r="O5968" t="s">
        <v>15981</v>
      </c>
      <c r="P5968" s="3">
        <f>IFERROR(Table1[[#This Row],[Profit]]/Table1[[#This Row],[Revenue]],0)</f>
        <v>0.25608798114689707</v>
      </c>
      <c r="Q5968" t="str">
        <f>TEXT(Table1[Purchase_Date],"mmm-yyyy")</f>
        <v>Dec-2024</v>
      </c>
      <c r="R5968">
        <f>Table1[[#This Row],[Quantity]]*Table1[[#This Row],[Unit_Price]]</f>
        <v>147668</v>
      </c>
    </row>
    <row r="5969" spans="1:18" x14ac:dyDescent="0.25">
      <c r="A5969" t="s">
        <v>5982</v>
      </c>
      <c r="B5969" t="s">
        <v>13754</v>
      </c>
      <c r="C5969" t="s">
        <v>15628</v>
      </c>
      <c r="D5969" t="s">
        <v>15634</v>
      </c>
      <c r="E5969" t="s">
        <v>15640</v>
      </c>
      <c r="F5969">
        <v>5</v>
      </c>
      <c r="G5969">
        <v>5834</v>
      </c>
      <c r="H5969">
        <v>29170</v>
      </c>
      <c r="I5969">
        <v>16197</v>
      </c>
      <c r="J5969">
        <v>12973</v>
      </c>
      <c r="K5969">
        <v>1</v>
      </c>
      <c r="L5969" t="s">
        <v>15649</v>
      </c>
      <c r="M5969">
        <v>69</v>
      </c>
      <c r="N5969" t="s">
        <v>15650</v>
      </c>
      <c r="O5969" t="s">
        <v>16123</v>
      </c>
      <c r="P5969" s="3">
        <f>IFERROR(Table1[[#This Row],[Profit]]/Table1[[#This Row],[Revenue]],0)</f>
        <v>0.44473774425779911</v>
      </c>
      <c r="Q5969" t="str">
        <f>TEXT(Table1[Purchase_Date],"mmm-yyyy")</f>
        <v>Feb-2025</v>
      </c>
      <c r="R5969">
        <f>Table1[[#This Row],[Quantity]]*Table1[[#This Row],[Unit_Price]]</f>
        <v>29170</v>
      </c>
    </row>
    <row r="5970" spans="1:18" x14ac:dyDescent="0.25">
      <c r="A5970" t="s">
        <v>5983</v>
      </c>
      <c r="B5970" t="s">
        <v>8550</v>
      </c>
      <c r="C5970" t="s">
        <v>15630</v>
      </c>
      <c r="D5970" t="s">
        <v>15636</v>
      </c>
      <c r="E5970" t="s">
        <v>15645</v>
      </c>
      <c r="F5970">
        <v>3</v>
      </c>
      <c r="G5970">
        <v>50986</v>
      </c>
      <c r="H5970">
        <v>152958</v>
      </c>
      <c r="I5970">
        <v>104290</v>
      </c>
      <c r="J5970">
        <v>48668</v>
      </c>
      <c r="K5970">
        <v>2</v>
      </c>
      <c r="L5970" t="s">
        <v>15649</v>
      </c>
      <c r="M5970">
        <v>50</v>
      </c>
      <c r="N5970" t="s">
        <v>15651</v>
      </c>
      <c r="O5970" t="s">
        <v>16125</v>
      </c>
      <c r="P5970" s="3">
        <f>IFERROR(Table1[[#This Row],[Profit]]/Table1[[#This Row],[Revenue]],0)</f>
        <v>0.31817884648073325</v>
      </c>
      <c r="Q5970" t="str">
        <f>TEXT(Table1[Purchase_Date],"mmm-yyyy")</f>
        <v>May-2024</v>
      </c>
      <c r="R5970">
        <f>Table1[[#This Row],[Quantity]]*Table1[[#This Row],[Unit_Price]]</f>
        <v>152958</v>
      </c>
    </row>
    <row r="5971" spans="1:18" x14ac:dyDescent="0.25">
      <c r="A5971" t="s">
        <v>5984</v>
      </c>
      <c r="B5971" t="s">
        <v>13755</v>
      </c>
      <c r="C5971" t="s">
        <v>15630</v>
      </c>
      <c r="D5971" t="s">
        <v>15634</v>
      </c>
      <c r="E5971" t="s">
        <v>15645</v>
      </c>
      <c r="F5971">
        <v>5</v>
      </c>
      <c r="G5971">
        <v>77334</v>
      </c>
      <c r="H5971">
        <v>386670</v>
      </c>
      <c r="I5971">
        <v>190076</v>
      </c>
      <c r="J5971">
        <v>196594</v>
      </c>
      <c r="K5971">
        <v>3</v>
      </c>
      <c r="L5971" t="s">
        <v>15647</v>
      </c>
      <c r="M5971">
        <v>75</v>
      </c>
      <c r="N5971" t="s">
        <v>15651</v>
      </c>
      <c r="O5971" t="s">
        <v>15908</v>
      </c>
      <c r="P5971" s="3">
        <f>IFERROR(Table1[[#This Row],[Profit]]/Table1[[#This Row],[Revenue]],0)</f>
        <v>0.50842837561745158</v>
      </c>
      <c r="Q5971" t="str">
        <f>TEXT(Table1[Purchase_Date],"mmm-yyyy")</f>
        <v>Apr-2024</v>
      </c>
      <c r="R5971">
        <f>Table1[[#This Row],[Quantity]]*Table1[[#This Row],[Unit_Price]]</f>
        <v>386670</v>
      </c>
    </row>
    <row r="5972" spans="1:18" x14ac:dyDescent="0.25">
      <c r="A5972" t="s">
        <v>5985</v>
      </c>
      <c r="B5972" t="s">
        <v>13756</v>
      </c>
      <c r="C5972" t="s">
        <v>15631</v>
      </c>
      <c r="D5972" t="s">
        <v>15633</v>
      </c>
      <c r="E5972" t="s">
        <v>15642</v>
      </c>
      <c r="F5972">
        <v>1</v>
      </c>
      <c r="G5972">
        <v>43437</v>
      </c>
      <c r="H5972">
        <v>43437</v>
      </c>
      <c r="I5972">
        <v>35361</v>
      </c>
      <c r="J5972">
        <v>8076</v>
      </c>
      <c r="K5972">
        <v>4</v>
      </c>
      <c r="L5972" t="s">
        <v>15648</v>
      </c>
      <c r="M5972">
        <v>69</v>
      </c>
      <c r="N5972" t="s">
        <v>15652</v>
      </c>
      <c r="O5972" t="s">
        <v>16143</v>
      </c>
      <c r="P5972" s="3">
        <f>IFERROR(Table1[[#This Row],[Profit]]/Table1[[#This Row],[Revenue]],0)</f>
        <v>0.18592444229573865</v>
      </c>
      <c r="Q5972" t="str">
        <f>TEXT(Table1[Purchase_Date],"mmm-yyyy")</f>
        <v>Nov-2024</v>
      </c>
      <c r="R5972">
        <f>Table1[[#This Row],[Quantity]]*Table1[[#This Row],[Unit_Price]]</f>
        <v>43437</v>
      </c>
    </row>
    <row r="5973" spans="1:18" x14ac:dyDescent="0.25">
      <c r="A5973" t="s">
        <v>5986</v>
      </c>
      <c r="B5973" t="s">
        <v>13757</v>
      </c>
      <c r="C5973" t="s">
        <v>15627</v>
      </c>
      <c r="D5973" t="s">
        <v>15636</v>
      </c>
      <c r="E5973" t="s">
        <v>15640</v>
      </c>
      <c r="F5973">
        <v>6</v>
      </c>
      <c r="G5973">
        <v>14090</v>
      </c>
      <c r="H5973">
        <v>84540</v>
      </c>
      <c r="I5973">
        <v>52127</v>
      </c>
      <c r="J5973">
        <v>32413</v>
      </c>
      <c r="K5973">
        <v>2</v>
      </c>
      <c r="L5973" t="s">
        <v>15649</v>
      </c>
      <c r="M5973">
        <v>81</v>
      </c>
      <c r="N5973" t="s">
        <v>15653</v>
      </c>
      <c r="O5973" t="s">
        <v>15798</v>
      </c>
      <c r="P5973" s="3">
        <f>IFERROR(Table1[[#This Row],[Profit]]/Table1[[#This Row],[Revenue]],0)</f>
        <v>0.3834043056541282</v>
      </c>
      <c r="Q5973" t="str">
        <f>TEXT(Table1[Purchase_Date],"mmm-yyyy")</f>
        <v>Aug-2024</v>
      </c>
      <c r="R5973">
        <f>Table1[[#This Row],[Quantity]]*Table1[[#This Row],[Unit_Price]]</f>
        <v>84540</v>
      </c>
    </row>
    <row r="5974" spans="1:18" x14ac:dyDescent="0.25">
      <c r="A5974" t="s">
        <v>5987</v>
      </c>
      <c r="B5974" t="s">
        <v>13758</v>
      </c>
      <c r="C5974" t="s">
        <v>15632</v>
      </c>
      <c r="D5974" t="s">
        <v>15637</v>
      </c>
      <c r="E5974" t="s">
        <v>15642</v>
      </c>
      <c r="F5974">
        <v>8</v>
      </c>
      <c r="G5974">
        <v>62714</v>
      </c>
      <c r="H5974">
        <v>501712</v>
      </c>
      <c r="I5974">
        <v>299840</v>
      </c>
      <c r="J5974">
        <v>201872</v>
      </c>
      <c r="K5974">
        <v>3</v>
      </c>
      <c r="L5974" t="s">
        <v>15648</v>
      </c>
      <c r="M5974">
        <v>90</v>
      </c>
      <c r="N5974" t="s">
        <v>15650</v>
      </c>
      <c r="O5974" t="s">
        <v>16067</v>
      </c>
      <c r="P5974" s="3">
        <f>IFERROR(Table1[[#This Row],[Profit]]/Table1[[#This Row],[Revenue]],0)</f>
        <v>0.40236629779634531</v>
      </c>
      <c r="Q5974" t="str">
        <f>TEXT(Table1[Purchase_Date],"mmm-yyyy")</f>
        <v>Mar-2024</v>
      </c>
      <c r="R5974">
        <f>Table1[[#This Row],[Quantity]]*Table1[[#This Row],[Unit_Price]]</f>
        <v>501712</v>
      </c>
    </row>
    <row r="5975" spans="1:18" x14ac:dyDescent="0.25">
      <c r="A5975" t="s">
        <v>5988</v>
      </c>
      <c r="B5975" t="s">
        <v>13759</v>
      </c>
      <c r="C5975" t="s">
        <v>15627</v>
      </c>
      <c r="D5975" t="s">
        <v>15635</v>
      </c>
      <c r="E5975" t="s">
        <v>15645</v>
      </c>
      <c r="F5975">
        <v>2</v>
      </c>
      <c r="G5975">
        <v>11116</v>
      </c>
      <c r="H5975">
        <v>22232</v>
      </c>
      <c r="I5975">
        <v>15405</v>
      </c>
      <c r="J5975">
        <v>6827</v>
      </c>
      <c r="K5975">
        <v>3</v>
      </c>
      <c r="L5975" t="s">
        <v>15649</v>
      </c>
      <c r="M5975">
        <v>80</v>
      </c>
      <c r="N5975" t="s">
        <v>15652</v>
      </c>
      <c r="O5975" t="s">
        <v>15974</v>
      </c>
      <c r="P5975" s="3">
        <f>IFERROR(Table1[[#This Row],[Profit]]/Table1[[#This Row],[Revenue]],0)</f>
        <v>0.30707988485066573</v>
      </c>
      <c r="Q5975" t="str">
        <f>TEXT(Table1[Purchase_Date],"mmm-yyyy")</f>
        <v>May-2025</v>
      </c>
      <c r="R5975">
        <f>Table1[[#This Row],[Quantity]]*Table1[[#This Row],[Unit_Price]]</f>
        <v>22232</v>
      </c>
    </row>
    <row r="5976" spans="1:18" x14ac:dyDescent="0.25">
      <c r="A5976" t="s">
        <v>5989</v>
      </c>
      <c r="B5976" t="s">
        <v>13760</v>
      </c>
      <c r="C5976" t="s">
        <v>15632</v>
      </c>
      <c r="D5976" t="s">
        <v>15636</v>
      </c>
      <c r="E5976" t="s">
        <v>15645</v>
      </c>
      <c r="F5976">
        <v>6</v>
      </c>
      <c r="G5976">
        <v>50274</v>
      </c>
      <c r="H5976">
        <v>301644</v>
      </c>
      <c r="I5976">
        <v>215870</v>
      </c>
      <c r="J5976">
        <v>85774</v>
      </c>
      <c r="K5976">
        <v>1</v>
      </c>
      <c r="L5976" t="s">
        <v>15647</v>
      </c>
      <c r="M5976">
        <v>91</v>
      </c>
      <c r="N5976" t="s">
        <v>15650</v>
      </c>
      <c r="O5976" t="s">
        <v>16100</v>
      </c>
      <c r="P5976" s="3">
        <f>IFERROR(Table1[[#This Row],[Profit]]/Table1[[#This Row],[Revenue]],0)</f>
        <v>0.28435506756308759</v>
      </c>
      <c r="Q5976" t="str">
        <f>TEXT(Table1[Purchase_Date],"mmm-yyyy")</f>
        <v>Apr-2025</v>
      </c>
      <c r="R5976">
        <f>Table1[[#This Row],[Quantity]]*Table1[[#This Row],[Unit_Price]]</f>
        <v>301644</v>
      </c>
    </row>
    <row r="5977" spans="1:18" x14ac:dyDescent="0.25">
      <c r="A5977" t="s">
        <v>5990</v>
      </c>
      <c r="B5977" t="s">
        <v>13761</v>
      </c>
      <c r="C5977" t="s">
        <v>15631</v>
      </c>
      <c r="D5977" t="s">
        <v>15636</v>
      </c>
      <c r="E5977" t="s">
        <v>15640</v>
      </c>
      <c r="F5977">
        <v>7</v>
      </c>
      <c r="G5977">
        <v>36036</v>
      </c>
      <c r="H5977">
        <v>252252</v>
      </c>
      <c r="I5977">
        <v>125438</v>
      </c>
      <c r="J5977">
        <v>126814</v>
      </c>
      <c r="K5977">
        <v>5</v>
      </c>
      <c r="L5977" t="s">
        <v>15649</v>
      </c>
      <c r="M5977">
        <v>54</v>
      </c>
      <c r="N5977" t="s">
        <v>15653</v>
      </c>
      <c r="O5977" t="s">
        <v>15933</v>
      </c>
      <c r="P5977" s="3">
        <f>IFERROR(Table1[[#This Row],[Profit]]/Table1[[#This Row],[Revenue]],0)</f>
        <v>0.50272743129885988</v>
      </c>
      <c r="Q5977" t="str">
        <f>TEXT(Table1[Purchase_Date],"mmm-yyyy")</f>
        <v>Mar-2024</v>
      </c>
      <c r="R5977">
        <f>Table1[[#This Row],[Quantity]]*Table1[[#This Row],[Unit_Price]]</f>
        <v>252252</v>
      </c>
    </row>
    <row r="5978" spans="1:18" x14ac:dyDescent="0.25">
      <c r="A5978" t="s">
        <v>5991</v>
      </c>
      <c r="B5978" t="s">
        <v>13762</v>
      </c>
      <c r="C5978" t="s">
        <v>15627</v>
      </c>
      <c r="D5978" t="s">
        <v>15634</v>
      </c>
      <c r="E5978" t="s">
        <v>15644</v>
      </c>
      <c r="F5978">
        <v>10</v>
      </c>
      <c r="G5978">
        <v>47221</v>
      </c>
      <c r="H5978">
        <v>472210</v>
      </c>
      <c r="I5978">
        <v>306277</v>
      </c>
      <c r="J5978">
        <v>165933</v>
      </c>
      <c r="K5978">
        <v>1</v>
      </c>
      <c r="L5978" t="s">
        <v>15646</v>
      </c>
      <c r="M5978">
        <v>66</v>
      </c>
      <c r="N5978" t="s">
        <v>15651</v>
      </c>
      <c r="O5978" t="s">
        <v>15812</v>
      </c>
      <c r="P5978" s="3">
        <f>IFERROR(Table1[[#This Row],[Profit]]/Table1[[#This Row],[Revenue]],0)</f>
        <v>0.35139662438321934</v>
      </c>
      <c r="Q5978" t="str">
        <f>TEXT(Table1[Purchase_Date],"mmm-yyyy")</f>
        <v>Jul-2024</v>
      </c>
      <c r="R5978">
        <f>Table1[[#This Row],[Quantity]]*Table1[[#This Row],[Unit_Price]]</f>
        <v>472210</v>
      </c>
    </row>
    <row r="5979" spans="1:18" x14ac:dyDescent="0.25">
      <c r="A5979" t="s">
        <v>5992</v>
      </c>
      <c r="B5979" t="s">
        <v>13763</v>
      </c>
      <c r="C5979" t="s">
        <v>15627</v>
      </c>
      <c r="D5979" t="s">
        <v>15637</v>
      </c>
      <c r="E5979" t="s">
        <v>15639</v>
      </c>
      <c r="F5979">
        <v>4</v>
      </c>
      <c r="G5979">
        <v>77418</v>
      </c>
      <c r="H5979">
        <v>309672</v>
      </c>
      <c r="I5979">
        <v>134270</v>
      </c>
      <c r="J5979">
        <v>175402</v>
      </c>
      <c r="K5979">
        <v>3</v>
      </c>
      <c r="L5979" t="s">
        <v>15647</v>
      </c>
      <c r="M5979">
        <v>66</v>
      </c>
      <c r="N5979" t="s">
        <v>15650</v>
      </c>
      <c r="O5979" t="s">
        <v>15888</v>
      </c>
      <c r="P5979" s="3">
        <f>IFERROR(Table1[[#This Row],[Profit]]/Table1[[#This Row],[Revenue]],0)</f>
        <v>0.56641220388023461</v>
      </c>
      <c r="Q5979" t="str">
        <f>TEXT(Table1[Purchase_Date],"mmm-yyyy")</f>
        <v>Nov-2024</v>
      </c>
      <c r="R5979">
        <f>Table1[[#This Row],[Quantity]]*Table1[[#This Row],[Unit_Price]]</f>
        <v>309672</v>
      </c>
    </row>
    <row r="5980" spans="1:18" x14ac:dyDescent="0.25">
      <c r="A5980" t="s">
        <v>5993</v>
      </c>
      <c r="B5980" t="s">
        <v>13764</v>
      </c>
      <c r="C5980" t="s">
        <v>15630</v>
      </c>
      <c r="D5980" t="s">
        <v>15635</v>
      </c>
      <c r="E5980" t="s">
        <v>15640</v>
      </c>
      <c r="F5980">
        <v>2</v>
      </c>
      <c r="G5980">
        <v>67557</v>
      </c>
      <c r="H5980">
        <v>135114</v>
      </c>
      <c r="I5980">
        <v>117967</v>
      </c>
      <c r="J5980">
        <v>17147</v>
      </c>
      <c r="K5980">
        <v>1</v>
      </c>
      <c r="L5980" t="s">
        <v>15646</v>
      </c>
      <c r="M5980">
        <v>92</v>
      </c>
      <c r="N5980" t="s">
        <v>15651</v>
      </c>
      <c r="O5980" t="s">
        <v>15814</v>
      </c>
      <c r="P5980" s="3">
        <f>IFERROR(Table1[[#This Row],[Profit]]/Table1[[#This Row],[Revenue]],0)</f>
        <v>0.12690764835620291</v>
      </c>
      <c r="Q5980" t="str">
        <f>TEXT(Table1[Purchase_Date],"mmm-yyyy")</f>
        <v>Apr-2025</v>
      </c>
      <c r="R5980">
        <f>Table1[[#This Row],[Quantity]]*Table1[[#This Row],[Unit_Price]]</f>
        <v>135114</v>
      </c>
    </row>
    <row r="5981" spans="1:18" x14ac:dyDescent="0.25">
      <c r="A5981" t="s">
        <v>5994</v>
      </c>
      <c r="B5981" t="s">
        <v>13765</v>
      </c>
      <c r="C5981" t="s">
        <v>15629</v>
      </c>
      <c r="D5981" t="s">
        <v>15637</v>
      </c>
      <c r="E5981" t="s">
        <v>15640</v>
      </c>
      <c r="F5981">
        <v>8</v>
      </c>
      <c r="G5981">
        <v>35004</v>
      </c>
      <c r="H5981">
        <v>280032</v>
      </c>
      <c r="I5981">
        <v>249007</v>
      </c>
      <c r="J5981">
        <v>31025</v>
      </c>
      <c r="K5981">
        <v>1</v>
      </c>
      <c r="L5981" t="s">
        <v>15648</v>
      </c>
      <c r="M5981">
        <v>94</v>
      </c>
      <c r="N5981" t="s">
        <v>15651</v>
      </c>
      <c r="O5981" t="s">
        <v>15739</v>
      </c>
      <c r="P5981" s="3">
        <f>IFERROR(Table1[[#This Row],[Profit]]/Table1[[#This Row],[Revenue]],0)</f>
        <v>0.11079090961033025</v>
      </c>
      <c r="Q5981" t="str">
        <f>TEXT(Table1[Purchase_Date],"mmm-yyyy")</f>
        <v>Oct-2024</v>
      </c>
      <c r="R5981">
        <f>Table1[[#This Row],[Quantity]]*Table1[[#This Row],[Unit_Price]]</f>
        <v>280032</v>
      </c>
    </row>
    <row r="5982" spans="1:18" x14ac:dyDescent="0.25">
      <c r="A5982" t="s">
        <v>5995</v>
      </c>
      <c r="B5982" t="s">
        <v>13766</v>
      </c>
      <c r="C5982" t="s">
        <v>15628</v>
      </c>
      <c r="D5982" t="s">
        <v>15635</v>
      </c>
      <c r="E5982" t="s">
        <v>15642</v>
      </c>
      <c r="F5982">
        <v>6</v>
      </c>
      <c r="G5982">
        <v>28310</v>
      </c>
      <c r="H5982">
        <v>169860</v>
      </c>
      <c r="I5982">
        <v>81103</v>
      </c>
      <c r="J5982">
        <v>88757</v>
      </c>
      <c r="K5982">
        <v>3</v>
      </c>
      <c r="L5982" t="s">
        <v>15646</v>
      </c>
      <c r="M5982">
        <v>82</v>
      </c>
      <c r="N5982" t="s">
        <v>15653</v>
      </c>
      <c r="O5982" t="s">
        <v>15977</v>
      </c>
      <c r="P5982" s="3">
        <f>IFERROR(Table1[[#This Row],[Profit]]/Table1[[#This Row],[Revenue]],0)</f>
        <v>0.52253031908630632</v>
      </c>
      <c r="Q5982" t="str">
        <f>TEXT(Table1[Purchase_Date],"mmm-yyyy")</f>
        <v>Jan-2024</v>
      </c>
      <c r="R5982">
        <f>Table1[[#This Row],[Quantity]]*Table1[[#This Row],[Unit_Price]]</f>
        <v>169860</v>
      </c>
    </row>
    <row r="5983" spans="1:18" x14ac:dyDescent="0.25">
      <c r="A5983" t="s">
        <v>5996</v>
      </c>
      <c r="B5983" t="s">
        <v>8902</v>
      </c>
      <c r="C5983" t="s">
        <v>15630</v>
      </c>
      <c r="D5983" t="s">
        <v>15634</v>
      </c>
      <c r="E5983" t="s">
        <v>15642</v>
      </c>
      <c r="F5983">
        <v>8</v>
      </c>
      <c r="G5983">
        <v>21221</v>
      </c>
      <c r="H5983">
        <v>169768</v>
      </c>
      <c r="I5983">
        <v>127486</v>
      </c>
      <c r="J5983">
        <v>42282</v>
      </c>
      <c r="K5983">
        <v>5</v>
      </c>
      <c r="L5983" t="s">
        <v>15648</v>
      </c>
      <c r="M5983">
        <v>77</v>
      </c>
      <c r="N5983" t="s">
        <v>15653</v>
      </c>
      <c r="O5983" t="s">
        <v>15789</v>
      </c>
      <c r="P5983" s="3">
        <f>IFERROR(Table1[[#This Row],[Profit]]/Table1[[#This Row],[Revenue]],0)</f>
        <v>0.24905753734508271</v>
      </c>
      <c r="Q5983" t="str">
        <f>TEXT(Table1[Purchase_Date],"mmm-yyyy")</f>
        <v>Oct-2024</v>
      </c>
      <c r="R5983">
        <f>Table1[[#This Row],[Quantity]]*Table1[[#This Row],[Unit_Price]]</f>
        <v>169768</v>
      </c>
    </row>
    <row r="5984" spans="1:18" x14ac:dyDescent="0.25">
      <c r="A5984" t="s">
        <v>5997</v>
      </c>
      <c r="B5984" t="s">
        <v>9287</v>
      </c>
      <c r="C5984" t="s">
        <v>15630</v>
      </c>
      <c r="D5984" t="s">
        <v>15634</v>
      </c>
      <c r="E5984" t="s">
        <v>15645</v>
      </c>
      <c r="F5984">
        <v>7</v>
      </c>
      <c r="G5984">
        <v>58714</v>
      </c>
      <c r="H5984">
        <v>410998</v>
      </c>
      <c r="I5984">
        <v>315068</v>
      </c>
      <c r="J5984">
        <v>95930</v>
      </c>
      <c r="K5984">
        <v>3</v>
      </c>
      <c r="L5984" t="s">
        <v>15648</v>
      </c>
      <c r="M5984">
        <v>74</v>
      </c>
      <c r="N5984" t="s">
        <v>15650</v>
      </c>
      <c r="O5984" t="s">
        <v>15813</v>
      </c>
      <c r="P5984" s="3">
        <f>IFERROR(Table1[[#This Row],[Profit]]/Table1[[#This Row],[Revenue]],0)</f>
        <v>0.23340746183679725</v>
      </c>
      <c r="Q5984" t="str">
        <f>TEXT(Table1[Purchase_Date],"mmm-yyyy")</f>
        <v>Jan-2025</v>
      </c>
      <c r="R5984">
        <f>Table1[[#This Row],[Quantity]]*Table1[[#This Row],[Unit_Price]]</f>
        <v>410998</v>
      </c>
    </row>
    <row r="5985" spans="1:18" x14ac:dyDescent="0.25">
      <c r="A5985" t="s">
        <v>5998</v>
      </c>
      <c r="B5985" t="s">
        <v>13767</v>
      </c>
      <c r="C5985" t="s">
        <v>15628</v>
      </c>
      <c r="D5985" t="s">
        <v>15634</v>
      </c>
      <c r="E5985" t="s">
        <v>15642</v>
      </c>
      <c r="F5985">
        <v>3</v>
      </c>
      <c r="G5985">
        <v>36102</v>
      </c>
      <c r="H5985">
        <v>108306</v>
      </c>
      <c r="I5985">
        <v>54720</v>
      </c>
      <c r="J5985">
        <v>53586</v>
      </c>
      <c r="K5985">
        <v>1</v>
      </c>
      <c r="L5985" t="s">
        <v>15648</v>
      </c>
      <c r="M5985">
        <v>79</v>
      </c>
      <c r="N5985" t="s">
        <v>15653</v>
      </c>
      <c r="O5985" t="s">
        <v>15659</v>
      </c>
      <c r="P5985" s="3">
        <f>IFERROR(Table1[[#This Row],[Profit]]/Table1[[#This Row],[Revenue]],0)</f>
        <v>0.49476483297324247</v>
      </c>
      <c r="Q5985" t="str">
        <f>TEXT(Table1[Purchase_Date],"mmm-yyyy")</f>
        <v>Aug-2024</v>
      </c>
      <c r="R5985">
        <f>Table1[[#This Row],[Quantity]]*Table1[[#This Row],[Unit_Price]]</f>
        <v>108306</v>
      </c>
    </row>
    <row r="5986" spans="1:18" x14ac:dyDescent="0.25">
      <c r="A5986" t="s">
        <v>5999</v>
      </c>
      <c r="B5986" t="s">
        <v>13768</v>
      </c>
      <c r="C5986" t="s">
        <v>15630</v>
      </c>
      <c r="D5986" t="s">
        <v>15637</v>
      </c>
      <c r="E5986" t="s">
        <v>15639</v>
      </c>
      <c r="F5986">
        <v>5</v>
      </c>
      <c r="G5986">
        <v>48273</v>
      </c>
      <c r="H5986">
        <v>241365</v>
      </c>
      <c r="I5986">
        <v>138566</v>
      </c>
      <c r="J5986">
        <v>102799</v>
      </c>
      <c r="K5986">
        <v>4</v>
      </c>
      <c r="L5986" t="s">
        <v>15646</v>
      </c>
      <c r="M5986">
        <v>85</v>
      </c>
      <c r="N5986" t="s">
        <v>15651</v>
      </c>
      <c r="O5986" t="s">
        <v>15661</v>
      </c>
      <c r="P5986" s="3">
        <f>IFERROR(Table1[[#This Row],[Profit]]/Table1[[#This Row],[Revenue]],0)</f>
        <v>0.42590682161871024</v>
      </c>
      <c r="Q5986" t="str">
        <f>TEXT(Table1[Purchase_Date],"mmm-yyyy")</f>
        <v>Jan-2024</v>
      </c>
      <c r="R5986">
        <f>Table1[[#This Row],[Quantity]]*Table1[[#This Row],[Unit_Price]]</f>
        <v>241365</v>
      </c>
    </row>
    <row r="5987" spans="1:18" x14ac:dyDescent="0.25">
      <c r="A5987" t="s">
        <v>6000</v>
      </c>
      <c r="B5987" t="s">
        <v>13769</v>
      </c>
      <c r="C5987" t="s">
        <v>15628</v>
      </c>
      <c r="D5987" t="s">
        <v>15633</v>
      </c>
      <c r="E5987" t="s">
        <v>15641</v>
      </c>
      <c r="F5987">
        <v>2</v>
      </c>
      <c r="G5987">
        <v>51760</v>
      </c>
      <c r="H5987">
        <v>103520</v>
      </c>
      <c r="I5987">
        <v>82626</v>
      </c>
      <c r="J5987">
        <v>20894</v>
      </c>
      <c r="K5987">
        <v>1</v>
      </c>
      <c r="L5987" t="s">
        <v>15646</v>
      </c>
      <c r="M5987">
        <v>75</v>
      </c>
      <c r="N5987" t="s">
        <v>15653</v>
      </c>
      <c r="O5987" t="s">
        <v>15770</v>
      </c>
      <c r="P5987" s="3">
        <f>IFERROR(Table1[[#This Row],[Profit]]/Table1[[#This Row],[Revenue]],0)</f>
        <v>0.20183539412673879</v>
      </c>
      <c r="Q5987" t="str">
        <f>TEXT(Table1[Purchase_Date],"mmm-yyyy")</f>
        <v>Jan-2024</v>
      </c>
      <c r="R5987">
        <f>Table1[[#This Row],[Quantity]]*Table1[[#This Row],[Unit_Price]]</f>
        <v>103520</v>
      </c>
    </row>
    <row r="5988" spans="1:18" x14ac:dyDescent="0.25">
      <c r="A5988" t="s">
        <v>6001</v>
      </c>
      <c r="B5988" t="s">
        <v>13770</v>
      </c>
      <c r="C5988" t="s">
        <v>15630</v>
      </c>
      <c r="D5988" t="s">
        <v>15635</v>
      </c>
      <c r="E5988" t="s">
        <v>15640</v>
      </c>
      <c r="F5988">
        <v>8</v>
      </c>
      <c r="G5988">
        <v>73503</v>
      </c>
      <c r="H5988">
        <v>588024</v>
      </c>
      <c r="I5988">
        <v>305326</v>
      </c>
      <c r="J5988">
        <v>282698</v>
      </c>
      <c r="K5988">
        <v>1</v>
      </c>
      <c r="L5988" t="s">
        <v>15648</v>
      </c>
      <c r="M5988">
        <v>92</v>
      </c>
      <c r="N5988" t="s">
        <v>15651</v>
      </c>
      <c r="O5988" t="s">
        <v>16011</v>
      </c>
      <c r="P5988" s="3">
        <f>IFERROR(Table1[[#This Row],[Profit]]/Table1[[#This Row],[Revenue]],0)</f>
        <v>0.48075928873651413</v>
      </c>
      <c r="Q5988" t="str">
        <f>TEXT(Table1[Purchase_Date],"mmm-yyyy")</f>
        <v>Mar-2024</v>
      </c>
      <c r="R5988">
        <f>Table1[[#This Row],[Quantity]]*Table1[[#This Row],[Unit_Price]]</f>
        <v>588024</v>
      </c>
    </row>
    <row r="5989" spans="1:18" x14ac:dyDescent="0.25">
      <c r="A5989" t="s">
        <v>6002</v>
      </c>
      <c r="B5989" t="s">
        <v>13771</v>
      </c>
      <c r="C5989" t="s">
        <v>15627</v>
      </c>
      <c r="D5989" t="s">
        <v>15638</v>
      </c>
      <c r="E5989" t="s">
        <v>15639</v>
      </c>
      <c r="F5989">
        <v>2</v>
      </c>
      <c r="G5989">
        <v>8707</v>
      </c>
      <c r="H5989">
        <v>17414</v>
      </c>
      <c r="I5989">
        <v>10811</v>
      </c>
      <c r="J5989">
        <v>6603</v>
      </c>
      <c r="K5989">
        <v>5</v>
      </c>
      <c r="L5989" t="s">
        <v>15648</v>
      </c>
      <c r="M5989">
        <v>91</v>
      </c>
      <c r="N5989" t="s">
        <v>15650</v>
      </c>
      <c r="O5989" t="s">
        <v>15807</v>
      </c>
      <c r="P5989" s="3">
        <f>IFERROR(Table1[[#This Row],[Profit]]/Table1[[#This Row],[Revenue]],0)</f>
        <v>0.37917767313655681</v>
      </c>
      <c r="Q5989" t="str">
        <f>TEXT(Table1[Purchase_Date],"mmm-yyyy")</f>
        <v>Feb-2024</v>
      </c>
      <c r="R5989">
        <f>Table1[[#This Row],[Quantity]]*Table1[[#This Row],[Unit_Price]]</f>
        <v>17414</v>
      </c>
    </row>
    <row r="5990" spans="1:18" x14ac:dyDescent="0.25">
      <c r="A5990" t="s">
        <v>6003</v>
      </c>
      <c r="B5990" t="s">
        <v>13772</v>
      </c>
      <c r="C5990" t="s">
        <v>15632</v>
      </c>
      <c r="D5990" t="s">
        <v>15637</v>
      </c>
      <c r="E5990" t="s">
        <v>15642</v>
      </c>
      <c r="F5990">
        <v>9</v>
      </c>
      <c r="G5990">
        <v>2285</v>
      </c>
      <c r="H5990">
        <v>20565</v>
      </c>
      <c r="I5990">
        <v>9967</v>
      </c>
      <c r="J5990">
        <v>10598</v>
      </c>
      <c r="K5990">
        <v>5</v>
      </c>
      <c r="L5990" t="s">
        <v>15646</v>
      </c>
      <c r="M5990">
        <v>73</v>
      </c>
      <c r="N5990" t="s">
        <v>15652</v>
      </c>
      <c r="O5990" t="s">
        <v>15904</v>
      </c>
      <c r="P5990" s="3">
        <f>IFERROR(Table1[[#This Row],[Profit]]/Table1[[#This Row],[Revenue]],0)</f>
        <v>0.51534159980549477</v>
      </c>
      <c r="Q5990" t="str">
        <f>TEXT(Table1[Purchase_Date],"mmm-yyyy")</f>
        <v>May-2025</v>
      </c>
      <c r="R5990">
        <f>Table1[[#This Row],[Quantity]]*Table1[[#This Row],[Unit_Price]]</f>
        <v>20565</v>
      </c>
    </row>
    <row r="5991" spans="1:18" x14ac:dyDescent="0.25">
      <c r="A5991" t="s">
        <v>6004</v>
      </c>
      <c r="B5991" t="s">
        <v>13773</v>
      </c>
      <c r="C5991" t="s">
        <v>15627</v>
      </c>
      <c r="D5991" t="s">
        <v>15636</v>
      </c>
      <c r="E5991" t="s">
        <v>15645</v>
      </c>
      <c r="F5991">
        <v>7</v>
      </c>
      <c r="G5991">
        <v>40370</v>
      </c>
      <c r="H5991">
        <v>282590</v>
      </c>
      <c r="I5991">
        <v>134799</v>
      </c>
      <c r="J5991">
        <v>147791</v>
      </c>
      <c r="K5991">
        <v>4</v>
      </c>
      <c r="L5991" t="s">
        <v>15648</v>
      </c>
      <c r="M5991">
        <v>54</v>
      </c>
      <c r="N5991" t="s">
        <v>15653</v>
      </c>
      <c r="O5991" t="s">
        <v>16109</v>
      </c>
      <c r="P5991" s="3">
        <f>IFERROR(Table1[[#This Row],[Profit]]/Table1[[#This Row],[Revenue]],0)</f>
        <v>0.52298736685657665</v>
      </c>
      <c r="Q5991" t="str">
        <f>TEXT(Table1[Purchase_Date],"mmm-yyyy")</f>
        <v>Apr-2024</v>
      </c>
      <c r="R5991">
        <f>Table1[[#This Row],[Quantity]]*Table1[[#This Row],[Unit_Price]]</f>
        <v>282590</v>
      </c>
    </row>
    <row r="5992" spans="1:18" x14ac:dyDescent="0.25">
      <c r="A5992" t="s">
        <v>6005</v>
      </c>
      <c r="B5992" t="s">
        <v>13774</v>
      </c>
      <c r="C5992" t="s">
        <v>15628</v>
      </c>
      <c r="D5992" t="s">
        <v>15637</v>
      </c>
      <c r="E5992" t="s">
        <v>15640</v>
      </c>
      <c r="F5992">
        <v>5</v>
      </c>
      <c r="G5992">
        <v>31908</v>
      </c>
      <c r="H5992">
        <v>159540</v>
      </c>
      <c r="I5992">
        <v>109558</v>
      </c>
      <c r="J5992">
        <v>49982</v>
      </c>
      <c r="K5992">
        <v>3</v>
      </c>
      <c r="L5992" t="s">
        <v>15646</v>
      </c>
      <c r="M5992">
        <v>85</v>
      </c>
      <c r="N5992" t="s">
        <v>15651</v>
      </c>
      <c r="O5992" t="s">
        <v>15936</v>
      </c>
      <c r="P5992" s="3">
        <f>IFERROR(Table1[[#This Row],[Profit]]/Table1[[#This Row],[Revenue]],0)</f>
        <v>0.31328820358530773</v>
      </c>
      <c r="Q5992" t="str">
        <f>TEXT(Table1[Purchase_Date],"mmm-yyyy")</f>
        <v>May-2024</v>
      </c>
      <c r="R5992">
        <f>Table1[[#This Row],[Quantity]]*Table1[[#This Row],[Unit_Price]]</f>
        <v>159540</v>
      </c>
    </row>
    <row r="5993" spans="1:18" x14ac:dyDescent="0.25">
      <c r="A5993" t="s">
        <v>6006</v>
      </c>
      <c r="B5993" t="s">
        <v>13775</v>
      </c>
      <c r="C5993" t="s">
        <v>15628</v>
      </c>
      <c r="D5993" t="s">
        <v>15635</v>
      </c>
      <c r="E5993" t="s">
        <v>15645</v>
      </c>
      <c r="F5993">
        <v>4</v>
      </c>
      <c r="G5993">
        <v>2399</v>
      </c>
      <c r="H5993">
        <v>9596</v>
      </c>
      <c r="I5993">
        <v>5905</v>
      </c>
      <c r="J5993">
        <v>3691</v>
      </c>
      <c r="K5993">
        <v>5</v>
      </c>
      <c r="L5993" t="s">
        <v>15648</v>
      </c>
      <c r="M5993">
        <v>56</v>
      </c>
      <c r="N5993" t="s">
        <v>15650</v>
      </c>
      <c r="O5993" t="s">
        <v>15763</v>
      </c>
      <c r="P5993" s="3">
        <f>IFERROR(Table1[[#This Row],[Profit]]/Table1[[#This Row],[Revenue]],0)</f>
        <v>0.38463943309712378</v>
      </c>
      <c r="Q5993" t="str">
        <f>TEXT(Table1[Purchase_Date],"mmm-yyyy")</f>
        <v>Dec-2024</v>
      </c>
      <c r="R5993">
        <f>Table1[[#This Row],[Quantity]]*Table1[[#This Row],[Unit_Price]]</f>
        <v>9596</v>
      </c>
    </row>
    <row r="5994" spans="1:18" x14ac:dyDescent="0.25">
      <c r="A5994" t="s">
        <v>6007</v>
      </c>
      <c r="B5994" t="s">
        <v>13776</v>
      </c>
      <c r="C5994" t="s">
        <v>15628</v>
      </c>
      <c r="D5994" t="s">
        <v>15636</v>
      </c>
      <c r="E5994" t="s">
        <v>15641</v>
      </c>
      <c r="F5994">
        <v>9</v>
      </c>
      <c r="G5994">
        <v>7280</v>
      </c>
      <c r="H5994">
        <v>65520</v>
      </c>
      <c r="I5994">
        <v>54715</v>
      </c>
      <c r="J5994">
        <v>10805</v>
      </c>
      <c r="K5994">
        <v>5</v>
      </c>
      <c r="L5994" t="s">
        <v>15647</v>
      </c>
      <c r="M5994">
        <v>52</v>
      </c>
      <c r="N5994" t="s">
        <v>15652</v>
      </c>
      <c r="O5994" t="s">
        <v>15762</v>
      </c>
      <c r="P5994" s="3">
        <f>IFERROR(Table1[[#This Row],[Profit]]/Table1[[#This Row],[Revenue]],0)</f>
        <v>0.16491147741147741</v>
      </c>
      <c r="Q5994" t="str">
        <f>TEXT(Table1[Purchase_Date],"mmm-yyyy")</f>
        <v>Nov-2024</v>
      </c>
      <c r="R5994">
        <f>Table1[[#This Row],[Quantity]]*Table1[[#This Row],[Unit_Price]]</f>
        <v>65520</v>
      </c>
    </row>
    <row r="5995" spans="1:18" x14ac:dyDescent="0.25">
      <c r="A5995" t="s">
        <v>6008</v>
      </c>
      <c r="B5995" t="s">
        <v>13777</v>
      </c>
      <c r="C5995" t="s">
        <v>15628</v>
      </c>
      <c r="D5995" t="s">
        <v>15634</v>
      </c>
      <c r="E5995" t="s">
        <v>15640</v>
      </c>
      <c r="F5995">
        <v>8</v>
      </c>
      <c r="G5995">
        <v>40494</v>
      </c>
      <c r="H5995">
        <v>323952</v>
      </c>
      <c r="I5995">
        <v>270980</v>
      </c>
      <c r="J5995">
        <v>52972</v>
      </c>
      <c r="K5995">
        <v>4</v>
      </c>
      <c r="L5995" t="s">
        <v>15647</v>
      </c>
      <c r="M5995">
        <v>53</v>
      </c>
      <c r="N5995" t="s">
        <v>15651</v>
      </c>
      <c r="O5995" t="s">
        <v>15895</v>
      </c>
      <c r="P5995" s="3">
        <f>IFERROR(Table1[[#This Row],[Profit]]/Table1[[#This Row],[Revenue]],0)</f>
        <v>0.16351805205709488</v>
      </c>
      <c r="Q5995" t="str">
        <f>TEXT(Table1[Purchase_Date],"mmm-yyyy")</f>
        <v>Feb-2025</v>
      </c>
      <c r="R5995">
        <f>Table1[[#This Row],[Quantity]]*Table1[[#This Row],[Unit_Price]]</f>
        <v>323952</v>
      </c>
    </row>
    <row r="5996" spans="1:18" x14ac:dyDescent="0.25">
      <c r="A5996" t="s">
        <v>6009</v>
      </c>
      <c r="B5996" t="s">
        <v>13778</v>
      </c>
      <c r="C5996" t="s">
        <v>15629</v>
      </c>
      <c r="D5996" t="s">
        <v>15636</v>
      </c>
      <c r="E5996" t="s">
        <v>15640</v>
      </c>
      <c r="F5996">
        <v>8</v>
      </c>
      <c r="G5996">
        <v>78462</v>
      </c>
      <c r="H5996">
        <v>627696</v>
      </c>
      <c r="I5996">
        <v>533260</v>
      </c>
      <c r="J5996">
        <v>94436</v>
      </c>
      <c r="K5996">
        <v>3</v>
      </c>
      <c r="L5996" t="s">
        <v>15648</v>
      </c>
      <c r="M5996">
        <v>64</v>
      </c>
      <c r="N5996" t="s">
        <v>15652</v>
      </c>
      <c r="O5996" t="s">
        <v>15949</v>
      </c>
      <c r="P5996" s="3">
        <f>IFERROR(Table1[[#This Row],[Profit]]/Table1[[#This Row],[Revenue]],0)</f>
        <v>0.15044862481201091</v>
      </c>
      <c r="Q5996" t="str">
        <f>TEXT(Table1[Purchase_Date],"mmm-yyyy")</f>
        <v>Aug-2024</v>
      </c>
      <c r="R5996">
        <f>Table1[[#This Row],[Quantity]]*Table1[[#This Row],[Unit_Price]]</f>
        <v>627696</v>
      </c>
    </row>
    <row r="5997" spans="1:18" x14ac:dyDescent="0.25">
      <c r="A5997" t="s">
        <v>6010</v>
      </c>
      <c r="B5997" t="s">
        <v>13779</v>
      </c>
      <c r="C5997" t="s">
        <v>15632</v>
      </c>
      <c r="D5997" t="s">
        <v>15634</v>
      </c>
      <c r="E5997" t="s">
        <v>15639</v>
      </c>
      <c r="F5997">
        <v>2</v>
      </c>
      <c r="G5997">
        <v>786</v>
      </c>
      <c r="H5997">
        <v>1572</v>
      </c>
      <c r="I5997">
        <v>1311</v>
      </c>
      <c r="J5997">
        <v>261</v>
      </c>
      <c r="K5997">
        <v>3</v>
      </c>
      <c r="L5997" t="s">
        <v>15647</v>
      </c>
      <c r="M5997">
        <v>99</v>
      </c>
      <c r="N5997" t="s">
        <v>15651</v>
      </c>
      <c r="O5997" t="s">
        <v>15785</v>
      </c>
      <c r="P5997" s="3">
        <f>IFERROR(Table1[[#This Row],[Profit]]/Table1[[#This Row],[Revenue]],0)</f>
        <v>0.16603053435114504</v>
      </c>
      <c r="Q5997" t="str">
        <f>TEXT(Table1[Purchase_Date],"mmm-yyyy")</f>
        <v>Nov-2024</v>
      </c>
      <c r="R5997">
        <f>Table1[[#This Row],[Quantity]]*Table1[[#This Row],[Unit_Price]]</f>
        <v>1572</v>
      </c>
    </row>
    <row r="5998" spans="1:18" x14ac:dyDescent="0.25">
      <c r="A5998" t="s">
        <v>6011</v>
      </c>
      <c r="B5998" t="s">
        <v>13780</v>
      </c>
      <c r="C5998" t="s">
        <v>15628</v>
      </c>
      <c r="D5998" t="s">
        <v>15638</v>
      </c>
      <c r="E5998" t="s">
        <v>15645</v>
      </c>
      <c r="F5998">
        <v>1</v>
      </c>
      <c r="G5998">
        <v>41769</v>
      </c>
      <c r="H5998">
        <v>41769</v>
      </c>
      <c r="I5998">
        <v>22492</v>
      </c>
      <c r="J5998">
        <v>19277</v>
      </c>
      <c r="K5998">
        <v>5</v>
      </c>
      <c r="L5998" t="s">
        <v>15646</v>
      </c>
      <c r="M5998">
        <v>60</v>
      </c>
      <c r="N5998" t="s">
        <v>15651</v>
      </c>
      <c r="O5998" t="s">
        <v>15716</v>
      </c>
      <c r="P5998" s="3">
        <f>IFERROR(Table1[[#This Row],[Profit]]/Table1[[#This Row],[Revenue]],0)</f>
        <v>0.46151452033804974</v>
      </c>
      <c r="Q5998" t="str">
        <f>TEXT(Table1[Purchase_Date],"mmm-yyyy")</f>
        <v>Oct-2024</v>
      </c>
      <c r="R5998">
        <f>Table1[[#This Row],[Quantity]]*Table1[[#This Row],[Unit_Price]]</f>
        <v>41769</v>
      </c>
    </row>
    <row r="5999" spans="1:18" x14ac:dyDescent="0.25">
      <c r="A5999" t="s">
        <v>6012</v>
      </c>
      <c r="B5999" t="s">
        <v>13781</v>
      </c>
      <c r="C5999" t="s">
        <v>15628</v>
      </c>
      <c r="D5999" t="s">
        <v>15633</v>
      </c>
      <c r="E5999" t="s">
        <v>15645</v>
      </c>
      <c r="F5999">
        <v>2</v>
      </c>
      <c r="G5999">
        <v>3564</v>
      </c>
      <c r="H5999">
        <v>7128</v>
      </c>
      <c r="I5999">
        <v>5800</v>
      </c>
      <c r="J5999">
        <v>1328</v>
      </c>
      <c r="K5999">
        <v>5</v>
      </c>
      <c r="L5999" t="s">
        <v>15647</v>
      </c>
      <c r="M5999">
        <v>55</v>
      </c>
      <c r="N5999" t="s">
        <v>15651</v>
      </c>
      <c r="O5999" t="s">
        <v>15945</v>
      </c>
      <c r="P5999" s="3">
        <f>IFERROR(Table1[[#This Row],[Profit]]/Table1[[#This Row],[Revenue]],0)</f>
        <v>0.18630751964085299</v>
      </c>
      <c r="Q5999" t="str">
        <f>TEXT(Table1[Purchase_Date],"mmm-yyyy")</f>
        <v>Sep-2024</v>
      </c>
      <c r="R5999">
        <f>Table1[[#This Row],[Quantity]]*Table1[[#This Row],[Unit_Price]]</f>
        <v>7128</v>
      </c>
    </row>
    <row r="6000" spans="1:18" x14ac:dyDescent="0.25">
      <c r="A6000" t="s">
        <v>6013</v>
      </c>
      <c r="B6000" t="s">
        <v>13782</v>
      </c>
      <c r="C6000" t="s">
        <v>15629</v>
      </c>
      <c r="D6000" t="s">
        <v>15635</v>
      </c>
      <c r="E6000" t="s">
        <v>15641</v>
      </c>
      <c r="F6000">
        <v>8</v>
      </c>
      <c r="G6000">
        <v>55418</v>
      </c>
      <c r="H6000">
        <v>443344</v>
      </c>
      <c r="I6000">
        <v>257727</v>
      </c>
      <c r="J6000">
        <v>185617</v>
      </c>
      <c r="K6000">
        <v>5</v>
      </c>
      <c r="L6000" t="s">
        <v>15647</v>
      </c>
      <c r="M6000">
        <v>52</v>
      </c>
      <c r="N6000" t="s">
        <v>15650</v>
      </c>
      <c r="O6000" t="s">
        <v>16111</v>
      </c>
      <c r="P6000" s="3">
        <f>IFERROR(Table1[[#This Row],[Profit]]/Table1[[#This Row],[Revenue]],0)</f>
        <v>0.41867488902522648</v>
      </c>
      <c r="Q6000" t="str">
        <f>TEXT(Table1[Purchase_Date],"mmm-yyyy")</f>
        <v>Sep-2024</v>
      </c>
      <c r="R6000">
        <f>Table1[[#This Row],[Quantity]]*Table1[[#This Row],[Unit_Price]]</f>
        <v>443344</v>
      </c>
    </row>
    <row r="6001" spans="1:18" x14ac:dyDescent="0.25">
      <c r="A6001" t="s">
        <v>6014</v>
      </c>
      <c r="B6001" t="s">
        <v>13783</v>
      </c>
      <c r="C6001" t="s">
        <v>15629</v>
      </c>
      <c r="D6001" t="s">
        <v>15636</v>
      </c>
      <c r="E6001" t="s">
        <v>15645</v>
      </c>
      <c r="F6001">
        <v>5</v>
      </c>
      <c r="G6001">
        <v>42621</v>
      </c>
      <c r="H6001">
        <v>213105</v>
      </c>
      <c r="I6001">
        <v>171923</v>
      </c>
      <c r="J6001">
        <v>41182</v>
      </c>
      <c r="K6001">
        <v>4</v>
      </c>
      <c r="L6001" t="s">
        <v>15649</v>
      </c>
      <c r="M6001">
        <v>90</v>
      </c>
      <c r="N6001" t="s">
        <v>15651</v>
      </c>
      <c r="O6001" t="s">
        <v>15849</v>
      </c>
      <c r="P6001" s="3">
        <f>IFERROR(Table1[[#This Row],[Profit]]/Table1[[#This Row],[Revenue]],0)</f>
        <v>0.19324746017221558</v>
      </c>
      <c r="Q6001" t="str">
        <f>TEXT(Table1[Purchase_Date],"mmm-yyyy")</f>
        <v>Sep-2024</v>
      </c>
      <c r="R6001">
        <f>Table1[[#This Row],[Quantity]]*Table1[[#This Row],[Unit_Price]]</f>
        <v>213105</v>
      </c>
    </row>
    <row r="6002" spans="1:18" x14ac:dyDescent="0.25">
      <c r="A6002" t="s">
        <v>6015</v>
      </c>
      <c r="B6002" t="s">
        <v>13784</v>
      </c>
      <c r="C6002" t="s">
        <v>15632</v>
      </c>
      <c r="D6002" t="s">
        <v>15636</v>
      </c>
      <c r="E6002" t="s">
        <v>15640</v>
      </c>
      <c r="F6002">
        <v>3</v>
      </c>
      <c r="G6002">
        <v>28581</v>
      </c>
      <c r="H6002">
        <v>85743</v>
      </c>
      <c r="I6002">
        <v>46255</v>
      </c>
      <c r="J6002">
        <v>39488</v>
      </c>
      <c r="K6002">
        <v>1</v>
      </c>
      <c r="L6002" t="s">
        <v>15648</v>
      </c>
      <c r="M6002">
        <v>77</v>
      </c>
      <c r="N6002" t="s">
        <v>15651</v>
      </c>
      <c r="O6002" t="s">
        <v>15667</v>
      </c>
      <c r="P6002" s="3">
        <f>IFERROR(Table1[[#This Row],[Profit]]/Table1[[#This Row],[Revenue]],0)</f>
        <v>0.46053905275066187</v>
      </c>
      <c r="Q6002" t="str">
        <f>TEXT(Table1[Purchase_Date],"mmm-yyyy")</f>
        <v>Jan-2025</v>
      </c>
      <c r="R6002">
        <f>Table1[[#This Row],[Quantity]]*Table1[[#This Row],[Unit_Price]]</f>
        <v>85743</v>
      </c>
    </row>
    <row r="6003" spans="1:18" x14ac:dyDescent="0.25">
      <c r="A6003" t="s">
        <v>6016</v>
      </c>
      <c r="B6003" t="s">
        <v>13785</v>
      </c>
      <c r="C6003" t="s">
        <v>15630</v>
      </c>
      <c r="D6003" t="s">
        <v>15635</v>
      </c>
      <c r="E6003" t="s">
        <v>15643</v>
      </c>
      <c r="F6003">
        <v>2</v>
      </c>
      <c r="G6003">
        <v>72150</v>
      </c>
      <c r="H6003">
        <v>144300</v>
      </c>
      <c r="I6003">
        <v>82389</v>
      </c>
      <c r="J6003">
        <v>61911</v>
      </c>
      <c r="K6003">
        <v>4</v>
      </c>
      <c r="L6003" t="s">
        <v>15647</v>
      </c>
      <c r="M6003">
        <v>79</v>
      </c>
      <c r="N6003" t="s">
        <v>15653</v>
      </c>
      <c r="O6003" t="s">
        <v>15861</v>
      </c>
      <c r="P6003" s="3">
        <f>IFERROR(Table1[[#This Row],[Profit]]/Table1[[#This Row],[Revenue]],0)</f>
        <v>0.42904365904365904</v>
      </c>
      <c r="Q6003" t="str">
        <f>TEXT(Table1[Purchase_Date],"mmm-yyyy")</f>
        <v>Nov-2024</v>
      </c>
      <c r="R6003">
        <f>Table1[[#This Row],[Quantity]]*Table1[[#This Row],[Unit_Price]]</f>
        <v>144300</v>
      </c>
    </row>
    <row r="6004" spans="1:18" x14ac:dyDescent="0.25">
      <c r="A6004" t="s">
        <v>6017</v>
      </c>
      <c r="B6004" t="s">
        <v>11086</v>
      </c>
      <c r="C6004" t="s">
        <v>15628</v>
      </c>
      <c r="D6004" t="s">
        <v>15635</v>
      </c>
      <c r="E6004" t="s">
        <v>15644</v>
      </c>
      <c r="F6004">
        <v>5</v>
      </c>
      <c r="G6004">
        <v>37571</v>
      </c>
      <c r="H6004">
        <v>187855</v>
      </c>
      <c r="I6004">
        <v>99434</v>
      </c>
      <c r="J6004">
        <v>88421</v>
      </c>
      <c r="K6004">
        <v>1</v>
      </c>
      <c r="L6004" t="s">
        <v>15646</v>
      </c>
      <c r="M6004">
        <v>86</v>
      </c>
      <c r="N6004" t="s">
        <v>15653</v>
      </c>
      <c r="O6004" t="s">
        <v>15726</v>
      </c>
      <c r="P6004" s="3">
        <f>IFERROR(Table1[[#This Row],[Profit]]/Table1[[#This Row],[Revenue]],0)</f>
        <v>0.47068749833648293</v>
      </c>
      <c r="Q6004" t="str">
        <f>TEXT(Table1[Purchase_Date],"mmm-yyyy")</f>
        <v>Mar-2025</v>
      </c>
      <c r="R6004">
        <f>Table1[[#This Row],[Quantity]]*Table1[[#This Row],[Unit_Price]]</f>
        <v>187855</v>
      </c>
    </row>
    <row r="6005" spans="1:18" x14ac:dyDescent="0.25">
      <c r="A6005" t="s">
        <v>6018</v>
      </c>
      <c r="B6005" t="s">
        <v>13786</v>
      </c>
      <c r="C6005" t="s">
        <v>15629</v>
      </c>
      <c r="D6005" t="s">
        <v>15635</v>
      </c>
      <c r="E6005" t="s">
        <v>15644</v>
      </c>
      <c r="F6005">
        <v>7</v>
      </c>
      <c r="G6005">
        <v>54609</v>
      </c>
      <c r="H6005">
        <v>382263</v>
      </c>
      <c r="I6005">
        <v>160886</v>
      </c>
      <c r="J6005">
        <v>221377</v>
      </c>
      <c r="K6005">
        <v>3</v>
      </c>
      <c r="L6005" t="s">
        <v>15647</v>
      </c>
      <c r="M6005">
        <v>57</v>
      </c>
      <c r="N6005" t="s">
        <v>15651</v>
      </c>
      <c r="O6005" t="s">
        <v>15798</v>
      </c>
      <c r="P6005" s="3">
        <f>IFERROR(Table1[[#This Row],[Profit]]/Table1[[#This Row],[Revenue]],0)</f>
        <v>0.57912222736702224</v>
      </c>
      <c r="Q6005" t="str">
        <f>TEXT(Table1[Purchase_Date],"mmm-yyyy")</f>
        <v>Aug-2024</v>
      </c>
      <c r="R6005">
        <f>Table1[[#This Row],[Quantity]]*Table1[[#This Row],[Unit_Price]]</f>
        <v>382263</v>
      </c>
    </row>
    <row r="6006" spans="1:18" x14ac:dyDescent="0.25">
      <c r="A6006" t="s">
        <v>6019</v>
      </c>
      <c r="B6006" t="s">
        <v>13787</v>
      </c>
      <c r="C6006" t="s">
        <v>15628</v>
      </c>
      <c r="D6006" t="s">
        <v>15633</v>
      </c>
      <c r="E6006" t="s">
        <v>15645</v>
      </c>
      <c r="F6006">
        <v>4</v>
      </c>
      <c r="G6006">
        <v>52552</v>
      </c>
      <c r="H6006">
        <v>210208</v>
      </c>
      <c r="I6006">
        <v>172099</v>
      </c>
      <c r="J6006">
        <v>38109</v>
      </c>
      <c r="K6006">
        <v>5</v>
      </c>
      <c r="L6006" t="s">
        <v>15648</v>
      </c>
      <c r="M6006">
        <v>93</v>
      </c>
      <c r="N6006" t="s">
        <v>15650</v>
      </c>
      <c r="O6006" t="s">
        <v>15811</v>
      </c>
      <c r="P6006" s="3">
        <f>IFERROR(Table1[[#This Row],[Profit]]/Table1[[#This Row],[Revenue]],0)</f>
        <v>0.18129186329730554</v>
      </c>
      <c r="Q6006" t="str">
        <f>TEXT(Table1[Purchase_Date],"mmm-yyyy")</f>
        <v>Jan-2025</v>
      </c>
      <c r="R6006">
        <f>Table1[[#This Row],[Quantity]]*Table1[[#This Row],[Unit_Price]]</f>
        <v>210208</v>
      </c>
    </row>
    <row r="6007" spans="1:18" x14ac:dyDescent="0.25">
      <c r="A6007" t="s">
        <v>6020</v>
      </c>
      <c r="B6007" t="s">
        <v>13788</v>
      </c>
      <c r="C6007" t="s">
        <v>15630</v>
      </c>
      <c r="D6007" t="s">
        <v>15634</v>
      </c>
      <c r="E6007" t="s">
        <v>15644</v>
      </c>
      <c r="F6007">
        <v>5</v>
      </c>
      <c r="G6007">
        <v>13927</v>
      </c>
      <c r="H6007">
        <v>69635</v>
      </c>
      <c r="I6007">
        <v>57257</v>
      </c>
      <c r="J6007">
        <v>12378</v>
      </c>
      <c r="K6007">
        <v>3</v>
      </c>
      <c r="L6007" t="s">
        <v>15649</v>
      </c>
      <c r="M6007">
        <v>62</v>
      </c>
      <c r="N6007" t="s">
        <v>15650</v>
      </c>
      <c r="O6007" t="s">
        <v>15895</v>
      </c>
      <c r="P6007" s="3">
        <f>IFERROR(Table1[[#This Row],[Profit]]/Table1[[#This Row],[Revenue]],0)</f>
        <v>0.17775543907517771</v>
      </c>
      <c r="Q6007" t="str">
        <f>TEXT(Table1[Purchase_Date],"mmm-yyyy")</f>
        <v>Feb-2025</v>
      </c>
      <c r="R6007">
        <f>Table1[[#This Row],[Quantity]]*Table1[[#This Row],[Unit_Price]]</f>
        <v>69635</v>
      </c>
    </row>
    <row r="6008" spans="1:18" x14ac:dyDescent="0.25">
      <c r="A6008" t="s">
        <v>6021</v>
      </c>
      <c r="B6008" t="s">
        <v>13789</v>
      </c>
      <c r="C6008" t="s">
        <v>15631</v>
      </c>
      <c r="D6008" t="s">
        <v>15634</v>
      </c>
      <c r="E6008" t="s">
        <v>15643</v>
      </c>
      <c r="F6008">
        <v>8</v>
      </c>
      <c r="G6008">
        <v>16209</v>
      </c>
      <c r="H6008">
        <v>129672</v>
      </c>
      <c r="I6008">
        <v>71569</v>
      </c>
      <c r="J6008">
        <v>58103</v>
      </c>
      <c r="K6008">
        <v>5</v>
      </c>
      <c r="L6008" t="s">
        <v>15646</v>
      </c>
      <c r="M6008">
        <v>71</v>
      </c>
      <c r="N6008" t="s">
        <v>15650</v>
      </c>
      <c r="O6008" t="s">
        <v>16070</v>
      </c>
      <c r="P6008" s="3">
        <f>IFERROR(Table1[[#This Row],[Profit]]/Table1[[#This Row],[Revenue]],0)</f>
        <v>0.44807668579184406</v>
      </c>
      <c r="Q6008" t="str">
        <f>TEXT(Table1[Purchase_Date],"mmm-yyyy")</f>
        <v>Oct-2024</v>
      </c>
      <c r="R6008">
        <f>Table1[[#This Row],[Quantity]]*Table1[[#This Row],[Unit_Price]]</f>
        <v>129672</v>
      </c>
    </row>
    <row r="6009" spans="1:18" x14ac:dyDescent="0.25">
      <c r="A6009" t="s">
        <v>6022</v>
      </c>
      <c r="B6009" t="s">
        <v>13790</v>
      </c>
      <c r="C6009" t="s">
        <v>15630</v>
      </c>
      <c r="D6009" t="s">
        <v>15636</v>
      </c>
      <c r="E6009" t="s">
        <v>15645</v>
      </c>
      <c r="F6009">
        <v>2</v>
      </c>
      <c r="G6009">
        <v>20332</v>
      </c>
      <c r="H6009">
        <v>40664</v>
      </c>
      <c r="I6009">
        <v>25922</v>
      </c>
      <c r="J6009">
        <v>14742</v>
      </c>
      <c r="K6009">
        <v>2</v>
      </c>
      <c r="L6009" t="s">
        <v>15648</v>
      </c>
      <c r="M6009">
        <v>61</v>
      </c>
      <c r="N6009" t="s">
        <v>15650</v>
      </c>
      <c r="O6009" t="s">
        <v>16020</v>
      </c>
      <c r="P6009" s="3">
        <f>IFERROR(Table1[[#This Row],[Profit]]/Table1[[#This Row],[Revenue]],0)</f>
        <v>0.36253196930946291</v>
      </c>
      <c r="Q6009" t="str">
        <f>TEXT(Table1[Purchase_Date],"mmm-yyyy")</f>
        <v>Jan-2025</v>
      </c>
      <c r="R6009">
        <f>Table1[[#This Row],[Quantity]]*Table1[[#This Row],[Unit_Price]]</f>
        <v>40664</v>
      </c>
    </row>
    <row r="6010" spans="1:18" x14ac:dyDescent="0.25">
      <c r="A6010" t="s">
        <v>6023</v>
      </c>
      <c r="B6010" t="s">
        <v>13791</v>
      </c>
      <c r="C6010" t="s">
        <v>15628</v>
      </c>
      <c r="D6010" t="s">
        <v>15636</v>
      </c>
      <c r="E6010" t="s">
        <v>15643</v>
      </c>
      <c r="F6010">
        <v>9</v>
      </c>
      <c r="G6010">
        <v>5954</v>
      </c>
      <c r="H6010">
        <v>53586</v>
      </c>
      <c r="I6010">
        <v>46653</v>
      </c>
      <c r="J6010">
        <v>6933</v>
      </c>
      <c r="K6010">
        <v>5</v>
      </c>
      <c r="L6010" t="s">
        <v>15648</v>
      </c>
      <c r="M6010">
        <v>64</v>
      </c>
      <c r="N6010" t="s">
        <v>15653</v>
      </c>
      <c r="O6010" t="s">
        <v>15864</v>
      </c>
      <c r="P6010" s="3">
        <f>IFERROR(Table1[[#This Row],[Profit]]/Table1[[#This Row],[Revenue]],0)</f>
        <v>0.12938080842010974</v>
      </c>
      <c r="Q6010" t="str">
        <f>TEXT(Table1[Purchase_Date],"mmm-yyyy")</f>
        <v>May-2025</v>
      </c>
      <c r="R6010">
        <f>Table1[[#This Row],[Quantity]]*Table1[[#This Row],[Unit_Price]]</f>
        <v>53586</v>
      </c>
    </row>
    <row r="6011" spans="1:18" x14ac:dyDescent="0.25">
      <c r="A6011" t="s">
        <v>6024</v>
      </c>
      <c r="B6011" t="s">
        <v>13792</v>
      </c>
      <c r="C6011" t="s">
        <v>15629</v>
      </c>
      <c r="D6011" t="s">
        <v>15634</v>
      </c>
      <c r="E6011" t="s">
        <v>15641</v>
      </c>
      <c r="F6011">
        <v>5</v>
      </c>
      <c r="G6011">
        <v>77303</v>
      </c>
      <c r="H6011">
        <v>386515</v>
      </c>
      <c r="I6011">
        <v>253764</v>
      </c>
      <c r="J6011">
        <v>132751</v>
      </c>
      <c r="K6011">
        <v>4</v>
      </c>
      <c r="L6011" t="s">
        <v>15649</v>
      </c>
      <c r="M6011">
        <v>62</v>
      </c>
      <c r="N6011" t="s">
        <v>15650</v>
      </c>
      <c r="O6011" t="s">
        <v>16102</v>
      </c>
      <c r="P6011" s="3">
        <f>IFERROR(Table1[[#This Row],[Profit]]/Table1[[#This Row],[Revenue]],0)</f>
        <v>0.34345626948501351</v>
      </c>
      <c r="Q6011" t="str">
        <f>TEXT(Table1[Purchase_Date],"mmm-yyyy")</f>
        <v>Feb-2025</v>
      </c>
      <c r="R6011">
        <f>Table1[[#This Row],[Quantity]]*Table1[[#This Row],[Unit_Price]]</f>
        <v>386515</v>
      </c>
    </row>
    <row r="6012" spans="1:18" x14ac:dyDescent="0.25">
      <c r="A6012" t="s">
        <v>6025</v>
      </c>
      <c r="B6012" t="s">
        <v>13793</v>
      </c>
      <c r="C6012" t="s">
        <v>15632</v>
      </c>
      <c r="D6012" t="s">
        <v>15634</v>
      </c>
      <c r="E6012" t="s">
        <v>15644</v>
      </c>
      <c r="F6012">
        <v>3</v>
      </c>
      <c r="G6012">
        <v>13507</v>
      </c>
      <c r="H6012">
        <v>40521</v>
      </c>
      <c r="I6012">
        <v>26274</v>
      </c>
      <c r="J6012">
        <v>14247</v>
      </c>
      <c r="K6012">
        <v>4</v>
      </c>
      <c r="L6012" t="s">
        <v>15646</v>
      </c>
      <c r="M6012">
        <v>85</v>
      </c>
      <c r="N6012" t="s">
        <v>15650</v>
      </c>
      <c r="O6012" t="s">
        <v>15674</v>
      </c>
      <c r="P6012" s="3">
        <f>IFERROR(Table1[[#This Row],[Profit]]/Table1[[#This Row],[Revenue]],0)</f>
        <v>0.35159546901606575</v>
      </c>
      <c r="Q6012" t="str">
        <f>TEXT(Table1[Purchase_Date],"mmm-yyyy")</f>
        <v>May-2024</v>
      </c>
      <c r="R6012">
        <f>Table1[[#This Row],[Quantity]]*Table1[[#This Row],[Unit_Price]]</f>
        <v>40521</v>
      </c>
    </row>
    <row r="6013" spans="1:18" x14ac:dyDescent="0.25">
      <c r="A6013" t="s">
        <v>6026</v>
      </c>
      <c r="B6013" t="s">
        <v>13794</v>
      </c>
      <c r="C6013" t="s">
        <v>15631</v>
      </c>
      <c r="D6013" t="s">
        <v>15634</v>
      </c>
      <c r="E6013" t="s">
        <v>15639</v>
      </c>
      <c r="F6013">
        <v>3</v>
      </c>
      <c r="G6013">
        <v>50137</v>
      </c>
      <c r="H6013">
        <v>150411</v>
      </c>
      <c r="I6013">
        <v>120198</v>
      </c>
      <c r="J6013">
        <v>30213</v>
      </c>
      <c r="K6013">
        <v>3</v>
      </c>
      <c r="L6013" t="s">
        <v>15647</v>
      </c>
      <c r="M6013">
        <v>53</v>
      </c>
      <c r="N6013" t="s">
        <v>15653</v>
      </c>
      <c r="O6013" t="s">
        <v>15677</v>
      </c>
      <c r="P6013" s="3">
        <f>IFERROR(Table1[[#This Row],[Profit]]/Table1[[#This Row],[Revenue]],0)</f>
        <v>0.20086961724873845</v>
      </c>
      <c r="Q6013" t="str">
        <f>TEXT(Table1[Purchase_Date],"mmm-yyyy")</f>
        <v>Mar-2025</v>
      </c>
      <c r="R6013">
        <f>Table1[[#This Row],[Quantity]]*Table1[[#This Row],[Unit_Price]]</f>
        <v>150411</v>
      </c>
    </row>
    <row r="6014" spans="1:18" x14ac:dyDescent="0.25">
      <c r="A6014" t="s">
        <v>6027</v>
      </c>
      <c r="B6014" t="s">
        <v>13795</v>
      </c>
      <c r="C6014" t="s">
        <v>15632</v>
      </c>
      <c r="D6014" t="s">
        <v>15636</v>
      </c>
      <c r="E6014" t="s">
        <v>15644</v>
      </c>
      <c r="F6014">
        <v>8</v>
      </c>
      <c r="G6014">
        <v>52580</v>
      </c>
      <c r="H6014">
        <v>420640</v>
      </c>
      <c r="I6014">
        <v>373707</v>
      </c>
      <c r="J6014">
        <v>46933</v>
      </c>
      <c r="K6014">
        <v>5</v>
      </c>
      <c r="L6014" t="s">
        <v>15649</v>
      </c>
      <c r="M6014">
        <v>96</v>
      </c>
      <c r="N6014" t="s">
        <v>15652</v>
      </c>
      <c r="O6014" t="s">
        <v>15723</v>
      </c>
      <c r="P6014" s="3">
        <f>IFERROR(Table1[[#This Row],[Profit]]/Table1[[#This Row],[Revenue]],0)</f>
        <v>0.11157521871434005</v>
      </c>
      <c r="Q6014" t="str">
        <f>TEXT(Table1[Purchase_Date],"mmm-yyyy")</f>
        <v>Dec-2024</v>
      </c>
      <c r="R6014">
        <f>Table1[[#This Row],[Quantity]]*Table1[[#This Row],[Unit_Price]]</f>
        <v>420640</v>
      </c>
    </row>
    <row r="6015" spans="1:18" x14ac:dyDescent="0.25">
      <c r="A6015" t="s">
        <v>6028</v>
      </c>
      <c r="B6015" t="s">
        <v>13796</v>
      </c>
      <c r="C6015" t="s">
        <v>15629</v>
      </c>
      <c r="D6015" t="s">
        <v>15636</v>
      </c>
      <c r="E6015" t="s">
        <v>15644</v>
      </c>
      <c r="F6015">
        <v>1</v>
      </c>
      <c r="G6015">
        <v>4372</v>
      </c>
      <c r="H6015">
        <v>4372</v>
      </c>
      <c r="I6015">
        <v>3756</v>
      </c>
      <c r="J6015">
        <v>616</v>
      </c>
      <c r="K6015">
        <v>4</v>
      </c>
      <c r="L6015" t="s">
        <v>15646</v>
      </c>
      <c r="M6015">
        <v>74</v>
      </c>
      <c r="N6015" t="s">
        <v>15653</v>
      </c>
      <c r="O6015" t="s">
        <v>15863</v>
      </c>
      <c r="P6015" s="3">
        <f>IFERROR(Table1[[#This Row],[Profit]]/Table1[[#This Row],[Revenue]],0)</f>
        <v>0.14089661482159194</v>
      </c>
      <c r="Q6015" t="str">
        <f>TEXT(Table1[Purchase_Date],"mmm-yyyy")</f>
        <v>Nov-2024</v>
      </c>
      <c r="R6015">
        <f>Table1[[#This Row],[Quantity]]*Table1[[#This Row],[Unit_Price]]</f>
        <v>4372</v>
      </c>
    </row>
    <row r="6016" spans="1:18" x14ac:dyDescent="0.25">
      <c r="A6016" t="s">
        <v>6029</v>
      </c>
      <c r="B6016" t="s">
        <v>13797</v>
      </c>
      <c r="C6016" t="s">
        <v>15627</v>
      </c>
      <c r="D6016" t="s">
        <v>15635</v>
      </c>
      <c r="E6016" t="s">
        <v>15641</v>
      </c>
      <c r="F6016">
        <v>8</v>
      </c>
      <c r="G6016">
        <v>67904</v>
      </c>
      <c r="H6016">
        <v>543232</v>
      </c>
      <c r="I6016">
        <v>431809</v>
      </c>
      <c r="J6016">
        <v>111423</v>
      </c>
      <c r="K6016">
        <v>2</v>
      </c>
      <c r="L6016" t="s">
        <v>15647</v>
      </c>
      <c r="M6016">
        <v>73</v>
      </c>
      <c r="N6016" t="s">
        <v>15650</v>
      </c>
      <c r="O6016" t="s">
        <v>15820</v>
      </c>
      <c r="P6016" s="3">
        <f>IFERROR(Table1[[#This Row],[Profit]]/Table1[[#This Row],[Revenue]],0)</f>
        <v>0.2051112600141376</v>
      </c>
      <c r="Q6016" t="str">
        <f>TEXT(Table1[Purchase_Date],"mmm-yyyy")</f>
        <v>Apr-2024</v>
      </c>
      <c r="R6016">
        <f>Table1[[#This Row],[Quantity]]*Table1[[#This Row],[Unit_Price]]</f>
        <v>543232</v>
      </c>
    </row>
    <row r="6017" spans="1:18" x14ac:dyDescent="0.25">
      <c r="A6017" t="s">
        <v>6030</v>
      </c>
      <c r="B6017" t="s">
        <v>13798</v>
      </c>
      <c r="C6017" t="s">
        <v>15628</v>
      </c>
      <c r="D6017" t="s">
        <v>15637</v>
      </c>
      <c r="E6017" t="s">
        <v>15640</v>
      </c>
      <c r="F6017">
        <v>3</v>
      </c>
      <c r="G6017">
        <v>7833</v>
      </c>
      <c r="H6017">
        <v>23499</v>
      </c>
      <c r="I6017">
        <v>18336</v>
      </c>
      <c r="J6017">
        <v>5163</v>
      </c>
      <c r="K6017">
        <v>4</v>
      </c>
      <c r="L6017" t="s">
        <v>15647</v>
      </c>
      <c r="M6017">
        <v>61</v>
      </c>
      <c r="N6017" t="s">
        <v>15652</v>
      </c>
      <c r="O6017" t="s">
        <v>15979</v>
      </c>
      <c r="P6017" s="3">
        <f>IFERROR(Table1[[#This Row],[Profit]]/Table1[[#This Row],[Revenue]],0)</f>
        <v>0.21971147708413125</v>
      </c>
      <c r="Q6017" t="str">
        <f>TEXT(Table1[Purchase_Date],"mmm-yyyy")</f>
        <v>Mar-2025</v>
      </c>
      <c r="R6017">
        <f>Table1[[#This Row],[Quantity]]*Table1[[#This Row],[Unit_Price]]</f>
        <v>23499</v>
      </c>
    </row>
    <row r="6018" spans="1:18" x14ac:dyDescent="0.25">
      <c r="A6018" t="s">
        <v>6031</v>
      </c>
      <c r="B6018" t="s">
        <v>13799</v>
      </c>
      <c r="C6018" t="s">
        <v>15627</v>
      </c>
      <c r="D6018" t="s">
        <v>15634</v>
      </c>
      <c r="E6018" t="s">
        <v>15641</v>
      </c>
      <c r="F6018">
        <v>5</v>
      </c>
      <c r="G6018">
        <v>14779</v>
      </c>
      <c r="H6018">
        <v>73895</v>
      </c>
      <c r="I6018">
        <v>35037</v>
      </c>
      <c r="J6018">
        <v>38858</v>
      </c>
      <c r="K6018">
        <v>5</v>
      </c>
      <c r="L6018" t="s">
        <v>15649</v>
      </c>
      <c r="M6018">
        <v>68</v>
      </c>
      <c r="N6018" t="s">
        <v>15653</v>
      </c>
      <c r="O6018" t="s">
        <v>15920</v>
      </c>
      <c r="P6018" s="3">
        <f>IFERROR(Table1[[#This Row],[Profit]]/Table1[[#This Row],[Revenue]],0)</f>
        <v>0.52585425265579544</v>
      </c>
      <c r="Q6018" t="str">
        <f>TEXT(Table1[Purchase_Date],"mmm-yyyy")</f>
        <v>Dec-2024</v>
      </c>
      <c r="R6018">
        <f>Table1[[#This Row],[Quantity]]*Table1[[#This Row],[Unit_Price]]</f>
        <v>73895</v>
      </c>
    </row>
    <row r="6019" spans="1:18" x14ac:dyDescent="0.25">
      <c r="A6019" t="s">
        <v>6032</v>
      </c>
      <c r="B6019" t="s">
        <v>13800</v>
      </c>
      <c r="C6019" t="s">
        <v>15629</v>
      </c>
      <c r="D6019" t="s">
        <v>15635</v>
      </c>
      <c r="E6019" t="s">
        <v>15644</v>
      </c>
      <c r="F6019">
        <v>6</v>
      </c>
      <c r="G6019">
        <v>30136</v>
      </c>
      <c r="H6019">
        <v>180816</v>
      </c>
      <c r="I6019">
        <v>149189</v>
      </c>
      <c r="J6019">
        <v>31627</v>
      </c>
      <c r="K6019">
        <v>5</v>
      </c>
      <c r="L6019" t="s">
        <v>15649</v>
      </c>
      <c r="M6019">
        <v>79</v>
      </c>
      <c r="N6019" t="s">
        <v>15650</v>
      </c>
      <c r="O6019" t="s">
        <v>16061</v>
      </c>
      <c r="P6019" s="3">
        <f>IFERROR(Table1[[#This Row],[Profit]]/Table1[[#This Row],[Revenue]],0)</f>
        <v>0.17491261835235819</v>
      </c>
      <c r="Q6019" t="str">
        <f>TEXT(Table1[Purchase_Date],"mmm-yyyy")</f>
        <v>Oct-2024</v>
      </c>
      <c r="R6019">
        <f>Table1[[#This Row],[Quantity]]*Table1[[#This Row],[Unit_Price]]</f>
        <v>180816</v>
      </c>
    </row>
    <row r="6020" spans="1:18" x14ac:dyDescent="0.25">
      <c r="A6020" t="s">
        <v>6033</v>
      </c>
      <c r="B6020" t="s">
        <v>13801</v>
      </c>
      <c r="C6020" t="s">
        <v>15629</v>
      </c>
      <c r="D6020" t="s">
        <v>15636</v>
      </c>
      <c r="E6020" t="s">
        <v>15639</v>
      </c>
      <c r="F6020">
        <v>10</v>
      </c>
      <c r="G6020">
        <v>45741</v>
      </c>
      <c r="H6020">
        <v>457410</v>
      </c>
      <c r="I6020">
        <v>337950</v>
      </c>
      <c r="J6020">
        <v>119460</v>
      </c>
      <c r="K6020">
        <v>3</v>
      </c>
      <c r="L6020" t="s">
        <v>15646</v>
      </c>
      <c r="M6020">
        <v>55</v>
      </c>
      <c r="N6020" t="s">
        <v>15650</v>
      </c>
      <c r="O6020" t="s">
        <v>15789</v>
      </c>
      <c r="P6020" s="3">
        <f>IFERROR(Table1[[#This Row],[Profit]]/Table1[[#This Row],[Revenue]],0)</f>
        <v>0.26116613104217223</v>
      </c>
      <c r="Q6020" t="str">
        <f>TEXT(Table1[Purchase_Date],"mmm-yyyy")</f>
        <v>Oct-2024</v>
      </c>
      <c r="R6020">
        <f>Table1[[#This Row],[Quantity]]*Table1[[#This Row],[Unit_Price]]</f>
        <v>457410</v>
      </c>
    </row>
    <row r="6021" spans="1:18" x14ac:dyDescent="0.25">
      <c r="A6021" t="s">
        <v>6034</v>
      </c>
      <c r="B6021" t="s">
        <v>13802</v>
      </c>
      <c r="C6021" t="s">
        <v>15629</v>
      </c>
      <c r="D6021" t="s">
        <v>15633</v>
      </c>
      <c r="E6021" t="s">
        <v>15641</v>
      </c>
      <c r="F6021">
        <v>4</v>
      </c>
      <c r="G6021">
        <v>78677</v>
      </c>
      <c r="H6021">
        <v>314708</v>
      </c>
      <c r="I6021">
        <v>245649</v>
      </c>
      <c r="J6021">
        <v>69059</v>
      </c>
      <c r="K6021">
        <v>4</v>
      </c>
      <c r="L6021" t="s">
        <v>15647</v>
      </c>
      <c r="M6021">
        <v>65</v>
      </c>
      <c r="N6021" t="s">
        <v>15652</v>
      </c>
      <c r="O6021" t="s">
        <v>15705</v>
      </c>
      <c r="P6021" s="3">
        <f>IFERROR(Table1[[#This Row],[Profit]]/Table1[[#This Row],[Revenue]],0)</f>
        <v>0.21943833648969838</v>
      </c>
      <c r="Q6021" t="str">
        <f>TEXT(Table1[Purchase_Date],"mmm-yyyy")</f>
        <v>Sep-2024</v>
      </c>
      <c r="R6021">
        <f>Table1[[#This Row],[Quantity]]*Table1[[#This Row],[Unit_Price]]</f>
        <v>314708</v>
      </c>
    </row>
    <row r="6022" spans="1:18" x14ac:dyDescent="0.25">
      <c r="A6022" t="s">
        <v>6035</v>
      </c>
      <c r="B6022" t="s">
        <v>13803</v>
      </c>
      <c r="C6022" t="s">
        <v>15631</v>
      </c>
      <c r="D6022" t="s">
        <v>15637</v>
      </c>
      <c r="E6022" t="s">
        <v>15644</v>
      </c>
      <c r="F6022">
        <v>3</v>
      </c>
      <c r="G6022">
        <v>78522</v>
      </c>
      <c r="H6022">
        <v>235566</v>
      </c>
      <c r="I6022">
        <v>167655</v>
      </c>
      <c r="J6022">
        <v>67911</v>
      </c>
      <c r="K6022">
        <v>4</v>
      </c>
      <c r="L6022" t="s">
        <v>15646</v>
      </c>
      <c r="M6022">
        <v>54</v>
      </c>
      <c r="N6022" t="s">
        <v>15653</v>
      </c>
      <c r="O6022" t="s">
        <v>15770</v>
      </c>
      <c r="P6022" s="3">
        <f>IFERROR(Table1[[#This Row],[Profit]]/Table1[[#This Row],[Revenue]],0)</f>
        <v>0.2882886324851634</v>
      </c>
      <c r="Q6022" t="str">
        <f>TEXT(Table1[Purchase_Date],"mmm-yyyy")</f>
        <v>Jan-2024</v>
      </c>
      <c r="R6022">
        <f>Table1[[#This Row],[Quantity]]*Table1[[#This Row],[Unit_Price]]</f>
        <v>235566</v>
      </c>
    </row>
    <row r="6023" spans="1:18" x14ac:dyDescent="0.25">
      <c r="A6023" t="s">
        <v>6036</v>
      </c>
      <c r="B6023" t="s">
        <v>13804</v>
      </c>
      <c r="C6023" t="s">
        <v>15627</v>
      </c>
      <c r="D6023" t="s">
        <v>15638</v>
      </c>
      <c r="E6023" t="s">
        <v>15643</v>
      </c>
      <c r="F6023">
        <v>1</v>
      </c>
      <c r="G6023">
        <v>36719</v>
      </c>
      <c r="H6023">
        <v>36719</v>
      </c>
      <c r="I6023">
        <v>19593</v>
      </c>
      <c r="J6023">
        <v>17126</v>
      </c>
      <c r="K6023">
        <v>4</v>
      </c>
      <c r="L6023" t="s">
        <v>15648</v>
      </c>
      <c r="M6023">
        <v>94</v>
      </c>
      <c r="N6023" t="s">
        <v>15650</v>
      </c>
      <c r="O6023" t="s">
        <v>15991</v>
      </c>
      <c r="P6023" s="3">
        <f>IFERROR(Table1[[#This Row],[Profit]]/Table1[[#This Row],[Revenue]],0)</f>
        <v>0.46640703722868271</v>
      </c>
      <c r="Q6023" t="str">
        <f>TEXT(Table1[Purchase_Date],"mmm-yyyy")</f>
        <v>May-2025</v>
      </c>
      <c r="R6023">
        <f>Table1[[#This Row],[Quantity]]*Table1[[#This Row],[Unit_Price]]</f>
        <v>36719</v>
      </c>
    </row>
    <row r="6024" spans="1:18" x14ac:dyDescent="0.25">
      <c r="A6024" t="s">
        <v>6037</v>
      </c>
      <c r="B6024" t="s">
        <v>8034</v>
      </c>
      <c r="C6024" t="s">
        <v>15630</v>
      </c>
      <c r="D6024" t="s">
        <v>15635</v>
      </c>
      <c r="E6024" t="s">
        <v>15644</v>
      </c>
      <c r="F6024">
        <v>5</v>
      </c>
      <c r="G6024">
        <v>64748</v>
      </c>
      <c r="H6024">
        <v>323740</v>
      </c>
      <c r="I6024">
        <v>223154</v>
      </c>
      <c r="J6024">
        <v>100586</v>
      </c>
      <c r="K6024">
        <v>1</v>
      </c>
      <c r="L6024" t="s">
        <v>15648</v>
      </c>
      <c r="M6024">
        <v>50</v>
      </c>
      <c r="N6024" t="s">
        <v>15653</v>
      </c>
      <c r="O6024" t="s">
        <v>15946</v>
      </c>
      <c r="P6024" s="3">
        <f>IFERROR(Table1[[#This Row],[Profit]]/Table1[[#This Row],[Revenue]],0)</f>
        <v>0.31069994439982701</v>
      </c>
      <c r="Q6024" t="str">
        <f>TEXT(Table1[Purchase_Date],"mmm-yyyy")</f>
        <v>Jan-2025</v>
      </c>
      <c r="R6024">
        <f>Table1[[#This Row],[Quantity]]*Table1[[#This Row],[Unit_Price]]</f>
        <v>323740</v>
      </c>
    </row>
    <row r="6025" spans="1:18" x14ac:dyDescent="0.25">
      <c r="A6025" t="s">
        <v>6038</v>
      </c>
      <c r="B6025" t="s">
        <v>13805</v>
      </c>
      <c r="C6025" t="s">
        <v>15629</v>
      </c>
      <c r="D6025" t="s">
        <v>15634</v>
      </c>
      <c r="E6025" t="s">
        <v>15642</v>
      </c>
      <c r="F6025">
        <v>10</v>
      </c>
      <c r="G6025">
        <v>52619</v>
      </c>
      <c r="H6025">
        <v>526190</v>
      </c>
      <c r="I6025">
        <v>350523</v>
      </c>
      <c r="J6025">
        <v>175667</v>
      </c>
      <c r="K6025">
        <v>3</v>
      </c>
      <c r="L6025" t="s">
        <v>15647</v>
      </c>
      <c r="M6025">
        <v>83</v>
      </c>
      <c r="N6025" t="s">
        <v>15652</v>
      </c>
      <c r="O6025" t="s">
        <v>15859</v>
      </c>
      <c r="P6025" s="3">
        <f>IFERROR(Table1[[#This Row],[Profit]]/Table1[[#This Row],[Revenue]],0)</f>
        <v>0.33384708945437958</v>
      </c>
      <c r="Q6025" t="str">
        <f>TEXT(Table1[Purchase_Date],"mmm-yyyy")</f>
        <v>Oct-2024</v>
      </c>
      <c r="R6025">
        <f>Table1[[#This Row],[Quantity]]*Table1[[#This Row],[Unit_Price]]</f>
        <v>526190</v>
      </c>
    </row>
    <row r="6026" spans="1:18" x14ac:dyDescent="0.25">
      <c r="A6026" t="s">
        <v>6039</v>
      </c>
      <c r="B6026" t="s">
        <v>12413</v>
      </c>
      <c r="C6026" t="s">
        <v>15627</v>
      </c>
      <c r="D6026" t="s">
        <v>15637</v>
      </c>
      <c r="E6026" t="s">
        <v>15643</v>
      </c>
      <c r="F6026">
        <v>2</v>
      </c>
      <c r="G6026">
        <v>11063</v>
      </c>
      <c r="H6026">
        <v>22126</v>
      </c>
      <c r="I6026">
        <v>15763</v>
      </c>
      <c r="J6026">
        <v>6363</v>
      </c>
      <c r="K6026">
        <v>4</v>
      </c>
      <c r="L6026" t="s">
        <v>15649</v>
      </c>
      <c r="M6026">
        <v>74</v>
      </c>
      <c r="N6026" t="s">
        <v>15650</v>
      </c>
      <c r="O6026" t="s">
        <v>15729</v>
      </c>
      <c r="P6026" s="3">
        <f>IFERROR(Table1[[#This Row],[Profit]]/Table1[[#This Row],[Revenue]],0)</f>
        <v>0.28758022236283104</v>
      </c>
      <c r="Q6026" t="str">
        <f>TEXT(Table1[Purchase_Date],"mmm-yyyy")</f>
        <v>Nov-2024</v>
      </c>
      <c r="R6026">
        <f>Table1[[#This Row],[Quantity]]*Table1[[#This Row],[Unit_Price]]</f>
        <v>22126</v>
      </c>
    </row>
    <row r="6027" spans="1:18" x14ac:dyDescent="0.25">
      <c r="A6027" t="s">
        <v>6040</v>
      </c>
      <c r="B6027" t="s">
        <v>13806</v>
      </c>
      <c r="C6027" t="s">
        <v>15632</v>
      </c>
      <c r="D6027" t="s">
        <v>15638</v>
      </c>
      <c r="E6027" t="s">
        <v>15642</v>
      </c>
      <c r="F6027">
        <v>7</v>
      </c>
      <c r="G6027">
        <v>9722</v>
      </c>
      <c r="H6027">
        <v>68054</v>
      </c>
      <c r="I6027">
        <v>30760</v>
      </c>
      <c r="J6027">
        <v>37294</v>
      </c>
      <c r="K6027">
        <v>3</v>
      </c>
      <c r="L6027" t="s">
        <v>15649</v>
      </c>
      <c r="M6027">
        <v>65</v>
      </c>
      <c r="N6027" t="s">
        <v>15652</v>
      </c>
      <c r="O6027" t="s">
        <v>15831</v>
      </c>
      <c r="P6027" s="3">
        <f>IFERROR(Table1[[#This Row],[Profit]]/Table1[[#This Row],[Revenue]],0)</f>
        <v>0.54800599523907489</v>
      </c>
      <c r="Q6027" t="str">
        <f>TEXT(Table1[Purchase_Date],"mmm-yyyy")</f>
        <v>Feb-2025</v>
      </c>
      <c r="R6027">
        <f>Table1[[#This Row],[Quantity]]*Table1[[#This Row],[Unit_Price]]</f>
        <v>68054</v>
      </c>
    </row>
    <row r="6028" spans="1:18" x14ac:dyDescent="0.25">
      <c r="A6028" t="s">
        <v>6041</v>
      </c>
      <c r="B6028" t="s">
        <v>13807</v>
      </c>
      <c r="C6028" t="s">
        <v>15631</v>
      </c>
      <c r="D6028" t="s">
        <v>15637</v>
      </c>
      <c r="E6028" t="s">
        <v>15640</v>
      </c>
      <c r="F6028">
        <v>8</v>
      </c>
      <c r="G6028">
        <v>76022</v>
      </c>
      <c r="H6028">
        <v>608176</v>
      </c>
      <c r="I6028">
        <v>355408</v>
      </c>
      <c r="J6028">
        <v>252768</v>
      </c>
      <c r="K6028">
        <v>2</v>
      </c>
      <c r="L6028" t="s">
        <v>15646</v>
      </c>
      <c r="M6028">
        <v>76</v>
      </c>
      <c r="N6028" t="s">
        <v>15653</v>
      </c>
      <c r="O6028" t="s">
        <v>15682</v>
      </c>
      <c r="P6028" s="3">
        <f>IFERROR(Table1[[#This Row],[Profit]]/Table1[[#This Row],[Revenue]],0)</f>
        <v>0.41561653205650995</v>
      </c>
      <c r="Q6028" t="str">
        <f>TEXT(Table1[Purchase_Date],"mmm-yyyy")</f>
        <v>Jan-2025</v>
      </c>
      <c r="R6028">
        <f>Table1[[#This Row],[Quantity]]*Table1[[#This Row],[Unit_Price]]</f>
        <v>608176</v>
      </c>
    </row>
    <row r="6029" spans="1:18" x14ac:dyDescent="0.25">
      <c r="A6029" t="s">
        <v>6042</v>
      </c>
      <c r="B6029" t="s">
        <v>13808</v>
      </c>
      <c r="C6029" t="s">
        <v>15631</v>
      </c>
      <c r="D6029" t="s">
        <v>15637</v>
      </c>
      <c r="E6029" t="s">
        <v>15640</v>
      </c>
      <c r="F6029">
        <v>4</v>
      </c>
      <c r="G6029">
        <v>23260</v>
      </c>
      <c r="H6029">
        <v>93040</v>
      </c>
      <c r="I6029">
        <v>79079</v>
      </c>
      <c r="J6029">
        <v>13961</v>
      </c>
      <c r="K6029">
        <v>2</v>
      </c>
      <c r="L6029" t="s">
        <v>15646</v>
      </c>
      <c r="M6029">
        <v>75</v>
      </c>
      <c r="N6029" t="s">
        <v>15652</v>
      </c>
      <c r="O6029" t="s">
        <v>15847</v>
      </c>
      <c r="P6029" s="3">
        <f>IFERROR(Table1[[#This Row],[Profit]]/Table1[[#This Row],[Revenue]],0)</f>
        <v>0.15005374032674118</v>
      </c>
      <c r="Q6029" t="str">
        <f>TEXT(Table1[Purchase_Date],"mmm-yyyy")</f>
        <v>May-2024</v>
      </c>
      <c r="R6029">
        <f>Table1[[#This Row],[Quantity]]*Table1[[#This Row],[Unit_Price]]</f>
        <v>93040</v>
      </c>
    </row>
    <row r="6030" spans="1:18" x14ac:dyDescent="0.25">
      <c r="A6030" t="s">
        <v>6043</v>
      </c>
      <c r="B6030" t="s">
        <v>13809</v>
      </c>
      <c r="C6030" t="s">
        <v>15630</v>
      </c>
      <c r="D6030" t="s">
        <v>15634</v>
      </c>
      <c r="E6030" t="s">
        <v>15640</v>
      </c>
      <c r="F6030">
        <v>9</v>
      </c>
      <c r="G6030">
        <v>45586</v>
      </c>
      <c r="H6030">
        <v>410274</v>
      </c>
      <c r="I6030">
        <v>224059</v>
      </c>
      <c r="J6030">
        <v>186215</v>
      </c>
      <c r="K6030">
        <v>5</v>
      </c>
      <c r="L6030" t="s">
        <v>15647</v>
      </c>
      <c r="M6030">
        <v>83</v>
      </c>
      <c r="N6030" t="s">
        <v>15653</v>
      </c>
      <c r="O6030" t="s">
        <v>16109</v>
      </c>
      <c r="P6030" s="3">
        <f>IFERROR(Table1[[#This Row],[Profit]]/Table1[[#This Row],[Revenue]],0)</f>
        <v>0.45387960241204656</v>
      </c>
      <c r="Q6030" t="str">
        <f>TEXT(Table1[Purchase_Date],"mmm-yyyy")</f>
        <v>Apr-2024</v>
      </c>
      <c r="R6030">
        <f>Table1[[#This Row],[Quantity]]*Table1[[#This Row],[Unit_Price]]</f>
        <v>410274</v>
      </c>
    </row>
    <row r="6031" spans="1:18" x14ac:dyDescent="0.25">
      <c r="A6031" t="s">
        <v>6044</v>
      </c>
      <c r="B6031" t="s">
        <v>13810</v>
      </c>
      <c r="C6031" t="s">
        <v>15632</v>
      </c>
      <c r="D6031" t="s">
        <v>15635</v>
      </c>
      <c r="E6031" t="s">
        <v>15639</v>
      </c>
      <c r="F6031">
        <v>5</v>
      </c>
      <c r="G6031">
        <v>24015</v>
      </c>
      <c r="H6031">
        <v>120075</v>
      </c>
      <c r="I6031">
        <v>100240</v>
      </c>
      <c r="J6031">
        <v>19835</v>
      </c>
      <c r="K6031">
        <v>5</v>
      </c>
      <c r="L6031" t="s">
        <v>15648</v>
      </c>
      <c r="M6031">
        <v>93</v>
      </c>
      <c r="N6031" t="s">
        <v>15652</v>
      </c>
      <c r="O6031" t="s">
        <v>15684</v>
      </c>
      <c r="P6031" s="3">
        <f>IFERROR(Table1[[#This Row],[Profit]]/Table1[[#This Row],[Revenue]],0)</f>
        <v>0.16518842390172808</v>
      </c>
      <c r="Q6031" t="str">
        <f>TEXT(Table1[Purchase_Date],"mmm-yyyy")</f>
        <v>Jun-2024</v>
      </c>
      <c r="R6031">
        <f>Table1[[#This Row],[Quantity]]*Table1[[#This Row],[Unit_Price]]</f>
        <v>120075</v>
      </c>
    </row>
    <row r="6032" spans="1:18" x14ac:dyDescent="0.25">
      <c r="A6032" t="s">
        <v>6045</v>
      </c>
      <c r="B6032" t="s">
        <v>13811</v>
      </c>
      <c r="C6032" t="s">
        <v>15627</v>
      </c>
      <c r="D6032" t="s">
        <v>15635</v>
      </c>
      <c r="E6032" t="s">
        <v>15641</v>
      </c>
      <c r="F6032">
        <v>10</v>
      </c>
      <c r="G6032">
        <v>17916</v>
      </c>
      <c r="H6032">
        <v>179160</v>
      </c>
      <c r="I6032">
        <v>80757</v>
      </c>
      <c r="J6032">
        <v>98403</v>
      </c>
      <c r="K6032">
        <v>3</v>
      </c>
      <c r="L6032" t="s">
        <v>15649</v>
      </c>
      <c r="M6032">
        <v>59</v>
      </c>
      <c r="N6032" t="s">
        <v>15650</v>
      </c>
      <c r="O6032" t="s">
        <v>15854</v>
      </c>
      <c r="P6032" s="3">
        <f>IFERROR(Table1[[#This Row],[Profit]]/Table1[[#This Row],[Revenue]],0)</f>
        <v>0.5492464835900871</v>
      </c>
      <c r="Q6032" t="str">
        <f>TEXT(Table1[Purchase_Date],"mmm-yyyy")</f>
        <v>Aug-2024</v>
      </c>
      <c r="R6032">
        <f>Table1[[#This Row],[Quantity]]*Table1[[#This Row],[Unit_Price]]</f>
        <v>179160</v>
      </c>
    </row>
    <row r="6033" spans="1:18" x14ac:dyDescent="0.25">
      <c r="A6033" t="s">
        <v>6046</v>
      </c>
      <c r="B6033" t="s">
        <v>13812</v>
      </c>
      <c r="C6033" t="s">
        <v>15627</v>
      </c>
      <c r="D6033" t="s">
        <v>15633</v>
      </c>
      <c r="E6033" t="s">
        <v>15641</v>
      </c>
      <c r="F6033">
        <v>10</v>
      </c>
      <c r="G6033">
        <v>3752</v>
      </c>
      <c r="H6033">
        <v>37520</v>
      </c>
      <c r="I6033">
        <v>27266</v>
      </c>
      <c r="J6033">
        <v>10254</v>
      </c>
      <c r="K6033">
        <v>4</v>
      </c>
      <c r="L6033" t="s">
        <v>15648</v>
      </c>
      <c r="M6033">
        <v>95</v>
      </c>
      <c r="N6033" t="s">
        <v>15650</v>
      </c>
      <c r="O6033" t="s">
        <v>15884</v>
      </c>
      <c r="P6033" s="3">
        <f>IFERROR(Table1[[#This Row],[Profit]]/Table1[[#This Row],[Revenue]],0)</f>
        <v>0.27329424307036249</v>
      </c>
      <c r="Q6033" t="str">
        <f>TEXT(Table1[Purchase_Date],"mmm-yyyy")</f>
        <v>Feb-2025</v>
      </c>
      <c r="R6033">
        <f>Table1[[#This Row],[Quantity]]*Table1[[#This Row],[Unit_Price]]</f>
        <v>37520</v>
      </c>
    </row>
    <row r="6034" spans="1:18" x14ac:dyDescent="0.25">
      <c r="A6034" t="s">
        <v>6047</v>
      </c>
      <c r="B6034" t="s">
        <v>13813</v>
      </c>
      <c r="C6034" t="s">
        <v>15630</v>
      </c>
      <c r="D6034" t="s">
        <v>15635</v>
      </c>
      <c r="E6034" t="s">
        <v>15643</v>
      </c>
      <c r="F6034">
        <v>7</v>
      </c>
      <c r="G6034">
        <v>19733</v>
      </c>
      <c r="H6034">
        <v>138131</v>
      </c>
      <c r="I6034">
        <v>123912</v>
      </c>
      <c r="J6034">
        <v>14219</v>
      </c>
      <c r="K6034">
        <v>4</v>
      </c>
      <c r="L6034" t="s">
        <v>15646</v>
      </c>
      <c r="M6034">
        <v>65</v>
      </c>
      <c r="N6034" t="s">
        <v>15653</v>
      </c>
      <c r="O6034" t="s">
        <v>15959</v>
      </c>
      <c r="P6034" s="3">
        <f>IFERROR(Table1[[#This Row],[Profit]]/Table1[[#This Row],[Revenue]],0)</f>
        <v>0.10293851488804107</v>
      </c>
      <c r="Q6034" t="str">
        <f>TEXT(Table1[Purchase_Date],"mmm-yyyy")</f>
        <v>Jan-2025</v>
      </c>
      <c r="R6034">
        <f>Table1[[#This Row],[Quantity]]*Table1[[#This Row],[Unit_Price]]</f>
        <v>138131</v>
      </c>
    </row>
    <row r="6035" spans="1:18" x14ac:dyDescent="0.25">
      <c r="A6035" t="s">
        <v>6048</v>
      </c>
      <c r="B6035" t="s">
        <v>13814</v>
      </c>
      <c r="C6035" t="s">
        <v>15627</v>
      </c>
      <c r="D6035" t="s">
        <v>15636</v>
      </c>
      <c r="E6035" t="s">
        <v>15643</v>
      </c>
      <c r="F6035">
        <v>3</v>
      </c>
      <c r="G6035">
        <v>9678</v>
      </c>
      <c r="H6035">
        <v>29034</v>
      </c>
      <c r="I6035">
        <v>24232</v>
      </c>
      <c r="J6035">
        <v>4802</v>
      </c>
      <c r="K6035">
        <v>1</v>
      </c>
      <c r="L6035" t="s">
        <v>15648</v>
      </c>
      <c r="M6035">
        <v>90</v>
      </c>
      <c r="N6035" t="s">
        <v>15651</v>
      </c>
      <c r="O6035" t="s">
        <v>15749</v>
      </c>
      <c r="P6035" s="3">
        <f>IFERROR(Table1[[#This Row],[Profit]]/Table1[[#This Row],[Revenue]],0)</f>
        <v>0.16539229868430116</v>
      </c>
      <c r="Q6035" t="str">
        <f>TEXT(Table1[Purchase_Date],"mmm-yyyy")</f>
        <v>Mar-2024</v>
      </c>
      <c r="R6035">
        <f>Table1[[#This Row],[Quantity]]*Table1[[#This Row],[Unit_Price]]</f>
        <v>29034</v>
      </c>
    </row>
    <row r="6036" spans="1:18" x14ac:dyDescent="0.25">
      <c r="A6036" t="s">
        <v>6049</v>
      </c>
      <c r="B6036" t="s">
        <v>13815</v>
      </c>
      <c r="C6036" t="s">
        <v>15629</v>
      </c>
      <c r="D6036" t="s">
        <v>15634</v>
      </c>
      <c r="E6036" t="s">
        <v>15642</v>
      </c>
      <c r="F6036">
        <v>2</v>
      </c>
      <c r="G6036">
        <v>34640</v>
      </c>
      <c r="H6036">
        <v>69280</v>
      </c>
      <c r="I6036">
        <v>53970</v>
      </c>
      <c r="J6036">
        <v>15310</v>
      </c>
      <c r="K6036">
        <v>1</v>
      </c>
      <c r="L6036" t="s">
        <v>15648</v>
      </c>
      <c r="M6036">
        <v>51</v>
      </c>
      <c r="N6036" t="s">
        <v>15652</v>
      </c>
      <c r="O6036" t="s">
        <v>15852</v>
      </c>
      <c r="P6036" s="3">
        <f>IFERROR(Table1[[#This Row],[Profit]]/Table1[[#This Row],[Revenue]],0)</f>
        <v>0.22098729792147806</v>
      </c>
      <c r="Q6036" t="str">
        <f>TEXT(Table1[Purchase_Date],"mmm-yyyy")</f>
        <v>Nov-2024</v>
      </c>
      <c r="R6036">
        <f>Table1[[#This Row],[Quantity]]*Table1[[#This Row],[Unit_Price]]</f>
        <v>69280</v>
      </c>
    </row>
    <row r="6037" spans="1:18" x14ac:dyDescent="0.25">
      <c r="A6037" t="s">
        <v>6050</v>
      </c>
      <c r="B6037" t="s">
        <v>13816</v>
      </c>
      <c r="C6037" t="s">
        <v>15627</v>
      </c>
      <c r="D6037" t="s">
        <v>15635</v>
      </c>
      <c r="E6037" t="s">
        <v>15640</v>
      </c>
      <c r="F6037">
        <v>8</v>
      </c>
      <c r="G6037">
        <v>33155</v>
      </c>
      <c r="H6037">
        <v>265240</v>
      </c>
      <c r="I6037">
        <v>223951</v>
      </c>
      <c r="J6037">
        <v>41289</v>
      </c>
      <c r="K6037">
        <v>5</v>
      </c>
      <c r="L6037" t="s">
        <v>15649</v>
      </c>
      <c r="M6037">
        <v>98</v>
      </c>
      <c r="N6037" t="s">
        <v>15650</v>
      </c>
      <c r="O6037" t="s">
        <v>15870</v>
      </c>
      <c r="P6037" s="3">
        <f>IFERROR(Table1[[#This Row],[Profit]]/Table1[[#This Row],[Revenue]],0)</f>
        <v>0.15566656612878901</v>
      </c>
      <c r="Q6037" t="str">
        <f>TEXT(Table1[Purchase_Date],"mmm-yyyy")</f>
        <v>Jun-2024</v>
      </c>
      <c r="R6037">
        <f>Table1[[#This Row],[Quantity]]*Table1[[#This Row],[Unit_Price]]</f>
        <v>265240</v>
      </c>
    </row>
    <row r="6038" spans="1:18" x14ac:dyDescent="0.25">
      <c r="A6038" t="s">
        <v>6051</v>
      </c>
      <c r="B6038" t="s">
        <v>13817</v>
      </c>
      <c r="C6038" t="s">
        <v>15629</v>
      </c>
      <c r="D6038" t="s">
        <v>15637</v>
      </c>
      <c r="E6038" t="s">
        <v>15641</v>
      </c>
      <c r="F6038">
        <v>7</v>
      </c>
      <c r="G6038">
        <v>60371</v>
      </c>
      <c r="H6038">
        <v>422597</v>
      </c>
      <c r="I6038">
        <v>312243</v>
      </c>
      <c r="J6038">
        <v>110354</v>
      </c>
      <c r="K6038">
        <v>2</v>
      </c>
      <c r="L6038" t="s">
        <v>15647</v>
      </c>
      <c r="M6038">
        <v>93</v>
      </c>
      <c r="N6038" t="s">
        <v>15653</v>
      </c>
      <c r="O6038" t="s">
        <v>16141</v>
      </c>
      <c r="P6038" s="3">
        <f>IFERROR(Table1[[#This Row],[Profit]]/Table1[[#This Row],[Revenue]],0)</f>
        <v>0.26113294699205153</v>
      </c>
      <c r="Q6038" t="str">
        <f>TEXT(Table1[Purchase_Date],"mmm-yyyy")</f>
        <v>Oct-2024</v>
      </c>
      <c r="R6038">
        <f>Table1[[#This Row],[Quantity]]*Table1[[#This Row],[Unit_Price]]</f>
        <v>422597</v>
      </c>
    </row>
    <row r="6039" spans="1:18" x14ac:dyDescent="0.25">
      <c r="A6039" t="s">
        <v>6052</v>
      </c>
      <c r="B6039" t="s">
        <v>13818</v>
      </c>
      <c r="C6039" t="s">
        <v>15628</v>
      </c>
      <c r="D6039" t="s">
        <v>15638</v>
      </c>
      <c r="E6039" t="s">
        <v>15642</v>
      </c>
      <c r="F6039">
        <v>10</v>
      </c>
      <c r="G6039">
        <v>56113</v>
      </c>
      <c r="H6039">
        <v>561130</v>
      </c>
      <c r="I6039">
        <v>362663</v>
      </c>
      <c r="J6039">
        <v>198467</v>
      </c>
      <c r="K6039">
        <v>5</v>
      </c>
      <c r="L6039" t="s">
        <v>15646</v>
      </c>
      <c r="M6039">
        <v>84</v>
      </c>
      <c r="N6039" t="s">
        <v>15653</v>
      </c>
      <c r="O6039" t="s">
        <v>15676</v>
      </c>
      <c r="P6039" s="3">
        <f>IFERROR(Table1[[#This Row],[Profit]]/Table1[[#This Row],[Revenue]],0)</f>
        <v>0.3536916579045854</v>
      </c>
      <c r="Q6039" t="str">
        <f>TEXT(Table1[Purchase_Date],"mmm-yyyy")</f>
        <v>Jul-2024</v>
      </c>
      <c r="R6039">
        <f>Table1[[#This Row],[Quantity]]*Table1[[#This Row],[Unit_Price]]</f>
        <v>561130</v>
      </c>
    </row>
    <row r="6040" spans="1:18" x14ac:dyDescent="0.25">
      <c r="A6040" t="s">
        <v>6053</v>
      </c>
      <c r="B6040" t="s">
        <v>13819</v>
      </c>
      <c r="C6040" t="s">
        <v>15631</v>
      </c>
      <c r="D6040" t="s">
        <v>15633</v>
      </c>
      <c r="E6040" t="s">
        <v>15642</v>
      </c>
      <c r="F6040">
        <v>3</v>
      </c>
      <c r="G6040">
        <v>41637</v>
      </c>
      <c r="H6040">
        <v>124911</v>
      </c>
      <c r="I6040">
        <v>71713</v>
      </c>
      <c r="J6040">
        <v>53198</v>
      </c>
      <c r="K6040">
        <v>3</v>
      </c>
      <c r="L6040" t="s">
        <v>15648</v>
      </c>
      <c r="M6040">
        <v>71</v>
      </c>
      <c r="N6040" t="s">
        <v>15653</v>
      </c>
      <c r="O6040" t="s">
        <v>16004</v>
      </c>
      <c r="P6040" s="3">
        <f>IFERROR(Table1[[#This Row],[Profit]]/Table1[[#This Row],[Revenue]],0)</f>
        <v>0.4258872317089768</v>
      </c>
      <c r="Q6040" t="str">
        <f>TEXT(Table1[Purchase_Date],"mmm-yyyy")</f>
        <v>Jul-2024</v>
      </c>
      <c r="R6040">
        <f>Table1[[#This Row],[Quantity]]*Table1[[#This Row],[Unit_Price]]</f>
        <v>124911</v>
      </c>
    </row>
    <row r="6041" spans="1:18" x14ac:dyDescent="0.25">
      <c r="A6041" t="s">
        <v>6054</v>
      </c>
      <c r="B6041" t="s">
        <v>8798</v>
      </c>
      <c r="C6041" t="s">
        <v>15631</v>
      </c>
      <c r="D6041" t="s">
        <v>15637</v>
      </c>
      <c r="E6041" t="s">
        <v>15643</v>
      </c>
      <c r="F6041">
        <v>9</v>
      </c>
      <c r="G6041">
        <v>68530</v>
      </c>
      <c r="H6041">
        <v>616770</v>
      </c>
      <c r="I6041">
        <v>403972</v>
      </c>
      <c r="J6041">
        <v>212798</v>
      </c>
      <c r="K6041">
        <v>1</v>
      </c>
      <c r="L6041" t="s">
        <v>15646</v>
      </c>
      <c r="M6041">
        <v>93</v>
      </c>
      <c r="N6041" t="s">
        <v>15651</v>
      </c>
      <c r="O6041" t="s">
        <v>16007</v>
      </c>
      <c r="P6041" s="3">
        <f>IFERROR(Table1[[#This Row],[Profit]]/Table1[[#This Row],[Revenue]],0)</f>
        <v>0.34502002367170909</v>
      </c>
      <c r="Q6041" t="str">
        <f>TEXT(Table1[Purchase_Date],"mmm-yyyy")</f>
        <v>Nov-2024</v>
      </c>
      <c r="R6041">
        <f>Table1[[#This Row],[Quantity]]*Table1[[#This Row],[Unit_Price]]</f>
        <v>616770</v>
      </c>
    </row>
    <row r="6042" spans="1:18" x14ac:dyDescent="0.25">
      <c r="A6042" t="s">
        <v>6055</v>
      </c>
      <c r="B6042" t="s">
        <v>13820</v>
      </c>
      <c r="C6042" t="s">
        <v>15631</v>
      </c>
      <c r="D6042" t="s">
        <v>15635</v>
      </c>
      <c r="E6042" t="s">
        <v>15644</v>
      </c>
      <c r="F6042">
        <v>3</v>
      </c>
      <c r="G6042">
        <v>31177</v>
      </c>
      <c r="H6042">
        <v>93531</v>
      </c>
      <c r="I6042">
        <v>79556</v>
      </c>
      <c r="J6042">
        <v>13975</v>
      </c>
      <c r="K6042">
        <v>5</v>
      </c>
      <c r="L6042" t="s">
        <v>15646</v>
      </c>
      <c r="M6042">
        <v>98</v>
      </c>
      <c r="N6042" t="s">
        <v>15652</v>
      </c>
      <c r="O6042" t="s">
        <v>15810</v>
      </c>
      <c r="P6042" s="3">
        <f>IFERROR(Table1[[#This Row],[Profit]]/Table1[[#This Row],[Revenue]],0)</f>
        <v>0.14941570174594521</v>
      </c>
      <c r="Q6042" t="str">
        <f>TEXT(Table1[Purchase_Date],"mmm-yyyy")</f>
        <v>May-2024</v>
      </c>
      <c r="R6042">
        <f>Table1[[#This Row],[Quantity]]*Table1[[#This Row],[Unit_Price]]</f>
        <v>93531</v>
      </c>
    </row>
    <row r="6043" spans="1:18" x14ac:dyDescent="0.25">
      <c r="A6043" t="s">
        <v>6056</v>
      </c>
      <c r="B6043" t="s">
        <v>13821</v>
      </c>
      <c r="C6043" t="s">
        <v>15630</v>
      </c>
      <c r="D6043" t="s">
        <v>15636</v>
      </c>
      <c r="E6043" t="s">
        <v>15645</v>
      </c>
      <c r="F6043">
        <v>5</v>
      </c>
      <c r="G6043">
        <v>7971</v>
      </c>
      <c r="H6043">
        <v>39855</v>
      </c>
      <c r="I6043">
        <v>33365</v>
      </c>
      <c r="J6043">
        <v>6490</v>
      </c>
      <c r="K6043">
        <v>2</v>
      </c>
      <c r="L6043" t="s">
        <v>15649</v>
      </c>
      <c r="M6043">
        <v>64</v>
      </c>
      <c r="N6043" t="s">
        <v>15650</v>
      </c>
      <c r="O6043" t="s">
        <v>15951</v>
      </c>
      <c r="P6043" s="3">
        <f>IFERROR(Table1[[#This Row],[Profit]]/Table1[[#This Row],[Revenue]],0)</f>
        <v>0.16284029607326558</v>
      </c>
      <c r="Q6043" t="str">
        <f>TEXT(Table1[Purchase_Date],"mmm-yyyy")</f>
        <v>Mar-2025</v>
      </c>
      <c r="R6043">
        <f>Table1[[#This Row],[Quantity]]*Table1[[#This Row],[Unit_Price]]</f>
        <v>39855</v>
      </c>
    </row>
    <row r="6044" spans="1:18" x14ac:dyDescent="0.25">
      <c r="A6044" t="s">
        <v>6057</v>
      </c>
      <c r="B6044" t="s">
        <v>13822</v>
      </c>
      <c r="C6044" t="s">
        <v>15631</v>
      </c>
      <c r="D6044" t="s">
        <v>15635</v>
      </c>
      <c r="E6044" t="s">
        <v>15644</v>
      </c>
      <c r="F6044">
        <v>7</v>
      </c>
      <c r="G6044">
        <v>4200</v>
      </c>
      <c r="H6044">
        <v>29400</v>
      </c>
      <c r="I6044">
        <v>17088</v>
      </c>
      <c r="J6044">
        <v>12312</v>
      </c>
      <c r="K6044">
        <v>3</v>
      </c>
      <c r="L6044" t="s">
        <v>15649</v>
      </c>
      <c r="M6044">
        <v>67</v>
      </c>
      <c r="N6044" t="s">
        <v>15651</v>
      </c>
      <c r="O6044" t="s">
        <v>15862</v>
      </c>
      <c r="P6044" s="3">
        <f>IFERROR(Table1[[#This Row],[Profit]]/Table1[[#This Row],[Revenue]],0)</f>
        <v>0.41877551020408166</v>
      </c>
      <c r="Q6044" t="str">
        <f>TEXT(Table1[Purchase_Date],"mmm-yyyy")</f>
        <v>Apr-2024</v>
      </c>
      <c r="R6044">
        <f>Table1[[#This Row],[Quantity]]*Table1[[#This Row],[Unit_Price]]</f>
        <v>29400</v>
      </c>
    </row>
    <row r="6045" spans="1:18" x14ac:dyDescent="0.25">
      <c r="A6045" t="s">
        <v>6058</v>
      </c>
      <c r="B6045" t="s">
        <v>13823</v>
      </c>
      <c r="C6045" t="s">
        <v>15631</v>
      </c>
      <c r="D6045" t="s">
        <v>15635</v>
      </c>
      <c r="E6045" t="s">
        <v>15644</v>
      </c>
      <c r="F6045">
        <v>3</v>
      </c>
      <c r="G6045">
        <v>3433</v>
      </c>
      <c r="H6045">
        <v>10299</v>
      </c>
      <c r="I6045">
        <v>5547</v>
      </c>
      <c r="J6045">
        <v>4752</v>
      </c>
      <c r="K6045">
        <v>3</v>
      </c>
      <c r="L6045" t="s">
        <v>15648</v>
      </c>
      <c r="M6045">
        <v>80</v>
      </c>
      <c r="N6045" t="s">
        <v>15651</v>
      </c>
      <c r="O6045" t="s">
        <v>15684</v>
      </c>
      <c r="P6045" s="3">
        <f>IFERROR(Table1[[#This Row],[Profit]]/Table1[[#This Row],[Revenue]],0)</f>
        <v>0.46140401980774831</v>
      </c>
      <c r="Q6045" t="str">
        <f>TEXT(Table1[Purchase_Date],"mmm-yyyy")</f>
        <v>Jun-2024</v>
      </c>
      <c r="R6045">
        <f>Table1[[#This Row],[Quantity]]*Table1[[#This Row],[Unit_Price]]</f>
        <v>10299</v>
      </c>
    </row>
    <row r="6046" spans="1:18" x14ac:dyDescent="0.25">
      <c r="A6046" t="s">
        <v>6059</v>
      </c>
      <c r="B6046" t="s">
        <v>13824</v>
      </c>
      <c r="C6046" t="s">
        <v>15631</v>
      </c>
      <c r="D6046" t="s">
        <v>15635</v>
      </c>
      <c r="E6046" t="s">
        <v>15645</v>
      </c>
      <c r="F6046">
        <v>3</v>
      </c>
      <c r="G6046">
        <v>19230</v>
      </c>
      <c r="H6046">
        <v>57690</v>
      </c>
      <c r="I6046">
        <v>42072</v>
      </c>
      <c r="J6046">
        <v>15618</v>
      </c>
      <c r="K6046">
        <v>1</v>
      </c>
      <c r="L6046" t="s">
        <v>15647</v>
      </c>
      <c r="M6046">
        <v>96</v>
      </c>
      <c r="N6046" t="s">
        <v>15651</v>
      </c>
      <c r="O6046" t="s">
        <v>15942</v>
      </c>
      <c r="P6046" s="3">
        <f>IFERROR(Table1[[#This Row],[Profit]]/Table1[[#This Row],[Revenue]],0)</f>
        <v>0.27072282891315652</v>
      </c>
      <c r="Q6046" t="str">
        <f>TEXT(Table1[Purchase_Date],"mmm-yyyy")</f>
        <v>Mar-2025</v>
      </c>
      <c r="R6046">
        <f>Table1[[#This Row],[Quantity]]*Table1[[#This Row],[Unit_Price]]</f>
        <v>57690</v>
      </c>
    </row>
    <row r="6047" spans="1:18" x14ac:dyDescent="0.25">
      <c r="A6047" t="s">
        <v>6060</v>
      </c>
      <c r="B6047" t="s">
        <v>13825</v>
      </c>
      <c r="C6047" t="s">
        <v>15627</v>
      </c>
      <c r="D6047" t="s">
        <v>15634</v>
      </c>
      <c r="E6047" t="s">
        <v>15642</v>
      </c>
      <c r="F6047">
        <v>4</v>
      </c>
      <c r="G6047">
        <v>4207</v>
      </c>
      <c r="H6047">
        <v>16828</v>
      </c>
      <c r="I6047">
        <v>15031</v>
      </c>
      <c r="J6047">
        <v>1797</v>
      </c>
      <c r="K6047">
        <v>5</v>
      </c>
      <c r="L6047" t="s">
        <v>15646</v>
      </c>
      <c r="M6047">
        <v>82</v>
      </c>
      <c r="N6047" t="s">
        <v>15653</v>
      </c>
      <c r="O6047" t="s">
        <v>16089</v>
      </c>
      <c r="P6047" s="3">
        <f>IFERROR(Table1[[#This Row],[Profit]]/Table1[[#This Row],[Revenue]],0)</f>
        <v>0.10678630853339673</v>
      </c>
      <c r="Q6047" t="str">
        <f>TEXT(Table1[Purchase_Date],"mmm-yyyy")</f>
        <v>Apr-2024</v>
      </c>
      <c r="R6047">
        <f>Table1[[#This Row],[Quantity]]*Table1[[#This Row],[Unit_Price]]</f>
        <v>16828</v>
      </c>
    </row>
    <row r="6048" spans="1:18" x14ac:dyDescent="0.25">
      <c r="A6048" t="s">
        <v>6061</v>
      </c>
      <c r="B6048" t="s">
        <v>13826</v>
      </c>
      <c r="C6048" t="s">
        <v>15628</v>
      </c>
      <c r="D6048" t="s">
        <v>15633</v>
      </c>
      <c r="E6048" t="s">
        <v>15645</v>
      </c>
      <c r="F6048">
        <v>5</v>
      </c>
      <c r="G6048">
        <v>49226</v>
      </c>
      <c r="H6048">
        <v>246130</v>
      </c>
      <c r="I6048">
        <v>163538</v>
      </c>
      <c r="J6048">
        <v>82592</v>
      </c>
      <c r="K6048">
        <v>5</v>
      </c>
      <c r="L6048" t="s">
        <v>15647</v>
      </c>
      <c r="M6048">
        <v>80</v>
      </c>
      <c r="N6048" t="s">
        <v>15652</v>
      </c>
      <c r="O6048" t="s">
        <v>16013</v>
      </c>
      <c r="P6048" s="3">
        <f>IFERROR(Table1[[#This Row],[Profit]]/Table1[[#This Row],[Revenue]],0)</f>
        <v>0.3355625076179255</v>
      </c>
      <c r="Q6048" t="str">
        <f>TEXT(Table1[Purchase_Date],"mmm-yyyy")</f>
        <v>Mar-2025</v>
      </c>
      <c r="R6048">
        <f>Table1[[#This Row],[Quantity]]*Table1[[#This Row],[Unit_Price]]</f>
        <v>246130</v>
      </c>
    </row>
    <row r="6049" spans="1:18" x14ac:dyDescent="0.25">
      <c r="A6049" t="s">
        <v>6062</v>
      </c>
      <c r="B6049" t="s">
        <v>13827</v>
      </c>
      <c r="C6049" t="s">
        <v>15628</v>
      </c>
      <c r="D6049" t="s">
        <v>15634</v>
      </c>
      <c r="E6049" t="s">
        <v>15640</v>
      </c>
      <c r="F6049">
        <v>1</v>
      </c>
      <c r="G6049">
        <v>50284</v>
      </c>
      <c r="H6049">
        <v>50284</v>
      </c>
      <c r="I6049">
        <v>34346</v>
      </c>
      <c r="J6049">
        <v>15938</v>
      </c>
      <c r="K6049">
        <v>3</v>
      </c>
      <c r="L6049" t="s">
        <v>15649</v>
      </c>
      <c r="M6049">
        <v>78</v>
      </c>
      <c r="N6049" t="s">
        <v>15651</v>
      </c>
      <c r="O6049" t="s">
        <v>15898</v>
      </c>
      <c r="P6049" s="3">
        <f>IFERROR(Table1[[#This Row],[Profit]]/Table1[[#This Row],[Revenue]],0)</f>
        <v>0.31695966907962769</v>
      </c>
      <c r="Q6049" t="str">
        <f>TEXT(Table1[Purchase_Date],"mmm-yyyy")</f>
        <v>May-2025</v>
      </c>
      <c r="R6049">
        <f>Table1[[#This Row],[Quantity]]*Table1[[#This Row],[Unit_Price]]</f>
        <v>50284</v>
      </c>
    </row>
    <row r="6050" spans="1:18" x14ac:dyDescent="0.25">
      <c r="A6050" t="s">
        <v>6063</v>
      </c>
      <c r="B6050" t="s">
        <v>13828</v>
      </c>
      <c r="C6050" t="s">
        <v>15629</v>
      </c>
      <c r="D6050" t="s">
        <v>15636</v>
      </c>
      <c r="E6050" t="s">
        <v>15639</v>
      </c>
      <c r="F6050">
        <v>9</v>
      </c>
      <c r="G6050">
        <v>35662</v>
      </c>
      <c r="H6050">
        <v>320958</v>
      </c>
      <c r="I6050">
        <v>177364</v>
      </c>
      <c r="J6050">
        <v>143594</v>
      </c>
      <c r="K6050">
        <v>1</v>
      </c>
      <c r="L6050" t="s">
        <v>15647</v>
      </c>
      <c r="M6050">
        <v>99</v>
      </c>
      <c r="N6050" t="s">
        <v>15650</v>
      </c>
      <c r="O6050" t="s">
        <v>16135</v>
      </c>
      <c r="P6050" s="3">
        <f>IFERROR(Table1[[#This Row],[Profit]]/Table1[[#This Row],[Revenue]],0)</f>
        <v>0.44739187058742891</v>
      </c>
      <c r="Q6050" t="str">
        <f>TEXT(Table1[Purchase_Date],"mmm-yyyy")</f>
        <v>Jul-2024</v>
      </c>
      <c r="R6050">
        <f>Table1[[#This Row],[Quantity]]*Table1[[#This Row],[Unit_Price]]</f>
        <v>320958</v>
      </c>
    </row>
    <row r="6051" spans="1:18" x14ac:dyDescent="0.25">
      <c r="A6051" t="s">
        <v>6064</v>
      </c>
      <c r="B6051" t="s">
        <v>13829</v>
      </c>
      <c r="C6051" t="s">
        <v>15630</v>
      </c>
      <c r="D6051" t="s">
        <v>15633</v>
      </c>
      <c r="E6051" t="s">
        <v>15640</v>
      </c>
      <c r="F6051">
        <v>6</v>
      </c>
      <c r="G6051">
        <v>56456</v>
      </c>
      <c r="H6051">
        <v>338736</v>
      </c>
      <c r="I6051">
        <v>210386</v>
      </c>
      <c r="J6051">
        <v>128350</v>
      </c>
      <c r="K6051">
        <v>1</v>
      </c>
      <c r="L6051" t="s">
        <v>15649</v>
      </c>
      <c r="M6051">
        <v>79</v>
      </c>
      <c r="N6051" t="s">
        <v>15650</v>
      </c>
      <c r="O6051" t="s">
        <v>15953</v>
      </c>
      <c r="P6051" s="3">
        <f>IFERROR(Table1[[#This Row],[Profit]]/Table1[[#This Row],[Revenue]],0)</f>
        <v>0.37890864862311652</v>
      </c>
      <c r="Q6051" t="str">
        <f>TEXT(Table1[Purchase_Date],"mmm-yyyy")</f>
        <v>Apr-2024</v>
      </c>
      <c r="R6051">
        <f>Table1[[#This Row],[Quantity]]*Table1[[#This Row],[Unit_Price]]</f>
        <v>338736</v>
      </c>
    </row>
    <row r="6052" spans="1:18" x14ac:dyDescent="0.25">
      <c r="A6052" t="s">
        <v>6065</v>
      </c>
      <c r="B6052" t="s">
        <v>12346</v>
      </c>
      <c r="C6052" t="s">
        <v>15632</v>
      </c>
      <c r="D6052" t="s">
        <v>15636</v>
      </c>
      <c r="E6052" t="s">
        <v>15639</v>
      </c>
      <c r="F6052">
        <v>10</v>
      </c>
      <c r="G6052">
        <v>40291</v>
      </c>
      <c r="H6052">
        <v>402910</v>
      </c>
      <c r="I6052">
        <v>339744</v>
      </c>
      <c r="J6052">
        <v>63166</v>
      </c>
      <c r="K6052">
        <v>5</v>
      </c>
      <c r="L6052" t="s">
        <v>15649</v>
      </c>
      <c r="M6052">
        <v>51</v>
      </c>
      <c r="N6052" t="s">
        <v>15651</v>
      </c>
      <c r="O6052" t="s">
        <v>15747</v>
      </c>
      <c r="P6052" s="3">
        <f>IFERROR(Table1[[#This Row],[Profit]]/Table1[[#This Row],[Revenue]],0)</f>
        <v>0.15677446576158446</v>
      </c>
      <c r="Q6052" t="str">
        <f>TEXT(Table1[Purchase_Date],"mmm-yyyy")</f>
        <v>Jan-2024</v>
      </c>
      <c r="R6052">
        <f>Table1[[#This Row],[Quantity]]*Table1[[#This Row],[Unit_Price]]</f>
        <v>402910</v>
      </c>
    </row>
    <row r="6053" spans="1:18" x14ac:dyDescent="0.25">
      <c r="A6053" t="s">
        <v>6066</v>
      </c>
      <c r="B6053" t="s">
        <v>13830</v>
      </c>
      <c r="C6053" t="s">
        <v>15631</v>
      </c>
      <c r="D6053" t="s">
        <v>15635</v>
      </c>
      <c r="E6053" t="s">
        <v>15640</v>
      </c>
      <c r="F6053">
        <v>7</v>
      </c>
      <c r="G6053">
        <v>10350</v>
      </c>
      <c r="H6053">
        <v>72450</v>
      </c>
      <c r="I6053">
        <v>47568</v>
      </c>
      <c r="J6053">
        <v>24882</v>
      </c>
      <c r="K6053">
        <v>4</v>
      </c>
      <c r="L6053" t="s">
        <v>15648</v>
      </c>
      <c r="M6053">
        <v>94</v>
      </c>
      <c r="N6053" t="s">
        <v>15651</v>
      </c>
      <c r="O6053" t="s">
        <v>15861</v>
      </c>
      <c r="P6053" s="3">
        <f>IFERROR(Table1[[#This Row],[Profit]]/Table1[[#This Row],[Revenue]],0)</f>
        <v>0.34343685300207039</v>
      </c>
      <c r="Q6053" t="str">
        <f>TEXT(Table1[Purchase_Date],"mmm-yyyy")</f>
        <v>Nov-2024</v>
      </c>
      <c r="R6053">
        <f>Table1[[#This Row],[Quantity]]*Table1[[#This Row],[Unit_Price]]</f>
        <v>72450</v>
      </c>
    </row>
    <row r="6054" spans="1:18" x14ac:dyDescent="0.25">
      <c r="A6054" t="s">
        <v>6067</v>
      </c>
      <c r="B6054" t="s">
        <v>13831</v>
      </c>
      <c r="C6054" t="s">
        <v>15629</v>
      </c>
      <c r="D6054" t="s">
        <v>15633</v>
      </c>
      <c r="E6054" t="s">
        <v>15639</v>
      </c>
      <c r="F6054">
        <v>3</v>
      </c>
      <c r="G6054">
        <v>73192</v>
      </c>
      <c r="H6054">
        <v>219576</v>
      </c>
      <c r="I6054">
        <v>122207</v>
      </c>
      <c r="J6054">
        <v>97369</v>
      </c>
      <c r="K6054">
        <v>2</v>
      </c>
      <c r="L6054" t="s">
        <v>15648</v>
      </c>
      <c r="M6054">
        <v>79</v>
      </c>
      <c r="N6054" t="s">
        <v>15652</v>
      </c>
      <c r="O6054" t="s">
        <v>15896</v>
      </c>
      <c r="P6054" s="3">
        <f>IFERROR(Table1[[#This Row],[Profit]]/Table1[[#This Row],[Revenue]],0)</f>
        <v>0.44344099537290049</v>
      </c>
      <c r="Q6054" t="str">
        <f>TEXT(Table1[Purchase_Date],"mmm-yyyy")</f>
        <v>Apr-2024</v>
      </c>
      <c r="R6054">
        <f>Table1[[#This Row],[Quantity]]*Table1[[#This Row],[Unit_Price]]</f>
        <v>219576</v>
      </c>
    </row>
    <row r="6055" spans="1:18" x14ac:dyDescent="0.25">
      <c r="A6055" t="s">
        <v>6068</v>
      </c>
      <c r="B6055" t="s">
        <v>13832</v>
      </c>
      <c r="C6055" t="s">
        <v>15628</v>
      </c>
      <c r="D6055" t="s">
        <v>15636</v>
      </c>
      <c r="E6055" t="s">
        <v>15643</v>
      </c>
      <c r="F6055">
        <v>8</v>
      </c>
      <c r="G6055">
        <v>12721</v>
      </c>
      <c r="H6055">
        <v>101768</v>
      </c>
      <c r="I6055">
        <v>84426</v>
      </c>
      <c r="J6055">
        <v>17342</v>
      </c>
      <c r="K6055">
        <v>4</v>
      </c>
      <c r="L6055" t="s">
        <v>15648</v>
      </c>
      <c r="M6055">
        <v>94</v>
      </c>
      <c r="N6055" t="s">
        <v>15653</v>
      </c>
      <c r="O6055" t="s">
        <v>15955</v>
      </c>
      <c r="P6055" s="3">
        <f>IFERROR(Table1[[#This Row],[Profit]]/Table1[[#This Row],[Revenue]],0)</f>
        <v>0.17040720069176951</v>
      </c>
      <c r="Q6055" t="str">
        <f>TEXT(Table1[Purchase_Date],"mmm-yyyy")</f>
        <v>Sep-2024</v>
      </c>
      <c r="R6055">
        <f>Table1[[#This Row],[Quantity]]*Table1[[#This Row],[Unit_Price]]</f>
        <v>101768</v>
      </c>
    </row>
    <row r="6056" spans="1:18" x14ac:dyDescent="0.25">
      <c r="A6056" t="s">
        <v>6069</v>
      </c>
      <c r="B6056" t="s">
        <v>12377</v>
      </c>
      <c r="C6056" t="s">
        <v>15632</v>
      </c>
      <c r="D6056" t="s">
        <v>15637</v>
      </c>
      <c r="E6056" t="s">
        <v>15642</v>
      </c>
      <c r="F6056">
        <v>9</v>
      </c>
      <c r="G6056">
        <v>35705</v>
      </c>
      <c r="H6056">
        <v>321345</v>
      </c>
      <c r="I6056">
        <v>257982</v>
      </c>
      <c r="J6056">
        <v>63363</v>
      </c>
      <c r="K6056">
        <v>3</v>
      </c>
      <c r="L6056" t="s">
        <v>15648</v>
      </c>
      <c r="M6056">
        <v>67</v>
      </c>
      <c r="N6056" t="s">
        <v>15652</v>
      </c>
      <c r="O6056" t="s">
        <v>15658</v>
      </c>
      <c r="P6056" s="3">
        <f>IFERROR(Table1[[#This Row],[Profit]]/Table1[[#This Row],[Revenue]],0)</f>
        <v>0.19718060028940859</v>
      </c>
      <c r="Q6056" t="str">
        <f>TEXT(Table1[Purchase_Date],"mmm-yyyy")</f>
        <v>Feb-2024</v>
      </c>
      <c r="R6056">
        <f>Table1[[#This Row],[Quantity]]*Table1[[#This Row],[Unit_Price]]</f>
        <v>321345</v>
      </c>
    </row>
    <row r="6057" spans="1:18" x14ac:dyDescent="0.25">
      <c r="A6057" t="s">
        <v>6070</v>
      </c>
      <c r="B6057" t="s">
        <v>12731</v>
      </c>
      <c r="C6057" t="s">
        <v>15631</v>
      </c>
      <c r="D6057" t="s">
        <v>15636</v>
      </c>
      <c r="E6057" t="s">
        <v>15643</v>
      </c>
      <c r="F6057">
        <v>1</v>
      </c>
      <c r="G6057">
        <v>58906</v>
      </c>
      <c r="H6057">
        <v>58906</v>
      </c>
      <c r="I6057">
        <v>50067</v>
      </c>
      <c r="J6057">
        <v>8839</v>
      </c>
      <c r="K6057">
        <v>2</v>
      </c>
      <c r="L6057" t="s">
        <v>15647</v>
      </c>
      <c r="M6057">
        <v>71</v>
      </c>
      <c r="N6057" t="s">
        <v>15651</v>
      </c>
      <c r="O6057" t="s">
        <v>16049</v>
      </c>
      <c r="P6057" s="3">
        <f>IFERROR(Table1[[#This Row],[Profit]]/Table1[[#This Row],[Revenue]],0)</f>
        <v>0.1500526262180423</v>
      </c>
      <c r="Q6057" t="str">
        <f>TEXT(Table1[Purchase_Date],"mmm-yyyy")</f>
        <v>Dec-2024</v>
      </c>
      <c r="R6057">
        <f>Table1[[#This Row],[Quantity]]*Table1[[#This Row],[Unit_Price]]</f>
        <v>58906</v>
      </c>
    </row>
    <row r="6058" spans="1:18" x14ac:dyDescent="0.25">
      <c r="A6058" t="s">
        <v>6071</v>
      </c>
      <c r="B6058" t="s">
        <v>10417</v>
      </c>
      <c r="C6058" t="s">
        <v>15630</v>
      </c>
      <c r="D6058" t="s">
        <v>15637</v>
      </c>
      <c r="E6058" t="s">
        <v>15641</v>
      </c>
      <c r="F6058">
        <v>9</v>
      </c>
      <c r="G6058">
        <v>16854</v>
      </c>
      <c r="H6058">
        <v>151686</v>
      </c>
      <c r="I6058">
        <v>79370</v>
      </c>
      <c r="J6058">
        <v>72316</v>
      </c>
      <c r="K6058">
        <v>2</v>
      </c>
      <c r="L6058" t="s">
        <v>15649</v>
      </c>
      <c r="M6058">
        <v>54</v>
      </c>
      <c r="N6058" t="s">
        <v>15653</v>
      </c>
      <c r="O6058" t="s">
        <v>16035</v>
      </c>
      <c r="P6058" s="3">
        <f>IFERROR(Table1[[#This Row],[Profit]]/Table1[[#This Row],[Revenue]],0)</f>
        <v>0.47674801893385022</v>
      </c>
      <c r="Q6058" t="str">
        <f>TEXT(Table1[Purchase_Date],"mmm-yyyy")</f>
        <v>Nov-2024</v>
      </c>
      <c r="R6058">
        <f>Table1[[#This Row],[Quantity]]*Table1[[#This Row],[Unit_Price]]</f>
        <v>151686</v>
      </c>
    </row>
    <row r="6059" spans="1:18" x14ac:dyDescent="0.25">
      <c r="A6059" t="s">
        <v>6072</v>
      </c>
      <c r="B6059" t="s">
        <v>13833</v>
      </c>
      <c r="C6059" t="s">
        <v>15632</v>
      </c>
      <c r="D6059" t="s">
        <v>15635</v>
      </c>
      <c r="E6059" t="s">
        <v>15643</v>
      </c>
      <c r="F6059">
        <v>5</v>
      </c>
      <c r="G6059">
        <v>63377</v>
      </c>
      <c r="H6059">
        <v>316885</v>
      </c>
      <c r="I6059">
        <v>261703</v>
      </c>
      <c r="J6059">
        <v>55182</v>
      </c>
      <c r="K6059">
        <v>5</v>
      </c>
      <c r="L6059" t="s">
        <v>15647</v>
      </c>
      <c r="M6059">
        <v>94</v>
      </c>
      <c r="N6059" t="s">
        <v>15653</v>
      </c>
      <c r="O6059" t="s">
        <v>16099</v>
      </c>
      <c r="P6059" s="3">
        <f>IFERROR(Table1[[#This Row],[Profit]]/Table1[[#This Row],[Revenue]],0)</f>
        <v>0.17413888319106299</v>
      </c>
      <c r="Q6059" t="str">
        <f>TEXT(Table1[Purchase_Date],"mmm-yyyy")</f>
        <v>May-2024</v>
      </c>
      <c r="R6059">
        <f>Table1[[#This Row],[Quantity]]*Table1[[#This Row],[Unit_Price]]</f>
        <v>316885</v>
      </c>
    </row>
    <row r="6060" spans="1:18" x14ac:dyDescent="0.25">
      <c r="A6060" t="s">
        <v>6073</v>
      </c>
      <c r="B6060" t="s">
        <v>13834</v>
      </c>
      <c r="C6060" t="s">
        <v>15631</v>
      </c>
      <c r="D6060" t="s">
        <v>15638</v>
      </c>
      <c r="E6060" t="s">
        <v>15641</v>
      </c>
      <c r="F6060">
        <v>10</v>
      </c>
      <c r="G6060">
        <v>79841</v>
      </c>
      <c r="H6060">
        <v>798410</v>
      </c>
      <c r="I6060">
        <v>319815</v>
      </c>
      <c r="J6060">
        <v>478595</v>
      </c>
      <c r="K6060">
        <v>1</v>
      </c>
      <c r="L6060" t="s">
        <v>15648</v>
      </c>
      <c r="M6060">
        <v>89</v>
      </c>
      <c r="N6060" t="s">
        <v>15650</v>
      </c>
      <c r="O6060" t="s">
        <v>16056</v>
      </c>
      <c r="P6060" s="3">
        <f>IFERROR(Table1[[#This Row],[Profit]]/Table1[[#This Row],[Revenue]],0)</f>
        <v>0.59943512731553961</v>
      </c>
      <c r="Q6060" t="str">
        <f>TEXT(Table1[Purchase_Date],"mmm-yyyy")</f>
        <v>Sep-2024</v>
      </c>
      <c r="R6060">
        <f>Table1[[#This Row],[Quantity]]*Table1[[#This Row],[Unit_Price]]</f>
        <v>798410</v>
      </c>
    </row>
    <row r="6061" spans="1:18" x14ac:dyDescent="0.25">
      <c r="A6061" t="s">
        <v>6074</v>
      </c>
      <c r="B6061" t="s">
        <v>9741</v>
      </c>
      <c r="C6061" t="s">
        <v>15631</v>
      </c>
      <c r="D6061" t="s">
        <v>15637</v>
      </c>
      <c r="E6061" t="s">
        <v>15645</v>
      </c>
      <c r="F6061">
        <v>10</v>
      </c>
      <c r="G6061">
        <v>62958</v>
      </c>
      <c r="H6061">
        <v>629580</v>
      </c>
      <c r="I6061">
        <v>374645</v>
      </c>
      <c r="J6061">
        <v>254935</v>
      </c>
      <c r="K6061">
        <v>5</v>
      </c>
      <c r="L6061" t="s">
        <v>15648</v>
      </c>
      <c r="M6061">
        <v>78</v>
      </c>
      <c r="N6061" t="s">
        <v>15651</v>
      </c>
      <c r="O6061" t="s">
        <v>15870</v>
      </c>
      <c r="P6061" s="3">
        <f>IFERROR(Table1[[#This Row],[Profit]]/Table1[[#This Row],[Revenue]],0)</f>
        <v>0.40492868261380605</v>
      </c>
      <c r="Q6061" t="str">
        <f>TEXT(Table1[Purchase_Date],"mmm-yyyy")</f>
        <v>Jun-2024</v>
      </c>
      <c r="R6061">
        <f>Table1[[#This Row],[Quantity]]*Table1[[#This Row],[Unit_Price]]</f>
        <v>629580</v>
      </c>
    </row>
    <row r="6062" spans="1:18" x14ac:dyDescent="0.25">
      <c r="A6062" t="s">
        <v>6075</v>
      </c>
      <c r="B6062" t="s">
        <v>13835</v>
      </c>
      <c r="C6062" t="s">
        <v>15630</v>
      </c>
      <c r="D6062" t="s">
        <v>15637</v>
      </c>
      <c r="E6062" t="s">
        <v>15642</v>
      </c>
      <c r="F6062">
        <v>9</v>
      </c>
      <c r="G6062">
        <v>22871</v>
      </c>
      <c r="H6062">
        <v>205839</v>
      </c>
      <c r="I6062">
        <v>133205</v>
      </c>
      <c r="J6062">
        <v>72634</v>
      </c>
      <c r="K6062">
        <v>3</v>
      </c>
      <c r="L6062" t="s">
        <v>15646</v>
      </c>
      <c r="M6062">
        <v>58</v>
      </c>
      <c r="N6062" t="s">
        <v>15652</v>
      </c>
      <c r="O6062" t="s">
        <v>15755</v>
      </c>
      <c r="P6062" s="3">
        <f>IFERROR(Table1[[#This Row],[Profit]]/Table1[[#This Row],[Revenue]],0)</f>
        <v>0.35286801820840558</v>
      </c>
      <c r="Q6062" t="str">
        <f>TEXT(Table1[Purchase_Date],"mmm-yyyy")</f>
        <v>Mar-2024</v>
      </c>
      <c r="R6062">
        <f>Table1[[#This Row],[Quantity]]*Table1[[#This Row],[Unit_Price]]</f>
        <v>205839</v>
      </c>
    </row>
    <row r="6063" spans="1:18" x14ac:dyDescent="0.25">
      <c r="A6063" t="s">
        <v>6076</v>
      </c>
      <c r="B6063" t="s">
        <v>13836</v>
      </c>
      <c r="C6063" t="s">
        <v>15628</v>
      </c>
      <c r="D6063" t="s">
        <v>15635</v>
      </c>
      <c r="E6063" t="s">
        <v>15640</v>
      </c>
      <c r="F6063">
        <v>5</v>
      </c>
      <c r="G6063">
        <v>68623</v>
      </c>
      <c r="H6063">
        <v>343115</v>
      </c>
      <c r="I6063">
        <v>175842</v>
      </c>
      <c r="J6063">
        <v>167273</v>
      </c>
      <c r="K6063">
        <v>5</v>
      </c>
      <c r="L6063" t="s">
        <v>15649</v>
      </c>
      <c r="M6063">
        <v>61</v>
      </c>
      <c r="N6063" t="s">
        <v>15652</v>
      </c>
      <c r="O6063" t="s">
        <v>15784</v>
      </c>
      <c r="P6063" s="3">
        <f>IFERROR(Table1[[#This Row],[Profit]]/Table1[[#This Row],[Revenue]],0)</f>
        <v>0.48751293298165338</v>
      </c>
      <c r="Q6063" t="str">
        <f>TEXT(Table1[Purchase_Date],"mmm-yyyy")</f>
        <v>Dec-2024</v>
      </c>
      <c r="R6063">
        <f>Table1[[#This Row],[Quantity]]*Table1[[#This Row],[Unit_Price]]</f>
        <v>343115</v>
      </c>
    </row>
    <row r="6064" spans="1:18" x14ac:dyDescent="0.25">
      <c r="A6064" t="s">
        <v>6077</v>
      </c>
      <c r="B6064" t="s">
        <v>13837</v>
      </c>
      <c r="C6064" t="s">
        <v>15632</v>
      </c>
      <c r="D6064" t="s">
        <v>15635</v>
      </c>
      <c r="E6064" t="s">
        <v>15645</v>
      </c>
      <c r="F6064">
        <v>2</v>
      </c>
      <c r="G6064">
        <v>40541</v>
      </c>
      <c r="H6064">
        <v>81082</v>
      </c>
      <c r="I6064">
        <v>72058</v>
      </c>
      <c r="J6064">
        <v>9024</v>
      </c>
      <c r="K6064">
        <v>2</v>
      </c>
      <c r="L6064" t="s">
        <v>15646</v>
      </c>
      <c r="M6064">
        <v>59</v>
      </c>
      <c r="N6064" t="s">
        <v>15650</v>
      </c>
      <c r="O6064" t="s">
        <v>15854</v>
      </c>
      <c r="P6064" s="3">
        <f>IFERROR(Table1[[#This Row],[Profit]]/Table1[[#This Row],[Revenue]],0)</f>
        <v>0.11129473865962852</v>
      </c>
      <c r="Q6064" t="str">
        <f>TEXT(Table1[Purchase_Date],"mmm-yyyy")</f>
        <v>Aug-2024</v>
      </c>
      <c r="R6064">
        <f>Table1[[#This Row],[Quantity]]*Table1[[#This Row],[Unit_Price]]</f>
        <v>81082</v>
      </c>
    </row>
    <row r="6065" spans="1:18" x14ac:dyDescent="0.25">
      <c r="A6065" t="s">
        <v>6078</v>
      </c>
      <c r="B6065" t="s">
        <v>11424</v>
      </c>
      <c r="C6065" t="s">
        <v>15631</v>
      </c>
      <c r="D6065" t="s">
        <v>15637</v>
      </c>
      <c r="E6065" t="s">
        <v>15641</v>
      </c>
      <c r="F6065">
        <v>7</v>
      </c>
      <c r="G6065">
        <v>761</v>
      </c>
      <c r="H6065">
        <v>5327</v>
      </c>
      <c r="I6065">
        <v>3250</v>
      </c>
      <c r="J6065">
        <v>2077</v>
      </c>
      <c r="K6065">
        <v>3</v>
      </c>
      <c r="L6065" t="s">
        <v>15648</v>
      </c>
      <c r="M6065">
        <v>67</v>
      </c>
      <c r="N6065" t="s">
        <v>15651</v>
      </c>
      <c r="O6065" t="s">
        <v>16011</v>
      </c>
      <c r="P6065" s="3">
        <f>IFERROR(Table1[[#This Row],[Profit]]/Table1[[#This Row],[Revenue]],0)</f>
        <v>0.3899005068518866</v>
      </c>
      <c r="Q6065" t="str">
        <f>TEXT(Table1[Purchase_Date],"mmm-yyyy")</f>
        <v>Mar-2024</v>
      </c>
      <c r="R6065">
        <f>Table1[[#This Row],[Quantity]]*Table1[[#This Row],[Unit_Price]]</f>
        <v>5327</v>
      </c>
    </row>
    <row r="6066" spans="1:18" x14ac:dyDescent="0.25">
      <c r="A6066" t="s">
        <v>6079</v>
      </c>
      <c r="B6066" t="s">
        <v>13838</v>
      </c>
      <c r="C6066" t="s">
        <v>15629</v>
      </c>
      <c r="D6066" t="s">
        <v>15637</v>
      </c>
      <c r="E6066" t="s">
        <v>15639</v>
      </c>
      <c r="F6066">
        <v>7</v>
      </c>
      <c r="G6066">
        <v>36272</v>
      </c>
      <c r="H6066">
        <v>253904</v>
      </c>
      <c r="I6066">
        <v>224930</v>
      </c>
      <c r="J6066">
        <v>28974</v>
      </c>
      <c r="K6066">
        <v>5</v>
      </c>
      <c r="L6066" t="s">
        <v>15648</v>
      </c>
      <c r="M6066">
        <v>73</v>
      </c>
      <c r="N6066" t="s">
        <v>15652</v>
      </c>
      <c r="O6066" t="s">
        <v>15838</v>
      </c>
      <c r="P6066" s="3">
        <f>IFERROR(Table1[[#This Row],[Profit]]/Table1[[#This Row],[Revenue]],0)</f>
        <v>0.11411399584094777</v>
      </c>
      <c r="Q6066" t="str">
        <f>TEXT(Table1[Purchase_Date],"mmm-yyyy")</f>
        <v>Apr-2025</v>
      </c>
      <c r="R6066">
        <f>Table1[[#This Row],[Quantity]]*Table1[[#This Row],[Unit_Price]]</f>
        <v>253904</v>
      </c>
    </row>
    <row r="6067" spans="1:18" x14ac:dyDescent="0.25">
      <c r="A6067" t="s">
        <v>6080</v>
      </c>
      <c r="B6067" t="s">
        <v>13839</v>
      </c>
      <c r="C6067" t="s">
        <v>15631</v>
      </c>
      <c r="D6067" t="s">
        <v>15636</v>
      </c>
      <c r="E6067" t="s">
        <v>15640</v>
      </c>
      <c r="F6067">
        <v>7</v>
      </c>
      <c r="G6067">
        <v>3658</v>
      </c>
      <c r="H6067">
        <v>25606</v>
      </c>
      <c r="I6067">
        <v>19846</v>
      </c>
      <c r="J6067">
        <v>5760</v>
      </c>
      <c r="K6067">
        <v>2</v>
      </c>
      <c r="L6067" t="s">
        <v>15647</v>
      </c>
      <c r="M6067">
        <v>58</v>
      </c>
      <c r="N6067" t="s">
        <v>15650</v>
      </c>
      <c r="O6067" t="s">
        <v>16113</v>
      </c>
      <c r="P6067" s="3">
        <f>IFERROR(Table1[[#This Row],[Profit]]/Table1[[#This Row],[Revenue]],0)</f>
        <v>0.22494727798172304</v>
      </c>
      <c r="Q6067" t="str">
        <f>TEXT(Table1[Purchase_Date],"mmm-yyyy")</f>
        <v>Oct-2024</v>
      </c>
      <c r="R6067">
        <f>Table1[[#This Row],[Quantity]]*Table1[[#This Row],[Unit_Price]]</f>
        <v>25606</v>
      </c>
    </row>
    <row r="6068" spans="1:18" x14ac:dyDescent="0.25">
      <c r="A6068" t="s">
        <v>6081</v>
      </c>
      <c r="B6068" t="s">
        <v>13840</v>
      </c>
      <c r="C6068" t="s">
        <v>15629</v>
      </c>
      <c r="D6068" t="s">
        <v>15635</v>
      </c>
      <c r="E6068" t="s">
        <v>15640</v>
      </c>
      <c r="F6068">
        <v>3</v>
      </c>
      <c r="G6068">
        <v>50697</v>
      </c>
      <c r="H6068">
        <v>152091</v>
      </c>
      <c r="I6068">
        <v>120931</v>
      </c>
      <c r="J6068">
        <v>31160</v>
      </c>
      <c r="K6068">
        <v>2</v>
      </c>
      <c r="L6068" t="s">
        <v>15647</v>
      </c>
      <c r="M6068">
        <v>59</v>
      </c>
      <c r="N6068" t="s">
        <v>15652</v>
      </c>
      <c r="O6068" t="s">
        <v>15877</v>
      </c>
      <c r="P6068" s="3">
        <f>IFERROR(Table1[[#This Row],[Profit]]/Table1[[#This Row],[Revenue]],0)</f>
        <v>0.20487734316954981</v>
      </c>
      <c r="Q6068" t="str">
        <f>TEXT(Table1[Purchase_Date],"mmm-yyyy")</f>
        <v>Apr-2024</v>
      </c>
      <c r="R6068">
        <f>Table1[[#This Row],[Quantity]]*Table1[[#This Row],[Unit_Price]]</f>
        <v>152091</v>
      </c>
    </row>
    <row r="6069" spans="1:18" x14ac:dyDescent="0.25">
      <c r="A6069" t="s">
        <v>6082</v>
      </c>
      <c r="B6069" t="s">
        <v>13841</v>
      </c>
      <c r="C6069" t="s">
        <v>15629</v>
      </c>
      <c r="D6069" t="s">
        <v>15638</v>
      </c>
      <c r="E6069" t="s">
        <v>15639</v>
      </c>
      <c r="F6069">
        <v>6</v>
      </c>
      <c r="G6069">
        <v>77589</v>
      </c>
      <c r="H6069">
        <v>465534</v>
      </c>
      <c r="I6069">
        <v>341551</v>
      </c>
      <c r="J6069">
        <v>123983</v>
      </c>
      <c r="K6069">
        <v>1</v>
      </c>
      <c r="L6069" t="s">
        <v>15647</v>
      </c>
      <c r="M6069">
        <v>96</v>
      </c>
      <c r="N6069" t="s">
        <v>15652</v>
      </c>
      <c r="O6069" t="s">
        <v>15685</v>
      </c>
      <c r="P6069" s="3">
        <f>IFERROR(Table1[[#This Row],[Profit]]/Table1[[#This Row],[Revenue]],0)</f>
        <v>0.26632426417834143</v>
      </c>
      <c r="Q6069" t="str">
        <f>TEXT(Table1[Purchase_Date],"mmm-yyyy")</f>
        <v>Jul-2024</v>
      </c>
      <c r="R6069">
        <f>Table1[[#This Row],[Quantity]]*Table1[[#This Row],[Unit_Price]]</f>
        <v>465534</v>
      </c>
    </row>
    <row r="6070" spans="1:18" x14ac:dyDescent="0.25">
      <c r="A6070" t="s">
        <v>6083</v>
      </c>
      <c r="B6070" t="s">
        <v>13842</v>
      </c>
      <c r="C6070" t="s">
        <v>15630</v>
      </c>
      <c r="D6070" t="s">
        <v>15637</v>
      </c>
      <c r="E6070" t="s">
        <v>15645</v>
      </c>
      <c r="F6070">
        <v>7</v>
      </c>
      <c r="G6070">
        <v>15500</v>
      </c>
      <c r="H6070">
        <v>108500</v>
      </c>
      <c r="I6070">
        <v>90988</v>
      </c>
      <c r="J6070">
        <v>17512</v>
      </c>
      <c r="K6070">
        <v>4</v>
      </c>
      <c r="L6070" t="s">
        <v>15646</v>
      </c>
      <c r="M6070">
        <v>73</v>
      </c>
      <c r="N6070" t="s">
        <v>15650</v>
      </c>
      <c r="O6070" t="s">
        <v>15878</v>
      </c>
      <c r="P6070" s="3">
        <f>IFERROR(Table1[[#This Row],[Profit]]/Table1[[#This Row],[Revenue]],0)</f>
        <v>0.16140092165898617</v>
      </c>
      <c r="Q6070" t="str">
        <f>TEXT(Table1[Purchase_Date],"mmm-yyyy")</f>
        <v>Mar-2024</v>
      </c>
      <c r="R6070">
        <f>Table1[[#This Row],[Quantity]]*Table1[[#This Row],[Unit_Price]]</f>
        <v>108500</v>
      </c>
    </row>
    <row r="6071" spans="1:18" x14ac:dyDescent="0.25">
      <c r="A6071" t="s">
        <v>6084</v>
      </c>
      <c r="B6071" t="s">
        <v>13843</v>
      </c>
      <c r="C6071" t="s">
        <v>15627</v>
      </c>
      <c r="D6071" t="s">
        <v>15636</v>
      </c>
      <c r="E6071" t="s">
        <v>15640</v>
      </c>
      <c r="F6071">
        <v>7</v>
      </c>
      <c r="G6071">
        <v>39351</v>
      </c>
      <c r="H6071">
        <v>275457</v>
      </c>
      <c r="I6071">
        <v>142094</v>
      </c>
      <c r="J6071">
        <v>133363</v>
      </c>
      <c r="K6071">
        <v>5</v>
      </c>
      <c r="L6071" t="s">
        <v>15649</v>
      </c>
      <c r="M6071">
        <v>82</v>
      </c>
      <c r="N6071" t="s">
        <v>15651</v>
      </c>
      <c r="O6071" t="s">
        <v>15656</v>
      </c>
      <c r="P6071" s="3">
        <f>IFERROR(Table1[[#This Row],[Profit]]/Table1[[#This Row],[Revenue]],0)</f>
        <v>0.48415179138667741</v>
      </c>
      <c r="Q6071" t="str">
        <f>TEXT(Table1[Purchase_Date],"mmm-yyyy")</f>
        <v>Nov-2024</v>
      </c>
      <c r="R6071">
        <f>Table1[[#This Row],[Quantity]]*Table1[[#This Row],[Unit_Price]]</f>
        <v>275457</v>
      </c>
    </row>
    <row r="6072" spans="1:18" x14ac:dyDescent="0.25">
      <c r="A6072" t="s">
        <v>6085</v>
      </c>
      <c r="B6072" t="s">
        <v>13844</v>
      </c>
      <c r="C6072" t="s">
        <v>15627</v>
      </c>
      <c r="D6072" t="s">
        <v>15634</v>
      </c>
      <c r="E6072" t="s">
        <v>15643</v>
      </c>
      <c r="F6072">
        <v>2</v>
      </c>
      <c r="G6072">
        <v>12238</v>
      </c>
      <c r="H6072">
        <v>24476</v>
      </c>
      <c r="I6072">
        <v>10774</v>
      </c>
      <c r="J6072">
        <v>13702</v>
      </c>
      <c r="K6072">
        <v>4</v>
      </c>
      <c r="L6072" t="s">
        <v>15647</v>
      </c>
      <c r="M6072">
        <v>79</v>
      </c>
      <c r="N6072" t="s">
        <v>15652</v>
      </c>
      <c r="O6072" t="s">
        <v>15864</v>
      </c>
      <c r="P6072" s="3">
        <f>IFERROR(Table1[[#This Row],[Profit]]/Table1[[#This Row],[Revenue]],0)</f>
        <v>0.55981369504821055</v>
      </c>
      <c r="Q6072" t="str">
        <f>TEXT(Table1[Purchase_Date],"mmm-yyyy")</f>
        <v>May-2025</v>
      </c>
      <c r="R6072">
        <f>Table1[[#This Row],[Quantity]]*Table1[[#This Row],[Unit_Price]]</f>
        <v>24476</v>
      </c>
    </row>
    <row r="6073" spans="1:18" x14ac:dyDescent="0.25">
      <c r="A6073" t="s">
        <v>6086</v>
      </c>
      <c r="B6073" t="s">
        <v>13845</v>
      </c>
      <c r="C6073" t="s">
        <v>15628</v>
      </c>
      <c r="D6073" t="s">
        <v>15635</v>
      </c>
      <c r="E6073" t="s">
        <v>15639</v>
      </c>
      <c r="F6073">
        <v>7</v>
      </c>
      <c r="G6073">
        <v>67730</v>
      </c>
      <c r="H6073">
        <v>474110</v>
      </c>
      <c r="I6073">
        <v>364192</v>
      </c>
      <c r="J6073">
        <v>109918</v>
      </c>
      <c r="K6073">
        <v>2</v>
      </c>
      <c r="L6073" t="s">
        <v>15646</v>
      </c>
      <c r="M6073">
        <v>83</v>
      </c>
      <c r="N6073" t="s">
        <v>15653</v>
      </c>
      <c r="O6073" t="s">
        <v>15770</v>
      </c>
      <c r="P6073" s="3">
        <f>IFERROR(Table1[[#This Row],[Profit]]/Table1[[#This Row],[Revenue]],0)</f>
        <v>0.23184071207103837</v>
      </c>
      <c r="Q6073" t="str">
        <f>TEXT(Table1[Purchase_Date],"mmm-yyyy")</f>
        <v>Jan-2024</v>
      </c>
      <c r="R6073">
        <f>Table1[[#This Row],[Quantity]]*Table1[[#This Row],[Unit_Price]]</f>
        <v>474110</v>
      </c>
    </row>
    <row r="6074" spans="1:18" x14ac:dyDescent="0.25">
      <c r="A6074" t="s">
        <v>6087</v>
      </c>
      <c r="B6074" t="s">
        <v>11971</v>
      </c>
      <c r="C6074" t="s">
        <v>15632</v>
      </c>
      <c r="D6074" t="s">
        <v>15636</v>
      </c>
      <c r="E6074" t="s">
        <v>15639</v>
      </c>
      <c r="F6074">
        <v>1</v>
      </c>
      <c r="G6074">
        <v>78285</v>
      </c>
      <c r="H6074">
        <v>78285</v>
      </c>
      <c r="I6074">
        <v>31895</v>
      </c>
      <c r="J6074">
        <v>46390</v>
      </c>
      <c r="K6074">
        <v>1</v>
      </c>
      <c r="L6074" t="s">
        <v>15648</v>
      </c>
      <c r="M6074">
        <v>100</v>
      </c>
      <c r="N6074" t="s">
        <v>15652</v>
      </c>
      <c r="O6074" t="s">
        <v>16119</v>
      </c>
      <c r="P6074" s="3">
        <f>IFERROR(Table1[[#This Row],[Profit]]/Table1[[#This Row],[Revenue]],0)</f>
        <v>0.5925783994379511</v>
      </c>
      <c r="Q6074" t="str">
        <f>TEXT(Table1[Purchase_Date],"mmm-yyyy")</f>
        <v>Apr-2025</v>
      </c>
      <c r="R6074">
        <f>Table1[[#This Row],[Quantity]]*Table1[[#This Row],[Unit_Price]]</f>
        <v>78285</v>
      </c>
    </row>
    <row r="6075" spans="1:18" x14ac:dyDescent="0.25">
      <c r="A6075" t="s">
        <v>6088</v>
      </c>
      <c r="B6075" t="s">
        <v>13846</v>
      </c>
      <c r="C6075" t="s">
        <v>15628</v>
      </c>
      <c r="D6075" t="s">
        <v>15636</v>
      </c>
      <c r="E6075" t="s">
        <v>15641</v>
      </c>
      <c r="F6075">
        <v>7</v>
      </c>
      <c r="G6075">
        <v>2995</v>
      </c>
      <c r="H6075">
        <v>20965</v>
      </c>
      <c r="I6075">
        <v>12313</v>
      </c>
      <c r="J6075">
        <v>8652</v>
      </c>
      <c r="K6075">
        <v>4</v>
      </c>
      <c r="L6075" t="s">
        <v>15647</v>
      </c>
      <c r="M6075">
        <v>100</v>
      </c>
      <c r="N6075" t="s">
        <v>15650</v>
      </c>
      <c r="O6075" t="s">
        <v>16047</v>
      </c>
      <c r="P6075" s="3">
        <f>IFERROR(Table1[[#This Row],[Profit]]/Table1[[#This Row],[Revenue]],0)</f>
        <v>0.41268781302170282</v>
      </c>
      <c r="Q6075" t="str">
        <f>TEXT(Table1[Purchase_Date],"mmm-yyyy")</f>
        <v>Feb-2024</v>
      </c>
      <c r="R6075">
        <f>Table1[[#This Row],[Quantity]]*Table1[[#This Row],[Unit_Price]]</f>
        <v>20965</v>
      </c>
    </row>
    <row r="6076" spans="1:18" x14ac:dyDescent="0.25">
      <c r="A6076" t="s">
        <v>6089</v>
      </c>
      <c r="B6076" t="s">
        <v>13847</v>
      </c>
      <c r="C6076" t="s">
        <v>15632</v>
      </c>
      <c r="D6076" t="s">
        <v>15633</v>
      </c>
      <c r="E6076" t="s">
        <v>15640</v>
      </c>
      <c r="F6076">
        <v>3</v>
      </c>
      <c r="G6076">
        <v>33180</v>
      </c>
      <c r="H6076">
        <v>99540</v>
      </c>
      <c r="I6076">
        <v>89152</v>
      </c>
      <c r="J6076">
        <v>10388</v>
      </c>
      <c r="K6076">
        <v>2</v>
      </c>
      <c r="L6076" t="s">
        <v>15647</v>
      </c>
      <c r="M6076">
        <v>56</v>
      </c>
      <c r="N6076" t="s">
        <v>15651</v>
      </c>
      <c r="O6076" t="s">
        <v>16152</v>
      </c>
      <c r="P6076" s="3">
        <f>IFERROR(Table1[[#This Row],[Profit]]/Table1[[#This Row],[Revenue]],0)</f>
        <v>0.10436005625879044</v>
      </c>
      <c r="Q6076" t="str">
        <f>TEXT(Table1[Purchase_Date],"mmm-yyyy")</f>
        <v>Aug-2024</v>
      </c>
      <c r="R6076">
        <f>Table1[[#This Row],[Quantity]]*Table1[[#This Row],[Unit_Price]]</f>
        <v>99540</v>
      </c>
    </row>
    <row r="6077" spans="1:18" x14ac:dyDescent="0.25">
      <c r="A6077" t="s">
        <v>6090</v>
      </c>
      <c r="B6077" t="s">
        <v>8192</v>
      </c>
      <c r="C6077" t="s">
        <v>15632</v>
      </c>
      <c r="D6077" t="s">
        <v>15637</v>
      </c>
      <c r="E6077" t="s">
        <v>15645</v>
      </c>
      <c r="F6077">
        <v>10</v>
      </c>
      <c r="G6077">
        <v>29873</v>
      </c>
      <c r="H6077">
        <v>298730</v>
      </c>
      <c r="I6077">
        <v>189156</v>
      </c>
      <c r="J6077">
        <v>109574</v>
      </c>
      <c r="K6077">
        <v>3</v>
      </c>
      <c r="L6077" t="s">
        <v>15649</v>
      </c>
      <c r="M6077">
        <v>71</v>
      </c>
      <c r="N6077" t="s">
        <v>15650</v>
      </c>
      <c r="O6077" t="s">
        <v>16115</v>
      </c>
      <c r="P6077" s="3">
        <f>IFERROR(Table1[[#This Row],[Profit]]/Table1[[#This Row],[Revenue]],0)</f>
        <v>0.36679945100927258</v>
      </c>
      <c r="Q6077" t="str">
        <f>TEXT(Table1[Purchase_Date],"mmm-yyyy")</f>
        <v>Sep-2024</v>
      </c>
      <c r="R6077">
        <f>Table1[[#This Row],[Quantity]]*Table1[[#This Row],[Unit_Price]]</f>
        <v>298730</v>
      </c>
    </row>
    <row r="6078" spans="1:18" x14ac:dyDescent="0.25">
      <c r="A6078" t="s">
        <v>6091</v>
      </c>
      <c r="B6078" t="s">
        <v>13848</v>
      </c>
      <c r="C6078" t="s">
        <v>15628</v>
      </c>
      <c r="D6078" t="s">
        <v>15634</v>
      </c>
      <c r="E6078" t="s">
        <v>15639</v>
      </c>
      <c r="F6078">
        <v>5</v>
      </c>
      <c r="G6078">
        <v>12538</v>
      </c>
      <c r="H6078">
        <v>62690</v>
      </c>
      <c r="I6078">
        <v>34153</v>
      </c>
      <c r="J6078">
        <v>28537</v>
      </c>
      <c r="K6078">
        <v>5</v>
      </c>
      <c r="L6078" t="s">
        <v>15647</v>
      </c>
      <c r="M6078">
        <v>93</v>
      </c>
      <c r="N6078" t="s">
        <v>15653</v>
      </c>
      <c r="O6078" t="s">
        <v>15713</v>
      </c>
      <c r="P6078" s="3">
        <f>IFERROR(Table1[[#This Row],[Profit]]/Table1[[#This Row],[Revenue]],0)</f>
        <v>0.45520816717179774</v>
      </c>
      <c r="Q6078" t="str">
        <f>TEXT(Table1[Purchase_Date],"mmm-yyyy")</f>
        <v>Feb-2025</v>
      </c>
      <c r="R6078">
        <f>Table1[[#This Row],[Quantity]]*Table1[[#This Row],[Unit_Price]]</f>
        <v>62690</v>
      </c>
    </row>
    <row r="6079" spans="1:18" x14ac:dyDescent="0.25">
      <c r="A6079" t="s">
        <v>6092</v>
      </c>
      <c r="B6079" t="s">
        <v>13849</v>
      </c>
      <c r="C6079" t="s">
        <v>15627</v>
      </c>
      <c r="D6079" t="s">
        <v>15634</v>
      </c>
      <c r="E6079" t="s">
        <v>15644</v>
      </c>
      <c r="F6079">
        <v>8</v>
      </c>
      <c r="G6079">
        <v>63037</v>
      </c>
      <c r="H6079">
        <v>504296</v>
      </c>
      <c r="I6079">
        <v>243297</v>
      </c>
      <c r="J6079">
        <v>260999</v>
      </c>
      <c r="K6079">
        <v>5</v>
      </c>
      <c r="L6079" t="s">
        <v>15648</v>
      </c>
      <c r="M6079">
        <v>100</v>
      </c>
      <c r="N6079" t="s">
        <v>15652</v>
      </c>
      <c r="O6079" t="s">
        <v>15887</v>
      </c>
      <c r="P6079" s="3">
        <f>IFERROR(Table1[[#This Row],[Profit]]/Table1[[#This Row],[Revenue]],0)</f>
        <v>0.5175512000888367</v>
      </c>
      <c r="Q6079" t="str">
        <f>TEXT(Table1[Purchase_Date],"mmm-yyyy")</f>
        <v>Aug-2024</v>
      </c>
      <c r="R6079">
        <f>Table1[[#This Row],[Quantity]]*Table1[[#This Row],[Unit_Price]]</f>
        <v>504296</v>
      </c>
    </row>
    <row r="6080" spans="1:18" x14ac:dyDescent="0.25">
      <c r="A6080" t="s">
        <v>6093</v>
      </c>
      <c r="B6080" t="s">
        <v>13850</v>
      </c>
      <c r="C6080" t="s">
        <v>15628</v>
      </c>
      <c r="D6080" t="s">
        <v>15634</v>
      </c>
      <c r="E6080" t="s">
        <v>15639</v>
      </c>
      <c r="F6080">
        <v>8</v>
      </c>
      <c r="G6080">
        <v>15504</v>
      </c>
      <c r="H6080">
        <v>124032</v>
      </c>
      <c r="I6080">
        <v>102188</v>
      </c>
      <c r="J6080">
        <v>21844</v>
      </c>
      <c r="K6080">
        <v>5</v>
      </c>
      <c r="L6080" t="s">
        <v>15648</v>
      </c>
      <c r="M6080">
        <v>58</v>
      </c>
      <c r="N6080" t="s">
        <v>15651</v>
      </c>
      <c r="O6080" t="s">
        <v>16132</v>
      </c>
      <c r="P6080" s="3">
        <f>IFERROR(Table1[[#This Row],[Profit]]/Table1[[#This Row],[Revenue]],0)</f>
        <v>0.17611584107327141</v>
      </c>
      <c r="Q6080" t="str">
        <f>TEXT(Table1[Purchase_Date],"mmm-yyyy")</f>
        <v>Aug-2024</v>
      </c>
      <c r="R6080">
        <f>Table1[[#This Row],[Quantity]]*Table1[[#This Row],[Unit_Price]]</f>
        <v>124032</v>
      </c>
    </row>
    <row r="6081" spans="1:18" x14ac:dyDescent="0.25">
      <c r="A6081" t="s">
        <v>6094</v>
      </c>
      <c r="B6081" t="s">
        <v>13851</v>
      </c>
      <c r="C6081" t="s">
        <v>15632</v>
      </c>
      <c r="D6081" t="s">
        <v>15637</v>
      </c>
      <c r="E6081" t="s">
        <v>15641</v>
      </c>
      <c r="F6081">
        <v>9</v>
      </c>
      <c r="G6081">
        <v>16162</v>
      </c>
      <c r="H6081">
        <v>145458</v>
      </c>
      <c r="I6081">
        <v>89324</v>
      </c>
      <c r="J6081">
        <v>56134</v>
      </c>
      <c r="K6081">
        <v>4</v>
      </c>
      <c r="L6081" t="s">
        <v>15647</v>
      </c>
      <c r="M6081">
        <v>52</v>
      </c>
      <c r="N6081" t="s">
        <v>15653</v>
      </c>
      <c r="O6081" t="s">
        <v>15718</v>
      </c>
      <c r="P6081" s="3">
        <f>IFERROR(Table1[[#This Row],[Profit]]/Table1[[#This Row],[Revenue]],0)</f>
        <v>0.38591208458799103</v>
      </c>
      <c r="Q6081" t="str">
        <f>TEXT(Table1[Purchase_Date],"mmm-yyyy")</f>
        <v>Jan-2025</v>
      </c>
      <c r="R6081">
        <f>Table1[[#This Row],[Quantity]]*Table1[[#This Row],[Unit_Price]]</f>
        <v>145458</v>
      </c>
    </row>
    <row r="6082" spans="1:18" x14ac:dyDescent="0.25">
      <c r="A6082" t="s">
        <v>6095</v>
      </c>
      <c r="B6082" t="s">
        <v>13852</v>
      </c>
      <c r="C6082" t="s">
        <v>15629</v>
      </c>
      <c r="D6082" t="s">
        <v>15636</v>
      </c>
      <c r="E6082" t="s">
        <v>15643</v>
      </c>
      <c r="F6082">
        <v>5</v>
      </c>
      <c r="G6082">
        <v>46959</v>
      </c>
      <c r="H6082">
        <v>234795</v>
      </c>
      <c r="I6082">
        <v>158243</v>
      </c>
      <c r="J6082">
        <v>76552</v>
      </c>
      <c r="K6082">
        <v>2</v>
      </c>
      <c r="L6082" t="s">
        <v>15646</v>
      </c>
      <c r="M6082">
        <v>61</v>
      </c>
      <c r="N6082" t="s">
        <v>15652</v>
      </c>
      <c r="O6082" t="s">
        <v>15717</v>
      </c>
      <c r="P6082" s="3">
        <f>IFERROR(Table1[[#This Row],[Profit]]/Table1[[#This Row],[Revenue]],0)</f>
        <v>0.32603760727443087</v>
      </c>
      <c r="Q6082" t="str">
        <f>TEXT(Table1[Purchase_Date],"mmm-yyyy")</f>
        <v>Apr-2025</v>
      </c>
      <c r="R6082">
        <f>Table1[[#This Row],[Quantity]]*Table1[[#This Row],[Unit_Price]]</f>
        <v>234795</v>
      </c>
    </row>
    <row r="6083" spans="1:18" x14ac:dyDescent="0.25">
      <c r="A6083" t="s">
        <v>6096</v>
      </c>
      <c r="B6083" t="s">
        <v>13853</v>
      </c>
      <c r="C6083" t="s">
        <v>15627</v>
      </c>
      <c r="D6083" t="s">
        <v>15636</v>
      </c>
      <c r="E6083" t="s">
        <v>15644</v>
      </c>
      <c r="F6083">
        <v>5</v>
      </c>
      <c r="G6083">
        <v>2731</v>
      </c>
      <c r="H6083">
        <v>13655</v>
      </c>
      <c r="I6083">
        <v>10386</v>
      </c>
      <c r="J6083">
        <v>3269</v>
      </c>
      <c r="K6083">
        <v>2</v>
      </c>
      <c r="L6083" t="s">
        <v>15646</v>
      </c>
      <c r="M6083">
        <v>58</v>
      </c>
      <c r="N6083" t="s">
        <v>15652</v>
      </c>
      <c r="O6083" t="s">
        <v>16043</v>
      </c>
      <c r="P6083" s="3">
        <f>IFERROR(Table1[[#This Row],[Profit]]/Table1[[#This Row],[Revenue]],0)</f>
        <v>0.23939948736726474</v>
      </c>
      <c r="Q6083" t="str">
        <f>TEXT(Table1[Purchase_Date],"mmm-yyyy")</f>
        <v>Jan-2024</v>
      </c>
      <c r="R6083">
        <f>Table1[[#This Row],[Quantity]]*Table1[[#This Row],[Unit_Price]]</f>
        <v>13655</v>
      </c>
    </row>
    <row r="6084" spans="1:18" x14ac:dyDescent="0.25">
      <c r="A6084" t="s">
        <v>6097</v>
      </c>
      <c r="B6084" t="s">
        <v>10732</v>
      </c>
      <c r="C6084" t="s">
        <v>15628</v>
      </c>
      <c r="D6084" t="s">
        <v>15635</v>
      </c>
      <c r="E6084" t="s">
        <v>15644</v>
      </c>
      <c r="F6084">
        <v>9</v>
      </c>
      <c r="G6084">
        <v>70722</v>
      </c>
      <c r="H6084">
        <v>636498</v>
      </c>
      <c r="I6084">
        <v>542069</v>
      </c>
      <c r="J6084">
        <v>94429</v>
      </c>
      <c r="K6084">
        <v>3</v>
      </c>
      <c r="L6084" t="s">
        <v>15646</v>
      </c>
      <c r="M6084">
        <v>99</v>
      </c>
      <c r="N6084" t="s">
        <v>15653</v>
      </c>
      <c r="O6084" t="s">
        <v>15912</v>
      </c>
      <c r="P6084" s="3">
        <f>IFERROR(Table1[[#This Row],[Profit]]/Table1[[#This Row],[Revenue]],0)</f>
        <v>0.14835710402860652</v>
      </c>
      <c r="Q6084" t="str">
        <f>TEXT(Table1[Purchase_Date],"mmm-yyyy")</f>
        <v>Feb-2025</v>
      </c>
      <c r="R6084">
        <f>Table1[[#This Row],[Quantity]]*Table1[[#This Row],[Unit_Price]]</f>
        <v>636498</v>
      </c>
    </row>
    <row r="6085" spans="1:18" x14ac:dyDescent="0.25">
      <c r="A6085" t="s">
        <v>6098</v>
      </c>
      <c r="B6085" t="s">
        <v>13854</v>
      </c>
      <c r="C6085" t="s">
        <v>15629</v>
      </c>
      <c r="D6085" t="s">
        <v>15635</v>
      </c>
      <c r="E6085" t="s">
        <v>15644</v>
      </c>
      <c r="F6085">
        <v>10</v>
      </c>
      <c r="G6085">
        <v>20112</v>
      </c>
      <c r="H6085">
        <v>201120</v>
      </c>
      <c r="I6085">
        <v>111574</v>
      </c>
      <c r="J6085">
        <v>89546</v>
      </c>
      <c r="K6085">
        <v>5</v>
      </c>
      <c r="L6085" t="s">
        <v>15646</v>
      </c>
      <c r="M6085">
        <v>55</v>
      </c>
      <c r="N6085" t="s">
        <v>15650</v>
      </c>
      <c r="O6085" t="s">
        <v>15987</v>
      </c>
      <c r="P6085" s="3">
        <f>IFERROR(Table1[[#This Row],[Profit]]/Table1[[#This Row],[Revenue]],0)</f>
        <v>0.44523667462211614</v>
      </c>
      <c r="Q6085" t="str">
        <f>TEXT(Table1[Purchase_Date],"mmm-yyyy")</f>
        <v>Sep-2024</v>
      </c>
      <c r="R6085">
        <f>Table1[[#This Row],[Quantity]]*Table1[[#This Row],[Unit_Price]]</f>
        <v>201120</v>
      </c>
    </row>
    <row r="6086" spans="1:18" x14ac:dyDescent="0.25">
      <c r="A6086" t="s">
        <v>6099</v>
      </c>
      <c r="B6086" t="s">
        <v>13855</v>
      </c>
      <c r="C6086" t="s">
        <v>15628</v>
      </c>
      <c r="D6086" t="s">
        <v>15637</v>
      </c>
      <c r="E6086" t="s">
        <v>15645</v>
      </c>
      <c r="F6086">
        <v>7</v>
      </c>
      <c r="G6086">
        <v>71724</v>
      </c>
      <c r="H6086">
        <v>502068</v>
      </c>
      <c r="I6086">
        <v>354183</v>
      </c>
      <c r="J6086">
        <v>147885</v>
      </c>
      <c r="K6086">
        <v>3</v>
      </c>
      <c r="L6086" t="s">
        <v>15648</v>
      </c>
      <c r="M6086">
        <v>88</v>
      </c>
      <c r="N6086" t="s">
        <v>15652</v>
      </c>
      <c r="O6086" t="s">
        <v>15733</v>
      </c>
      <c r="P6086" s="3">
        <f>IFERROR(Table1[[#This Row],[Profit]]/Table1[[#This Row],[Revenue]],0)</f>
        <v>0.29455173402805995</v>
      </c>
      <c r="Q6086" t="str">
        <f>TEXT(Table1[Purchase_Date],"mmm-yyyy")</f>
        <v>Jan-2025</v>
      </c>
      <c r="R6086">
        <f>Table1[[#This Row],[Quantity]]*Table1[[#This Row],[Unit_Price]]</f>
        <v>502068</v>
      </c>
    </row>
    <row r="6087" spans="1:18" x14ac:dyDescent="0.25">
      <c r="A6087" t="s">
        <v>6100</v>
      </c>
      <c r="B6087" t="s">
        <v>13856</v>
      </c>
      <c r="C6087" t="s">
        <v>15631</v>
      </c>
      <c r="D6087" t="s">
        <v>15633</v>
      </c>
      <c r="E6087" t="s">
        <v>15645</v>
      </c>
      <c r="F6087">
        <v>9</v>
      </c>
      <c r="G6087">
        <v>49344</v>
      </c>
      <c r="H6087">
        <v>444096</v>
      </c>
      <c r="I6087">
        <v>263417</v>
      </c>
      <c r="J6087">
        <v>180679</v>
      </c>
      <c r="K6087">
        <v>5</v>
      </c>
      <c r="L6087" t="s">
        <v>15648</v>
      </c>
      <c r="M6087">
        <v>71</v>
      </c>
      <c r="N6087" t="s">
        <v>15650</v>
      </c>
      <c r="O6087" t="s">
        <v>15924</v>
      </c>
      <c r="P6087" s="3">
        <f>IFERROR(Table1[[#This Row],[Profit]]/Table1[[#This Row],[Revenue]],0)</f>
        <v>0.40684671782677617</v>
      </c>
      <c r="Q6087" t="str">
        <f>TEXT(Table1[Purchase_Date],"mmm-yyyy")</f>
        <v>Nov-2024</v>
      </c>
      <c r="R6087">
        <f>Table1[[#This Row],[Quantity]]*Table1[[#This Row],[Unit_Price]]</f>
        <v>444096</v>
      </c>
    </row>
    <row r="6088" spans="1:18" x14ac:dyDescent="0.25">
      <c r="A6088" t="s">
        <v>6101</v>
      </c>
      <c r="B6088" t="s">
        <v>11172</v>
      </c>
      <c r="C6088" t="s">
        <v>15630</v>
      </c>
      <c r="D6088" t="s">
        <v>15638</v>
      </c>
      <c r="E6088" t="s">
        <v>15643</v>
      </c>
      <c r="F6088">
        <v>2</v>
      </c>
      <c r="G6088">
        <v>56405</v>
      </c>
      <c r="H6088">
        <v>112810</v>
      </c>
      <c r="I6088">
        <v>93277</v>
      </c>
      <c r="J6088">
        <v>19533</v>
      </c>
      <c r="K6088">
        <v>2</v>
      </c>
      <c r="L6088" t="s">
        <v>15647</v>
      </c>
      <c r="M6088">
        <v>98</v>
      </c>
      <c r="N6088" t="s">
        <v>15653</v>
      </c>
      <c r="O6088" t="s">
        <v>16134</v>
      </c>
      <c r="P6088" s="3">
        <f>IFERROR(Table1[[#This Row],[Profit]]/Table1[[#This Row],[Revenue]],0)</f>
        <v>0.17314954348018793</v>
      </c>
      <c r="Q6088" t="str">
        <f>TEXT(Table1[Purchase_Date],"mmm-yyyy")</f>
        <v>May-2024</v>
      </c>
      <c r="R6088">
        <f>Table1[[#This Row],[Quantity]]*Table1[[#This Row],[Unit_Price]]</f>
        <v>112810</v>
      </c>
    </row>
    <row r="6089" spans="1:18" x14ac:dyDescent="0.25">
      <c r="A6089" t="s">
        <v>6102</v>
      </c>
      <c r="B6089" t="s">
        <v>13857</v>
      </c>
      <c r="C6089" t="s">
        <v>15632</v>
      </c>
      <c r="D6089" t="s">
        <v>15634</v>
      </c>
      <c r="E6089" t="s">
        <v>15645</v>
      </c>
      <c r="F6089">
        <v>9</v>
      </c>
      <c r="G6089">
        <v>41858</v>
      </c>
      <c r="H6089">
        <v>376722</v>
      </c>
      <c r="I6089">
        <v>303566</v>
      </c>
      <c r="J6089">
        <v>73156</v>
      </c>
      <c r="K6089">
        <v>3</v>
      </c>
      <c r="L6089" t="s">
        <v>15649</v>
      </c>
      <c r="M6089">
        <v>68</v>
      </c>
      <c r="N6089" t="s">
        <v>15651</v>
      </c>
      <c r="O6089" t="s">
        <v>16009</v>
      </c>
      <c r="P6089" s="3">
        <f>IFERROR(Table1[[#This Row],[Profit]]/Table1[[#This Row],[Revenue]],0)</f>
        <v>0.19419094186163802</v>
      </c>
      <c r="Q6089" t="str">
        <f>TEXT(Table1[Purchase_Date],"mmm-yyyy")</f>
        <v>Jun-2024</v>
      </c>
      <c r="R6089">
        <f>Table1[[#This Row],[Quantity]]*Table1[[#This Row],[Unit_Price]]</f>
        <v>376722</v>
      </c>
    </row>
    <row r="6090" spans="1:18" x14ac:dyDescent="0.25">
      <c r="A6090" t="s">
        <v>6103</v>
      </c>
      <c r="B6090" t="s">
        <v>13858</v>
      </c>
      <c r="C6090" t="s">
        <v>15628</v>
      </c>
      <c r="D6090" t="s">
        <v>15635</v>
      </c>
      <c r="E6090" t="s">
        <v>15641</v>
      </c>
      <c r="F6090">
        <v>6</v>
      </c>
      <c r="G6090">
        <v>48559</v>
      </c>
      <c r="H6090">
        <v>291354</v>
      </c>
      <c r="I6090">
        <v>126266</v>
      </c>
      <c r="J6090">
        <v>165088</v>
      </c>
      <c r="K6090">
        <v>3</v>
      </c>
      <c r="L6090" t="s">
        <v>15648</v>
      </c>
      <c r="M6090">
        <v>88</v>
      </c>
      <c r="N6090" t="s">
        <v>15651</v>
      </c>
      <c r="O6090" t="s">
        <v>16094</v>
      </c>
      <c r="P6090" s="3">
        <f>IFERROR(Table1[[#This Row],[Profit]]/Table1[[#This Row],[Revenue]],0)</f>
        <v>0.56662342030656865</v>
      </c>
      <c r="Q6090" t="str">
        <f>TEXT(Table1[Purchase_Date],"mmm-yyyy")</f>
        <v>Jun-2024</v>
      </c>
      <c r="R6090">
        <f>Table1[[#This Row],[Quantity]]*Table1[[#This Row],[Unit_Price]]</f>
        <v>291354</v>
      </c>
    </row>
    <row r="6091" spans="1:18" x14ac:dyDescent="0.25">
      <c r="A6091" t="s">
        <v>6104</v>
      </c>
      <c r="B6091" t="s">
        <v>13859</v>
      </c>
      <c r="C6091" t="s">
        <v>15627</v>
      </c>
      <c r="D6091" t="s">
        <v>15633</v>
      </c>
      <c r="E6091" t="s">
        <v>15645</v>
      </c>
      <c r="F6091">
        <v>6</v>
      </c>
      <c r="G6091">
        <v>1881</v>
      </c>
      <c r="H6091">
        <v>11286</v>
      </c>
      <c r="I6091">
        <v>5918</v>
      </c>
      <c r="J6091">
        <v>5368</v>
      </c>
      <c r="K6091">
        <v>5</v>
      </c>
      <c r="L6091" t="s">
        <v>15648</v>
      </c>
      <c r="M6091">
        <v>98</v>
      </c>
      <c r="N6091" t="s">
        <v>15650</v>
      </c>
      <c r="O6091" t="s">
        <v>15886</v>
      </c>
      <c r="P6091" s="3">
        <f>IFERROR(Table1[[#This Row],[Profit]]/Table1[[#This Row],[Revenue]],0)</f>
        <v>0.47563352826510719</v>
      </c>
      <c r="Q6091" t="str">
        <f>TEXT(Table1[Purchase_Date],"mmm-yyyy")</f>
        <v>Jan-2025</v>
      </c>
      <c r="R6091">
        <f>Table1[[#This Row],[Quantity]]*Table1[[#This Row],[Unit_Price]]</f>
        <v>11286</v>
      </c>
    </row>
    <row r="6092" spans="1:18" x14ac:dyDescent="0.25">
      <c r="A6092" t="s">
        <v>6105</v>
      </c>
      <c r="B6092" t="s">
        <v>13860</v>
      </c>
      <c r="C6092" t="s">
        <v>15632</v>
      </c>
      <c r="D6092" t="s">
        <v>15634</v>
      </c>
      <c r="E6092" t="s">
        <v>15639</v>
      </c>
      <c r="F6092">
        <v>6</v>
      </c>
      <c r="G6092">
        <v>25132</v>
      </c>
      <c r="H6092">
        <v>150792</v>
      </c>
      <c r="I6092">
        <v>130257</v>
      </c>
      <c r="J6092">
        <v>20535</v>
      </c>
      <c r="K6092">
        <v>3</v>
      </c>
      <c r="L6092" t="s">
        <v>15648</v>
      </c>
      <c r="M6092">
        <v>53</v>
      </c>
      <c r="N6092" t="s">
        <v>15652</v>
      </c>
      <c r="O6092" t="s">
        <v>16122</v>
      </c>
      <c r="P6092" s="3">
        <f>IFERROR(Table1[[#This Row],[Profit]]/Table1[[#This Row],[Revenue]],0)</f>
        <v>0.13618096450740091</v>
      </c>
      <c r="Q6092" t="str">
        <f>TEXT(Table1[Purchase_Date],"mmm-yyyy")</f>
        <v>Jan-2024</v>
      </c>
      <c r="R6092">
        <f>Table1[[#This Row],[Quantity]]*Table1[[#This Row],[Unit_Price]]</f>
        <v>150792</v>
      </c>
    </row>
    <row r="6093" spans="1:18" x14ac:dyDescent="0.25">
      <c r="A6093" t="s">
        <v>6106</v>
      </c>
      <c r="B6093" t="s">
        <v>13861</v>
      </c>
      <c r="C6093" t="s">
        <v>15628</v>
      </c>
      <c r="D6093" t="s">
        <v>15638</v>
      </c>
      <c r="E6093" t="s">
        <v>15640</v>
      </c>
      <c r="F6093">
        <v>2</v>
      </c>
      <c r="G6093">
        <v>66296</v>
      </c>
      <c r="H6093">
        <v>132592</v>
      </c>
      <c r="I6093">
        <v>91970</v>
      </c>
      <c r="J6093">
        <v>40622</v>
      </c>
      <c r="K6093">
        <v>4</v>
      </c>
      <c r="L6093" t="s">
        <v>15648</v>
      </c>
      <c r="M6093">
        <v>92</v>
      </c>
      <c r="N6093" t="s">
        <v>15651</v>
      </c>
      <c r="O6093" t="s">
        <v>15917</v>
      </c>
      <c r="P6093" s="3">
        <f>IFERROR(Table1[[#This Row],[Profit]]/Table1[[#This Row],[Revenue]],0)</f>
        <v>0.30636840835042839</v>
      </c>
      <c r="Q6093" t="str">
        <f>TEXT(Table1[Purchase_Date],"mmm-yyyy")</f>
        <v>Oct-2024</v>
      </c>
      <c r="R6093">
        <f>Table1[[#This Row],[Quantity]]*Table1[[#This Row],[Unit_Price]]</f>
        <v>132592</v>
      </c>
    </row>
    <row r="6094" spans="1:18" x14ac:dyDescent="0.25">
      <c r="A6094" t="s">
        <v>6107</v>
      </c>
      <c r="B6094" t="s">
        <v>13862</v>
      </c>
      <c r="C6094" t="s">
        <v>15627</v>
      </c>
      <c r="D6094" t="s">
        <v>15638</v>
      </c>
      <c r="E6094" t="s">
        <v>15641</v>
      </c>
      <c r="F6094">
        <v>4</v>
      </c>
      <c r="G6094">
        <v>18138</v>
      </c>
      <c r="H6094">
        <v>72552</v>
      </c>
      <c r="I6094">
        <v>53951</v>
      </c>
      <c r="J6094">
        <v>18601</v>
      </c>
      <c r="K6094">
        <v>3</v>
      </c>
      <c r="L6094" t="s">
        <v>15647</v>
      </c>
      <c r="M6094">
        <v>82</v>
      </c>
      <c r="N6094" t="s">
        <v>15650</v>
      </c>
      <c r="O6094" t="s">
        <v>15876</v>
      </c>
      <c r="P6094" s="3">
        <f>IFERROR(Table1[[#This Row],[Profit]]/Table1[[#This Row],[Revenue]],0)</f>
        <v>0.25638162972764361</v>
      </c>
      <c r="Q6094" t="str">
        <f>TEXT(Table1[Purchase_Date],"mmm-yyyy")</f>
        <v>Apr-2025</v>
      </c>
      <c r="R6094">
        <f>Table1[[#This Row],[Quantity]]*Table1[[#This Row],[Unit_Price]]</f>
        <v>72552</v>
      </c>
    </row>
    <row r="6095" spans="1:18" x14ac:dyDescent="0.25">
      <c r="A6095" t="s">
        <v>6108</v>
      </c>
      <c r="B6095" t="s">
        <v>13863</v>
      </c>
      <c r="C6095" t="s">
        <v>15631</v>
      </c>
      <c r="D6095" t="s">
        <v>15638</v>
      </c>
      <c r="E6095" t="s">
        <v>15644</v>
      </c>
      <c r="F6095">
        <v>6</v>
      </c>
      <c r="G6095">
        <v>55389</v>
      </c>
      <c r="H6095">
        <v>332334</v>
      </c>
      <c r="I6095">
        <v>210345</v>
      </c>
      <c r="J6095">
        <v>121989</v>
      </c>
      <c r="K6095">
        <v>3</v>
      </c>
      <c r="L6095" t="s">
        <v>15649</v>
      </c>
      <c r="M6095">
        <v>83</v>
      </c>
      <c r="N6095" t="s">
        <v>15652</v>
      </c>
      <c r="O6095" t="s">
        <v>15738</v>
      </c>
      <c r="P6095" s="3">
        <f>IFERROR(Table1[[#This Row],[Profit]]/Table1[[#This Row],[Revenue]],0)</f>
        <v>0.36706746826987308</v>
      </c>
      <c r="Q6095" t="str">
        <f>TEXT(Table1[Purchase_Date],"mmm-yyyy")</f>
        <v>Oct-2024</v>
      </c>
      <c r="R6095">
        <f>Table1[[#This Row],[Quantity]]*Table1[[#This Row],[Unit_Price]]</f>
        <v>332334</v>
      </c>
    </row>
    <row r="6096" spans="1:18" x14ac:dyDescent="0.25">
      <c r="A6096" t="s">
        <v>6109</v>
      </c>
      <c r="B6096" t="s">
        <v>13864</v>
      </c>
      <c r="C6096" t="s">
        <v>15628</v>
      </c>
      <c r="D6096" t="s">
        <v>15634</v>
      </c>
      <c r="E6096" t="s">
        <v>15641</v>
      </c>
      <c r="F6096">
        <v>9</v>
      </c>
      <c r="G6096">
        <v>60893</v>
      </c>
      <c r="H6096">
        <v>548037</v>
      </c>
      <c r="I6096">
        <v>387843</v>
      </c>
      <c r="J6096">
        <v>160194</v>
      </c>
      <c r="K6096">
        <v>1</v>
      </c>
      <c r="L6096" t="s">
        <v>15649</v>
      </c>
      <c r="M6096">
        <v>98</v>
      </c>
      <c r="N6096" t="s">
        <v>15653</v>
      </c>
      <c r="O6096" t="s">
        <v>16016</v>
      </c>
      <c r="P6096" s="3">
        <f>IFERROR(Table1[[#This Row],[Profit]]/Table1[[#This Row],[Revenue]],0)</f>
        <v>0.29230508159120644</v>
      </c>
      <c r="Q6096" t="str">
        <f>TEXT(Table1[Purchase_Date],"mmm-yyyy")</f>
        <v>Sep-2024</v>
      </c>
      <c r="R6096">
        <f>Table1[[#This Row],[Quantity]]*Table1[[#This Row],[Unit_Price]]</f>
        <v>548037</v>
      </c>
    </row>
    <row r="6097" spans="1:18" x14ac:dyDescent="0.25">
      <c r="A6097" t="s">
        <v>6110</v>
      </c>
      <c r="B6097" t="s">
        <v>13865</v>
      </c>
      <c r="C6097" t="s">
        <v>15628</v>
      </c>
      <c r="D6097" t="s">
        <v>15633</v>
      </c>
      <c r="E6097" t="s">
        <v>15644</v>
      </c>
      <c r="F6097">
        <v>2</v>
      </c>
      <c r="G6097">
        <v>21645</v>
      </c>
      <c r="H6097">
        <v>43290</v>
      </c>
      <c r="I6097">
        <v>24828</v>
      </c>
      <c r="J6097">
        <v>18462</v>
      </c>
      <c r="K6097">
        <v>3</v>
      </c>
      <c r="L6097" t="s">
        <v>15648</v>
      </c>
      <c r="M6097">
        <v>62</v>
      </c>
      <c r="N6097" t="s">
        <v>15651</v>
      </c>
      <c r="O6097" t="s">
        <v>16134</v>
      </c>
      <c r="P6097" s="3">
        <f>IFERROR(Table1[[#This Row],[Profit]]/Table1[[#This Row],[Revenue]],0)</f>
        <v>0.42647262647262646</v>
      </c>
      <c r="Q6097" t="str">
        <f>TEXT(Table1[Purchase_Date],"mmm-yyyy")</f>
        <v>May-2024</v>
      </c>
      <c r="R6097">
        <f>Table1[[#This Row],[Quantity]]*Table1[[#This Row],[Unit_Price]]</f>
        <v>43290</v>
      </c>
    </row>
    <row r="6098" spans="1:18" x14ac:dyDescent="0.25">
      <c r="A6098" t="s">
        <v>6111</v>
      </c>
      <c r="B6098" t="s">
        <v>13866</v>
      </c>
      <c r="C6098" t="s">
        <v>15631</v>
      </c>
      <c r="D6098" t="s">
        <v>15636</v>
      </c>
      <c r="E6098" t="s">
        <v>15640</v>
      </c>
      <c r="F6098">
        <v>6</v>
      </c>
      <c r="G6098">
        <v>16406</v>
      </c>
      <c r="H6098">
        <v>98436</v>
      </c>
      <c r="I6098">
        <v>66915</v>
      </c>
      <c r="J6098">
        <v>31521</v>
      </c>
      <c r="K6098">
        <v>4</v>
      </c>
      <c r="L6098" t="s">
        <v>15648</v>
      </c>
      <c r="M6098">
        <v>74</v>
      </c>
      <c r="N6098" t="s">
        <v>15650</v>
      </c>
      <c r="O6098" t="s">
        <v>15697</v>
      </c>
      <c r="P6098" s="3">
        <f>IFERROR(Table1[[#This Row],[Profit]]/Table1[[#This Row],[Revenue]],0)</f>
        <v>0.32021821284895768</v>
      </c>
      <c r="Q6098" t="str">
        <f>TEXT(Table1[Purchase_Date],"mmm-yyyy")</f>
        <v>Jul-2024</v>
      </c>
      <c r="R6098">
        <f>Table1[[#This Row],[Quantity]]*Table1[[#This Row],[Unit_Price]]</f>
        <v>98436</v>
      </c>
    </row>
    <row r="6099" spans="1:18" x14ac:dyDescent="0.25">
      <c r="A6099" t="s">
        <v>6112</v>
      </c>
      <c r="B6099" t="s">
        <v>13867</v>
      </c>
      <c r="C6099" t="s">
        <v>15630</v>
      </c>
      <c r="D6099" t="s">
        <v>15637</v>
      </c>
      <c r="E6099" t="s">
        <v>15643</v>
      </c>
      <c r="F6099">
        <v>1</v>
      </c>
      <c r="G6099">
        <v>71683</v>
      </c>
      <c r="H6099">
        <v>71683</v>
      </c>
      <c r="I6099">
        <v>37803</v>
      </c>
      <c r="J6099">
        <v>33880</v>
      </c>
      <c r="K6099">
        <v>3</v>
      </c>
      <c r="L6099" t="s">
        <v>15646</v>
      </c>
      <c r="M6099">
        <v>77</v>
      </c>
      <c r="N6099" t="s">
        <v>15651</v>
      </c>
      <c r="O6099" t="s">
        <v>16015</v>
      </c>
      <c r="P6099" s="3">
        <f>IFERROR(Table1[[#This Row],[Profit]]/Table1[[#This Row],[Revenue]],0)</f>
        <v>0.4726364688977861</v>
      </c>
      <c r="Q6099" t="str">
        <f>TEXT(Table1[Purchase_Date],"mmm-yyyy")</f>
        <v>Jul-2024</v>
      </c>
      <c r="R6099">
        <f>Table1[[#This Row],[Quantity]]*Table1[[#This Row],[Unit_Price]]</f>
        <v>71683</v>
      </c>
    </row>
    <row r="6100" spans="1:18" x14ac:dyDescent="0.25">
      <c r="A6100" t="s">
        <v>6113</v>
      </c>
      <c r="B6100" t="s">
        <v>13868</v>
      </c>
      <c r="C6100" t="s">
        <v>15627</v>
      </c>
      <c r="D6100" t="s">
        <v>15638</v>
      </c>
      <c r="E6100" t="s">
        <v>15639</v>
      </c>
      <c r="F6100">
        <v>2</v>
      </c>
      <c r="G6100">
        <v>37570</v>
      </c>
      <c r="H6100">
        <v>75140</v>
      </c>
      <c r="I6100">
        <v>66815</v>
      </c>
      <c r="J6100">
        <v>8325</v>
      </c>
      <c r="K6100">
        <v>1</v>
      </c>
      <c r="L6100" t="s">
        <v>15647</v>
      </c>
      <c r="M6100">
        <v>75</v>
      </c>
      <c r="N6100" t="s">
        <v>15652</v>
      </c>
      <c r="O6100" t="s">
        <v>15820</v>
      </c>
      <c r="P6100" s="3">
        <f>IFERROR(Table1[[#This Row],[Profit]]/Table1[[#This Row],[Revenue]],0)</f>
        <v>0.11079318605270162</v>
      </c>
      <c r="Q6100" t="str">
        <f>TEXT(Table1[Purchase_Date],"mmm-yyyy")</f>
        <v>Apr-2024</v>
      </c>
      <c r="R6100">
        <f>Table1[[#This Row],[Quantity]]*Table1[[#This Row],[Unit_Price]]</f>
        <v>75140</v>
      </c>
    </row>
    <row r="6101" spans="1:18" x14ac:dyDescent="0.25">
      <c r="A6101" t="s">
        <v>6114</v>
      </c>
      <c r="B6101" t="s">
        <v>13869</v>
      </c>
      <c r="C6101" t="s">
        <v>15627</v>
      </c>
      <c r="D6101" t="s">
        <v>15636</v>
      </c>
      <c r="E6101" t="s">
        <v>15643</v>
      </c>
      <c r="F6101">
        <v>3</v>
      </c>
      <c r="G6101">
        <v>12433</v>
      </c>
      <c r="H6101">
        <v>37299</v>
      </c>
      <c r="I6101">
        <v>22339</v>
      </c>
      <c r="J6101">
        <v>14960</v>
      </c>
      <c r="K6101">
        <v>4</v>
      </c>
      <c r="L6101" t="s">
        <v>15646</v>
      </c>
      <c r="M6101">
        <v>63</v>
      </c>
      <c r="N6101" t="s">
        <v>15653</v>
      </c>
      <c r="O6101" t="s">
        <v>15896</v>
      </c>
      <c r="P6101" s="3">
        <f>IFERROR(Table1[[#This Row],[Profit]]/Table1[[#This Row],[Revenue]],0)</f>
        <v>0.40108313895814901</v>
      </c>
      <c r="Q6101" t="str">
        <f>TEXT(Table1[Purchase_Date],"mmm-yyyy")</f>
        <v>Apr-2024</v>
      </c>
      <c r="R6101">
        <f>Table1[[#This Row],[Quantity]]*Table1[[#This Row],[Unit_Price]]</f>
        <v>37299</v>
      </c>
    </row>
    <row r="6102" spans="1:18" x14ac:dyDescent="0.25">
      <c r="A6102" t="s">
        <v>6115</v>
      </c>
      <c r="B6102" t="s">
        <v>13870</v>
      </c>
      <c r="C6102" t="s">
        <v>15631</v>
      </c>
      <c r="D6102" t="s">
        <v>15636</v>
      </c>
      <c r="E6102" t="s">
        <v>15640</v>
      </c>
      <c r="F6102">
        <v>6</v>
      </c>
      <c r="G6102">
        <v>19562</v>
      </c>
      <c r="H6102">
        <v>117372</v>
      </c>
      <c r="I6102">
        <v>96412</v>
      </c>
      <c r="J6102">
        <v>20960</v>
      </c>
      <c r="K6102">
        <v>4</v>
      </c>
      <c r="L6102" t="s">
        <v>15649</v>
      </c>
      <c r="M6102">
        <v>75</v>
      </c>
      <c r="N6102" t="s">
        <v>15650</v>
      </c>
      <c r="O6102" t="s">
        <v>15964</v>
      </c>
      <c r="P6102" s="3">
        <f>IFERROR(Table1[[#This Row],[Profit]]/Table1[[#This Row],[Revenue]],0)</f>
        <v>0.17857751422826568</v>
      </c>
      <c r="Q6102" t="str">
        <f>TEXT(Table1[Purchase_Date],"mmm-yyyy")</f>
        <v>Jun-2024</v>
      </c>
      <c r="R6102">
        <f>Table1[[#This Row],[Quantity]]*Table1[[#This Row],[Unit_Price]]</f>
        <v>117372</v>
      </c>
    </row>
    <row r="6103" spans="1:18" x14ac:dyDescent="0.25">
      <c r="A6103" t="s">
        <v>6116</v>
      </c>
      <c r="B6103" t="s">
        <v>13871</v>
      </c>
      <c r="C6103" t="s">
        <v>15631</v>
      </c>
      <c r="D6103" t="s">
        <v>15637</v>
      </c>
      <c r="E6103" t="s">
        <v>15644</v>
      </c>
      <c r="F6103">
        <v>7</v>
      </c>
      <c r="G6103">
        <v>27326</v>
      </c>
      <c r="H6103">
        <v>191282</v>
      </c>
      <c r="I6103">
        <v>154042</v>
      </c>
      <c r="J6103">
        <v>37240</v>
      </c>
      <c r="K6103">
        <v>4</v>
      </c>
      <c r="L6103" t="s">
        <v>15648</v>
      </c>
      <c r="M6103">
        <v>61</v>
      </c>
      <c r="N6103" t="s">
        <v>15652</v>
      </c>
      <c r="O6103" t="s">
        <v>15733</v>
      </c>
      <c r="P6103" s="3">
        <f>IFERROR(Table1[[#This Row],[Profit]]/Table1[[#This Row],[Revenue]],0)</f>
        <v>0.19468637927248775</v>
      </c>
      <c r="Q6103" t="str">
        <f>TEXT(Table1[Purchase_Date],"mmm-yyyy")</f>
        <v>Jan-2025</v>
      </c>
      <c r="R6103">
        <f>Table1[[#This Row],[Quantity]]*Table1[[#This Row],[Unit_Price]]</f>
        <v>191282</v>
      </c>
    </row>
    <row r="6104" spans="1:18" x14ac:dyDescent="0.25">
      <c r="A6104" t="s">
        <v>6117</v>
      </c>
      <c r="B6104" t="s">
        <v>13872</v>
      </c>
      <c r="C6104" t="s">
        <v>15630</v>
      </c>
      <c r="D6104" t="s">
        <v>15636</v>
      </c>
      <c r="E6104" t="s">
        <v>15641</v>
      </c>
      <c r="F6104">
        <v>5</v>
      </c>
      <c r="G6104">
        <v>16127</v>
      </c>
      <c r="H6104">
        <v>80635</v>
      </c>
      <c r="I6104">
        <v>56979</v>
      </c>
      <c r="J6104">
        <v>23656</v>
      </c>
      <c r="K6104">
        <v>4</v>
      </c>
      <c r="L6104" t="s">
        <v>15649</v>
      </c>
      <c r="M6104">
        <v>51</v>
      </c>
      <c r="N6104" t="s">
        <v>15650</v>
      </c>
      <c r="O6104" t="s">
        <v>15917</v>
      </c>
      <c r="P6104" s="3">
        <f>IFERROR(Table1[[#This Row],[Profit]]/Table1[[#This Row],[Revenue]],0)</f>
        <v>0.2933713647919638</v>
      </c>
      <c r="Q6104" t="str">
        <f>TEXT(Table1[Purchase_Date],"mmm-yyyy")</f>
        <v>Oct-2024</v>
      </c>
      <c r="R6104">
        <f>Table1[[#This Row],[Quantity]]*Table1[[#This Row],[Unit_Price]]</f>
        <v>80635</v>
      </c>
    </row>
    <row r="6105" spans="1:18" x14ac:dyDescent="0.25">
      <c r="A6105" t="s">
        <v>6118</v>
      </c>
      <c r="B6105" t="s">
        <v>13873</v>
      </c>
      <c r="C6105" t="s">
        <v>15628</v>
      </c>
      <c r="D6105" t="s">
        <v>15633</v>
      </c>
      <c r="E6105" t="s">
        <v>15640</v>
      </c>
      <c r="F6105">
        <v>9</v>
      </c>
      <c r="G6105">
        <v>56448</v>
      </c>
      <c r="H6105">
        <v>508032</v>
      </c>
      <c r="I6105">
        <v>289831</v>
      </c>
      <c r="J6105">
        <v>218201</v>
      </c>
      <c r="K6105">
        <v>3</v>
      </c>
      <c r="L6105" t="s">
        <v>15647</v>
      </c>
      <c r="M6105">
        <v>100</v>
      </c>
      <c r="N6105" t="s">
        <v>15653</v>
      </c>
      <c r="O6105" t="s">
        <v>16151</v>
      </c>
      <c r="P6105" s="3">
        <f>IFERROR(Table1[[#This Row],[Profit]]/Table1[[#This Row],[Revenue]],0)</f>
        <v>0.42950247228521038</v>
      </c>
      <c r="Q6105" t="str">
        <f>TEXT(Table1[Purchase_Date],"mmm-yyyy")</f>
        <v>Dec-2024</v>
      </c>
      <c r="R6105">
        <f>Table1[[#This Row],[Quantity]]*Table1[[#This Row],[Unit_Price]]</f>
        <v>508032</v>
      </c>
    </row>
    <row r="6106" spans="1:18" x14ac:dyDescent="0.25">
      <c r="A6106" t="s">
        <v>6119</v>
      </c>
      <c r="B6106" t="s">
        <v>13874</v>
      </c>
      <c r="C6106" t="s">
        <v>15628</v>
      </c>
      <c r="D6106" t="s">
        <v>15635</v>
      </c>
      <c r="E6106" t="s">
        <v>15640</v>
      </c>
      <c r="F6106">
        <v>2</v>
      </c>
      <c r="G6106">
        <v>48161</v>
      </c>
      <c r="H6106">
        <v>96322</v>
      </c>
      <c r="I6106">
        <v>43006</v>
      </c>
      <c r="J6106">
        <v>53316</v>
      </c>
      <c r="K6106">
        <v>5</v>
      </c>
      <c r="L6106" t="s">
        <v>15646</v>
      </c>
      <c r="M6106">
        <v>99</v>
      </c>
      <c r="N6106" t="s">
        <v>15652</v>
      </c>
      <c r="O6106" t="s">
        <v>15762</v>
      </c>
      <c r="P6106" s="3">
        <f>IFERROR(Table1[[#This Row],[Profit]]/Table1[[#This Row],[Revenue]],0)</f>
        <v>0.55351840700982124</v>
      </c>
      <c r="Q6106" t="str">
        <f>TEXT(Table1[Purchase_Date],"mmm-yyyy")</f>
        <v>Nov-2024</v>
      </c>
      <c r="R6106">
        <f>Table1[[#This Row],[Quantity]]*Table1[[#This Row],[Unit_Price]]</f>
        <v>96322</v>
      </c>
    </row>
    <row r="6107" spans="1:18" x14ac:dyDescent="0.25">
      <c r="A6107" t="s">
        <v>6120</v>
      </c>
      <c r="B6107" t="s">
        <v>13875</v>
      </c>
      <c r="C6107" t="s">
        <v>15629</v>
      </c>
      <c r="D6107" t="s">
        <v>15638</v>
      </c>
      <c r="E6107" t="s">
        <v>15641</v>
      </c>
      <c r="F6107">
        <v>5</v>
      </c>
      <c r="G6107">
        <v>9629</v>
      </c>
      <c r="H6107">
        <v>48145</v>
      </c>
      <c r="I6107">
        <v>29347</v>
      </c>
      <c r="J6107">
        <v>18798</v>
      </c>
      <c r="K6107">
        <v>5</v>
      </c>
      <c r="L6107" t="s">
        <v>15649</v>
      </c>
      <c r="M6107">
        <v>79</v>
      </c>
      <c r="N6107" t="s">
        <v>15653</v>
      </c>
      <c r="O6107" t="s">
        <v>15711</v>
      </c>
      <c r="P6107" s="3">
        <f>IFERROR(Table1[[#This Row],[Profit]]/Table1[[#This Row],[Revenue]],0)</f>
        <v>0.39044552913075087</v>
      </c>
      <c r="Q6107" t="str">
        <f>TEXT(Table1[Purchase_Date],"mmm-yyyy")</f>
        <v>Aug-2024</v>
      </c>
      <c r="R6107">
        <f>Table1[[#This Row],[Quantity]]*Table1[[#This Row],[Unit_Price]]</f>
        <v>48145</v>
      </c>
    </row>
    <row r="6108" spans="1:18" x14ac:dyDescent="0.25">
      <c r="A6108" t="s">
        <v>6121</v>
      </c>
      <c r="B6108" t="s">
        <v>13876</v>
      </c>
      <c r="C6108" t="s">
        <v>15632</v>
      </c>
      <c r="D6108" t="s">
        <v>15636</v>
      </c>
      <c r="E6108" t="s">
        <v>15641</v>
      </c>
      <c r="F6108">
        <v>10</v>
      </c>
      <c r="G6108">
        <v>61027</v>
      </c>
      <c r="H6108">
        <v>610270</v>
      </c>
      <c r="I6108">
        <v>345743</v>
      </c>
      <c r="J6108">
        <v>264527</v>
      </c>
      <c r="K6108">
        <v>5</v>
      </c>
      <c r="L6108" t="s">
        <v>15649</v>
      </c>
      <c r="M6108">
        <v>58</v>
      </c>
      <c r="N6108" t="s">
        <v>15653</v>
      </c>
      <c r="O6108" t="s">
        <v>16057</v>
      </c>
      <c r="P6108" s="3">
        <f>IFERROR(Table1[[#This Row],[Profit]]/Table1[[#This Row],[Revenue]],0)</f>
        <v>0.43345896078784801</v>
      </c>
      <c r="Q6108" t="str">
        <f>TEXT(Table1[Purchase_Date],"mmm-yyyy")</f>
        <v>Jan-2025</v>
      </c>
      <c r="R6108">
        <f>Table1[[#This Row],[Quantity]]*Table1[[#This Row],[Unit_Price]]</f>
        <v>610270</v>
      </c>
    </row>
    <row r="6109" spans="1:18" x14ac:dyDescent="0.25">
      <c r="A6109" t="s">
        <v>6122</v>
      </c>
      <c r="B6109" t="s">
        <v>13877</v>
      </c>
      <c r="C6109" t="s">
        <v>15631</v>
      </c>
      <c r="D6109" t="s">
        <v>15635</v>
      </c>
      <c r="E6109" t="s">
        <v>15640</v>
      </c>
      <c r="F6109">
        <v>1</v>
      </c>
      <c r="G6109">
        <v>50762</v>
      </c>
      <c r="H6109">
        <v>50762</v>
      </c>
      <c r="I6109">
        <v>29703</v>
      </c>
      <c r="J6109">
        <v>21059</v>
      </c>
      <c r="K6109">
        <v>4</v>
      </c>
      <c r="L6109" t="s">
        <v>15647</v>
      </c>
      <c r="M6109">
        <v>97</v>
      </c>
      <c r="N6109" t="s">
        <v>15651</v>
      </c>
      <c r="O6109" t="s">
        <v>16026</v>
      </c>
      <c r="P6109" s="3">
        <f>IFERROR(Table1[[#This Row],[Profit]]/Table1[[#This Row],[Revenue]],0)</f>
        <v>0.41485757062369488</v>
      </c>
      <c r="Q6109" t="str">
        <f>TEXT(Table1[Purchase_Date],"mmm-yyyy")</f>
        <v>Feb-2024</v>
      </c>
      <c r="R6109">
        <f>Table1[[#This Row],[Quantity]]*Table1[[#This Row],[Unit_Price]]</f>
        <v>50762</v>
      </c>
    </row>
    <row r="6110" spans="1:18" x14ac:dyDescent="0.25">
      <c r="A6110" t="s">
        <v>6123</v>
      </c>
      <c r="B6110" t="s">
        <v>13878</v>
      </c>
      <c r="C6110" t="s">
        <v>15629</v>
      </c>
      <c r="D6110" t="s">
        <v>15633</v>
      </c>
      <c r="E6110" t="s">
        <v>15639</v>
      </c>
      <c r="F6110">
        <v>7</v>
      </c>
      <c r="G6110">
        <v>36725</v>
      </c>
      <c r="H6110">
        <v>257075</v>
      </c>
      <c r="I6110">
        <v>186069</v>
      </c>
      <c r="J6110">
        <v>71006</v>
      </c>
      <c r="K6110">
        <v>3</v>
      </c>
      <c r="L6110" t="s">
        <v>15649</v>
      </c>
      <c r="M6110">
        <v>98</v>
      </c>
      <c r="N6110" t="s">
        <v>15653</v>
      </c>
      <c r="O6110" t="s">
        <v>15950</v>
      </c>
      <c r="P6110" s="3">
        <f>IFERROR(Table1[[#This Row],[Profit]]/Table1[[#This Row],[Revenue]],0)</f>
        <v>0.27620733249051832</v>
      </c>
      <c r="Q6110" t="str">
        <f>TEXT(Table1[Purchase_Date],"mmm-yyyy")</f>
        <v>Jul-2024</v>
      </c>
      <c r="R6110">
        <f>Table1[[#This Row],[Quantity]]*Table1[[#This Row],[Unit_Price]]</f>
        <v>257075</v>
      </c>
    </row>
    <row r="6111" spans="1:18" x14ac:dyDescent="0.25">
      <c r="A6111" t="s">
        <v>6124</v>
      </c>
      <c r="B6111" t="s">
        <v>13879</v>
      </c>
      <c r="C6111" t="s">
        <v>15630</v>
      </c>
      <c r="D6111" t="s">
        <v>15638</v>
      </c>
      <c r="E6111" t="s">
        <v>15640</v>
      </c>
      <c r="F6111">
        <v>1</v>
      </c>
      <c r="G6111">
        <v>68623</v>
      </c>
      <c r="H6111">
        <v>68623</v>
      </c>
      <c r="I6111">
        <v>45997</v>
      </c>
      <c r="J6111">
        <v>22626</v>
      </c>
      <c r="K6111">
        <v>1</v>
      </c>
      <c r="L6111" t="s">
        <v>15649</v>
      </c>
      <c r="M6111">
        <v>64</v>
      </c>
      <c r="N6111" t="s">
        <v>15651</v>
      </c>
      <c r="O6111" t="s">
        <v>15951</v>
      </c>
      <c r="P6111" s="3">
        <f>IFERROR(Table1[[#This Row],[Profit]]/Table1[[#This Row],[Revenue]],0)</f>
        <v>0.32971452719933547</v>
      </c>
      <c r="Q6111" t="str">
        <f>TEXT(Table1[Purchase_Date],"mmm-yyyy")</f>
        <v>Mar-2025</v>
      </c>
      <c r="R6111">
        <f>Table1[[#This Row],[Quantity]]*Table1[[#This Row],[Unit_Price]]</f>
        <v>68623</v>
      </c>
    </row>
    <row r="6112" spans="1:18" x14ac:dyDescent="0.25">
      <c r="A6112" t="s">
        <v>6125</v>
      </c>
      <c r="B6112" t="s">
        <v>13880</v>
      </c>
      <c r="C6112" t="s">
        <v>15631</v>
      </c>
      <c r="D6112" t="s">
        <v>15638</v>
      </c>
      <c r="E6112" t="s">
        <v>15642</v>
      </c>
      <c r="F6112">
        <v>3</v>
      </c>
      <c r="G6112">
        <v>45823</v>
      </c>
      <c r="H6112">
        <v>137469</v>
      </c>
      <c r="I6112">
        <v>101605</v>
      </c>
      <c r="J6112">
        <v>35864</v>
      </c>
      <c r="K6112">
        <v>4</v>
      </c>
      <c r="L6112" t="s">
        <v>15649</v>
      </c>
      <c r="M6112">
        <v>61</v>
      </c>
      <c r="N6112" t="s">
        <v>15650</v>
      </c>
      <c r="O6112" t="s">
        <v>16008</v>
      </c>
      <c r="P6112" s="3">
        <f>IFERROR(Table1[[#This Row],[Profit]]/Table1[[#This Row],[Revenue]],0)</f>
        <v>0.26088790927409089</v>
      </c>
      <c r="Q6112" t="str">
        <f>TEXT(Table1[Purchase_Date],"mmm-yyyy")</f>
        <v>Dec-2024</v>
      </c>
      <c r="R6112">
        <f>Table1[[#This Row],[Quantity]]*Table1[[#This Row],[Unit_Price]]</f>
        <v>137469</v>
      </c>
    </row>
    <row r="6113" spans="1:18" x14ac:dyDescent="0.25">
      <c r="A6113" t="s">
        <v>6126</v>
      </c>
      <c r="B6113" t="s">
        <v>13881</v>
      </c>
      <c r="C6113" t="s">
        <v>15631</v>
      </c>
      <c r="D6113" t="s">
        <v>15635</v>
      </c>
      <c r="E6113" t="s">
        <v>15640</v>
      </c>
      <c r="F6113">
        <v>10</v>
      </c>
      <c r="G6113">
        <v>45186</v>
      </c>
      <c r="H6113">
        <v>451860</v>
      </c>
      <c r="I6113">
        <v>235675</v>
      </c>
      <c r="J6113">
        <v>216185</v>
      </c>
      <c r="K6113">
        <v>5</v>
      </c>
      <c r="L6113" t="s">
        <v>15646</v>
      </c>
      <c r="M6113">
        <v>76</v>
      </c>
      <c r="N6113" t="s">
        <v>15653</v>
      </c>
      <c r="O6113" t="s">
        <v>15750</v>
      </c>
      <c r="P6113" s="3">
        <f>IFERROR(Table1[[#This Row],[Profit]]/Table1[[#This Row],[Revenue]],0)</f>
        <v>0.47843358562386579</v>
      </c>
      <c r="Q6113" t="str">
        <f>TEXT(Table1[Purchase_Date],"mmm-yyyy")</f>
        <v>Oct-2024</v>
      </c>
      <c r="R6113">
        <f>Table1[[#This Row],[Quantity]]*Table1[[#This Row],[Unit_Price]]</f>
        <v>451860</v>
      </c>
    </row>
    <row r="6114" spans="1:18" x14ac:dyDescent="0.25">
      <c r="A6114" t="s">
        <v>6127</v>
      </c>
      <c r="B6114" t="s">
        <v>13882</v>
      </c>
      <c r="C6114" t="s">
        <v>15630</v>
      </c>
      <c r="D6114" t="s">
        <v>15637</v>
      </c>
      <c r="E6114" t="s">
        <v>15641</v>
      </c>
      <c r="F6114">
        <v>5</v>
      </c>
      <c r="G6114">
        <v>17334</v>
      </c>
      <c r="H6114">
        <v>86670</v>
      </c>
      <c r="I6114">
        <v>55351</v>
      </c>
      <c r="J6114">
        <v>31319</v>
      </c>
      <c r="K6114">
        <v>4</v>
      </c>
      <c r="L6114" t="s">
        <v>15646</v>
      </c>
      <c r="M6114">
        <v>93</v>
      </c>
      <c r="N6114" t="s">
        <v>15653</v>
      </c>
      <c r="O6114" t="s">
        <v>16135</v>
      </c>
      <c r="P6114" s="3">
        <f>IFERROR(Table1[[#This Row],[Profit]]/Table1[[#This Row],[Revenue]],0)</f>
        <v>0.36135917849313487</v>
      </c>
      <c r="Q6114" t="str">
        <f>TEXT(Table1[Purchase_Date],"mmm-yyyy")</f>
        <v>Jul-2024</v>
      </c>
      <c r="R6114">
        <f>Table1[[#This Row],[Quantity]]*Table1[[#This Row],[Unit_Price]]</f>
        <v>86670</v>
      </c>
    </row>
    <row r="6115" spans="1:18" x14ac:dyDescent="0.25">
      <c r="A6115" t="s">
        <v>6128</v>
      </c>
      <c r="B6115" t="s">
        <v>13883</v>
      </c>
      <c r="C6115" t="s">
        <v>15628</v>
      </c>
      <c r="D6115" t="s">
        <v>15633</v>
      </c>
      <c r="E6115" t="s">
        <v>15644</v>
      </c>
      <c r="F6115">
        <v>9</v>
      </c>
      <c r="G6115">
        <v>14530</v>
      </c>
      <c r="H6115">
        <v>130770</v>
      </c>
      <c r="I6115">
        <v>70643</v>
      </c>
      <c r="J6115">
        <v>60127</v>
      </c>
      <c r="K6115">
        <v>1</v>
      </c>
      <c r="L6115" t="s">
        <v>15646</v>
      </c>
      <c r="M6115">
        <v>90</v>
      </c>
      <c r="N6115" t="s">
        <v>15652</v>
      </c>
      <c r="O6115" t="s">
        <v>15963</v>
      </c>
      <c r="P6115" s="3">
        <f>IFERROR(Table1[[#This Row],[Profit]]/Table1[[#This Row],[Revenue]],0)</f>
        <v>0.45979200122352221</v>
      </c>
      <c r="Q6115" t="str">
        <f>TEXT(Table1[Purchase_Date],"mmm-yyyy")</f>
        <v>Apr-2024</v>
      </c>
      <c r="R6115">
        <f>Table1[[#This Row],[Quantity]]*Table1[[#This Row],[Unit_Price]]</f>
        <v>130770</v>
      </c>
    </row>
    <row r="6116" spans="1:18" x14ac:dyDescent="0.25">
      <c r="A6116" t="s">
        <v>6129</v>
      </c>
      <c r="B6116" t="s">
        <v>13884</v>
      </c>
      <c r="C6116" t="s">
        <v>15630</v>
      </c>
      <c r="D6116" t="s">
        <v>15635</v>
      </c>
      <c r="E6116" t="s">
        <v>15640</v>
      </c>
      <c r="F6116">
        <v>10</v>
      </c>
      <c r="G6116">
        <v>8302</v>
      </c>
      <c r="H6116">
        <v>83020</v>
      </c>
      <c r="I6116">
        <v>53423</v>
      </c>
      <c r="J6116">
        <v>29597</v>
      </c>
      <c r="K6116">
        <v>2</v>
      </c>
      <c r="L6116" t="s">
        <v>15649</v>
      </c>
      <c r="M6116">
        <v>99</v>
      </c>
      <c r="N6116" t="s">
        <v>15651</v>
      </c>
      <c r="O6116" t="s">
        <v>16048</v>
      </c>
      <c r="P6116" s="3">
        <f>IFERROR(Table1[[#This Row],[Profit]]/Table1[[#This Row],[Revenue]],0)</f>
        <v>0.35650445675740783</v>
      </c>
      <c r="Q6116" t="str">
        <f>TEXT(Table1[Purchase_Date],"mmm-yyyy")</f>
        <v>Mar-2025</v>
      </c>
      <c r="R6116">
        <f>Table1[[#This Row],[Quantity]]*Table1[[#This Row],[Unit_Price]]</f>
        <v>83020</v>
      </c>
    </row>
    <row r="6117" spans="1:18" x14ac:dyDescent="0.25">
      <c r="A6117" t="s">
        <v>6130</v>
      </c>
      <c r="B6117" t="s">
        <v>13885</v>
      </c>
      <c r="C6117" t="s">
        <v>15631</v>
      </c>
      <c r="D6117" t="s">
        <v>15637</v>
      </c>
      <c r="E6117" t="s">
        <v>15644</v>
      </c>
      <c r="F6117">
        <v>8</v>
      </c>
      <c r="G6117">
        <v>25827</v>
      </c>
      <c r="H6117">
        <v>206616</v>
      </c>
      <c r="I6117">
        <v>128021</v>
      </c>
      <c r="J6117">
        <v>78595</v>
      </c>
      <c r="K6117">
        <v>3</v>
      </c>
      <c r="L6117" t="s">
        <v>15649</v>
      </c>
      <c r="M6117">
        <v>62</v>
      </c>
      <c r="N6117" t="s">
        <v>15652</v>
      </c>
      <c r="O6117" t="s">
        <v>16114</v>
      </c>
      <c r="P6117" s="3">
        <f>IFERROR(Table1[[#This Row],[Profit]]/Table1[[#This Row],[Revenue]],0)</f>
        <v>0.38039164440314399</v>
      </c>
      <c r="Q6117" t="str">
        <f>TEXT(Table1[Purchase_Date],"mmm-yyyy")</f>
        <v>Aug-2024</v>
      </c>
      <c r="R6117">
        <f>Table1[[#This Row],[Quantity]]*Table1[[#This Row],[Unit_Price]]</f>
        <v>206616</v>
      </c>
    </row>
    <row r="6118" spans="1:18" x14ac:dyDescent="0.25">
      <c r="A6118" t="s">
        <v>6131</v>
      </c>
      <c r="B6118" t="s">
        <v>10558</v>
      </c>
      <c r="C6118" t="s">
        <v>15627</v>
      </c>
      <c r="D6118" t="s">
        <v>15637</v>
      </c>
      <c r="E6118" t="s">
        <v>15640</v>
      </c>
      <c r="F6118">
        <v>4</v>
      </c>
      <c r="G6118">
        <v>18957</v>
      </c>
      <c r="H6118">
        <v>75828</v>
      </c>
      <c r="I6118">
        <v>39134</v>
      </c>
      <c r="J6118">
        <v>36694</v>
      </c>
      <c r="K6118">
        <v>2</v>
      </c>
      <c r="L6118" t="s">
        <v>15646</v>
      </c>
      <c r="M6118">
        <v>52</v>
      </c>
      <c r="N6118" t="s">
        <v>15653</v>
      </c>
      <c r="O6118" t="s">
        <v>15743</v>
      </c>
      <c r="P6118" s="3">
        <f>IFERROR(Table1[[#This Row],[Profit]]/Table1[[#This Row],[Revenue]],0)</f>
        <v>0.48391095637495385</v>
      </c>
      <c r="Q6118" t="str">
        <f>TEXT(Table1[Purchase_Date],"mmm-yyyy")</f>
        <v>Feb-2025</v>
      </c>
      <c r="R6118">
        <f>Table1[[#This Row],[Quantity]]*Table1[[#This Row],[Unit_Price]]</f>
        <v>75828</v>
      </c>
    </row>
    <row r="6119" spans="1:18" x14ac:dyDescent="0.25">
      <c r="A6119" t="s">
        <v>6132</v>
      </c>
      <c r="B6119" t="s">
        <v>13886</v>
      </c>
      <c r="C6119" t="s">
        <v>15631</v>
      </c>
      <c r="D6119" t="s">
        <v>15635</v>
      </c>
      <c r="E6119" t="s">
        <v>15643</v>
      </c>
      <c r="F6119">
        <v>4</v>
      </c>
      <c r="G6119">
        <v>6928</v>
      </c>
      <c r="H6119">
        <v>27712</v>
      </c>
      <c r="I6119">
        <v>20810</v>
      </c>
      <c r="J6119">
        <v>6902</v>
      </c>
      <c r="K6119">
        <v>1</v>
      </c>
      <c r="L6119" t="s">
        <v>15646</v>
      </c>
      <c r="M6119">
        <v>72</v>
      </c>
      <c r="N6119" t="s">
        <v>15652</v>
      </c>
      <c r="O6119" t="s">
        <v>15772</v>
      </c>
      <c r="P6119" s="3">
        <f>IFERROR(Table1[[#This Row],[Profit]]/Table1[[#This Row],[Revenue]],0)</f>
        <v>0.24906177829099307</v>
      </c>
      <c r="Q6119" t="str">
        <f>TEXT(Table1[Purchase_Date],"mmm-yyyy")</f>
        <v>Nov-2024</v>
      </c>
      <c r="R6119">
        <f>Table1[[#This Row],[Quantity]]*Table1[[#This Row],[Unit_Price]]</f>
        <v>27712</v>
      </c>
    </row>
    <row r="6120" spans="1:18" x14ac:dyDescent="0.25">
      <c r="A6120" t="s">
        <v>6133</v>
      </c>
      <c r="B6120" t="s">
        <v>13887</v>
      </c>
      <c r="C6120" t="s">
        <v>15632</v>
      </c>
      <c r="D6120" t="s">
        <v>15633</v>
      </c>
      <c r="E6120" t="s">
        <v>15642</v>
      </c>
      <c r="F6120">
        <v>7</v>
      </c>
      <c r="G6120">
        <v>77784</v>
      </c>
      <c r="H6120">
        <v>544488</v>
      </c>
      <c r="I6120">
        <v>370954</v>
      </c>
      <c r="J6120">
        <v>173534</v>
      </c>
      <c r="K6120">
        <v>5</v>
      </c>
      <c r="L6120" t="s">
        <v>15647</v>
      </c>
      <c r="M6120">
        <v>72</v>
      </c>
      <c r="N6120" t="s">
        <v>15653</v>
      </c>
      <c r="O6120" t="s">
        <v>15760</v>
      </c>
      <c r="P6120" s="3">
        <f>IFERROR(Table1[[#This Row],[Profit]]/Table1[[#This Row],[Revenue]],0)</f>
        <v>0.31871042153362422</v>
      </c>
      <c r="Q6120" t="str">
        <f>TEXT(Table1[Purchase_Date],"mmm-yyyy")</f>
        <v>Feb-2024</v>
      </c>
      <c r="R6120">
        <f>Table1[[#This Row],[Quantity]]*Table1[[#This Row],[Unit_Price]]</f>
        <v>544488</v>
      </c>
    </row>
    <row r="6121" spans="1:18" x14ac:dyDescent="0.25">
      <c r="A6121" t="s">
        <v>6134</v>
      </c>
      <c r="B6121" t="s">
        <v>13888</v>
      </c>
      <c r="C6121" t="s">
        <v>15632</v>
      </c>
      <c r="D6121" t="s">
        <v>15633</v>
      </c>
      <c r="E6121" t="s">
        <v>15640</v>
      </c>
      <c r="F6121">
        <v>1</v>
      </c>
      <c r="G6121">
        <v>79098</v>
      </c>
      <c r="H6121">
        <v>79098</v>
      </c>
      <c r="I6121">
        <v>58139</v>
      </c>
      <c r="J6121">
        <v>20959</v>
      </c>
      <c r="K6121">
        <v>1</v>
      </c>
      <c r="L6121" t="s">
        <v>15646</v>
      </c>
      <c r="M6121">
        <v>59</v>
      </c>
      <c r="N6121" t="s">
        <v>15652</v>
      </c>
      <c r="O6121" t="s">
        <v>15848</v>
      </c>
      <c r="P6121" s="3">
        <f>IFERROR(Table1[[#This Row],[Profit]]/Table1[[#This Row],[Revenue]],0)</f>
        <v>0.26497509418695797</v>
      </c>
      <c r="Q6121" t="str">
        <f>TEXT(Table1[Purchase_Date],"mmm-yyyy")</f>
        <v>Jan-2025</v>
      </c>
      <c r="R6121">
        <f>Table1[[#This Row],[Quantity]]*Table1[[#This Row],[Unit_Price]]</f>
        <v>79098</v>
      </c>
    </row>
    <row r="6122" spans="1:18" x14ac:dyDescent="0.25">
      <c r="A6122" t="s">
        <v>6135</v>
      </c>
      <c r="B6122" t="s">
        <v>13889</v>
      </c>
      <c r="C6122" t="s">
        <v>15631</v>
      </c>
      <c r="D6122" t="s">
        <v>15634</v>
      </c>
      <c r="E6122" t="s">
        <v>15643</v>
      </c>
      <c r="F6122">
        <v>2</v>
      </c>
      <c r="G6122">
        <v>15237</v>
      </c>
      <c r="H6122">
        <v>30474</v>
      </c>
      <c r="I6122">
        <v>25501</v>
      </c>
      <c r="J6122">
        <v>4973</v>
      </c>
      <c r="K6122">
        <v>2</v>
      </c>
      <c r="L6122" t="s">
        <v>15647</v>
      </c>
      <c r="M6122">
        <v>66</v>
      </c>
      <c r="N6122" t="s">
        <v>15651</v>
      </c>
      <c r="O6122" t="s">
        <v>16109</v>
      </c>
      <c r="P6122" s="3">
        <f>IFERROR(Table1[[#This Row],[Profit]]/Table1[[#This Row],[Revenue]],0)</f>
        <v>0.16318829165846296</v>
      </c>
      <c r="Q6122" t="str">
        <f>TEXT(Table1[Purchase_Date],"mmm-yyyy")</f>
        <v>Apr-2024</v>
      </c>
      <c r="R6122">
        <f>Table1[[#This Row],[Quantity]]*Table1[[#This Row],[Unit_Price]]</f>
        <v>30474</v>
      </c>
    </row>
    <row r="6123" spans="1:18" x14ac:dyDescent="0.25">
      <c r="A6123" t="s">
        <v>6136</v>
      </c>
      <c r="B6123" t="s">
        <v>13890</v>
      </c>
      <c r="C6123" t="s">
        <v>15629</v>
      </c>
      <c r="D6123" t="s">
        <v>15636</v>
      </c>
      <c r="E6123" t="s">
        <v>15644</v>
      </c>
      <c r="F6123">
        <v>4</v>
      </c>
      <c r="G6123">
        <v>52056</v>
      </c>
      <c r="H6123">
        <v>208224</v>
      </c>
      <c r="I6123">
        <v>173898</v>
      </c>
      <c r="J6123">
        <v>34326</v>
      </c>
      <c r="K6123">
        <v>2</v>
      </c>
      <c r="L6123" t="s">
        <v>15648</v>
      </c>
      <c r="M6123">
        <v>80</v>
      </c>
      <c r="N6123" t="s">
        <v>15653</v>
      </c>
      <c r="O6123" t="s">
        <v>15988</v>
      </c>
      <c r="P6123" s="3">
        <f>IFERROR(Table1[[#This Row],[Profit]]/Table1[[#This Row],[Revenue]],0)</f>
        <v>0.16485131396957123</v>
      </c>
      <c r="Q6123" t="str">
        <f>TEXT(Table1[Purchase_Date],"mmm-yyyy")</f>
        <v>Jan-2025</v>
      </c>
      <c r="R6123">
        <f>Table1[[#This Row],[Quantity]]*Table1[[#This Row],[Unit_Price]]</f>
        <v>208224</v>
      </c>
    </row>
    <row r="6124" spans="1:18" x14ac:dyDescent="0.25">
      <c r="A6124" t="s">
        <v>6137</v>
      </c>
      <c r="B6124" t="s">
        <v>13891</v>
      </c>
      <c r="C6124" t="s">
        <v>15629</v>
      </c>
      <c r="D6124" t="s">
        <v>15635</v>
      </c>
      <c r="E6124" t="s">
        <v>15644</v>
      </c>
      <c r="F6124">
        <v>6</v>
      </c>
      <c r="G6124">
        <v>73487</v>
      </c>
      <c r="H6124">
        <v>440922</v>
      </c>
      <c r="I6124">
        <v>346037</v>
      </c>
      <c r="J6124">
        <v>94885</v>
      </c>
      <c r="K6124">
        <v>2</v>
      </c>
      <c r="L6124" t="s">
        <v>15646</v>
      </c>
      <c r="M6124">
        <v>98</v>
      </c>
      <c r="N6124" t="s">
        <v>15653</v>
      </c>
      <c r="O6124" t="s">
        <v>15955</v>
      </c>
      <c r="P6124" s="3">
        <f>IFERROR(Table1[[#This Row],[Profit]]/Table1[[#This Row],[Revenue]],0)</f>
        <v>0.21519679217639401</v>
      </c>
      <c r="Q6124" t="str">
        <f>TEXT(Table1[Purchase_Date],"mmm-yyyy")</f>
        <v>Sep-2024</v>
      </c>
      <c r="R6124">
        <f>Table1[[#This Row],[Quantity]]*Table1[[#This Row],[Unit_Price]]</f>
        <v>440922</v>
      </c>
    </row>
    <row r="6125" spans="1:18" x14ac:dyDescent="0.25">
      <c r="A6125" t="s">
        <v>6138</v>
      </c>
      <c r="B6125" t="s">
        <v>13892</v>
      </c>
      <c r="C6125" t="s">
        <v>15628</v>
      </c>
      <c r="D6125" t="s">
        <v>15638</v>
      </c>
      <c r="E6125" t="s">
        <v>15640</v>
      </c>
      <c r="F6125">
        <v>3</v>
      </c>
      <c r="G6125">
        <v>28636</v>
      </c>
      <c r="H6125">
        <v>85908</v>
      </c>
      <c r="I6125">
        <v>70769</v>
      </c>
      <c r="J6125">
        <v>15139</v>
      </c>
      <c r="K6125">
        <v>2</v>
      </c>
      <c r="L6125" t="s">
        <v>15648</v>
      </c>
      <c r="M6125">
        <v>59</v>
      </c>
      <c r="N6125" t="s">
        <v>15653</v>
      </c>
      <c r="O6125" t="s">
        <v>16128</v>
      </c>
      <c r="P6125" s="3">
        <f>IFERROR(Table1[[#This Row],[Profit]]/Table1[[#This Row],[Revenue]],0)</f>
        <v>0.17622340177864693</v>
      </c>
      <c r="Q6125" t="str">
        <f>TEXT(Table1[Purchase_Date],"mmm-yyyy")</f>
        <v>Mar-2024</v>
      </c>
      <c r="R6125">
        <f>Table1[[#This Row],[Quantity]]*Table1[[#This Row],[Unit_Price]]</f>
        <v>85908</v>
      </c>
    </row>
    <row r="6126" spans="1:18" x14ac:dyDescent="0.25">
      <c r="A6126" t="s">
        <v>6139</v>
      </c>
      <c r="B6126" t="s">
        <v>13893</v>
      </c>
      <c r="C6126" t="s">
        <v>15631</v>
      </c>
      <c r="D6126" t="s">
        <v>15633</v>
      </c>
      <c r="E6126" t="s">
        <v>15640</v>
      </c>
      <c r="F6126">
        <v>8</v>
      </c>
      <c r="G6126">
        <v>10837</v>
      </c>
      <c r="H6126">
        <v>86696</v>
      </c>
      <c r="I6126">
        <v>71031</v>
      </c>
      <c r="J6126">
        <v>15665</v>
      </c>
      <c r="K6126">
        <v>3</v>
      </c>
      <c r="L6126" t="s">
        <v>15648</v>
      </c>
      <c r="M6126">
        <v>84</v>
      </c>
      <c r="N6126" t="s">
        <v>15653</v>
      </c>
      <c r="O6126" t="s">
        <v>15852</v>
      </c>
      <c r="P6126" s="3">
        <f>IFERROR(Table1[[#This Row],[Profit]]/Table1[[#This Row],[Revenue]],0)</f>
        <v>0.18068884377595276</v>
      </c>
      <c r="Q6126" t="str">
        <f>TEXT(Table1[Purchase_Date],"mmm-yyyy")</f>
        <v>Nov-2024</v>
      </c>
      <c r="R6126">
        <f>Table1[[#This Row],[Quantity]]*Table1[[#This Row],[Unit_Price]]</f>
        <v>86696</v>
      </c>
    </row>
    <row r="6127" spans="1:18" x14ac:dyDescent="0.25">
      <c r="A6127" t="s">
        <v>6140</v>
      </c>
      <c r="B6127" t="s">
        <v>13894</v>
      </c>
      <c r="C6127" t="s">
        <v>15627</v>
      </c>
      <c r="D6127" t="s">
        <v>15638</v>
      </c>
      <c r="E6127" t="s">
        <v>15642</v>
      </c>
      <c r="F6127">
        <v>10</v>
      </c>
      <c r="G6127">
        <v>60338</v>
      </c>
      <c r="H6127">
        <v>603380</v>
      </c>
      <c r="I6127">
        <v>377772</v>
      </c>
      <c r="J6127">
        <v>225608</v>
      </c>
      <c r="K6127">
        <v>3</v>
      </c>
      <c r="L6127" t="s">
        <v>15646</v>
      </c>
      <c r="M6127">
        <v>100</v>
      </c>
      <c r="N6127" t="s">
        <v>15650</v>
      </c>
      <c r="O6127" t="s">
        <v>15716</v>
      </c>
      <c r="P6127" s="3">
        <f>IFERROR(Table1[[#This Row],[Profit]]/Table1[[#This Row],[Revenue]],0)</f>
        <v>0.3739069906195101</v>
      </c>
      <c r="Q6127" t="str">
        <f>TEXT(Table1[Purchase_Date],"mmm-yyyy")</f>
        <v>Oct-2024</v>
      </c>
      <c r="R6127">
        <f>Table1[[#This Row],[Quantity]]*Table1[[#This Row],[Unit_Price]]</f>
        <v>603380</v>
      </c>
    </row>
    <row r="6128" spans="1:18" x14ac:dyDescent="0.25">
      <c r="A6128" t="s">
        <v>6141</v>
      </c>
      <c r="B6128" t="s">
        <v>13895</v>
      </c>
      <c r="C6128" t="s">
        <v>15628</v>
      </c>
      <c r="D6128" t="s">
        <v>15637</v>
      </c>
      <c r="E6128" t="s">
        <v>15645</v>
      </c>
      <c r="F6128">
        <v>4</v>
      </c>
      <c r="G6128">
        <v>78466</v>
      </c>
      <c r="H6128">
        <v>313864</v>
      </c>
      <c r="I6128">
        <v>243067</v>
      </c>
      <c r="J6128">
        <v>70797</v>
      </c>
      <c r="K6128">
        <v>3</v>
      </c>
      <c r="L6128" t="s">
        <v>15646</v>
      </c>
      <c r="M6128">
        <v>88</v>
      </c>
      <c r="N6128" t="s">
        <v>15653</v>
      </c>
      <c r="O6128" t="s">
        <v>15691</v>
      </c>
      <c r="P6128" s="3">
        <f>IFERROR(Table1[[#This Row],[Profit]]/Table1[[#This Row],[Revenue]],0)</f>
        <v>0.22556585017714678</v>
      </c>
      <c r="Q6128" t="str">
        <f>TEXT(Table1[Purchase_Date],"mmm-yyyy")</f>
        <v>Oct-2024</v>
      </c>
      <c r="R6128">
        <f>Table1[[#This Row],[Quantity]]*Table1[[#This Row],[Unit_Price]]</f>
        <v>313864</v>
      </c>
    </row>
    <row r="6129" spans="1:18" x14ac:dyDescent="0.25">
      <c r="A6129" t="s">
        <v>6142</v>
      </c>
      <c r="B6129" t="s">
        <v>13896</v>
      </c>
      <c r="C6129" t="s">
        <v>15630</v>
      </c>
      <c r="D6129" t="s">
        <v>15634</v>
      </c>
      <c r="E6129" t="s">
        <v>15640</v>
      </c>
      <c r="F6129">
        <v>8</v>
      </c>
      <c r="G6129">
        <v>37053</v>
      </c>
      <c r="H6129">
        <v>296424</v>
      </c>
      <c r="I6129">
        <v>124955</v>
      </c>
      <c r="J6129">
        <v>171469</v>
      </c>
      <c r="K6129">
        <v>5</v>
      </c>
      <c r="L6129" t="s">
        <v>15649</v>
      </c>
      <c r="M6129">
        <v>63</v>
      </c>
      <c r="N6129" t="s">
        <v>15650</v>
      </c>
      <c r="O6129" t="s">
        <v>15938</v>
      </c>
      <c r="P6129" s="3">
        <f>IFERROR(Table1[[#This Row],[Profit]]/Table1[[#This Row],[Revenue]],0)</f>
        <v>0.57845855936091539</v>
      </c>
      <c r="Q6129" t="str">
        <f>TEXT(Table1[Purchase_Date],"mmm-yyyy")</f>
        <v>Sep-2024</v>
      </c>
      <c r="R6129">
        <f>Table1[[#This Row],[Quantity]]*Table1[[#This Row],[Unit_Price]]</f>
        <v>296424</v>
      </c>
    </row>
    <row r="6130" spans="1:18" x14ac:dyDescent="0.25">
      <c r="A6130" t="s">
        <v>6143</v>
      </c>
      <c r="B6130" t="s">
        <v>13897</v>
      </c>
      <c r="C6130" t="s">
        <v>15631</v>
      </c>
      <c r="D6130" t="s">
        <v>15637</v>
      </c>
      <c r="E6130" t="s">
        <v>15642</v>
      </c>
      <c r="F6130">
        <v>6</v>
      </c>
      <c r="G6130">
        <v>41934</v>
      </c>
      <c r="H6130">
        <v>251604</v>
      </c>
      <c r="I6130">
        <v>131692</v>
      </c>
      <c r="J6130">
        <v>119912</v>
      </c>
      <c r="K6130">
        <v>3</v>
      </c>
      <c r="L6130" t="s">
        <v>15647</v>
      </c>
      <c r="M6130">
        <v>76</v>
      </c>
      <c r="N6130" t="s">
        <v>15650</v>
      </c>
      <c r="O6130" t="s">
        <v>15892</v>
      </c>
      <c r="P6130" s="3">
        <f>IFERROR(Table1[[#This Row],[Profit]]/Table1[[#This Row],[Revenue]],0)</f>
        <v>0.47659019729416069</v>
      </c>
      <c r="Q6130" t="str">
        <f>TEXT(Table1[Purchase_Date],"mmm-yyyy")</f>
        <v>Jun-2024</v>
      </c>
      <c r="R6130">
        <f>Table1[[#This Row],[Quantity]]*Table1[[#This Row],[Unit_Price]]</f>
        <v>251604</v>
      </c>
    </row>
    <row r="6131" spans="1:18" x14ac:dyDescent="0.25">
      <c r="A6131" t="s">
        <v>6144</v>
      </c>
      <c r="B6131" t="s">
        <v>13898</v>
      </c>
      <c r="C6131" t="s">
        <v>15629</v>
      </c>
      <c r="D6131" t="s">
        <v>15633</v>
      </c>
      <c r="E6131" t="s">
        <v>15643</v>
      </c>
      <c r="F6131">
        <v>6</v>
      </c>
      <c r="G6131">
        <v>26967</v>
      </c>
      <c r="H6131">
        <v>161802</v>
      </c>
      <c r="I6131">
        <v>95720</v>
      </c>
      <c r="J6131">
        <v>66082</v>
      </c>
      <c r="K6131">
        <v>1</v>
      </c>
      <c r="L6131" t="s">
        <v>15646</v>
      </c>
      <c r="M6131">
        <v>85</v>
      </c>
      <c r="N6131" t="s">
        <v>15651</v>
      </c>
      <c r="O6131" t="s">
        <v>15720</v>
      </c>
      <c r="P6131" s="3">
        <f>IFERROR(Table1[[#This Row],[Profit]]/Table1[[#This Row],[Revenue]],0)</f>
        <v>0.40841275138749827</v>
      </c>
      <c r="Q6131" t="str">
        <f>TEXT(Table1[Purchase_Date],"mmm-yyyy")</f>
        <v>Apr-2025</v>
      </c>
      <c r="R6131">
        <f>Table1[[#This Row],[Quantity]]*Table1[[#This Row],[Unit_Price]]</f>
        <v>161802</v>
      </c>
    </row>
    <row r="6132" spans="1:18" x14ac:dyDescent="0.25">
      <c r="A6132" t="s">
        <v>6145</v>
      </c>
      <c r="B6132" t="s">
        <v>13899</v>
      </c>
      <c r="C6132" t="s">
        <v>15631</v>
      </c>
      <c r="D6132" t="s">
        <v>15636</v>
      </c>
      <c r="E6132" t="s">
        <v>15641</v>
      </c>
      <c r="F6132">
        <v>7</v>
      </c>
      <c r="G6132">
        <v>50747</v>
      </c>
      <c r="H6132">
        <v>355229</v>
      </c>
      <c r="I6132">
        <v>266485</v>
      </c>
      <c r="J6132">
        <v>88744</v>
      </c>
      <c r="K6132">
        <v>1</v>
      </c>
      <c r="L6132" t="s">
        <v>15647</v>
      </c>
      <c r="M6132">
        <v>98</v>
      </c>
      <c r="N6132" t="s">
        <v>15653</v>
      </c>
      <c r="O6132" t="s">
        <v>15878</v>
      </c>
      <c r="P6132" s="3">
        <f>IFERROR(Table1[[#This Row],[Profit]]/Table1[[#This Row],[Revenue]],0)</f>
        <v>0.24982194584338555</v>
      </c>
      <c r="Q6132" t="str">
        <f>TEXT(Table1[Purchase_Date],"mmm-yyyy")</f>
        <v>Mar-2024</v>
      </c>
      <c r="R6132">
        <f>Table1[[#This Row],[Quantity]]*Table1[[#This Row],[Unit_Price]]</f>
        <v>355229</v>
      </c>
    </row>
    <row r="6133" spans="1:18" x14ac:dyDescent="0.25">
      <c r="A6133" t="s">
        <v>6146</v>
      </c>
      <c r="B6133" t="s">
        <v>13900</v>
      </c>
      <c r="C6133" t="s">
        <v>15628</v>
      </c>
      <c r="D6133" t="s">
        <v>15633</v>
      </c>
      <c r="E6133" t="s">
        <v>15642</v>
      </c>
      <c r="F6133">
        <v>10</v>
      </c>
      <c r="G6133">
        <v>65058</v>
      </c>
      <c r="H6133">
        <v>650580</v>
      </c>
      <c r="I6133">
        <v>491836</v>
      </c>
      <c r="J6133">
        <v>158744</v>
      </c>
      <c r="K6133">
        <v>4</v>
      </c>
      <c r="L6133" t="s">
        <v>15647</v>
      </c>
      <c r="M6133">
        <v>93</v>
      </c>
      <c r="N6133" t="s">
        <v>15651</v>
      </c>
      <c r="O6133" t="s">
        <v>15698</v>
      </c>
      <c r="P6133" s="3">
        <f>IFERROR(Table1[[#This Row],[Profit]]/Table1[[#This Row],[Revenue]],0)</f>
        <v>0.24400381198315349</v>
      </c>
      <c r="Q6133" t="str">
        <f>TEXT(Table1[Purchase_Date],"mmm-yyyy")</f>
        <v>Feb-2025</v>
      </c>
      <c r="R6133">
        <f>Table1[[#This Row],[Quantity]]*Table1[[#This Row],[Unit_Price]]</f>
        <v>650580</v>
      </c>
    </row>
    <row r="6134" spans="1:18" x14ac:dyDescent="0.25">
      <c r="A6134" t="s">
        <v>6147</v>
      </c>
      <c r="B6134" t="s">
        <v>13901</v>
      </c>
      <c r="C6134" t="s">
        <v>15632</v>
      </c>
      <c r="D6134" t="s">
        <v>15637</v>
      </c>
      <c r="E6134" t="s">
        <v>15643</v>
      </c>
      <c r="F6134">
        <v>8</v>
      </c>
      <c r="G6134">
        <v>13603</v>
      </c>
      <c r="H6134">
        <v>108824</v>
      </c>
      <c r="I6134">
        <v>46348</v>
      </c>
      <c r="J6134">
        <v>62476</v>
      </c>
      <c r="K6134">
        <v>1</v>
      </c>
      <c r="L6134" t="s">
        <v>15649</v>
      </c>
      <c r="M6134">
        <v>63</v>
      </c>
      <c r="N6134" t="s">
        <v>15653</v>
      </c>
      <c r="O6134" t="s">
        <v>16065</v>
      </c>
      <c r="P6134" s="3">
        <f>IFERROR(Table1[[#This Row],[Profit]]/Table1[[#This Row],[Revenue]],0)</f>
        <v>0.5741013011835624</v>
      </c>
      <c r="Q6134" t="str">
        <f>TEXT(Table1[Purchase_Date],"mmm-yyyy")</f>
        <v>Aug-2024</v>
      </c>
      <c r="R6134">
        <f>Table1[[#This Row],[Quantity]]*Table1[[#This Row],[Unit_Price]]</f>
        <v>108824</v>
      </c>
    </row>
    <row r="6135" spans="1:18" x14ac:dyDescent="0.25">
      <c r="A6135" t="s">
        <v>6148</v>
      </c>
      <c r="B6135" t="s">
        <v>13902</v>
      </c>
      <c r="C6135" t="s">
        <v>15628</v>
      </c>
      <c r="D6135" t="s">
        <v>15636</v>
      </c>
      <c r="E6135" t="s">
        <v>15642</v>
      </c>
      <c r="F6135">
        <v>10</v>
      </c>
      <c r="G6135">
        <v>72554</v>
      </c>
      <c r="H6135">
        <v>725540</v>
      </c>
      <c r="I6135">
        <v>468032</v>
      </c>
      <c r="J6135">
        <v>257508</v>
      </c>
      <c r="K6135">
        <v>2</v>
      </c>
      <c r="L6135" t="s">
        <v>15647</v>
      </c>
      <c r="M6135">
        <v>66</v>
      </c>
      <c r="N6135" t="s">
        <v>15653</v>
      </c>
      <c r="O6135" t="s">
        <v>16009</v>
      </c>
      <c r="P6135" s="3">
        <f>IFERROR(Table1[[#This Row],[Profit]]/Table1[[#This Row],[Revenue]],0)</f>
        <v>0.35491909474322575</v>
      </c>
      <c r="Q6135" t="str">
        <f>TEXT(Table1[Purchase_Date],"mmm-yyyy")</f>
        <v>Jun-2024</v>
      </c>
      <c r="R6135">
        <f>Table1[[#This Row],[Quantity]]*Table1[[#This Row],[Unit_Price]]</f>
        <v>725540</v>
      </c>
    </row>
    <row r="6136" spans="1:18" x14ac:dyDescent="0.25">
      <c r="A6136" t="s">
        <v>6149</v>
      </c>
      <c r="B6136" t="s">
        <v>13903</v>
      </c>
      <c r="C6136" t="s">
        <v>15629</v>
      </c>
      <c r="D6136" t="s">
        <v>15634</v>
      </c>
      <c r="E6136" t="s">
        <v>15641</v>
      </c>
      <c r="F6136">
        <v>3</v>
      </c>
      <c r="G6136">
        <v>61094</v>
      </c>
      <c r="H6136">
        <v>183282</v>
      </c>
      <c r="I6136">
        <v>83258</v>
      </c>
      <c r="J6136">
        <v>100024</v>
      </c>
      <c r="K6136">
        <v>4</v>
      </c>
      <c r="L6136" t="s">
        <v>15648</v>
      </c>
      <c r="M6136">
        <v>68</v>
      </c>
      <c r="N6136" t="s">
        <v>15652</v>
      </c>
      <c r="O6136" t="s">
        <v>16135</v>
      </c>
      <c r="P6136" s="3">
        <f>IFERROR(Table1[[#This Row],[Profit]]/Table1[[#This Row],[Revenue]],0)</f>
        <v>0.54573826125860692</v>
      </c>
      <c r="Q6136" t="str">
        <f>TEXT(Table1[Purchase_Date],"mmm-yyyy")</f>
        <v>Jul-2024</v>
      </c>
      <c r="R6136">
        <f>Table1[[#This Row],[Quantity]]*Table1[[#This Row],[Unit_Price]]</f>
        <v>183282</v>
      </c>
    </row>
    <row r="6137" spans="1:18" x14ac:dyDescent="0.25">
      <c r="A6137" t="s">
        <v>6150</v>
      </c>
      <c r="B6137" t="s">
        <v>13904</v>
      </c>
      <c r="C6137" t="s">
        <v>15628</v>
      </c>
      <c r="D6137" t="s">
        <v>15636</v>
      </c>
      <c r="E6137" t="s">
        <v>15640</v>
      </c>
      <c r="F6137">
        <v>7</v>
      </c>
      <c r="G6137">
        <v>26421</v>
      </c>
      <c r="H6137">
        <v>184947</v>
      </c>
      <c r="I6137">
        <v>156455</v>
      </c>
      <c r="J6137">
        <v>28492</v>
      </c>
      <c r="K6137">
        <v>3</v>
      </c>
      <c r="L6137" t="s">
        <v>15647</v>
      </c>
      <c r="M6137">
        <v>68</v>
      </c>
      <c r="N6137" t="s">
        <v>15650</v>
      </c>
      <c r="O6137" t="s">
        <v>15897</v>
      </c>
      <c r="P6137" s="3">
        <f>IFERROR(Table1[[#This Row],[Profit]]/Table1[[#This Row],[Revenue]],0)</f>
        <v>0.15405494547086462</v>
      </c>
      <c r="Q6137" t="str">
        <f>TEXT(Table1[Purchase_Date],"mmm-yyyy")</f>
        <v>Jan-2024</v>
      </c>
      <c r="R6137">
        <f>Table1[[#This Row],[Quantity]]*Table1[[#This Row],[Unit_Price]]</f>
        <v>184947</v>
      </c>
    </row>
    <row r="6138" spans="1:18" x14ac:dyDescent="0.25">
      <c r="A6138" t="s">
        <v>6151</v>
      </c>
      <c r="B6138" t="s">
        <v>13905</v>
      </c>
      <c r="C6138" t="s">
        <v>15631</v>
      </c>
      <c r="D6138" t="s">
        <v>15637</v>
      </c>
      <c r="E6138" t="s">
        <v>15645</v>
      </c>
      <c r="F6138">
        <v>7</v>
      </c>
      <c r="G6138">
        <v>14180</v>
      </c>
      <c r="H6138">
        <v>99260</v>
      </c>
      <c r="I6138">
        <v>66143</v>
      </c>
      <c r="J6138">
        <v>33117</v>
      </c>
      <c r="K6138">
        <v>4</v>
      </c>
      <c r="L6138" t="s">
        <v>15649</v>
      </c>
      <c r="M6138">
        <v>74</v>
      </c>
      <c r="N6138" t="s">
        <v>15653</v>
      </c>
      <c r="O6138" t="s">
        <v>15894</v>
      </c>
      <c r="P6138" s="3">
        <f>IFERROR(Table1[[#This Row],[Profit]]/Table1[[#This Row],[Revenue]],0)</f>
        <v>0.33363892806770101</v>
      </c>
      <c r="Q6138" t="str">
        <f>TEXT(Table1[Purchase_Date],"mmm-yyyy")</f>
        <v>Mar-2024</v>
      </c>
      <c r="R6138">
        <f>Table1[[#This Row],[Quantity]]*Table1[[#This Row],[Unit_Price]]</f>
        <v>99260</v>
      </c>
    </row>
    <row r="6139" spans="1:18" x14ac:dyDescent="0.25">
      <c r="A6139" t="s">
        <v>6152</v>
      </c>
      <c r="B6139" t="s">
        <v>13906</v>
      </c>
      <c r="C6139" t="s">
        <v>15631</v>
      </c>
      <c r="D6139" t="s">
        <v>15637</v>
      </c>
      <c r="E6139" t="s">
        <v>15641</v>
      </c>
      <c r="F6139">
        <v>3</v>
      </c>
      <c r="G6139">
        <v>40545</v>
      </c>
      <c r="H6139">
        <v>121635</v>
      </c>
      <c r="I6139">
        <v>104846</v>
      </c>
      <c r="J6139">
        <v>16789</v>
      </c>
      <c r="K6139">
        <v>3</v>
      </c>
      <c r="L6139" t="s">
        <v>15649</v>
      </c>
      <c r="M6139">
        <v>53</v>
      </c>
      <c r="N6139" t="s">
        <v>15652</v>
      </c>
      <c r="O6139" t="s">
        <v>15795</v>
      </c>
      <c r="P6139" s="3">
        <f>IFERROR(Table1[[#This Row],[Profit]]/Table1[[#This Row],[Revenue]],0)</f>
        <v>0.13802770584124635</v>
      </c>
      <c r="Q6139" t="str">
        <f>TEXT(Table1[Purchase_Date],"mmm-yyyy")</f>
        <v>Mar-2025</v>
      </c>
      <c r="R6139">
        <f>Table1[[#This Row],[Quantity]]*Table1[[#This Row],[Unit_Price]]</f>
        <v>121635</v>
      </c>
    </row>
    <row r="6140" spans="1:18" x14ac:dyDescent="0.25">
      <c r="A6140" t="s">
        <v>6153</v>
      </c>
      <c r="B6140" t="s">
        <v>13907</v>
      </c>
      <c r="C6140" t="s">
        <v>15629</v>
      </c>
      <c r="D6140" t="s">
        <v>15635</v>
      </c>
      <c r="E6140" t="s">
        <v>15639</v>
      </c>
      <c r="F6140">
        <v>5</v>
      </c>
      <c r="G6140">
        <v>8225</v>
      </c>
      <c r="H6140">
        <v>41125</v>
      </c>
      <c r="I6140">
        <v>24152</v>
      </c>
      <c r="J6140">
        <v>16973</v>
      </c>
      <c r="K6140">
        <v>1</v>
      </c>
      <c r="L6140" t="s">
        <v>15646</v>
      </c>
      <c r="M6140">
        <v>100</v>
      </c>
      <c r="N6140" t="s">
        <v>15651</v>
      </c>
      <c r="O6140" t="s">
        <v>15893</v>
      </c>
      <c r="P6140" s="3">
        <f>IFERROR(Table1[[#This Row],[Profit]]/Table1[[#This Row],[Revenue]],0)</f>
        <v>0.41271732522796351</v>
      </c>
      <c r="Q6140" t="str">
        <f>TEXT(Table1[Purchase_Date],"mmm-yyyy")</f>
        <v>Feb-2025</v>
      </c>
      <c r="R6140">
        <f>Table1[[#This Row],[Quantity]]*Table1[[#This Row],[Unit_Price]]</f>
        <v>41125</v>
      </c>
    </row>
    <row r="6141" spans="1:18" x14ac:dyDescent="0.25">
      <c r="A6141" t="s">
        <v>6154</v>
      </c>
      <c r="B6141" t="s">
        <v>13908</v>
      </c>
      <c r="C6141" t="s">
        <v>15632</v>
      </c>
      <c r="D6141" t="s">
        <v>15637</v>
      </c>
      <c r="E6141" t="s">
        <v>15639</v>
      </c>
      <c r="F6141">
        <v>4</v>
      </c>
      <c r="G6141">
        <v>52954</v>
      </c>
      <c r="H6141">
        <v>211816</v>
      </c>
      <c r="I6141">
        <v>157986</v>
      </c>
      <c r="J6141">
        <v>53830</v>
      </c>
      <c r="K6141">
        <v>3</v>
      </c>
      <c r="L6141" t="s">
        <v>15647</v>
      </c>
      <c r="M6141">
        <v>62</v>
      </c>
      <c r="N6141" t="s">
        <v>15650</v>
      </c>
      <c r="O6141" t="s">
        <v>16131</v>
      </c>
      <c r="P6141" s="3">
        <f>IFERROR(Table1[[#This Row],[Profit]]/Table1[[#This Row],[Revenue]],0)</f>
        <v>0.25413566491672018</v>
      </c>
      <c r="Q6141" t="str">
        <f>TEXT(Table1[Purchase_Date],"mmm-yyyy")</f>
        <v>Feb-2025</v>
      </c>
      <c r="R6141">
        <f>Table1[[#This Row],[Quantity]]*Table1[[#This Row],[Unit_Price]]</f>
        <v>211816</v>
      </c>
    </row>
    <row r="6142" spans="1:18" x14ac:dyDescent="0.25">
      <c r="A6142" t="s">
        <v>6155</v>
      </c>
      <c r="B6142" t="s">
        <v>13909</v>
      </c>
      <c r="C6142" t="s">
        <v>15632</v>
      </c>
      <c r="D6142" t="s">
        <v>15637</v>
      </c>
      <c r="E6142" t="s">
        <v>15640</v>
      </c>
      <c r="F6142">
        <v>5</v>
      </c>
      <c r="G6142">
        <v>79315</v>
      </c>
      <c r="H6142">
        <v>396575</v>
      </c>
      <c r="I6142">
        <v>334282</v>
      </c>
      <c r="J6142">
        <v>62293</v>
      </c>
      <c r="K6142">
        <v>4</v>
      </c>
      <c r="L6142" t="s">
        <v>15648</v>
      </c>
      <c r="M6142">
        <v>91</v>
      </c>
      <c r="N6142" t="s">
        <v>15650</v>
      </c>
      <c r="O6142" t="s">
        <v>15683</v>
      </c>
      <c r="P6142" s="3">
        <f>IFERROR(Table1[[#This Row],[Profit]]/Table1[[#This Row],[Revenue]],0)</f>
        <v>0.15707747588728488</v>
      </c>
      <c r="Q6142" t="str">
        <f>TEXT(Table1[Purchase_Date],"mmm-yyyy")</f>
        <v>Sep-2024</v>
      </c>
      <c r="R6142">
        <f>Table1[[#This Row],[Quantity]]*Table1[[#This Row],[Unit_Price]]</f>
        <v>396575</v>
      </c>
    </row>
    <row r="6143" spans="1:18" x14ac:dyDescent="0.25">
      <c r="A6143" t="s">
        <v>6156</v>
      </c>
      <c r="B6143" t="s">
        <v>13910</v>
      </c>
      <c r="C6143" t="s">
        <v>15629</v>
      </c>
      <c r="D6143" t="s">
        <v>15636</v>
      </c>
      <c r="E6143" t="s">
        <v>15643</v>
      </c>
      <c r="F6143">
        <v>7</v>
      </c>
      <c r="G6143">
        <v>611</v>
      </c>
      <c r="H6143">
        <v>4277</v>
      </c>
      <c r="I6143">
        <v>2894</v>
      </c>
      <c r="J6143">
        <v>1383</v>
      </c>
      <c r="K6143">
        <v>3</v>
      </c>
      <c r="L6143" t="s">
        <v>15649</v>
      </c>
      <c r="M6143">
        <v>96</v>
      </c>
      <c r="N6143" t="s">
        <v>15653</v>
      </c>
      <c r="O6143" t="s">
        <v>15999</v>
      </c>
      <c r="P6143" s="3">
        <f>IFERROR(Table1[[#This Row],[Profit]]/Table1[[#This Row],[Revenue]],0)</f>
        <v>0.3233574935702595</v>
      </c>
      <c r="Q6143" t="str">
        <f>TEXT(Table1[Purchase_Date],"mmm-yyyy")</f>
        <v>Aug-2024</v>
      </c>
      <c r="R6143">
        <f>Table1[[#This Row],[Quantity]]*Table1[[#This Row],[Unit_Price]]</f>
        <v>4277</v>
      </c>
    </row>
    <row r="6144" spans="1:18" x14ac:dyDescent="0.25">
      <c r="A6144" t="s">
        <v>6157</v>
      </c>
      <c r="B6144" t="s">
        <v>12803</v>
      </c>
      <c r="C6144" t="s">
        <v>15629</v>
      </c>
      <c r="D6144" t="s">
        <v>15635</v>
      </c>
      <c r="E6144" t="s">
        <v>15645</v>
      </c>
      <c r="F6144">
        <v>8</v>
      </c>
      <c r="G6144">
        <v>59061</v>
      </c>
      <c r="H6144">
        <v>472488</v>
      </c>
      <c r="I6144">
        <v>397311</v>
      </c>
      <c r="J6144">
        <v>75177</v>
      </c>
      <c r="K6144">
        <v>3</v>
      </c>
      <c r="L6144" t="s">
        <v>15649</v>
      </c>
      <c r="M6144">
        <v>91</v>
      </c>
      <c r="N6144" t="s">
        <v>15651</v>
      </c>
      <c r="O6144" t="s">
        <v>15901</v>
      </c>
      <c r="P6144" s="3">
        <f>IFERROR(Table1[[#This Row],[Profit]]/Table1[[#This Row],[Revenue]],0)</f>
        <v>0.15910880276324479</v>
      </c>
      <c r="Q6144" t="str">
        <f>TEXT(Table1[Purchase_Date],"mmm-yyyy")</f>
        <v>Feb-2025</v>
      </c>
      <c r="R6144">
        <f>Table1[[#This Row],[Quantity]]*Table1[[#This Row],[Unit_Price]]</f>
        <v>472488</v>
      </c>
    </row>
    <row r="6145" spans="1:18" x14ac:dyDescent="0.25">
      <c r="A6145" t="s">
        <v>6158</v>
      </c>
      <c r="B6145" t="s">
        <v>13911</v>
      </c>
      <c r="C6145" t="s">
        <v>15628</v>
      </c>
      <c r="D6145" t="s">
        <v>15636</v>
      </c>
      <c r="E6145" t="s">
        <v>15643</v>
      </c>
      <c r="F6145">
        <v>4</v>
      </c>
      <c r="G6145">
        <v>32648</v>
      </c>
      <c r="H6145">
        <v>130592</v>
      </c>
      <c r="I6145">
        <v>97586</v>
      </c>
      <c r="J6145">
        <v>33006</v>
      </c>
      <c r="K6145">
        <v>5</v>
      </c>
      <c r="L6145" t="s">
        <v>15648</v>
      </c>
      <c r="M6145">
        <v>77</v>
      </c>
      <c r="N6145" t="s">
        <v>15653</v>
      </c>
      <c r="O6145" t="s">
        <v>16011</v>
      </c>
      <c r="P6145" s="3">
        <f>IFERROR(Table1[[#This Row],[Profit]]/Table1[[#This Row],[Revenue]],0)</f>
        <v>0.25274136241117373</v>
      </c>
      <c r="Q6145" t="str">
        <f>TEXT(Table1[Purchase_Date],"mmm-yyyy")</f>
        <v>Mar-2024</v>
      </c>
      <c r="R6145">
        <f>Table1[[#This Row],[Quantity]]*Table1[[#This Row],[Unit_Price]]</f>
        <v>130592</v>
      </c>
    </row>
    <row r="6146" spans="1:18" x14ac:dyDescent="0.25">
      <c r="A6146" t="s">
        <v>6159</v>
      </c>
      <c r="B6146" t="s">
        <v>13912</v>
      </c>
      <c r="C6146" t="s">
        <v>15631</v>
      </c>
      <c r="D6146" t="s">
        <v>15635</v>
      </c>
      <c r="E6146" t="s">
        <v>15642</v>
      </c>
      <c r="F6146">
        <v>10</v>
      </c>
      <c r="G6146">
        <v>16712</v>
      </c>
      <c r="H6146">
        <v>167120</v>
      </c>
      <c r="I6146">
        <v>150276</v>
      </c>
      <c r="J6146">
        <v>16844</v>
      </c>
      <c r="K6146">
        <v>5</v>
      </c>
      <c r="L6146" t="s">
        <v>15649</v>
      </c>
      <c r="M6146">
        <v>55</v>
      </c>
      <c r="N6146" t="s">
        <v>15650</v>
      </c>
      <c r="O6146" t="s">
        <v>15780</v>
      </c>
      <c r="P6146" s="3">
        <f>IFERROR(Table1[[#This Row],[Profit]]/Table1[[#This Row],[Revenue]],0)</f>
        <v>0.1007898516036381</v>
      </c>
      <c r="Q6146" t="str">
        <f>TEXT(Table1[Purchase_Date],"mmm-yyyy")</f>
        <v>Nov-2024</v>
      </c>
      <c r="R6146">
        <f>Table1[[#This Row],[Quantity]]*Table1[[#This Row],[Unit_Price]]</f>
        <v>167120</v>
      </c>
    </row>
    <row r="6147" spans="1:18" x14ac:dyDescent="0.25">
      <c r="A6147" t="s">
        <v>6160</v>
      </c>
      <c r="B6147" t="s">
        <v>13913</v>
      </c>
      <c r="C6147" t="s">
        <v>15630</v>
      </c>
      <c r="D6147" t="s">
        <v>15634</v>
      </c>
      <c r="E6147" t="s">
        <v>15640</v>
      </c>
      <c r="F6147">
        <v>3</v>
      </c>
      <c r="G6147">
        <v>19688</v>
      </c>
      <c r="H6147">
        <v>59064</v>
      </c>
      <c r="I6147">
        <v>51153</v>
      </c>
      <c r="J6147">
        <v>7911</v>
      </c>
      <c r="K6147">
        <v>4</v>
      </c>
      <c r="L6147" t="s">
        <v>15646</v>
      </c>
      <c r="M6147">
        <v>85</v>
      </c>
      <c r="N6147" t="s">
        <v>15653</v>
      </c>
      <c r="O6147" t="s">
        <v>15773</v>
      </c>
      <c r="P6147" s="3">
        <f>IFERROR(Table1[[#This Row],[Profit]]/Table1[[#This Row],[Revenue]],0)</f>
        <v>0.13393945550589192</v>
      </c>
      <c r="Q6147" t="str">
        <f>TEXT(Table1[Purchase_Date],"mmm-yyyy")</f>
        <v>Jun-2024</v>
      </c>
      <c r="R6147">
        <f>Table1[[#This Row],[Quantity]]*Table1[[#This Row],[Unit_Price]]</f>
        <v>59064</v>
      </c>
    </row>
    <row r="6148" spans="1:18" x14ac:dyDescent="0.25">
      <c r="A6148" t="s">
        <v>6161</v>
      </c>
      <c r="B6148" t="s">
        <v>13914</v>
      </c>
      <c r="C6148" t="s">
        <v>15628</v>
      </c>
      <c r="D6148" t="s">
        <v>15633</v>
      </c>
      <c r="E6148" t="s">
        <v>15639</v>
      </c>
      <c r="F6148">
        <v>5</v>
      </c>
      <c r="G6148">
        <v>34797</v>
      </c>
      <c r="H6148">
        <v>173985</v>
      </c>
      <c r="I6148">
        <v>124112</v>
      </c>
      <c r="J6148">
        <v>49873</v>
      </c>
      <c r="K6148">
        <v>3</v>
      </c>
      <c r="L6148" t="s">
        <v>15648</v>
      </c>
      <c r="M6148">
        <v>69</v>
      </c>
      <c r="N6148" t="s">
        <v>15652</v>
      </c>
      <c r="O6148" t="s">
        <v>16136</v>
      </c>
      <c r="P6148" s="3">
        <f>IFERROR(Table1[[#This Row],[Profit]]/Table1[[#This Row],[Revenue]],0)</f>
        <v>0.28665114808747882</v>
      </c>
      <c r="Q6148" t="str">
        <f>TEXT(Table1[Purchase_Date],"mmm-yyyy")</f>
        <v>Jun-2024</v>
      </c>
      <c r="R6148">
        <f>Table1[[#This Row],[Quantity]]*Table1[[#This Row],[Unit_Price]]</f>
        <v>173985</v>
      </c>
    </row>
    <row r="6149" spans="1:18" x14ac:dyDescent="0.25">
      <c r="A6149" t="s">
        <v>6162</v>
      </c>
      <c r="B6149" t="s">
        <v>13915</v>
      </c>
      <c r="C6149" t="s">
        <v>15632</v>
      </c>
      <c r="D6149" t="s">
        <v>15636</v>
      </c>
      <c r="E6149" t="s">
        <v>15643</v>
      </c>
      <c r="F6149">
        <v>2</v>
      </c>
      <c r="G6149">
        <v>33586</v>
      </c>
      <c r="H6149">
        <v>67172</v>
      </c>
      <c r="I6149">
        <v>41761</v>
      </c>
      <c r="J6149">
        <v>25411</v>
      </c>
      <c r="K6149">
        <v>2</v>
      </c>
      <c r="L6149" t="s">
        <v>15646</v>
      </c>
      <c r="M6149">
        <v>70</v>
      </c>
      <c r="N6149" t="s">
        <v>15650</v>
      </c>
      <c r="O6149" t="s">
        <v>16072</v>
      </c>
      <c r="P6149" s="3">
        <f>IFERROR(Table1[[#This Row],[Profit]]/Table1[[#This Row],[Revenue]],0)</f>
        <v>0.37829750491276126</v>
      </c>
      <c r="Q6149" t="str">
        <f>TEXT(Table1[Purchase_Date],"mmm-yyyy")</f>
        <v>Sep-2024</v>
      </c>
      <c r="R6149">
        <f>Table1[[#This Row],[Quantity]]*Table1[[#This Row],[Unit_Price]]</f>
        <v>67172</v>
      </c>
    </row>
    <row r="6150" spans="1:18" x14ac:dyDescent="0.25">
      <c r="A6150" t="s">
        <v>6163</v>
      </c>
      <c r="B6150" t="s">
        <v>13916</v>
      </c>
      <c r="C6150" t="s">
        <v>15627</v>
      </c>
      <c r="D6150" t="s">
        <v>15638</v>
      </c>
      <c r="E6150" t="s">
        <v>15645</v>
      </c>
      <c r="F6150">
        <v>2</v>
      </c>
      <c r="G6150">
        <v>34207</v>
      </c>
      <c r="H6150">
        <v>68414</v>
      </c>
      <c r="I6150">
        <v>39664</v>
      </c>
      <c r="J6150">
        <v>28750</v>
      </c>
      <c r="K6150">
        <v>5</v>
      </c>
      <c r="L6150" t="s">
        <v>15649</v>
      </c>
      <c r="M6150">
        <v>79</v>
      </c>
      <c r="N6150" t="s">
        <v>15653</v>
      </c>
      <c r="O6150" t="s">
        <v>15808</v>
      </c>
      <c r="P6150" s="3">
        <f>IFERROR(Table1[[#This Row],[Profit]]/Table1[[#This Row],[Revenue]],0)</f>
        <v>0.42023562428742656</v>
      </c>
      <c r="Q6150" t="str">
        <f>TEXT(Table1[Purchase_Date],"mmm-yyyy")</f>
        <v>Mar-2025</v>
      </c>
      <c r="R6150">
        <f>Table1[[#This Row],[Quantity]]*Table1[[#This Row],[Unit_Price]]</f>
        <v>68414</v>
      </c>
    </row>
    <row r="6151" spans="1:18" x14ac:dyDescent="0.25">
      <c r="A6151" t="s">
        <v>6164</v>
      </c>
      <c r="B6151" t="s">
        <v>13917</v>
      </c>
      <c r="C6151" t="s">
        <v>15627</v>
      </c>
      <c r="D6151" t="s">
        <v>15634</v>
      </c>
      <c r="E6151" t="s">
        <v>15640</v>
      </c>
      <c r="F6151">
        <v>5</v>
      </c>
      <c r="G6151">
        <v>49854</v>
      </c>
      <c r="H6151">
        <v>249270</v>
      </c>
      <c r="I6151">
        <v>143501</v>
      </c>
      <c r="J6151">
        <v>105769</v>
      </c>
      <c r="K6151">
        <v>5</v>
      </c>
      <c r="L6151" t="s">
        <v>15649</v>
      </c>
      <c r="M6151">
        <v>65</v>
      </c>
      <c r="N6151" t="s">
        <v>15651</v>
      </c>
      <c r="O6151" t="s">
        <v>16008</v>
      </c>
      <c r="P6151" s="3">
        <f>IFERROR(Table1[[#This Row],[Profit]]/Table1[[#This Row],[Revenue]],0)</f>
        <v>0.42431499979941428</v>
      </c>
      <c r="Q6151" t="str">
        <f>TEXT(Table1[Purchase_Date],"mmm-yyyy")</f>
        <v>Dec-2024</v>
      </c>
      <c r="R6151">
        <f>Table1[[#This Row],[Quantity]]*Table1[[#This Row],[Unit_Price]]</f>
        <v>249270</v>
      </c>
    </row>
    <row r="6152" spans="1:18" x14ac:dyDescent="0.25">
      <c r="A6152" t="s">
        <v>6165</v>
      </c>
      <c r="B6152" t="s">
        <v>13918</v>
      </c>
      <c r="C6152" t="s">
        <v>15632</v>
      </c>
      <c r="D6152" t="s">
        <v>15633</v>
      </c>
      <c r="E6152" t="s">
        <v>15641</v>
      </c>
      <c r="F6152">
        <v>1</v>
      </c>
      <c r="G6152">
        <v>32875</v>
      </c>
      <c r="H6152">
        <v>32875</v>
      </c>
      <c r="I6152">
        <v>19347</v>
      </c>
      <c r="J6152">
        <v>13528</v>
      </c>
      <c r="K6152">
        <v>1</v>
      </c>
      <c r="L6152" t="s">
        <v>15649</v>
      </c>
      <c r="M6152">
        <v>68</v>
      </c>
      <c r="N6152" t="s">
        <v>15653</v>
      </c>
      <c r="O6152" t="s">
        <v>15805</v>
      </c>
      <c r="P6152" s="3">
        <f>IFERROR(Table1[[#This Row],[Profit]]/Table1[[#This Row],[Revenue]],0)</f>
        <v>0.4114980988593156</v>
      </c>
      <c r="Q6152" t="str">
        <f>TEXT(Table1[Purchase_Date],"mmm-yyyy")</f>
        <v>Jan-2025</v>
      </c>
      <c r="R6152">
        <f>Table1[[#This Row],[Quantity]]*Table1[[#This Row],[Unit_Price]]</f>
        <v>32875</v>
      </c>
    </row>
    <row r="6153" spans="1:18" x14ac:dyDescent="0.25">
      <c r="A6153" t="s">
        <v>6166</v>
      </c>
      <c r="B6153" t="s">
        <v>13919</v>
      </c>
      <c r="C6153" t="s">
        <v>15631</v>
      </c>
      <c r="D6153" t="s">
        <v>15636</v>
      </c>
      <c r="E6153" t="s">
        <v>15639</v>
      </c>
      <c r="F6153">
        <v>2</v>
      </c>
      <c r="G6153">
        <v>61816</v>
      </c>
      <c r="H6153">
        <v>123632</v>
      </c>
      <c r="I6153">
        <v>93937</v>
      </c>
      <c r="J6153">
        <v>29695</v>
      </c>
      <c r="K6153">
        <v>1</v>
      </c>
      <c r="L6153" t="s">
        <v>15646</v>
      </c>
      <c r="M6153">
        <v>58</v>
      </c>
      <c r="N6153" t="s">
        <v>15653</v>
      </c>
      <c r="O6153" t="s">
        <v>15865</v>
      </c>
      <c r="P6153" s="3">
        <f>IFERROR(Table1[[#This Row],[Profit]]/Table1[[#This Row],[Revenue]],0)</f>
        <v>0.24018862430438723</v>
      </c>
      <c r="Q6153" t="str">
        <f>TEXT(Table1[Purchase_Date],"mmm-yyyy")</f>
        <v>Nov-2024</v>
      </c>
      <c r="R6153">
        <f>Table1[[#This Row],[Quantity]]*Table1[[#This Row],[Unit_Price]]</f>
        <v>123632</v>
      </c>
    </row>
    <row r="6154" spans="1:18" x14ac:dyDescent="0.25">
      <c r="A6154" t="s">
        <v>6167</v>
      </c>
      <c r="B6154" t="s">
        <v>13920</v>
      </c>
      <c r="C6154" t="s">
        <v>15628</v>
      </c>
      <c r="D6154" t="s">
        <v>15633</v>
      </c>
      <c r="E6154" t="s">
        <v>15642</v>
      </c>
      <c r="F6154">
        <v>7</v>
      </c>
      <c r="G6154">
        <v>77399</v>
      </c>
      <c r="H6154">
        <v>541793</v>
      </c>
      <c r="I6154">
        <v>220745</v>
      </c>
      <c r="J6154">
        <v>321048</v>
      </c>
      <c r="K6154">
        <v>1</v>
      </c>
      <c r="L6154" t="s">
        <v>15649</v>
      </c>
      <c r="M6154">
        <v>65</v>
      </c>
      <c r="N6154" t="s">
        <v>15651</v>
      </c>
      <c r="O6154" t="s">
        <v>15996</v>
      </c>
      <c r="P6154" s="3">
        <f>IFERROR(Table1[[#This Row],[Profit]]/Table1[[#This Row],[Revenue]],0)</f>
        <v>0.59256579542371346</v>
      </c>
      <c r="Q6154" t="str">
        <f>TEXT(Table1[Purchase_Date],"mmm-yyyy")</f>
        <v>Nov-2024</v>
      </c>
      <c r="R6154">
        <f>Table1[[#This Row],[Quantity]]*Table1[[#This Row],[Unit_Price]]</f>
        <v>541793</v>
      </c>
    </row>
    <row r="6155" spans="1:18" x14ac:dyDescent="0.25">
      <c r="A6155" t="s">
        <v>6168</v>
      </c>
      <c r="B6155" t="s">
        <v>13921</v>
      </c>
      <c r="C6155" t="s">
        <v>15632</v>
      </c>
      <c r="D6155" t="s">
        <v>15633</v>
      </c>
      <c r="E6155" t="s">
        <v>15644</v>
      </c>
      <c r="F6155">
        <v>2</v>
      </c>
      <c r="G6155">
        <v>47601</v>
      </c>
      <c r="H6155">
        <v>95202</v>
      </c>
      <c r="I6155">
        <v>51018</v>
      </c>
      <c r="J6155">
        <v>44184</v>
      </c>
      <c r="K6155">
        <v>1</v>
      </c>
      <c r="L6155" t="s">
        <v>15648</v>
      </c>
      <c r="M6155">
        <v>57</v>
      </c>
      <c r="N6155" t="s">
        <v>15653</v>
      </c>
      <c r="O6155" t="s">
        <v>15700</v>
      </c>
      <c r="P6155" s="3">
        <f>IFERROR(Table1[[#This Row],[Profit]]/Table1[[#This Row],[Revenue]],0)</f>
        <v>0.46410789689292242</v>
      </c>
      <c r="Q6155" t="str">
        <f>TEXT(Table1[Purchase_Date],"mmm-yyyy")</f>
        <v>Mar-2025</v>
      </c>
      <c r="R6155">
        <f>Table1[[#This Row],[Quantity]]*Table1[[#This Row],[Unit_Price]]</f>
        <v>95202</v>
      </c>
    </row>
    <row r="6156" spans="1:18" x14ac:dyDescent="0.25">
      <c r="A6156" t="s">
        <v>6169</v>
      </c>
      <c r="B6156" t="s">
        <v>13922</v>
      </c>
      <c r="C6156" t="s">
        <v>15627</v>
      </c>
      <c r="D6156" t="s">
        <v>15638</v>
      </c>
      <c r="E6156" t="s">
        <v>15644</v>
      </c>
      <c r="F6156">
        <v>9</v>
      </c>
      <c r="G6156">
        <v>8178</v>
      </c>
      <c r="H6156">
        <v>73602</v>
      </c>
      <c r="I6156">
        <v>51729</v>
      </c>
      <c r="J6156">
        <v>21873</v>
      </c>
      <c r="K6156">
        <v>4</v>
      </c>
      <c r="L6156" t="s">
        <v>15649</v>
      </c>
      <c r="M6156">
        <v>62</v>
      </c>
      <c r="N6156" t="s">
        <v>15650</v>
      </c>
      <c r="O6156" t="s">
        <v>16112</v>
      </c>
      <c r="P6156" s="3">
        <f>IFERROR(Table1[[#This Row],[Profit]]/Table1[[#This Row],[Revenue]],0)</f>
        <v>0.29717942447216106</v>
      </c>
      <c r="Q6156" t="str">
        <f>TEXT(Table1[Purchase_Date],"mmm-yyyy")</f>
        <v>Feb-2024</v>
      </c>
      <c r="R6156">
        <f>Table1[[#This Row],[Quantity]]*Table1[[#This Row],[Unit_Price]]</f>
        <v>73602</v>
      </c>
    </row>
    <row r="6157" spans="1:18" x14ac:dyDescent="0.25">
      <c r="A6157" t="s">
        <v>6170</v>
      </c>
      <c r="B6157" t="s">
        <v>13923</v>
      </c>
      <c r="C6157" t="s">
        <v>15627</v>
      </c>
      <c r="D6157" t="s">
        <v>15634</v>
      </c>
      <c r="E6157" t="s">
        <v>15644</v>
      </c>
      <c r="F6157">
        <v>10</v>
      </c>
      <c r="G6157">
        <v>58986</v>
      </c>
      <c r="H6157">
        <v>589860</v>
      </c>
      <c r="I6157">
        <v>348201</v>
      </c>
      <c r="J6157">
        <v>241659</v>
      </c>
      <c r="K6157">
        <v>3</v>
      </c>
      <c r="L6157" t="s">
        <v>15649</v>
      </c>
      <c r="M6157">
        <v>86</v>
      </c>
      <c r="N6157" t="s">
        <v>15653</v>
      </c>
      <c r="O6157" t="s">
        <v>15998</v>
      </c>
      <c r="P6157" s="3">
        <f>IFERROR(Table1[[#This Row],[Profit]]/Table1[[#This Row],[Revenue]],0)</f>
        <v>0.40968873970094599</v>
      </c>
      <c r="Q6157" t="str">
        <f>TEXT(Table1[Purchase_Date],"mmm-yyyy")</f>
        <v>Jul-2024</v>
      </c>
      <c r="R6157">
        <f>Table1[[#This Row],[Quantity]]*Table1[[#This Row],[Unit_Price]]</f>
        <v>589860</v>
      </c>
    </row>
    <row r="6158" spans="1:18" x14ac:dyDescent="0.25">
      <c r="A6158" t="s">
        <v>6171</v>
      </c>
      <c r="B6158" t="s">
        <v>13924</v>
      </c>
      <c r="C6158" t="s">
        <v>15627</v>
      </c>
      <c r="D6158" t="s">
        <v>15638</v>
      </c>
      <c r="E6158" t="s">
        <v>15643</v>
      </c>
      <c r="F6158">
        <v>1</v>
      </c>
      <c r="G6158">
        <v>59125</v>
      </c>
      <c r="H6158">
        <v>59125</v>
      </c>
      <c r="I6158">
        <v>39084</v>
      </c>
      <c r="J6158">
        <v>20041</v>
      </c>
      <c r="K6158">
        <v>5</v>
      </c>
      <c r="L6158" t="s">
        <v>15648</v>
      </c>
      <c r="M6158">
        <v>65</v>
      </c>
      <c r="N6158" t="s">
        <v>15652</v>
      </c>
      <c r="O6158" t="s">
        <v>15853</v>
      </c>
      <c r="P6158" s="3">
        <f>IFERROR(Table1[[#This Row],[Profit]]/Table1[[#This Row],[Revenue]],0)</f>
        <v>0.33895983086680759</v>
      </c>
      <c r="Q6158" t="str">
        <f>TEXT(Table1[Purchase_Date],"mmm-yyyy")</f>
        <v>Apr-2024</v>
      </c>
      <c r="R6158">
        <f>Table1[[#This Row],[Quantity]]*Table1[[#This Row],[Unit_Price]]</f>
        <v>59125</v>
      </c>
    </row>
    <row r="6159" spans="1:18" x14ac:dyDescent="0.25">
      <c r="A6159" t="s">
        <v>6172</v>
      </c>
      <c r="B6159" t="s">
        <v>13925</v>
      </c>
      <c r="C6159" t="s">
        <v>15630</v>
      </c>
      <c r="D6159" t="s">
        <v>15637</v>
      </c>
      <c r="E6159" t="s">
        <v>15644</v>
      </c>
      <c r="F6159">
        <v>7</v>
      </c>
      <c r="G6159">
        <v>26633</v>
      </c>
      <c r="H6159">
        <v>186431</v>
      </c>
      <c r="I6159">
        <v>138312</v>
      </c>
      <c r="J6159">
        <v>48119</v>
      </c>
      <c r="K6159">
        <v>3</v>
      </c>
      <c r="L6159" t="s">
        <v>15649</v>
      </c>
      <c r="M6159">
        <v>78</v>
      </c>
      <c r="N6159" t="s">
        <v>15650</v>
      </c>
      <c r="O6159" t="s">
        <v>16102</v>
      </c>
      <c r="P6159" s="3">
        <f>IFERROR(Table1[[#This Row],[Profit]]/Table1[[#This Row],[Revenue]],0)</f>
        <v>0.25810621624086122</v>
      </c>
      <c r="Q6159" t="str">
        <f>TEXT(Table1[Purchase_Date],"mmm-yyyy")</f>
        <v>Feb-2025</v>
      </c>
      <c r="R6159">
        <f>Table1[[#This Row],[Quantity]]*Table1[[#This Row],[Unit_Price]]</f>
        <v>186431</v>
      </c>
    </row>
    <row r="6160" spans="1:18" x14ac:dyDescent="0.25">
      <c r="A6160" t="s">
        <v>6173</v>
      </c>
      <c r="B6160" t="s">
        <v>13926</v>
      </c>
      <c r="C6160" t="s">
        <v>15631</v>
      </c>
      <c r="D6160" t="s">
        <v>15635</v>
      </c>
      <c r="E6160" t="s">
        <v>15644</v>
      </c>
      <c r="F6160">
        <v>8</v>
      </c>
      <c r="G6160">
        <v>4164</v>
      </c>
      <c r="H6160">
        <v>33312</v>
      </c>
      <c r="I6160">
        <v>23722</v>
      </c>
      <c r="J6160">
        <v>9590</v>
      </c>
      <c r="K6160">
        <v>1</v>
      </c>
      <c r="L6160" t="s">
        <v>15648</v>
      </c>
      <c r="M6160">
        <v>86</v>
      </c>
      <c r="N6160" t="s">
        <v>15651</v>
      </c>
      <c r="O6160" t="s">
        <v>16029</v>
      </c>
      <c r="P6160" s="3">
        <f>IFERROR(Table1[[#This Row],[Profit]]/Table1[[#This Row],[Revenue]],0)</f>
        <v>0.28788424591738715</v>
      </c>
      <c r="Q6160" t="str">
        <f>TEXT(Table1[Purchase_Date],"mmm-yyyy")</f>
        <v>Feb-2024</v>
      </c>
      <c r="R6160">
        <f>Table1[[#This Row],[Quantity]]*Table1[[#This Row],[Unit_Price]]</f>
        <v>33312</v>
      </c>
    </row>
    <row r="6161" spans="1:18" x14ac:dyDescent="0.25">
      <c r="A6161" t="s">
        <v>6174</v>
      </c>
      <c r="B6161" t="s">
        <v>13927</v>
      </c>
      <c r="C6161" t="s">
        <v>15628</v>
      </c>
      <c r="D6161" t="s">
        <v>15638</v>
      </c>
      <c r="E6161" t="s">
        <v>15643</v>
      </c>
      <c r="F6161">
        <v>8</v>
      </c>
      <c r="G6161">
        <v>47643</v>
      </c>
      <c r="H6161">
        <v>381144</v>
      </c>
      <c r="I6161">
        <v>202434</v>
      </c>
      <c r="J6161">
        <v>178710</v>
      </c>
      <c r="K6161">
        <v>1</v>
      </c>
      <c r="L6161" t="s">
        <v>15648</v>
      </c>
      <c r="M6161">
        <v>81</v>
      </c>
      <c r="N6161" t="s">
        <v>15651</v>
      </c>
      <c r="O6161" t="s">
        <v>15945</v>
      </c>
      <c r="P6161" s="3">
        <f>IFERROR(Table1[[#This Row],[Profit]]/Table1[[#This Row],[Revenue]],0)</f>
        <v>0.46887790441407973</v>
      </c>
      <c r="Q6161" t="str">
        <f>TEXT(Table1[Purchase_Date],"mmm-yyyy")</f>
        <v>Sep-2024</v>
      </c>
      <c r="R6161">
        <f>Table1[[#This Row],[Quantity]]*Table1[[#This Row],[Unit_Price]]</f>
        <v>381144</v>
      </c>
    </row>
    <row r="6162" spans="1:18" x14ac:dyDescent="0.25">
      <c r="A6162" t="s">
        <v>6175</v>
      </c>
      <c r="B6162" t="s">
        <v>13928</v>
      </c>
      <c r="C6162" t="s">
        <v>15628</v>
      </c>
      <c r="D6162" t="s">
        <v>15635</v>
      </c>
      <c r="E6162" t="s">
        <v>15642</v>
      </c>
      <c r="F6162">
        <v>2</v>
      </c>
      <c r="G6162">
        <v>16173</v>
      </c>
      <c r="H6162">
        <v>32346</v>
      </c>
      <c r="I6162">
        <v>19949</v>
      </c>
      <c r="J6162">
        <v>12397</v>
      </c>
      <c r="K6162">
        <v>5</v>
      </c>
      <c r="L6162" t="s">
        <v>15646</v>
      </c>
      <c r="M6162">
        <v>99</v>
      </c>
      <c r="N6162" t="s">
        <v>15650</v>
      </c>
      <c r="O6162" t="s">
        <v>16018</v>
      </c>
      <c r="P6162" s="3">
        <f>IFERROR(Table1[[#This Row],[Profit]]/Table1[[#This Row],[Revenue]],0)</f>
        <v>0.38326222716873803</v>
      </c>
      <c r="Q6162" t="str">
        <f>TEXT(Table1[Purchase_Date],"mmm-yyyy")</f>
        <v>Oct-2024</v>
      </c>
      <c r="R6162">
        <f>Table1[[#This Row],[Quantity]]*Table1[[#This Row],[Unit_Price]]</f>
        <v>32346</v>
      </c>
    </row>
    <row r="6163" spans="1:18" x14ac:dyDescent="0.25">
      <c r="A6163" t="s">
        <v>6176</v>
      </c>
      <c r="B6163" t="s">
        <v>13929</v>
      </c>
      <c r="C6163" t="s">
        <v>15629</v>
      </c>
      <c r="D6163" t="s">
        <v>15633</v>
      </c>
      <c r="E6163" t="s">
        <v>15641</v>
      </c>
      <c r="F6163">
        <v>3</v>
      </c>
      <c r="G6163">
        <v>18281</v>
      </c>
      <c r="H6163">
        <v>54843</v>
      </c>
      <c r="I6163">
        <v>24753</v>
      </c>
      <c r="J6163">
        <v>30090</v>
      </c>
      <c r="K6163">
        <v>4</v>
      </c>
      <c r="L6163" t="s">
        <v>15648</v>
      </c>
      <c r="M6163">
        <v>57</v>
      </c>
      <c r="N6163" t="s">
        <v>15652</v>
      </c>
      <c r="O6163" t="s">
        <v>15928</v>
      </c>
      <c r="P6163" s="3">
        <f>IFERROR(Table1[[#This Row],[Profit]]/Table1[[#This Row],[Revenue]],0)</f>
        <v>0.54865707565231658</v>
      </c>
      <c r="Q6163" t="str">
        <f>TEXT(Table1[Purchase_Date],"mmm-yyyy")</f>
        <v>Feb-2024</v>
      </c>
      <c r="R6163">
        <f>Table1[[#This Row],[Quantity]]*Table1[[#This Row],[Unit_Price]]</f>
        <v>54843</v>
      </c>
    </row>
    <row r="6164" spans="1:18" x14ac:dyDescent="0.25">
      <c r="A6164" t="s">
        <v>6177</v>
      </c>
      <c r="B6164" t="s">
        <v>13930</v>
      </c>
      <c r="C6164" t="s">
        <v>15628</v>
      </c>
      <c r="D6164" t="s">
        <v>15635</v>
      </c>
      <c r="E6164" t="s">
        <v>15644</v>
      </c>
      <c r="F6164">
        <v>7</v>
      </c>
      <c r="G6164">
        <v>4311</v>
      </c>
      <c r="H6164">
        <v>30177</v>
      </c>
      <c r="I6164">
        <v>19750</v>
      </c>
      <c r="J6164">
        <v>10427</v>
      </c>
      <c r="K6164">
        <v>1</v>
      </c>
      <c r="L6164" t="s">
        <v>15648</v>
      </c>
      <c r="M6164">
        <v>50</v>
      </c>
      <c r="N6164" t="s">
        <v>15650</v>
      </c>
      <c r="O6164" t="s">
        <v>15867</v>
      </c>
      <c r="P6164" s="3">
        <f>IFERROR(Table1[[#This Row],[Profit]]/Table1[[#This Row],[Revenue]],0)</f>
        <v>0.3455280511647944</v>
      </c>
      <c r="Q6164" t="str">
        <f>TEXT(Table1[Purchase_Date],"mmm-yyyy")</f>
        <v>Apr-2025</v>
      </c>
      <c r="R6164">
        <f>Table1[[#This Row],[Quantity]]*Table1[[#This Row],[Unit_Price]]</f>
        <v>30177</v>
      </c>
    </row>
    <row r="6165" spans="1:18" x14ac:dyDescent="0.25">
      <c r="A6165" t="s">
        <v>6178</v>
      </c>
      <c r="B6165" t="s">
        <v>13931</v>
      </c>
      <c r="C6165" t="s">
        <v>15630</v>
      </c>
      <c r="D6165" t="s">
        <v>15633</v>
      </c>
      <c r="E6165" t="s">
        <v>15641</v>
      </c>
      <c r="F6165">
        <v>2</v>
      </c>
      <c r="G6165">
        <v>20015</v>
      </c>
      <c r="H6165">
        <v>40030</v>
      </c>
      <c r="I6165">
        <v>18216</v>
      </c>
      <c r="J6165">
        <v>21814</v>
      </c>
      <c r="K6165">
        <v>2</v>
      </c>
      <c r="L6165" t="s">
        <v>15649</v>
      </c>
      <c r="M6165">
        <v>60</v>
      </c>
      <c r="N6165" t="s">
        <v>15650</v>
      </c>
      <c r="O6165" t="s">
        <v>15868</v>
      </c>
      <c r="P6165" s="3">
        <f>IFERROR(Table1[[#This Row],[Profit]]/Table1[[#This Row],[Revenue]],0)</f>
        <v>0.54494129402947789</v>
      </c>
      <c r="Q6165" t="str">
        <f>TEXT(Table1[Purchase_Date],"mmm-yyyy")</f>
        <v>Nov-2024</v>
      </c>
      <c r="R6165">
        <f>Table1[[#This Row],[Quantity]]*Table1[[#This Row],[Unit_Price]]</f>
        <v>40030</v>
      </c>
    </row>
    <row r="6166" spans="1:18" x14ac:dyDescent="0.25">
      <c r="A6166" t="s">
        <v>6179</v>
      </c>
      <c r="B6166" t="s">
        <v>13932</v>
      </c>
      <c r="C6166" t="s">
        <v>15627</v>
      </c>
      <c r="D6166" t="s">
        <v>15635</v>
      </c>
      <c r="E6166" t="s">
        <v>15642</v>
      </c>
      <c r="F6166">
        <v>9</v>
      </c>
      <c r="G6166">
        <v>54732</v>
      </c>
      <c r="H6166">
        <v>492588</v>
      </c>
      <c r="I6166">
        <v>207396</v>
      </c>
      <c r="J6166">
        <v>285192</v>
      </c>
      <c r="K6166">
        <v>3</v>
      </c>
      <c r="L6166" t="s">
        <v>15648</v>
      </c>
      <c r="M6166">
        <v>63</v>
      </c>
      <c r="N6166" t="s">
        <v>15651</v>
      </c>
      <c r="O6166" t="s">
        <v>15963</v>
      </c>
      <c r="P6166" s="3">
        <f>IFERROR(Table1[[#This Row],[Profit]]/Table1[[#This Row],[Revenue]],0)</f>
        <v>0.57896660089161733</v>
      </c>
      <c r="Q6166" t="str">
        <f>TEXT(Table1[Purchase_Date],"mmm-yyyy")</f>
        <v>Apr-2024</v>
      </c>
      <c r="R6166">
        <f>Table1[[#This Row],[Quantity]]*Table1[[#This Row],[Unit_Price]]</f>
        <v>492588</v>
      </c>
    </row>
    <row r="6167" spans="1:18" x14ac:dyDescent="0.25">
      <c r="A6167" t="s">
        <v>6180</v>
      </c>
      <c r="B6167" t="s">
        <v>13933</v>
      </c>
      <c r="C6167" t="s">
        <v>15632</v>
      </c>
      <c r="D6167" t="s">
        <v>15637</v>
      </c>
      <c r="E6167" t="s">
        <v>15645</v>
      </c>
      <c r="F6167">
        <v>4</v>
      </c>
      <c r="G6167">
        <v>33492</v>
      </c>
      <c r="H6167">
        <v>133968</v>
      </c>
      <c r="I6167">
        <v>54318</v>
      </c>
      <c r="J6167">
        <v>79650</v>
      </c>
      <c r="K6167">
        <v>3</v>
      </c>
      <c r="L6167" t="s">
        <v>15646</v>
      </c>
      <c r="M6167">
        <v>50</v>
      </c>
      <c r="N6167" t="s">
        <v>15650</v>
      </c>
      <c r="O6167" t="s">
        <v>15688</v>
      </c>
      <c r="P6167" s="3">
        <f>IFERROR(Table1[[#This Row],[Profit]]/Table1[[#This Row],[Revenue]],0)</f>
        <v>0.59454496596202078</v>
      </c>
      <c r="Q6167" t="str">
        <f>TEXT(Table1[Purchase_Date],"mmm-yyyy")</f>
        <v>Feb-2025</v>
      </c>
      <c r="R6167">
        <f>Table1[[#This Row],[Quantity]]*Table1[[#This Row],[Unit_Price]]</f>
        <v>133968</v>
      </c>
    </row>
    <row r="6168" spans="1:18" x14ac:dyDescent="0.25">
      <c r="A6168" t="s">
        <v>6181</v>
      </c>
      <c r="B6168" t="s">
        <v>13934</v>
      </c>
      <c r="C6168" t="s">
        <v>15631</v>
      </c>
      <c r="D6168" t="s">
        <v>15633</v>
      </c>
      <c r="E6168" t="s">
        <v>15642</v>
      </c>
      <c r="F6168">
        <v>2</v>
      </c>
      <c r="G6168">
        <v>19294</v>
      </c>
      <c r="H6168">
        <v>38588</v>
      </c>
      <c r="I6168">
        <v>20906</v>
      </c>
      <c r="J6168">
        <v>17682</v>
      </c>
      <c r="K6168">
        <v>1</v>
      </c>
      <c r="L6168" t="s">
        <v>15648</v>
      </c>
      <c r="M6168">
        <v>71</v>
      </c>
      <c r="N6168" t="s">
        <v>15650</v>
      </c>
      <c r="O6168" t="s">
        <v>15676</v>
      </c>
      <c r="P6168" s="3">
        <f>IFERROR(Table1[[#This Row],[Profit]]/Table1[[#This Row],[Revenue]],0)</f>
        <v>0.45822535503265266</v>
      </c>
      <c r="Q6168" t="str">
        <f>TEXT(Table1[Purchase_Date],"mmm-yyyy")</f>
        <v>Jul-2024</v>
      </c>
      <c r="R6168">
        <f>Table1[[#This Row],[Quantity]]*Table1[[#This Row],[Unit_Price]]</f>
        <v>38588</v>
      </c>
    </row>
    <row r="6169" spans="1:18" x14ac:dyDescent="0.25">
      <c r="A6169" t="s">
        <v>6182</v>
      </c>
      <c r="B6169" t="s">
        <v>13935</v>
      </c>
      <c r="C6169" t="s">
        <v>15632</v>
      </c>
      <c r="D6169" t="s">
        <v>15636</v>
      </c>
      <c r="E6169" t="s">
        <v>15645</v>
      </c>
      <c r="F6169">
        <v>1</v>
      </c>
      <c r="G6169">
        <v>75756</v>
      </c>
      <c r="H6169">
        <v>75756</v>
      </c>
      <c r="I6169">
        <v>39273</v>
      </c>
      <c r="J6169">
        <v>36483</v>
      </c>
      <c r="K6169">
        <v>1</v>
      </c>
      <c r="L6169" t="s">
        <v>15648</v>
      </c>
      <c r="M6169">
        <v>99</v>
      </c>
      <c r="N6169" t="s">
        <v>15652</v>
      </c>
      <c r="O6169" t="s">
        <v>16028</v>
      </c>
      <c r="P6169" s="3">
        <f>IFERROR(Table1[[#This Row],[Profit]]/Table1[[#This Row],[Revenue]],0)</f>
        <v>0.48158561698083319</v>
      </c>
      <c r="Q6169" t="str">
        <f>TEXT(Table1[Purchase_Date],"mmm-yyyy")</f>
        <v>May-2024</v>
      </c>
      <c r="R6169">
        <f>Table1[[#This Row],[Quantity]]*Table1[[#This Row],[Unit_Price]]</f>
        <v>75756</v>
      </c>
    </row>
    <row r="6170" spans="1:18" x14ac:dyDescent="0.25">
      <c r="A6170" t="s">
        <v>6183</v>
      </c>
      <c r="B6170" t="s">
        <v>13936</v>
      </c>
      <c r="C6170" t="s">
        <v>15627</v>
      </c>
      <c r="D6170" t="s">
        <v>15636</v>
      </c>
      <c r="E6170" t="s">
        <v>15640</v>
      </c>
      <c r="F6170">
        <v>8</v>
      </c>
      <c r="G6170">
        <v>47811</v>
      </c>
      <c r="H6170">
        <v>382488</v>
      </c>
      <c r="I6170">
        <v>258825</v>
      </c>
      <c r="J6170">
        <v>123663</v>
      </c>
      <c r="K6170">
        <v>1</v>
      </c>
      <c r="L6170" t="s">
        <v>15647</v>
      </c>
      <c r="M6170">
        <v>77</v>
      </c>
      <c r="N6170" t="s">
        <v>15651</v>
      </c>
      <c r="O6170" t="s">
        <v>15987</v>
      </c>
      <c r="P6170" s="3">
        <f>IFERROR(Table1[[#This Row],[Profit]]/Table1[[#This Row],[Revenue]],0)</f>
        <v>0.32331210390914222</v>
      </c>
      <c r="Q6170" t="str">
        <f>TEXT(Table1[Purchase_Date],"mmm-yyyy")</f>
        <v>Sep-2024</v>
      </c>
      <c r="R6170">
        <f>Table1[[#This Row],[Quantity]]*Table1[[#This Row],[Unit_Price]]</f>
        <v>382488</v>
      </c>
    </row>
    <row r="6171" spans="1:18" x14ac:dyDescent="0.25">
      <c r="A6171" t="s">
        <v>6184</v>
      </c>
      <c r="B6171" t="s">
        <v>13937</v>
      </c>
      <c r="C6171" t="s">
        <v>15632</v>
      </c>
      <c r="D6171" t="s">
        <v>15638</v>
      </c>
      <c r="E6171" t="s">
        <v>15644</v>
      </c>
      <c r="F6171">
        <v>8</v>
      </c>
      <c r="G6171">
        <v>21841</v>
      </c>
      <c r="H6171">
        <v>174728</v>
      </c>
      <c r="I6171">
        <v>111904</v>
      </c>
      <c r="J6171">
        <v>62824</v>
      </c>
      <c r="K6171">
        <v>2</v>
      </c>
      <c r="L6171" t="s">
        <v>15648</v>
      </c>
      <c r="M6171">
        <v>95</v>
      </c>
      <c r="N6171" t="s">
        <v>15653</v>
      </c>
      <c r="O6171" t="s">
        <v>15690</v>
      </c>
      <c r="P6171" s="3">
        <f>IFERROR(Table1[[#This Row],[Profit]]/Table1[[#This Row],[Revenue]],0)</f>
        <v>0.35955313401401034</v>
      </c>
      <c r="Q6171" t="str">
        <f>TEXT(Table1[Purchase_Date],"mmm-yyyy")</f>
        <v>Jan-2025</v>
      </c>
      <c r="R6171">
        <f>Table1[[#This Row],[Quantity]]*Table1[[#This Row],[Unit_Price]]</f>
        <v>174728</v>
      </c>
    </row>
    <row r="6172" spans="1:18" x14ac:dyDescent="0.25">
      <c r="A6172" t="s">
        <v>6185</v>
      </c>
      <c r="B6172" t="s">
        <v>13938</v>
      </c>
      <c r="C6172" t="s">
        <v>15630</v>
      </c>
      <c r="D6172" t="s">
        <v>15633</v>
      </c>
      <c r="E6172" t="s">
        <v>15643</v>
      </c>
      <c r="F6172">
        <v>3</v>
      </c>
      <c r="G6172">
        <v>43013</v>
      </c>
      <c r="H6172">
        <v>129039</v>
      </c>
      <c r="I6172">
        <v>97496</v>
      </c>
      <c r="J6172">
        <v>31543</v>
      </c>
      <c r="K6172">
        <v>3</v>
      </c>
      <c r="L6172" t="s">
        <v>15649</v>
      </c>
      <c r="M6172">
        <v>58</v>
      </c>
      <c r="N6172" t="s">
        <v>15650</v>
      </c>
      <c r="O6172" t="s">
        <v>15961</v>
      </c>
      <c r="P6172" s="3">
        <f>IFERROR(Table1[[#This Row],[Profit]]/Table1[[#This Row],[Revenue]],0)</f>
        <v>0.24444547772378894</v>
      </c>
      <c r="Q6172" t="str">
        <f>TEXT(Table1[Purchase_Date],"mmm-yyyy")</f>
        <v>Jan-2024</v>
      </c>
      <c r="R6172">
        <f>Table1[[#This Row],[Quantity]]*Table1[[#This Row],[Unit_Price]]</f>
        <v>129039</v>
      </c>
    </row>
    <row r="6173" spans="1:18" x14ac:dyDescent="0.25">
      <c r="A6173" t="s">
        <v>6186</v>
      </c>
      <c r="B6173" t="s">
        <v>13939</v>
      </c>
      <c r="C6173" t="s">
        <v>15632</v>
      </c>
      <c r="D6173" t="s">
        <v>15633</v>
      </c>
      <c r="E6173" t="s">
        <v>15640</v>
      </c>
      <c r="F6173">
        <v>4</v>
      </c>
      <c r="G6173">
        <v>54302</v>
      </c>
      <c r="H6173">
        <v>217208</v>
      </c>
      <c r="I6173">
        <v>112810</v>
      </c>
      <c r="J6173">
        <v>104398</v>
      </c>
      <c r="K6173">
        <v>5</v>
      </c>
      <c r="L6173" t="s">
        <v>15648</v>
      </c>
      <c r="M6173">
        <v>85</v>
      </c>
      <c r="N6173" t="s">
        <v>15653</v>
      </c>
      <c r="O6173" t="s">
        <v>15958</v>
      </c>
      <c r="P6173" s="3">
        <f>IFERROR(Table1[[#This Row],[Profit]]/Table1[[#This Row],[Revenue]],0)</f>
        <v>0.48063607233619388</v>
      </c>
      <c r="Q6173" t="str">
        <f>TEXT(Table1[Purchase_Date],"mmm-yyyy")</f>
        <v>Jul-2024</v>
      </c>
      <c r="R6173">
        <f>Table1[[#This Row],[Quantity]]*Table1[[#This Row],[Unit_Price]]</f>
        <v>217208</v>
      </c>
    </row>
    <row r="6174" spans="1:18" x14ac:dyDescent="0.25">
      <c r="A6174" t="s">
        <v>6187</v>
      </c>
      <c r="B6174" t="s">
        <v>13940</v>
      </c>
      <c r="C6174" t="s">
        <v>15631</v>
      </c>
      <c r="D6174" t="s">
        <v>15637</v>
      </c>
      <c r="E6174" t="s">
        <v>15642</v>
      </c>
      <c r="F6174">
        <v>2</v>
      </c>
      <c r="G6174">
        <v>4483</v>
      </c>
      <c r="H6174">
        <v>8966</v>
      </c>
      <c r="I6174">
        <v>6751</v>
      </c>
      <c r="J6174">
        <v>2215</v>
      </c>
      <c r="K6174">
        <v>2</v>
      </c>
      <c r="L6174" t="s">
        <v>15646</v>
      </c>
      <c r="M6174">
        <v>77</v>
      </c>
      <c r="N6174" t="s">
        <v>15650</v>
      </c>
      <c r="O6174" t="s">
        <v>15772</v>
      </c>
      <c r="P6174" s="3">
        <f>IFERROR(Table1[[#This Row],[Profit]]/Table1[[#This Row],[Revenue]],0)</f>
        <v>0.247044389917466</v>
      </c>
      <c r="Q6174" t="str">
        <f>TEXT(Table1[Purchase_Date],"mmm-yyyy")</f>
        <v>Nov-2024</v>
      </c>
      <c r="R6174">
        <f>Table1[[#This Row],[Quantity]]*Table1[[#This Row],[Unit_Price]]</f>
        <v>8966</v>
      </c>
    </row>
    <row r="6175" spans="1:18" x14ac:dyDescent="0.25">
      <c r="A6175" t="s">
        <v>6188</v>
      </c>
      <c r="B6175" t="s">
        <v>13941</v>
      </c>
      <c r="C6175" t="s">
        <v>15627</v>
      </c>
      <c r="D6175" t="s">
        <v>15635</v>
      </c>
      <c r="E6175" t="s">
        <v>15639</v>
      </c>
      <c r="F6175">
        <v>2</v>
      </c>
      <c r="G6175">
        <v>40112</v>
      </c>
      <c r="H6175">
        <v>80224</v>
      </c>
      <c r="I6175">
        <v>34952</v>
      </c>
      <c r="J6175">
        <v>45272</v>
      </c>
      <c r="K6175">
        <v>2</v>
      </c>
      <c r="L6175" t="s">
        <v>15649</v>
      </c>
      <c r="M6175">
        <v>95</v>
      </c>
      <c r="N6175" t="s">
        <v>15651</v>
      </c>
      <c r="O6175" t="s">
        <v>15683</v>
      </c>
      <c r="P6175" s="3">
        <f>IFERROR(Table1[[#This Row],[Profit]]/Table1[[#This Row],[Revenue]],0)</f>
        <v>0.56431990426804945</v>
      </c>
      <c r="Q6175" t="str">
        <f>TEXT(Table1[Purchase_Date],"mmm-yyyy")</f>
        <v>Sep-2024</v>
      </c>
      <c r="R6175">
        <f>Table1[[#This Row],[Quantity]]*Table1[[#This Row],[Unit_Price]]</f>
        <v>80224</v>
      </c>
    </row>
    <row r="6176" spans="1:18" x14ac:dyDescent="0.25">
      <c r="A6176" t="s">
        <v>6189</v>
      </c>
      <c r="B6176" t="s">
        <v>13942</v>
      </c>
      <c r="C6176" t="s">
        <v>15632</v>
      </c>
      <c r="D6176" t="s">
        <v>15634</v>
      </c>
      <c r="E6176" t="s">
        <v>15639</v>
      </c>
      <c r="F6176">
        <v>6</v>
      </c>
      <c r="G6176">
        <v>64248</v>
      </c>
      <c r="H6176">
        <v>385488</v>
      </c>
      <c r="I6176">
        <v>325739</v>
      </c>
      <c r="J6176">
        <v>59749</v>
      </c>
      <c r="K6176">
        <v>2</v>
      </c>
      <c r="L6176" t="s">
        <v>15649</v>
      </c>
      <c r="M6176">
        <v>79</v>
      </c>
      <c r="N6176" t="s">
        <v>15650</v>
      </c>
      <c r="O6176" t="s">
        <v>16149</v>
      </c>
      <c r="P6176" s="3">
        <f>IFERROR(Table1[[#This Row],[Profit]]/Table1[[#This Row],[Revenue]],0)</f>
        <v>0.15499574565226415</v>
      </c>
      <c r="Q6176" t="str">
        <f>TEXT(Table1[Purchase_Date],"mmm-yyyy")</f>
        <v>Dec-2024</v>
      </c>
      <c r="R6176">
        <f>Table1[[#This Row],[Quantity]]*Table1[[#This Row],[Unit_Price]]</f>
        <v>385488</v>
      </c>
    </row>
    <row r="6177" spans="1:18" x14ac:dyDescent="0.25">
      <c r="A6177" t="s">
        <v>6190</v>
      </c>
      <c r="B6177" t="s">
        <v>13943</v>
      </c>
      <c r="C6177" t="s">
        <v>15630</v>
      </c>
      <c r="D6177" t="s">
        <v>15637</v>
      </c>
      <c r="E6177" t="s">
        <v>15645</v>
      </c>
      <c r="F6177">
        <v>1</v>
      </c>
      <c r="G6177">
        <v>60892</v>
      </c>
      <c r="H6177">
        <v>60892</v>
      </c>
      <c r="I6177">
        <v>54348</v>
      </c>
      <c r="J6177">
        <v>6544</v>
      </c>
      <c r="K6177">
        <v>2</v>
      </c>
      <c r="L6177" t="s">
        <v>15646</v>
      </c>
      <c r="M6177">
        <v>69</v>
      </c>
      <c r="N6177" t="s">
        <v>15652</v>
      </c>
      <c r="O6177" t="s">
        <v>16067</v>
      </c>
      <c r="P6177" s="3">
        <f>IFERROR(Table1[[#This Row],[Profit]]/Table1[[#This Row],[Revenue]],0)</f>
        <v>0.10746896143992643</v>
      </c>
      <c r="Q6177" t="str">
        <f>TEXT(Table1[Purchase_Date],"mmm-yyyy")</f>
        <v>Mar-2024</v>
      </c>
      <c r="R6177">
        <f>Table1[[#This Row],[Quantity]]*Table1[[#This Row],[Unit_Price]]</f>
        <v>60892</v>
      </c>
    </row>
    <row r="6178" spans="1:18" x14ac:dyDescent="0.25">
      <c r="A6178" t="s">
        <v>6191</v>
      </c>
      <c r="B6178" t="s">
        <v>13944</v>
      </c>
      <c r="C6178" t="s">
        <v>15631</v>
      </c>
      <c r="D6178" t="s">
        <v>15633</v>
      </c>
      <c r="E6178" t="s">
        <v>15639</v>
      </c>
      <c r="F6178">
        <v>2</v>
      </c>
      <c r="G6178">
        <v>51514</v>
      </c>
      <c r="H6178">
        <v>103028</v>
      </c>
      <c r="I6178">
        <v>87339</v>
      </c>
      <c r="J6178">
        <v>15689</v>
      </c>
      <c r="K6178">
        <v>3</v>
      </c>
      <c r="L6178" t="s">
        <v>15647</v>
      </c>
      <c r="M6178">
        <v>91</v>
      </c>
      <c r="N6178" t="s">
        <v>15650</v>
      </c>
      <c r="O6178" t="s">
        <v>15672</v>
      </c>
      <c r="P6178" s="3">
        <f>IFERROR(Table1[[#This Row],[Profit]]/Table1[[#This Row],[Revenue]],0)</f>
        <v>0.15227899211864737</v>
      </c>
      <c r="Q6178" t="str">
        <f>TEXT(Table1[Purchase_Date],"mmm-yyyy")</f>
        <v>Feb-2024</v>
      </c>
      <c r="R6178">
        <f>Table1[[#This Row],[Quantity]]*Table1[[#This Row],[Unit_Price]]</f>
        <v>103028</v>
      </c>
    </row>
    <row r="6179" spans="1:18" x14ac:dyDescent="0.25">
      <c r="A6179" t="s">
        <v>6192</v>
      </c>
      <c r="B6179" t="s">
        <v>13945</v>
      </c>
      <c r="C6179" t="s">
        <v>15631</v>
      </c>
      <c r="D6179" t="s">
        <v>15637</v>
      </c>
      <c r="E6179" t="s">
        <v>15645</v>
      </c>
      <c r="F6179">
        <v>9</v>
      </c>
      <c r="G6179">
        <v>11295</v>
      </c>
      <c r="H6179">
        <v>101655</v>
      </c>
      <c r="I6179">
        <v>57918</v>
      </c>
      <c r="J6179">
        <v>43737</v>
      </c>
      <c r="K6179">
        <v>1</v>
      </c>
      <c r="L6179" t="s">
        <v>15646</v>
      </c>
      <c r="M6179">
        <v>94</v>
      </c>
      <c r="N6179" t="s">
        <v>15652</v>
      </c>
      <c r="O6179" t="s">
        <v>16068</v>
      </c>
      <c r="P6179" s="3">
        <f>IFERROR(Table1[[#This Row],[Profit]]/Table1[[#This Row],[Revenue]],0)</f>
        <v>0.43024937287885495</v>
      </c>
      <c r="Q6179" t="str">
        <f>TEXT(Table1[Purchase_Date],"mmm-yyyy")</f>
        <v>Jan-2025</v>
      </c>
      <c r="R6179">
        <f>Table1[[#This Row],[Quantity]]*Table1[[#This Row],[Unit_Price]]</f>
        <v>101655</v>
      </c>
    </row>
    <row r="6180" spans="1:18" x14ac:dyDescent="0.25">
      <c r="A6180" t="s">
        <v>6193</v>
      </c>
      <c r="B6180" t="s">
        <v>13946</v>
      </c>
      <c r="C6180" t="s">
        <v>15628</v>
      </c>
      <c r="D6180" t="s">
        <v>15636</v>
      </c>
      <c r="E6180" t="s">
        <v>15645</v>
      </c>
      <c r="F6180">
        <v>4</v>
      </c>
      <c r="G6180">
        <v>8917</v>
      </c>
      <c r="H6180">
        <v>35668</v>
      </c>
      <c r="I6180">
        <v>23741</v>
      </c>
      <c r="J6180">
        <v>11927</v>
      </c>
      <c r="K6180">
        <v>3</v>
      </c>
      <c r="L6180" t="s">
        <v>15647</v>
      </c>
      <c r="M6180">
        <v>80</v>
      </c>
      <c r="N6180" t="s">
        <v>15653</v>
      </c>
      <c r="O6180" t="s">
        <v>15876</v>
      </c>
      <c r="P6180" s="3">
        <f>IFERROR(Table1[[#This Row],[Profit]]/Table1[[#This Row],[Revenue]],0)</f>
        <v>0.33438936862173374</v>
      </c>
      <c r="Q6180" t="str">
        <f>TEXT(Table1[Purchase_Date],"mmm-yyyy")</f>
        <v>Apr-2025</v>
      </c>
      <c r="R6180">
        <f>Table1[[#This Row],[Quantity]]*Table1[[#This Row],[Unit_Price]]</f>
        <v>35668</v>
      </c>
    </row>
    <row r="6181" spans="1:18" x14ac:dyDescent="0.25">
      <c r="A6181" t="s">
        <v>6194</v>
      </c>
      <c r="B6181" t="s">
        <v>13947</v>
      </c>
      <c r="C6181" t="s">
        <v>15628</v>
      </c>
      <c r="D6181" t="s">
        <v>15636</v>
      </c>
      <c r="E6181" t="s">
        <v>15645</v>
      </c>
      <c r="F6181">
        <v>2</v>
      </c>
      <c r="G6181">
        <v>24530</v>
      </c>
      <c r="H6181">
        <v>49060</v>
      </c>
      <c r="I6181">
        <v>30149</v>
      </c>
      <c r="J6181">
        <v>18911</v>
      </c>
      <c r="K6181">
        <v>3</v>
      </c>
      <c r="L6181" t="s">
        <v>15646</v>
      </c>
      <c r="M6181">
        <v>94</v>
      </c>
      <c r="N6181" t="s">
        <v>15652</v>
      </c>
      <c r="O6181" t="s">
        <v>15920</v>
      </c>
      <c r="P6181" s="3">
        <f>IFERROR(Table1[[#This Row],[Profit]]/Table1[[#This Row],[Revenue]],0)</f>
        <v>0.38546677537708929</v>
      </c>
      <c r="Q6181" t="str">
        <f>TEXT(Table1[Purchase_Date],"mmm-yyyy")</f>
        <v>Dec-2024</v>
      </c>
      <c r="R6181">
        <f>Table1[[#This Row],[Quantity]]*Table1[[#This Row],[Unit_Price]]</f>
        <v>49060</v>
      </c>
    </row>
    <row r="6182" spans="1:18" x14ac:dyDescent="0.25">
      <c r="A6182" t="s">
        <v>6195</v>
      </c>
      <c r="B6182" t="s">
        <v>13948</v>
      </c>
      <c r="C6182" t="s">
        <v>15632</v>
      </c>
      <c r="D6182" t="s">
        <v>15633</v>
      </c>
      <c r="E6182" t="s">
        <v>15645</v>
      </c>
      <c r="F6182">
        <v>7</v>
      </c>
      <c r="G6182">
        <v>78604</v>
      </c>
      <c r="H6182">
        <v>550228</v>
      </c>
      <c r="I6182">
        <v>437927</v>
      </c>
      <c r="J6182">
        <v>112301</v>
      </c>
      <c r="K6182">
        <v>3</v>
      </c>
      <c r="L6182" t="s">
        <v>15649</v>
      </c>
      <c r="M6182">
        <v>55</v>
      </c>
      <c r="N6182" t="s">
        <v>15652</v>
      </c>
      <c r="O6182" t="s">
        <v>15991</v>
      </c>
      <c r="P6182" s="3">
        <f>IFERROR(Table1[[#This Row],[Profit]]/Table1[[#This Row],[Revenue]],0)</f>
        <v>0.20409902803928553</v>
      </c>
      <c r="Q6182" t="str">
        <f>TEXT(Table1[Purchase_Date],"mmm-yyyy")</f>
        <v>May-2025</v>
      </c>
      <c r="R6182">
        <f>Table1[[#This Row],[Quantity]]*Table1[[#This Row],[Unit_Price]]</f>
        <v>550228</v>
      </c>
    </row>
    <row r="6183" spans="1:18" x14ac:dyDescent="0.25">
      <c r="A6183" t="s">
        <v>6196</v>
      </c>
      <c r="B6183" t="s">
        <v>13949</v>
      </c>
      <c r="C6183" t="s">
        <v>15627</v>
      </c>
      <c r="D6183" t="s">
        <v>15638</v>
      </c>
      <c r="E6183" t="s">
        <v>15640</v>
      </c>
      <c r="F6183">
        <v>4</v>
      </c>
      <c r="G6183">
        <v>17391</v>
      </c>
      <c r="H6183">
        <v>69564</v>
      </c>
      <c r="I6183">
        <v>51093</v>
      </c>
      <c r="J6183">
        <v>18471</v>
      </c>
      <c r="K6183">
        <v>1</v>
      </c>
      <c r="L6183" t="s">
        <v>15648</v>
      </c>
      <c r="M6183">
        <v>61</v>
      </c>
      <c r="N6183" t="s">
        <v>15651</v>
      </c>
      <c r="O6183" t="s">
        <v>15902</v>
      </c>
      <c r="P6183" s="3">
        <f>IFERROR(Table1[[#This Row],[Profit]]/Table1[[#This Row],[Revenue]],0)</f>
        <v>0.26552527169225459</v>
      </c>
      <c r="Q6183" t="str">
        <f>TEXT(Table1[Purchase_Date],"mmm-yyyy")</f>
        <v>Jul-2024</v>
      </c>
      <c r="R6183">
        <f>Table1[[#This Row],[Quantity]]*Table1[[#This Row],[Unit_Price]]</f>
        <v>69564</v>
      </c>
    </row>
    <row r="6184" spans="1:18" x14ac:dyDescent="0.25">
      <c r="A6184" t="s">
        <v>6197</v>
      </c>
      <c r="B6184" t="s">
        <v>13950</v>
      </c>
      <c r="C6184" t="s">
        <v>15629</v>
      </c>
      <c r="D6184" t="s">
        <v>15634</v>
      </c>
      <c r="E6184" t="s">
        <v>15642</v>
      </c>
      <c r="F6184">
        <v>4</v>
      </c>
      <c r="G6184">
        <v>69919</v>
      </c>
      <c r="H6184">
        <v>279676</v>
      </c>
      <c r="I6184">
        <v>144300</v>
      </c>
      <c r="J6184">
        <v>135376</v>
      </c>
      <c r="K6184">
        <v>5</v>
      </c>
      <c r="L6184" t="s">
        <v>15648</v>
      </c>
      <c r="M6184">
        <v>51</v>
      </c>
      <c r="N6184" t="s">
        <v>15651</v>
      </c>
      <c r="O6184" t="s">
        <v>15803</v>
      </c>
      <c r="P6184" s="3">
        <f>IFERROR(Table1[[#This Row],[Profit]]/Table1[[#This Row],[Revenue]],0)</f>
        <v>0.48404582445401106</v>
      </c>
      <c r="Q6184" t="str">
        <f>TEXT(Table1[Purchase_Date],"mmm-yyyy")</f>
        <v>Feb-2025</v>
      </c>
      <c r="R6184">
        <f>Table1[[#This Row],[Quantity]]*Table1[[#This Row],[Unit_Price]]</f>
        <v>279676</v>
      </c>
    </row>
    <row r="6185" spans="1:18" x14ac:dyDescent="0.25">
      <c r="A6185" t="s">
        <v>6198</v>
      </c>
      <c r="B6185" t="s">
        <v>13951</v>
      </c>
      <c r="C6185" t="s">
        <v>15631</v>
      </c>
      <c r="D6185" t="s">
        <v>15634</v>
      </c>
      <c r="E6185" t="s">
        <v>15641</v>
      </c>
      <c r="F6185">
        <v>2</v>
      </c>
      <c r="G6185">
        <v>18401</v>
      </c>
      <c r="H6185">
        <v>36802</v>
      </c>
      <c r="I6185">
        <v>25069</v>
      </c>
      <c r="J6185">
        <v>11733</v>
      </c>
      <c r="K6185">
        <v>5</v>
      </c>
      <c r="L6185" t="s">
        <v>15648</v>
      </c>
      <c r="M6185">
        <v>78</v>
      </c>
      <c r="N6185" t="s">
        <v>15650</v>
      </c>
      <c r="O6185" t="s">
        <v>15665</v>
      </c>
      <c r="P6185" s="3">
        <f>IFERROR(Table1[[#This Row],[Profit]]/Table1[[#This Row],[Revenue]],0)</f>
        <v>0.318814194880713</v>
      </c>
      <c r="Q6185" t="str">
        <f>TEXT(Table1[Purchase_Date],"mmm-yyyy")</f>
        <v>Oct-2024</v>
      </c>
      <c r="R6185">
        <f>Table1[[#This Row],[Quantity]]*Table1[[#This Row],[Unit_Price]]</f>
        <v>36802</v>
      </c>
    </row>
    <row r="6186" spans="1:18" x14ac:dyDescent="0.25">
      <c r="A6186" t="s">
        <v>6199</v>
      </c>
      <c r="B6186" t="s">
        <v>13952</v>
      </c>
      <c r="C6186" t="s">
        <v>15627</v>
      </c>
      <c r="D6186" t="s">
        <v>15634</v>
      </c>
      <c r="E6186" t="s">
        <v>15642</v>
      </c>
      <c r="F6186">
        <v>6</v>
      </c>
      <c r="G6186">
        <v>59524</v>
      </c>
      <c r="H6186">
        <v>357144</v>
      </c>
      <c r="I6186">
        <v>295912</v>
      </c>
      <c r="J6186">
        <v>61232</v>
      </c>
      <c r="K6186">
        <v>3</v>
      </c>
      <c r="L6186" t="s">
        <v>15646</v>
      </c>
      <c r="M6186">
        <v>96</v>
      </c>
      <c r="N6186" t="s">
        <v>15653</v>
      </c>
      <c r="O6186" t="s">
        <v>16143</v>
      </c>
      <c r="P6186" s="3">
        <f>IFERROR(Table1[[#This Row],[Profit]]/Table1[[#This Row],[Revenue]],0)</f>
        <v>0.17144905136303565</v>
      </c>
      <c r="Q6186" t="str">
        <f>TEXT(Table1[Purchase_Date],"mmm-yyyy")</f>
        <v>Nov-2024</v>
      </c>
      <c r="R6186">
        <f>Table1[[#This Row],[Quantity]]*Table1[[#This Row],[Unit_Price]]</f>
        <v>357144</v>
      </c>
    </row>
    <row r="6187" spans="1:18" x14ac:dyDescent="0.25">
      <c r="A6187" t="s">
        <v>6200</v>
      </c>
      <c r="B6187" t="s">
        <v>13953</v>
      </c>
      <c r="C6187" t="s">
        <v>15629</v>
      </c>
      <c r="D6187" t="s">
        <v>15637</v>
      </c>
      <c r="E6187" t="s">
        <v>15642</v>
      </c>
      <c r="F6187">
        <v>7</v>
      </c>
      <c r="G6187">
        <v>47046</v>
      </c>
      <c r="H6187">
        <v>329322</v>
      </c>
      <c r="I6187">
        <v>204641</v>
      </c>
      <c r="J6187">
        <v>124681</v>
      </c>
      <c r="K6187">
        <v>1</v>
      </c>
      <c r="L6187" t="s">
        <v>15647</v>
      </c>
      <c r="M6187">
        <v>97</v>
      </c>
      <c r="N6187" t="s">
        <v>15651</v>
      </c>
      <c r="O6187" t="s">
        <v>16086</v>
      </c>
      <c r="P6187" s="3">
        <f>IFERROR(Table1[[#This Row],[Profit]]/Table1[[#This Row],[Revenue]],0)</f>
        <v>0.37859906110129293</v>
      </c>
      <c r="Q6187" t="str">
        <f>TEXT(Table1[Purchase_Date],"mmm-yyyy")</f>
        <v>May-2024</v>
      </c>
      <c r="R6187">
        <f>Table1[[#This Row],[Quantity]]*Table1[[#This Row],[Unit_Price]]</f>
        <v>329322</v>
      </c>
    </row>
    <row r="6188" spans="1:18" x14ac:dyDescent="0.25">
      <c r="A6188" t="s">
        <v>6201</v>
      </c>
      <c r="B6188" t="s">
        <v>13954</v>
      </c>
      <c r="C6188" t="s">
        <v>15629</v>
      </c>
      <c r="D6188" t="s">
        <v>15638</v>
      </c>
      <c r="E6188" t="s">
        <v>15642</v>
      </c>
      <c r="F6188">
        <v>1</v>
      </c>
      <c r="G6188">
        <v>63474</v>
      </c>
      <c r="H6188">
        <v>63474</v>
      </c>
      <c r="I6188">
        <v>53324</v>
      </c>
      <c r="J6188">
        <v>10150</v>
      </c>
      <c r="K6188">
        <v>3</v>
      </c>
      <c r="L6188" t="s">
        <v>15649</v>
      </c>
      <c r="M6188">
        <v>56</v>
      </c>
      <c r="N6188" t="s">
        <v>15651</v>
      </c>
      <c r="O6188" t="s">
        <v>16139</v>
      </c>
      <c r="P6188" s="3">
        <f>IFERROR(Table1[[#This Row],[Profit]]/Table1[[#This Row],[Revenue]],0)</f>
        <v>0.15990799382424301</v>
      </c>
      <c r="Q6188" t="str">
        <f>TEXT(Table1[Purchase_Date],"mmm-yyyy")</f>
        <v>Jan-2025</v>
      </c>
      <c r="R6188">
        <f>Table1[[#This Row],[Quantity]]*Table1[[#This Row],[Unit_Price]]</f>
        <v>63474</v>
      </c>
    </row>
    <row r="6189" spans="1:18" x14ac:dyDescent="0.25">
      <c r="A6189" t="s">
        <v>6202</v>
      </c>
      <c r="B6189" t="s">
        <v>13955</v>
      </c>
      <c r="C6189" t="s">
        <v>15627</v>
      </c>
      <c r="D6189" t="s">
        <v>15638</v>
      </c>
      <c r="E6189" t="s">
        <v>15639</v>
      </c>
      <c r="F6189">
        <v>5</v>
      </c>
      <c r="G6189">
        <v>16601</v>
      </c>
      <c r="H6189">
        <v>83005</v>
      </c>
      <c r="I6189">
        <v>42083</v>
      </c>
      <c r="J6189">
        <v>40922</v>
      </c>
      <c r="K6189">
        <v>2</v>
      </c>
      <c r="L6189" t="s">
        <v>15646</v>
      </c>
      <c r="M6189">
        <v>86</v>
      </c>
      <c r="N6189" t="s">
        <v>15652</v>
      </c>
      <c r="O6189" t="s">
        <v>15972</v>
      </c>
      <c r="P6189" s="3">
        <f>IFERROR(Table1[[#This Row],[Profit]]/Table1[[#This Row],[Revenue]],0)</f>
        <v>0.49300644539485572</v>
      </c>
      <c r="Q6189" t="str">
        <f>TEXT(Table1[Purchase_Date],"mmm-yyyy")</f>
        <v>May-2024</v>
      </c>
      <c r="R6189">
        <f>Table1[[#This Row],[Quantity]]*Table1[[#This Row],[Unit_Price]]</f>
        <v>83005</v>
      </c>
    </row>
    <row r="6190" spans="1:18" x14ac:dyDescent="0.25">
      <c r="A6190" t="s">
        <v>6203</v>
      </c>
      <c r="B6190" t="s">
        <v>13956</v>
      </c>
      <c r="C6190" t="s">
        <v>15628</v>
      </c>
      <c r="D6190" t="s">
        <v>15633</v>
      </c>
      <c r="E6190" t="s">
        <v>15643</v>
      </c>
      <c r="F6190">
        <v>5</v>
      </c>
      <c r="G6190">
        <v>41678</v>
      </c>
      <c r="H6190">
        <v>208390</v>
      </c>
      <c r="I6190">
        <v>159347</v>
      </c>
      <c r="J6190">
        <v>49043</v>
      </c>
      <c r="K6190">
        <v>5</v>
      </c>
      <c r="L6190" t="s">
        <v>15646</v>
      </c>
      <c r="M6190">
        <v>90</v>
      </c>
      <c r="N6190" t="s">
        <v>15653</v>
      </c>
      <c r="O6190" t="s">
        <v>15751</v>
      </c>
      <c r="P6190" s="3">
        <f>IFERROR(Table1[[#This Row],[Profit]]/Table1[[#This Row],[Revenue]],0)</f>
        <v>0.23534238687077114</v>
      </c>
      <c r="Q6190" t="str">
        <f>TEXT(Table1[Purchase_Date],"mmm-yyyy")</f>
        <v>Aug-2024</v>
      </c>
      <c r="R6190">
        <f>Table1[[#This Row],[Quantity]]*Table1[[#This Row],[Unit_Price]]</f>
        <v>208390</v>
      </c>
    </row>
    <row r="6191" spans="1:18" x14ac:dyDescent="0.25">
      <c r="A6191" t="s">
        <v>6204</v>
      </c>
      <c r="B6191" t="s">
        <v>13957</v>
      </c>
      <c r="C6191" t="s">
        <v>15627</v>
      </c>
      <c r="D6191" t="s">
        <v>15634</v>
      </c>
      <c r="E6191" t="s">
        <v>15641</v>
      </c>
      <c r="F6191">
        <v>9</v>
      </c>
      <c r="G6191">
        <v>79294</v>
      </c>
      <c r="H6191">
        <v>713646</v>
      </c>
      <c r="I6191">
        <v>337212</v>
      </c>
      <c r="J6191">
        <v>376434</v>
      </c>
      <c r="K6191">
        <v>2</v>
      </c>
      <c r="L6191" t="s">
        <v>15646</v>
      </c>
      <c r="M6191">
        <v>94</v>
      </c>
      <c r="N6191" t="s">
        <v>15651</v>
      </c>
      <c r="O6191" t="s">
        <v>15881</v>
      </c>
      <c r="P6191" s="3">
        <f>IFERROR(Table1[[#This Row],[Profit]]/Table1[[#This Row],[Revenue]],0)</f>
        <v>0.52748001109793929</v>
      </c>
      <c r="Q6191" t="str">
        <f>TEXT(Table1[Purchase_Date],"mmm-yyyy")</f>
        <v>Nov-2024</v>
      </c>
      <c r="R6191">
        <f>Table1[[#This Row],[Quantity]]*Table1[[#This Row],[Unit_Price]]</f>
        <v>713646</v>
      </c>
    </row>
    <row r="6192" spans="1:18" x14ac:dyDescent="0.25">
      <c r="A6192" t="s">
        <v>6205</v>
      </c>
      <c r="B6192" t="s">
        <v>13958</v>
      </c>
      <c r="C6192" t="s">
        <v>15631</v>
      </c>
      <c r="D6192" t="s">
        <v>15636</v>
      </c>
      <c r="E6192" t="s">
        <v>15639</v>
      </c>
      <c r="F6192">
        <v>10</v>
      </c>
      <c r="G6192">
        <v>78357</v>
      </c>
      <c r="H6192">
        <v>783570</v>
      </c>
      <c r="I6192">
        <v>351387</v>
      </c>
      <c r="J6192">
        <v>432183</v>
      </c>
      <c r="K6192">
        <v>4</v>
      </c>
      <c r="L6192" t="s">
        <v>15649</v>
      </c>
      <c r="M6192">
        <v>87</v>
      </c>
      <c r="N6192" t="s">
        <v>15651</v>
      </c>
      <c r="O6192" t="s">
        <v>15862</v>
      </c>
      <c r="P6192" s="3">
        <f>IFERROR(Table1[[#This Row],[Profit]]/Table1[[#This Row],[Revenue]],0)</f>
        <v>0.55155633829779083</v>
      </c>
      <c r="Q6192" t="str">
        <f>TEXT(Table1[Purchase_Date],"mmm-yyyy")</f>
        <v>Apr-2024</v>
      </c>
      <c r="R6192">
        <f>Table1[[#This Row],[Quantity]]*Table1[[#This Row],[Unit_Price]]</f>
        <v>783570</v>
      </c>
    </row>
    <row r="6193" spans="1:18" x14ac:dyDescent="0.25">
      <c r="A6193" t="s">
        <v>6206</v>
      </c>
      <c r="B6193" t="s">
        <v>13959</v>
      </c>
      <c r="C6193" t="s">
        <v>15632</v>
      </c>
      <c r="D6193" t="s">
        <v>15633</v>
      </c>
      <c r="E6193" t="s">
        <v>15644</v>
      </c>
      <c r="F6193">
        <v>2</v>
      </c>
      <c r="G6193">
        <v>39623</v>
      </c>
      <c r="H6193">
        <v>79246</v>
      </c>
      <c r="I6193">
        <v>37847</v>
      </c>
      <c r="J6193">
        <v>41399</v>
      </c>
      <c r="K6193">
        <v>4</v>
      </c>
      <c r="L6193" t="s">
        <v>15648</v>
      </c>
      <c r="M6193">
        <v>63</v>
      </c>
      <c r="N6193" t="s">
        <v>15652</v>
      </c>
      <c r="O6193" t="s">
        <v>15678</v>
      </c>
      <c r="P6193" s="3">
        <f>IFERROR(Table1[[#This Row],[Profit]]/Table1[[#This Row],[Revenue]],0)</f>
        <v>0.5224112258031951</v>
      </c>
      <c r="Q6193" t="str">
        <f>TEXT(Table1[Purchase_Date],"mmm-yyyy")</f>
        <v>Jan-2024</v>
      </c>
      <c r="R6193">
        <f>Table1[[#This Row],[Quantity]]*Table1[[#This Row],[Unit_Price]]</f>
        <v>79246</v>
      </c>
    </row>
    <row r="6194" spans="1:18" x14ac:dyDescent="0.25">
      <c r="A6194" t="s">
        <v>6207</v>
      </c>
      <c r="B6194" t="s">
        <v>12358</v>
      </c>
      <c r="C6194" t="s">
        <v>15631</v>
      </c>
      <c r="D6194" t="s">
        <v>15635</v>
      </c>
      <c r="E6194" t="s">
        <v>15645</v>
      </c>
      <c r="F6194">
        <v>1</v>
      </c>
      <c r="G6194">
        <v>43264</v>
      </c>
      <c r="H6194">
        <v>43264</v>
      </c>
      <c r="I6194">
        <v>22943</v>
      </c>
      <c r="J6194">
        <v>20321</v>
      </c>
      <c r="K6194">
        <v>3</v>
      </c>
      <c r="L6194" t="s">
        <v>15647</v>
      </c>
      <c r="M6194">
        <v>75</v>
      </c>
      <c r="N6194" t="s">
        <v>15651</v>
      </c>
      <c r="O6194" t="s">
        <v>15882</v>
      </c>
      <c r="P6194" s="3">
        <f>IFERROR(Table1[[#This Row],[Profit]]/Table1[[#This Row],[Revenue]],0)</f>
        <v>0.46969767011834318</v>
      </c>
      <c r="Q6194" t="str">
        <f>TEXT(Table1[Purchase_Date],"mmm-yyyy")</f>
        <v>Apr-2024</v>
      </c>
      <c r="R6194">
        <f>Table1[[#This Row],[Quantity]]*Table1[[#This Row],[Unit_Price]]</f>
        <v>43264</v>
      </c>
    </row>
    <row r="6195" spans="1:18" x14ac:dyDescent="0.25">
      <c r="A6195" t="s">
        <v>6208</v>
      </c>
      <c r="B6195" t="s">
        <v>13960</v>
      </c>
      <c r="C6195" t="s">
        <v>15632</v>
      </c>
      <c r="D6195" t="s">
        <v>15638</v>
      </c>
      <c r="E6195" t="s">
        <v>15639</v>
      </c>
      <c r="F6195">
        <v>6</v>
      </c>
      <c r="G6195">
        <v>5001</v>
      </c>
      <c r="H6195">
        <v>30006</v>
      </c>
      <c r="I6195">
        <v>13604</v>
      </c>
      <c r="J6195">
        <v>16402</v>
      </c>
      <c r="K6195">
        <v>3</v>
      </c>
      <c r="L6195" t="s">
        <v>15648</v>
      </c>
      <c r="M6195">
        <v>56</v>
      </c>
      <c r="N6195" t="s">
        <v>15651</v>
      </c>
      <c r="O6195" t="s">
        <v>15688</v>
      </c>
      <c r="P6195" s="3">
        <f>IFERROR(Table1[[#This Row],[Profit]]/Table1[[#This Row],[Revenue]],0)</f>
        <v>0.54662400853162696</v>
      </c>
      <c r="Q6195" t="str">
        <f>TEXT(Table1[Purchase_Date],"mmm-yyyy")</f>
        <v>Feb-2025</v>
      </c>
      <c r="R6195">
        <f>Table1[[#This Row],[Quantity]]*Table1[[#This Row],[Unit_Price]]</f>
        <v>30006</v>
      </c>
    </row>
    <row r="6196" spans="1:18" x14ac:dyDescent="0.25">
      <c r="A6196" t="s">
        <v>6209</v>
      </c>
      <c r="B6196" t="s">
        <v>13961</v>
      </c>
      <c r="C6196" t="s">
        <v>15629</v>
      </c>
      <c r="D6196" t="s">
        <v>15635</v>
      </c>
      <c r="E6196" t="s">
        <v>15639</v>
      </c>
      <c r="F6196">
        <v>2</v>
      </c>
      <c r="G6196">
        <v>44192</v>
      </c>
      <c r="H6196">
        <v>88384</v>
      </c>
      <c r="I6196">
        <v>40404</v>
      </c>
      <c r="J6196">
        <v>47980</v>
      </c>
      <c r="K6196">
        <v>4</v>
      </c>
      <c r="L6196" t="s">
        <v>15648</v>
      </c>
      <c r="M6196">
        <v>84</v>
      </c>
      <c r="N6196" t="s">
        <v>15650</v>
      </c>
      <c r="O6196" t="s">
        <v>16124</v>
      </c>
      <c r="P6196" s="3">
        <f>IFERROR(Table1[[#This Row],[Profit]]/Table1[[#This Row],[Revenue]],0)</f>
        <v>0.54285843591600291</v>
      </c>
      <c r="Q6196" t="str">
        <f>TEXT(Table1[Purchase_Date],"mmm-yyyy")</f>
        <v>Jan-2025</v>
      </c>
      <c r="R6196">
        <f>Table1[[#This Row],[Quantity]]*Table1[[#This Row],[Unit_Price]]</f>
        <v>88384</v>
      </c>
    </row>
    <row r="6197" spans="1:18" x14ac:dyDescent="0.25">
      <c r="A6197" t="s">
        <v>6210</v>
      </c>
      <c r="B6197" t="s">
        <v>13962</v>
      </c>
      <c r="C6197" t="s">
        <v>15628</v>
      </c>
      <c r="D6197" t="s">
        <v>15638</v>
      </c>
      <c r="E6197" t="s">
        <v>15644</v>
      </c>
      <c r="F6197">
        <v>1</v>
      </c>
      <c r="G6197">
        <v>60083</v>
      </c>
      <c r="H6197">
        <v>60083</v>
      </c>
      <c r="I6197">
        <v>40995</v>
      </c>
      <c r="J6197">
        <v>19088</v>
      </c>
      <c r="K6197">
        <v>2</v>
      </c>
      <c r="L6197" t="s">
        <v>15649</v>
      </c>
      <c r="M6197">
        <v>84</v>
      </c>
      <c r="N6197" t="s">
        <v>15653</v>
      </c>
      <c r="O6197" t="s">
        <v>15923</v>
      </c>
      <c r="P6197" s="3">
        <f>IFERROR(Table1[[#This Row],[Profit]]/Table1[[#This Row],[Revenue]],0)</f>
        <v>0.31769385683138324</v>
      </c>
      <c r="Q6197" t="str">
        <f>TEXT(Table1[Purchase_Date],"mmm-yyyy")</f>
        <v>Mar-2025</v>
      </c>
      <c r="R6197">
        <f>Table1[[#This Row],[Quantity]]*Table1[[#This Row],[Unit_Price]]</f>
        <v>60083</v>
      </c>
    </row>
    <row r="6198" spans="1:18" x14ac:dyDescent="0.25">
      <c r="A6198" t="s">
        <v>6211</v>
      </c>
      <c r="B6198" t="s">
        <v>13963</v>
      </c>
      <c r="C6198" t="s">
        <v>15630</v>
      </c>
      <c r="D6198" t="s">
        <v>15636</v>
      </c>
      <c r="E6198" t="s">
        <v>15641</v>
      </c>
      <c r="F6198">
        <v>9</v>
      </c>
      <c r="G6198">
        <v>42649</v>
      </c>
      <c r="H6198">
        <v>383841</v>
      </c>
      <c r="I6198">
        <v>327227</v>
      </c>
      <c r="J6198">
        <v>56614</v>
      </c>
      <c r="K6198">
        <v>3</v>
      </c>
      <c r="L6198" t="s">
        <v>15646</v>
      </c>
      <c r="M6198">
        <v>74</v>
      </c>
      <c r="N6198" t="s">
        <v>15650</v>
      </c>
      <c r="O6198" t="s">
        <v>16116</v>
      </c>
      <c r="P6198" s="3">
        <f>IFERROR(Table1[[#This Row],[Profit]]/Table1[[#This Row],[Revenue]],0)</f>
        <v>0.14749336313734071</v>
      </c>
      <c r="Q6198" t="str">
        <f>TEXT(Table1[Purchase_Date],"mmm-yyyy")</f>
        <v>Jan-2025</v>
      </c>
      <c r="R6198">
        <f>Table1[[#This Row],[Quantity]]*Table1[[#This Row],[Unit_Price]]</f>
        <v>383841</v>
      </c>
    </row>
    <row r="6199" spans="1:18" x14ac:dyDescent="0.25">
      <c r="A6199" t="s">
        <v>6212</v>
      </c>
      <c r="B6199" t="s">
        <v>13964</v>
      </c>
      <c r="C6199" t="s">
        <v>15628</v>
      </c>
      <c r="D6199" t="s">
        <v>15635</v>
      </c>
      <c r="E6199" t="s">
        <v>15642</v>
      </c>
      <c r="F6199">
        <v>6</v>
      </c>
      <c r="G6199">
        <v>72224</v>
      </c>
      <c r="H6199">
        <v>433344</v>
      </c>
      <c r="I6199">
        <v>206003</v>
      </c>
      <c r="J6199">
        <v>227341</v>
      </c>
      <c r="K6199">
        <v>5</v>
      </c>
      <c r="L6199" t="s">
        <v>15647</v>
      </c>
      <c r="M6199">
        <v>87</v>
      </c>
      <c r="N6199" t="s">
        <v>15652</v>
      </c>
      <c r="O6199" t="s">
        <v>16034</v>
      </c>
      <c r="P6199" s="3">
        <f>IFERROR(Table1[[#This Row],[Profit]]/Table1[[#This Row],[Revenue]],0)</f>
        <v>0.52462016319598281</v>
      </c>
      <c r="Q6199" t="str">
        <f>TEXT(Table1[Purchase_Date],"mmm-yyyy")</f>
        <v>Dec-2024</v>
      </c>
      <c r="R6199">
        <f>Table1[[#This Row],[Quantity]]*Table1[[#This Row],[Unit_Price]]</f>
        <v>433344</v>
      </c>
    </row>
    <row r="6200" spans="1:18" x14ac:dyDescent="0.25">
      <c r="A6200" t="s">
        <v>6213</v>
      </c>
      <c r="B6200" t="s">
        <v>13965</v>
      </c>
      <c r="C6200" t="s">
        <v>15631</v>
      </c>
      <c r="D6200" t="s">
        <v>15636</v>
      </c>
      <c r="E6200" t="s">
        <v>15645</v>
      </c>
      <c r="F6200">
        <v>8</v>
      </c>
      <c r="G6200">
        <v>30077</v>
      </c>
      <c r="H6200">
        <v>240616</v>
      </c>
      <c r="I6200">
        <v>126985</v>
      </c>
      <c r="J6200">
        <v>113631</v>
      </c>
      <c r="K6200">
        <v>4</v>
      </c>
      <c r="L6200" t="s">
        <v>15646</v>
      </c>
      <c r="M6200">
        <v>80</v>
      </c>
      <c r="N6200" t="s">
        <v>15650</v>
      </c>
      <c r="O6200" t="s">
        <v>16108</v>
      </c>
      <c r="P6200" s="3">
        <f>IFERROR(Table1[[#This Row],[Profit]]/Table1[[#This Row],[Revenue]],0)</f>
        <v>0.47225039066396252</v>
      </c>
      <c r="Q6200" t="str">
        <f>TEXT(Table1[Purchase_Date],"mmm-yyyy")</f>
        <v>Mar-2025</v>
      </c>
      <c r="R6200">
        <f>Table1[[#This Row],[Quantity]]*Table1[[#This Row],[Unit_Price]]</f>
        <v>240616</v>
      </c>
    </row>
    <row r="6201" spans="1:18" x14ac:dyDescent="0.25">
      <c r="A6201" t="s">
        <v>6214</v>
      </c>
      <c r="B6201" t="s">
        <v>13966</v>
      </c>
      <c r="C6201" t="s">
        <v>15629</v>
      </c>
      <c r="D6201" t="s">
        <v>15638</v>
      </c>
      <c r="E6201" t="s">
        <v>15644</v>
      </c>
      <c r="F6201">
        <v>10</v>
      </c>
      <c r="G6201">
        <v>28349</v>
      </c>
      <c r="H6201">
        <v>283490</v>
      </c>
      <c r="I6201">
        <v>145861</v>
      </c>
      <c r="J6201">
        <v>137629</v>
      </c>
      <c r="K6201">
        <v>1</v>
      </c>
      <c r="L6201" t="s">
        <v>15649</v>
      </c>
      <c r="M6201">
        <v>64</v>
      </c>
      <c r="N6201" t="s">
        <v>15652</v>
      </c>
      <c r="O6201" t="s">
        <v>16078</v>
      </c>
      <c r="P6201" s="3">
        <f>IFERROR(Table1[[#This Row],[Profit]]/Table1[[#This Row],[Revenue]],0)</f>
        <v>0.48548096934636142</v>
      </c>
      <c r="Q6201" t="str">
        <f>TEXT(Table1[Purchase_Date],"mmm-yyyy")</f>
        <v>Jan-2025</v>
      </c>
      <c r="R6201">
        <f>Table1[[#This Row],[Quantity]]*Table1[[#This Row],[Unit_Price]]</f>
        <v>283490</v>
      </c>
    </row>
    <row r="6202" spans="1:18" x14ac:dyDescent="0.25">
      <c r="A6202" t="s">
        <v>6215</v>
      </c>
      <c r="B6202" t="s">
        <v>13967</v>
      </c>
      <c r="C6202" t="s">
        <v>15628</v>
      </c>
      <c r="D6202" t="s">
        <v>15633</v>
      </c>
      <c r="E6202" t="s">
        <v>15643</v>
      </c>
      <c r="F6202">
        <v>8</v>
      </c>
      <c r="G6202">
        <v>29216</v>
      </c>
      <c r="H6202">
        <v>233728</v>
      </c>
      <c r="I6202">
        <v>183578</v>
      </c>
      <c r="J6202">
        <v>50150</v>
      </c>
      <c r="K6202">
        <v>5</v>
      </c>
      <c r="L6202" t="s">
        <v>15646</v>
      </c>
      <c r="M6202">
        <v>100</v>
      </c>
      <c r="N6202" t="s">
        <v>15653</v>
      </c>
      <c r="O6202" t="s">
        <v>15990</v>
      </c>
      <c r="P6202" s="3">
        <f>IFERROR(Table1[[#This Row],[Profit]]/Table1[[#This Row],[Revenue]],0)</f>
        <v>0.21456564895947425</v>
      </c>
      <c r="Q6202" t="str">
        <f>TEXT(Table1[Purchase_Date],"mmm-yyyy")</f>
        <v>Jan-2024</v>
      </c>
      <c r="R6202">
        <f>Table1[[#This Row],[Quantity]]*Table1[[#This Row],[Unit_Price]]</f>
        <v>233728</v>
      </c>
    </row>
    <row r="6203" spans="1:18" x14ac:dyDescent="0.25">
      <c r="A6203" t="s">
        <v>6216</v>
      </c>
      <c r="B6203" t="s">
        <v>13968</v>
      </c>
      <c r="C6203" t="s">
        <v>15630</v>
      </c>
      <c r="D6203" t="s">
        <v>15633</v>
      </c>
      <c r="E6203" t="s">
        <v>15644</v>
      </c>
      <c r="F6203">
        <v>5</v>
      </c>
      <c r="G6203">
        <v>72960</v>
      </c>
      <c r="H6203">
        <v>364800</v>
      </c>
      <c r="I6203">
        <v>235994</v>
      </c>
      <c r="J6203">
        <v>128806</v>
      </c>
      <c r="K6203">
        <v>1</v>
      </c>
      <c r="L6203" t="s">
        <v>15648</v>
      </c>
      <c r="M6203">
        <v>68</v>
      </c>
      <c r="N6203" t="s">
        <v>15653</v>
      </c>
      <c r="O6203" t="s">
        <v>15675</v>
      </c>
      <c r="P6203" s="3">
        <f>IFERROR(Table1[[#This Row],[Profit]]/Table1[[#This Row],[Revenue]],0)</f>
        <v>0.35308662280701753</v>
      </c>
      <c r="Q6203" t="str">
        <f>TEXT(Table1[Purchase_Date],"mmm-yyyy")</f>
        <v>Feb-2024</v>
      </c>
      <c r="R6203">
        <f>Table1[[#This Row],[Quantity]]*Table1[[#This Row],[Unit_Price]]</f>
        <v>364800</v>
      </c>
    </row>
    <row r="6204" spans="1:18" x14ac:dyDescent="0.25">
      <c r="A6204" t="s">
        <v>6217</v>
      </c>
      <c r="B6204" t="s">
        <v>13969</v>
      </c>
      <c r="C6204" t="s">
        <v>15631</v>
      </c>
      <c r="D6204" t="s">
        <v>15633</v>
      </c>
      <c r="E6204" t="s">
        <v>15642</v>
      </c>
      <c r="F6204">
        <v>1</v>
      </c>
      <c r="G6204">
        <v>59074</v>
      </c>
      <c r="H6204">
        <v>59074</v>
      </c>
      <c r="I6204">
        <v>51066</v>
      </c>
      <c r="J6204">
        <v>8008</v>
      </c>
      <c r="K6204">
        <v>4</v>
      </c>
      <c r="L6204" t="s">
        <v>15648</v>
      </c>
      <c r="M6204">
        <v>58</v>
      </c>
      <c r="N6204" t="s">
        <v>15651</v>
      </c>
      <c r="O6204" t="s">
        <v>15907</v>
      </c>
      <c r="P6204" s="3">
        <f>IFERROR(Table1[[#This Row],[Profit]]/Table1[[#This Row],[Revenue]],0)</f>
        <v>0.13555879066932999</v>
      </c>
      <c r="Q6204" t="str">
        <f>TEXT(Table1[Purchase_Date],"mmm-yyyy")</f>
        <v>Jan-2024</v>
      </c>
      <c r="R6204">
        <f>Table1[[#This Row],[Quantity]]*Table1[[#This Row],[Unit_Price]]</f>
        <v>59074</v>
      </c>
    </row>
    <row r="6205" spans="1:18" x14ac:dyDescent="0.25">
      <c r="A6205" t="s">
        <v>6218</v>
      </c>
      <c r="B6205" t="s">
        <v>13970</v>
      </c>
      <c r="C6205" t="s">
        <v>15630</v>
      </c>
      <c r="D6205" t="s">
        <v>15636</v>
      </c>
      <c r="E6205" t="s">
        <v>15643</v>
      </c>
      <c r="F6205">
        <v>9</v>
      </c>
      <c r="G6205">
        <v>30870</v>
      </c>
      <c r="H6205">
        <v>277830</v>
      </c>
      <c r="I6205">
        <v>195961</v>
      </c>
      <c r="J6205">
        <v>81869</v>
      </c>
      <c r="K6205">
        <v>1</v>
      </c>
      <c r="L6205" t="s">
        <v>15648</v>
      </c>
      <c r="M6205">
        <v>100</v>
      </c>
      <c r="N6205" t="s">
        <v>15652</v>
      </c>
      <c r="O6205" t="s">
        <v>16071</v>
      </c>
      <c r="P6205" s="3">
        <f>IFERROR(Table1[[#This Row],[Profit]]/Table1[[#This Row],[Revenue]],0)</f>
        <v>0.29467300147572256</v>
      </c>
      <c r="Q6205" t="str">
        <f>TEXT(Table1[Purchase_Date],"mmm-yyyy")</f>
        <v>Apr-2024</v>
      </c>
      <c r="R6205">
        <f>Table1[[#This Row],[Quantity]]*Table1[[#This Row],[Unit_Price]]</f>
        <v>277830</v>
      </c>
    </row>
    <row r="6206" spans="1:18" x14ac:dyDescent="0.25">
      <c r="A6206" t="s">
        <v>6219</v>
      </c>
      <c r="B6206" t="s">
        <v>13971</v>
      </c>
      <c r="C6206" t="s">
        <v>15628</v>
      </c>
      <c r="D6206" t="s">
        <v>15638</v>
      </c>
      <c r="E6206" t="s">
        <v>15643</v>
      </c>
      <c r="F6206">
        <v>1</v>
      </c>
      <c r="G6206">
        <v>76553</v>
      </c>
      <c r="H6206">
        <v>76553</v>
      </c>
      <c r="I6206">
        <v>53984</v>
      </c>
      <c r="J6206">
        <v>22569</v>
      </c>
      <c r="K6206">
        <v>5</v>
      </c>
      <c r="L6206" t="s">
        <v>15646</v>
      </c>
      <c r="M6206">
        <v>85</v>
      </c>
      <c r="N6206" t="s">
        <v>15653</v>
      </c>
      <c r="O6206" t="s">
        <v>15880</v>
      </c>
      <c r="P6206" s="3">
        <f>IFERROR(Table1[[#This Row],[Profit]]/Table1[[#This Row],[Revenue]],0)</f>
        <v>0.29481535668099224</v>
      </c>
      <c r="Q6206" t="str">
        <f>TEXT(Table1[Purchase_Date],"mmm-yyyy")</f>
        <v>Oct-2024</v>
      </c>
      <c r="R6206">
        <f>Table1[[#This Row],[Quantity]]*Table1[[#This Row],[Unit_Price]]</f>
        <v>76553</v>
      </c>
    </row>
    <row r="6207" spans="1:18" x14ac:dyDescent="0.25">
      <c r="A6207" t="s">
        <v>6220</v>
      </c>
      <c r="B6207" t="s">
        <v>13972</v>
      </c>
      <c r="C6207" t="s">
        <v>15631</v>
      </c>
      <c r="D6207" t="s">
        <v>15637</v>
      </c>
      <c r="E6207" t="s">
        <v>15642</v>
      </c>
      <c r="F6207">
        <v>2</v>
      </c>
      <c r="G6207">
        <v>35775</v>
      </c>
      <c r="H6207">
        <v>71550</v>
      </c>
      <c r="I6207">
        <v>48147</v>
      </c>
      <c r="J6207">
        <v>23403</v>
      </c>
      <c r="K6207">
        <v>2</v>
      </c>
      <c r="L6207" t="s">
        <v>15646</v>
      </c>
      <c r="M6207">
        <v>83</v>
      </c>
      <c r="N6207" t="s">
        <v>15651</v>
      </c>
      <c r="O6207" t="s">
        <v>15882</v>
      </c>
      <c r="P6207" s="3">
        <f>IFERROR(Table1[[#This Row],[Profit]]/Table1[[#This Row],[Revenue]],0)</f>
        <v>0.32708595387840672</v>
      </c>
      <c r="Q6207" t="str">
        <f>TEXT(Table1[Purchase_Date],"mmm-yyyy")</f>
        <v>Apr-2024</v>
      </c>
      <c r="R6207">
        <f>Table1[[#This Row],[Quantity]]*Table1[[#This Row],[Unit_Price]]</f>
        <v>71550</v>
      </c>
    </row>
    <row r="6208" spans="1:18" x14ac:dyDescent="0.25">
      <c r="A6208" t="s">
        <v>6221</v>
      </c>
      <c r="B6208" t="s">
        <v>13973</v>
      </c>
      <c r="C6208" t="s">
        <v>15627</v>
      </c>
      <c r="D6208" t="s">
        <v>15635</v>
      </c>
      <c r="E6208" t="s">
        <v>15640</v>
      </c>
      <c r="F6208">
        <v>6</v>
      </c>
      <c r="G6208">
        <v>67899</v>
      </c>
      <c r="H6208">
        <v>407394</v>
      </c>
      <c r="I6208">
        <v>333630</v>
      </c>
      <c r="J6208">
        <v>73764</v>
      </c>
      <c r="K6208">
        <v>5</v>
      </c>
      <c r="L6208" t="s">
        <v>15646</v>
      </c>
      <c r="M6208">
        <v>98</v>
      </c>
      <c r="N6208" t="s">
        <v>15652</v>
      </c>
      <c r="O6208" t="s">
        <v>15964</v>
      </c>
      <c r="P6208" s="3">
        <f>IFERROR(Table1[[#This Row],[Profit]]/Table1[[#This Row],[Revenue]],0)</f>
        <v>0.18106304952944816</v>
      </c>
      <c r="Q6208" t="str">
        <f>TEXT(Table1[Purchase_Date],"mmm-yyyy")</f>
        <v>Jun-2024</v>
      </c>
      <c r="R6208">
        <f>Table1[[#This Row],[Quantity]]*Table1[[#This Row],[Unit_Price]]</f>
        <v>407394</v>
      </c>
    </row>
    <row r="6209" spans="1:18" x14ac:dyDescent="0.25">
      <c r="A6209" t="s">
        <v>6222</v>
      </c>
      <c r="B6209" t="s">
        <v>13974</v>
      </c>
      <c r="C6209" t="s">
        <v>15627</v>
      </c>
      <c r="D6209" t="s">
        <v>15634</v>
      </c>
      <c r="E6209" t="s">
        <v>15644</v>
      </c>
      <c r="F6209">
        <v>5</v>
      </c>
      <c r="G6209">
        <v>69496</v>
      </c>
      <c r="H6209">
        <v>347480</v>
      </c>
      <c r="I6209">
        <v>140861</v>
      </c>
      <c r="J6209">
        <v>206619</v>
      </c>
      <c r="K6209">
        <v>5</v>
      </c>
      <c r="L6209" t="s">
        <v>15649</v>
      </c>
      <c r="M6209">
        <v>68</v>
      </c>
      <c r="N6209" t="s">
        <v>15651</v>
      </c>
      <c r="O6209" t="s">
        <v>15792</v>
      </c>
      <c r="P6209" s="3">
        <f>IFERROR(Table1[[#This Row],[Profit]]/Table1[[#This Row],[Revenue]],0)</f>
        <v>0.59462127316680091</v>
      </c>
      <c r="Q6209" t="str">
        <f>TEXT(Table1[Purchase_Date],"mmm-yyyy")</f>
        <v>Mar-2024</v>
      </c>
      <c r="R6209">
        <f>Table1[[#This Row],[Quantity]]*Table1[[#This Row],[Unit_Price]]</f>
        <v>347480</v>
      </c>
    </row>
    <row r="6210" spans="1:18" x14ac:dyDescent="0.25">
      <c r="A6210" t="s">
        <v>6223</v>
      </c>
      <c r="B6210" t="s">
        <v>13975</v>
      </c>
      <c r="C6210" t="s">
        <v>15628</v>
      </c>
      <c r="D6210" t="s">
        <v>15638</v>
      </c>
      <c r="E6210" t="s">
        <v>15640</v>
      </c>
      <c r="F6210">
        <v>4</v>
      </c>
      <c r="G6210">
        <v>26192</v>
      </c>
      <c r="H6210">
        <v>104768</v>
      </c>
      <c r="I6210">
        <v>47582</v>
      </c>
      <c r="J6210">
        <v>57186</v>
      </c>
      <c r="K6210">
        <v>4</v>
      </c>
      <c r="L6210" t="s">
        <v>15648</v>
      </c>
      <c r="M6210">
        <v>52</v>
      </c>
      <c r="N6210" t="s">
        <v>15650</v>
      </c>
      <c r="O6210" t="s">
        <v>15659</v>
      </c>
      <c r="P6210" s="3">
        <f>IFERROR(Table1[[#This Row],[Profit]]/Table1[[#This Row],[Revenue]],0)</f>
        <v>0.54583460598656075</v>
      </c>
      <c r="Q6210" t="str">
        <f>TEXT(Table1[Purchase_Date],"mmm-yyyy")</f>
        <v>Aug-2024</v>
      </c>
      <c r="R6210">
        <f>Table1[[#This Row],[Quantity]]*Table1[[#This Row],[Unit_Price]]</f>
        <v>104768</v>
      </c>
    </row>
    <row r="6211" spans="1:18" x14ac:dyDescent="0.25">
      <c r="A6211" t="s">
        <v>6224</v>
      </c>
      <c r="B6211" t="s">
        <v>8348</v>
      </c>
      <c r="C6211" t="s">
        <v>15631</v>
      </c>
      <c r="D6211" t="s">
        <v>15633</v>
      </c>
      <c r="E6211" t="s">
        <v>15644</v>
      </c>
      <c r="F6211">
        <v>2</v>
      </c>
      <c r="G6211">
        <v>35921</v>
      </c>
      <c r="H6211">
        <v>71842</v>
      </c>
      <c r="I6211">
        <v>48012</v>
      </c>
      <c r="J6211">
        <v>23830</v>
      </c>
      <c r="K6211">
        <v>2</v>
      </c>
      <c r="L6211" t="s">
        <v>15647</v>
      </c>
      <c r="M6211">
        <v>68</v>
      </c>
      <c r="N6211" t="s">
        <v>15652</v>
      </c>
      <c r="O6211" t="s">
        <v>15751</v>
      </c>
      <c r="P6211" s="3">
        <f>IFERROR(Table1[[#This Row],[Profit]]/Table1[[#This Row],[Revenue]],0)</f>
        <v>0.33170011970713509</v>
      </c>
      <c r="Q6211" t="str">
        <f>TEXT(Table1[Purchase_Date],"mmm-yyyy")</f>
        <v>Aug-2024</v>
      </c>
      <c r="R6211">
        <f>Table1[[#This Row],[Quantity]]*Table1[[#This Row],[Unit_Price]]</f>
        <v>71842</v>
      </c>
    </row>
    <row r="6212" spans="1:18" x14ac:dyDescent="0.25">
      <c r="A6212" t="s">
        <v>6225</v>
      </c>
      <c r="B6212" t="s">
        <v>13976</v>
      </c>
      <c r="C6212" t="s">
        <v>15629</v>
      </c>
      <c r="D6212" t="s">
        <v>15638</v>
      </c>
      <c r="E6212" t="s">
        <v>15645</v>
      </c>
      <c r="F6212">
        <v>8</v>
      </c>
      <c r="G6212">
        <v>8767</v>
      </c>
      <c r="H6212">
        <v>70136</v>
      </c>
      <c r="I6212">
        <v>57804</v>
      </c>
      <c r="J6212">
        <v>12332</v>
      </c>
      <c r="K6212">
        <v>4</v>
      </c>
      <c r="L6212" t="s">
        <v>15649</v>
      </c>
      <c r="M6212">
        <v>82</v>
      </c>
      <c r="N6212" t="s">
        <v>15651</v>
      </c>
      <c r="O6212" t="s">
        <v>16125</v>
      </c>
      <c r="P6212" s="3">
        <f>IFERROR(Table1[[#This Row],[Profit]]/Table1[[#This Row],[Revenue]],0)</f>
        <v>0.17582981635679251</v>
      </c>
      <c r="Q6212" t="str">
        <f>TEXT(Table1[Purchase_Date],"mmm-yyyy")</f>
        <v>May-2024</v>
      </c>
      <c r="R6212">
        <f>Table1[[#This Row],[Quantity]]*Table1[[#This Row],[Unit_Price]]</f>
        <v>70136</v>
      </c>
    </row>
    <row r="6213" spans="1:18" x14ac:dyDescent="0.25">
      <c r="A6213" t="s">
        <v>6226</v>
      </c>
      <c r="B6213" t="s">
        <v>13977</v>
      </c>
      <c r="C6213" t="s">
        <v>15631</v>
      </c>
      <c r="D6213" t="s">
        <v>15634</v>
      </c>
      <c r="E6213" t="s">
        <v>15644</v>
      </c>
      <c r="F6213">
        <v>2</v>
      </c>
      <c r="G6213">
        <v>10844</v>
      </c>
      <c r="H6213">
        <v>21688</v>
      </c>
      <c r="I6213">
        <v>16008</v>
      </c>
      <c r="J6213">
        <v>5680</v>
      </c>
      <c r="K6213">
        <v>3</v>
      </c>
      <c r="L6213" t="s">
        <v>15647</v>
      </c>
      <c r="M6213">
        <v>52</v>
      </c>
      <c r="N6213" t="s">
        <v>15653</v>
      </c>
      <c r="O6213" t="s">
        <v>15730</v>
      </c>
      <c r="P6213" s="3">
        <f>IFERROR(Table1[[#This Row],[Profit]]/Table1[[#This Row],[Revenue]],0)</f>
        <v>0.26189597934341574</v>
      </c>
      <c r="Q6213" t="str">
        <f>TEXT(Table1[Purchase_Date],"mmm-yyyy")</f>
        <v>Dec-2024</v>
      </c>
      <c r="R6213">
        <f>Table1[[#This Row],[Quantity]]*Table1[[#This Row],[Unit_Price]]</f>
        <v>21688</v>
      </c>
    </row>
    <row r="6214" spans="1:18" x14ac:dyDescent="0.25">
      <c r="A6214" t="s">
        <v>6227</v>
      </c>
      <c r="B6214" t="s">
        <v>13978</v>
      </c>
      <c r="C6214" t="s">
        <v>15627</v>
      </c>
      <c r="D6214" t="s">
        <v>15636</v>
      </c>
      <c r="E6214" t="s">
        <v>15644</v>
      </c>
      <c r="F6214">
        <v>5</v>
      </c>
      <c r="G6214">
        <v>65112</v>
      </c>
      <c r="H6214">
        <v>325560</v>
      </c>
      <c r="I6214">
        <v>289806</v>
      </c>
      <c r="J6214">
        <v>35754</v>
      </c>
      <c r="K6214">
        <v>3</v>
      </c>
      <c r="L6214" t="s">
        <v>15649</v>
      </c>
      <c r="M6214">
        <v>68</v>
      </c>
      <c r="N6214" t="s">
        <v>15652</v>
      </c>
      <c r="O6214" t="s">
        <v>16131</v>
      </c>
      <c r="P6214" s="3">
        <f>IFERROR(Table1[[#This Row],[Profit]]/Table1[[#This Row],[Revenue]],0)</f>
        <v>0.10982307408772576</v>
      </c>
      <c r="Q6214" t="str">
        <f>TEXT(Table1[Purchase_Date],"mmm-yyyy")</f>
        <v>Feb-2025</v>
      </c>
      <c r="R6214">
        <f>Table1[[#This Row],[Quantity]]*Table1[[#This Row],[Unit_Price]]</f>
        <v>325560</v>
      </c>
    </row>
    <row r="6215" spans="1:18" x14ac:dyDescent="0.25">
      <c r="A6215" t="s">
        <v>6228</v>
      </c>
      <c r="B6215" t="s">
        <v>13979</v>
      </c>
      <c r="C6215" t="s">
        <v>15630</v>
      </c>
      <c r="D6215" t="s">
        <v>15638</v>
      </c>
      <c r="E6215" t="s">
        <v>15644</v>
      </c>
      <c r="F6215">
        <v>2</v>
      </c>
      <c r="G6215">
        <v>18292</v>
      </c>
      <c r="H6215">
        <v>36584</v>
      </c>
      <c r="I6215">
        <v>26043</v>
      </c>
      <c r="J6215">
        <v>10541</v>
      </c>
      <c r="K6215">
        <v>5</v>
      </c>
      <c r="L6215" t="s">
        <v>15647</v>
      </c>
      <c r="M6215">
        <v>79</v>
      </c>
      <c r="N6215" t="s">
        <v>15652</v>
      </c>
      <c r="O6215" t="s">
        <v>15931</v>
      </c>
      <c r="P6215" s="3">
        <f>IFERROR(Table1[[#This Row],[Profit]]/Table1[[#This Row],[Revenue]],0)</f>
        <v>0.28813142357314675</v>
      </c>
      <c r="Q6215" t="str">
        <f>TEXT(Table1[Purchase_Date],"mmm-yyyy")</f>
        <v>Aug-2024</v>
      </c>
      <c r="R6215">
        <f>Table1[[#This Row],[Quantity]]*Table1[[#This Row],[Unit_Price]]</f>
        <v>36584</v>
      </c>
    </row>
    <row r="6216" spans="1:18" x14ac:dyDescent="0.25">
      <c r="A6216" t="s">
        <v>6229</v>
      </c>
      <c r="B6216" t="s">
        <v>13980</v>
      </c>
      <c r="C6216" t="s">
        <v>15630</v>
      </c>
      <c r="D6216" t="s">
        <v>15638</v>
      </c>
      <c r="E6216" t="s">
        <v>15645</v>
      </c>
      <c r="F6216">
        <v>7</v>
      </c>
      <c r="G6216">
        <v>4394</v>
      </c>
      <c r="H6216">
        <v>30758</v>
      </c>
      <c r="I6216">
        <v>23771</v>
      </c>
      <c r="J6216">
        <v>6987</v>
      </c>
      <c r="K6216">
        <v>1</v>
      </c>
      <c r="L6216" t="s">
        <v>15648</v>
      </c>
      <c r="M6216">
        <v>88</v>
      </c>
      <c r="N6216" t="s">
        <v>15652</v>
      </c>
      <c r="O6216" t="s">
        <v>15739</v>
      </c>
      <c r="P6216" s="3">
        <f>IFERROR(Table1[[#This Row],[Profit]]/Table1[[#This Row],[Revenue]],0)</f>
        <v>0.2271604135509461</v>
      </c>
      <c r="Q6216" t="str">
        <f>TEXT(Table1[Purchase_Date],"mmm-yyyy")</f>
        <v>Oct-2024</v>
      </c>
      <c r="R6216">
        <f>Table1[[#This Row],[Quantity]]*Table1[[#This Row],[Unit_Price]]</f>
        <v>30758</v>
      </c>
    </row>
    <row r="6217" spans="1:18" x14ac:dyDescent="0.25">
      <c r="A6217" t="s">
        <v>6230</v>
      </c>
      <c r="B6217" t="s">
        <v>13981</v>
      </c>
      <c r="C6217" t="s">
        <v>15632</v>
      </c>
      <c r="D6217" t="s">
        <v>15634</v>
      </c>
      <c r="E6217" t="s">
        <v>15641</v>
      </c>
      <c r="F6217">
        <v>8</v>
      </c>
      <c r="G6217">
        <v>17120</v>
      </c>
      <c r="H6217">
        <v>136960</v>
      </c>
      <c r="I6217">
        <v>83876</v>
      </c>
      <c r="J6217">
        <v>53084</v>
      </c>
      <c r="K6217">
        <v>2</v>
      </c>
      <c r="L6217" t="s">
        <v>15648</v>
      </c>
      <c r="M6217">
        <v>58</v>
      </c>
      <c r="N6217" t="s">
        <v>15650</v>
      </c>
      <c r="O6217" t="s">
        <v>15901</v>
      </c>
      <c r="P6217" s="3">
        <f>IFERROR(Table1[[#This Row],[Profit]]/Table1[[#This Row],[Revenue]],0)</f>
        <v>0.38758761682242993</v>
      </c>
      <c r="Q6217" t="str">
        <f>TEXT(Table1[Purchase_Date],"mmm-yyyy")</f>
        <v>Feb-2025</v>
      </c>
      <c r="R6217">
        <f>Table1[[#This Row],[Quantity]]*Table1[[#This Row],[Unit_Price]]</f>
        <v>136960</v>
      </c>
    </row>
    <row r="6218" spans="1:18" x14ac:dyDescent="0.25">
      <c r="A6218" t="s">
        <v>6231</v>
      </c>
      <c r="B6218" t="s">
        <v>13982</v>
      </c>
      <c r="C6218" t="s">
        <v>15632</v>
      </c>
      <c r="D6218" t="s">
        <v>15638</v>
      </c>
      <c r="E6218" t="s">
        <v>15643</v>
      </c>
      <c r="F6218">
        <v>5</v>
      </c>
      <c r="G6218">
        <v>57703</v>
      </c>
      <c r="H6218">
        <v>288515</v>
      </c>
      <c r="I6218">
        <v>201367</v>
      </c>
      <c r="J6218">
        <v>87148</v>
      </c>
      <c r="K6218">
        <v>1</v>
      </c>
      <c r="L6218" t="s">
        <v>15648</v>
      </c>
      <c r="M6218">
        <v>51</v>
      </c>
      <c r="N6218" t="s">
        <v>15651</v>
      </c>
      <c r="O6218" t="s">
        <v>15739</v>
      </c>
      <c r="P6218" s="3">
        <f>IFERROR(Table1[[#This Row],[Profit]]/Table1[[#This Row],[Revenue]],0)</f>
        <v>0.30205708542016879</v>
      </c>
      <c r="Q6218" t="str">
        <f>TEXT(Table1[Purchase_Date],"mmm-yyyy")</f>
        <v>Oct-2024</v>
      </c>
      <c r="R6218">
        <f>Table1[[#This Row],[Quantity]]*Table1[[#This Row],[Unit_Price]]</f>
        <v>288515</v>
      </c>
    </row>
    <row r="6219" spans="1:18" x14ac:dyDescent="0.25">
      <c r="A6219" t="s">
        <v>6232</v>
      </c>
      <c r="B6219" t="s">
        <v>13983</v>
      </c>
      <c r="C6219" t="s">
        <v>15632</v>
      </c>
      <c r="D6219" t="s">
        <v>15634</v>
      </c>
      <c r="E6219" t="s">
        <v>15639</v>
      </c>
      <c r="F6219">
        <v>7</v>
      </c>
      <c r="G6219">
        <v>20414</v>
      </c>
      <c r="H6219">
        <v>142898</v>
      </c>
      <c r="I6219">
        <v>70962</v>
      </c>
      <c r="J6219">
        <v>71936</v>
      </c>
      <c r="K6219">
        <v>1</v>
      </c>
      <c r="L6219" t="s">
        <v>15647</v>
      </c>
      <c r="M6219">
        <v>55</v>
      </c>
      <c r="N6219" t="s">
        <v>15653</v>
      </c>
      <c r="O6219" t="s">
        <v>15848</v>
      </c>
      <c r="P6219" s="3">
        <f>IFERROR(Table1[[#This Row],[Profit]]/Table1[[#This Row],[Revenue]],0)</f>
        <v>0.50340802530476281</v>
      </c>
      <c r="Q6219" t="str">
        <f>TEXT(Table1[Purchase_Date],"mmm-yyyy")</f>
        <v>Jan-2025</v>
      </c>
      <c r="R6219">
        <f>Table1[[#This Row],[Quantity]]*Table1[[#This Row],[Unit_Price]]</f>
        <v>142898</v>
      </c>
    </row>
    <row r="6220" spans="1:18" x14ac:dyDescent="0.25">
      <c r="A6220" t="s">
        <v>6233</v>
      </c>
      <c r="B6220" t="s">
        <v>13984</v>
      </c>
      <c r="C6220" t="s">
        <v>15627</v>
      </c>
      <c r="D6220" t="s">
        <v>15638</v>
      </c>
      <c r="E6220" t="s">
        <v>15639</v>
      </c>
      <c r="F6220">
        <v>6</v>
      </c>
      <c r="G6220">
        <v>63858</v>
      </c>
      <c r="H6220">
        <v>383148</v>
      </c>
      <c r="I6220">
        <v>305666</v>
      </c>
      <c r="J6220">
        <v>77482</v>
      </c>
      <c r="K6220">
        <v>5</v>
      </c>
      <c r="L6220" t="s">
        <v>15648</v>
      </c>
      <c r="M6220">
        <v>67</v>
      </c>
      <c r="N6220" t="s">
        <v>15653</v>
      </c>
      <c r="O6220" t="s">
        <v>16028</v>
      </c>
      <c r="P6220" s="3">
        <f>IFERROR(Table1[[#This Row],[Profit]]/Table1[[#This Row],[Revenue]],0)</f>
        <v>0.20222472778143172</v>
      </c>
      <c r="Q6220" t="str">
        <f>TEXT(Table1[Purchase_Date],"mmm-yyyy")</f>
        <v>May-2024</v>
      </c>
      <c r="R6220">
        <f>Table1[[#This Row],[Quantity]]*Table1[[#This Row],[Unit_Price]]</f>
        <v>383148</v>
      </c>
    </row>
    <row r="6221" spans="1:18" x14ac:dyDescent="0.25">
      <c r="A6221" t="s">
        <v>6234</v>
      </c>
      <c r="B6221" t="s">
        <v>13985</v>
      </c>
      <c r="C6221" t="s">
        <v>15629</v>
      </c>
      <c r="D6221" t="s">
        <v>15634</v>
      </c>
      <c r="E6221" t="s">
        <v>15641</v>
      </c>
      <c r="F6221">
        <v>9</v>
      </c>
      <c r="G6221">
        <v>30145</v>
      </c>
      <c r="H6221">
        <v>271305</v>
      </c>
      <c r="I6221">
        <v>120942</v>
      </c>
      <c r="J6221">
        <v>150363</v>
      </c>
      <c r="K6221">
        <v>4</v>
      </c>
      <c r="L6221" t="s">
        <v>15647</v>
      </c>
      <c r="M6221">
        <v>56</v>
      </c>
      <c r="N6221" t="s">
        <v>15650</v>
      </c>
      <c r="O6221" t="s">
        <v>15845</v>
      </c>
      <c r="P6221" s="3">
        <f>IFERROR(Table1[[#This Row],[Profit]]/Table1[[#This Row],[Revenue]],0)</f>
        <v>0.55422126389119253</v>
      </c>
      <c r="Q6221" t="str">
        <f>TEXT(Table1[Purchase_Date],"mmm-yyyy")</f>
        <v>Apr-2025</v>
      </c>
      <c r="R6221">
        <f>Table1[[#This Row],[Quantity]]*Table1[[#This Row],[Unit_Price]]</f>
        <v>271305</v>
      </c>
    </row>
    <row r="6222" spans="1:18" x14ac:dyDescent="0.25">
      <c r="A6222" t="s">
        <v>6235</v>
      </c>
      <c r="B6222" t="s">
        <v>13986</v>
      </c>
      <c r="C6222" t="s">
        <v>15630</v>
      </c>
      <c r="D6222" t="s">
        <v>15637</v>
      </c>
      <c r="E6222" t="s">
        <v>15643</v>
      </c>
      <c r="F6222">
        <v>1</v>
      </c>
      <c r="G6222">
        <v>78371</v>
      </c>
      <c r="H6222">
        <v>78371</v>
      </c>
      <c r="I6222">
        <v>42482</v>
      </c>
      <c r="J6222">
        <v>35889</v>
      </c>
      <c r="K6222">
        <v>3</v>
      </c>
      <c r="L6222" t="s">
        <v>15648</v>
      </c>
      <c r="M6222">
        <v>85</v>
      </c>
      <c r="N6222" t="s">
        <v>15651</v>
      </c>
      <c r="O6222" t="s">
        <v>15920</v>
      </c>
      <c r="P6222" s="3">
        <f>IFERROR(Table1[[#This Row],[Profit]]/Table1[[#This Row],[Revenue]],0)</f>
        <v>0.45793724719602913</v>
      </c>
      <c r="Q6222" t="str">
        <f>TEXT(Table1[Purchase_Date],"mmm-yyyy")</f>
        <v>Dec-2024</v>
      </c>
      <c r="R6222">
        <f>Table1[[#This Row],[Quantity]]*Table1[[#This Row],[Unit_Price]]</f>
        <v>78371</v>
      </c>
    </row>
    <row r="6223" spans="1:18" x14ac:dyDescent="0.25">
      <c r="A6223" t="s">
        <v>6236</v>
      </c>
      <c r="B6223" t="s">
        <v>13987</v>
      </c>
      <c r="C6223" t="s">
        <v>15632</v>
      </c>
      <c r="D6223" t="s">
        <v>15633</v>
      </c>
      <c r="E6223" t="s">
        <v>15644</v>
      </c>
      <c r="F6223">
        <v>1</v>
      </c>
      <c r="G6223">
        <v>26937</v>
      </c>
      <c r="H6223">
        <v>26937</v>
      </c>
      <c r="I6223">
        <v>12456</v>
      </c>
      <c r="J6223">
        <v>14481</v>
      </c>
      <c r="K6223">
        <v>4</v>
      </c>
      <c r="L6223" t="s">
        <v>15647</v>
      </c>
      <c r="M6223">
        <v>79</v>
      </c>
      <c r="N6223" t="s">
        <v>15653</v>
      </c>
      <c r="O6223" t="s">
        <v>16023</v>
      </c>
      <c r="P6223" s="3">
        <f>IFERROR(Table1[[#This Row],[Profit]]/Table1[[#This Row],[Revenue]],0)</f>
        <v>0.53758770464416972</v>
      </c>
      <c r="Q6223" t="str">
        <f>TEXT(Table1[Purchase_Date],"mmm-yyyy")</f>
        <v>Apr-2025</v>
      </c>
      <c r="R6223">
        <f>Table1[[#This Row],[Quantity]]*Table1[[#This Row],[Unit_Price]]</f>
        <v>26937</v>
      </c>
    </row>
    <row r="6224" spans="1:18" x14ac:dyDescent="0.25">
      <c r="A6224" t="s">
        <v>6237</v>
      </c>
      <c r="B6224" t="s">
        <v>13988</v>
      </c>
      <c r="C6224" t="s">
        <v>15629</v>
      </c>
      <c r="D6224" t="s">
        <v>15636</v>
      </c>
      <c r="E6224" t="s">
        <v>15645</v>
      </c>
      <c r="F6224">
        <v>5</v>
      </c>
      <c r="G6224">
        <v>61070</v>
      </c>
      <c r="H6224">
        <v>305350</v>
      </c>
      <c r="I6224">
        <v>269229</v>
      </c>
      <c r="J6224">
        <v>36121</v>
      </c>
      <c r="K6224">
        <v>5</v>
      </c>
      <c r="L6224" t="s">
        <v>15649</v>
      </c>
      <c r="M6224">
        <v>74</v>
      </c>
      <c r="N6224" t="s">
        <v>15650</v>
      </c>
      <c r="O6224" t="s">
        <v>15893</v>
      </c>
      <c r="P6224" s="3">
        <f>IFERROR(Table1[[#This Row],[Profit]]/Table1[[#This Row],[Revenue]],0)</f>
        <v>0.11829376125757328</v>
      </c>
      <c r="Q6224" t="str">
        <f>TEXT(Table1[Purchase_Date],"mmm-yyyy")</f>
        <v>Feb-2025</v>
      </c>
      <c r="R6224">
        <f>Table1[[#This Row],[Quantity]]*Table1[[#This Row],[Unit_Price]]</f>
        <v>305350</v>
      </c>
    </row>
    <row r="6225" spans="1:18" x14ac:dyDescent="0.25">
      <c r="A6225" t="s">
        <v>6238</v>
      </c>
      <c r="B6225" t="s">
        <v>13989</v>
      </c>
      <c r="C6225" t="s">
        <v>15628</v>
      </c>
      <c r="D6225" t="s">
        <v>15636</v>
      </c>
      <c r="E6225" t="s">
        <v>15640</v>
      </c>
      <c r="F6225">
        <v>6</v>
      </c>
      <c r="G6225">
        <v>22943</v>
      </c>
      <c r="H6225">
        <v>137658</v>
      </c>
      <c r="I6225">
        <v>102263</v>
      </c>
      <c r="J6225">
        <v>35395</v>
      </c>
      <c r="K6225">
        <v>5</v>
      </c>
      <c r="L6225" t="s">
        <v>15648</v>
      </c>
      <c r="M6225">
        <v>77</v>
      </c>
      <c r="N6225" t="s">
        <v>15651</v>
      </c>
      <c r="O6225" t="s">
        <v>15708</v>
      </c>
      <c r="P6225" s="3">
        <f>IFERROR(Table1[[#This Row],[Profit]]/Table1[[#This Row],[Revenue]],0)</f>
        <v>0.25712272443301515</v>
      </c>
      <c r="Q6225" t="str">
        <f>TEXT(Table1[Purchase_Date],"mmm-yyyy")</f>
        <v>Dec-2024</v>
      </c>
      <c r="R6225">
        <f>Table1[[#This Row],[Quantity]]*Table1[[#This Row],[Unit_Price]]</f>
        <v>137658</v>
      </c>
    </row>
    <row r="6226" spans="1:18" x14ac:dyDescent="0.25">
      <c r="A6226" t="s">
        <v>6239</v>
      </c>
      <c r="B6226" t="s">
        <v>13990</v>
      </c>
      <c r="C6226" t="s">
        <v>15628</v>
      </c>
      <c r="D6226" t="s">
        <v>15637</v>
      </c>
      <c r="E6226" t="s">
        <v>15644</v>
      </c>
      <c r="F6226">
        <v>2</v>
      </c>
      <c r="G6226">
        <v>77199</v>
      </c>
      <c r="H6226">
        <v>154398</v>
      </c>
      <c r="I6226">
        <v>76821</v>
      </c>
      <c r="J6226">
        <v>77577</v>
      </c>
      <c r="K6226">
        <v>4</v>
      </c>
      <c r="L6226" t="s">
        <v>15649</v>
      </c>
      <c r="M6226">
        <v>83</v>
      </c>
      <c r="N6226" t="s">
        <v>15650</v>
      </c>
      <c r="O6226" t="s">
        <v>15752</v>
      </c>
      <c r="P6226" s="3">
        <f>IFERROR(Table1[[#This Row],[Profit]]/Table1[[#This Row],[Revenue]],0)</f>
        <v>0.50244821824116892</v>
      </c>
      <c r="Q6226" t="str">
        <f>TEXT(Table1[Purchase_Date],"mmm-yyyy")</f>
        <v>May-2024</v>
      </c>
      <c r="R6226">
        <f>Table1[[#This Row],[Quantity]]*Table1[[#This Row],[Unit_Price]]</f>
        <v>154398</v>
      </c>
    </row>
    <row r="6227" spans="1:18" x14ac:dyDescent="0.25">
      <c r="A6227" t="s">
        <v>6240</v>
      </c>
      <c r="B6227" t="s">
        <v>13991</v>
      </c>
      <c r="C6227" t="s">
        <v>15630</v>
      </c>
      <c r="D6227" t="s">
        <v>15638</v>
      </c>
      <c r="E6227" t="s">
        <v>15644</v>
      </c>
      <c r="F6227">
        <v>1</v>
      </c>
      <c r="G6227">
        <v>28475</v>
      </c>
      <c r="H6227">
        <v>28475</v>
      </c>
      <c r="I6227">
        <v>21489</v>
      </c>
      <c r="J6227">
        <v>6986</v>
      </c>
      <c r="K6227">
        <v>5</v>
      </c>
      <c r="L6227" t="s">
        <v>15647</v>
      </c>
      <c r="M6227">
        <v>76</v>
      </c>
      <c r="N6227" t="s">
        <v>15652</v>
      </c>
      <c r="O6227" t="s">
        <v>15978</v>
      </c>
      <c r="P6227" s="3">
        <f>IFERROR(Table1[[#This Row],[Profit]]/Table1[[#This Row],[Revenue]],0)</f>
        <v>0.24533801580333625</v>
      </c>
      <c r="Q6227" t="str">
        <f>TEXT(Table1[Purchase_Date],"mmm-yyyy")</f>
        <v>Feb-2025</v>
      </c>
      <c r="R6227">
        <f>Table1[[#This Row],[Quantity]]*Table1[[#This Row],[Unit_Price]]</f>
        <v>28475</v>
      </c>
    </row>
    <row r="6228" spans="1:18" x14ac:dyDescent="0.25">
      <c r="A6228" t="s">
        <v>6241</v>
      </c>
      <c r="B6228" t="s">
        <v>11527</v>
      </c>
      <c r="C6228" t="s">
        <v>15629</v>
      </c>
      <c r="D6228" t="s">
        <v>15634</v>
      </c>
      <c r="E6228" t="s">
        <v>15643</v>
      </c>
      <c r="F6228">
        <v>5</v>
      </c>
      <c r="G6228">
        <v>21789</v>
      </c>
      <c r="H6228">
        <v>108945</v>
      </c>
      <c r="I6228">
        <v>50260</v>
      </c>
      <c r="J6228">
        <v>58685</v>
      </c>
      <c r="K6228">
        <v>3</v>
      </c>
      <c r="L6228" t="s">
        <v>15648</v>
      </c>
      <c r="M6228">
        <v>86</v>
      </c>
      <c r="N6228" t="s">
        <v>15651</v>
      </c>
      <c r="O6228" t="s">
        <v>16136</v>
      </c>
      <c r="P6228" s="3">
        <f>IFERROR(Table1[[#This Row],[Profit]]/Table1[[#This Row],[Revenue]],0)</f>
        <v>0.53866629950892653</v>
      </c>
      <c r="Q6228" t="str">
        <f>TEXT(Table1[Purchase_Date],"mmm-yyyy")</f>
        <v>Jun-2024</v>
      </c>
      <c r="R6228">
        <f>Table1[[#This Row],[Quantity]]*Table1[[#This Row],[Unit_Price]]</f>
        <v>108945</v>
      </c>
    </row>
    <row r="6229" spans="1:18" x14ac:dyDescent="0.25">
      <c r="A6229" t="s">
        <v>6242</v>
      </c>
      <c r="B6229" t="s">
        <v>13992</v>
      </c>
      <c r="C6229" t="s">
        <v>15629</v>
      </c>
      <c r="D6229" t="s">
        <v>15638</v>
      </c>
      <c r="E6229" t="s">
        <v>15642</v>
      </c>
      <c r="F6229">
        <v>6</v>
      </c>
      <c r="G6229">
        <v>39192</v>
      </c>
      <c r="H6229">
        <v>235152</v>
      </c>
      <c r="I6229">
        <v>199224</v>
      </c>
      <c r="J6229">
        <v>35928</v>
      </c>
      <c r="K6229">
        <v>2</v>
      </c>
      <c r="L6229" t="s">
        <v>15649</v>
      </c>
      <c r="M6229">
        <v>100</v>
      </c>
      <c r="N6229" t="s">
        <v>15652</v>
      </c>
      <c r="O6229" t="s">
        <v>16119</v>
      </c>
      <c r="P6229" s="3">
        <f>IFERROR(Table1[[#This Row],[Profit]]/Table1[[#This Row],[Revenue]],0)</f>
        <v>0.15278628291488058</v>
      </c>
      <c r="Q6229" t="str">
        <f>TEXT(Table1[Purchase_Date],"mmm-yyyy")</f>
        <v>Apr-2025</v>
      </c>
      <c r="R6229">
        <f>Table1[[#This Row],[Quantity]]*Table1[[#This Row],[Unit_Price]]</f>
        <v>235152</v>
      </c>
    </row>
    <row r="6230" spans="1:18" x14ac:dyDescent="0.25">
      <c r="A6230" t="s">
        <v>6243</v>
      </c>
      <c r="B6230" t="s">
        <v>13993</v>
      </c>
      <c r="C6230" t="s">
        <v>15631</v>
      </c>
      <c r="D6230" t="s">
        <v>15636</v>
      </c>
      <c r="E6230" t="s">
        <v>15645</v>
      </c>
      <c r="F6230">
        <v>8</v>
      </c>
      <c r="G6230">
        <v>17060</v>
      </c>
      <c r="H6230">
        <v>136480</v>
      </c>
      <c r="I6230">
        <v>122554</v>
      </c>
      <c r="J6230">
        <v>13926</v>
      </c>
      <c r="K6230">
        <v>4</v>
      </c>
      <c r="L6230" t="s">
        <v>15648</v>
      </c>
      <c r="M6230">
        <v>81</v>
      </c>
      <c r="N6230" t="s">
        <v>15653</v>
      </c>
      <c r="O6230" t="s">
        <v>16013</v>
      </c>
      <c r="P6230" s="3">
        <f>IFERROR(Table1[[#This Row],[Profit]]/Table1[[#This Row],[Revenue]],0)</f>
        <v>0.1020369284876905</v>
      </c>
      <c r="Q6230" t="str">
        <f>TEXT(Table1[Purchase_Date],"mmm-yyyy")</f>
        <v>Mar-2025</v>
      </c>
      <c r="R6230">
        <f>Table1[[#This Row],[Quantity]]*Table1[[#This Row],[Unit_Price]]</f>
        <v>136480</v>
      </c>
    </row>
    <row r="6231" spans="1:18" x14ac:dyDescent="0.25">
      <c r="A6231" t="s">
        <v>6244</v>
      </c>
      <c r="B6231" t="s">
        <v>13994</v>
      </c>
      <c r="C6231" t="s">
        <v>15632</v>
      </c>
      <c r="D6231" t="s">
        <v>15638</v>
      </c>
      <c r="E6231" t="s">
        <v>15644</v>
      </c>
      <c r="F6231">
        <v>5</v>
      </c>
      <c r="G6231">
        <v>50595</v>
      </c>
      <c r="H6231">
        <v>252975</v>
      </c>
      <c r="I6231">
        <v>159009</v>
      </c>
      <c r="J6231">
        <v>93966</v>
      </c>
      <c r="K6231">
        <v>1</v>
      </c>
      <c r="L6231" t="s">
        <v>15648</v>
      </c>
      <c r="M6231">
        <v>93</v>
      </c>
      <c r="N6231" t="s">
        <v>15650</v>
      </c>
      <c r="O6231" t="s">
        <v>15871</v>
      </c>
      <c r="P6231" s="3">
        <f>IFERROR(Table1[[#This Row],[Profit]]/Table1[[#This Row],[Revenue]],0)</f>
        <v>0.37144381855914615</v>
      </c>
      <c r="Q6231" t="str">
        <f>TEXT(Table1[Purchase_Date],"mmm-yyyy")</f>
        <v>Sep-2024</v>
      </c>
      <c r="R6231">
        <f>Table1[[#This Row],[Quantity]]*Table1[[#This Row],[Unit_Price]]</f>
        <v>252975</v>
      </c>
    </row>
    <row r="6232" spans="1:18" x14ac:dyDescent="0.25">
      <c r="A6232" t="s">
        <v>6245</v>
      </c>
      <c r="B6232" t="s">
        <v>13995</v>
      </c>
      <c r="C6232" t="s">
        <v>15629</v>
      </c>
      <c r="D6232" t="s">
        <v>15635</v>
      </c>
      <c r="E6232" t="s">
        <v>15640</v>
      </c>
      <c r="F6232">
        <v>3</v>
      </c>
      <c r="G6232">
        <v>37768</v>
      </c>
      <c r="H6232">
        <v>113304</v>
      </c>
      <c r="I6232">
        <v>62749</v>
      </c>
      <c r="J6232">
        <v>50555</v>
      </c>
      <c r="K6232">
        <v>5</v>
      </c>
      <c r="L6232" t="s">
        <v>15646</v>
      </c>
      <c r="M6232">
        <v>69</v>
      </c>
      <c r="N6232" t="s">
        <v>15652</v>
      </c>
      <c r="O6232" t="s">
        <v>16038</v>
      </c>
      <c r="P6232" s="3">
        <f>IFERROR(Table1[[#This Row],[Profit]]/Table1[[#This Row],[Revenue]],0)</f>
        <v>0.44618901362705643</v>
      </c>
      <c r="Q6232" t="str">
        <f>TEXT(Table1[Purchase_Date],"mmm-yyyy")</f>
        <v>Jun-2024</v>
      </c>
      <c r="R6232">
        <f>Table1[[#This Row],[Quantity]]*Table1[[#This Row],[Unit_Price]]</f>
        <v>113304</v>
      </c>
    </row>
    <row r="6233" spans="1:18" x14ac:dyDescent="0.25">
      <c r="A6233" t="s">
        <v>6246</v>
      </c>
      <c r="B6233" t="s">
        <v>13996</v>
      </c>
      <c r="C6233" t="s">
        <v>15627</v>
      </c>
      <c r="D6233" t="s">
        <v>15638</v>
      </c>
      <c r="E6233" t="s">
        <v>15645</v>
      </c>
      <c r="F6233">
        <v>2</v>
      </c>
      <c r="G6233">
        <v>70383</v>
      </c>
      <c r="H6233">
        <v>140766</v>
      </c>
      <c r="I6233">
        <v>119671</v>
      </c>
      <c r="J6233">
        <v>21095</v>
      </c>
      <c r="K6233">
        <v>5</v>
      </c>
      <c r="L6233" t="s">
        <v>15646</v>
      </c>
      <c r="M6233">
        <v>70</v>
      </c>
      <c r="N6233" t="s">
        <v>15650</v>
      </c>
      <c r="O6233" t="s">
        <v>16036</v>
      </c>
      <c r="P6233" s="3">
        <f>IFERROR(Table1[[#This Row],[Profit]]/Table1[[#This Row],[Revenue]],0)</f>
        <v>0.14985863063523863</v>
      </c>
      <c r="Q6233" t="str">
        <f>TEXT(Table1[Purchase_Date],"mmm-yyyy")</f>
        <v>Feb-2024</v>
      </c>
      <c r="R6233">
        <f>Table1[[#This Row],[Quantity]]*Table1[[#This Row],[Unit_Price]]</f>
        <v>140766</v>
      </c>
    </row>
    <row r="6234" spans="1:18" x14ac:dyDescent="0.25">
      <c r="A6234" t="s">
        <v>6247</v>
      </c>
      <c r="B6234" t="s">
        <v>13997</v>
      </c>
      <c r="C6234" t="s">
        <v>15631</v>
      </c>
      <c r="D6234" t="s">
        <v>15633</v>
      </c>
      <c r="E6234" t="s">
        <v>15640</v>
      </c>
      <c r="F6234">
        <v>5</v>
      </c>
      <c r="G6234">
        <v>12338</v>
      </c>
      <c r="H6234">
        <v>61690</v>
      </c>
      <c r="I6234">
        <v>30753</v>
      </c>
      <c r="J6234">
        <v>30937</v>
      </c>
      <c r="K6234">
        <v>4</v>
      </c>
      <c r="L6234" t="s">
        <v>15649</v>
      </c>
      <c r="M6234">
        <v>67</v>
      </c>
      <c r="N6234" t="s">
        <v>15651</v>
      </c>
      <c r="O6234" t="s">
        <v>15772</v>
      </c>
      <c r="P6234" s="3">
        <f>IFERROR(Table1[[#This Row],[Profit]]/Table1[[#This Row],[Revenue]],0)</f>
        <v>0.50149132760577075</v>
      </c>
      <c r="Q6234" t="str">
        <f>TEXT(Table1[Purchase_Date],"mmm-yyyy")</f>
        <v>Nov-2024</v>
      </c>
      <c r="R6234">
        <f>Table1[[#This Row],[Quantity]]*Table1[[#This Row],[Unit_Price]]</f>
        <v>61690</v>
      </c>
    </row>
    <row r="6235" spans="1:18" x14ac:dyDescent="0.25">
      <c r="A6235" t="s">
        <v>6248</v>
      </c>
      <c r="B6235" t="s">
        <v>8074</v>
      </c>
      <c r="C6235" t="s">
        <v>15627</v>
      </c>
      <c r="D6235" t="s">
        <v>15633</v>
      </c>
      <c r="E6235" t="s">
        <v>15641</v>
      </c>
      <c r="F6235">
        <v>2</v>
      </c>
      <c r="G6235">
        <v>12854</v>
      </c>
      <c r="H6235">
        <v>25708</v>
      </c>
      <c r="I6235">
        <v>11510</v>
      </c>
      <c r="J6235">
        <v>14198</v>
      </c>
      <c r="K6235">
        <v>5</v>
      </c>
      <c r="L6235" t="s">
        <v>15646</v>
      </c>
      <c r="M6235">
        <v>75</v>
      </c>
      <c r="N6235" t="s">
        <v>15650</v>
      </c>
      <c r="O6235" t="s">
        <v>15718</v>
      </c>
      <c r="P6235" s="3">
        <f>IFERROR(Table1[[#This Row],[Profit]]/Table1[[#This Row],[Revenue]],0)</f>
        <v>0.55227944608682122</v>
      </c>
      <c r="Q6235" t="str">
        <f>TEXT(Table1[Purchase_Date],"mmm-yyyy")</f>
        <v>Jan-2025</v>
      </c>
      <c r="R6235">
        <f>Table1[[#This Row],[Quantity]]*Table1[[#This Row],[Unit_Price]]</f>
        <v>25708</v>
      </c>
    </row>
    <row r="6236" spans="1:18" x14ac:dyDescent="0.25">
      <c r="A6236" t="s">
        <v>6249</v>
      </c>
      <c r="B6236" t="s">
        <v>13998</v>
      </c>
      <c r="C6236" t="s">
        <v>15629</v>
      </c>
      <c r="D6236" t="s">
        <v>15634</v>
      </c>
      <c r="E6236" t="s">
        <v>15639</v>
      </c>
      <c r="F6236">
        <v>3</v>
      </c>
      <c r="G6236">
        <v>19830</v>
      </c>
      <c r="H6236">
        <v>59490</v>
      </c>
      <c r="I6236">
        <v>30409</v>
      </c>
      <c r="J6236">
        <v>29081</v>
      </c>
      <c r="K6236">
        <v>1</v>
      </c>
      <c r="L6236" t="s">
        <v>15649</v>
      </c>
      <c r="M6236">
        <v>74</v>
      </c>
      <c r="N6236" t="s">
        <v>15652</v>
      </c>
      <c r="O6236" t="s">
        <v>16110</v>
      </c>
      <c r="P6236" s="3">
        <f>IFERROR(Table1[[#This Row],[Profit]]/Table1[[#This Row],[Revenue]],0)</f>
        <v>0.48883846024541938</v>
      </c>
      <c r="Q6236" t="str">
        <f>TEXT(Table1[Purchase_Date],"mmm-yyyy")</f>
        <v>Apr-2025</v>
      </c>
      <c r="R6236">
        <f>Table1[[#This Row],[Quantity]]*Table1[[#This Row],[Unit_Price]]</f>
        <v>59490</v>
      </c>
    </row>
    <row r="6237" spans="1:18" x14ac:dyDescent="0.25">
      <c r="A6237" t="s">
        <v>6250</v>
      </c>
      <c r="B6237" t="s">
        <v>13999</v>
      </c>
      <c r="C6237" t="s">
        <v>15627</v>
      </c>
      <c r="D6237" t="s">
        <v>15635</v>
      </c>
      <c r="E6237" t="s">
        <v>15643</v>
      </c>
      <c r="F6237">
        <v>7</v>
      </c>
      <c r="G6237">
        <v>45934</v>
      </c>
      <c r="H6237">
        <v>321538</v>
      </c>
      <c r="I6237">
        <v>228625</v>
      </c>
      <c r="J6237">
        <v>92913</v>
      </c>
      <c r="K6237">
        <v>4</v>
      </c>
      <c r="L6237" t="s">
        <v>15646</v>
      </c>
      <c r="M6237">
        <v>97</v>
      </c>
      <c r="N6237" t="s">
        <v>15652</v>
      </c>
      <c r="O6237" t="s">
        <v>16021</v>
      </c>
      <c r="P6237" s="3">
        <f>IFERROR(Table1[[#This Row],[Profit]]/Table1[[#This Row],[Revenue]],0)</f>
        <v>0.28896429037936416</v>
      </c>
      <c r="Q6237" t="str">
        <f>TEXT(Table1[Purchase_Date],"mmm-yyyy")</f>
        <v>Jan-2025</v>
      </c>
      <c r="R6237">
        <f>Table1[[#This Row],[Quantity]]*Table1[[#This Row],[Unit_Price]]</f>
        <v>321538</v>
      </c>
    </row>
    <row r="6238" spans="1:18" x14ac:dyDescent="0.25">
      <c r="A6238" t="s">
        <v>6251</v>
      </c>
      <c r="B6238" t="s">
        <v>14000</v>
      </c>
      <c r="C6238" t="s">
        <v>15628</v>
      </c>
      <c r="D6238" t="s">
        <v>15634</v>
      </c>
      <c r="E6238" t="s">
        <v>15645</v>
      </c>
      <c r="F6238">
        <v>1</v>
      </c>
      <c r="G6238">
        <v>22451</v>
      </c>
      <c r="H6238">
        <v>22451</v>
      </c>
      <c r="I6238">
        <v>13148</v>
      </c>
      <c r="J6238">
        <v>9303</v>
      </c>
      <c r="K6238">
        <v>5</v>
      </c>
      <c r="L6238" t="s">
        <v>15646</v>
      </c>
      <c r="M6238">
        <v>59</v>
      </c>
      <c r="N6238" t="s">
        <v>15650</v>
      </c>
      <c r="O6238" t="s">
        <v>15769</v>
      </c>
      <c r="P6238" s="3">
        <f>IFERROR(Table1[[#This Row],[Profit]]/Table1[[#This Row],[Revenue]],0)</f>
        <v>0.41436907042002585</v>
      </c>
      <c r="Q6238" t="str">
        <f>TEXT(Table1[Purchase_Date],"mmm-yyyy")</f>
        <v>Jan-2024</v>
      </c>
      <c r="R6238">
        <f>Table1[[#This Row],[Quantity]]*Table1[[#This Row],[Unit_Price]]</f>
        <v>22451</v>
      </c>
    </row>
    <row r="6239" spans="1:18" x14ac:dyDescent="0.25">
      <c r="A6239" t="s">
        <v>6252</v>
      </c>
      <c r="B6239" t="s">
        <v>14001</v>
      </c>
      <c r="C6239" t="s">
        <v>15631</v>
      </c>
      <c r="D6239" t="s">
        <v>15636</v>
      </c>
      <c r="E6239" t="s">
        <v>15641</v>
      </c>
      <c r="F6239">
        <v>7</v>
      </c>
      <c r="G6239">
        <v>44285</v>
      </c>
      <c r="H6239">
        <v>309995</v>
      </c>
      <c r="I6239">
        <v>272863</v>
      </c>
      <c r="J6239">
        <v>37132</v>
      </c>
      <c r="K6239">
        <v>1</v>
      </c>
      <c r="L6239" t="s">
        <v>15648</v>
      </c>
      <c r="M6239">
        <v>51</v>
      </c>
      <c r="N6239" t="s">
        <v>15650</v>
      </c>
      <c r="O6239" t="s">
        <v>15819</v>
      </c>
      <c r="P6239" s="3">
        <f>IFERROR(Table1[[#This Row],[Profit]]/Table1[[#This Row],[Revenue]],0)</f>
        <v>0.11978257713834094</v>
      </c>
      <c r="Q6239" t="str">
        <f>TEXT(Table1[Purchase_Date],"mmm-yyyy")</f>
        <v>Oct-2024</v>
      </c>
      <c r="R6239">
        <f>Table1[[#This Row],[Quantity]]*Table1[[#This Row],[Unit_Price]]</f>
        <v>309995</v>
      </c>
    </row>
    <row r="6240" spans="1:18" x14ac:dyDescent="0.25">
      <c r="A6240" t="s">
        <v>6253</v>
      </c>
      <c r="B6240" t="s">
        <v>14002</v>
      </c>
      <c r="C6240" t="s">
        <v>15631</v>
      </c>
      <c r="D6240" t="s">
        <v>15635</v>
      </c>
      <c r="E6240" t="s">
        <v>15640</v>
      </c>
      <c r="F6240">
        <v>7</v>
      </c>
      <c r="G6240">
        <v>11444</v>
      </c>
      <c r="H6240">
        <v>80108</v>
      </c>
      <c r="I6240">
        <v>37874</v>
      </c>
      <c r="J6240">
        <v>42234</v>
      </c>
      <c r="K6240">
        <v>3</v>
      </c>
      <c r="L6240" t="s">
        <v>15647</v>
      </c>
      <c r="M6240">
        <v>79</v>
      </c>
      <c r="N6240" t="s">
        <v>15653</v>
      </c>
      <c r="O6240" t="s">
        <v>15727</v>
      </c>
      <c r="P6240" s="3">
        <f>IFERROR(Table1[[#This Row],[Profit]]/Table1[[#This Row],[Revenue]],0)</f>
        <v>0.52721326209617014</v>
      </c>
      <c r="Q6240" t="str">
        <f>TEXT(Table1[Purchase_Date],"mmm-yyyy")</f>
        <v>Feb-2025</v>
      </c>
      <c r="R6240">
        <f>Table1[[#This Row],[Quantity]]*Table1[[#This Row],[Unit_Price]]</f>
        <v>80108</v>
      </c>
    </row>
    <row r="6241" spans="1:18" x14ac:dyDescent="0.25">
      <c r="A6241" t="s">
        <v>6254</v>
      </c>
      <c r="B6241" t="s">
        <v>14003</v>
      </c>
      <c r="C6241" t="s">
        <v>15630</v>
      </c>
      <c r="D6241" t="s">
        <v>15636</v>
      </c>
      <c r="E6241" t="s">
        <v>15639</v>
      </c>
      <c r="F6241">
        <v>6</v>
      </c>
      <c r="G6241">
        <v>69601</v>
      </c>
      <c r="H6241">
        <v>417606</v>
      </c>
      <c r="I6241">
        <v>271086</v>
      </c>
      <c r="J6241">
        <v>146520</v>
      </c>
      <c r="K6241">
        <v>3</v>
      </c>
      <c r="L6241" t="s">
        <v>15648</v>
      </c>
      <c r="M6241">
        <v>55</v>
      </c>
      <c r="N6241" t="s">
        <v>15650</v>
      </c>
      <c r="O6241" t="s">
        <v>15697</v>
      </c>
      <c r="P6241" s="3">
        <f>IFERROR(Table1[[#This Row],[Profit]]/Table1[[#This Row],[Revenue]],0)</f>
        <v>0.35085702791626555</v>
      </c>
      <c r="Q6241" t="str">
        <f>TEXT(Table1[Purchase_Date],"mmm-yyyy")</f>
        <v>Jul-2024</v>
      </c>
      <c r="R6241">
        <f>Table1[[#This Row],[Quantity]]*Table1[[#This Row],[Unit_Price]]</f>
        <v>417606</v>
      </c>
    </row>
    <row r="6242" spans="1:18" x14ac:dyDescent="0.25">
      <c r="A6242" t="s">
        <v>6255</v>
      </c>
      <c r="B6242" t="s">
        <v>14004</v>
      </c>
      <c r="C6242" t="s">
        <v>15630</v>
      </c>
      <c r="D6242" t="s">
        <v>15638</v>
      </c>
      <c r="E6242" t="s">
        <v>15640</v>
      </c>
      <c r="F6242">
        <v>9</v>
      </c>
      <c r="G6242">
        <v>54364</v>
      </c>
      <c r="H6242">
        <v>489276</v>
      </c>
      <c r="I6242">
        <v>258497</v>
      </c>
      <c r="J6242">
        <v>230779</v>
      </c>
      <c r="K6242">
        <v>5</v>
      </c>
      <c r="L6242" t="s">
        <v>15647</v>
      </c>
      <c r="M6242">
        <v>74</v>
      </c>
      <c r="N6242" t="s">
        <v>15650</v>
      </c>
      <c r="O6242" t="s">
        <v>16147</v>
      </c>
      <c r="P6242" s="3">
        <f>IFERROR(Table1[[#This Row],[Profit]]/Table1[[#This Row],[Revenue]],0)</f>
        <v>0.47167447412094604</v>
      </c>
      <c r="Q6242" t="str">
        <f>TEXT(Table1[Purchase_Date],"mmm-yyyy")</f>
        <v>Apr-2024</v>
      </c>
      <c r="R6242">
        <f>Table1[[#This Row],[Quantity]]*Table1[[#This Row],[Unit_Price]]</f>
        <v>489276</v>
      </c>
    </row>
    <row r="6243" spans="1:18" x14ac:dyDescent="0.25">
      <c r="A6243" t="s">
        <v>6256</v>
      </c>
      <c r="B6243" t="s">
        <v>14005</v>
      </c>
      <c r="C6243" t="s">
        <v>15631</v>
      </c>
      <c r="D6243" t="s">
        <v>15635</v>
      </c>
      <c r="E6243" t="s">
        <v>15639</v>
      </c>
      <c r="F6243">
        <v>7</v>
      </c>
      <c r="G6243">
        <v>13171</v>
      </c>
      <c r="H6243">
        <v>92197</v>
      </c>
      <c r="I6243">
        <v>55146</v>
      </c>
      <c r="J6243">
        <v>37051</v>
      </c>
      <c r="K6243">
        <v>2</v>
      </c>
      <c r="L6243" t="s">
        <v>15646</v>
      </c>
      <c r="M6243">
        <v>63</v>
      </c>
      <c r="N6243" t="s">
        <v>15653</v>
      </c>
      <c r="O6243" t="s">
        <v>16079</v>
      </c>
      <c r="P6243" s="3">
        <f>IFERROR(Table1[[#This Row],[Profit]]/Table1[[#This Row],[Revenue]],0)</f>
        <v>0.40186773973122769</v>
      </c>
      <c r="Q6243" t="str">
        <f>TEXT(Table1[Purchase_Date],"mmm-yyyy")</f>
        <v>Jun-2024</v>
      </c>
      <c r="R6243">
        <f>Table1[[#This Row],[Quantity]]*Table1[[#This Row],[Unit_Price]]</f>
        <v>92197</v>
      </c>
    </row>
    <row r="6244" spans="1:18" x14ac:dyDescent="0.25">
      <c r="A6244" t="s">
        <v>6257</v>
      </c>
      <c r="B6244" t="s">
        <v>14006</v>
      </c>
      <c r="C6244" t="s">
        <v>15629</v>
      </c>
      <c r="D6244" t="s">
        <v>15633</v>
      </c>
      <c r="E6244" t="s">
        <v>15639</v>
      </c>
      <c r="F6244">
        <v>7</v>
      </c>
      <c r="G6244">
        <v>77517</v>
      </c>
      <c r="H6244">
        <v>542619</v>
      </c>
      <c r="I6244">
        <v>335855</v>
      </c>
      <c r="J6244">
        <v>206764</v>
      </c>
      <c r="K6244">
        <v>4</v>
      </c>
      <c r="L6244" t="s">
        <v>15649</v>
      </c>
      <c r="M6244">
        <v>50</v>
      </c>
      <c r="N6244" t="s">
        <v>15652</v>
      </c>
      <c r="O6244" t="s">
        <v>15679</v>
      </c>
      <c r="P6244" s="3">
        <f>IFERROR(Table1[[#This Row],[Profit]]/Table1[[#This Row],[Revenue]],0)</f>
        <v>0.38104821246583698</v>
      </c>
      <c r="Q6244" t="str">
        <f>TEXT(Table1[Purchase_Date],"mmm-yyyy")</f>
        <v>Apr-2024</v>
      </c>
      <c r="R6244">
        <f>Table1[[#This Row],[Quantity]]*Table1[[#This Row],[Unit_Price]]</f>
        <v>542619</v>
      </c>
    </row>
    <row r="6245" spans="1:18" x14ac:dyDescent="0.25">
      <c r="A6245" t="s">
        <v>6258</v>
      </c>
      <c r="B6245" t="s">
        <v>14007</v>
      </c>
      <c r="C6245" t="s">
        <v>15632</v>
      </c>
      <c r="D6245" t="s">
        <v>15636</v>
      </c>
      <c r="E6245" t="s">
        <v>15639</v>
      </c>
      <c r="F6245">
        <v>7</v>
      </c>
      <c r="G6245">
        <v>41110</v>
      </c>
      <c r="H6245">
        <v>287770</v>
      </c>
      <c r="I6245">
        <v>155073</v>
      </c>
      <c r="J6245">
        <v>132697</v>
      </c>
      <c r="K6245">
        <v>5</v>
      </c>
      <c r="L6245" t="s">
        <v>15649</v>
      </c>
      <c r="M6245">
        <v>92</v>
      </c>
      <c r="N6245" t="s">
        <v>15651</v>
      </c>
      <c r="O6245" t="s">
        <v>15954</v>
      </c>
      <c r="P6245" s="3">
        <f>IFERROR(Table1[[#This Row],[Profit]]/Table1[[#This Row],[Revenue]],0)</f>
        <v>0.46112172915870314</v>
      </c>
      <c r="Q6245" t="str">
        <f>TEXT(Table1[Purchase_Date],"mmm-yyyy")</f>
        <v>Jan-2025</v>
      </c>
      <c r="R6245">
        <f>Table1[[#This Row],[Quantity]]*Table1[[#This Row],[Unit_Price]]</f>
        <v>287770</v>
      </c>
    </row>
    <row r="6246" spans="1:18" x14ac:dyDescent="0.25">
      <c r="A6246" t="s">
        <v>6259</v>
      </c>
      <c r="B6246" t="s">
        <v>14008</v>
      </c>
      <c r="C6246" t="s">
        <v>15628</v>
      </c>
      <c r="D6246" t="s">
        <v>15634</v>
      </c>
      <c r="E6246" t="s">
        <v>15642</v>
      </c>
      <c r="F6246">
        <v>6</v>
      </c>
      <c r="G6246">
        <v>23377</v>
      </c>
      <c r="H6246">
        <v>140262</v>
      </c>
      <c r="I6246">
        <v>62504</v>
      </c>
      <c r="J6246">
        <v>77758</v>
      </c>
      <c r="K6246">
        <v>5</v>
      </c>
      <c r="L6246" t="s">
        <v>15646</v>
      </c>
      <c r="M6246">
        <v>79</v>
      </c>
      <c r="N6246" t="s">
        <v>15651</v>
      </c>
      <c r="O6246" t="s">
        <v>16035</v>
      </c>
      <c r="P6246" s="3">
        <f>IFERROR(Table1[[#This Row],[Profit]]/Table1[[#This Row],[Revenue]],0)</f>
        <v>0.5543768091143717</v>
      </c>
      <c r="Q6246" t="str">
        <f>TEXT(Table1[Purchase_Date],"mmm-yyyy")</f>
        <v>Nov-2024</v>
      </c>
      <c r="R6246">
        <f>Table1[[#This Row],[Quantity]]*Table1[[#This Row],[Unit_Price]]</f>
        <v>140262</v>
      </c>
    </row>
    <row r="6247" spans="1:18" x14ac:dyDescent="0.25">
      <c r="A6247" t="s">
        <v>6260</v>
      </c>
      <c r="B6247" t="s">
        <v>14009</v>
      </c>
      <c r="C6247" t="s">
        <v>15629</v>
      </c>
      <c r="D6247" t="s">
        <v>15636</v>
      </c>
      <c r="E6247" t="s">
        <v>15641</v>
      </c>
      <c r="F6247">
        <v>6</v>
      </c>
      <c r="G6247">
        <v>20498</v>
      </c>
      <c r="H6247">
        <v>122988</v>
      </c>
      <c r="I6247">
        <v>57867</v>
      </c>
      <c r="J6247">
        <v>65121</v>
      </c>
      <c r="K6247">
        <v>5</v>
      </c>
      <c r="L6247" t="s">
        <v>15649</v>
      </c>
      <c r="M6247">
        <v>62</v>
      </c>
      <c r="N6247" t="s">
        <v>15651</v>
      </c>
      <c r="O6247" t="s">
        <v>15718</v>
      </c>
      <c r="P6247" s="3">
        <f>IFERROR(Table1[[#This Row],[Profit]]/Table1[[#This Row],[Revenue]],0)</f>
        <v>0.52949068201775784</v>
      </c>
      <c r="Q6247" t="str">
        <f>TEXT(Table1[Purchase_Date],"mmm-yyyy")</f>
        <v>Jan-2025</v>
      </c>
      <c r="R6247">
        <f>Table1[[#This Row],[Quantity]]*Table1[[#This Row],[Unit_Price]]</f>
        <v>122988</v>
      </c>
    </row>
    <row r="6248" spans="1:18" x14ac:dyDescent="0.25">
      <c r="A6248" t="s">
        <v>6261</v>
      </c>
      <c r="B6248" t="s">
        <v>14010</v>
      </c>
      <c r="C6248" t="s">
        <v>15632</v>
      </c>
      <c r="D6248" t="s">
        <v>15637</v>
      </c>
      <c r="E6248" t="s">
        <v>15643</v>
      </c>
      <c r="F6248">
        <v>5</v>
      </c>
      <c r="G6248">
        <v>49787</v>
      </c>
      <c r="H6248">
        <v>248935</v>
      </c>
      <c r="I6248">
        <v>138694</v>
      </c>
      <c r="J6248">
        <v>110241</v>
      </c>
      <c r="K6248">
        <v>5</v>
      </c>
      <c r="L6248" t="s">
        <v>15649</v>
      </c>
      <c r="M6248">
        <v>99</v>
      </c>
      <c r="N6248" t="s">
        <v>15652</v>
      </c>
      <c r="O6248" t="s">
        <v>16098</v>
      </c>
      <c r="P6248" s="3">
        <f>IFERROR(Table1[[#This Row],[Profit]]/Table1[[#This Row],[Revenue]],0)</f>
        <v>0.44285054331451984</v>
      </c>
      <c r="Q6248" t="str">
        <f>TEXT(Table1[Purchase_Date],"mmm-yyyy")</f>
        <v>Dec-2024</v>
      </c>
      <c r="R6248">
        <f>Table1[[#This Row],[Quantity]]*Table1[[#This Row],[Unit_Price]]</f>
        <v>248935</v>
      </c>
    </row>
    <row r="6249" spans="1:18" x14ac:dyDescent="0.25">
      <c r="A6249" t="s">
        <v>6262</v>
      </c>
      <c r="B6249" t="s">
        <v>14011</v>
      </c>
      <c r="C6249" t="s">
        <v>15631</v>
      </c>
      <c r="D6249" t="s">
        <v>15634</v>
      </c>
      <c r="E6249" t="s">
        <v>15643</v>
      </c>
      <c r="F6249">
        <v>4</v>
      </c>
      <c r="G6249">
        <v>46652</v>
      </c>
      <c r="H6249">
        <v>186608</v>
      </c>
      <c r="I6249">
        <v>77767</v>
      </c>
      <c r="J6249">
        <v>108841</v>
      </c>
      <c r="K6249">
        <v>1</v>
      </c>
      <c r="L6249" t="s">
        <v>15648</v>
      </c>
      <c r="M6249">
        <v>92</v>
      </c>
      <c r="N6249" t="s">
        <v>15653</v>
      </c>
      <c r="O6249" t="s">
        <v>16094</v>
      </c>
      <c r="P6249" s="3">
        <f>IFERROR(Table1[[#This Row],[Profit]]/Table1[[#This Row],[Revenue]],0)</f>
        <v>0.58326009603018092</v>
      </c>
      <c r="Q6249" t="str">
        <f>TEXT(Table1[Purchase_Date],"mmm-yyyy")</f>
        <v>Jun-2024</v>
      </c>
      <c r="R6249">
        <f>Table1[[#This Row],[Quantity]]*Table1[[#This Row],[Unit_Price]]</f>
        <v>186608</v>
      </c>
    </row>
    <row r="6250" spans="1:18" x14ac:dyDescent="0.25">
      <c r="A6250" t="s">
        <v>6263</v>
      </c>
      <c r="B6250" t="s">
        <v>14012</v>
      </c>
      <c r="C6250" t="s">
        <v>15631</v>
      </c>
      <c r="D6250" t="s">
        <v>15634</v>
      </c>
      <c r="E6250" t="s">
        <v>15641</v>
      </c>
      <c r="F6250">
        <v>8</v>
      </c>
      <c r="G6250">
        <v>19896</v>
      </c>
      <c r="H6250">
        <v>159168</v>
      </c>
      <c r="I6250">
        <v>122483</v>
      </c>
      <c r="J6250">
        <v>36685</v>
      </c>
      <c r="K6250">
        <v>1</v>
      </c>
      <c r="L6250" t="s">
        <v>15649</v>
      </c>
      <c r="M6250">
        <v>90</v>
      </c>
      <c r="N6250" t="s">
        <v>15651</v>
      </c>
      <c r="O6250" t="s">
        <v>15770</v>
      </c>
      <c r="P6250" s="3">
        <f>IFERROR(Table1[[#This Row],[Profit]]/Table1[[#This Row],[Revenue]],0)</f>
        <v>0.23047974467229593</v>
      </c>
      <c r="Q6250" t="str">
        <f>TEXT(Table1[Purchase_Date],"mmm-yyyy")</f>
        <v>Jan-2024</v>
      </c>
      <c r="R6250">
        <f>Table1[[#This Row],[Quantity]]*Table1[[#This Row],[Unit_Price]]</f>
        <v>159168</v>
      </c>
    </row>
    <row r="6251" spans="1:18" x14ac:dyDescent="0.25">
      <c r="A6251" t="s">
        <v>6264</v>
      </c>
      <c r="B6251" t="s">
        <v>14013</v>
      </c>
      <c r="C6251" t="s">
        <v>15628</v>
      </c>
      <c r="D6251" t="s">
        <v>15634</v>
      </c>
      <c r="E6251" t="s">
        <v>15639</v>
      </c>
      <c r="F6251">
        <v>9</v>
      </c>
      <c r="G6251">
        <v>25333</v>
      </c>
      <c r="H6251">
        <v>227997</v>
      </c>
      <c r="I6251">
        <v>180127</v>
      </c>
      <c r="J6251">
        <v>47870</v>
      </c>
      <c r="K6251">
        <v>4</v>
      </c>
      <c r="L6251" t="s">
        <v>15648</v>
      </c>
      <c r="M6251">
        <v>55</v>
      </c>
      <c r="N6251" t="s">
        <v>15651</v>
      </c>
      <c r="O6251" t="s">
        <v>15748</v>
      </c>
      <c r="P6251" s="3">
        <f>IFERROR(Table1[[#This Row],[Profit]]/Table1[[#This Row],[Revenue]],0)</f>
        <v>0.2099589029680215</v>
      </c>
      <c r="Q6251" t="str">
        <f>TEXT(Table1[Purchase_Date],"mmm-yyyy")</f>
        <v>Jan-2025</v>
      </c>
      <c r="R6251">
        <f>Table1[[#This Row],[Quantity]]*Table1[[#This Row],[Unit_Price]]</f>
        <v>227997</v>
      </c>
    </row>
    <row r="6252" spans="1:18" x14ac:dyDescent="0.25">
      <c r="A6252" t="s">
        <v>6265</v>
      </c>
      <c r="B6252" t="s">
        <v>14014</v>
      </c>
      <c r="C6252" t="s">
        <v>15631</v>
      </c>
      <c r="D6252" t="s">
        <v>15635</v>
      </c>
      <c r="E6252" t="s">
        <v>15644</v>
      </c>
      <c r="F6252">
        <v>2</v>
      </c>
      <c r="G6252">
        <v>36147</v>
      </c>
      <c r="H6252">
        <v>72294</v>
      </c>
      <c r="I6252">
        <v>49400</v>
      </c>
      <c r="J6252">
        <v>22894</v>
      </c>
      <c r="K6252">
        <v>2</v>
      </c>
      <c r="L6252" t="s">
        <v>15648</v>
      </c>
      <c r="M6252">
        <v>81</v>
      </c>
      <c r="N6252" t="s">
        <v>15651</v>
      </c>
      <c r="O6252" t="s">
        <v>15840</v>
      </c>
      <c r="P6252" s="3">
        <f>IFERROR(Table1[[#This Row],[Profit]]/Table1[[#This Row],[Revenue]],0)</f>
        <v>0.31667911583257258</v>
      </c>
      <c r="Q6252" t="str">
        <f>TEXT(Table1[Purchase_Date],"mmm-yyyy")</f>
        <v>Jan-2024</v>
      </c>
      <c r="R6252">
        <f>Table1[[#This Row],[Quantity]]*Table1[[#This Row],[Unit_Price]]</f>
        <v>72294</v>
      </c>
    </row>
    <row r="6253" spans="1:18" x14ac:dyDescent="0.25">
      <c r="A6253" t="s">
        <v>6266</v>
      </c>
      <c r="B6253" t="s">
        <v>14015</v>
      </c>
      <c r="C6253" t="s">
        <v>15627</v>
      </c>
      <c r="D6253" t="s">
        <v>15633</v>
      </c>
      <c r="E6253" t="s">
        <v>15642</v>
      </c>
      <c r="F6253">
        <v>1</v>
      </c>
      <c r="G6253">
        <v>50968</v>
      </c>
      <c r="H6253">
        <v>50968</v>
      </c>
      <c r="I6253">
        <v>42976</v>
      </c>
      <c r="J6253">
        <v>7992</v>
      </c>
      <c r="K6253">
        <v>4</v>
      </c>
      <c r="L6253" t="s">
        <v>15648</v>
      </c>
      <c r="M6253">
        <v>98</v>
      </c>
      <c r="N6253" t="s">
        <v>15653</v>
      </c>
      <c r="O6253" t="s">
        <v>15969</v>
      </c>
      <c r="P6253" s="3">
        <f>IFERROR(Table1[[#This Row],[Profit]]/Table1[[#This Row],[Revenue]],0)</f>
        <v>0.15680426934547168</v>
      </c>
      <c r="Q6253" t="str">
        <f>TEXT(Table1[Purchase_Date],"mmm-yyyy")</f>
        <v>Aug-2024</v>
      </c>
      <c r="R6253">
        <f>Table1[[#This Row],[Quantity]]*Table1[[#This Row],[Unit_Price]]</f>
        <v>50968</v>
      </c>
    </row>
    <row r="6254" spans="1:18" x14ac:dyDescent="0.25">
      <c r="A6254" t="s">
        <v>6267</v>
      </c>
      <c r="B6254" t="s">
        <v>14016</v>
      </c>
      <c r="C6254" t="s">
        <v>15630</v>
      </c>
      <c r="D6254" t="s">
        <v>15637</v>
      </c>
      <c r="E6254" t="s">
        <v>15643</v>
      </c>
      <c r="F6254">
        <v>8</v>
      </c>
      <c r="G6254">
        <v>54576</v>
      </c>
      <c r="H6254">
        <v>436608</v>
      </c>
      <c r="I6254">
        <v>331177</v>
      </c>
      <c r="J6254">
        <v>105431</v>
      </c>
      <c r="K6254">
        <v>5</v>
      </c>
      <c r="L6254" t="s">
        <v>15647</v>
      </c>
      <c r="M6254">
        <v>65</v>
      </c>
      <c r="N6254" t="s">
        <v>15652</v>
      </c>
      <c r="O6254" t="s">
        <v>15794</v>
      </c>
      <c r="P6254" s="3">
        <f>IFERROR(Table1[[#This Row],[Profit]]/Table1[[#This Row],[Revenue]],0)</f>
        <v>0.2414774809440047</v>
      </c>
      <c r="Q6254" t="str">
        <f>TEXT(Table1[Purchase_Date],"mmm-yyyy")</f>
        <v>Apr-2024</v>
      </c>
      <c r="R6254">
        <f>Table1[[#This Row],[Quantity]]*Table1[[#This Row],[Unit_Price]]</f>
        <v>436608</v>
      </c>
    </row>
    <row r="6255" spans="1:18" x14ac:dyDescent="0.25">
      <c r="A6255" t="s">
        <v>6268</v>
      </c>
      <c r="B6255" t="s">
        <v>14017</v>
      </c>
      <c r="C6255" t="s">
        <v>15630</v>
      </c>
      <c r="D6255" t="s">
        <v>15635</v>
      </c>
      <c r="E6255" t="s">
        <v>15639</v>
      </c>
      <c r="F6255">
        <v>5</v>
      </c>
      <c r="G6255">
        <v>33829</v>
      </c>
      <c r="H6255">
        <v>169145</v>
      </c>
      <c r="I6255">
        <v>92319</v>
      </c>
      <c r="J6255">
        <v>76826</v>
      </c>
      <c r="K6255">
        <v>5</v>
      </c>
      <c r="L6255" t="s">
        <v>15649</v>
      </c>
      <c r="M6255">
        <v>55</v>
      </c>
      <c r="N6255" t="s">
        <v>15650</v>
      </c>
      <c r="O6255" t="s">
        <v>16002</v>
      </c>
      <c r="P6255" s="3">
        <f>IFERROR(Table1[[#This Row],[Profit]]/Table1[[#This Row],[Revenue]],0)</f>
        <v>0.45420201602175647</v>
      </c>
      <c r="Q6255" t="str">
        <f>TEXT(Table1[Purchase_Date],"mmm-yyyy")</f>
        <v>Jul-2024</v>
      </c>
      <c r="R6255">
        <f>Table1[[#This Row],[Quantity]]*Table1[[#This Row],[Unit_Price]]</f>
        <v>169145</v>
      </c>
    </row>
    <row r="6256" spans="1:18" x14ac:dyDescent="0.25">
      <c r="A6256" t="s">
        <v>6269</v>
      </c>
      <c r="B6256" t="s">
        <v>14018</v>
      </c>
      <c r="C6256" t="s">
        <v>15628</v>
      </c>
      <c r="D6256" t="s">
        <v>15637</v>
      </c>
      <c r="E6256" t="s">
        <v>15644</v>
      </c>
      <c r="F6256">
        <v>2</v>
      </c>
      <c r="G6256">
        <v>11945</v>
      </c>
      <c r="H6256">
        <v>23890</v>
      </c>
      <c r="I6256">
        <v>21468</v>
      </c>
      <c r="J6256">
        <v>2422</v>
      </c>
      <c r="K6256">
        <v>3</v>
      </c>
      <c r="L6256" t="s">
        <v>15646</v>
      </c>
      <c r="M6256">
        <v>89</v>
      </c>
      <c r="N6256" t="s">
        <v>15651</v>
      </c>
      <c r="O6256" t="s">
        <v>15830</v>
      </c>
      <c r="P6256" s="3">
        <f>IFERROR(Table1[[#This Row],[Profit]]/Table1[[#This Row],[Revenue]],0)</f>
        <v>0.10138133110087903</v>
      </c>
      <c r="Q6256" t="str">
        <f>TEXT(Table1[Purchase_Date],"mmm-yyyy")</f>
        <v>Mar-2024</v>
      </c>
      <c r="R6256">
        <f>Table1[[#This Row],[Quantity]]*Table1[[#This Row],[Unit_Price]]</f>
        <v>23890</v>
      </c>
    </row>
    <row r="6257" spans="1:18" x14ac:dyDescent="0.25">
      <c r="A6257" t="s">
        <v>6270</v>
      </c>
      <c r="B6257" t="s">
        <v>14019</v>
      </c>
      <c r="C6257" t="s">
        <v>15629</v>
      </c>
      <c r="D6257" t="s">
        <v>15636</v>
      </c>
      <c r="E6257" t="s">
        <v>15645</v>
      </c>
      <c r="F6257">
        <v>10</v>
      </c>
      <c r="G6257">
        <v>50290</v>
      </c>
      <c r="H6257">
        <v>502900</v>
      </c>
      <c r="I6257">
        <v>259169</v>
      </c>
      <c r="J6257">
        <v>243731</v>
      </c>
      <c r="K6257">
        <v>2</v>
      </c>
      <c r="L6257" t="s">
        <v>15649</v>
      </c>
      <c r="M6257">
        <v>63</v>
      </c>
      <c r="N6257" t="s">
        <v>15653</v>
      </c>
      <c r="O6257" t="s">
        <v>15779</v>
      </c>
      <c r="P6257" s="3">
        <f>IFERROR(Table1[[#This Row],[Profit]]/Table1[[#This Row],[Revenue]],0)</f>
        <v>0.48465102406044941</v>
      </c>
      <c r="Q6257" t="str">
        <f>TEXT(Table1[Purchase_Date],"mmm-yyyy")</f>
        <v>Dec-2024</v>
      </c>
      <c r="R6257">
        <f>Table1[[#This Row],[Quantity]]*Table1[[#This Row],[Unit_Price]]</f>
        <v>502900</v>
      </c>
    </row>
    <row r="6258" spans="1:18" x14ac:dyDescent="0.25">
      <c r="A6258" t="s">
        <v>6271</v>
      </c>
      <c r="B6258" t="s">
        <v>14020</v>
      </c>
      <c r="C6258" t="s">
        <v>15631</v>
      </c>
      <c r="D6258" t="s">
        <v>15635</v>
      </c>
      <c r="E6258" t="s">
        <v>15645</v>
      </c>
      <c r="F6258">
        <v>9</v>
      </c>
      <c r="G6258">
        <v>11827</v>
      </c>
      <c r="H6258">
        <v>106443</v>
      </c>
      <c r="I6258">
        <v>95503</v>
      </c>
      <c r="J6258">
        <v>10940</v>
      </c>
      <c r="K6258">
        <v>3</v>
      </c>
      <c r="L6258" t="s">
        <v>15647</v>
      </c>
      <c r="M6258">
        <v>88</v>
      </c>
      <c r="N6258" t="s">
        <v>15650</v>
      </c>
      <c r="O6258" t="s">
        <v>15906</v>
      </c>
      <c r="P6258" s="3">
        <f>IFERROR(Table1[[#This Row],[Profit]]/Table1[[#This Row],[Revenue]],0)</f>
        <v>0.10277801264526554</v>
      </c>
      <c r="Q6258" t="str">
        <f>TEXT(Table1[Purchase_Date],"mmm-yyyy")</f>
        <v>Jun-2024</v>
      </c>
      <c r="R6258">
        <f>Table1[[#This Row],[Quantity]]*Table1[[#This Row],[Unit_Price]]</f>
        <v>106443</v>
      </c>
    </row>
    <row r="6259" spans="1:18" x14ac:dyDescent="0.25">
      <c r="A6259" t="s">
        <v>6272</v>
      </c>
      <c r="B6259" t="s">
        <v>14021</v>
      </c>
      <c r="C6259" t="s">
        <v>15628</v>
      </c>
      <c r="D6259" t="s">
        <v>15636</v>
      </c>
      <c r="E6259" t="s">
        <v>15643</v>
      </c>
      <c r="F6259">
        <v>1</v>
      </c>
      <c r="G6259">
        <v>11015</v>
      </c>
      <c r="H6259">
        <v>11015</v>
      </c>
      <c r="I6259">
        <v>6675</v>
      </c>
      <c r="J6259">
        <v>4340</v>
      </c>
      <c r="K6259">
        <v>4</v>
      </c>
      <c r="L6259" t="s">
        <v>15648</v>
      </c>
      <c r="M6259">
        <v>57</v>
      </c>
      <c r="N6259" t="s">
        <v>15652</v>
      </c>
      <c r="O6259" t="s">
        <v>16092</v>
      </c>
      <c r="P6259" s="3">
        <f>IFERROR(Table1[[#This Row],[Profit]]/Table1[[#This Row],[Revenue]],0)</f>
        <v>0.39400817067635041</v>
      </c>
      <c r="Q6259" t="str">
        <f>TEXT(Table1[Purchase_Date],"mmm-yyyy")</f>
        <v>Feb-2024</v>
      </c>
      <c r="R6259">
        <f>Table1[[#This Row],[Quantity]]*Table1[[#This Row],[Unit_Price]]</f>
        <v>11015</v>
      </c>
    </row>
    <row r="6260" spans="1:18" x14ac:dyDescent="0.25">
      <c r="A6260" t="s">
        <v>6273</v>
      </c>
      <c r="B6260" t="s">
        <v>14022</v>
      </c>
      <c r="C6260" t="s">
        <v>15627</v>
      </c>
      <c r="D6260" t="s">
        <v>15636</v>
      </c>
      <c r="E6260" t="s">
        <v>15645</v>
      </c>
      <c r="F6260">
        <v>6</v>
      </c>
      <c r="G6260">
        <v>12437</v>
      </c>
      <c r="H6260">
        <v>74622</v>
      </c>
      <c r="I6260">
        <v>50543</v>
      </c>
      <c r="J6260">
        <v>24079</v>
      </c>
      <c r="K6260">
        <v>4</v>
      </c>
      <c r="L6260" t="s">
        <v>15649</v>
      </c>
      <c r="M6260">
        <v>51</v>
      </c>
      <c r="N6260" t="s">
        <v>15653</v>
      </c>
      <c r="O6260" t="s">
        <v>16106</v>
      </c>
      <c r="P6260" s="3">
        <f>IFERROR(Table1[[#This Row],[Profit]]/Table1[[#This Row],[Revenue]],0)</f>
        <v>0.32267963871244404</v>
      </c>
      <c r="Q6260" t="str">
        <f>TEXT(Table1[Purchase_Date],"mmm-yyyy")</f>
        <v>Mar-2024</v>
      </c>
      <c r="R6260">
        <f>Table1[[#This Row],[Quantity]]*Table1[[#This Row],[Unit_Price]]</f>
        <v>74622</v>
      </c>
    </row>
    <row r="6261" spans="1:18" x14ac:dyDescent="0.25">
      <c r="A6261" t="s">
        <v>6274</v>
      </c>
      <c r="B6261" t="s">
        <v>14023</v>
      </c>
      <c r="C6261" t="s">
        <v>15627</v>
      </c>
      <c r="D6261" t="s">
        <v>15638</v>
      </c>
      <c r="E6261" t="s">
        <v>15642</v>
      </c>
      <c r="F6261">
        <v>10</v>
      </c>
      <c r="G6261">
        <v>69843</v>
      </c>
      <c r="H6261">
        <v>698430</v>
      </c>
      <c r="I6261">
        <v>590041</v>
      </c>
      <c r="J6261">
        <v>108389</v>
      </c>
      <c r="K6261">
        <v>4</v>
      </c>
      <c r="L6261" t="s">
        <v>15647</v>
      </c>
      <c r="M6261">
        <v>99</v>
      </c>
      <c r="N6261" t="s">
        <v>15651</v>
      </c>
      <c r="O6261" t="s">
        <v>15678</v>
      </c>
      <c r="P6261" s="3">
        <f>IFERROR(Table1[[#This Row],[Profit]]/Table1[[#This Row],[Revenue]],0)</f>
        <v>0.15518949644201996</v>
      </c>
      <c r="Q6261" t="str">
        <f>TEXT(Table1[Purchase_Date],"mmm-yyyy")</f>
        <v>Jan-2024</v>
      </c>
      <c r="R6261">
        <f>Table1[[#This Row],[Quantity]]*Table1[[#This Row],[Unit_Price]]</f>
        <v>698430</v>
      </c>
    </row>
    <row r="6262" spans="1:18" x14ac:dyDescent="0.25">
      <c r="A6262" t="s">
        <v>6275</v>
      </c>
      <c r="B6262" t="s">
        <v>14024</v>
      </c>
      <c r="C6262" t="s">
        <v>15631</v>
      </c>
      <c r="D6262" t="s">
        <v>15635</v>
      </c>
      <c r="E6262" t="s">
        <v>15640</v>
      </c>
      <c r="F6262">
        <v>7</v>
      </c>
      <c r="G6262">
        <v>56210</v>
      </c>
      <c r="H6262">
        <v>393470</v>
      </c>
      <c r="I6262">
        <v>347719</v>
      </c>
      <c r="J6262">
        <v>45751</v>
      </c>
      <c r="K6262">
        <v>2</v>
      </c>
      <c r="L6262" t="s">
        <v>15647</v>
      </c>
      <c r="M6262">
        <v>93</v>
      </c>
      <c r="N6262" t="s">
        <v>15652</v>
      </c>
      <c r="O6262" t="s">
        <v>16091</v>
      </c>
      <c r="P6262" s="3">
        <f>IFERROR(Table1[[#This Row],[Profit]]/Table1[[#This Row],[Revenue]],0)</f>
        <v>0.11627570081581823</v>
      </c>
      <c r="Q6262" t="str">
        <f>TEXT(Table1[Purchase_Date],"mmm-yyyy")</f>
        <v>Feb-2024</v>
      </c>
      <c r="R6262">
        <f>Table1[[#This Row],[Quantity]]*Table1[[#This Row],[Unit_Price]]</f>
        <v>393470</v>
      </c>
    </row>
    <row r="6263" spans="1:18" x14ac:dyDescent="0.25">
      <c r="A6263" t="s">
        <v>6276</v>
      </c>
      <c r="B6263" t="s">
        <v>8464</v>
      </c>
      <c r="C6263" t="s">
        <v>15627</v>
      </c>
      <c r="D6263" t="s">
        <v>15635</v>
      </c>
      <c r="E6263" t="s">
        <v>15645</v>
      </c>
      <c r="F6263">
        <v>1</v>
      </c>
      <c r="G6263">
        <v>19909</v>
      </c>
      <c r="H6263">
        <v>19909</v>
      </c>
      <c r="I6263">
        <v>17373</v>
      </c>
      <c r="J6263">
        <v>2536</v>
      </c>
      <c r="K6263">
        <v>5</v>
      </c>
      <c r="L6263" t="s">
        <v>15648</v>
      </c>
      <c r="M6263">
        <v>62</v>
      </c>
      <c r="N6263" t="s">
        <v>15651</v>
      </c>
      <c r="O6263" t="s">
        <v>16104</v>
      </c>
      <c r="P6263" s="3">
        <f>IFERROR(Table1[[#This Row],[Profit]]/Table1[[#This Row],[Revenue]],0)</f>
        <v>0.12737957707569442</v>
      </c>
      <c r="Q6263" t="str">
        <f>TEXT(Table1[Purchase_Date],"mmm-yyyy")</f>
        <v>Jul-2024</v>
      </c>
      <c r="R6263">
        <f>Table1[[#This Row],[Quantity]]*Table1[[#This Row],[Unit_Price]]</f>
        <v>19909</v>
      </c>
    </row>
    <row r="6264" spans="1:18" x14ac:dyDescent="0.25">
      <c r="A6264" t="s">
        <v>6277</v>
      </c>
      <c r="B6264" t="s">
        <v>14025</v>
      </c>
      <c r="C6264" t="s">
        <v>15631</v>
      </c>
      <c r="D6264" t="s">
        <v>15634</v>
      </c>
      <c r="E6264" t="s">
        <v>15641</v>
      </c>
      <c r="F6264">
        <v>7</v>
      </c>
      <c r="G6264">
        <v>65763</v>
      </c>
      <c r="H6264">
        <v>460341</v>
      </c>
      <c r="I6264">
        <v>329827</v>
      </c>
      <c r="J6264">
        <v>130514</v>
      </c>
      <c r="K6264">
        <v>3</v>
      </c>
      <c r="L6264" t="s">
        <v>15649</v>
      </c>
      <c r="M6264">
        <v>88</v>
      </c>
      <c r="N6264" t="s">
        <v>15651</v>
      </c>
      <c r="O6264" t="s">
        <v>16026</v>
      </c>
      <c r="P6264" s="3">
        <f>IFERROR(Table1[[#This Row],[Profit]]/Table1[[#This Row],[Revenue]],0)</f>
        <v>0.28351591537577581</v>
      </c>
      <c r="Q6264" t="str">
        <f>TEXT(Table1[Purchase_Date],"mmm-yyyy")</f>
        <v>Feb-2024</v>
      </c>
      <c r="R6264">
        <f>Table1[[#This Row],[Quantity]]*Table1[[#This Row],[Unit_Price]]</f>
        <v>460341</v>
      </c>
    </row>
    <row r="6265" spans="1:18" x14ac:dyDescent="0.25">
      <c r="A6265" t="s">
        <v>6278</v>
      </c>
      <c r="B6265" t="s">
        <v>14026</v>
      </c>
      <c r="C6265" t="s">
        <v>15632</v>
      </c>
      <c r="D6265" t="s">
        <v>15636</v>
      </c>
      <c r="E6265" t="s">
        <v>15640</v>
      </c>
      <c r="F6265">
        <v>9</v>
      </c>
      <c r="G6265">
        <v>39549</v>
      </c>
      <c r="H6265">
        <v>355941</v>
      </c>
      <c r="I6265">
        <v>195011</v>
      </c>
      <c r="J6265">
        <v>160930</v>
      </c>
      <c r="K6265">
        <v>5</v>
      </c>
      <c r="L6265" t="s">
        <v>15647</v>
      </c>
      <c r="M6265">
        <v>57</v>
      </c>
      <c r="N6265" t="s">
        <v>15653</v>
      </c>
      <c r="O6265" t="s">
        <v>15944</v>
      </c>
      <c r="P6265" s="3">
        <f>IFERROR(Table1[[#This Row],[Profit]]/Table1[[#This Row],[Revenue]],0)</f>
        <v>0.45212549270806118</v>
      </c>
      <c r="Q6265" t="str">
        <f>TEXT(Table1[Purchase_Date],"mmm-yyyy")</f>
        <v>Apr-2024</v>
      </c>
      <c r="R6265">
        <f>Table1[[#This Row],[Quantity]]*Table1[[#This Row],[Unit_Price]]</f>
        <v>355941</v>
      </c>
    </row>
    <row r="6266" spans="1:18" x14ac:dyDescent="0.25">
      <c r="A6266" t="s">
        <v>6279</v>
      </c>
      <c r="B6266" t="s">
        <v>14027</v>
      </c>
      <c r="C6266" t="s">
        <v>15628</v>
      </c>
      <c r="D6266" t="s">
        <v>15638</v>
      </c>
      <c r="E6266" t="s">
        <v>15645</v>
      </c>
      <c r="F6266">
        <v>4</v>
      </c>
      <c r="G6266">
        <v>50883</v>
      </c>
      <c r="H6266">
        <v>203532</v>
      </c>
      <c r="I6266">
        <v>90530</v>
      </c>
      <c r="J6266">
        <v>113002</v>
      </c>
      <c r="K6266">
        <v>3</v>
      </c>
      <c r="L6266" t="s">
        <v>15647</v>
      </c>
      <c r="M6266">
        <v>90</v>
      </c>
      <c r="N6266" t="s">
        <v>15652</v>
      </c>
      <c r="O6266" t="s">
        <v>16103</v>
      </c>
      <c r="P6266" s="3">
        <f>IFERROR(Table1[[#This Row],[Profit]]/Table1[[#This Row],[Revenue]],0)</f>
        <v>0.55520507831692312</v>
      </c>
      <c r="Q6266" t="str">
        <f>TEXT(Table1[Purchase_Date],"mmm-yyyy")</f>
        <v>Oct-2024</v>
      </c>
      <c r="R6266">
        <f>Table1[[#This Row],[Quantity]]*Table1[[#This Row],[Unit_Price]]</f>
        <v>203532</v>
      </c>
    </row>
    <row r="6267" spans="1:18" x14ac:dyDescent="0.25">
      <c r="A6267" t="s">
        <v>6280</v>
      </c>
      <c r="B6267" t="s">
        <v>14028</v>
      </c>
      <c r="C6267" t="s">
        <v>15629</v>
      </c>
      <c r="D6267" t="s">
        <v>15636</v>
      </c>
      <c r="E6267" t="s">
        <v>15639</v>
      </c>
      <c r="F6267">
        <v>2</v>
      </c>
      <c r="G6267">
        <v>42065</v>
      </c>
      <c r="H6267">
        <v>84130</v>
      </c>
      <c r="I6267">
        <v>62099</v>
      </c>
      <c r="J6267">
        <v>22031</v>
      </c>
      <c r="K6267">
        <v>1</v>
      </c>
      <c r="L6267" t="s">
        <v>15649</v>
      </c>
      <c r="M6267">
        <v>85</v>
      </c>
      <c r="N6267" t="s">
        <v>15650</v>
      </c>
      <c r="O6267" t="s">
        <v>15782</v>
      </c>
      <c r="P6267" s="3">
        <f>IFERROR(Table1[[#This Row],[Profit]]/Table1[[#This Row],[Revenue]],0)</f>
        <v>0.2618685367883038</v>
      </c>
      <c r="Q6267" t="str">
        <f>TEXT(Table1[Purchase_Date],"mmm-yyyy")</f>
        <v>Mar-2025</v>
      </c>
      <c r="R6267">
        <f>Table1[[#This Row],[Quantity]]*Table1[[#This Row],[Unit_Price]]</f>
        <v>84130</v>
      </c>
    </row>
    <row r="6268" spans="1:18" x14ac:dyDescent="0.25">
      <c r="A6268" t="s">
        <v>6281</v>
      </c>
      <c r="B6268" t="s">
        <v>14029</v>
      </c>
      <c r="C6268" t="s">
        <v>15628</v>
      </c>
      <c r="D6268" t="s">
        <v>15636</v>
      </c>
      <c r="E6268" t="s">
        <v>15639</v>
      </c>
      <c r="F6268">
        <v>9</v>
      </c>
      <c r="G6268">
        <v>36180</v>
      </c>
      <c r="H6268">
        <v>325620</v>
      </c>
      <c r="I6268">
        <v>153997</v>
      </c>
      <c r="J6268">
        <v>171623</v>
      </c>
      <c r="K6268">
        <v>3</v>
      </c>
      <c r="L6268" t="s">
        <v>15646</v>
      </c>
      <c r="M6268">
        <v>100</v>
      </c>
      <c r="N6268" t="s">
        <v>15650</v>
      </c>
      <c r="O6268" t="s">
        <v>16047</v>
      </c>
      <c r="P6268" s="3">
        <f>IFERROR(Table1[[#This Row],[Profit]]/Table1[[#This Row],[Revenue]],0)</f>
        <v>0.52706529082980158</v>
      </c>
      <c r="Q6268" t="str">
        <f>TEXT(Table1[Purchase_Date],"mmm-yyyy")</f>
        <v>Feb-2024</v>
      </c>
      <c r="R6268">
        <f>Table1[[#This Row],[Quantity]]*Table1[[#This Row],[Unit_Price]]</f>
        <v>325620</v>
      </c>
    </row>
    <row r="6269" spans="1:18" x14ac:dyDescent="0.25">
      <c r="A6269" t="s">
        <v>6282</v>
      </c>
      <c r="B6269" t="s">
        <v>14030</v>
      </c>
      <c r="C6269" t="s">
        <v>15630</v>
      </c>
      <c r="D6269" t="s">
        <v>15633</v>
      </c>
      <c r="E6269" t="s">
        <v>15642</v>
      </c>
      <c r="F6269">
        <v>6</v>
      </c>
      <c r="G6269">
        <v>69778</v>
      </c>
      <c r="H6269">
        <v>418668</v>
      </c>
      <c r="I6269">
        <v>362070</v>
      </c>
      <c r="J6269">
        <v>56598</v>
      </c>
      <c r="K6269">
        <v>5</v>
      </c>
      <c r="L6269" t="s">
        <v>15646</v>
      </c>
      <c r="M6269">
        <v>71</v>
      </c>
      <c r="N6269" t="s">
        <v>15653</v>
      </c>
      <c r="O6269" t="s">
        <v>15839</v>
      </c>
      <c r="P6269" s="3">
        <f>IFERROR(Table1[[#This Row],[Profit]]/Table1[[#This Row],[Revenue]],0)</f>
        <v>0.1351858752042191</v>
      </c>
      <c r="Q6269" t="str">
        <f>TEXT(Table1[Purchase_Date],"mmm-yyyy")</f>
        <v>Feb-2024</v>
      </c>
      <c r="R6269">
        <f>Table1[[#This Row],[Quantity]]*Table1[[#This Row],[Unit_Price]]</f>
        <v>418668</v>
      </c>
    </row>
    <row r="6270" spans="1:18" x14ac:dyDescent="0.25">
      <c r="A6270" t="s">
        <v>6283</v>
      </c>
      <c r="B6270" t="s">
        <v>14031</v>
      </c>
      <c r="C6270" t="s">
        <v>15628</v>
      </c>
      <c r="D6270" t="s">
        <v>15638</v>
      </c>
      <c r="E6270" t="s">
        <v>15642</v>
      </c>
      <c r="F6270">
        <v>9</v>
      </c>
      <c r="G6270">
        <v>8970</v>
      </c>
      <c r="H6270">
        <v>80730</v>
      </c>
      <c r="I6270">
        <v>61327</v>
      </c>
      <c r="J6270">
        <v>19403</v>
      </c>
      <c r="K6270">
        <v>2</v>
      </c>
      <c r="L6270" t="s">
        <v>15649</v>
      </c>
      <c r="M6270">
        <v>96</v>
      </c>
      <c r="N6270" t="s">
        <v>15653</v>
      </c>
      <c r="O6270" t="s">
        <v>15658</v>
      </c>
      <c r="P6270" s="3">
        <f>IFERROR(Table1[[#This Row],[Profit]]/Table1[[#This Row],[Revenue]],0)</f>
        <v>0.2403443577356621</v>
      </c>
      <c r="Q6270" t="str">
        <f>TEXT(Table1[Purchase_Date],"mmm-yyyy")</f>
        <v>Feb-2024</v>
      </c>
      <c r="R6270">
        <f>Table1[[#This Row],[Quantity]]*Table1[[#This Row],[Unit_Price]]</f>
        <v>80730</v>
      </c>
    </row>
    <row r="6271" spans="1:18" x14ac:dyDescent="0.25">
      <c r="A6271" t="s">
        <v>6284</v>
      </c>
      <c r="B6271" t="s">
        <v>14032</v>
      </c>
      <c r="C6271" t="s">
        <v>15630</v>
      </c>
      <c r="D6271" t="s">
        <v>15636</v>
      </c>
      <c r="E6271" t="s">
        <v>15640</v>
      </c>
      <c r="F6271">
        <v>3</v>
      </c>
      <c r="G6271">
        <v>41524</v>
      </c>
      <c r="H6271">
        <v>124572</v>
      </c>
      <c r="I6271">
        <v>55852</v>
      </c>
      <c r="J6271">
        <v>68720</v>
      </c>
      <c r="K6271">
        <v>1</v>
      </c>
      <c r="L6271" t="s">
        <v>15648</v>
      </c>
      <c r="M6271">
        <v>92</v>
      </c>
      <c r="N6271" t="s">
        <v>15652</v>
      </c>
      <c r="O6271" t="s">
        <v>16057</v>
      </c>
      <c r="P6271" s="3">
        <f>IFERROR(Table1[[#This Row],[Profit]]/Table1[[#This Row],[Revenue]],0)</f>
        <v>0.55164884564749705</v>
      </c>
      <c r="Q6271" t="str">
        <f>TEXT(Table1[Purchase_Date],"mmm-yyyy")</f>
        <v>Jan-2025</v>
      </c>
      <c r="R6271">
        <f>Table1[[#This Row],[Quantity]]*Table1[[#This Row],[Unit_Price]]</f>
        <v>124572</v>
      </c>
    </row>
    <row r="6272" spans="1:18" x14ac:dyDescent="0.25">
      <c r="A6272" t="s">
        <v>6285</v>
      </c>
      <c r="B6272" t="s">
        <v>14033</v>
      </c>
      <c r="C6272" t="s">
        <v>15629</v>
      </c>
      <c r="D6272" t="s">
        <v>15635</v>
      </c>
      <c r="E6272" t="s">
        <v>15643</v>
      </c>
      <c r="F6272">
        <v>8</v>
      </c>
      <c r="G6272">
        <v>34164</v>
      </c>
      <c r="H6272">
        <v>273312</v>
      </c>
      <c r="I6272">
        <v>178053</v>
      </c>
      <c r="J6272">
        <v>95259</v>
      </c>
      <c r="K6272">
        <v>4</v>
      </c>
      <c r="L6272" t="s">
        <v>15646</v>
      </c>
      <c r="M6272">
        <v>99</v>
      </c>
      <c r="N6272" t="s">
        <v>15650</v>
      </c>
      <c r="O6272" t="s">
        <v>15849</v>
      </c>
      <c r="P6272" s="3">
        <f>IFERROR(Table1[[#This Row],[Profit]]/Table1[[#This Row],[Revenue]],0)</f>
        <v>0.3485357393747805</v>
      </c>
      <c r="Q6272" t="str">
        <f>TEXT(Table1[Purchase_Date],"mmm-yyyy")</f>
        <v>Sep-2024</v>
      </c>
      <c r="R6272">
        <f>Table1[[#This Row],[Quantity]]*Table1[[#This Row],[Unit_Price]]</f>
        <v>273312</v>
      </c>
    </row>
    <row r="6273" spans="1:18" x14ac:dyDescent="0.25">
      <c r="A6273" t="s">
        <v>6286</v>
      </c>
      <c r="B6273" t="s">
        <v>14034</v>
      </c>
      <c r="C6273" t="s">
        <v>15628</v>
      </c>
      <c r="D6273" t="s">
        <v>15637</v>
      </c>
      <c r="E6273" t="s">
        <v>15644</v>
      </c>
      <c r="F6273">
        <v>8</v>
      </c>
      <c r="G6273">
        <v>51581</v>
      </c>
      <c r="H6273">
        <v>412648</v>
      </c>
      <c r="I6273">
        <v>357755</v>
      </c>
      <c r="J6273">
        <v>54893</v>
      </c>
      <c r="K6273">
        <v>4</v>
      </c>
      <c r="L6273" t="s">
        <v>15647</v>
      </c>
      <c r="M6273">
        <v>93</v>
      </c>
      <c r="N6273" t="s">
        <v>15653</v>
      </c>
      <c r="O6273" t="s">
        <v>15679</v>
      </c>
      <c r="P6273" s="3">
        <f>IFERROR(Table1[[#This Row],[Profit]]/Table1[[#This Row],[Revenue]],0)</f>
        <v>0.13302621120179911</v>
      </c>
      <c r="Q6273" t="str">
        <f>TEXT(Table1[Purchase_Date],"mmm-yyyy")</f>
        <v>Apr-2024</v>
      </c>
      <c r="R6273">
        <f>Table1[[#This Row],[Quantity]]*Table1[[#This Row],[Unit_Price]]</f>
        <v>412648</v>
      </c>
    </row>
    <row r="6274" spans="1:18" x14ac:dyDescent="0.25">
      <c r="A6274" t="s">
        <v>6287</v>
      </c>
      <c r="B6274" t="s">
        <v>14035</v>
      </c>
      <c r="C6274" t="s">
        <v>15630</v>
      </c>
      <c r="D6274" t="s">
        <v>15636</v>
      </c>
      <c r="E6274" t="s">
        <v>15645</v>
      </c>
      <c r="F6274">
        <v>7</v>
      </c>
      <c r="G6274">
        <v>27633</v>
      </c>
      <c r="H6274">
        <v>193431</v>
      </c>
      <c r="I6274">
        <v>167302</v>
      </c>
      <c r="J6274">
        <v>26129</v>
      </c>
      <c r="K6274">
        <v>2</v>
      </c>
      <c r="L6274" t="s">
        <v>15647</v>
      </c>
      <c r="M6274">
        <v>57</v>
      </c>
      <c r="N6274" t="s">
        <v>15652</v>
      </c>
      <c r="O6274" t="s">
        <v>15749</v>
      </c>
      <c r="P6274" s="3">
        <f>IFERROR(Table1[[#This Row],[Profit]]/Table1[[#This Row],[Revenue]],0)</f>
        <v>0.13508176042102868</v>
      </c>
      <c r="Q6274" t="str">
        <f>TEXT(Table1[Purchase_Date],"mmm-yyyy")</f>
        <v>Mar-2024</v>
      </c>
      <c r="R6274">
        <f>Table1[[#This Row],[Quantity]]*Table1[[#This Row],[Unit_Price]]</f>
        <v>193431</v>
      </c>
    </row>
    <row r="6275" spans="1:18" x14ac:dyDescent="0.25">
      <c r="A6275" t="s">
        <v>6288</v>
      </c>
      <c r="B6275" t="s">
        <v>14036</v>
      </c>
      <c r="C6275" t="s">
        <v>15630</v>
      </c>
      <c r="D6275" t="s">
        <v>15633</v>
      </c>
      <c r="E6275" t="s">
        <v>15640</v>
      </c>
      <c r="F6275">
        <v>6</v>
      </c>
      <c r="G6275">
        <v>38737</v>
      </c>
      <c r="H6275">
        <v>232422</v>
      </c>
      <c r="I6275">
        <v>176978</v>
      </c>
      <c r="J6275">
        <v>55444</v>
      </c>
      <c r="K6275">
        <v>5</v>
      </c>
      <c r="L6275" t="s">
        <v>15648</v>
      </c>
      <c r="M6275">
        <v>82</v>
      </c>
      <c r="N6275" t="s">
        <v>15652</v>
      </c>
      <c r="O6275" t="s">
        <v>15777</v>
      </c>
      <c r="P6275" s="3">
        <f>IFERROR(Table1[[#This Row],[Profit]]/Table1[[#This Row],[Revenue]],0)</f>
        <v>0.23854884649473801</v>
      </c>
      <c r="Q6275" t="str">
        <f>TEXT(Table1[Purchase_Date],"mmm-yyyy")</f>
        <v>May-2025</v>
      </c>
      <c r="R6275">
        <f>Table1[[#This Row],[Quantity]]*Table1[[#This Row],[Unit_Price]]</f>
        <v>232422</v>
      </c>
    </row>
    <row r="6276" spans="1:18" x14ac:dyDescent="0.25">
      <c r="A6276" t="s">
        <v>6289</v>
      </c>
      <c r="B6276" t="s">
        <v>14037</v>
      </c>
      <c r="C6276" t="s">
        <v>15627</v>
      </c>
      <c r="D6276" t="s">
        <v>15637</v>
      </c>
      <c r="E6276" t="s">
        <v>15639</v>
      </c>
      <c r="F6276">
        <v>4</v>
      </c>
      <c r="G6276">
        <v>52745</v>
      </c>
      <c r="H6276">
        <v>210980</v>
      </c>
      <c r="I6276">
        <v>117072</v>
      </c>
      <c r="J6276">
        <v>93908</v>
      </c>
      <c r="K6276">
        <v>2</v>
      </c>
      <c r="L6276" t="s">
        <v>15648</v>
      </c>
      <c r="M6276">
        <v>99</v>
      </c>
      <c r="N6276" t="s">
        <v>15650</v>
      </c>
      <c r="O6276" t="s">
        <v>16026</v>
      </c>
      <c r="P6276" s="3">
        <f>IFERROR(Table1[[#This Row],[Profit]]/Table1[[#This Row],[Revenue]],0)</f>
        <v>0.44510380130818089</v>
      </c>
      <c r="Q6276" t="str">
        <f>TEXT(Table1[Purchase_Date],"mmm-yyyy")</f>
        <v>Feb-2024</v>
      </c>
      <c r="R6276">
        <f>Table1[[#This Row],[Quantity]]*Table1[[#This Row],[Unit_Price]]</f>
        <v>210980</v>
      </c>
    </row>
    <row r="6277" spans="1:18" x14ac:dyDescent="0.25">
      <c r="A6277" t="s">
        <v>6290</v>
      </c>
      <c r="B6277" t="s">
        <v>10727</v>
      </c>
      <c r="C6277" t="s">
        <v>15632</v>
      </c>
      <c r="D6277" t="s">
        <v>15635</v>
      </c>
      <c r="E6277" t="s">
        <v>15639</v>
      </c>
      <c r="F6277">
        <v>1</v>
      </c>
      <c r="G6277">
        <v>66931</v>
      </c>
      <c r="H6277">
        <v>66931</v>
      </c>
      <c r="I6277">
        <v>38624</v>
      </c>
      <c r="J6277">
        <v>28307</v>
      </c>
      <c r="K6277">
        <v>4</v>
      </c>
      <c r="L6277" t="s">
        <v>15646</v>
      </c>
      <c r="M6277">
        <v>84</v>
      </c>
      <c r="N6277" t="s">
        <v>15651</v>
      </c>
      <c r="O6277" t="s">
        <v>15781</v>
      </c>
      <c r="P6277" s="3">
        <f>IFERROR(Table1[[#This Row],[Profit]]/Table1[[#This Row],[Revenue]],0)</f>
        <v>0.42292809012266364</v>
      </c>
      <c r="Q6277" t="str">
        <f>TEXT(Table1[Purchase_Date],"mmm-yyyy")</f>
        <v>Jul-2024</v>
      </c>
      <c r="R6277">
        <f>Table1[[#This Row],[Quantity]]*Table1[[#This Row],[Unit_Price]]</f>
        <v>66931</v>
      </c>
    </row>
    <row r="6278" spans="1:18" x14ac:dyDescent="0.25">
      <c r="A6278" t="s">
        <v>6291</v>
      </c>
      <c r="B6278" t="s">
        <v>14038</v>
      </c>
      <c r="C6278" t="s">
        <v>15629</v>
      </c>
      <c r="D6278" t="s">
        <v>15638</v>
      </c>
      <c r="E6278" t="s">
        <v>15645</v>
      </c>
      <c r="F6278">
        <v>10</v>
      </c>
      <c r="G6278">
        <v>21366</v>
      </c>
      <c r="H6278">
        <v>213660</v>
      </c>
      <c r="I6278">
        <v>100752</v>
      </c>
      <c r="J6278">
        <v>112908</v>
      </c>
      <c r="K6278">
        <v>4</v>
      </c>
      <c r="L6278" t="s">
        <v>15647</v>
      </c>
      <c r="M6278">
        <v>99</v>
      </c>
      <c r="N6278" t="s">
        <v>15652</v>
      </c>
      <c r="O6278" t="s">
        <v>16088</v>
      </c>
      <c r="P6278" s="3">
        <f>IFERROR(Table1[[#This Row],[Profit]]/Table1[[#This Row],[Revenue]],0)</f>
        <v>0.52844706543105868</v>
      </c>
      <c r="Q6278" t="str">
        <f>TEXT(Table1[Purchase_Date],"mmm-yyyy")</f>
        <v>Jan-2024</v>
      </c>
      <c r="R6278">
        <f>Table1[[#This Row],[Quantity]]*Table1[[#This Row],[Unit_Price]]</f>
        <v>213660</v>
      </c>
    </row>
    <row r="6279" spans="1:18" x14ac:dyDescent="0.25">
      <c r="A6279" t="s">
        <v>6292</v>
      </c>
      <c r="B6279" t="s">
        <v>14039</v>
      </c>
      <c r="C6279" t="s">
        <v>15630</v>
      </c>
      <c r="D6279" t="s">
        <v>15636</v>
      </c>
      <c r="E6279" t="s">
        <v>15642</v>
      </c>
      <c r="F6279">
        <v>7</v>
      </c>
      <c r="G6279">
        <v>21652</v>
      </c>
      <c r="H6279">
        <v>151564</v>
      </c>
      <c r="I6279">
        <v>130766</v>
      </c>
      <c r="J6279">
        <v>20798</v>
      </c>
      <c r="K6279">
        <v>5</v>
      </c>
      <c r="L6279" t="s">
        <v>15649</v>
      </c>
      <c r="M6279">
        <v>85</v>
      </c>
      <c r="N6279" t="s">
        <v>15650</v>
      </c>
      <c r="O6279" t="s">
        <v>15960</v>
      </c>
      <c r="P6279" s="3">
        <f>IFERROR(Table1[[#This Row],[Profit]]/Table1[[#This Row],[Revenue]],0)</f>
        <v>0.13722255944683434</v>
      </c>
      <c r="Q6279" t="str">
        <f>TEXT(Table1[Purchase_Date],"mmm-yyyy")</f>
        <v>Nov-2024</v>
      </c>
      <c r="R6279">
        <f>Table1[[#This Row],[Quantity]]*Table1[[#This Row],[Unit_Price]]</f>
        <v>151564</v>
      </c>
    </row>
    <row r="6280" spans="1:18" x14ac:dyDescent="0.25">
      <c r="A6280" t="s">
        <v>6293</v>
      </c>
      <c r="B6280" t="s">
        <v>14040</v>
      </c>
      <c r="C6280" t="s">
        <v>15628</v>
      </c>
      <c r="D6280" t="s">
        <v>15638</v>
      </c>
      <c r="E6280" t="s">
        <v>15643</v>
      </c>
      <c r="F6280">
        <v>5</v>
      </c>
      <c r="G6280">
        <v>41270</v>
      </c>
      <c r="H6280">
        <v>206350</v>
      </c>
      <c r="I6280">
        <v>90961</v>
      </c>
      <c r="J6280">
        <v>115389</v>
      </c>
      <c r="K6280">
        <v>2</v>
      </c>
      <c r="L6280" t="s">
        <v>15648</v>
      </c>
      <c r="M6280">
        <v>68</v>
      </c>
      <c r="N6280" t="s">
        <v>15652</v>
      </c>
      <c r="O6280" t="s">
        <v>15859</v>
      </c>
      <c r="P6280" s="3">
        <f>IFERROR(Table1[[#This Row],[Profit]]/Table1[[#This Row],[Revenue]],0)</f>
        <v>0.55919069542040223</v>
      </c>
      <c r="Q6280" t="str">
        <f>TEXT(Table1[Purchase_Date],"mmm-yyyy")</f>
        <v>Oct-2024</v>
      </c>
      <c r="R6280">
        <f>Table1[[#This Row],[Quantity]]*Table1[[#This Row],[Unit_Price]]</f>
        <v>206350</v>
      </c>
    </row>
    <row r="6281" spans="1:18" x14ac:dyDescent="0.25">
      <c r="A6281" t="s">
        <v>6294</v>
      </c>
      <c r="B6281" t="s">
        <v>14041</v>
      </c>
      <c r="C6281" t="s">
        <v>15630</v>
      </c>
      <c r="D6281" t="s">
        <v>15637</v>
      </c>
      <c r="E6281" t="s">
        <v>15642</v>
      </c>
      <c r="F6281">
        <v>5</v>
      </c>
      <c r="G6281">
        <v>11684</v>
      </c>
      <c r="H6281">
        <v>58420</v>
      </c>
      <c r="I6281">
        <v>50095</v>
      </c>
      <c r="J6281">
        <v>8325</v>
      </c>
      <c r="K6281">
        <v>3</v>
      </c>
      <c r="L6281" t="s">
        <v>15648</v>
      </c>
      <c r="M6281">
        <v>68</v>
      </c>
      <c r="N6281" t="s">
        <v>15652</v>
      </c>
      <c r="O6281" t="s">
        <v>15850</v>
      </c>
      <c r="P6281" s="3">
        <f>IFERROR(Table1[[#This Row],[Profit]]/Table1[[#This Row],[Revenue]],0)</f>
        <v>0.14250256761383087</v>
      </c>
      <c r="Q6281" t="str">
        <f>TEXT(Table1[Purchase_Date],"mmm-yyyy")</f>
        <v>Mar-2024</v>
      </c>
      <c r="R6281">
        <f>Table1[[#This Row],[Quantity]]*Table1[[#This Row],[Unit_Price]]</f>
        <v>58420</v>
      </c>
    </row>
    <row r="6282" spans="1:18" x14ac:dyDescent="0.25">
      <c r="A6282" t="s">
        <v>6295</v>
      </c>
      <c r="B6282" t="s">
        <v>14042</v>
      </c>
      <c r="C6282" t="s">
        <v>15632</v>
      </c>
      <c r="D6282" t="s">
        <v>15638</v>
      </c>
      <c r="E6282" t="s">
        <v>15639</v>
      </c>
      <c r="F6282">
        <v>5</v>
      </c>
      <c r="G6282">
        <v>58021</v>
      </c>
      <c r="H6282">
        <v>290105</v>
      </c>
      <c r="I6282">
        <v>144871</v>
      </c>
      <c r="J6282">
        <v>145234</v>
      </c>
      <c r="K6282">
        <v>1</v>
      </c>
      <c r="L6282" t="s">
        <v>15647</v>
      </c>
      <c r="M6282">
        <v>79</v>
      </c>
      <c r="N6282" t="s">
        <v>15652</v>
      </c>
      <c r="O6282" t="s">
        <v>15960</v>
      </c>
      <c r="P6282" s="3">
        <f>IFERROR(Table1[[#This Row],[Profit]]/Table1[[#This Row],[Revenue]],0)</f>
        <v>0.50062563554575068</v>
      </c>
      <c r="Q6282" t="str">
        <f>TEXT(Table1[Purchase_Date],"mmm-yyyy")</f>
        <v>Nov-2024</v>
      </c>
      <c r="R6282">
        <f>Table1[[#This Row],[Quantity]]*Table1[[#This Row],[Unit_Price]]</f>
        <v>290105</v>
      </c>
    </row>
    <row r="6283" spans="1:18" x14ac:dyDescent="0.25">
      <c r="A6283" t="s">
        <v>6296</v>
      </c>
      <c r="B6283" t="s">
        <v>14043</v>
      </c>
      <c r="C6283" t="s">
        <v>15631</v>
      </c>
      <c r="D6283" t="s">
        <v>15635</v>
      </c>
      <c r="E6283" t="s">
        <v>15639</v>
      </c>
      <c r="F6283">
        <v>9</v>
      </c>
      <c r="G6283">
        <v>74447</v>
      </c>
      <c r="H6283">
        <v>670023</v>
      </c>
      <c r="I6283">
        <v>521475</v>
      </c>
      <c r="J6283">
        <v>148548</v>
      </c>
      <c r="K6283">
        <v>4</v>
      </c>
      <c r="L6283" t="s">
        <v>15647</v>
      </c>
      <c r="M6283">
        <v>91</v>
      </c>
      <c r="N6283" t="s">
        <v>15653</v>
      </c>
      <c r="O6283" t="s">
        <v>15920</v>
      </c>
      <c r="P6283" s="3">
        <f>IFERROR(Table1[[#This Row],[Profit]]/Table1[[#This Row],[Revenue]],0)</f>
        <v>0.22170582203894493</v>
      </c>
      <c r="Q6283" t="str">
        <f>TEXT(Table1[Purchase_Date],"mmm-yyyy")</f>
        <v>Dec-2024</v>
      </c>
      <c r="R6283">
        <f>Table1[[#This Row],[Quantity]]*Table1[[#This Row],[Unit_Price]]</f>
        <v>670023</v>
      </c>
    </row>
    <row r="6284" spans="1:18" x14ac:dyDescent="0.25">
      <c r="A6284" t="s">
        <v>6297</v>
      </c>
      <c r="B6284" t="s">
        <v>14044</v>
      </c>
      <c r="C6284" t="s">
        <v>15628</v>
      </c>
      <c r="D6284" t="s">
        <v>15635</v>
      </c>
      <c r="E6284" t="s">
        <v>15639</v>
      </c>
      <c r="F6284">
        <v>3</v>
      </c>
      <c r="G6284">
        <v>33837</v>
      </c>
      <c r="H6284">
        <v>101511</v>
      </c>
      <c r="I6284">
        <v>78972</v>
      </c>
      <c r="J6284">
        <v>22539</v>
      </c>
      <c r="K6284">
        <v>2</v>
      </c>
      <c r="L6284" t="s">
        <v>15649</v>
      </c>
      <c r="M6284">
        <v>79</v>
      </c>
      <c r="N6284" t="s">
        <v>15651</v>
      </c>
      <c r="O6284" t="s">
        <v>15989</v>
      </c>
      <c r="P6284" s="3">
        <f>IFERROR(Table1[[#This Row],[Profit]]/Table1[[#This Row],[Revenue]],0)</f>
        <v>0.22203505038862784</v>
      </c>
      <c r="Q6284" t="str">
        <f>TEXT(Table1[Purchase_Date],"mmm-yyyy")</f>
        <v>Mar-2025</v>
      </c>
      <c r="R6284">
        <f>Table1[[#This Row],[Quantity]]*Table1[[#This Row],[Unit_Price]]</f>
        <v>101511</v>
      </c>
    </row>
    <row r="6285" spans="1:18" x14ac:dyDescent="0.25">
      <c r="A6285" t="s">
        <v>6298</v>
      </c>
      <c r="B6285" t="s">
        <v>14045</v>
      </c>
      <c r="C6285" t="s">
        <v>15631</v>
      </c>
      <c r="D6285" t="s">
        <v>15634</v>
      </c>
      <c r="E6285" t="s">
        <v>15645</v>
      </c>
      <c r="F6285">
        <v>7</v>
      </c>
      <c r="G6285">
        <v>77618</v>
      </c>
      <c r="H6285">
        <v>543326</v>
      </c>
      <c r="I6285">
        <v>453629</v>
      </c>
      <c r="J6285">
        <v>89697</v>
      </c>
      <c r="K6285">
        <v>2</v>
      </c>
      <c r="L6285" t="s">
        <v>15647</v>
      </c>
      <c r="M6285">
        <v>62</v>
      </c>
      <c r="N6285" t="s">
        <v>15651</v>
      </c>
      <c r="O6285" t="s">
        <v>15787</v>
      </c>
      <c r="P6285" s="3">
        <f>IFERROR(Table1[[#This Row],[Profit]]/Table1[[#This Row],[Revenue]],0)</f>
        <v>0.16508873125894952</v>
      </c>
      <c r="Q6285" t="str">
        <f>TEXT(Table1[Purchase_Date],"mmm-yyyy")</f>
        <v>Feb-2024</v>
      </c>
      <c r="R6285">
        <f>Table1[[#This Row],[Quantity]]*Table1[[#This Row],[Unit_Price]]</f>
        <v>543326</v>
      </c>
    </row>
    <row r="6286" spans="1:18" x14ac:dyDescent="0.25">
      <c r="A6286" t="s">
        <v>6299</v>
      </c>
      <c r="B6286" t="s">
        <v>14046</v>
      </c>
      <c r="C6286" t="s">
        <v>15631</v>
      </c>
      <c r="D6286" t="s">
        <v>15633</v>
      </c>
      <c r="E6286" t="s">
        <v>15641</v>
      </c>
      <c r="F6286">
        <v>2</v>
      </c>
      <c r="G6286">
        <v>42863</v>
      </c>
      <c r="H6286">
        <v>85726</v>
      </c>
      <c r="I6286">
        <v>61674</v>
      </c>
      <c r="J6286">
        <v>24052</v>
      </c>
      <c r="K6286">
        <v>1</v>
      </c>
      <c r="L6286" t="s">
        <v>15648</v>
      </c>
      <c r="M6286">
        <v>96</v>
      </c>
      <c r="N6286" t="s">
        <v>15650</v>
      </c>
      <c r="O6286" t="s">
        <v>15937</v>
      </c>
      <c r="P6286" s="3">
        <f>IFERROR(Table1[[#This Row],[Profit]]/Table1[[#This Row],[Revenue]],0)</f>
        <v>0.28056832232928164</v>
      </c>
      <c r="Q6286" t="str">
        <f>TEXT(Table1[Purchase_Date],"mmm-yyyy")</f>
        <v>May-2024</v>
      </c>
      <c r="R6286">
        <f>Table1[[#This Row],[Quantity]]*Table1[[#This Row],[Unit_Price]]</f>
        <v>85726</v>
      </c>
    </row>
    <row r="6287" spans="1:18" x14ac:dyDescent="0.25">
      <c r="A6287" t="s">
        <v>6300</v>
      </c>
      <c r="B6287" t="s">
        <v>14047</v>
      </c>
      <c r="C6287" t="s">
        <v>15627</v>
      </c>
      <c r="D6287" t="s">
        <v>15637</v>
      </c>
      <c r="E6287" t="s">
        <v>15641</v>
      </c>
      <c r="F6287">
        <v>10</v>
      </c>
      <c r="G6287">
        <v>12391</v>
      </c>
      <c r="H6287">
        <v>123910</v>
      </c>
      <c r="I6287">
        <v>50301</v>
      </c>
      <c r="J6287">
        <v>73609</v>
      </c>
      <c r="K6287">
        <v>3</v>
      </c>
      <c r="L6287" t="s">
        <v>15646</v>
      </c>
      <c r="M6287">
        <v>74</v>
      </c>
      <c r="N6287" t="s">
        <v>15650</v>
      </c>
      <c r="O6287" t="s">
        <v>15657</v>
      </c>
      <c r="P6287" s="3">
        <f>IFERROR(Table1[[#This Row],[Profit]]/Table1[[#This Row],[Revenue]],0)</f>
        <v>0.59405213461383266</v>
      </c>
      <c r="Q6287" t="str">
        <f>TEXT(Table1[Purchase_Date],"mmm-yyyy")</f>
        <v>Mar-2024</v>
      </c>
      <c r="R6287">
        <f>Table1[[#This Row],[Quantity]]*Table1[[#This Row],[Unit_Price]]</f>
        <v>123910</v>
      </c>
    </row>
    <row r="6288" spans="1:18" x14ac:dyDescent="0.25">
      <c r="A6288" t="s">
        <v>6301</v>
      </c>
      <c r="B6288" t="s">
        <v>14048</v>
      </c>
      <c r="C6288" t="s">
        <v>15630</v>
      </c>
      <c r="D6288" t="s">
        <v>15637</v>
      </c>
      <c r="E6288" t="s">
        <v>15643</v>
      </c>
      <c r="F6288">
        <v>3</v>
      </c>
      <c r="G6288">
        <v>28823</v>
      </c>
      <c r="H6288">
        <v>86469</v>
      </c>
      <c r="I6288">
        <v>76599</v>
      </c>
      <c r="J6288">
        <v>9870</v>
      </c>
      <c r="K6288">
        <v>1</v>
      </c>
      <c r="L6288" t="s">
        <v>15647</v>
      </c>
      <c r="M6288">
        <v>91</v>
      </c>
      <c r="N6288" t="s">
        <v>15651</v>
      </c>
      <c r="O6288" t="s">
        <v>15841</v>
      </c>
      <c r="P6288" s="3">
        <f>IFERROR(Table1[[#This Row],[Profit]]/Table1[[#This Row],[Revenue]],0)</f>
        <v>0.11414495368282275</v>
      </c>
      <c r="Q6288" t="str">
        <f>TEXT(Table1[Purchase_Date],"mmm-yyyy")</f>
        <v>Jul-2024</v>
      </c>
      <c r="R6288">
        <f>Table1[[#This Row],[Quantity]]*Table1[[#This Row],[Unit_Price]]</f>
        <v>86469</v>
      </c>
    </row>
    <row r="6289" spans="1:18" x14ac:dyDescent="0.25">
      <c r="A6289" t="s">
        <v>6302</v>
      </c>
      <c r="B6289" t="s">
        <v>14049</v>
      </c>
      <c r="C6289" t="s">
        <v>15631</v>
      </c>
      <c r="D6289" t="s">
        <v>15636</v>
      </c>
      <c r="E6289" t="s">
        <v>15645</v>
      </c>
      <c r="F6289">
        <v>5</v>
      </c>
      <c r="G6289">
        <v>13335</v>
      </c>
      <c r="H6289">
        <v>66675</v>
      </c>
      <c r="I6289">
        <v>51989</v>
      </c>
      <c r="J6289">
        <v>14686</v>
      </c>
      <c r="K6289">
        <v>3</v>
      </c>
      <c r="L6289" t="s">
        <v>15646</v>
      </c>
      <c r="M6289">
        <v>81</v>
      </c>
      <c r="N6289" t="s">
        <v>15652</v>
      </c>
      <c r="O6289" t="s">
        <v>15814</v>
      </c>
      <c r="P6289" s="3">
        <f>IFERROR(Table1[[#This Row],[Profit]]/Table1[[#This Row],[Revenue]],0)</f>
        <v>0.22026246719160106</v>
      </c>
      <c r="Q6289" t="str">
        <f>TEXT(Table1[Purchase_Date],"mmm-yyyy")</f>
        <v>Apr-2025</v>
      </c>
      <c r="R6289">
        <f>Table1[[#This Row],[Quantity]]*Table1[[#This Row],[Unit_Price]]</f>
        <v>66675</v>
      </c>
    </row>
    <row r="6290" spans="1:18" x14ac:dyDescent="0.25">
      <c r="A6290" t="s">
        <v>6303</v>
      </c>
      <c r="B6290" t="s">
        <v>14050</v>
      </c>
      <c r="C6290" t="s">
        <v>15630</v>
      </c>
      <c r="D6290" t="s">
        <v>15638</v>
      </c>
      <c r="E6290" t="s">
        <v>15639</v>
      </c>
      <c r="F6290">
        <v>3</v>
      </c>
      <c r="G6290">
        <v>11313</v>
      </c>
      <c r="H6290">
        <v>33939</v>
      </c>
      <c r="I6290">
        <v>17636</v>
      </c>
      <c r="J6290">
        <v>16303</v>
      </c>
      <c r="K6290">
        <v>5</v>
      </c>
      <c r="L6290" t="s">
        <v>15647</v>
      </c>
      <c r="M6290">
        <v>66</v>
      </c>
      <c r="N6290" t="s">
        <v>15653</v>
      </c>
      <c r="O6290" t="s">
        <v>15734</v>
      </c>
      <c r="P6290" s="3">
        <f>IFERROR(Table1[[#This Row],[Profit]]/Table1[[#This Row],[Revenue]],0)</f>
        <v>0.48036182562833318</v>
      </c>
      <c r="Q6290" t="str">
        <f>TEXT(Table1[Purchase_Date],"mmm-yyyy")</f>
        <v>Aug-2024</v>
      </c>
      <c r="R6290">
        <f>Table1[[#This Row],[Quantity]]*Table1[[#This Row],[Unit_Price]]</f>
        <v>33939</v>
      </c>
    </row>
    <row r="6291" spans="1:18" x14ac:dyDescent="0.25">
      <c r="A6291" t="s">
        <v>6304</v>
      </c>
      <c r="B6291" t="s">
        <v>14051</v>
      </c>
      <c r="C6291" t="s">
        <v>15630</v>
      </c>
      <c r="D6291" t="s">
        <v>15636</v>
      </c>
      <c r="E6291" t="s">
        <v>15642</v>
      </c>
      <c r="F6291">
        <v>7</v>
      </c>
      <c r="G6291">
        <v>20271</v>
      </c>
      <c r="H6291">
        <v>141897</v>
      </c>
      <c r="I6291">
        <v>87719</v>
      </c>
      <c r="J6291">
        <v>54178</v>
      </c>
      <c r="K6291">
        <v>2</v>
      </c>
      <c r="L6291" t="s">
        <v>15648</v>
      </c>
      <c r="M6291">
        <v>88</v>
      </c>
      <c r="N6291" t="s">
        <v>15651</v>
      </c>
      <c r="O6291" t="s">
        <v>15734</v>
      </c>
      <c r="P6291" s="3">
        <f>IFERROR(Table1[[#This Row],[Profit]]/Table1[[#This Row],[Revenue]],0)</f>
        <v>0.38181215952416186</v>
      </c>
      <c r="Q6291" t="str">
        <f>TEXT(Table1[Purchase_Date],"mmm-yyyy")</f>
        <v>Aug-2024</v>
      </c>
      <c r="R6291">
        <f>Table1[[#This Row],[Quantity]]*Table1[[#This Row],[Unit_Price]]</f>
        <v>141897</v>
      </c>
    </row>
    <row r="6292" spans="1:18" x14ac:dyDescent="0.25">
      <c r="A6292" t="s">
        <v>6305</v>
      </c>
      <c r="B6292" t="s">
        <v>14052</v>
      </c>
      <c r="C6292" t="s">
        <v>15629</v>
      </c>
      <c r="D6292" t="s">
        <v>15638</v>
      </c>
      <c r="E6292" t="s">
        <v>15644</v>
      </c>
      <c r="F6292">
        <v>2</v>
      </c>
      <c r="G6292">
        <v>50237</v>
      </c>
      <c r="H6292">
        <v>100474</v>
      </c>
      <c r="I6292">
        <v>42110</v>
      </c>
      <c r="J6292">
        <v>58364</v>
      </c>
      <c r="K6292">
        <v>4</v>
      </c>
      <c r="L6292" t="s">
        <v>15647</v>
      </c>
      <c r="M6292">
        <v>55</v>
      </c>
      <c r="N6292" t="s">
        <v>15653</v>
      </c>
      <c r="O6292" t="s">
        <v>16073</v>
      </c>
      <c r="P6292" s="3">
        <f>IFERROR(Table1[[#This Row],[Profit]]/Table1[[#This Row],[Revenue]],0)</f>
        <v>0.58088659752771865</v>
      </c>
      <c r="Q6292" t="str">
        <f>TEXT(Table1[Purchase_Date],"mmm-yyyy")</f>
        <v>Aug-2024</v>
      </c>
      <c r="R6292">
        <f>Table1[[#This Row],[Quantity]]*Table1[[#This Row],[Unit_Price]]</f>
        <v>100474</v>
      </c>
    </row>
    <row r="6293" spans="1:18" x14ac:dyDescent="0.25">
      <c r="A6293" t="s">
        <v>6306</v>
      </c>
      <c r="B6293" t="s">
        <v>14053</v>
      </c>
      <c r="C6293" t="s">
        <v>15630</v>
      </c>
      <c r="D6293" t="s">
        <v>15635</v>
      </c>
      <c r="E6293" t="s">
        <v>15639</v>
      </c>
      <c r="F6293">
        <v>10</v>
      </c>
      <c r="G6293">
        <v>58584</v>
      </c>
      <c r="H6293">
        <v>585840</v>
      </c>
      <c r="I6293">
        <v>458384</v>
      </c>
      <c r="J6293">
        <v>127456</v>
      </c>
      <c r="K6293">
        <v>3</v>
      </c>
      <c r="L6293" t="s">
        <v>15649</v>
      </c>
      <c r="M6293">
        <v>90</v>
      </c>
      <c r="N6293" t="s">
        <v>15652</v>
      </c>
      <c r="O6293" t="s">
        <v>15935</v>
      </c>
      <c r="P6293" s="3">
        <f>IFERROR(Table1[[#This Row],[Profit]]/Table1[[#This Row],[Revenue]],0)</f>
        <v>0.21756110883517685</v>
      </c>
      <c r="Q6293" t="str">
        <f>TEXT(Table1[Purchase_Date],"mmm-yyyy")</f>
        <v>May-2025</v>
      </c>
      <c r="R6293">
        <f>Table1[[#This Row],[Quantity]]*Table1[[#This Row],[Unit_Price]]</f>
        <v>585840</v>
      </c>
    </row>
    <row r="6294" spans="1:18" x14ac:dyDescent="0.25">
      <c r="A6294" t="s">
        <v>6307</v>
      </c>
      <c r="B6294" t="s">
        <v>14054</v>
      </c>
      <c r="C6294" t="s">
        <v>15632</v>
      </c>
      <c r="D6294" t="s">
        <v>15635</v>
      </c>
      <c r="E6294" t="s">
        <v>15642</v>
      </c>
      <c r="F6294">
        <v>9</v>
      </c>
      <c r="G6294">
        <v>13261</v>
      </c>
      <c r="H6294">
        <v>119349</v>
      </c>
      <c r="I6294">
        <v>96303</v>
      </c>
      <c r="J6294">
        <v>23046</v>
      </c>
      <c r="K6294">
        <v>1</v>
      </c>
      <c r="L6294" t="s">
        <v>15646</v>
      </c>
      <c r="M6294">
        <v>81</v>
      </c>
      <c r="N6294" t="s">
        <v>15651</v>
      </c>
      <c r="O6294" t="s">
        <v>15700</v>
      </c>
      <c r="P6294" s="3">
        <f>IFERROR(Table1[[#This Row],[Profit]]/Table1[[#This Row],[Revenue]],0)</f>
        <v>0.19309755423170702</v>
      </c>
      <c r="Q6294" t="str">
        <f>TEXT(Table1[Purchase_Date],"mmm-yyyy")</f>
        <v>Mar-2025</v>
      </c>
      <c r="R6294">
        <f>Table1[[#This Row],[Quantity]]*Table1[[#This Row],[Unit_Price]]</f>
        <v>119349</v>
      </c>
    </row>
    <row r="6295" spans="1:18" x14ac:dyDescent="0.25">
      <c r="A6295" t="s">
        <v>6308</v>
      </c>
      <c r="B6295" t="s">
        <v>14055</v>
      </c>
      <c r="C6295" t="s">
        <v>15629</v>
      </c>
      <c r="D6295" t="s">
        <v>15633</v>
      </c>
      <c r="E6295" t="s">
        <v>15643</v>
      </c>
      <c r="F6295">
        <v>5</v>
      </c>
      <c r="G6295">
        <v>48317</v>
      </c>
      <c r="H6295">
        <v>241585</v>
      </c>
      <c r="I6295">
        <v>166655</v>
      </c>
      <c r="J6295">
        <v>74930</v>
      </c>
      <c r="K6295">
        <v>5</v>
      </c>
      <c r="L6295" t="s">
        <v>15648</v>
      </c>
      <c r="M6295">
        <v>85</v>
      </c>
      <c r="N6295" t="s">
        <v>15651</v>
      </c>
      <c r="O6295" t="s">
        <v>15978</v>
      </c>
      <c r="P6295" s="3">
        <f>IFERROR(Table1[[#This Row],[Profit]]/Table1[[#This Row],[Revenue]],0)</f>
        <v>0.31015998509841258</v>
      </c>
      <c r="Q6295" t="str">
        <f>TEXT(Table1[Purchase_Date],"mmm-yyyy")</f>
        <v>Feb-2025</v>
      </c>
      <c r="R6295">
        <f>Table1[[#This Row],[Quantity]]*Table1[[#This Row],[Unit_Price]]</f>
        <v>241585</v>
      </c>
    </row>
    <row r="6296" spans="1:18" x14ac:dyDescent="0.25">
      <c r="A6296" t="s">
        <v>6309</v>
      </c>
      <c r="B6296" t="s">
        <v>14056</v>
      </c>
      <c r="C6296" t="s">
        <v>15627</v>
      </c>
      <c r="D6296" t="s">
        <v>15637</v>
      </c>
      <c r="E6296" t="s">
        <v>15642</v>
      </c>
      <c r="F6296">
        <v>9</v>
      </c>
      <c r="G6296">
        <v>65121</v>
      </c>
      <c r="H6296">
        <v>586089</v>
      </c>
      <c r="I6296">
        <v>336277</v>
      </c>
      <c r="J6296">
        <v>249812</v>
      </c>
      <c r="K6296">
        <v>1</v>
      </c>
      <c r="L6296" t="s">
        <v>15647</v>
      </c>
      <c r="M6296">
        <v>54</v>
      </c>
      <c r="N6296" t="s">
        <v>15651</v>
      </c>
      <c r="O6296" t="s">
        <v>15925</v>
      </c>
      <c r="P6296" s="3">
        <f>IFERROR(Table1[[#This Row],[Profit]]/Table1[[#This Row],[Revenue]],0)</f>
        <v>0.42623560585508347</v>
      </c>
      <c r="Q6296" t="str">
        <f>TEXT(Table1[Purchase_Date],"mmm-yyyy")</f>
        <v>May-2025</v>
      </c>
      <c r="R6296">
        <f>Table1[[#This Row],[Quantity]]*Table1[[#This Row],[Unit_Price]]</f>
        <v>586089</v>
      </c>
    </row>
    <row r="6297" spans="1:18" x14ac:dyDescent="0.25">
      <c r="A6297" t="s">
        <v>6310</v>
      </c>
      <c r="B6297" t="s">
        <v>14057</v>
      </c>
      <c r="C6297" t="s">
        <v>15632</v>
      </c>
      <c r="D6297" t="s">
        <v>15637</v>
      </c>
      <c r="E6297" t="s">
        <v>15644</v>
      </c>
      <c r="F6297">
        <v>4</v>
      </c>
      <c r="G6297">
        <v>54962</v>
      </c>
      <c r="H6297">
        <v>219848</v>
      </c>
      <c r="I6297">
        <v>90207</v>
      </c>
      <c r="J6297">
        <v>129641</v>
      </c>
      <c r="K6297">
        <v>3</v>
      </c>
      <c r="L6297" t="s">
        <v>15649</v>
      </c>
      <c r="M6297">
        <v>60</v>
      </c>
      <c r="N6297" t="s">
        <v>15652</v>
      </c>
      <c r="O6297" t="s">
        <v>15809</v>
      </c>
      <c r="P6297" s="3">
        <f>IFERROR(Table1[[#This Row],[Profit]]/Table1[[#This Row],[Revenue]],0)</f>
        <v>0.58968469124122125</v>
      </c>
      <c r="Q6297" t="str">
        <f>TEXT(Table1[Purchase_Date],"mmm-yyyy")</f>
        <v>Sep-2024</v>
      </c>
      <c r="R6297">
        <f>Table1[[#This Row],[Quantity]]*Table1[[#This Row],[Unit_Price]]</f>
        <v>219848</v>
      </c>
    </row>
    <row r="6298" spans="1:18" x14ac:dyDescent="0.25">
      <c r="A6298" t="s">
        <v>6311</v>
      </c>
      <c r="B6298" t="s">
        <v>14058</v>
      </c>
      <c r="C6298" t="s">
        <v>15630</v>
      </c>
      <c r="D6298" t="s">
        <v>15633</v>
      </c>
      <c r="E6298" t="s">
        <v>15639</v>
      </c>
      <c r="F6298">
        <v>10</v>
      </c>
      <c r="G6298">
        <v>69518</v>
      </c>
      <c r="H6298">
        <v>695180</v>
      </c>
      <c r="I6298">
        <v>378460</v>
      </c>
      <c r="J6298">
        <v>316720</v>
      </c>
      <c r="K6298">
        <v>1</v>
      </c>
      <c r="L6298" t="s">
        <v>15646</v>
      </c>
      <c r="M6298">
        <v>53</v>
      </c>
      <c r="N6298" t="s">
        <v>15653</v>
      </c>
      <c r="O6298" t="s">
        <v>15952</v>
      </c>
      <c r="P6298" s="3">
        <f>IFERROR(Table1[[#This Row],[Profit]]/Table1[[#This Row],[Revenue]],0)</f>
        <v>0.45559423458672577</v>
      </c>
      <c r="Q6298" t="str">
        <f>TEXT(Table1[Purchase_Date],"mmm-yyyy")</f>
        <v>Aug-2024</v>
      </c>
      <c r="R6298">
        <f>Table1[[#This Row],[Quantity]]*Table1[[#This Row],[Unit_Price]]</f>
        <v>695180</v>
      </c>
    </row>
    <row r="6299" spans="1:18" x14ac:dyDescent="0.25">
      <c r="A6299" t="s">
        <v>6312</v>
      </c>
      <c r="B6299" t="s">
        <v>14059</v>
      </c>
      <c r="C6299" t="s">
        <v>15628</v>
      </c>
      <c r="D6299" t="s">
        <v>15638</v>
      </c>
      <c r="E6299" t="s">
        <v>15645</v>
      </c>
      <c r="F6299">
        <v>10</v>
      </c>
      <c r="G6299">
        <v>30465</v>
      </c>
      <c r="H6299">
        <v>304650</v>
      </c>
      <c r="I6299">
        <v>265589</v>
      </c>
      <c r="J6299">
        <v>39061</v>
      </c>
      <c r="K6299">
        <v>3</v>
      </c>
      <c r="L6299" t="s">
        <v>15646</v>
      </c>
      <c r="M6299">
        <v>61</v>
      </c>
      <c r="N6299" t="s">
        <v>15650</v>
      </c>
      <c r="O6299" t="s">
        <v>15825</v>
      </c>
      <c r="P6299" s="3">
        <f>IFERROR(Table1[[#This Row],[Profit]]/Table1[[#This Row],[Revenue]],0)</f>
        <v>0.12821598555719679</v>
      </c>
      <c r="Q6299" t="str">
        <f>TEXT(Table1[Purchase_Date],"mmm-yyyy")</f>
        <v>Feb-2024</v>
      </c>
      <c r="R6299">
        <f>Table1[[#This Row],[Quantity]]*Table1[[#This Row],[Unit_Price]]</f>
        <v>304650</v>
      </c>
    </row>
    <row r="6300" spans="1:18" x14ac:dyDescent="0.25">
      <c r="A6300" t="s">
        <v>6313</v>
      </c>
      <c r="B6300" t="s">
        <v>14060</v>
      </c>
      <c r="C6300" t="s">
        <v>15629</v>
      </c>
      <c r="D6300" t="s">
        <v>15634</v>
      </c>
      <c r="E6300" t="s">
        <v>15643</v>
      </c>
      <c r="F6300">
        <v>1</v>
      </c>
      <c r="G6300">
        <v>21721</v>
      </c>
      <c r="H6300">
        <v>21721</v>
      </c>
      <c r="I6300">
        <v>11419</v>
      </c>
      <c r="J6300">
        <v>10302</v>
      </c>
      <c r="K6300">
        <v>4</v>
      </c>
      <c r="L6300" t="s">
        <v>15647</v>
      </c>
      <c r="M6300">
        <v>82</v>
      </c>
      <c r="N6300" t="s">
        <v>15651</v>
      </c>
      <c r="O6300" t="s">
        <v>16083</v>
      </c>
      <c r="P6300" s="3">
        <f>IFERROR(Table1[[#This Row],[Profit]]/Table1[[#This Row],[Revenue]],0)</f>
        <v>0.47428755582155518</v>
      </c>
      <c r="Q6300" t="str">
        <f>TEXT(Table1[Purchase_Date],"mmm-yyyy")</f>
        <v>May-2024</v>
      </c>
      <c r="R6300">
        <f>Table1[[#This Row],[Quantity]]*Table1[[#This Row],[Unit_Price]]</f>
        <v>21721</v>
      </c>
    </row>
    <row r="6301" spans="1:18" x14ac:dyDescent="0.25">
      <c r="A6301" t="s">
        <v>6314</v>
      </c>
      <c r="B6301" t="s">
        <v>14061</v>
      </c>
      <c r="C6301" t="s">
        <v>15629</v>
      </c>
      <c r="D6301" t="s">
        <v>15636</v>
      </c>
      <c r="E6301" t="s">
        <v>15639</v>
      </c>
      <c r="F6301">
        <v>3</v>
      </c>
      <c r="G6301">
        <v>52165</v>
      </c>
      <c r="H6301">
        <v>156495</v>
      </c>
      <c r="I6301">
        <v>71801</v>
      </c>
      <c r="J6301">
        <v>84694</v>
      </c>
      <c r="K6301">
        <v>2</v>
      </c>
      <c r="L6301" t="s">
        <v>15647</v>
      </c>
      <c r="M6301">
        <v>67</v>
      </c>
      <c r="N6301" t="s">
        <v>15650</v>
      </c>
      <c r="O6301" t="s">
        <v>15948</v>
      </c>
      <c r="P6301" s="3">
        <f>IFERROR(Table1[[#This Row],[Profit]]/Table1[[#This Row],[Revenue]],0)</f>
        <v>0.54119300936132142</v>
      </c>
      <c r="Q6301" t="str">
        <f>TEXT(Table1[Purchase_Date],"mmm-yyyy")</f>
        <v>Jan-2024</v>
      </c>
      <c r="R6301">
        <f>Table1[[#This Row],[Quantity]]*Table1[[#This Row],[Unit_Price]]</f>
        <v>156495</v>
      </c>
    </row>
    <row r="6302" spans="1:18" x14ac:dyDescent="0.25">
      <c r="A6302" t="s">
        <v>6315</v>
      </c>
      <c r="B6302" t="s">
        <v>14062</v>
      </c>
      <c r="C6302" t="s">
        <v>15627</v>
      </c>
      <c r="D6302" t="s">
        <v>15636</v>
      </c>
      <c r="E6302" t="s">
        <v>15643</v>
      </c>
      <c r="F6302">
        <v>10</v>
      </c>
      <c r="G6302">
        <v>1661</v>
      </c>
      <c r="H6302">
        <v>16610</v>
      </c>
      <c r="I6302">
        <v>10315</v>
      </c>
      <c r="J6302">
        <v>6295</v>
      </c>
      <c r="K6302">
        <v>1</v>
      </c>
      <c r="L6302" t="s">
        <v>15649</v>
      </c>
      <c r="M6302">
        <v>54</v>
      </c>
      <c r="N6302" t="s">
        <v>15650</v>
      </c>
      <c r="O6302" t="s">
        <v>16054</v>
      </c>
      <c r="P6302" s="3">
        <f>IFERROR(Table1[[#This Row],[Profit]]/Table1[[#This Row],[Revenue]],0)</f>
        <v>0.37898856110776641</v>
      </c>
      <c r="Q6302" t="str">
        <f>TEXT(Table1[Purchase_Date],"mmm-yyyy")</f>
        <v>Jan-2024</v>
      </c>
      <c r="R6302">
        <f>Table1[[#This Row],[Quantity]]*Table1[[#This Row],[Unit_Price]]</f>
        <v>16610</v>
      </c>
    </row>
    <row r="6303" spans="1:18" x14ac:dyDescent="0.25">
      <c r="A6303" t="s">
        <v>6316</v>
      </c>
      <c r="B6303" t="s">
        <v>14063</v>
      </c>
      <c r="C6303" t="s">
        <v>15627</v>
      </c>
      <c r="D6303" t="s">
        <v>15634</v>
      </c>
      <c r="E6303" t="s">
        <v>15645</v>
      </c>
      <c r="F6303">
        <v>8</v>
      </c>
      <c r="G6303">
        <v>38907</v>
      </c>
      <c r="H6303">
        <v>311256</v>
      </c>
      <c r="I6303">
        <v>203522</v>
      </c>
      <c r="J6303">
        <v>107734</v>
      </c>
      <c r="K6303">
        <v>1</v>
      </c>
      <c r="L6303" t="s">
        <v>15648</v>
      </c>
      <c r="M6303">
        <v>51</v>
      </c>
      <c r="N6303" t="s">
        <v>15651</v>
      </c>
      <c r="O6303" t="s">
        <v>15791</v>
      </c>
      <c r="P6303" s="3">
        <f>IFERROR(Table1[[#This Row],[Profit]]/Table1[[#This Row],[Revenue]],0)</f>
        <v>0.34612666101215722</v>
      </c>
      <c r="Q6303" t="str">
        <f>TEXT(Table1[Purchase_Date],"mmm-yyyy")</f>
        <v>Feb-2024</v>
      </c>
      <c r="R6303">
        <f>Table1[[#This Row],[Quantity]]*Table1[[#This Row],[Unit_Price]]</f>
        <v>311256</v>
      </c>
    </row>
    <row r="6304" spans="1:18" x14ac:dyDescent="0.25">
      <c r="A6304" t="s">
        <v>6317</v>
      </c>
      <c r="B6304" t="s">
        <v>14064</v>
      </c>
      <c r="C6304" t="s">
        <v>15632</v>
      </c>
      <c r="D6304" t="s">
        <v>15637</v>
      </c>
      <c r="E6304" t="s">
        <v>15645</v>
      </c>
      <c r="F6304">
        <v>2</v>
      </c>
      <c r="G6304">
        <v>78441</v>
      </c>
      <c r="H6304">
        <v>156882</v>
      </c>
      <c r="I6304">
        <v>131327</v>
      </c>
      <c r="J6304">
        <v>25555</v>
      </c>
      <c r="K6304">
        <v>5</v>
      </c>
      <c r="L6304" t="s">
        <v>15647</v>
      </c>
      <c r="M6304">
        <v>50</v>
      </c>
      <c r="N6304" t="s">
        <v>15653</v>
      </c>
      <c r="O6304" t="s">
        <v>15852</v>
      </c>
      <c r="P6304" s="3">
        <f>IFERROR(Table1[[#This Row],[Profit]]/Table1[[#This Row],[Revenue]],0)</f>
        <v>0.16289312986830867</v>
      </c>
      <c r="Q6304" t="str">
        <f>TEXT(Table1[Purchase_Date],"mmm-yyyy")</f>
        <v>Nov-2024</v>
      </c>
      <c r="R6304">
        <f>Table1[[#This Row],[Quantity]]*Table1[[#This Row],[Unit_Price]]</f>
        <v>156882</v>
      </c>
    </row>
    <row r="6305" spans="1:18" x14ac:dyDescent="0.25">
      <c r="A6305" t="s">
        <v>6318</v>
      </c>
      <c r="B6305" t="s">
        <v>14065</v>
      </c>
      <c r="C6305" t="s">
        <v>15630</v>
      </c>
      <c r="D6305" t="s">
        <v>15635</v>
      </c>
      <c r="E6305" t="s">
        <v>15641</v>
      </c>
      <c r="F6305">
        <v>1</v>
      </c>
      <c r="G6305">
        <v>61466</v>
      </c>
      <c r="H6305">
        <v>61466</v>
      </c>
      <c r="I6305">
        <v>49675</v>
      </c>
      <c r="J6305">
        <v>11791</v>
      </c>
      <c r="K6305">
        <v>5</v>
      </c>
      <c r="L6305" t="s">
        <v>15648</v>
      </c>
      <c r="M6305">
        <v>70</v>
      </c>
      <c r="N6305" t="s">
        <v>15650</v>
      </c>
      <c r="O6305" t="s">
        <v>15873</v>
      </c>
      <c r="P6305" s="3">
        <f>IFERROR(Table1[[#This Row],[Profit]]/Table1[[#This Row],[Revenue]],0)</f>
        <v>0.19182962938860509</v>
      </c>
      <c r="Q6305" t="str">
        <f>TEXT(Table1[Purchase_Date],"mmm-yyyy")</f>
        <v>May-2024</v>
      </c>
      <c r="R6305">
        <f>Table1[[#This Row],[Quantity]]*Table1[[#This Row],[Unit_Price]]</f>
        <v>61466</v>
      </c>
    </row>
    <row r="6306" spans="1:18" x14ac:dyDescent="0.25">
      <c r="A6306" t="s">
        <v>6319</v>
      </c>
      <c r="B6306" t="s">
        <v>14066</v>
      </c>
      <c r="C6306" t="s">
        <v>15629</v>
      </c>
      <c r="D6306" t="s">
        <v>15635</v>
      </c>
      <c r="E6306" t="s">
        <v>15645</v>
      </c>
      <c r="F6306">
        <v>7</v>
      </c>
      <c r="G6306">
        <v>10768</v>
      </c>
      <c r="H6306">
        <v>75376</v>
      </c>
      <c r="I6306">
        <v>31090</v>
      </c>
      <c r="J6306">
        <v>44286</v>
      </c>
      <c r="K6306">
        <v>5</v>
      </c>
      <c r="L6306" t="s">
        <v>15646</v>
      </c>
      <c r="M6306">
        <v>92</v>
      </c>
      <c r="N6306" t="s">
        <v>15652</v>
      </c>
      <c r="O6306" t="s">
        <v>15907</v>
      </c>
      <c r="P6306" s="3">
        <f>IFERROR(Table1[[#This Row],[Profit]]/Table1[[#This Row],[Revenue]],0)</f>
        <v>0.58753449373805988</v>
      </c>
      <c r="Q6306" t="str">
        <f>TEXT(Table1[Purchase_Date],"mmm-yyyy")</f>
        <v>Jan-2024</v>
      </c>
      <c r="R6306">
        <f>Table1[[#This Row],[Quantity]]*Table1[[#This Row],[Unit_Price]]</f>
        <v>75376</v>
      </c>
    </row>
    <row r="6307" spans="1:18" x14ac:dyDescent="0.25">
      <c r="A6307" t="s">
        <v>6320</v>
      </c>
      <c r="B6307" t="s">
        <v>14067</v>
      </c>
      <c r="C6307" t="s">
        <v>15628</v>
      </c>
      <c r="D6307" t="s">
        <v>15638</v>
      </c>
      <c r="E6307" t="s">
        <v>15640</v>
      </c>
      <c r="F6307">
        <v>3</v>
      </c>
      <c r="G6307">
        <v>44911</v>
      </c>
      <c r="H6307">
        <v>134733</v>
      </c>
      <c r="I6307">
        <v>56216</v>
      </c>
      <c r="J6307">
        <v>78517</v>
      </c>
      <c r="K6307">
        <v>2</v>
      </c>
      <c r="L6307" t="s">
        <v>15649</v>
      </c>
      <c r="M6307">
        <v>72</v>
      </c>
      <c r="N6307" t="s">
        <v>15651</v>
      </c>
      <c r="O6307" t="s">
        <v>15870</v>
      </c>
      <c r="P6307" s="3">
        <f>IFERROR(Table1[[#This Row],[Profit]]/Table1[[#This Row],[Revenue]],0)</f>
        <v>0.58275997713997318</v>
      </c>
      <c r="Q6307" t="str">
        <f>TEXT(Table1[Purchase_Date],"mmm-yyyy")</f>
        <v>Jun-2024</v>
      </c>
      <c r="R6307">
        <f>Table1[[#This Row],[Quantity]]*Table1[[#This Row],[Unit_Price]]</f>
        <v>134733</v>
      </c>
    </row>
    <row r="6308" spans="1:18" x14ac:dyDescent="0.25">
      <c r="A6308" t="s">
        <v>6321</v>
      </c>
      <c r="B6308" t="s">
        <v>14068</v>
      </c>
      <c r="C6308" t="s">
        <v>15629</v>
      </c>
      <c r="D6308" t="s">
        <v>15638</v>
      </c>
      <c r="E6308" t="s">
        <v>15640</v>
      </c>
      <c r="F6308">
        <v>1</v>
      </c>
      <c r="G6308">
        <v>63660</v>
      </c>
      <c r="H6308">
        <v>63660</v>
      </c>
      <c r="I6308">
        <v>31378</v>
      </c>
      <c r="J6308">
        <v>32282</v>
      </c>
      <c r="K6308">
        <v>5</v>
      </c>
      <c r="L6308" t="s">
        <v>15649</v>
      </c>
      <c r="M6308">
        <v>54</v>
      </c>
      <c r="N6308" t="s">
        <v>15651</v>
      </c>
      <c r="O6308" t="s">
        <v>16054</v>
      </c>
      <c r="P6308" s="3">
        <f>IFERROR(Table1[[#This Row],[Profit]]/Table1[[#This Row],[Revenue]],0)</f>
        <v>0.50710021991831611</v>
      </c>
      <c r="Q6308" t="str">
        <f>TEXT(Table1[Purchase_Date],"mmm-yyyy")</f>
        <v>Jan-2024</v>
      </c>
      <c r="R6308">
        <f>Table1[[#This Row],[Quantity]]*Table1[[#This Row],[Unit_Price]]</f>
        <v>63660</v>
      </c>
    </row>
    <row r="6309" spans="1:18" x14ac:dyDescent="0.25">
      <c r="A6309" t="s">
        <v>6322</v>
      </c>
      <c r="B6309" t="s">
        <v>14069</v>
      </c>
      <c r="C6309" t="s">
        <v>15632</v>
      </c>
      <c r="D6309" t="s">
        <v>15635</v>
      </c>
      <c r="E6309" t="s">
        <v>15644</v>
      </c>
      <c r="F6309">
        <v>2</v>
      </c>
      <c r="G6309">
        <v>13024</v>
      </c>
      <c r="H6309">
        <v>26048</v>
      </c>
      <c r="I6309">
        <v>19161</v>
      </c>
      <c r="J6309">
        <v>6887</v>
      </c>
      <c r="K6309">
        <v>3</v>
      </c>
      <c r="L6309" t="s">
        <v>15647</v>
      </c>
      <c r="M6309">
        <v>81</v>
      </c>
      <c r="N6309" t="s">
        <v>15652</v>
      </c>
      <c r="O6309" t="s">
        <v>15789</v>
      </c>
      <c r="P6309" s="3">
        <f>IFERROR(Table1[[#This Row],[Profit]]/Table1[[#This Row],[Revenue]],0)</f>
        <v>0.26439649877149879</v>
      </c>
      <c r="Q6309" t="str">
        <f>TEXT(Table1[Purchase_Date],"mmm-yyyy")</f>
        <v>Oct-2024</v>
      </c>
      <c r="R6309">
        <f>Table1[[#This Row],[Quantity]]*Table1[[#This Row],[Unit_Price]]</f>
        <v>26048</v>
      </c>
    </row>
    <row r="6310" spans="1:18" x14ac:dyDescent="0.25">
      <c r="A6310" t="s">
        <v>6323</v>
      </c>
      <c r="B6310" t="s">
        <v>14070</v>
      </c>
      <c r="C6310" t="s">
        <v>15627</v>
      </c>
      <c r="D6310" t="s">
        <v>15637</v>
      </c>
      <c r="E6310" t="s">
        <v>15643</v>
      </c>
      <c r="F6310">
        <v>6</v>
      </c>
      <c r="G6310">
        <v>42105</v>
      </c>
      <c r="H6310">
        <v>252630</v>
      </c>
      <c r="I6310">
        <v>217695</v>
      </c>
      <c r="J6310">
        <v>34935</v>
      </c>
      <c r="K6310">
        <v>4</v>
      </c>
      <c r="L6310" t="s">
        <v>15647</v>
      </c>
      <c r="M6310">
        <v>94</v>
      </c>
      <c r="N6310" t="s">
        <v>15651</v>
      </c>
      <c r="O6310" t="s">
        <v>15785</v>
      </c>
      <c r="P6310" s="3">
        <f>IFERROR(Table1[[#This Row],[Profit]]/Table1[[#This Row],[Revenue]],0)</f>
        <v>0.13828523928274553</v>
      </c>
      <c r="Q6310" t="str">
        <f>TEXT(Table1[Purchase_Date],"mmm-yyyy")</f>
        <v>Nov-2024</v>
      </c>
      <c r="R6310">
        <f>Table1[[#This Row],[Quantity]]*Table1[[#This Row],[Unit_Price]]</f>
        <v>252630</v>
      </c>
    </row>
    <row r="6311" spans="1:18" x14ac:dyDescent="0.25">
      <c r="A6311" t="s">
        <v>6324</v>
      </c>
      <c r="B6311" t="s">
        <v>14071</v>
      </c>
      <c r="C6311" t="s">
        <v>15628</v>
      </c>
      <c r="D6311" t="s">
        <v>15638</v>
      </c>
      <c r="E6311" t="s">
        <v>15642</v>
      </c>
      <c r="F6311">
        <v>7</v>
      </c>
      <c r="G6311">
        <v>22540</v>
      </c>
      <c r="H6311">
        <v>157780</v>
      </c>
      <c r="I6311">
        <v>69041</v>
      </c>
      <c r="J6311">
        <v>88739</v>
      </c>
      <c r="K6311">
        <v>2</v>
      </c>
      <c r="L6311" t="s">
        <v>15649</v>
      </c>
      <c r="M6311">
        <v>59</v>
      </c>
      <c r="N6311" t="s">
        <v>15653</v>
      </c>
      <c r="O6311" t="s">
        <v>15848</v>
      </c>
      <c r="P6311" s="3">
        <f>IFERROR(Table1[[#This Row],[Profit]]/Table1[[#This Row],[Revenue]],0)</f>
        <v>0.56242236024844716</v>
      </c>
      <c r="Q6311" t="str">
        <f>TEXT(Table1[Purchase_Date],"mmm-yyyy")</f>
        <v>Jan-2025</v>
      </c>
      <c r="R6311">
        <f>Table1[[#This Row],[Quantity]]*Table1[[#This Row],[Unit_Price]]</f>
        <v>157780</v>
      </c>
    </row>
    <row r="6312" spans="1:18" x14ac:dyDescent="0.25">
      <c r="A6312" t="s">
        <v>6325</v>
      </c>
      <c r="B6312" t="s">
        <v>14072</v>
      </c>
      <c r="C6312" t="s">
        <v>15631</v>
      </c>
      <c r="D6312" t="s">
        <v>15637</v>
      </c>
      <c r="E6312" t="s">
        <v>15644</v>
      </c>
      <c r="F6312">
        <v>2</v>
      </c>
      <c r="G6312">
        <v>23678</v>
      </c>
      <c r="H6312">
        <v>47356</v>
      </c>
      <c r="I6312">
        <v>41020</v>
      </c>
      <c r="J6312">
        <v>6336</v>
      </c>
      <c r="K6312">
        <v>5</v>
      </c>
      <c r="L6312" t="s">
        <v>15649</v>
      </c>
      <c r="M6312">
        <v>100</v>
      </c>
      <c r="N6312" t="s">
        <v>15652</v>
      </c>
      <c r="O6312" t="s">
        <v>15752</v>
      </c>
      <c r="P6312" s="3">
        <f>IFERROR(Table1[[#This Row],[Profit]]/Table1[[#This Row],[Revenue]],0)</f>
        <v>0.13379508404426049</v>
      </c>
      <c r="Q6312" t="str">
        <f>TEXT(Table1[Purchase_Date],"mmm-yyyy")</f>
        <v>May-2024</v>
      </c>
      <c r="R6312">
        <f>Table1[[#This Row],[Quantity]]*Table1[[#This Row],[Unit_Price]]</f>
        <v>47356</v>
      </c>
    </row>
    <row r="6313" spans="1:18" x14ac:dyDescent="0.25">
      <c r="A6313" t="s">
        <v>6326</v>
      </c>
      <c r="B6313" t="s">
        <v>14073</v>
      </c>
      <c r="C6313" t="s">
        <v>15632</v>
      </c>
      <c r="D6313" t="s">
        <v>15638</v>
      </c>
      <c r="E6313" t="s">
        <v>15640</v>
      </c>
      <c r="F6313">
        <v>6</v>
      </c>
      <c r="G6313">
        <v>31538</v>
      </c>
      <c r="H6313">
        <v>189228</v>
      </c>
      <c r="I6313">
        <v>82106</v>
      </c>
      <c r="J6313">
        <v>107122</v>
      </c>
      <c r="K6313">
        <v>2</v>
      </c>
      <c r="L6313" t="s">
        <v>15647</v>
      </c>
      <c r="M6313">
        <v>57</v>
      </c>
      <c r="N6313" t="s">
        <v>15650</v>
      </c>
      <c r="O6313" t="s">
        <v>15801</v>
      </c>
      <c r="P6313" s="3">
        <f>IFERROR(Table1[[#This Row],[Profit]]/Table1[[#This Row],[Revenue]],0)</f>
        <v>0.56610015431120131</v>
      </c>
      <c r="Q6313" t="str">
        <f>TEXT(Table1[Purchase_Date],"mmm-yyyy")</f>
        <v>Jan-2024</v>
      </c>
      <c r="R6313">
        <f>Table1[[#This Row],[Quantity]]*Table1[[#This Row],[Unit_Price]]</f>
        <v>189228</v>
      </c>
    </row>
    <row r="6314" spans="1:18" x14ac:dyDescent="0.25">
      <c r="A6314" t="s">
        <v>6327</v>
      </c>
      <c r="B6314" t="s">
        <v>14074</v>
      </c>
      <c r="C6314" t="s">
        <v>15630</v>
      </c>
      <c r="D6314" t="s">
        <v>15633</v>
      </c>
      <c r="E6314" t="s">
        <v>15639</v>
      </c>
      <c r="F6314">
        <v>3</v>
      </c>
      <c r="G6314">
        <v>67688</v>
      </c>
      <c r="H6314">
        <v>203064</v>
      </c>
      <c r="I6314">
        <v>94955</v>
      </c>
      <c r="J6314">
        <v>108109</v>
      </c>
      <c r="K6314">
        <v>2</v>
      </c>
      <c r="L6314" t="s">
        <v>15646</v>
      </c>
      <c r="M6314">
        <v>92</v>
      </c>
      <c r="N6314" t="s">
        <v>15653</v>
      </c>
      <c r="O6314" t="s">
        <v>15883</v>
      </c>
      <c r="P6314" s="3">
        <f>IFERROR(Table1[[#This Row],[Profit]]/Table1[[#This Row],[Revenue]],0)</f>
        <v>0.53238880352992157</v>
      </c>
      <c r="Q6314" t="str">
        <f>TEXT(Table1[Purchase_Date],"mmm-yyyy")</f>
        <v>Dec-2024</v>
      </c>
      <c r="R6314">
        <f>Table1[[#This Row],[Quantity]]*Table1[[#This Row],[Unit_Price]]</f>
        <v>203064</v>
      </c>
    </row>
    <row r="6315" spans="1:18" x14ac:dyDescent="0.25">
      <c r="A6315" t="s">
        <v>6328</v>
      </c>
      <c r="B6315" t="s">
        <v>14075</v>
      </c>
      <c r="C6315" t="s">
        <v>15631</v>
      </c>
      <c r="D6315" t="s">
        <v>15634</v>
      </c>
      <c r="E6315" t="s">
        <v>15640</v>
      </c>
      <c r="F6315">
        <v>10</v>
      </c>
      <c r="G6315">
        <v>24576</v>
      </c>
      <c r="H6315">
        <v>245760</v>
      </c>
      <c r="I6315">
        <v>127156</v>
      </c>
      <c r="J6315">
        <v>118604</v>
      </c>
      <c r="K6315">
        <v>5</v>
      </c>
      <c r="L6315" t="s">
        <v>15646</v>
      </c>
      <c r="M6315">
        <v>76</v>
      </c>
      <c r="N6315" t="s">
        <v>15651</v>
      </c>
      <c r="O6315" t="s">
        <v>15670</v>
      </c>
      <c r="P6315" s="3">
        <f>IFERROR(Table1[[#This Row],[Profit]]/Table1[[#This Row],[Revenue]],0)</f>
        <v>0.48260091145833334</v>
      </c>
      <c r="Q6315" t="str">
        <f>TEXT(Table1[Purchase_Date],"mmm-yyyy")</f>
        <v>Jan-2024</v>
      </c>
      <c r="R6315">
        <f>Table1[[#This Row],[Quantity]]*Table1[[#This Row],[Unit_Price]]</f>
        <v>245760</v>
      </c>
    </row>
    <row r="6316" spans="1:18" x14ac:dyDescent="0.25">
      <c r="A6316" t="s">
        <v>6329</v>
      </c>
      <c r="B6316" t="s">
        <v>14076</v>
      </c>
      <c r="C6316" t="s">
        <v>15630</v>
      </c>
      <c r="D6316" t="s">
        <v>15636</v>
      </c>
      <c r="E6316" t="s">
        <v>15641</v>
      </c>
      <c r="F6316">
        <v>7</v>
      </c>
      <c r="G6316">
        <v>9489</v>
      </c>
      <c r="H6316">
        <v>66423</v>
      </c>
      <c r="I6316">
        <v>46571</v>
      </c>
      <c r="J6316">
        <v>19852</v>
      </c>
      <c r="K6316">
        <v>4</v>
      </c>
      <c r="L6316" t="s">
        <v>15648</v>
      </c>
      <c r="M6316">
        <v>94</v>
      </c>
      <c r="N6316" t="s">
        <v>15650</v>
      </c>
      <c r="O6316" t="s">
        <v>16023</v>
      </c>
      <c r="P6316" s="3">
        <f>IFERROR(Table1[[#This Row],[Profit]]/Table1[[#This Row],[Revenue]],0)</f>
        <v>0.29887237854357679</v>
      </c>
      <c r="Q6316" t="str">
        <f>TEXT(Table1[Purchase_Date],"mmm-yyyy")</f>
        <v>Apr-2025</v>
      </c>
      <c r="R6316">
        <f>Table1[[#This Row],[Quantity]]*Table1[[#This Row],[Unit_Price]]</f>
        <v>66423</v>
      </c>
    </row>
    <row r="6317" spans="1:18" x14ac:dyDescent="0.25">
      <c r="A6317" t="s">
        <v>6330</v>
      </c>
      <c r="B6317" t="s">
        <v>14077</v>
      </c>
      <c r="C6317" t="s">
        <v>15627</v>
      </c>
      <c r="D6317" t="s">
        <v>15633</v>
      </c>
      <c r="E6317" t="s">
        <v>15641</v>
      </c>
      <c r="F6317">
        <v>3</v>
      </c>
      <c r="G6317">
        <v>56837</v>
      </c>
      <c r="H6317">
        <v>170511</v>
      </c>
      <c r="I6317">
        <v>132441</v>
      </c>
      <c r="J6317">
        <v>38070</v>
      </c>
      <c r="K6317">
        <v>4</v>
      </c>
      <c r="L6317" t="s">
        <v>15648</v>
      </c>
      <c r="M6317">
        <v>59</v>
      </c>
      <c r="N6317" t="s">
        <v>15650</v>
      </c>
      <c r="O6317" t="s">
        <v>15873</v>
      </c>
      <c r="P6317" s="3">
        <f>IFERROR(Table1[[#This Row],[Profit]]/Table1[[#This Row],[Revenue]],0)</f>
        <v>0.22327005295846017</v>
      </c>
      <c r="Q6317" t="str">
        <f>TEXT(Table1[Purchase_Date],"mmm-yyyy")</f>
        <v>May-2024</v>
      </c>
      <c r="R6317">
        <f>Table1[[#This Row],[Quantity]]*Table1[[#This Row],[Unit_Price]]</f>
        <v>170511</v>
      </c>
    </row>
    <row r="6318" spans="1:18" x14ac:dyDescent="0.25">
      <c r="A6318" t="s">
        <v>6331</v>
      </c>
      <c r="B6318" t="s">
        <v>14078</v>
      </c>
      <c r="C6318" t="s">
        <v>15630</v>
      </c>
      <c r="D6318" t="s">
        <v>15636</v>
      </c>
      <c r="E6318" t="s">
        <v>15645</v>
      </c>
      <c r="F6318">
        <v>10</v>
      </c>
      <c r="G6318">
        <v>70233</v>
      </c>
      <c r="H6318">
        <v>702330</v>
      </c>
      <c r="I6318">
        <v>597051</v>
      </c>
      <c r="J6318">
        <v>105279</v>
      </c>
      <c r="K6318">
        <v>5</v>
      </c>
      <c r="L6318" t="s">
        <v>15648</v>
      </c>
      <c r="M6318">
        <v>95</v>
      </c>
      <c r="N6318" t="s">
        <v>15651</v>
      </c>
      <c r="O6318" t="s">
        <v>15668</v>
      </c>
      <c r="P6318" s="3">
        <f>IFERROR(Table1[[#This Row],[Profit]]/Table1[[#This Row],[Revenue]],0)</f>
        <v>0.14989961983682884</v>
      </c>
      <c r="Q6318" t="str">
        <f>TEXT(Table1[Purchase_Date],"mmm-yyyy")</f>
        <v>May-2024</v>
      </c>
      <c r="R6318">
        <f>Table1[[#This Row],[Quantity]]*Table1[[#This Row],[Unit_Price]]</f>
        <v>702330</v>
      </c>
    </row>
    <row r="6319" spans="1:18" x14ac:dyDescent="0.25">
      <c r="A6319" t="s">
        <v>6332</v>
      </c>
      <c r="B6319" t="s">
        <v>14079</v>
      </c>
      <c r="C6319" t="s">
        <v>15628</v>
      </c>
      <c r="D6319" t="s">
        <v>15638</v>
      </c>
      <c r="E6319" t="s">
        <v>15641</v>
      </c>
      <c r="F6319">
        <v>1</v>
      </c>
      <c r="G6319">
        <v>72191</v>
      </c>
      <c r="H6319">
        <v>72191</v>
      </c>
      <c r="I6319">
        <v>32871</v>
      </c>
      <c r="J6319">
        <v>39320</v>
      </c>
      <c r="K6319">
        <v>2</v>
      </c>
      <c r="L6319" t="s">
        <v>15648</v>
      </c>
      <c r="M6319">
        <v>59</v>
      </c>
      <c r="N6319" t="s">
        <v>15650</v>
      </c>
      <c r="O6319" t="s">
        <v>16079</v>
      </c>
      <c r="P6319" s="3">
        <f>IFERROR(Table1[[#This Row],[Profit]]/Table1[[#This Row],[Revenue]],0)</f>
        <v>0.54466623263287672</v>
      </c>
      <c r="Q6319" t="str">
        <f>TEXT(Table1[Purchase_Date],"mmm-yyyy")</f>
        <v>Jun-2024</v>
      </c>
      <c r="R6319">
        <f>Table1[[#This Row],[Quantity]]*Table1[[#This Row],[Unit_Price]]</f>
        <v>72191</v>
      </c>
    </row>
    <row r="6320" spans="1:18" x14ac:dyDescent="0.25">
      <c r="A6320" t="s">
        <v>6333</v>
      </c>
      <c r="B6320" t="s">
        <v>14080</v>
      </c>
      <c r="C6320" t="s">
        <v>15627</v>
      </c>
      <c r="D6320" t="s">
        <v>15636</v>
      </c>
      <c r="E6320" t="s">
        <v>15644</v>
      </c>
      <c r="F6320">
        <v>3</v>
      </c>
      <c r="G6320">
        <v>65758</v>
      </c>
      <c r="H6320">
        <v>197274</v>
      </c>
      <c r="I6320">
        <v>118989</v>
      </c>
      <c r="J6320">
        <v>78285</v>
      </c>
      <c r="K6320">
        <v>3</v>
      </c>
      <c r="L6320" t="s">
        <v>15646</v>
      </c>
      <c r="M6320">
        <v>74</v>
      </c>
      <c r="N6320" t="s">
        <v>15650</v>
      </c>
      <c r="O6320" t="s">
        <v>15856</v>
      </c>
      <c r="P6320" s="3">
        <f>IFERROR(Table1[[#This Row],[Profit]]/Table1[[#This Row],[Revenue]],0)</f>
        <v>0.39683384531159704</v>
      </c>
      <c r="Q6320" t="str">
        <f>TEXT(Table1[Purchase_Date],"mmm-yyyy")</f>
        <v>Apr-2025</v>
      </c>
      <c r="R6320">
        <f>Table1[[#This Row],[Quantity]]*Table1[[#This Row],[Unit_Price]]</f>
        <v>197274</v>
      </c>
    </row>
    <row r="6321" spans="1:18" x14ac:dyDescent="0.25">
      <c r="A6321" t="s">
        <v>6334</v>
      </c>
      <c r="B6321" t="s">
        <v>14081</v>
      </c>
      <c r="C6321" t="s">
        <v>15628</v>
      </c>
      <c r="D6321" t="s">
        <v>15635</v>
      </c>
      <c r="E6321" t="s">
        <v>15639</v>
      </c>
      <c r="F6321">
        <v>4</v>
      </c>
      <c r="G6321">
        <v>6846</v>
      </c>
      <c r="H6321">
        <v>27384</v>
      </c>
      <c r="I6321">
        <v>23258</v>
      </c>
      <c r="J6321">
        <v>4126</v>
      </c>
      <c r="K6321">
        <v>4</v>
      </c>
      <c r="L6321" t="s">
        <v>15648</v>
      </c>
      <c r="M6321">
        <v>79</v>
      </c>
      <c r="N6321" t="s">
        <v>15651</v>
      </c>
      <c r="O6321" t="s">
        <v>15731</v>
      </c>
      <c r="P6321" s="3">
        <f>IFERROR(Table1[[#This Row],[Profit]]/Table1[[#This Row],[Revenue]],0)</f>
        <v>0.1506719252118025</v>
      </c>
      <c r="Q6321" t="str">
        <f>TEXT(Table1[Purchase_Date],"mmm-yyyy")</f>
        <v>Mar-2024</v>
      </c>
      <c r="R6321">
        <f>Table1[[#This Row],[Quantity]]*Table1[[#This Row],[Unit_Price]]</f>
        <v>27384</v>
      </c>
    </row>
    <row r="6322" spans="1:18" x14ac:dyDescent="0.25">
      <c r="A6322" t="s">
        <v>6335</v>
      </c>
      <c r="B6322" t="s">
        <v>14082</v>
      </c>
      <c r="C6322" t="s">
        <v>15629</v>
      </c>
      <c r="D6322" t="s">
        <v>15637</v>
      </c>
      <c r="E6322" t="s">
        <v>15642</v>
      </c>
      <c r="F6322">
        <v>4</v>
      </c>
      <c r="G6322">
        <v>33907</v>
      </c>
      <c r="H6322">
        <v>135628</v>
      </c>
      <c r="I6322">
        <v>69334</v>
      </c>
      <c r="J6322">
        <v>66294</v>
      </c>
      <c r="K6322">
        <v>3</v>
      </c>
      <c r="L6322" t="s">
        <v>15649</v>
      </c>
      <c r="M6322">
        <v>79</v>
      </c>
      <c r="N6322" t="s">
        <v>15650</v>
      </c>
      <c r="O6322" t="s">
        <v>16010</v>
      </c>
      <c r="P6322" s="3">
        <f>IFERROR(Table1[[#This Row],[Profit]]/Table1[[#This Row],[Revenue]],0)</f>
        <v>0.48879287462765802</v>
      </c>
      <c r="Q6322" t="str">
        <f>TEXT(Table1[Purchase_Date],"mmm-yyyy")</f>
        <v>May-2025</v>
      </c>
      <c r="R6322">
        <f>Table1[[#This Row],[Quantity]]*Table1[[#This Row],[Unit_Price]]</f>
        <v>135628</v>
      </c>
    </row>
    <row r="6323" spans="1:18" x14ac:dyDescent="0.25">
      <c r="A6323" t="s">
        <v>6336</v>
      </c>
      <c r="B6323" t="s">
        <v>14083</v>
      </c>
      <c r="C6323" t="s">
        <v>15630</v>
      </c>
      <c r="D6323" t="s">
        <v>15637</v>
      </c>
      <c r="E6323" t="s">
        <v>15639</v>
      </c>
      <c r="F6323">
        <v>8</v>
      </c>
      <c r="G6323">
        <v>57099</v>
      </c>
      <c r="H6323">
        <v>456792</v>
      </c>
      <c r="I6323">
        <v>381710</v>
      </c>
      <c r="J6323">
        <v>75082</v>
      </c>
      <c r="K6323">
        <v>4</v>
      </c>
      <c r="L6323" t="s">
        <v>15648</v>
      </c>
      <c r="M6323">
        <v>63</v>
      </c>
      <c r="N6323" t="s">
        <v>15651</v>
      </c>
      <c r="O6323" t="s">
        <v>16071</v>
      </c>
      <c r="P6323" s="3">
        <f>IFERROR(Table1[[#This Row],[Profit]]/Table1[[#This Row],[Revenue]],0)</f>
        <v>0.16436802746107637</v>
      </c>
      <c r="Q6323" t="str">
        <f>TEXT(Table1[Purchase_Date],"mmm-yyyy")</f>
        <v>Apr-2024</v>
      </c>
      <c r="R6323">
        <f>Table1[[#This Row],[Quantity]]*Table1[[#This Row],[Unit_Price]]</f>
        <v>456792</v>
      </c>
    </row>
    <row r="6324" spans="1:18" x14ac:dyDescent="0.25">
      <c r="A6324" t="s">
        <v>6337</v>
      </c>
      <c r="B6324" t="s">
        <v>14084</v>
      </c>
      <c r="C6324" t="s">
        <v>15632</v>
      </c>
      <c r="D6324" t="s">
        <v>15636</v>
      </c>
      <c r="E6324" t="s">
        <v>15641</v>
      </c>
      <c r="F6324">
        <v>4</v>
      </c>
      <c r="G6324">
        <v>30972</v>
      </c>
      <c r="H6324">
        <v>123888</v>
      </c>
      <c r="I6324">
        <v>67245</v>
      </c>
      <c r="J6324">
        <v>56643</v>
      </c>
      <c r="K6324">
        <v>2</v>
      </c>
      <c r="L6324" t="s">
        <v>15648</v>
      </c>
      <c r="M6324">
        <v>72</v>
      </c>
      <c r="N6324" t="s">
        <v>15652</v>
      </c>
      <c r="O6324" t="s">
        <v>15670</v>
      </c>
      <c r="P6324" s="3">
        <f>IFERROR(Table1[[#This Row],[Profit]]/Table1[[#This Row],[Revenue]],0)</f>
        <v>0.45721135218907399</v>
      </c>
      <c r="Q6324" t="str">
        <f>TEXT(Table1[Purchase_Date],"mmm-yyyy")</f>
        <v>Jan-2024</v>
      </c>
      <c r="R6324">
        <f>Table1[[#This Row],[Quantity]]*Table1[[#This Row],[Unit_Price]]</f>
        <v>123888</v>
      </c>
    </row>
    <row r="6325" spans="1:18" x14ac:dyDescent="0.25">
      <c r="A6325" t="s">
        <v>6338</v>
      </c>
      <c r="B6325" t="s">
        <v>14085</v>
      </c>
      <c r="C6325" t="s">
        <v>15627</v>
      </c>
      <c r="D6325" t="s">
        <v>15633</v>
      </c>
      <c r="E6325" t="s">
        <v>15641</v>
      </c>
      <c r="F6325">
        <v>9</v>
      </c>
      <c r="G6325">
        <v>9984</v>
      </c>
      <c r="H6325">
        <v>89856</v>
      </c>
      <c r="I6325">
        <v>61142</v>
      </c>
      <c r="J6325">
        <v>28714</v>
      </c>
      <c r="K6325">
        <v>1</v>
      </c>
      <c r="L6325" t="s">
        <v>15646</v>
      </c>
      <c r="M6325">
        <v>59</v>
      </c>
      <c r="N6325" t="s">
        <v>15651</v>
      </c>
      <c r="O6325" t="s">
        <v>15841</v>
      </c>
      <c r="P6325" s="3">
        <f>IFERROR(Table1[[#This Row],[Profit]]/Table1[[#This Row],[Revenue]],0)</f>
        <v>0.31955573361823364</v>
      </c>
      <c r="Q6325" t="str">
        <f>TEXT(Table1[Purchase_Date],"mmm-yyyy")</f>
        <v>Jul-2024</v>
      </c>
      <c r="R6325">
        <f>Table1[[#This Row],[Quantity]]*Table1[[#This Row],[Unit_Price]]</f>
        <v>89856</v>
      </c>
    </row>
    <row r="6326" spans="1:18" x14ac:dyDescent="0.25">
      <c r="A6326" t="s">
        <v>6339</v>
      </c>
      <c r="B6326" t="s">
        <v>14086</v>
      </c>
      <c r="C6326" t="s">
        <v>15627</v>
      </c>
      <c r="D6326" t="s">
        <v>15637</v>
      </c>
      <c r="E6326" t="s">
        <v>15640</v>
      </c>
      <c r="F6326">
        <v>2</v>
      </c>
      <c r="G6326">
        <v>8401</v>
      </c>
      <c r="H6326">
        <v>16802</v>
      </c>
      <c r="I6326">
        <v>13853</v>
      </c>
      <c r="J6326">
        <v>2949</v>
      </c>
      <c r="K6326">
        <v>3</v>
      </c>
      <c r="L6326" t="s">
        <v>15648</v>
      </c>
      <c r="M6326">
        <v>85</v>
      </c>
      <c r="N6326" t="s">
        <v>15652</v>
      </c>
      <c r="O6326" t="s">
        <v>15693</v>
      </c>
      <c r="P6326" s="3">
        <f>IFERROR(Table1[[#This Row],[Profit]]/Table1[[#This Row],[Revenue]],0)</f>
        <v>0.17551481966432567</v>
      </c>
      <c r="Q6326" t="str">
        <f>TEXT(Table1[Purchase_Date],"mmm-yyyy")</f>
        <v>Jun-2024</v>
      </c>
      <c r="R6326">
        <f>Table1[[#This Row],[Quantity]]*Table1[[#This Row],[Unit_Price]]</f>
        <v>16802</v>
      </c>
    </row>
    <row r="6327" spans="1:18" x14ac:dyDescent="0.25">
      <c r="A6327" t="s">
        <v>6340</v>
      </c>
      <c r="B6327" t="s">
        <v>14087</v>
      </c>
      <c r="C6327" t="s">
        <v>15631</v>
      </c>
      <c r="D6327" t="s">
        <v>15638</v>
      </c>
      <c r="E6327" t="s">
        <v>15639</v>
      </c>
      <c r="F6327">
        <v>5</v>
      </c>
      <c r="G6327">
        <v>14795</v>
      </c>
      <c r="H6327">
        <v>73975</v>
      </c>
      <c r="I6327">
        <v>66086</v>
      </c>
      <c r="J6327">
        <v>7889</v>
      </c>
      <c r="K6327">
        <v>5</v>
      </c>
      <c r="L6327" t="s">
        <v>15648</v>
      </c>
      <c r="M6327">
        <v>75</v>
      </c>
      <c r="N6327" t="s">
        <v>15651</v>
      </c>
      <c r="O6327" t="s">
        <v>15874</v>
      </c>
      <c r="P6327" s="3">
        <f>IFERROR(Table1[[#This Row],[Profit]]/Table1[[#This Row],[Revenue]],0)</f>
        <v>0.10664413653261237</v>
      </c>
      <c r="Q6327" t="str">
        <f>TEXT(Table1[Purchase_Date],"mmm-yyyy")</f>
        <v>Apr-2024</v>
      </c>
      <c r="R6327">
        <f>Table1[[#This Row],[Quantity]]*Table1[[#This Row],[Unit_Price]]</f>
        <v>73975</v>
      </c>
    </row>
    <row r="6328" spans="1:18" x14ac:dyDescent="0.25">
      <c r="A6328" t="s">
        <v>6341</v>
      </c>
      <c r="B6328" t="s">
        <v>14088</v>
      </c>
      <c r="C6328" t="s">
        <v>15628</v>
      </c>
      <c r="D6328" t="s">
        <v>15633</v>
      </c>
      <c r="E6328" t="s">
        <v>15640</v>
      </c>
      <c r="F6328">
        <v>3</v>
      </c>
      <c r="G6328">
        <v>26374</v>
      </c>
      <c r="H6328">
        <v>79122</v>
      </c>
      <c r="I6328">
        <v>53215</v>
      </c>
      <c r="J6328">
        <v>25907</v>
      </c>
      <c r="K6328">
        <v>1</v>
      </c>
      <c r="L6328" t="s">
        <v>15649</v>
      </c>
      <c r="M6328">
        <v>51</v>
      </c>
      <c r="N6328" t="s">
        <v>15652</v>
      </c>
      <c r="O6328" t="s">
        <v>15930</v>
      </c>
      <c r="P6328" s="3">
        <f>IFERROR(Table1[[#This Row],[Profit]]/Table1[[#This Row],[Revenue]],0)</f>
        <v>0.32743105583782006</v>
      </c>
      <c r="Q6328" t="str">
        <f>TEXT(Table1[Purchase_Date],"mmm-yyyy")</f>
        <v>Jul-2024</v>
      </c>
      <c r="R6328">
        <f>Table1[[#This Row],[Quantity]]*Table1[[#This Row],[Unit_Price]]</f>
        <v>79122</v>
      </c>
    </row>
    <row r="6329" spans="1:18" x14ac:dyDescent="0.25">
      <c r="A6329" t="s">
        <v>6342</v>
      </c>
      <c r="B6329" t="s">
        <v>14089</v>
      </c>
      <c r="C6329" t="s">
        <v>15627</v>
      </c>
      <c r="D6329" t="s">
        <v>15637</v>
      </c>
      <c r="E6329" t="s">
        <v>15644</v>
      </c>
      <c r="F6329">
        <v>7</v>
      </c>
      <c r="G6329">
        <v>72306</v>
      </c>
      <c r="H6329">
        <v>506142</v>
      </c>
      <c r="I6329">
        <v>206056</v>
      </c>
      <c r="J6329">
        <v>300086</v>
      </c>
      <c r="K6329">
        <v>3</v>
      </c>
      <c r="L6329" t="s">
        <v>15649</v>
      </c>
      <c r="M6329">
        <v>60</v>
      </c>
      <c r="N6329" t="s">
        <v>15652</v>
      </c>
      <c r="O6329" t="s">
        <v>15702</v>
      </c>
      <c r="P6329" s="3">
        <f>IFERROR(Table1[[#This Row],[Profit]]/Table1[[#This Row],[Revenue]],0)</f>
        <v>0.59288895211225312</v>
      </c>
      <c r="Q6329" t="str">
        <f>TEXT(Table1[Purchase_Date],"mmm-yyyy")</f>
        <v>Nov-2024</v>
      </c>
      <c r="R6329">
        <f>Table1[[#This Row],[Quantity]]*Table1[[#This Row],[Unit_Price]]</f>
        <v>506142</v>
      </c>
    </row>
    <row r="6330" spans="1:18" x14ac:dyDescent="0.25">
      <c r="A6330" t="s">
        <v>6343</v>
      </c>
      <c r="B6330" t="s">
        <v>9918</v>
      </c>
      <c r="C6330" t="s">
        <v>15630</v>
      </c>
      <c r="D6330" t="s">
        <v>15637</v>
      </c>
      <c r="E6330" t="s">
        <v>15645</v>
      </c>
      <c r="F6330">
        <v>1</v>
      </c>
      <c r="G6330">
        <v>39965</v>
      </c>
      <c r="H6330">
        <v>39965</v>
      </c>
      <c r="I6330">
        <v>21529</v>
      </c>
      <c r="J6330">
        <v>18436</v>
      </c>
      <c r="K6330">
        <v>4</v>
      </c>
      <c r="L6330" t="s">
        <v>15647</v>
      </c>
      <c r="M6330">
        <v>65</v>
      </c>
      <c r="N6330" t="s">
        <v>15650</v>
      </c>
      <c r="O6330" t="s">
        <v>15654</v>
      </c>
      <c r="P6330" s="3">
        <f>IFERROR(Table1[[#This Row],[Profit]]/Table1[[#This Row],[Revenue]],0)</f>
        <v>0.46130364068559992</v>
      </c>
      <c r="Q6330" t="str">
        <f>TEXT(Table1[Purchase_Date],"mmm-yyyy")</f>
        <v>Oct-2024</v>
      </c>
      <c r="R6330">
        <f>Table1[[#This Row],[Quantity]]*Table1[[#This Row],[Unit_Price]]</f>
        <v>39965</v>
      </c>
    </row>
    <row r="6331" spans="1:18" x14ac:dyDescent="0.25">
      <c r="A6331" t="s">
        <v>6344</v>
      </c>
      <c r="B6331" t="s">
        <v>14090</v>
      </c>
      <c r="C6331" t="s">
        <v>15632</v>
      </c>
      <c r="D6331" t="s">
        <v>15637</v>
      </c>
      <c r="E6331" t="s">
        <v>15645</v>
      </c>
      <c r="F6331">
        <v>3</v>
      </c>
      <c r="G6331">
        <v>74389</v>
      </c>
      <c r="H6331">
        <v>223167</v>
      </c>
      <c r="I6331">
        <v>126945</v>
      </c>
      <c r="J6331">
        <v>96222</v>
      </c>
      <c r="K6331">
        <v>2</v>
      </c>
      <c r="L6331" t="s">
        <v>15649</v>
      </c>
      <c r="M6331">
        <v>75</v>
      </c>
      <c r="N6331" t="s">
        <v>15650</v>
      </c>
      <c r="O6331" t="s">
        <v>16075</v>
      </c>
      <c r="P6331" s="3">
        <f>IFERROR(Table1[[#This Row],[Profit]]/Table1[[#This Row],[Revenue]],0)</f>
        <v>0.4311658981838713</v>
      </c>
      <c r="Q6331" t="str">
        <f>TEXT(Table1[Purchase_Date],"mmm-yyyy")</f>
        <v>May-2024</v>
      </c>
      <c r="R6331">
        <f>Table1[[#This Row],[Quantity]]*Table1[[#This Row],[Unit_Price]]</f>
        <v>223167</v>
      </c>
    </row>
    <row r="6332" spans="1:18" x14ac:dyDescent="0.25">
      <c r="A6332" t="s">
        <v>6345</v>
      </c>
      <c r="B6332" t="s">
        <v>14091</v>
      </c>
      <c r="C6332" t="s">
        <v>15627</v>
      </c>
      <c r="D6332" t="s">
        <v>15635</v>
      </c>
      <c r="E6332" t="s">
        <v>15644</v>
      </c>
      <c r="F6332">
        <v>2</v>
      </c>
      <c r="G6332">
        <v>35827</v>
      </c>
      <c r="H6332">
        <v>71654</v>
      </c>
      <c r="I6332">
        <v>54469</v>
      </c>
      <c r="J6332">
        <v>17185</v>
      </c>
      <c r="K6332">
        <v>1</v>
      </c>
      <c r="L6332" t="s">
        <v>15647</v>
      </c>
      <c r="M6332">
        <v>65</v>
      </c>
      <c r="N6332" t="s">
        <v>15653</v>
      </c>
      <c r="O6332" t="s">
        <v>15924</v>
      </c>
      <c r="P6332" s="3">
        <f>IFERROR(Table1[[#This Row],[Profit]]/Table1[[#This Row],[Revenue]],0)</f>
        <v>0.23983308677812823</v>
      </c>
      <c r="Q6332" t="str">
        <f>TEXT(Table1[Purchase_Date],"mmm-yyyy")</f>
        <v>Nov-2024</v>
      </c>
      <c r="R6332">
        <f>Table1[[#This Row],[Quantity]]*Table1[[#This Row],[Unit_Price]]</f>
        <v>71654</v>
      </c>
    </row>
    <row r="6333" spans="1:18" x14ac:dyDescent="0.25">
      <c r="A6333" t="s">
        <v>6346</v>
      </c>
      <c r="B6333" t="s">
        <v>14092</v>
      </c>
      <c r="C6333" t="s">
        <v>15628</v>
      </c>
      <c r="D6333" t="s">
        <v>15635</v>
      </c>
      <c r="E6333" t="s">
        <v>15643</v>
      </c>
      <c r="F6333">
        <v>6</v>
      </c>
      <c r="G6333">
        <v>49786</v>
      </c>
      <c r="H6333">
        <v>298716</v>
      </c>
      <c r="I6333">
        <v>205136</v>
      </c>
      <c r="J6333">
        <v>93580</v>
      </c>
      <c r="K6333">
        <v>3</v>
      </c>
      <c r="L6333" t="s">
        <v>15648</v>
      </c>
      <c r="M6333">
        <v>93</v>
      </c>
      <c r="N6333" t="s">
        <v>15650</v>
      </c>
      <c r="O6333" t="s">
        <v>16040</v>
      </c>
      <c r="P6333" s="3">
        <f>IFERROR(Table1[[#This Row],[Profit]]/Table1[[#This Row],[Revenue]],0)</f>
        <v>0.31327414668112857</v>
      </c>
      <c r="Q6333" t="str">
        <f>TEXT(Table1[Purchase_Date],"mmm-yyyy")</f>
        <v>Jun-2024</v>
      </c>
      <c r="R6333">
        <f>Table1[[#This Row],[Quantity]]*Table1[[#This Row],[Unit_Price]]</f>
        <v>298716</v>
      </c>
    </row>
    <row r="6334" spans="1:18" x14ac:dyDescent="0.25">
      <c r="A6334" t="s">
        <v>6347</v>
      </c>
      <c r="B6334" t="s">
        <v>14093</v>
      </c>
      <c r="C6334" t="s">
        <v>15629</v>
      </c>
      <c r="D6334" t="s">
        <v>15634</v>
      </c>
      <c r="E6334" t="s">
        <v>15641</v>
      </c>
      <c r="F6334">
        <v>7</v>
      </c>
      <c r="G6334">
        <v>45125</v>
      </c>
      <c r="H6334">
        <v>315875</v>
      </c>
      <c r="I6334">
        <v>173758</v>
      </c>
      <c r="J6334">
        <v>142117</v>
      </c>
      <c r="K6334">
        <v>3</v>
      </c>
      <c r="L6334" t="s">
        <v>15648</v>
      </c>
      <c r="M6334">
        <v>87</v>
      </c>
      <c r="N6334" t="s">
        <v>15653</v>
      </c>
      <c r="O6334" t="s">
        <v>15761</v>
      </c>
      <c r="P6334" s="3">
        <f>IFERROR(Table1[[#This Row],[Profit]]/Table1[[#This Row],[Revenue]],0)</f>
        <v>0.44991531460229522</v>
      </c>
      <c r="Q6334" t="str">
        <f>TEXT(Table1[Purchase_Date],"mmm-yyyy")</f>
        <v>Aug-2024</v>
      </c>
      <c r="R6334">
        <f>Table1[[#This Row],[Quantity]]*Table1[[#This Row],[Unit_Price]]</f>
        <v>315875</v>
      </c>
    </row>
    <row r="6335" spans="1:18" x14ac:dyDescent="0.25">
      <c r="A6335" t="s">
        <v>6348</v>
      </c>
      <c r="B6335" t="s">
        <v>14094</v>
      </c>
      <c r="C6335" t="s">
        <v>15629</v>
      </c>
      <c r="D6335" t="s">
        <v>15637</v>
      </c>
      <c r="E6335" t="s">
        <v>15640</v>
      </c>
      <c r="F6335">
        <v>5</v>
      </c>
      <c r="G6335">
        <v>26587</v>
      </c>
      <c r="H6335">
        <v>132935</v>
      </c>
      <c r="I6335">
        <v>57848</v>
      </c>
      <c r="J6335">
        <v>75087</v>
      </c>
      <c r="K6335">
        <v>1</v>
      </c>
      <c r="L6335" t="s">
        <v>15646</v>
      </c>
      <c r="M6335">
        <v>78</v>
      </c>
      <c r="N6335" t="s">
        <v>15651</v>
      </c>
      <c r="O6335" t="s">
        <v>15972</v>
      </c>
      <c r="P6335" s="3">
        <f>IFERROR(Table1[[#This Row],[Profit]]/Table1[[#This Row],[Revenue]],0)</f>
        <v>0.56483995937864373</v>
      </c>
      <c r="Q6335" t="str">
        <f>TEXT(Table1[Purchase_Date],"mmm-yyyy")</f>
        <v>May-2024</v>
      </c>
      <c r="R6335">
        <f>Table1[[#This Row],[Quantity]]*Table1[[#This Row],[Unit_Price]]</f>
        <v>132935</v>
      </c>
    </row>
    <row r="6336" spans="1:18" x14ac:dyDescent="0.25">
      <c r="A6336" t="s">
        <v>6349</v>
      </c>
      <c r="B6336" t="s">
        <v>14095</v>
      </c>
      <c r="C6336" t="s">
        <v>15631</v>
      </c>
      <c r="D6336" t="s">
        <v>15636</v>
      </c>
      <c r="E6336" t="s">
        <v>15642</v>
      </c>
      <c r="F6336">
        <v>4</v>
      </c>
      <c r="G6336">
        <v>24062</v>
      </c>
      <c r="H6336">
        <v>96248</v>
      </c>
      <c r="I6336">
        <v>38511</v>
      </c>
      <c r="J6336">
        <v>57737</v>
      </c>
      <c r="K6336">
        <v>1</v>
      </c>
      <c r="L6336" t="s">
        <v>15646</v>
      </c>
      <c r="M6336">
        <v>84</v>
      </c>
      <c r="N6336" t="s">
        <v>15653</v>
      </c>
      <c r="O6336" t="s">
        <v>15701</v>
      </c>
      <c r="P6336" s="3">
        <f>IFERROR(Table1[[#This Row],[Profit]]/Table1[[#This Row],[Revenue]],0)</f>
        <v>0.59987740004987111</v>
      </c>
      <c r="Q6336" t="str">
        <f>TEXT(Table1[Purchase_Date],"mmm-yyyy")</f>
        <v>Mar-2025</v>
      </c>
      <c r="R6336">
        <f>Table1[[#This Row],[Quantity]]*Table1[[#This Row],[Unit_Price]]</f>
        <v>96248</v>
      </c>
    </row>
    <row r="6337" spans="1:18" x14ac:dyDescent="0.25">
      <c r="A6337" t="s">
        <v>6350</v>
      </c>
      <c r="B6337" t="s">
        <v>14096</v>
      </c>
      <c r="C6337" t="s">
        <v>15627</v>
      </c>
      <c r="D6337" t="s">
        <v>15633</v>
      </c>
      <c r="E6337" t="s">
        <v>15639</v>
      </c>
      <c r="F6337">
        <v>10</v>
      </c>
      <c r="G6337">
        <v>15259</v>
      </c>
      <c r="H6337">
        <v>152590</v>
      </c>
      <c r="I6337">
        <v>63169</v>
      </c>
      <c r="J6337">
        <v>89421</v>
      </c>
      <c r="K6337">
        <v>2</v>
      </c>
      <c r="L6337" t="s">
        <v>15646</v>
      </c>
      <c r="M6337">
        <v>87</v>
      </c>
      <c r="N6337" t="s">
        <v>15651</v>
      </c>
      <c r="O6337" t="s">
        <v>15892</v>
      </c>
      <c r="P6337" s="3">
        <f>IFERROR(Table1[[#This Row],[Profit]]/Table1[[#This Row],[Revenue]],0)</f>
        <v>0.586021364440658</v>
      </c>
      <c r="Q6337" t="str">
        <f>TEXT(Table1[Purchase_Date],"mmm-yyyy")</f>
        <v>Jun-2024</v>
      </c>
      <c r="R6337">
        <f>Table1[[#This Row],[Quantity]]*Table1[[#This Row],[Unit_Price]]</f>
        <v>152590</v>
      </c>
    </row>
    <row r="6338" spans="1:18" x14ac:dyDescent="0.25">
      <c r="A6338" t="s">
        <v>6351</v>
      </c>
      <c r="B6338" t="s">
        <v>14097</v>
      </c>
      <c r="C6338" t="s">
        <v>15629</v>
      </c>
      <c r="D6338" t="s">
        <v>15636</v>
      </c>
      <c r="E6338" t="s">
        <v>15644</v>
      </c>
      <c r="F6338">
        <v>3</v>
      </c>
      <c r="G6338">
        <v>19010</v>
      </c>
      <c r="H6338">
        <v>57030</v>
      </c>
      <c r="I6338">
        <v>33947</v>
      </c>
      <c r="J6338">
        <v>23083</v>
      </c>
      <c r="K6338">
        <v>4</v>
      </c>
      <c r="L6338" t="s">
        <v>15648</v>
      </c>
      <c r="M6338">
        <v>98</v>
      </c>
      <c r="N6338" t="s">
        <v>15652</v>
      </c>
      <c r="O6338" t="s">
        <v>16075</v>
      </c>
      <c r="P6338" s="3">
        <f>IFERROR(Table1[[#This Row],[Profit]]/Table1[[#This Row],[Revenue]],0)</f>
        <v>0.40475188497282133</v>
      </c>
      <c r="Q6338" t="str">
        <f>TEXT(Table1[Purchase_Date],"mmm-yyyy")</f>
        <v>May-2024</v>
      </c>
      <c r="R6338">
        <f>Table1[[#This Row],[Quantity]]*Table1[[#This Row],[Unit_Price]]</f>
        <v>57030</v>
      </c>
    </row>
    <row r="6339" spans="1:18" x14ac:dyDescent="0.25">
      <c r="A6339" t="s">
        <v>6352</v>
      </c>
      <c r="B6339" t="s">
        <v>14098</v>
      </c>
      <c r="C6339" t="s">
        <v>15630</v>
      </c>
      <c r="D6339" t="s">
        <v>15633</v>
      </c>
      <c r="E6339" t="s">
        <v>15640</v>
      </c>
      <c r="F6339">
        <v>5</v>
      </c>
      <c r="G6339">
        <v>16544</v>
      </c>
      <c r="H6339">
        <v>82720</v>
      </c>
      <c r="I6339">
        <v>46870</v>
      </c>
      <c r="J6339">
        <v>35850</v>
      </c>
      <c r="K6339">
        <v>3</v>
      </c>
      <c r="L6339" t="s">
        <v>15648</v>
      </c>
      <c r="M6339">
        <v>50</v>
      </c>
      <c r="N6339" t="s">
        <v>15653</v>
      </c>
      <c r="O6339" t="s">
        <v>16020</v>
      </c>
      <c r="P6339" s="3">
        <f>IFERROR(Table1[[#This Row],[Profit]]/Table1[[#This Row],[Revenue]],0)</f>
        <v>0.433389748549323</v>
      </c>
      <c r="Q6339" t="str">
        <f>TEXT(Table1[Purchase_Date],"mmm-yyyy")</f>
        <v>Jan-2025</v>
      </c>
      <c r="R6339">
        <f>Table1[[#This Row],[Quantity]]*Table1[[#This Row],[Unit_Price]]</f>
        <v>82720</v>
      </c>
    </row>
    <row r="6340" spans="1:18" x14ac:dyDescent="0.25">
      <c r="A6340" t="s">
        <v>6353</v>
      </c>
      <c r="B6340" t="s">
        <v>14099</v>
      </c>
      <c r="C6340" t="s">
        <v>15628</v>
      </c>
      <c r="D6340" t="s">
        <v>15638</v>
      </c>
      <c r="E6340" t="s">
        <v>15643</v>
      </c>
      <c r="F6340">
        <v>3</v>
      </c>
      <c r="G6340">
        <v>46339</v>
      </c>
      <c r="H6340">
        <v>139017</v>
      </c>
      <c r="I6340">
        <v>101243</v>
      </c>
      <c r="J6340">
        <v>37774</v>
      </c>
      <c r="K6340">
        <v>4</v>
      </c>
      <c r="L6340" t="s">
        <v>15649</v>
      </c>
      <c r="M6340">
        <v>76</v>
      </c>
      <c r="N6340" t="s">
        <v>15650</v>
      </c>
      <c r="O6340" t="s">
        <v>15949</v>
      </c>
      <c r="P6340" s="3">
        <f>IFERROR(Table1[[#This Row],[Profit]]/Table1[[#This Row],[Revenue]],0)</f>
        <v>0.27172216347640937</v>
      </c>
      <c r="Q6340" t="str">
        <f>TEXT(Table1[Purchase_Date],"mmm-yyyy")</f>
        <v>Aug-2024</v>
      </c>
      <c r="R6340">
        <f>Table1[[#This Row],[Quantity]]*Table1[[#This Row],[Unit_Price]]</f>
        <v>139017</v>
      </c>
    </row>
    <row r="6341" spans="1:18" x14ac:dyDescent="0.25">
      <c r="A6341" t="s">
        <v>6354</v>
      </c>
      <c r="B6341" t="s">
        <v>14100</v>
      </c>
      <c r="C6341" t="s">
        <v>15631</v>
      </c>
      <c r="D6341" t="s">
        <v>15638</v>
      </c>
      <c r="E6341" t="s">
        <v>15639</v>
      </c>
      <c r="F6341">
        <v>10</v>
      </c>
      <c r="G6341">
        <v>60573</v>
      </c>
      <c r="H6341">
        <v>605730</v>
      </c>
      <c r="I6341">
        <v>273954</v>
      </c>
      <c r="J6341">
        <v>331776</v>
      </c>
      <c r="K6341">
        <v>3</v>
      </c>
      <c r="L6341" t="s">
        <v>15649</v>
      </c>
      <c r="M6341">
        <v>50</v>
      </c>
      <c r="N6341" t="s">
        <v>15651</v>
      </c>
      <c r="O6341" t="s">
        <v>15787</v>
      </c>
      <c r="P6341" s="3">
        <f>IFERROR(Table1[[#This Row],[Profit]]/Table1[[#This Row],[Revenue]],0)</f>
        <v>0.54772918627111089</v>
      </c>
      <c r="Q6341" t="str">
        <f>TEXT(Table1[Purchase_Date],"mmm-yyyy")</f>
        <v>Feb-2024</v>
      </c>
      <c r="R6341">
        <f>Table1[[#This Row],[Quantity]]*Table1[[#This Row],[Unit_Price]]</f>
        <v>605730</v>
      </c>
    </row>
    <row r="6342" spans="1:18" x14ac:dyDescent="0.25">
      <c r="A6342" t="s">
        <v>6355</v>
      </c>
      <c r="B6342" t="s">
        <v>14101</v>
      </c>
      <c r="C6342" t="s">
        <v>15631</v>
      </c>
      <c r="D6342" t="s">
        <v>15634</v>
      </c>
      <c r="E6342" t="s">
        <v>15640</v>
      </c>
      <c r="F6342">
        <v>7</v>
      </c>
      <c r="G6342">
        <v>33080</v>
      </c>
      <c r="H6342">
        <v>231560</v>
      </c>
      <c r="I6342">
        <v>106360</v>
      </c>
      <c r="J6342">
        <v>125200</v>
      </c>
      <c r="K6342">
        <v>3</v>
      </c>
      <c r="L6342" t="s">
        <v>15646</v>
      </c>
      <c r="M6342">
        <v>76</v>
      </c>
      <c r="N6342" t="s">
        <v>15652</v>
      </c>
      <c r="O6342" t="s">
        <v>15758</v>
      </c>
      <c r="P6342" s="3">
        <f>IFERROR(Table1[[#This Row],[Profit]]/Table1[[#This Row],[Revenue]],0)</f>
        <v>0.54068060114009331</v>
      </c>
      <c r="Q6342" t="str">
        <f>TEXT(Table1[Purchase_Date],"mmm-yyyy")</f>
        <v>Jul-2024</v>
      </c>
      <c r="R6342">
        <f>Table1[[#This Row],[Quantity]]*Table1[[#This Row],[Unit_Price]]</f>
        <v>231560</v>
      </c>
    </row>
    <row r="6343" spans="1:18" x14ac:dyDescent="0.25">
      <c r="A6343" t="s">
        <v>6356</v>
      </c>
      <c r="B6343" t="s">
        <v>14102</v>
      </c>
      <c r="C6343" t="s">
        <v>15632</v>
      </c>
      <c r="D6343" t="s">
        <v>15638</v>
      </c>
      <c r="E6343" t="s">
        <v>15640</v>
      </c>
      <c r="F6343">
        <v>8</v>
      </c>
      <c r="G6343">
        <v>15438</v>
      </c>
      <c r="H6343">
        <v>123504</v>
      </c>
      <c r="I6343">
        <v>56907</v>
      </c>
      <c r="J6343">
        <v>66597</v>
      </c>
      <c r="K6343">
        <v>4</v>
      </c>
      <c r="L6343" t="s">
        <v>15647</v>
      </c>
      <c r="M6343">
        <v>58</v>
      </c>
      <c r="N6343" t="s">
        <v>15652</v>
      </c>
      <c r="O6343" t="s">
        <v>15661</v>
      </c>
      <c r="P6343" s="3">
        <f>IFERROR(Table1[[#This Row],[Profit]]/Table1[[#This Row],[Revenue]],0)</f>
        <v>0.53922949863972014</v>
      </c>
      <c r="Q6343" t="str">
        <f>TEXT(Table1[Purchase_Date],"mmm-yyyy")</f>
        <v>Jan-2024</v>
      </c>
      <c r="R6343">
        <f>Table1[[#This Row],[Quantity]]*Table1[[#This Row],[Unit_Price]]</f>
        <v>123504</v>
      </c>
    </row>
    <row r="6344" spans="1:18" x14ac:dyDescent="0.25">
      <c r="A6344" t="s">
        <v>6357</v>
      </c>
      <c r="B6344" t="s">
        <v>12841</v>
      </c>
      <c r="C6344" t="s">
        <v>15630</v>
      </c>
      <c r="D6344" t="s">
        <v>15636</v>
      </c>
      <c r="E6344" t="s">
        <v>15641</v>
      </c>
      <c r="F6344">
        <v>8</v>
      </c>
      <c r="G6344">
        <v>59789</v>
      </c>
      <c r="H6344">
        <v>478312</v>
      </c>
      <c r="I6344">
        <v>303763</v>
      </c>
      <c r="J6344">
        <v>174549</v>
      </c>
      <c r="K6344">
        <v>5</v>
      </c>
      <c r="L6344" t="s">
        <v>15646</v>
      </c>
      <c r="M6344">
        <v>51</v>
      </c>
      <c r="N6344" t="s">
        <v>15651</v>
      </c>
      <c r="O6344" t="s">
        <v>15948</v>
      </c>
      <c r="P6344" s="3">
        <f>IFERROR(Table1[[#This Row],[Profit]]/Table1[[#This Row],[Revenue]],0)</f>
        <v>0.36492707688705278</v>
      </c>
      <c r="Q6344" t="str">
        <f>TEXT(Table1[Purchase_Date],"mmm-yyyy")</f>
        <v>Jan-2024</v>
      </c>
      <c r="R6344">
        <f>Table1[[#This Row],[Quantity]]*Table1[[#This Row],[Unit_Price]]</f>
        <v>478312</v>
      </c>
    </row>
    <row r="6345" spans="1:18" x14ac:dyDescent="0.25">
      <c r="A6345" t="s">
        <v>6358</v>
      </c>
      <c r="B6345" t="s">
        <v>14103</v>
      </c>
      <c r="C6345" t="s">
        <v>15630</v>
      </c>
      <c r="D6345" t="s">
        <v>15633</v>
      </c>
      <c r="E6345" t="s">
        <v>15641</v>
      </c>
      <c r="F6345">
        <v>10</v>
      </c>
      <c r="G6345">
        <v>72408</v>
      </c>
      <c r="H6345">
        <v>724080</v>
      </c>
      <c r="I6345">
        <v>357305</v>
      </c>
      <c r="J6345">
        <v>366775</v>
      </c>
      <c r="K6345">
        <v>1</v>
      </c>
      <c r="L6345" t="s">
        <v>15646</v>
      </c>
      <c r="M6345">
        <v>95</v>
      </c>
      <c r="N6345" t="s">
        <v>15653</v>
      </c>
      <c r="O6345" t="s">
        <v>15703</v>
      </c>
      <c r="P6345" s="3">
        <f>IFERROR(Table1[[#This Row],[Profit]]/Table1[[#This Row],[Revenue]],0)</f>
        <v>0.50653933267042317</v>
      </c>
      <c r="Q6345" t="str">
        <f>TEXT(Table1[Purchase_Date],"mmm-yyyy")</f>
        <v>Apr-2024</v>
      </c>
      <c r="R6345">
        <f>Table1[[#This Row],[Quantity]]*Table1[[#This Row],[Unit_Price]]</f>
        <v>724080</v>
      </c>
    </row>
    <row r="6346" spans="1:18" x14ac:dyDescent="0.25">
      <c r="A6346" t="s">
        <v>6359</v>
      </c>
      <c r="B6346" t="s">
        <v>14104</v>
      </c>
      <c r="C6346" t="s">
        <v>15631</v>
      </c>
      <c r="D6346" t="s">
        <v>15635</v>
      </c>
      <c r="E6346" t="s">
        <v>15641</v>
      </c>
      <c r="F6346">
        <v>4</v>
      </c>
      <c r="G6346">
        <v>66465</v>
      </c>
      <c r="H6346">
        <v>265860</v>
      </c>
      <c r="I6346">
        <v>217363</v>
      </c>
      <c r="J6346">
        <v>48497</v>
      </c>
      <c r="K6346">
        <v>1</v>
      </c>
      <c r="L6346" t="s">
        <v>15646</v>
      </c>
      <c r="M6346">
        <v>73</v>
      </c>
      <c r="N6346" t="s">
        <v>15651</v>
      </c>
      <c r="O6346" t="s">
        <v>16080</v>
      </c>
      <c r="P6346" s="3">
        <f>IFERROR(Table1[[#This Row],[Profit]]/Table1[[#This Row],[Revenue]],0)</f>
        <v>0.18241555706010681</v>
      </c>
      <c r="Q6346" t="str">
        <f>TEXT(Table1[Purchase_Date],"mmm-yyyy")</f>
        <v>Dec-2024</v>
      </c>
      <c r="R6346">
        <f>Table1[[#This Row],[Quantity]]*Table1[[#This Row],[Unit_Price]]</f>
        <v>265860</v>
      </c>
    </row>
    <row r="6347" spans="1:18" x14ac:dyDescent="0.25">
      <c r="A6347" t="s">
        <v>6360</v>
      </c>
      <c r="B6347" t="s">
        <v>14105</v>
      </c>
      <c r="C6347" t="s">
        <v>15632</v>
      </c>
      <c r="D6347" t="s">
        <v>15634</v>
      </c>
      <c r="E6347" t="s">
        <v>15641</v>
      </c>
      <c r="F6347">
        <v>2</v>
      </c>
      <c r="G6347">
        <v>8855</v>
      </c>
      <c r="H6347">
        <v>17710</v>
      </c>
      <c r="I6347">
        <v>10844</v>
      </c>
      <c r="J6347">
        <v>6866</v>
      </c>
      <c r="K6347">
        <v>1</v>
      </c>
      <c r="L6347" t="s">
        <v>15646</v>
      </c>
      <c r="M6347">
        <v>75</v>
      </c>
      <c r="N6347" t="s">
        <v>15653</v>
      </c>
      <c r="O6347" t="s">
        <v>16154</v>
      </c>
      <c r="P6347" s="3">
        <f>IFERROR(Table1[[#This Row],[Profit]]/Table1[[#This Row],[Revenue]],0)</f>
        <v>0.38769057029926596</v>
      </c>
      <c r="Q6347" t="str">
        <f>TEXT(Table1[Purchase_Date],"mmm-yyyy")</f>
        <v>Mar-2025</v>
      </c>
      <c r="R6347">
        <f>Table1[[#This Row],[Quantity]]*Table1[[#This Row],[Unit_Price]]</f>
        <v>17710</v>
      </c>
    </row>
    <row r="6348" spans="1:18" x14ac:dyDescent="0.25">
      <c r="A6348" t="s">
        <v>6361</v>
      </c>
      <c r="B6348" t="s">
        <v>14106</v>
      </c>
      <c r="C6348" t="s">
        <v>15629</v>
      </c>
      <c r="D6348" t="s">
        <v>15635</v>
      </c>
      <c r="E6348" t="s">
        <v>15645</v>
      </c>
      <c r="F6348">
        <v>8</v>
      </c>
      <c r="G6348">
        <v>27252</v>
      </c>
      <c r="H6348">
        <v>218016</v>
      </c>
      <c r="I6348">
        <v>185093</v>
      </c>
      <c r="J6348">
        <v>32923</v>
      </c>
      <c r="K6348">
        <v>4</v>
      </c>
      <c r="L6348" t="s">
        <v>15646</v>
      </c>
      <c r="M6348">
        <v>73</v>
      </c>
      <c r="N6348" t="s">
        <v>15650</v>
      </c>
      <c r="O6348" t="s">
        <v>15664</v>
      </c>
      <c r="P6348" s="3">
        <f>IFERROR(Table1[[#This Row],[Profit]]/Table1[[#This Row],[Revenue]],0)</f>
        <v>0.15101185234111258</v>
      </c>
      <c r="Q6348" t="str">
        <f>TEXT(Table1[Purchase_Date],"mmm-yyyy")</f>
        <v>Jun-2024</v>
      </c>
      <c r="R6348">
        <f>Table1[[#This Row],[Quantity]]*Table1[[#This Row],[Unit_Price]]</f>
        <v>218016</v>
      </c>
    </row>
    <row r="6349" spans="1:18" x14ac:dyDescent="0.25">
      <c r="A6349" t="s">
        <v>6362</v>
      </c>
      <c r="B6349" t="s">
        <v>14107</v>
      </c>
      <c r="C6349" t="s">
        <v>15628</v>
      </c>
      <c r="D6349" t="s">
        <v>15633</v>
      </c>
      <c r="E6349" t="s">
        <v>15640</v>
      </c>
      <c r="F6349">
        <v>7</v>
      </c>
      <c r="G6349">
        <v>76827</v>
      </c>
      <c r="H6349">
        <v>537789</v>
      </c>
      <c r="I6349">
        <v>404241</v>
      </c>
      <c r="J6349">
        <v>133548</v>
      </c>
      <c r="K6349">
        <v>4</v>
      </c>
      <c r="L6349" t="s">
        <v>15649</v>
      </c>
      <c r="M6349">
        <v>59</v>
      </c>
      <c r="N6349" t="s">
        <v>15650</v>
      </c>
      <c r="O6349" t="s">
        <v>15732</v>
      </c>
      <c r="P6349" s="3">
        <f>IFERROR(Table1[[#This Row],[Profit]]/Table1[[#This Row],[Revenue]],0)</f>
        <v>0.24832787580259172</v>
      </c>
      <c r="Q6349" t="str">
        <f>TEXT(Table1[Purchase_Date],"mmm-yyyy")</f>
        <v>Apr-2024</v>
      </c>
      <c r="R6349">
        <f>Table1[[#This Row],[Quantity]]*Table1[[#This Row],[Unit_Price]]</f>
        <v>537789</v>
      </c>
    </row>
    <row r="6350" spans="1:18" x14ac:dyDescent="0.25">
      <c r="A6350" t="s">
        <v>6363</v>
      </c>
      <c r="B6350" t="s">
        <v>14108</v>
      </c>
      <c r="C6350" t="s">
        <v>15631</v>
      </c>
      <c r="D6350" t="s">
        <v>15634</v>
      </c>
      <c r="E6350" t="s">
        <v>15640</v>
      </c>
      <c r="F6350">
        <v>7</v>
      </c>
      <c r="G6350">
        <v>33925</v>
      </c>
      <c r="H6350">
        <v>237475</v>
      </c>
      <c r="I6350">
        <v>98654</v>
      </c>
      <c r="J6350">
        <v>138821</v>
      </c>
      <c r="K6350">
        <v>2</v>
      </c>
      <c r="L6350" t="s">
        <v>15646</v>
      </c>
      <c r="M6350">
        <v>87</v>
      </c>
      <c r="N6350" t="s">
        <v>15652</v>
      </c>
      <c r="O6350" t="s">
        <v>15658</v>
      </c>
      <c r="P6350" s="3">
        <f>IFERROR(Table1[[#This Row],[Profit]]/Table1[[#This Row],[Revenue]],0)</f>
        <v>0.58457100747447099</v>
      </c>
      <c r="Q6350" t="str">
        <f>TEXT(Table1[Purchase_Date],"mmm-yyyy")</f>
        <v>Feb-2024</v>
      </c>
      <c r="R6350">
        <f>Table1[[#This Row],[Quantity]]*Table1[[#This Row],[Unit_Price]]</f>
        <v>237475</v>
      </c>
    </row>
    <row r="6351" spans="1:18" x14ac:dyDescent="0.25">
      <c r="A6351" t="s">
        <v>6364</v>
      </c>
      <c r="B6351" t="s">
        <v>14109</v>
      </c>
      <c r="C6351" t="s">
        <v>15631</v>
      </c>
      <c r="D6351" t="s">
        <v>15635</v>
      </c>
      <c r="E6351" t="s">
        <v>15645</v>
      </c>
      <c r="F6351">
        <v>3</v>
      </c>
      <c r="G6351">
        <v>70822</v>
      </c>
      <c r="H6351">
        <v>212466</v>
      </c>
      <c r="I6351">
        <v>118914</v>
      </c>
      <c r="J6351">
        <v>93552</v>
      </c>
      <c r="K6351">
        <v>5</v>
      </c>
      <c r="L6351" t="s">
        <v>15649</v>
      </c>
      <c r="M6351">
        <v>52</v>
      </c>
      <c r="N6351" t="s">
        <v>15651</v>
      </c>
      <c r="O6351" t="s">
        <v>15815</v>
      </c>
      <c r="P6351" s="3">
        <f>IFERROR(Table1[[#This Row],[Profit]]/Table1[[#This Row],[Revenue]],0)</f>
        <v>0.44031515630736212</v>
      </c>
      <c r="Q6351" t="str">
        <f>TEXT(Table1[Purchase_Date],"mmm-yyyy")</f>
        <v>Apr-2025</v>
      </c>
      <c r="R6351">
        <f>Table1[[#This Row],[Quantity]]*Table1[[#This Row],[Unit_Price]]</f>
        <v>212466</v>
      </c>
    </row>
    <row r="6352" spans="1:18" x14ac:dyDescent="0.25">
      <c r="A6352" t="s">
        <v>6365</v>
      </c>
      <c r="B6352" t="s">
        <v>12711</v>
      </c>
      <c r="C6352" t="s">
        <v>15629</v>
      </c>
      <c r="D6352" t="s">
        <v>15633</v>
      </c>
      <c r="E6352" t="s">
        <v>15639</v>
      </c>
      <c r="F6352">
        <v>10</v>
      </c>
      <c r="G6352">
        <v>63534</v>
      </c>
      <c r="H6352">
        <v>635340</v>
      </c>
      <c r="I6352">
        <v>257411</v>
      </c>
      <c r="J6352">
        <v>377929</v>
      </c>
      <c r="K6352">
        <v>1</v>
      </c>
      <c r="L6352" t="s">
        <v>15648</v>
      </c>
      <c r="M6352">
        <v>64</v>
      </c>
      <c r="N6352" t="s">
        <v>15650</v>
      </c>
      <c r="O6352" t="s">
        <v>15657</v>
      </c>
      <c r="P6352" s="3">
        <f>IFERROR(Table1[[#This Row],[Profit]]/Table1[[#This Row],[Revenue]],0)</f>
        <v>0.59484527969276291</v>
      </c>
      <c r="Q6352" t="str">
        <f>TEXT(Table1[Purchase_Date],"mmm-yyyy")</f>
        <v>Mar-2024</v>
      </c>
      <c r="R6352">
        <f>Table1[[#This Row],[Quantity]]*Table1[[#This Row],[Unit_Price]]</f>
        <v>635340</v>
      </c>
    </row>
    <row r="6353" spans="1:18" x14ac:dyDescent="0.25">
      <c r="A6353" t="s">
        <v>6366</v>
      </c>
      <c r="B6353" t="s">
        <v>14110</v>
      </c>
      <c r="C6353" t="s">
        <v>15631</v>
      </c>
      <c r="D6353" t="s">
        <v>15637</v>
      </c>
      <c r="E6353" t="s">
        <v>15640</v>
      </c>
      <c r="F6353">
        <v>1</v>
      </c>
      <c r="G6353">
        <v>4083</v>
      </c>
      <c r="H6353">
        <v>4083</v>
      </c>
      <c r="I6353">
        <v>2527</v>
      </c>
      <c r="J6353">
        <v>1556</v>
      </c>
      <c r="K6353">
        <v>5</v>
      </c>
      <c r="L6353" t="s">
        <v>15646</v>
      </c>
      <c r="M6353">
        <v>77</v>
      </c>
      <c r="N6353" t="s">
        <v>15652</v>
      </c>
      <c r="O6353" t="s">
        <v>15859</v>
      </c>
      <c r="P6353" s="3">
        <f>IFERROR(Table1[[#This Row],[Profit]]/Table1[[#This Row],[Revenue]],0)</f>
        <v>0.38109233406808718</v>
      </c>
      <c r="Q6353" t="str">
        <f>TEXT(Table1[Purchase_Date],"mmm-yyyy")</f>
        <v>Oct-2024</v>
      </c>
      <c r="R6353">
        <f>Table1[[#This Row],[Quantity]]*Table1[[#This Row],[Unit_Price]]</f>
        <v>4083</v>
      </c>
    </row>
    <row r="6354" spans="1:18" x14ac:dyDescent="0.25">
      <c r="A6354" t="s">
        <v>6367</v>
      </c>
      <c r="B6354" t="s">
        <v>14111</v>
      </c>
      <c r="C6354" t="s">
        <v>15629</v>
      </c>
      <c r="D6354" t="s">
        <v>15635</v>
      </c>
      <c r="E6354" t="s">
        <v>15642</v>
      </c>
      <c r="F6354">
        <v>3</v>
      </c>
      <c r="G6354">
        <v>5553</v>
      </c>
      <c r="H6354">
        <v>16659</v>
      </c>
      <c r="I6354">
        <v>11141</v>
      </c>
      <c r="J6354">
        <v>5518</v>
      </c>
      <c r="K6354">
        <v>2</v>
      </c>
      <c r="L6354" t="s">
        <v>15647</v>
      </c>
      <c r="M6354">
        <v>68</v>
      </c>
      <c r="N6354" t="s">
        <v>15652</v>
      </c>
      <c r="O6354" t="s">
        <v>15665</v>
      </c>
      <c r="P6354" s="3">
        <f>IFERROR(Table1[[#This Row],[Profit]]/Table1[[#This Row],[Revenue]],0)</f>
        <v>0.33123236688876884</v>
      </c>
      <c r="Q6354" t="str">
        <f>TEXT(Table1[Purchase_Date],"mmm-yyyy")</f>
        <v>Oct-2024</v>
      </c>
      <c r="R6354">
        <f>Table1[[#This Row],[Quantity]]*Table1[[#This Row],[Unit_Price]]</f>
        <v>16659</v>
      </c>
    </row>
    <row r="6355" spans="1:18" x14ac:dyDescent="0.25">
      <c r="A6355" t="s">
        <v>6368</v>
      </c>
      <c r="B6355" t="s">
        <v>14112</v>
      </c>
      <c r="C6355" t="s">
        <v>15629</v>
      </c>
      <c r="D6355" t="s">
        <v>15636</v>
      </c>
      <c r="E6355" t="s">
        <v>15645</v>
      </c>
      <c r="F6355">
        <v>8</v>
      </c>
      <c r="G6355">
        <v>68210</v>
      </c>
      <c r="H6355">
        <v>545680</v>
      </c>
      <c r="I6355">
        <v>489930</v>
      </c>
      <c r="J6355">
        <v>55750</v>
      </c>
      <c r="K6355">
        <v>4</v>
      </c>
      <c r="L6355" t="s">
        <v>15647</v>
      </c>
      <c r="M6355">
        <v>57</v>
      </c>
      <c r="N6355" t="s">
        <v>15652</v>
      </c>
      <c r="O6355" t="s">
        <v>15968</v>
      </c>
      <c r="P6355" s="3">
        <f>IFERROR(Table1[[#This Row],[Profit]]/Table1[[#This Row],[Revenue]],0)</f>
        <v>0.10216610467673362</v>
      </c>
      <c r="Q6355" t="str">
        <f>TEXT(Table1[Purchase_Date],"mmm-yyyy")</f>
        <v>May-2025</v>
      </c>
      <c r="R6355">
        <f>Table1[[#This Row],[Quantity]]*Table1[[#This Row],[Unit_Price]]</f>
        <v>545680</v>
      </c>
    </row>
    <row r="6356" spans="1:18" x14ac:dyDescent="0.25">
      <c r="A6356" t="s">
        <v>6369</v>
      </c>
      <c r="B6356" t="s">
        <v>14113</v>
      </c>
      <c r="C6356" t="s">
        <v>15631</v>
      </c>
      <c r="D6356" t="s">
        <v>15638</v>
      </c>
      <c r="E6356" t="s">
        <v>15643</v>
      </c>
      <c r="F6356">
        <v>9</v>
      </c>
      <c r="G6356">
        <v>63844</v>
      </c>
      <c r="H6356">
        <v>574596</v>
      </c>
      <c r="I6356">
        <v>248299</v>
      </c>
      <c r="J6356">
        <v>326297</v>
      </c>
      <c r="K6356">
        <v>5</v>
      </c>
      <c r="L6356" t="s">
        <v>15649</v>
      </c>
      <c r="M6356">
        <v>99</v>
      </c>
      <c r="N6356" t="s">
        <v>15653</v>
      </c>
      <c r="O6356" t="s">
        <v>15813</v>
      </c>
      <c r="P6356" s="3">
        <f>IFERROR(Table1[[#This Row],[Profit]]/Table1[[#This Row],[Revenue]],0)</f>
        <v>0.56787203530828612</v>
      </c>
      <c r="Q6356" t="str">
        <f>TEXT(Table1[Purchase_Date],"mmm-yyyy")</f>
        <v>Jan-2025</v>
      </c>
      <c r="R6356">
        <f>Table1[[#This Row],[Quantity]]*Table1[[#This Row],[Unit_Price]]</f>
        <v>574596</v>
      </c>
    </row>
    <row r="6357" spans="1:18" x14ac:dyDescent="0.25">
      <c r="A6357" t="s">
        <v>6370</v>
      </c>
      <c r="B6357" t="s">
        <v>14114</v>
      </c>
      <c r="C6357" t="s">
        <v>15631</v>
      </c>
      <c r="D6357" t="s">
        <v>15638</v>
      </c>
      <c r="E6357" t="s">
        <v>15645</v>
      </c>
      <c r="F6357">
        <v>6</v>
      </c>
      <c r="G6357">
        <v>18456</v>
      </c>
      <c r="H6357">
        <v>110736</v>
      </c>
      <c r="I6357">
        <v>50788</v>
      </c>
      <c r="J6357">
        <v>59948</v>
      </c>
      <c r="K6357">
        <v>4</v>
      </c>
      <c r="L6357" t="s">
        <v>15646</v>
      </c>
      <c r="M6357">
        <v>79</v>
      </c>
      <c r="N6357" t="s">
        <v>15651</v>
      </c>
      <c r="O6357" t="s">
        <v>16060</v>
      </c>
      <c r="P6357" s="3">
        <f>IFERROR(Table1[[#This Row],[Profit]]/Table1[[#This Row],[Revenue]],0)</f>
        <v>0.54135963011125565</v>
      </c>
      <c r="Q6357" t="str">
        <f>TEXT(Table1[Purchase_Date],"mmm-yyyy")</f>
        <v>Oct-2024</v>
      </c>
      <c r="R6357">
        <f>Table1[[#This Row],[Quantity]]*Table1[[#This Row],[Unit_Price]]</f>
        <v>110736</v>
      </c>
    </row>
    <row r="6358" spans="1:18" x14ac:dyDescent="0.25">
      <c r="A6358" t="s">
        <v>6371</v>
      </c>
      <c r="B6358" t="s">
        <v>14115</v>
      </c>
      <c r="C6358" t="s">
        <v>15630</v>
      </c>
      <c r="D6358" t="s">
        <v>15634</v>
      </c>
      <c r="E6358" t="s">
        <v>15643</v>
      </c>
      <c r="F6358">
        <v>5</v>
      </c>
      <c r="G6358">
        <v>64218</v>
      </c>
      <c r="H6358">
        <v>321090</v>
      </c>
      <c r="I6358">
        <v>187807</v>
      </c>
      <c r="J6358">
        <v>133283</v>
      </c>
      <c r="K6358">
        <v>2</v>
      </c>
      <c r="L6358" t="s">
        <v>15647</v>
      </c>
      <c r="M6358">
        <v>98</v>
      </c>
      <c r="N6358" t="s">
        <v>15650</v>
      </c>
      <c r="O6358" t="s">
        <v>16125</v>
      </c>
      <c r="P6358" s="3">
        <f>IFERROR(Table1[[#This Row],[Profit]]/Table1[[#This Row],[Revenue]],0)</f>
        <v>0.41509545610265036</v>
      </c>
      <c r="Q6358" t="str">
        <f>TEXT(Table1[Purchase_Date],"mmm-yyyy")</f>
        <v>May-2024</v>
      </c>
      <c r="R6358">
        <f>Table1[[#This Row],[Quantity]]*Table1[[#This Row],[Unit_Price]]</f>
        <v>321090</v>
      </c>
    </row>
    <row r="6359" spans="1:18" x14ac:dyDescent="0.25">
      <c r="A6359" t="s">
        <v>6372</v>
      </c>
      <c r="B6359" t="s">
        <v>14116</v>
      </c>
      <c r="C6359" t="s">
        <v>15628</v>
      </c>
      <c r="D6359" t="s">
        <v>15633</v>
      </c>
      <c r="E6359" t="s">
        <v>15640</v>
      </c>
      <c r="F6359">
        <v>4</v>
      </c>
      <c r="G6359">
        <v>63194</v>
      </c>
      <c r="H6359">
        <v>252776</v>
      </c>
      <c r="I6359">
        <v>127866</v>
      </c>
      <c r="J6359">
        <v>124910</v>
      </c>
      <c r="K6359">
        <v>1</v>
      </c>
      <c r="L6359" t="s">
        <v>15646</v>
      </c>
      <c r="M6359">
        <v>90</v>
      </c>
      <c r="N6359" t="s">
        <v>15651</v>
      </c>
      <c r="O6359" t="s">
        <v>15713</v>
      </c>
      <c r="P6359" s="3">
        <f>IFERROR(Table1[[#This Row],[Profit]]/Table1[[#This Row],[Revenue]],0)</f>
        <v>0.49415292591068771</v>
      </c>
      <c r="Q6359" t="str">
        <f>TEXT(Table1[Purchase_Date],"mmm-yyyy")</f>
        <v>Feb-2025</v>
      </c>
      <c r="R6359">
        <f>Table1[[#This Row],[Quantity]]*Table1[[#This Row],[Unit_Price]]</f>
        <v>252776</v>
      </c>
    </row>
    <row r="6360" spans="1:18" x14ac:dyDescent="0.25">
      <c r="A6360" t="s">
        <v>6373</v>
      </c>
      <c r="B6360" t="s">
        <v>14117</v>
      </c>
      <c r="C6360" t="s">
        <v>15630</v>
      </c>
      <c r="D6360" t="s">
        <v>15635</v>
      </c>
      <c r="E6360" t="s">
        <v>15642</v>
      </c>
      <c r="F6360">
        <v>9</v>
      </c>
      <c r="G6360">
        <v>15251</v>
      </c>
      <c r="H6360">
        <v>137259</v>
      </c>
      <c r="I6360">
        <v>74327</v>
      </c>
      <c r="J6360">
        <v>62932</v>
      </c>
      <c r="K6360">
        <v>3</v>
      </c>
      <c r="L6360" t="s">
        <v>15649</v>
      </c>
      <c r="M6360">
        <v>94</v>
      </c>
      <c r="N6360" t="s">
        <v>15650</v>
      </c>
      <c r="O6360" t="s">
        <v>15764</v>
      </c>
      <c r="P6360" s="3">
        <f>IFERROR(Table1[[#This Row],[Profit]]/Table1[[#This Row],[Revenue]],0)</f>
        <v>0.45849088220080286</v>
      </c>
      <c r="Q6360" t="str">
        <f>TEXT(Table1[Purchase_Date],"mmm-yyyy")</f>
        <v>Dec-2024</v>
      </c>
      <c r="R6360">
        <f>Table1[[#This Row],[Quantity]]*Table1[[#This Row],[Unit_Price]]</f>
        <v>137259</v>
      </c>
    </row>
    <row r="6361" spans="1:18" x14ac:dyDescent="0.25">
      <c r="A6361" t="s">
        <v>6374</v>
      </c>
      <c r="B6361" t="s">
        <v>14118</v>
      </c>
      <c r="C6361" t="s">
        <v>15629</v>
      </c>
      <c r="D6361" t="s">
        <v>15635</v>
      </c>
      <c r="E6361" t="s">
        <v>15639</v>
      </c>
      <c r="F6361">
        <v>8</v>
      </c>
      <c r="G6361">
        <v>18824</v>
      </c>
      <c r="H6361">
        <v>150592</v>
      </c>
      <c r="I6361">
        <v>99470</v>
      </c>
      <c r="J6361">
        <v>51122</v>
      </c>
      <c r="K6361">
        <v>3</v>
      </c>
      <c r="L6361" t="s">
        <v>15646</v>
      </c>
      <c r="M6361">
        <v>55</v>
      </c>
      <c r="N6361" t="s">
        <v>15650</v>
      </c>
      <c r="O6361" t="s">
        <v>15814</v>
      </c>
      <c r="P6361" s="3">
        <f>IFERROR(Table1[[#This Row],[Profit]]/Table1[[#This Row],[Revenue]],0)</f>
        <v>0.33947354441138972</v>
      </c>
      <c r="Q6361" t="str">
        <f>TEXT(Table1[Purchase_Date],"mmm-yyyy")</f>
        <v>Apr-2025</v>
      </c>
      <c r="R6361">
        <f>Table1[[#This Row],[Quantity]]*Table1[[#This Row],[Unit_Price]]</f>
        <v>150592</v>
      </c>
    </row>
    <row r="6362" spans="1:18" x14ac:dyDescent="0.25">
      <c r="A6362" t="s">
        <v>6375</v>
      </c>
      <c r="B6362" t="s">
        <v>14119</v>
      </c>
      <c r="C6362" t="s">
        <v>15630</v>
      </c>
      <c r="D6362" t="s">
        <v>15636</v>
      </c>
      <c r="E6362" t="s">
        <v>15639</v>
      </c>
      <c r="F6362">
        <v>3</v>
      </c>
      <c r="G6362">
        <v>14184</v>
      </c>
      <c r="H6362">
        <v>42552</v>
      </c>
      <c r="I6362">
        <v>29201</v>
      </c>
      <c r="J6362">
        <v>13351</v>
      </c>
      <c r="K6362">
        <v>3</v>
      </c>
      <c r="L6362" t="s">
        <v>15646</v>
      </c>
      <c r="M6362">
        <v>55</v>
      </c>
      <c r="N6362" t="s">
        <v>15652</v>
      </c>
      <c r="O6362" t="s">
        <v>15964</v>
      </c>
      <c r="P6362" s="3">
        <f>IFERROR(Table1[[#This Row],[Profit]]/Table1[[#This Row],[Revenue]],0)</f>
        <v>0.31375728520398571</v>
      </c>
      <c r="Q6362" t="str">
        <f>TEXT(Table1[Purchase_Date],"mmm-yyyy")</f>
        <v>Jun-2024</v>
      </c>
      <c r="R6362">
        <f>Table1[[#This Row],[Quantity]]*Table1[[#This Row],[Unit_Price]]</f>
        <v>42552</v>
      </c>
    </row>
    <row r="6363" spans="1:18" x14ac:dyDescent="0.25">
      <c r="A6363" t="s">
        <v>6376</v>
      </c>
      <c r="B6363" t="s">
        <v>14120</v>
      </c>
      <c r="C6363" t="s">
        <v>15630</v>
      </c>
      <c r="D6363" t="s">
        <v>15634</v>
      </c>
      <c r="E6363" t="s">
        <v>15645</v>
      </c>
      <c r="F6363">
        <v>8</v>
      </c>
      <c r="G6363">
        <v>36796</v>
      </c>
      <c r="H6363">
        <v>294368</v>
      </c>
      <c r="I6363">
        <v>165481</v>
      </c>
      <c r="J6363">
        <v>128887</v>
      </c>
      <c r="K6363">
        <v>4</v>
      </c>
      <c r="L6363" t="s">
        <v>15648</v>
      </c>
      <c r="M6363">
        <v>75</v>
      </c>
      <c r="N6363" t="s">
        <v>15652</v>
      </c>
      <c r="O6363" t="s">
        <v>16073</v>
      </c>
      <c r="P6363" s="3">
        <f>IFERROR(Table1[[#This Row],[Profit]]/Table1[[#This Row],[Revenue]],0)</f>
        <v>0.43784310794651593</v>
      </c>
      <c r="Q6363" t="str">
        <f>TEXT(Table1[Purchase_Date],"mmm-yyyy")</f>
        <v>Aug-2024</v>
      </c>
      <c r="R6363">
        <f>Table1[[#This Row],[Quantity]]*Table1[[#This Row],[Unit_Price]]</f>
        <v>294368</v>
      </c>
    </row>
    <row r="6364" spans="1:18" x14ac:dyDescent="0.25">
      <c r="A6364" t="s">
        <v>6377</v>
      </c>
      <c r="B6364" t="s">
        <v>14121</v>
      </c>
      <c r="C6364" t="s">
        <v>15630</v>
      </c>
      <c r="D6364" t="s">
        <v>15638</v>
      </c>
      <c r="E6364" t="s">
        <v>15643</v>
      </c>
      <c r="F6364">
        <v>8</v>
      </c>
      <c r="G6364">
        <v>49404</v>
      </c>
      <c r="H6364">
        <v>395232</v>
      </c>
      <c r="I6364">
        <v>171382</v>
      </c>
      <c r="J6364">
        <v>223850</v>
      </c>
      <c r="K6364">
        <v>3</v>
      </c>
      <c r="L6364" t="s">
        <v>15649</v>
      </c>
      <c r="M6364">
        <v>78</v>
      </c>
      <c r="N6364" t="s">
        <v>15650</v>
      </c>
      <c r="O6364" t="s">
        <v>15810</v>
      </c>
      <c r="P6364" s="3">
        <f>IFERROR(Table1[[#This Row],[Profit]]/Table1[[#This Row],[Revenue]],0)</f>
        <v>0.56637620435592262</v>
      </c>
      <c r="Q6364" t="str">
        <f>TEXT(Table1[Purchase_Date],"mmm-yyyy")</f>
        <v>May-2024</v>
      </c>
      <c r="R6364">
        <f>Table1[[#This Row],[Quantity]]*Table1[[#This Row],[Unit_Price]]</f>
        <v>395232</v>
      </c>
    </row>
    <row r="6365" spans="1:18" x14ac:dyDescent="0.25">
      <c r="A6365" t="s">
        <v>6378</v>
      </c>
      <c r="B6365" t="s">
        <v>14122</v>
      </c>
      <c r="C6365" t="s">
        <v>15630</v>
      </c>
      <c r="D6365" t="s">
        <v>15638</v>
      </c>
      <c r="E6365" t="s">
        <v>15639</v>
      </c>
      <c r="F6365">
        <v>5</v>
      </c>
      <c r="G6365">
        <v>53994</v>
      </c>
      <c r="H6365">
        <v>269970</v>
      </c>
      <c r="I6365">
        <v>135885</v>
      </c>
      <c r="J6365">
        <v>134085</v>
      </c>
      <c r="K6365">
        <v>1</v>
      </c>
      <c r="L6365" t="s">
        <v>15647</v>
      </c>
      <c r="M6365">
        <v>58</v>
      </c>
      <c r="N6365" t="s">
        <v>15651</v>
      </c>
      <c r="O6365" t="s">
        <v>15686</v>
      </c>
      <c r="P6365" s="3">
        <f>IFERROR(Table1[[#This Row],[Profit]]/Table1[[#This Row],[Revenue]],0)</f>
        <v>0.49666629625513947</v>
      </c>
      <c r="Q6365" t="str">
        <f>TEXT(Table1[Purchase_Date],"mmm-yyyy")</f>
        <v>Feb-2025</v>
      </c>
      <c r="R6365">
        <f>Table1[[#This Row],[Quantity]]*Table1[[#This Row],[Unit_Price]]</f>
        <v>269970</v>
      </c>
    </row>
    <row r="6366" spans="1:18" x14ac:dyDescent="0.25">
      <c r="A6366" t="s">
        <v>6379</v>
      </c>
      <c r="B6366" t="s">
        <v>14123</v>
      </c>
      <c r="C6366" t="s">
        <v>15631</v>
      </c>
      <c r="D6366" t="s">
        <v>15638</v>
      </c>
      <c r="E6366" t="s">
        <v>15643</v>
      </c>
      <c r="F6366">
        <v>6</v>
      </c>
      <c r="G6366">
        <v>73064</v>
      </c>
      <c r="H6366">
        <v>438384</v>
      </c>
      <c r="I6366">
        <v>310714</v>
      </c>
      <c r="J6366">
        <v>127670</v>
      </c>
      <c r="K6366">
        <v>1</v>
      </c>
      <c r="L6366" t="s">
        <v>15647</v>
      </c>
      <c r="M6366">
        <v>59</v>
      </c>
      <c r="N6366" t="s">
        <v>15653</v>
      </c>
      <c r="O6366" t="s">
        <v>15879</v>
      </c>
      <c r="P6366" s="3">
        <f>IFERROR(Table1[[#This Row],[Profit]]/Table1[[#This Row],[Revenue]],0)</f>
        <v>0.29122869447790067</v>
      </c>
      <c r="Q6366" t="str">
        <f>TEXT(Table1[Purchase_Date],"mmm-yyyy")</f>
        <v>Mar-2024</v>
      </c>
      <c r="R6366">
        <f>Table1[[#This Row],[Quantity]]*Table1[[#This Row],[Unit_Price]]</f>
        <v>438384</v>
      </c>
    </row>
    <row r="6367" spans="1:18" x14ac:dyDescent="0.25">
      <c r="A6367" t="s">
        <v>6380</v>
      </c>
      <c r="B6367" t="s">
        <v>14124</v>
      </c>
      <c r="C6367" t="s">
        <v>15629</v>
      </c>
      <c r="D6367" t="s">
        <v>15635</v>
      </c>
      <c r="E6367" t="s">
        <v>15642</v>
      </c>
      <c r="F6367">
        <v>4</v>
      </c>
      <c r="G6367">
        <v>36442</v>
      </c>
      <c r="H6367">
        <v>145768</v>
      </c>
      <c r="I6367">
        <v>84968</v>
      </c>
      <c r="J6367">
        <v>60800</v>
      </c>
      <c r="K6367">
        <v>3</v>
      </c>
      <c r="L6367" t="s">
        <v>15648</v>
      </c>
      <c r="M6367">
        <v>57</v>
      </c>
      <c r="N6367" t="s">
        <v>15651</v>
      </c>
      <c r="O6367" t="s">
        <v>15930</v>
      </c>
      <c r="P6367" s="3">
        <f>IFERROR(Table1[[#This Row],[Profit]]/Table1[[#This Row],[Revenue]],0)</f>
        <v>0.41710114702815432</v>
      </c>
      <c r="Q6367" t="str">
        <f>TEXT(Table1[Purchase_Date],"mmm-yyyy")</f>
        <v>Jul-2024</v>
      </c>
      <c r="R6367">
        <f>Table1[[#This Row],[Quantity]]*Table1[[#This Row],[Unit_Price]]</f>
        <v>145768</v>
      </c>
    </row>
    <row r="6368" spans="1:18" x14ac:dyDescent="0.25">
      <c r="A6368" t="s">
        <v>6381</v>
      </c>
      <c r="B6368" t="s">
        <v>14125</v>
      </c>
      <c r="C6368" t="s">
        <v>15630</v>
      </c>
      <c r="D6368" t="s">
        <v>15636</v>
      </c>
      <c r="E6368" t="s">
        <v>15644</v>
      </c>
      <c r="F6368">
        <v>9</v>
      </c>
      <c r="G6368">
        <v>16537</v>
      </c>
      <c r="H6368">
        <v>148833</v>
      </c>
      <c r="I6368">
        <v>126900</v>
      </c>
      <c r="J6368">
        <v>21933</v>
      </c>
      <c r="K6368">
        <v>5</v>
      </c>
      <c r="L6368" t="s">
        <v>15648</v>
      </c>
      <c r="M6368">
        <v>71</v>
      </c>
      <c r="N6368" t="s">
        <v>15651</v>
      </c>
      <c r="O6368" t="s">
        <v>15974</v>
      </c>
      <c r="P6368" s="3">
        <f>IFERROR(Table1[[#This Row],[Profit]]/Table1[[#This Row],[Revenue]],0)</f>
        <v>0.14736651145915219</v>
      </c>
      <c r="Q6368" t="str">
        <f>TEXT(Table1[Purchase_Date],"mmm-yyyy")</f>
        <v>May-2025</v>
      </c>
      <c r="R6368">
        <f>Table1[[#This Row],[Quantity]]*Table1[[#This Row],[Unit_Price]]</f>
        <v>148833</v>
      </c>
    </row>
    <row r="6369" spans="1:18" x14ac:dyDescent="0.25">
      <c r="A6369" t="s">
        <v>6382</v>
      </c>
      <c r="B6369" t="s">
        <v>14126</v>
      </c>
      <c r="C6369" t="s">
        <v>15629</v>
      </c>
      <c r="D6369" t="s">
        <v>15637</v>
      </c>
      <c r="E6369" t="s">
        <v>15642</v>
      </c>
      <c r="F6369">
        <v>3</v>
      </c>
      <c r="G6369">
        <v>78599</v>
      </c>
      <c r="H6369">
        <v>235797</v>
      </c>
      <c r="I6369">
        <v>146355</v>
      </c>
      <c r="J6369">
        <v>89442</v>
      </c>
      <c r="K6369">
        <v>1</v>
      </c>
      <c r="L6369" t="s">
        <v>15648</v>
      </c>
      <c r="M6369">
        <v>72</v>
      </c>
      <c r="N6369" t="s">
        <v>15650</v>
      </c>
      <c r="O6369" t="s">
        <v>15784</v>
      </c>
      <c r="P6369" s="3">
        <f>IFERROR(Table1[[#This Row],[Profit]]/Table1[[#This Row],[Revenue]],0)</f>
        <v>0.37931780302548379</v>
      </c>
      <c r="Q6369" t="str">
        <f>TEXT(Table1[Purchase_Date],"mmm-yyyy")</f>
        <v>Dec-2024</v>
      </c>
      <c r="R6369">
        <f>Table1[[#This Row],[Quantity]]*Table1[[#This Row],[Unit_Price]]</f>
        <v>235797</v>
      </c>
    </row>
    <row r="6370" spans="1:18" x14ac:dyDescent="0.25">
      <c r="A6370" t="s">
        <v>6383</v>
      </c>
      <c r="B6370" t="s">
        <v>14127</v>
      </c>
      <c r="C6370" t="s">
        <v>15631</v>
      </c>
      <c r="D6370" t="s">
        <v>15635</v>
      </c>
      <c r="E6370" t="s">
        <v>15645</v>
      </c>
      <c r="F6370">
        <v>7</v>
      </c>
      <c r="G6370">
        <v>64892</v>
      </c>
      <c r="H6370">
        <v>454244</v>
      </c>
      <c r="I6370">
        <v>347939</v>
      </c>
      <c r="J6370">
        <v>106305</v>
      </c>
      <c r="K6370">
        <v>3</v>
      </c>
      <c r="L6370" t="s">
        <v>15648</v>
      </c>
      <c r="M6370">
        <v>71</v>
      </c>
      <c r="N6370" t="s">
        <v>15651</v>
      </c>
      <c r="O6370" t="s">
        <v>15979</v>
      </c>
      <c r="P6370" s="3">
        <f>IFERROR(Table1[[#This Row],[Profit]]/Table1[[#This Row],[Revenue]],0)</f>
        <v>0.23402620617993852</v>
      </c>
      <c r="Q6370" t="str">
        <f>TEXT(Table1[Purchase_Date],"mmm-yyyy")</f>
        <v>Mar-2025</v>
      </c>
      <c r="R6370">
        <f>Table1[[#This Row],[Quantity]]*Table1[[#This Row],[Unit_Price]]</f>
        <v>454244</v>
      </c>
    </row>
    <row r="6371" spans="1:18" x14ac:dyDescent="0.25">
      <c r="A6371" t="s">
        <v>6384</v>
      </c>
      <c r="B6371" t="s">
        <v>14128</v>
      </c>
      <c r="C6371" t="s">
        <v>15630</v>
      </c>
      <c r="D6371" t="s">
        <v>15634</v>
      </c>
      <c r="E6371" t="s">
        <v>15643</v>
      </c>
      <c r="F6371">
        <v>4</v>
      </c>
      <c r="G6371">
        <v>57689</v>
      </c>
      <c r="H6371">
        <v>230756</v>
      </c>
      <c r="I6371">
        <v>160611</v>
      </c>
      <c r="J6371">
        <v>70145</v>
      </c>
      <c r="K6371">
        <v>4</v>
      </c>
      <c r="L6371" t="s">
        <v>15647</v>
      </c>
      <c r="M6371">
        <v>84</v>
      </c>
      <c r="N6371" t="s">
        <v>15651</v>
      </c>
      <c r="O6371" t="s">
        <v>16025</v>
      </c>
      <c r="P6371" s="3">
        <f>IFERROR(Table1[[#This Row],[Profit]]/Table1[[#This Row],[Revenue]],0)</f>
        <v>0.30397909480143526</v>
      </c>
      <c r="Q6371" t="str">
        <f>TEXT(Table1[Purchase_Date],"mmm-yyyy")</f>
        <v>Feb-2024</v>
      </c>
      <c r="R6371">
        <f>Table1[[#This Row],[Quantity]]*Table1[[#This Row],[Unit_Price]]</f>
        <v>230756</v>
      </c>
    </row>
    <row r="6372" spans="1:18" x14ac:dyDescent="0.25">
      <c r="A6372" t="s">
        <v>6385</v>
      </c>
      <c r="B6372" t="s">
        <v>14129</v>
      </c>
      <c r="C6372" t="s">
        <v>15631</v>
      </c>
      <c r="D6372" t="s">
        <v>15634</v>
      </c>
      <c r="E6372" t="s">
        <v>15645</v>
      </c>
      <c r="F6372">
        <v>8</v>
      </c>
      <c r="G6372">
        <v>34973</v>
      </c>
      <c r="H6372">
        <v>279784</v>
      </c>
      <c r="I6372">
        <v>172029</v>
      </c>
      <c r="J6372">
        <v>107755</v>
      </c>
      <c r="K6372">
        <v>2</v>
      </c>
      <c r="L6372" t="s">
        <v>15647</v>
      </c>
      <c r="M6372">
        <v>55</v>
      </c>
      <c r="N6372" t="s">
        <v>15651</v>
      </c>
      <c r="O6372" t="s">
        <v>15821</v>
      </c>
      <c r="P6372" s="3">
        <f>IFERROR(Table1[[#This Row],[Profit]]/Table1[[#This Row],[Revenue]],0)</f>
        <v>0.38513639093014612</v>
      </c>
      <c r="Q6372" t="str">
        <f>TEXT(Table1[Purchase_Date],"mmm-yyyy")</f>
        <v>May-2024</v>
      </c>
      <c r="R6372">
        <f>Table1[[#This Row],[Quantity]]*Table1[[#This Row],[Unit_Price]]</f>
        <v>279784</v>
      </c>
    </row>
    <row r="6373" spans="1:18" x14ac:dyDescent="0.25">
      <c r="A6373" t="s">
        <v>6386</v>
      </c>
      <c r="B6373" t="s">
        <v>14130</v>
      </c>
      <c r="C6373" t="s">
        <v>15632</v>
      </c>
      <c r="D6373" t="s">
        <v>15636</v>
      </c>
      <c r="E6373" t="s">
        <v>15644</v>
      </c>
      <c r="F6373">
        <v>2</v>
      </c>
      <c r="G6373">
        <v>66839</v>
      </c>
      <c r="H6373">
        <v>133678</v>
      </c>
      <c r="I6373">
        <v>76972</v>
      </c>
      <c r="J6373">
        <v>56706</v>
      </c>
      <c r="K6373">
        <v>4</v>
      </c>
      <c r="L6373" t="s">
        <v>15649</v>
      </c>
      <c r="M6373">
        <v>60</v>
      </c>
      <c r="N6373" t="s">
        <v>15651</v>
      </c>
      <c r="O6373" t="s">
        <v>16066</v>
      </c>
      <c r="P6373" s="3">
        <f>IFERROR(Table1[[#This Row],[Profit]]/Table1[[#This Row],[Revenue]],0)</f>
        <v>0.42419844701446763</v>
      </c>
      <c r="Q6373" t="str">
        <f>TEXT(Table1[Purchase_Date],"mmm-yyyy")</f>
        <v>Mar-2025</v>
      </c>
      <c r="R6373">
        <f>Table1[[#This Row],[Quantity]]*Table1[[#This Row],[Unit_Price]]</f>
        <v>133678</v>
      </c>
    </row>
    <row r="6374" spans="1:18" x14ac:dyDescent="0.25">
      <c r="A6374" t="s">
        <v>6387</v>
      </c>
      <c r="B6374" t="s">
        <v>14131</v>
      </c>
      <c r="C6374" t="s">
        <v>15631</v>
      </c>
      <c r="D6374" t="s">
        <v>15636</v>
      </c>
      <c r="E6374" t="s">
        <v>15640</v>
      </c>
      <c r="F6374">
        <v>8</v>
      </c>
      <c r="G6374">
        <v>44943</v>
      </c>
      <c r="H6374">
        <v>359544</v>
      </c>
      <c r="I6374">
        <v>162837</v>
      </c>
      <c r="J6374">
        <v>196707</v>
      </c>
      <c r="K6374">
        <v>2</v>
      </c>
      <c r="L6374" t="s">
        <v>15646</v>
      </c>
      <c r="M6374">
        <v>51</v>
      </c>
      <c r="N6374" t="s">
        <v>15652</v>
      </c>
      <c r="O6374" t="s">
        <v>16005</v>
      </c>
      <c r="P6374" s="3">
        <f>IFERROR(Table1[[#This Row],[Profit]]/Table1[[#This Row],[Revenue]],0)</f>
        <v>0.54710132834924241</v>
      </c>
      <c r="Q6374" t="str">
        <f>TEXT(Table1[Purchase_Date],"mmm-yyyy")</f>
        <v>Apr-2025</v>
      </c>
      <c r="R6374">
        <f>Table1[[#This Row],[Quantity]]*Table1[[#This Row],[Unit_Price]]</f>
        <v>359544</v>
      </c>
    </row>
    <row r="6375" spans="1:18" x14ac:dyDescent="0.25">
      <c r="A6375" t="s">
        <v>6388</v>
      </c>
      <c r="B6375" t="s">
        <v>14132</v>
      </c>
      <c r="C6375" t="s">
        <v>15630</v>
      </c>
      <c r="D6375" t="s">
        <v>15633</v>
      </c>
      <c r="E6375" t="s">
        <v>15641</v>
      </c>
      <c r="F6375">
        <v>5</v>
      </c>
      <c r="G6375">
        <v>1125</v>
      </c>
      <c r="H6375">
        <v>5625</v>
      </c>
      <c r="I6375">
        <v>3207</v>
      </c>
      <c r="J6375">
        <v>2418</v>
      </c>
      <c r="K6375">
        <v>1</v>
      </c>
      <c r="L6375" t="s">
        <v>15649</v>
      </c>
      <c r="M6375">
        <v>94</v>
      </c>
      <c r="N6375" t="s">
        <v>15650</v>
      </c>
      <c r="O6375" t="s">
        <v>16003</v>
      </c>
      <c r="P6375" s="3">
        <f>IFERROR(Table1[[#This Row],[Profit]]/Table1[[#This Row],[Revenue]],0)</f>
        <v>0.42986666666666667</v>
      </c>
      <c r="Q6375" t="str">
        <f>TEXT(Table1[Purchase_Date],"mmm-yyyy")</f>
        <v>Feb-2024</v>
      </c>
      <c r="R6375">
        <f>Table1[[#This Row],[Quantity]]*Table1[[#This Row],[Unit_Price]]</f>
        <v>5625</v>
      </c>
    </row>
    <row r="6376" spans="1:18" x14ac:dyDescent="0.25">
      <c r="A6376" t="s">
        <v>6389</v>
      </c>
      <c r="B6376" t="s">
        <v>14133</v>
      </c>
      <c r="C6376" t="s">
        <v>15630</v>
      </c>
      <c r="D6376" t="s">
        <v>15637</v>
      </c>
      <c r="E6376" t="s">
        <v>15640</v>
      </c>
      <c r="F6376">
        <v>2</v>
      </c>
      <c r="G6376">
        <v>63883</v>
      </c>
      <c r="H6376">
        <v>127766</v>
      </c>
      <c r="I6376">
        <v>91825</v>
      </c>
      <c r="J6376">
        <v>35941</v>
      </c>
      <c r="K6376">
        <v>4</v>
      </c>
      <c r="L6376" t="s">
        <v>15649</v>
      </c>
      <c r="M6376">
        <v>92</v>
      </c>
      <c r="N6376" t="s">
        <v>15652</v>
      </c>
      <c r="O6376" t="s">
        <v>15808</v>
      </c>
      <c r="P6376" s="3">
        <f>IFERROR(Table1[[#This Row],[Profit]]/Table1[[#This Row],[Revenue]],0)</f>
        <v>0.28130332013211651</v>
      </c>
      <c r="Q6376" t="str">
        <f>TEXT(Table1[Purchase_Date],"mmm-yyyy")</f>
        <v>Mar-2025</v>
      </c>
      <c r="R6376">
        <f>Table1[[#This Row],[Quantity]]*Table1[[#This Row],[Unit_Price]]</f>
        <v>127766</v>
      </c>
    </row>
    <row r="6377" spans="1:18" x14ac:dyDescent="0.25">
      <c r="A6377" t="s">
        <v>6390</v>
      </c>
      <c r="B6377" t="s">
        <v>14134</v>
      </c>
      <c r="C6377" t="s">
        <v>15632</v>
      </c>
      <c r="D6377" t="s">
        <v>15636</v>
      </c>
      <c r="E6377" t="s">
        <v>15639</v>
      </c>
      <c r="F6377">
        <v>9</v>
      </c>
      <c r="G6377">
        <v>8660</v>
      </c>
      <c r="H6377">
        <v>77940</v>
      </c>
      <c r="I6377">
        <v>34661</v>
      </c>
      <c r="J6377">
        <v>43279</v>
      </c>
      <c r="K6377">
        <v>5</v>
      </c>
      <c r="L6377" t="s">
        <v>15647</v>
      </c>
      <c r="M6377">
        <v>95</v>
      </c>
      <c r="N6377" t="s">
        <v>15650</v>
      </c>
      <c r="O6377" t="s">
        <v>15903</v>
      </c>
      <c r="P6377" s="3">
        <f>IFERROR(Table1[[#This Row],[Profit]]/Table1[[#This Row],[Revenue]],0)</f>
        <v>0.5552861175263023</v>
      </c>
      <c r="Q6377" t="str">
        <f>TEXT(Table1[Purchase_Date],"mmm-yyyy")</f>
        <v>Apr-2025</v>
      </c>
      <c r="R6377">
        <f>Table1[[#This Row],[Quantity]]*Table1[[#This Row],[Unit_Price]]</f>
        <v>77940</v>
      </c>
    </row>
    <row r="6378" spans="1:18" x14ac:dyDescent="0.25">
      <c r="A6378" t="s">
        <v>6391</v>
      </c>
      <c r="B6378" t="s">
        <v>14135</v>
      </c>
      <c r="C6378" t="s">
        <v>15631</v>
      </c>
      <c r="D6378" t="s">
        <v>15634</v>
      </c>
      <c r="E6378" t="s">
        <v>15645</v>
      </c>
      <c r="F6378">
        <v>3</v>
      </c>
      <c r="G6378">
        <v>35752</v>
      </c>
      <c r="H6378">
        <v>107256</v>
      </c>
      <c r="I6378">
        <v>88007</v>
      </c>
      <c r="J6378">
        <v>19249</v>
      </c>
      <c r="K6378">
        <v>4</v>
      </c>
      <c r="L6378" t="s">
        <v>15646</v>
      </c>
      <c r="M6378">
        <v>72</v>
      </c>
      <c r="N6378" t="s">
        <v>15650</v>
      </c>
      <c r="O6378" t="s">
        <v>15717</v>
      </c>
      <c r="P6378" s="3">
        <f>IFERROR(Table1[[#This Row],[Profit]]/Table1[[#This Row],[Revenue]],0)</f>
        <v>0.17946781532035505</v>
      </c>
      <c r="Q6378" t="str">
        <f>TEXT(Table1[Purchase_Date],"mmm-yyyy")</f>
        <v>Apr-2025</v>
      </c>
      <c r="R6378">
        <f>Table1[[#This Row],[Quantity]]*Table1[[#This Row],[Unit_Price]]</f>
        <v>107256</v>
      </c>
    </row>
    <row r="6379" spans="1:18" x14ac:dyDescent="0.25">
      <c r="A6379" t="s">
        <v>6392</v>
      </c>
      <c r="B6379" t="s">
        <v>14136</v>
      </c>
      <c r="C6379" t="s">
        <v>15627</v>
      </c>
      <c r="D6379" t="s">
        <v>15635</v>
      </c>
      <c r="E6379" t="s">
        <v>15639</v>
      </c>
      <c r="F6379">
        <v>2</v>
      </c>
      <c r="G6379">
        <v>31510</v>
      </c>
      <c r="H6379">
        <v>63020</v>
      </c>
      <c r="I6379">
        <v>38225</v>
      </c>
      <c r="J6379">
        <v>24795</v>
      </c>
      <c r="K6379">
        <v>3</v>
      </c>
      <c r="L6379" t="s">
        <v>15648</v>
      </c>
      <c r="M6379">
        <v>82</v>
      </c>
      <c r="N6379" t="s">
        <v>15650</v>
      </c>
      <c r="O6379" t="s">
        <v>15763</v>
      </c>
      <c r="P6379" s="3">
        <f>IFERROR(Table1[[#This Row],[Profit]]/Table1[[#This Row],[Revenue]],0)</f>
        <v>0.39344652491272614</v>
      </c>
      <c r="Q6379" t="str">
        <f>TEXT(Table1[Purchase_Date],"mmm-yyyy")</f>
        <v>Dec-2024</v>
      </c>
      <c r="R6379">
        <f>Table1[[#This Row],[Quantity]]*Table1[[#This Row],[Unit_Price]]</f>
        <v>63020</v>
      </c>
    </row>
    <row r="6380" spans="1:18" x14ac:dyDescent="0.25">
      <c r="A6380" t="s">
        <v>6393</v>
      </c>
      <c r="B6380" t="s">
        <v>14137</v>
      </c>
      <c r="C6380" t="s">
        <v>15627</v>
      </c>
      <c r="D6380" t="s">
        <v>15638</v>
      </c>
      <c r="E6380" t="s">
        <v>15642</v>
      </c>
      <c r="F6380">
        <v>9</v>
      </c>
      <c r="G6380">
        <v>43781</v>
      </c>
      <c r="H6380">
        <v>394029</v>
      </c>
      <c r="I6380">
        <v>226502</v>
      </c>
      <c r="J6380">
        <v>167527</v>
      </c>
      <c r="K6380">
        <v>1</v>
      </c>
      <c r="L6380" t="s">
        <v>15647</v>
      </c>
      <c r="M6380">
        <v>93</v>
      </c>
      <c r="N6380" t="s">
        <v>15653</v>
      </c>
      <c r="O6380" t="s">
        <v>15810</v>
      </c>
      <c r="P6380" s="3">
        <f>IFERROR(Table1[[#This Row],[Profit]]/Table1[[#This Row],[Revenue]],0)</f>
        <v>0.42516413766499422</v>
      </c>
      <c r="Q6380" t="str">
        <f>TEXT(Table1[Purchase_Date],"mmm-yyyy")</f>
        <v>May-2024</v>
      </c>
      <c r="R6380">
        <f>Table1[[#This Row],[Quantity]]*Table1[[#This Row],[Unit_Price]]</f>
        <v>394029</v>
      </c>
    </row>
    <row r="6381" spans="1:18" x14ac:dyDescent="0.25">
      <c r="A6381" t="s">
        <v>6394</v>
      </c>
      <c r="B6381" t="s">
        <v>14138</v>
      </c>
      <c r="C6381" t="s">
        <v>15630</v>
      </c>
      <c r="D6381" t="s">
        <v>15637</v>
      </c>
      <c r="E6381" t="s">
        <v>15641</v>
      </c>
      <c r="F6381">
        <v>6</v>
      </c>
      <c r="G6381">
        <v>19890</v>
      </c>
      <c r="H6381">
        <v>119340</v>
      </c>
      <c r="I6381">
        <v>79452</v>
      </c>
      <c r="J6381">
        <v>39888</v>
      </c>
      <c r="K6381">
        <v>4</v>
      </c>
      <c r="L6381" t="s">
        <v>15649</v>
      </c>
      <c r="M6381">
        <v>72</v>
      </c>
      <c r="N6381" t="s">
        <v>15653</v>
      </c>
      <c r="O6381" t="s">
        <v>15854</v>
      </c>
      <c r="P6381" s="3">
        <f>IFERROR(Table1[[#This Row],[Profit]]/Table1[[#This Row],[Revenue]],0)</f>
        <v>0.33423831070889892</v>
      </c>
      <c r="Q6381" t="str">
        <f>TEXT(Table1[Purchase_Date],"mmm-yyyy")</f>
        <v>Aug-2024</v>
      </c>
      <c r="R6381">
        <f>Table1[[#This Row],[Quantity]]*Table1[[#This Row],[Unit_Price]]</f>
        <v>119340</v>
      </c>
    </row>
    <row r="6382" spans="1:18" x14ac:dyDescent="0.25">
      <c r="A6382" t="s">
        <v>6395</v>
      </c>
      <c r="B6382" t="s">
        <v>14139</v>
      </c>
      <c r="C6382" t="s">
        <v>15629</v>
      </c>
      <c r="D6382" t="s">
        <v>15637</v>
      </c>
      <c r="E6382" t="s">
        <v>15645</v>
      </c>
      <c r="F6382">
        <v>5</v>
      </c>
      <c r="G6382">
        <v>70891</v>
      </c>
      <c r="H6382">
        <v>354455</v>
      </c>
      <c r="I6382">
        <v>208495</v>
      </c>
      <c r="J6382">
        <v>145960</v>
      </c>
      <c r="K6382">
        <v>2</v>
      </c>
      <c r="L6382" t="s">
        <v>15649</v>
      </c>
      <c r="M6382">
        <v>60</v>
      </c>
      <c r="N6382" t="s">
        <v>15652</v>
      </c>
      <c r="O6382" t="s">
        <v>15769</v>
      </c>
      <c r="P6382" s="3">
        <f>IFERROR(Table1[[#This Row],[Profit]]/Table1[[#This Row],[Revenue]],0)</f>
        <v>0.41178710978826649</v>
      </c>
      <c r="Q6382" t="str">
        <f>TEXT(Table1[Purchase_Date],"mmm-yyyy")</f>
        <v>Jan-2024</v>
      </c>
      <c r="R6382">
        <f>Table1[[#This Row],[Quantity]]*Table1[[#This Row],[Unit_Price]]</f>
        <v>354455</v>
      </c>
    </row>
    <row r="6383" spans="1:18" x14ac:dyDescent="0.25">
      <c r="A6383" t="s">
        <v>6396</v>
      </c>
      <c r="B6383" t="s">
        <v>14140</v>
      </c>
      <c r="C6383" t="s">
        <v>15631</v>
      </c>
      <c r="D6383" t="s">
        <v>15636</v>
      </c>
      <c r="E6383" t="s">
        <v>15640</v>
      </c>
      <c r="F6383">
        <v>9</v>
      </c>
      <c r="G6383">
        <v>3578</v>
      </c>
      <c r="H6383">
        <v>32202</v>
      </c>
      <c r="I6383">
        <v>17097</v>
      </c>
      <c r="J6383">
        <v>15105</v>
      </c>
      <c r="K6383">
        <v>5</v>
      </c>
      <c r="L6383" t="s">
        <v>15648</v>
      </c>
      <c r="M6383">
        <v>93</v>
      </c>
      <c r="N6383" t="s">
        <v>15650</v>
      </c>
      <c r="O6383" t="s">
        <v>15694</v>
      </c>
      <c r="P6383" s="3">
        <f>IFERROR(Table1[[#This Row],[Profit]]/Table1[[#This Row],[Revenue]],0)</f>
        <v>0.46907024408421838</v>
      </c>
      <c r="Q6383" t="str">
        <f>TEXT(Table1[Purchase_Date],"mmm-yyyy")</f>
        <v>Jul-2024</v>
      </c>
      <c r="R6383">
        <f>Table1[[#This Row],[Quantity]]*Table1[[#This Row],[Unit_Price]]</f>
        <v>32202</v>
      </c>
    </row>
    <row r="6384" spans="1:18" x14ac:dyDescent="0.25">
      <c r="A6384" t="s">
        <v>6397</v>
      </c>
      <c r="B6384" t="s">
        <v>14141</v>
      </c>
      <c r="C6384" t="s">
        <v>15628</v>
      </c>
      <c r="D6384" t="s">
        <v>15637</v>
      </c>
      <c r="E6384" t="s">
        <v>15645</v>
      </c>
      <c r="F6384">
        <v>1</v>
      </c>
      <c r="G6384">
        <v>9152</v>
      </c>
      <c r="H6384">
        <v>9152</v>
      </c>
      <c r="I6384">
        <v>5879</v>
      </c>
      <c r="J6384">
        <v>3273</v>
      </c>
      <c r="K6384">
        <v>1</v>
      </c>
      <c r="L6384" t="s">
        <v>15647</v>
      </c>
      <c r="M6384">
        <v>65</v>
      </c>
      <c r="N6384" t="s">
        <v>15652</v>
      </c>
      <c r="O6384" t="s">
        <v>16003</v>
      </c>
      <c r="P6384" s="3">
        <f>IFERROR(Table1[[#This Row],[Profit]]/Table1[[#This Row],[Revenue]],0)</f>
        <v>0.35762674825174823</v>
      </c>
      <c r="Q6384" t="str">
        <f>TEXT(Table1[Purchase_Date],"mmm-yyyy")</f>
        <v>Feb-2024</v>
      </c>
      <c r="R6384">
        <f>Table1[[#This Row],[Quantity]]*Table1[[#This Row],[Unit_Price]]</f>
        <v>9152</v>
      </c>
    </row>
    <row r="6385" spans="1:18" x14ac:dyDescent="0.25">
      <c r="A6385" t="s">
        <v>6398</v>
      </c>
      <c r="B6385" t="s">
        <v>14142</v>
      </c>
      <c r="C6385" t="s">
        <v>15627</v>
      </c>
      <c r="D6385" t="s">
        <v>15634</v>
      </c>
      <c r="E6385" t="s">
        <v>15643</v>
      </c>
      <c r="F6385">
        <v>4</v>
      </c>
      <c r="G6385">
        <v>18006</v>
      </c>
      <c r="H6385">
        <v>72024</v>
      </c>
      <c r="I6385">
        <v>34065</v>
      </c>
      <c r="J6385">
        <v>37959</v>
      </c>
      <c r="K6385">
        <v>3</v>
      </c>
      <c r="L6385" t="s">
        <v>15647</v>
      </c>
      <c r="M6385">
        <v>87</v>
      </c>
      <c r="N6385" t="s">
        <v>15650</v>
      </c>
      <c r="O6385" t="s">
        <v>15709</v>
      </c>
      <c r="P6385" s="3">
        <f>IFERROR(Table1[[#This Row],[Profit]]/Table1[[#This Row],[Revenue]],0)</f>
        <v>0.52703265578140623</v>
      </c>
      <c r="Q6385" t="str">
        <f>TEXT(Table1[Purchase_Date],"mmm-yyyy")</f>
        <v>Jun-2024</v>
      </c>
      <c r="R6385">
        <f>Table1[[#This Row],[Quantity]]*Table1[[#This Row],[Unit_Price]]</f>
        <v>72024</v>
      </c>
    </row>
    <row r="6386" spans="1:18" x14ac:dyDescent="0.25">
      <c r="A6386" t="s">
        <v>6399</v>
      </c>
      <c r="B6386" t="s">
        <v>14143</v>
      </c>
      <c r="C6386" t="s">
        <v>15630</v>
      </c>
      <c r="D6386" t="s">
        <v>15638</v>
      </c>
      <c r="E6386" t="s">
        <v>15639</v>
      </c>
      <c r="F6386">
        <v>4</v>
      </c>
      <c r="G6386">
        <v>77733</v>
      </c>
      <c r="H6386">
        <v>310932</v>
      </c>
      <c r="I6386">
        <v>262645</v>
      </c>
      <c r="J6386">
        <v>48287</v>
      </c>
      <c r="K6386">
        <v>4</v>
      </c>
      <c r="L6386" t="s">
        <v>15648</v>
      </c>
      <c r="M6386">
        <v>72</v>
      </c>
      <c r="N6386" t="s">
        <v>15653</v>
      </c>
      <c r="O6386" t="s">
        <v>15814</v>
      </c>
      <c r="P6386" s="3">
        <f>IFERROR(Table1[[#This Row],[Profit]]/Table1[[#This Row],[Revenue]],0)</f>
        <v>0.15529762134485997</v>
      </c>
      <c r="Q6386" t="str">
        <f>TEXT(Table1[Purchase_Date],"mmm-yyyy")</f>
        <v>Apr-2025</v>
      </c>
      <c r="R6386">
        <f>Table1[[#This Row],[Quantity]]*Table1[[#This Row],[Unit_Price]]</f>
        <v>310932</v>
      </c>
    </row>
    <row r="6387" spans="1:18" x14ac:dyDescent="0.25">
      <c r="A6387" t="s">
        <v>6400</v>
      </c>
      <c r="B6387" t="s">
        <v>14144</v>
      </c>
      <c r="C6387" t="s">
        <v>15630</v>
      </c>
      <c r="D6387" t="s">
        <v>15633</v>
      </c>
      <c r="E6387" t="s">
        <v>15642</v>
      </c>
      <c r="F6387">
        <v>1</v>
      </c>
      <c r="G6387">
        <v>11748</v>
      </c>
      <c r="H6387">
        <v>11748</v>
      </c>
      <c r="I6387">
        <v>10252</v>
      </c>
      <c r="J6387">
        <v>1496</v>
      </c>
      <c r="K6387">
        <v>1</v>
      </c>
      <c r="L6387" t="s">
        <v>15648</v>
      </c>
      <c r="M6387">
        <v>50</v>
      </c>
      <c r="N6387" t="s">
        <v>15651</v>
      </c>
      <c r="O6387" t="s">
        <v>15992</v>
      </c>
      <c r="P6387" s="3">
        <f>IFERROR(Table1[[#This Row],[Profit]]/Table1[[#This Row],[Revenue]],0)</f>
        <v>0.12734082397003746</v>
      </c>
      <c r="Q6387" t="str">
        <f>TEXT(Table1[Purchase_Date],"mmm-yyyy")</f>
        <v>Mar-2024</v>
      </c>
      <c r="R6387">
        <f>Table1[[#This Row],[Quantity]]*Table1[[#This Row],[Unit_Price]]</f>
        <v>11748</v>
      </c>
    </row>
    <row r="6388" spans="1:18" x14ac:dyDescent="0.25">
      <c r="A6388" t="s">
        <v>6401</v>
      </c>
      <c r="B6388" t="s">
        <v>14145</v>
      </c>
      <c r="C6388" t="s">
        <v>15632</v>
      </c>
      <c r="D6388" t="s">
        <v>15636</v>
      </c>
      <c r="E6388" t="s">
        <v>15645</v>
      </c>
      <c r="F6388">
        <v>5</v>
      </c>
      <c r="G6388">
        <v>15147</v>
      </c>
      <c r="H6388">
        <v>75735</v>
      </c>
      <c r="I6388">
        <v>45020</v>
      </c>
      <c r="J6388">
        <v>30715</v>
      </c>
      <c r="K6388">
        <v>5</v>
      </c>
      <c r="L6388" t="s">
        <v>15649</v>
      </c>
      <c r="M6388">
        <v>72</v>
      </c>
      <c r="N6388" t="s">
        <v>15650</v>
      </c>
      <c r="O6388" t="s">
        <v>15950</v>
      </c>
      <c r="P6388" s="3">
        <f>IFERROR(Table1[[#This Row],[Profit]]/Table1[[#This Row],[Revenue]],0)</f>
        <v>0.40555885653924867</v>
      </c>
      <c r="Q6388" t="str">
        <f>TEXT(Table1[Purchase_Date],"mmm-yyyy")</f>
        <v>Jul-2024</v>
      </c>
      <c r="R6388">
        <f>Table1[[#This Row],[Quantity]]*Table1[[#This Row],[Unit_Price]]</f>
        <v>75735</v>
      </c>
    </row>
    <row r="6389" spans="1:18" x14ac:dyDescent="0.25">
      <c r="A6389" t="s">
        <v>6402</v>
      </c>
      <c r="B6389" t="s">
        <v>14146</v>
      </c>
      <c r="C6389" t="s">
        <v>15632</v>
      </c>
      <c r="D6389" t="s">
        <v>15635</v>
      </c>
      <c r="E6389" t="s">
        <v>15639</v>
      </c>
      <c r="F6389">
        <v>6</v>
      </c>
      <c r="G6389">
        <v>57503</v>
      </c>
      <c r="H6389">
        <v>345018</v>
      </c>
      <c r="I6389">
        <v>212188</v>
      </c>
      <c r="J6389">
        <v>132830</v>
      </c>
      <c r="K6389">
        <v>1</v>
      </c>
      <c r="L6389" t="s">
        <v>15648</v>
      </c>
      <c r="M6389">
        <v>54</v>
      </c>
      <c r="N6389" t="s">
        <v>15650</v>
      </c>
      <c r="O6389" t="s">
        <v>15773</v>
      </c>
      <c r="P6389" s="3">
        <f>IFERROR(Table1[[#This Row],[Profit]]/Table1[[#This Row],[Revenue]],0)</f>
        <v>0.38499440608895769</v>
      </c>
      <c r="Q6389" t="str">
        <f>TEXT(Table1[Purchase_Date],"mmm-yyyy")</f>
        <v>Jun-2024</v>
      </c>
      <c r="R6389">
        <f>Table1[[#This Row],[Quantity]]*Table1[[#This Row],[Unit_Price]]</f>
        <v>345018</v>
      </c>
    </row>
    <row r="6390" spans="1:18" x14ac:dyDescent="0.25">
      <c r="A6390" t="s">
        <v>6403</v>
      </c>
      <c r="B6390" t="s">
        <v>14147</v>
      </c>
      <c r="C6390" t="s">
        <v>15631</v>
      </c>
      <c r="D6390" t="s">
        <v>15634</v>
      </c>
      <c r="E6390" t="s">
        <v>15643</v>
      </c>
      <c r="F6390">
        <v>1</v>
      </c>
      <c r="G6390">
        <v>32389</v>
      </c>
      <c r="H6390">
        <v>32389</v>
      </c>
      <c r="I6390">
        <v>21264</v>
      </c>
      <c r="J6390">
        <v>11125</v>
      </c>
      <c r="K6390">
        <v>2</v>
      </c>
      <c r="L6390" t="s">
        <v>15648</v>
      </c>
      <c r="M6390">
        <v>68</v>
      </c>
      <c r="N6390" t="s">
        <v>15650</v>
      </c>
      <c r="O6390" t="s">
        <v>15708</v>
      </c>
      <c r="P6390" s="3">
        <f>IFERROR(Table1[[#This Row],[Profit]]/Table1[[#This Row],[Revenue]],0)</f>
        <v>0.34348081138658187</v>
      </c>
      <c r="Q6390" t="str">
        <f>TEXT(Table1[Purchase_Date],"mmm-yyyy")</f>
        <v>Dec-2024</v>
      </c>
      <c r="R6390">
        <f>Table1[[#This Row],[Quantity]]*Table1[[#This Row],[Unit_Price]]</f>
        <v>32389</v>
      </c>
    </row>
    <row r="6391" spans="1:18" x14ac:dyDescent="0.25">
      <c r="A6391" t="s">
        <v>6404</v>
      </c>
      <c r="B6391" t="s">
        <v>14148</v>
      </c>
      <c r="C6391" t="s">
        <v>15629</v>
      </c>
      <c r="D6391" t="s">
        <v>15635</v>
      </c>
      <c r="E6391" t="s">
        <v>15641</v>
      </c>
      <c r="F6391">
        <v>3</v>
      </c>
      <c r="G6391">
        <v>38212</v>
      </c>
      <c r="H6391">
        <v>114636</v>
      </c>
      <c r="I6391">
        <v>75030</v>
      </c>
      <c r="J6391">
        <v>39606</v>
      </c>
      <c r="K6391">
        <v>5</v>
      </c>
      <c r="L6391" t="s">
        <v>15647</v>
      </c>
      <c r="M6391">
        <v>100</v>
      </c>
      <c r="N6391" t="s">
        <v>15651</v>
      </c>
      <c r="O6391" t="s">
        <v>15862</v>
      </c>
      <c r="P6391" s="3">
        <f>IFERROR(Table1[[#This Row],[Profit]]/Table1[[#This Row],[Revenue]],0)</f>
        <v>0.34549356223175964</v>
      </c>
      <c r="Q6391" t="str">
        <f>TEXT(Table1[Purchase_Date],"mmm-yyyy")</f>
        <v>Apr-2024</v>
      </c>
      <c r="R6391">
        <f>Table1[[#This Row],[Quantity]]*Table1[[#This Row],[Unit_Price]]</f>
        <v>114636</v>
      </c>
    </row>
    <row r="6392" spans="1:18" x14ac:dyDescent="0.25">
      <c r="A6392" t="s">
        <v>6405</v>
      </c>
      <c r="B6392" t="s">
        <v>14149</v>
      </c>
      <c r="C6392" t="s">
        <v>15627</v>
      </c>
      <c r="D6392" t="s">
        <v>15634</v>
      </c>
      <c r="E6392" t="s">
        <v>15640</v>
      </c>
      <c r="F6392">
        <v>8</v>
      </c>
      <c r="G6392">
        <v>10245</v>
      </c>
      <c r="H6392">
        <v>81960</v>
      </c>
      <c r="I6392">
        <v>36366</v>
      </c>
      <c r="J6392">
        <v>45594</v>
      </c>
      <c r="K6392">
        <v>3</v>
      </c>
      <c r="L6392" t="s">
        <v>15647</v>
      </c>
      <c r="M6392">
        <v>60</v>
      </c>
      <c r="N6392" t="s">
        <v>15651</v>
      </c>
      <c r="O6392" t="s">
        <v>15927</v>
      </c>
      <c r="P6392" s="3">
        <f>IFERROR(Table1[[#This Row],[Profit]]/Table1[[#This Row],[Revenue]],0)</f>
        <v>0.55629575402635434</v>
      </c>
      <c r="Q6392" t="str">
        <f>TEXT(Table1[Purchase_Date],"mmm-yyyy")</f>
        <v>Feb-2024</v>
      </c>
      <c r="R6392">
        <f>Table1[[#This Row],[Quantity]]*Table1[[#This Row],[Unit_Price]]</f>
        <v>81960</v>
      </c>
    </row>
    <row r="6393" spans="1:18" x14ac:dyDescent="0.25">
      <c r="A6393" t="s">
        <v>6406</v>
      </c>
      <c r="B6393" t="s">
        <v>14150</v>
      </c>
      <c r="C6393" t="s">
        <v>15627</v>
      </c>
      <c r="D6393" t="s">
        <v>15637</v>
      </c>
      <c r="E6393" t="s">
        <v>15642</v>
      </c>
      <c r="F6393">
        <v>2</v>
      </c>
      <c r="G6393">
        <v>47159</v>
      </c>
      <c r="H6393">
        <v>94318</v>
      </c>
      <c r="I6393">
        <v>43320</v>
      </c>
      <c r="J6393">
        <v>50998</v>
      </c>
      <c r="K6393">
        <v>2</v>
      </c>
      <c r="L6393" t="s">
        <v>15647</v>
      </c>
      <c r="M6393">
        <v>51</v>
      </c>
      <c r="N6393" t="s">
        <v>15650</v>
      </c>
      <c r="O6393" t="s">
        <v>15744</v>
      </c>
      <c r="P6393" s="3">
        <f>IFERROR(Table1[[#This Row],[Profit]]/Table1[[#This Row],[Revenue]],0)</f>
        <v>0.54070272906550176</v>
      </c>
      <c r="Q6393" t="str">
        <f>TEXT(Table1[Purchase_Date],"mmm-yyyy")</f>
        <v>Apr-2024</v>
      </c>
      <c r="R6393">
        <f>Table1[[#This Row],[Quantity]]*Table1[[#This Row],[Unit_Price]]</f>
        <v>94318</v>
      </c>
    </row>
    <row r="6394" spans="1:18" x14ac:dyDescent="0.25">
      <c r="A6394" t="s">
        <v>6407</v>
      </c>
      <c r="B6394" t="s">
        <v>14151</v>
      </c>
      <c r="C6394" t="s">
        <v>15628</v>
      </c>
      <c r="D6394" t="s">
        <v>15633</v>
      </c>
      <c r="E6394" t="s">
        <v>15640</v>
      </c>
      <c r="F6394">
        <v>7</v>
      </c>
      <c r="G6394">
        <v>75028</v>
      </c>
      <c r="H6394">
        <v>525196</v>
      </c>
      <c r="I6394">
        <v>471750</v>
      </c>
      <c r="J6394">
        <v>53446</v>
      </c>
      <c r="K6394">
        <v>3</v>
      </c>
      <c r="L6394" t="s">
        <v>15646</v>
      </c>
      <c r="M6394">
        <v>74</v>
      </c>
      <c r="N6394" t="s">
        <v>15652</v>
      </c>
      <c r="O6394" t="s">
        <v>15834</v>
      </c>
      <c r="P6394" s="3">
        <f>IFERROR(Table1[[#This Row],[Profit]]/Table1[[#This Row],[Revenue]],0)</f>
        <v>0.10176391290108835</v>
      </c>
      <c r="Q6394" t="str">
        <f>TEXT(Table1[Purchase_Date],"mmm-yyyy")</f>
        <v>Jan-2025</v>
      </c>
      <c r="R6394">
        <f>Table1[[#This Row],[Quantity]]*Table1[[#This Row],[Unit_Price]]</f>
        <v>525196</v>
      </c>
    </row>
    <row r="6395" spans="1:18" x14ac:dyDescent="0.25">
      <c r="A6395" t="s">
        <v>6408</v>
      </c>
      <c r="B6395" t="s">
        <v>14152</v>
      </c>
      <c r="C6395" t="s">
        <v>15631</v>
      </c>
      <c r="D6395" t="s">
        <v>15635</v>
      </c>
      <c r="E6395" t="s">
        <v>15643</v>
      </c>
      <c r="F6395">
        <v>7</v>
      </c>
      <c r="G6395">
        <v>38262</v>
      </c>
      <c r="H6395">
        <v>267834</v>
      </c>
      <c r="I6395">
        <v>226343</v>
      </c>
      <c r="J6395">
        <v>41491</v>
      </c>
      <c r="K6395">
        <v>5</v>
      </c>
      <c r="L6395" t="s">
        <v>15646</v>
      </c>
      <c r="M6395">
        <v>87</v>
      </c>
      <c r="N6395" t="s">
        <v>15653</v>
      </c>
      <c r="O6395" t="s">
        <v>15861</v>
      </c>
      <c r="P6395" s="3">
        <f>IFERROR(Table1[[#This Row],[Profit]]/Table1[[#This Row],[Revenue]],0)</f>
        <v>0.15491311782671355</v>
      </c>
      <c r="Q6395" t="str">
        <f>TEXT(Table1[Purchase_Date],"mmm-yyyy")</f>
        <v>Nov-2024</v>
      </c>
      <c r="R6395">
        <f>Table1[[#This Row],[Quantity]]*Table1[[#This Row],[Unit_Price]]</f>
        <v>267834</v>
      </c>
    </row>
    <row r="6396" spans="1:18" x14ac:dyDescent="0.25">
      <c r="A6396" t="s">
        <v>6409</v>
      </c>
      <c r="B6396" t="s">
        <v>14153</v>
      </c>
      <c r="C6396" t="s">
        <v>15632</v>
      </c>
      <c r="D6396" t="s">
        <v>15638</v>
      </c>
      <c r="E6396" t="s">
        <v>15641</v>
      </c>
      <c r="F6396">
        <v>1</v>
      </c>
      <c r="G6396">
        <v>1764</v>
      </c>
      <c r="H6396">
        <v>1764</v>
      </c>
      <c r="I6396">
        <v>1529</v>
      </c>
      <c r="J6396">
        <v>235</v>
      </c>
      <c r="K6396">
        <v>1</v>
      </c>
      <c r="L6396" t="s">
        <v>15649</v>
      </c>
      <c r="M6396">
        <v>92</v>
      </c>
      <c r="N6396" t="s">
        <v>15652</v>
      </c>
      <c r="O6396" t="s">
        <v>15949</v>
      </c>
      <c r="P6396" s="3">
        <f>IFERROR(Table1[[#This Row],[Profit]]/Table1[[#This Row],[Revenue]],0)</f>
        <v>0.13321995464852607</v>
      </c>
      <c r="Q6396" t="str">
        <f>TEXT(Table1[Purchase_Date],"mmm-yyyy")</f>
        <v>Aug-2024</v>
      </c>
      <c r="R6396">
        <f>Table1[[#This Row],[Quantity]]*Table1[[#This Row],[Unit_Price]]</f>
        <v>1764</v>
      </c>
    </row>
    <row r="6397" spans="1:18" x14ac:dyDescent="0.25">
      <c r="A6397" t="s">
        <v>6410</v>
      </c>
      <c r="B6397" t="s">
        <v>14154</v>
      </c>
      <c r="C6397" t="s">
        <v>15628</v>
      </c>
      <c r="D6397" t="s">
        <v>15635</v>
      </c>
      <c r="E6397" t="s">
        <v>15641</v>
      </c>
      <c r="F6397">
        <v>6</v>
      </c>
      <c r="G6397">
        <v>63923</v>
      </c>
      <c r="H6397">
        <v>383538</v>
      </c>
      <c r="I6397">
        <v>327150</v>
      </c>
      <c r="J6397">
        <v>56388</v>
      </c>
      <c r="K6397">
        <v>4</v>
      </c>
      <c r="L6397" t="s">
        <v>15648</v>
      </c>
      <c r="M6397">
        <v>61</v>
      </c>
      <c r="N6397" t="s">
        <v>15653</v>
      </c>
      <c r="O6397" t="s">
        <v>16136</v>
      </c>
      <c r="P6397" s="3">
        <f>IFERROR(Table1[[#This Row],[Profit]]/Table1[[#This Row],[Revenue]],0)</f>
        <v>0.1470206342005225</v>
      </c>
      <c r="Q6397" t="str">
        <f>TEXT(Table1[Purchase_Date],"mmm-yyyy")</f>
        <v>Jun-2024</v>
      </c>
      <c r="R6397">
        <f>Table1[[#This Row],[Quantity]]*Table1[[#This Row],[Unit_Price]]</f>
        <v>383538</v>
      </c>
    </row>
    <row r="6398" spans="1:18" x14ac:dyDescent="0.25">
      <c r="A6398" t="s">
        <v>6411</v>
      </c>
      <c r="B6398" t="s">
        <v>14155</v>
      </c>
      <c r="C6398" t="s">
        <v>15631</v>
      </c>
      <c r="D6398" t="s">
        <v>15635</v>
      </c>
      <c r="E6398" t="s">
        <v>15640</v>
      </c>
      <c r="F6398">
        <v>3</v>
      </c>
      <c r="G6398">
        <v>79986</v>
      </c>
      <c r="H6398">
        <v>239958</v>
      </c>
      <c r="I6398">
        <v>147509</v>
      </c>
      <c r="J6398">
        <v>92449</v>
      </c>
      <c r="K6398">
        <v>3</v>
      </c>
      <c r="L6398" t="s">
        <v>15647</v>
      </c>
      <c r="M6398">
        <v>78</v>
      </c>
      <c r="N6398" t="s">
        <v>15653</v>
      </c>
      <c r="O6398" t="s">
        <v>15764</v>
      </c>
      <c r="P6398" s="3">
        <f>IFERROR(Table1[[#This Row],[Profit]]/Table1[[#This Row],[Revenue]],0)</f>
        <v>0.38527158919477578</v>
      </c>
      <c r="Q6398" t="str">
        <f>TEXT(Table1[Purchase_Date],"mmm-yyyy")</f>
        <v>Dec-2024</v>
      </c>
      <c r="R6398">
        <f>Table1[[#This Row],[Quantity]]*Table1[[#This Row],[Unit_Price]]</f>
        <v>239958</v>
      </c>
    </row>
    <row r="6399" spans="1:18" x14ac:dyDescent="0.25">
      <c r="A6399" t="s">
        <v>6412</v>
      </c>
      <c r="B6399" t="s">
        <v>14156</v>
      </c>
      <c r="C6399" t="s">
        <v>15628</v>
      </c>
      <c r="D6399" t="s">
        <v>15635</v>
      </c>
      <c r="E6399" t="s">
        <v>15645</v>
      </c>
      <c r="F6399">
        <v>1</v>
      </c>
      <c r="G6399">
        <v>66390</v>
      </c>
      <c r="H6399">
        <v>66390</v>
      </c>
      <c r="I6399">
        <v>56989</v>
      </c>
      <c r="J6399">
        <v>9401</v>
      </c>
      <c r="K6399">
        <v>1</v>
      </c>
      <c r="L6399" t="s">
        <v>15646</v>
      </c>
      <c r="M6399">
        <v>99</v>
      </c>
      <c r="N6399" t="s">
        <v>15652</v>
      </c>
      <c r="O6399" t="s">
        <v>16052</v>
      </c>
      <c r="P6399" s="3">
        <f>IFERROR(Table1[[#This Row],[Profit]]/Table1[[#This Row],[Revenue]],0)</f>
        <v>0.14160265100165687</v>
      </c>
      <c r="Q6399" t="str">
        <f>TEXT(Table1[Purchase_Date],"mmm-yyyy")</f>
        <v>Aug-2024</v>
      </c>
      <c r="R6399">
        <f>Table1[[#This Row],[Quantity]]*Table1[[#This Row],[Unit_Price]]</f>
        <v>66390</v>
      </c>
    </row>
    <row r="6400" spans="1:18" x14ac:dyDescent="0.25">
      <c r="A6400" t="s">
        <v>6413</v>
      </c>
      <c r="B6400" t="s">
        <v>14157</v>
      </c>
      <c r="C6400" t="s">
        <v>15629</v>
      </c>
      <c r="D6400" t="s">
        <v>15636</v>
      </c>
      <c r="E6400" t="s">
        <v>15639</v>
      </c>
      <c r="F6400">
        <v>6</v>
      </c>
      <c r="G6400">
        <v>47673</v>
      </c>
      <c r="H6400">
        <v>286038</v>
      </c>
      <c r="I6400">
        <v>138872</v>
      </c>
      <c r="J6400">
        <v>147166</v>
      </c>
      <c r="K6400">
        <v>2</v>
      </c>
      <c r="L6400" t="s">
        <v>15646</v>
      </c>
      <c r="M6400">
        <v>61</v>
      </c>
      <c r="N6400" t="s">
        <v>15653</v>
      </c>
      <c r="O6400" t="s">
        <v>15988</v>
      </c>
      <c r="P6400" s="3">
        <f>IFERROR(Table1[[#This Row],[Profit]]/Table1[[#This Row],[Revenue]],0)</f>
        <v>0.51449807368251765</v>
      </c>
      <c r="Q6400" t="str">
        <f>TEXT(Table1[Purchase_Date],"mmm-yyyy")</f>
        <v>Jan-2025</v>
      </c>
      <c r="R6400">
        <f>Table1[[#This Row],[Quantity]]*Table1[[#This Row],[Unit_Price]]</f>
        <v>286038</v>
      </c>
    </row>
    <row r="6401" spans="1:18" x14ac:dyDescent="0.25">
      <c r="A6401" t="s">
        <v>6414</v>
      </c>
      <c r="B6401" t="s">
        <v>14158</v>
      </c>
      <c r="C6401" t="s">
        <v>15632</v>
      </c>
      <c r="D6401" t="s">
        <v>15638</v>
      </c>
      <c r="E6401" t="s">
        <v>15645</v>
      </c>
      <c r="F6401">
        <v>8</v>
      </c>
      <c r="G6401">
        <v>65423</v>
      </c>
      <c r="H6401">
        <v>523384</v>
      </c>
      <c r="I6401">
        <v>343787</v>
      </c>
      <c r="J6401">
        <v>179597</v>
      </c>
      <c r="K6401">
        <v>5</v>
      </c>
      <c r="L6401" t="s">
        <v>15649</v>
      </c>
      <c r="M6401">
        <v>83</v>
      </c>
      <c r="N6401" t="s">
        <v>15652</v>
      </c>
      <c r="O6401" t="s">
        <v>15941</v>
      </c>
      <c r="P6401" s="3">
        <f>IFERROR(Table1[[#This Row],[Profit]]/Table1[[#This Row],[Revenue]],0)</f>
        <v>0.34314575913669504</v>
      </c>
      <c r="Q6401" t="str">
        <f>TEXT(Table1[Purchase_Date],"mmm-yyyy")</f>
        <v>Jun-2024</v>
      </c>
      <c r="R6401">
        <f>Table1[[#This Row],[Quantity]]*Table1[[#This Row],[Unit_Price]]</f>
        <v>523384</v>
      </c>
    </row>
    <row r="6402" spans="1:18" x14ac:dyDescent="0.25">
      <c r="A6402" t="s">
        <v>6415</v>
      </c>
      <c r="B6402" t="s">
        <v>8398</v>
      </c>
      <c r="C6402" t="s">
        <v>15630</v>
      </c>
      <c r="D6402" t="s">
        <v>15634</v>
      </c>
      <c r="E6402" t="s">
        <v>15641</v>
      </c>
      <c r="F6402">
        <v>8</v>
      </c>
      <c r="G6402">
        <v>73311</v>
      </c>
      <c r="H6402">
        <v>586488</v>
      </c>
      <c r="I6402">
        <v>350954</v>
      </c>
      <c r="J6402">
        <v>235534</v>
      </c>
      <c r="K6402">
        <v>5</v>
      </c>
      <c r="L6402" t="s">
        <v>15646</v>
      </c>
      <c r="M6402">
        <v>67</v>
      </c>
      <c r="N6402" t="s">
        <v>15653</v>
      </c>
      <c r="O6402" t="s">
        <v>15664</v>
      </c>
      <c r="P6402" s="3">
        <f>IFERROR(Table1[[#This Row],[Profit]]/Table1[[#This Row],[Revenue]],0)</f>
        <v>0.40160071476313242</v>
      </c>
      <c r="Q6402" t="str">
        <f>TEXT(Table1[Purchase_Date],"mmm-yyyy")</f>
        <v>Jun-2024</v>
      </c>
      <c r="R6402">
        <f>Table1[[#This Row],[Quantity]]*Table1[[#This Row],[Unit_Price]]</f>
        <v>586488</v>
      </c>
    </row>
    <row r="6403" spans="1:18" x14ac:dyDescent="0.25">
      <c r="A6403" t="s">
        <v>6416</v>
      </c>
      <c r="B6403" t="s">
        <v>14159</v>
      </c>
      <c r="C6403" t="s">
        <v>15631</v>
      </c>
      <c r="D6403" t="s">
        <v>15638</v>
      </c>
      <c r="E6403" t="s">
        <v>15642</v>
      </c>
      <c r="F6403">
        <v>7</v>
      </c>
      <c r="G6403">
        <v>35265</v>
      </c>
      <c r="H6403">
        <v>246855</v>
      </c>
      <c r="I6403">
        <v>212598</v>
      </c>
      <c r="J6403">
        <v>34257</v>
      </c>
      <c r="K6403">
        <v>5</v>
      </c>
      <c r="L6403" t="s">
        <v>15649</v>
      </c>
      <c r="M6403">
        <v>52</v>
      </c>
      <c r="N6403" t="s">
        <v>15651</v>
      </c>
      <c r="O6403" t="s">
        <v>15775</v>
      </c>
      <c r="P6403" s="3">
        <f>IFERROR(Table1[[#This Row],[Profit]]/Table1[[#This Row],[Revenue]],0)</f>
        <v>0.13877377407789998</v>
      </c>
      <c r="Q6403" t="str">
        <f>TEXT(Table1[Purchase_Date],"mmm-yyyy")</f>
        <v>Feb-2025</v>
      </c>
      <c r="R6403">
        <f>Table1[[#This Row],[Quantity]]*Table1[[#This Row],[Unit_Price]]</f>
        <v>246855</v>
      </c>
    </row>
    <row r="6404" spans="1:18" x14ac:dyDescent="0.25">
      <c r="A6404" t="s">
        <v>6417</v>
      </c>
      <c r="B6404" t="s">
        <v>14160</v>
      </c>
      <c r="C6404" t="s">
        <v>15631</v>
      </c>
      <c r="D6404" t="s">
        <v>15636</v>
      </c>
      <c r="E6404" t="s">
        <v>15640</v>
      </c>
      <c r="F6404">
        <v>6</v>
      </c>
      <c r="G6404">
        <v>69511</v>
      </c>
      <c r="H6404">
        <v>417066</v>
      </c>
      <c r="I6404">
        <v>219164</v>
      </c>
      <c r="J6404">
        <v>197902</v>
      </c>
      <c r="K6404">
        <v>3</v>
      </c>
      <c r="L6404" t="s">
        <v>15647</v>
      </c>
      <c r="M6404">
        <v>68</v>
      </c>
      <c r="N6404" t="s">
        <v>15653</v>
      </c>
      <c r="O6404" t="s">
        <v>16031</v>
      </c>
      <c r="P6404" s="3">
        <f>IFERROR(Table1[[#This Row],[Profit]]/Table1[[#This Row],[Revenue]],0)</f>
        <v>0.47451002958764321</v>
      </c>
      <c r="Q6404" t="str">
        <f>TEXT(Table1[Purchase_Date],"mmm-yyyy")</f>
        <v>Jun-2024</v>
      </c>
      <c r="R6404">
        <f>Table1[[#This Row],[Quantity]]*Table1[[#This Row],[Unit_Price]]</f>
        <v>417066</v>
      </c>
    </row>
    <row r="6405" spans="1:18" x14ac:dyDescent="0.25">
      <c r="A6405" t="s">
        <v>6418</v>
      </c>
      <c r="B6405" t="s">
        <v>14161</v>
      </c>
      <c r="C6405" t="s">
        <v>15627</v>
      </c>
      <c r="D6405" t="s">
        <v>15635</v>
      </c>
      <c r="E6405" t="s">
        <v>15641</v>
      </c>
      <c r="F6405">
        <v>6</v>
      </c>
      <c r="G6405">
        <v>44957</v>
      </c>
      <c r="H6405">
        <v>269742</v>
      </c>
      <c r="I6405">
        <v>185445</v>
      </c>
      <c r="J6405">
        <v>84297</v>
      </c>
      <c r="K6405">
        <v>2</v>
      </c>
      <c r="L6405" t="s">
        <v>15648</v>
      </c>
      <c r="M6405">
        <v>51</v>
      </c>
      <c r="N6405" t="s">
        <v>15653</v>
      </c>
      <c r="O6405" t="s">
        <v>15753</v>
      </c>
      <c r="P6405" s="3">
        <f>IFERROR(Table1[[#This Row],[Profit]]/Table1[[#This Row],[Revenue]],0)</f>
        <v>0.3125097315212314</v>
      </c>
      <c r="Q6405" t="str">
        <f>TEXT(Table1[Purchase_Date],"mmm-yyyy")</f>
        <v>Apr-2025</v>
      </c>
      <c r="R6405">
        <f>Table1[[#This Row],[Quantity]]*Table1[[#This Row],[Unit_Price]]</f>
        <v>269742</v>
      </c>
    </row>
    <row r="6406" spans="1:18" x14ac:dyDescent="0.25">
      <c r="A6406" t="s">
        <v>6419</v>
      </c>
      <c r="B6406" t="s">
        <v>14162</v>
      </c>
      <c r="C6406" t="s">
        <v>15627</v>
      </c>
      <c r="D6406" t="s">
        <v>15633</v>
      </c>
      <c r="E6406" t="s">
        <v>15643</v>
      </c>
      <c r="F6406">
        <v>4</v>
      </c>
      <c r="G6406">
        <v>63846</v>
      </c>
      <c r="H6406">
        <v>255384</v>
      </c>
      <c r="I6406">
        <v>145003</v>
      </c>
      <c r="J6406">
        <v>110381</v>
      </c>
      <c r="K6406">
        <v>4</v>
      </c>
      <c r="L6406" t="s">
        <v>15649</v>
      </c>
      <c r="M6406">
        <v>86</v>
      </c>
      <c r="N6406" t="s">
        <v>15653</v>
      </c>
      <c r="O6406" t="s">
        <v>15827</v>
      </c>
      <c r="P6406" s="3">
        <f>IFERROR(Table1[[#This Row],[Profit]]/Table1[[#This Row],[Revenue]],0)</f>
        <v>0.43221580052000125</v>
      </c>
      <c r="Q6406" t="str">
        <f>TEXT(Table1[Purchase_Date],"mmm-yyyy")</f>
        <v>Aug-2024</v>
      </c>
      <c r="R6406">
        <f>Table1[[#This Row],[Quantity]]*Table1[[#This Row],[Unit_Price]]</f>
        <v>255384</v>
      </c>
    </row>
    <row r="6407" spans="1:18" x14ac:dyDescent="0.25">
      <c r="A6407" t="s">
        <v>6420</v>
      </c>
      <c r="B6407" t="s">
        <v>14163</v>
      </c>
      <c r="C6407" t="s">
        <v>15628</v>
      </c>
      <c r="D6407" t="s">
        <v>15638</v>
      </c>
      <c r="E6407" t="s">
        <v>15640</v>
      </c>
      <c r="F6407">
        <v>1</v>
      </c>
      <c r="G6407">
        <v>6420</v>
      </c>
      <c r="H6407">
        <v>6420</v>
      </c>
      <c r="I6407">
        <v>4599</v>
      </c>
      <c r="J6407">
        <v>1821</v>
      </c>
      <c r="K6407">
        <v>5</v>
      </c>
      <c r="L6407" t="s">
        <v>15647</v>
      </c>
      <c r="M6407">
        <v>53</v>
      </c>
      <c r="N6407" t="s">
        <v>15652</v>
      </c>
      <c r="O6407" t="s">
        <v>15958</v>
      </c>
      <c r="P6407" s="3">
        <f>IFERROR(Table1[[#This Row],[Profit]]/Table1[[#This Row],[Revenue]],0)</f>
        <v>0.28364485981308413</v>
      </c>
      <c r="Q6407" t="str">
        <f>TEXT(Table1[Purchase_Date],"mmm-yyyy")</f>
        <v>Jul-2024</v>
      </c>
      <c r="R6407">
        <f>Table1[[#This Row],[Quantity]]*Table1[[#This Row],[Unit_Price]]</f>
        <v>6420</v>
      </c>
    </row>
    <row r="6408" spans="1:18" x14ac:dyDescent="0.25">
      <c r="A6408" t="s">
        <v>6421</v>
      </c>
      <c r="B6408" t="s">
        <v>14164</v>
      </c>
      <c r="C6408" t="s">
        <v>15627</v>
      </c>
      <c r="D6408" t="s">
        <v>15634</v>
      </c>
      <c r="E6408" t="s">
        <v>15645</v>
      </c>
      <c r="F6408">
        <v>8</v>
      </c>
      <c r="G6408">
        <v>28740</v>
      </c>
      <c r="H6408">
        <v>229920</v>
      </c>
      <c r="I6408">
        <v>115200</v>
      </c>
      <c r="J6408">
        <v>114720</v>
      </c>
      <c r="K6408">
        <v>1</v>
      </c>
      <c r="L6408" t="s">
        <v>15648</v>
      </c>
      <c r="M6408">
        <v>95</v>
      </c>
      <c r="N6408" t="s">
        <v>15652</v>
      </c>
      <c r="O6408" t="s">
        <v>15917</v>
      </c>
      <c r="P6408" s="3">
        <f>IFERROR(Table1[[#This Row],[Profit]]/Table1[[#This Row],[Revenue]],0)</f>
        <v>0.4989561586638831</v>
      </c>
      <c r="Q6408" t="str">
        <f>TEXT(Table1[Purchase_Date],"mmm-yyyy")</f>
        <v>Oct-2024</v>
      </c>
      <c r="R6408">
        <f>Table1[[#This Row],[Quantity]]*Table1[[#This Row],[Unit_Price]]</f>
        <v>229920</v>
      </c>
    </row>
    <row r="6409" spans="1:18" x14ac:dyDescent="0.25">
      <c r="A6409" t="s">
        <v>6422</v>
      </c>
      <c r="B6409" t="s">
        <v>14165</v>
      </c>
      <c r="C6409" t="s">
        <v>15628</v>
      </c>
      <c r="D6409" t="s">
        <v>15634</v>
      </c>
      <c r="E6409" t="s">
        <v>15639</v>
      </c>
      <c r="F6409">
        <v>2</v>
      </c>
      <c r="G6409">
        <v>58355</v>
      </c>
      <c r="H6409">
        <v>116710</v>
      </c>
      <c r="I6409">
        <v>87197</v>
      </c>
      <c r="J6409">
        <v>29513</v>
      </c>
      <c r="K6409">
        <v>2</v>
      </c>
      <c r="L6409" t="s">
        <v>15647</v>
      </c>
      <c r="M6409">
        <v>92</v>
      </c>
      <c r="N6409" t="s">
        <v>15650</v>
      </c>
      <c r="O6409" t="s">
        <v>16107</v>
      </c>
      <c r="P6409" s="3">
        <f>IFERROR(Table1[[#This Row],[Profit]]/Table1[[#This Row],[Revenue]],0)</f>
        <v>0.2528746465598492</v>
      </c>
      <c r="Q6409" t="str">
        <f>TEXT(Table1[Purchase_Date],"mmm-yyyy")</f>
        <v>Dec-2024</v>
      </c>
      <c r="R6409">
        <f>Table1[[#This Row],[Quantity]]*Table1[[#This Row],[Unit_Price]]</f>
        <v>116710</v>
      </c>
    </row>
    <row r="6410" spans="1:18" x14ac:dyDescent="0.25">
      <c r="A6410" t="s">
        <v>6423</v>
      </c>
      <c r="B6410" t="s">
        <v>14166</v>
      </c>
      <c r="C6410" t="s">
        <v>15627</v>
      </c>
      <c r="D6410" t="s">
        <v>15637</v>
      </c>
      <c r="E6410" t="s">
        <v>15645</v>
      </c>
      <c r="F6410">
        <v>10</v>
      </c>
      <c r="G6410">
        <v>48011</v>
      </c>
      <c r="H6410">
        <v>480110</v>
      </c>
      <c r="I6410">
        <v>350829</v>
      </c>
      <c r="J6410">
        <v>129281</v>
      </c>
      <c r="K6410">
        <v>1</v>
      </c>
      <c r="L6410" t="s">
        <v>15646</v>
      </c>
      <c r="M6410">
        <v>91</v>
      </c>
      <c r="N6410" t="s">
        <v>15651</v>
      </c>
      <c r="O6410" t="s">
        <v>15792</v>
      </c>
      <c r="P6410" s="3">
        <f>IFERROR(Table1[[#This Row],[Profit]]/Table1[[#This Row],[Revenue]],0)</f>
        <v>0.26927370810855844</v>
      </c>
      <c r="Q6410" t="str">
        <f>TEXT(Table1[Purchase_Date],"mmm-yyyy")</f>
        <v>Mar-2024</v>
      </c>
      <c r="R6410">
        <f>Table1[[#This Row],[Quantity]]*Table1[[#This Row],[Unit_Price]]</f>
        <v>480110</v>
      </c>
    </row>
    <row r="6411" spans="1:18" x14ac:dyDescent="0.25">
      <c r="A6411" t="s">
        <v>6424</v>
      </c>
      <c r="B6411" t="s">
        <v>14167</v>
      </c>
      <c r="C6411" t="s">
        <v>15631</v>
      </c>
      <c r="D6411" t="s">
        <v>15638</v>
      </c>
      <c r="E6411" t="s">
        <v>15645</v>
      </c>
      <c r="F6411">
        <v>9</v>
      </c>
      <c r="G6411">
        <v>30613</v>
      </c>
      <c r="H6411">
        <v>275517</v>
      </c>
      <c r="I6411">
        <v>193387</v>
      </c>
      <c r="J6411">
        <v>82130</v>
      </c>
      <c r="K6411">
        <v>4</v>
      </c>
      <c r="L6411" t="s">
        <v>15647</v>
      </c>
      <c r="M6411">
        <v>50</v>
      </c>
      <c r="N6411" t="s">
        <v>15652</v>
      </c>
      <c r="O6411" t="s">
        <v>16027</v>
      </c>
      <c r="P6411" s="3">
        <f>IFERROR(Table1[[#This Row],[Profit]]/Table1[[#This Row],[Revenue]],0)</f>
        <v>0.29809412849297867</v>
      </c>
      <c r="Q6411" t="str">
        <f>TEXT(Table1[Purchase_Date],"mmm-yyyy")</f>
        <v>Oct-2024</v>
      </c>
      <c r="R6411">
        <f>Table1[[#This Row],[Quantity]]*Table1[[#This Row],[Unit_Price]]</f>
        <v>275517</v>
      </c>
    </row>
    <row r="6412" spans="1:18" x14ac:dyDescent="0.25">
      <c r="A6412" t="s">
        <v>6425</v>
      </c>
      <c r="B6412" t="s">
        <v>14168</v>
      </c>
      <c r="C6412" t="s">
        <v>15630</v>
      </c>
      <c r="D6412" t="s">
        <v>15636</v>
      </c>
      <c r="E6412" t="s">
        <v>15642</v>
      </c>
      <c r="F6412">
        <v>4</v>
      </c>
      <c r="G6412">
        <v>38160</v>
      </c>
      <c r="H6412">
        <v>152640</v>
      </c>
      <c r="I6412">
        <v>90684</v>
      </c>
      <c r="J6412">
        <v>61956</v>
      </c>
      <c r="K6412">
        <v>3</v>
      </c>
      <c r="L6412" t="s">
        <v>15647</v>
      </c>
      <c r="M6412">
        <v>96</v>
      </c>
      <c r="N6412" t="s">
        <v>15651</v>
      </c>
      <c r="O6412" t="s">
        <v>15694</v>
      </c>
      <c r="P6412" s="3">
        <f>IFERROR(Table1[[#This Row],[Profit]]/Table1[[#This Row],[Revenue]],0)</f>
        <v>0.40589622641509432</v>
      </c>
      <c r="Q6412" t="str">
        <f>TEXT(Table1[Purchase_Date],"mmm-yyyy")</f>
        <v>Jul-2024</v>
      </c>
      <c r="R6412">
        <f>Table1[[#This Row],[Quantity]]*Table1[[#This Row],[Unit_Price]]</f>
        <v>152640</v>
      </c>
    </row>
    <row r="6413" spans="1:18" x14ac:dyDescent="0.25">
      <c r="A6413" t="s">
        <v>6426</v>
      </c>
      <c r="B6413" t="s">
        <v>14169</v>
      </c>
      <c r="C6413" t="s">
        <v>15632</v>
      </c>
      <c r="D6413" t="s">
        <v>15636</v>
      </c>
      <c r="E6413" t="s">
        <v>15645</v>
      </c>
      <c r="F6413">
        <v>2</v>
      </c>
      <c r="G6413">
        <v>73492</v>
      </c>
      <c r="H6413">
        <v>146984</v>
      </c>
      <c r="I6413">
        <v>118858</v>
      </c>
      <c r="J6413">
        <v>28126</v>
      </c>
      <c r="K6413">
        <v>2</v>
      </c>
      <c r="L6413" t="s">
        <v>15648</v>
      </c>
      <c r="M6413">
        <v>57</v>
      </c>
      <c r="N6413" t="s">
        <v>15653</v>
      </c>
      <c r="O6413" t="s">
        <v>16003</v>
      </c>
      <c r="P6413" s="3">
        <f>IFERROR(Table1[[#This Row],[Profit]]/Table1[[#This Row],[Revenue]],0)</f>
        <v>0.19135416099711533</v>
      </c>
      <c r="Q6413" t="str">
        <f>TEXT(Table1[Purchase_Date],"mmm-yyyy")</f>
        <v>Feb-2024</v>
      </c>
      <c r="R6413">
        <f>Table1[[#This Row],[Quantity]]*Table1[[#This Row],[Unit_Price]]</f>
        <v>146984</v>
      </c>
    </row>
    <row r="6414" spans="1:18" x14ac:dyDescent="0.25">
      <c r="A6414" t="s">
        <v>6427</v>
      </c>
      <c r="B6414" t="s">
        <v>14170</v>
      </c>
      <c r="C6414" t="s">
        <v>15632</v>
      </c>
      <c r="D6414" t="s">
        <v>15636</v>
      </c>
      <c r="E6414" t="s">
        <v>15639</v>
      </c>
      <c r="F6414">
        <v>6</v>
      </c>
      <c r="G6414">
        <v>35211</v>
      </c>
      <c r="H6414">
        <v>211266</v>
      </c>
      <c r="I6414">
        <v>103985</v>
      </c>
      <c r="J6414">
        <v>107281</v>
      </c>
      <c r="K6414">
        <v>3</v>
      </c>
      <c r="L6414" t="s">
        <v>15647</v>
      </c>
      <c r="M6414">
        <v>89</v>
      </c>
      <c r="N6414" t="s">
        <v>15651</v>
      </c>
      <c r="O6414" t="s">
        <v>15998</v>
      </c>
      <c r="P6414" s="3">
        <f>IFERROR(Table1[[#This Row],[Profit]]/Table1[[#This Row],[Revenue]],0)</f>
        <v>0.50780059261783728</v>
      </c>
      <c r="Q6414" t="str">
        <f>TEXT(Table1[Purchase_Date],"mmm-yyyy")</f>
        <v>Jul-2024</v>
      </c>
      <c r="R6414">
        <f>Table1[[#This Row],[Quantity]]*Table1[[#This Row],[Unit_Price]]</f>
        <v>211266</v>
      </c>
    </row>
    <row r="6415" spans="1:18" x14ac:dyDescent="0.25">
      <c r="A6415" t="s">
        <v>6428</v>
      </c>
      <c r="B6415" t="s">
        <v>14171</v>
      </c>
      <c r="C6415" t="s">
        <v>15628</v>
      </c>
      <c r="D6415" t="s">
        <v>15634</v>
      </c>
      <c r="E6415" t="s">
        <v>15642</v>
      </c>
      <c r="F6415">
        <v>7</v>
      </c>
      <c r="G6415">
        <v>9697</v>
      </c>
      <c r="H6415">
        <v>67879</v>
      </c>
      <c r="I6415">
        <v>28538</v>
      </c>
      <c r="J6415">
        <v>39341</v>
      </c>
      <c r="K6415">
        <v>5</v>
      </c>
      <c r="L6415" t="s">
        <v>15648</v>
      </c>
      <c r="M6415">
        <v>91</v>
      </c>
      <c r="N6415" t="s">
        <v>15652</v>
      </c>
      <c r="O6415" t="s">
        <v>15982</v>
      </c>
      <c r="P6415" s="3">
        <f>IFERROR(Table1[[#This Row],[Profit]]/Table1[[#This Row],[Revenue]],0)</f>
        <v>0.57957542096966663</v>
      </c>
      <c r="Q6415" t="str">
        <f>TEXT(Table1[Purchase_Date],"mmm-yyyy")</f>
        <v>Mar-2025</v>
      </c>
      <c r="R6415">
        <f>Table1[[#This Row],[Quantity]]*Table1[[#This Row],[Unit_Price]]</f>
        <v>67879</v>
      </c>
    </row>
    <row r="6416" spans="1:18" x14ac:dyDescent="0.25">
      <c r="A6416" t="s">
        <v>6429</v>
      </c>
      <c r="B6416" t="s">
        <v>14172</v>
      </c>
      <c r="C6416" t="s">
        <v>15631</v>
      </c>
      <c r="D6416" t="s">
        <v>15637</v>
      </c>
      <c r="E6416" t="s">
        <v>15639</v>
      </c>
      <c r="F6416">
        <v>9</v>
      </c>
      <c r="G6416">
        <v>38518</v>
      </c>
      <c r="H6416">
        <v>346662</v>
      </c>
      <c r="I6416">
        <v>285806</v>
      </c>
      <c r="J6416">
        <v>60856</v>
      </c>
      <c r="K6416">
        <v>2</v>
      </c>
      <c r="L6416" t="s">
        <v>15649</v>
      </c>
      <c r="M6416">
        <v>76</v>
      </c>
      <c r="N6416" t="s">
        <v>15651</v>
      </c>
      <c r="O6416" t="s">
        <v>15772</v>
      </c>
      <c r="P6416" s="3">
        <f>IFERROR(Table1[[#This Row],[Profit]]/Table1[[#This Row],[Revenue]],0)</f>
        <v>0.1755485169992673</v>
      </c>
      <c r="Q6416" t="str">
        <f>TEXT(Table1[Purchase_Date],"mmm-yyyy")</f>
        <v>Nov-2024</v>
      </c>
      <c r="R6416">
        <f>Table1[[#This Row],[Quantity]]*Table1[[#This Row],[Unit_Price]]</f>
        <v>346662</v>
      </c>
    </row>
    <row r="6417" spans="1:18" x14ac:dyDescent="0.25">
      <c r="A6417" t="s">
        <v>6430</v>
      </c>
      <c r="B6417" t="s">
        <v>14173</v>
      </c>
      <c r="C6417" t="s">
        <v>15627</v>
      </c>
      <c r="D6417" t="s">
        <v>15633</v>
      </c>
      <c r="E6417" t="s">
        <v>15645</v>
      </c>
      <c r="F6417">
        <v>5</v>
      </c>
      <c r="G6417">
        <v>38148</v>
      </c>
      <c r="H6417">
        <v>190740</v>
      </c>
      <c r="I6417">
        <v>91515</v>
      </c>
      <c r="J6417">
        <v>99225</v>
      </c>
      <c r="K6417">
        <v>3</v>
      </c>
      <c r="L6417" t="s">
        <v>15649</v>
      </c>
      <c r="M6417">
        <v>76</v>
      </c>
      <c r="N6417" t="s">
        <v>15652</v>
      </c>
      <c r="O6417" t="s">
        <v>15736</v>
      </c>
      <c r="P6417" s="3">
        <f>IFERROR(Table1[[#This Row],[Profit]]/Table1[[#This Row],[Revenue]],0)</f>
        <v>0.52021075810003148</v>
      </c>
      <c r="Q6417" t="str">
        <f>TEXT(Table1[Purchase_Date],"mmm-yyyy")</f>
        <v>May-2025</v>
      </c>
      <c r="R6417">
        <f>Table1[[#This Row],[Quantity]]*Table1[[#This Row],[Unit_Price]]</f>
        <v>190740</v>
      </c>
    </row>
    <row r="6418" spans="1:18" x14ac:dyDescent="0.25">
      <c r="A6418" t="s">
        <v>6431</v>
      </c>
      <c r="B6418" t="s">
        <v>12303</v>
      </c>
      <c r="C6418" t="s">
        <v>15632</v>
      </c>
      <c r="D6418" t="s">
        <v>15633</v>
      </c>
      <c r="E6418" t="s">
        <v>15644</v>
      </c>
      <c r="F6418">
        <v>10</v>
      </c>
      <c r="G6418">
        <v>24448</v>
      </c>
      <c r="H6418">
        <v>244480</v>
      </c>
      <c r="I6418">
        <v>133412</v>
      </c>
      <c r="J6418">
        <v>111068</v>
      </c>
      <c r="K6418">
        <v>1</v>
      </c>
      <c r="L6418" t="s">
        <v>15646</v>
      </c>
      <c r="M6418">
        <v>68</v>
      </c>
      <c r="N6418" t="s">
        <v>15650</v>
      </c>
      <c r="O6418" t="s">
        <v>16138</v>
      </c>
      <c r="P6418" s="3">
        <f>IFERROR(Table1[[#This Row],[Profit]]/Table1[[#This Row],[Revenue]],0)</f>
        <v>0.45430301047120419</v>
      </c>
      <c r="Q6418" t="str">
        <f>TEXT(Table1[Purchase_Date],"mmm-yyyy")</f>
        <v>Jun-2024</v>
      </c>
      <c r="R6418">
        <f>Table1[[#This Row],[Quantity]]*Table1[[#This Row],[Unit_Price]]</f>
        <v>244480</v>
      </c>
    </row>
    <row r="6419" spans="1:18" x14ac:dyDescent="0.25">
      <c r="A6419" t="s">
        <v>6432</v>
      </c>
      <c r="B6419" t="s">
        <v>14174</v>
      </c>
      <c r="C6419" t="s">
        <v>15627</v>
      </c>
      <c r="D6419" t="s">
        <v>15634</v>
      </c>
      <c r="E6419" t="s">
        <v>15639</v>
      </c>
      <c r="F6419">
        <v>9</v>
      </c>
      <c r="G6419">
        <v>17402</v>
      </c>
      <c r="H6419">
        <v>156618</v>
      </c>
      <c r="I6419">
        <v>126430</v>
      </c>
      <c r="J6419">
        <v>30188</v>
      </c>
      <c r="K6419">
        <v>4</v>
      </c>
      <c r="L6419" t="s">
        <v>15648</v>
      </c>
      <c r="M6419">
        <v>85</v>
      </c>
      <c r="N6419" t="s">
        <v>15653</v>
      </c>
      <c r="O6419" t="s">
        <v>15661</v>
      </c>
      <c r="P6419" s="3">
        <f>IFERROR(Table1[[#This Row],[Profit]]/Table1[[#This Row],[Revenue]],0)</f>
        <v>0.19274923699702462</v>
      </c>
      <c r="Q6419" t="str">
        <f>TEXT(Table1[Purchase_Date],"mmm-yyyy")</f>
        <v>Jan-2024</v>
      </c>
      <c r="R6419">
        <f>Table1[[#This Row],[Quantity]]*Table1[[#This Row],[Unit_Price]]</f>
        <v>156618</v>
      </c>
    </row>
    <row r="6420" spans="1:18" x14ac:dyDescent="0.25">
      <c r="A6420" t="s">
        <v>6433</v>
      </c>
      <c r="B6420" t="s">
        <v>10027</v>
      </c>
      <c r="C6420" t="s">
        <v>15627</v>
      </c>
      <c r="D6420" t="s">
        <v>15634</v>
      </c>
      <c r="E6420" t="s">
        <v>15642</v>
      </c>
      <c r="F6420">
        <v>7</v>
      </c>
      <c r="G6420">
        <v>40627</v>
      </c>
      <c r="H6420">
        <v>284389</v>
      </c>
      <c r="I6420">
        <v>158617</v>
      </c>
      <c r="J6420">
        <v>125772</v>
      </c>
      <c r="K6420">
        <v>5</v>
      </c>
      <c r="L6420" t="s">
        <v>15646</v>
      </c>
      <c r="M6420">
        <v>56</v>
      </c>
      <c r="N6420" t="s">
        <v>15652</v>
      </c>
      <c r="O6420" t="s">
        <v>16056</v>
      </c>
      <c r="P6420" s="3">
        <f>IFERROR(Table1[[#This Row],[Profit]]/Table1[[#This Row],[Revenue]],0)</f>
        <v>0.44225339236046401</v>
      </c>
      <c r="Q6420" t="str">
        <f>TEXT(Table1[Purchase_Date],"mmm-yyyy")</f>
        <v>Sep-2024</v>
      </c>
      <c r="R6420">
        <f>Table1[[#This Row],[Quantity]]*Table1[[#This Row],[Unit_Price]]</f>
        <v>284389</v>
      </c>
    </row>
    <row r="6421" spans="1:18" x14ac:dyDescent="0.25">
      <c r="A6421" t="s">
        <v>6434</v>
      </c>
      <c r="B6421" t="s">
        <v>14175</v>
      </c>
      <c r="C6421" t="s">
        <v>15632</v>
      </c>
      <c r="D6421" t="s">
        <v>15634</v>
      </c>
      <c r="E6421" t="s">
        <v>15641</v>
      </c>
      <c r="F6421">
        <v>1</v>
      </c>
      <c r="G6421">
        <v>67234</v>
      </c>
      <c r="H6421">
        <v>67234</v>
      </c>
      <c r="I6421">
        <v>46740</v>
      </c>
      <c r="J6421">
        <v>20494</v>
      </c>
      <c r="K6421">
        <v>1</v>
      </c>
      <c r="L6421" t="s">
        <v>15648</v>
      </c>
      <c r="M6421">
        <v>88</v>
      </c>
      <c r="N6421" t="s">
        <v>15650</v>
      </c>
      <c r="O6421" t="s">
        <v>15710</v>
      </c>
      <c r="P6421" s="3">
        <f>IFERROR(Table1[[#This Row],[Profit]]/Table1[[#This Row],[Revenue]],0)</f>
        <v>0.30481601570633904</v>
      </c>
      <c r="Q6421" t="str">
        <f>TEXT(Table1[Purchase_Date],"mmm-yyyy")</f>
        <v>Apr-2024</v>
      </c>
      <c r="R6421">
        <f>Table1[[#This Row],[Quantity]]*Table1[[#This Row],[Unit_Price]]</f>
        <v>67234</v>
      </c>
    </row>
    <row r="6422" spans="1:18" x14ac:dyDescent="0.25">
      <c r="A6422" t="s">
        <v>6435</v>
      </c>
      <c r="B6422" t="s">
        <v>14176</v>
      </c>
      <c r="C6422" t="s">
        <v>15631</v>
      </c>
      <c r="D6422" t="s">
        <v>15638</v>
      </c>
      <c r="E6422" t="s">
        <v>15640</v>
      </c>
      <c r="F6422">
        <v>9</v>
      </c>
      <c r="G6422">
        <v>69419</v>
      </c>
      <c r="H6422">
        <v>624771</v>
      </c>
      <c r="I6422">
        <v>384520</v>
      </c>
      <c r="J6422">
        <v>240251</v>
      </c>
      <c r="K6422">
        <v>1</v>
      </c>
      <c r="L6422" t="s">
        <v>15647</v>
      </c>
      <c r="M6422">
        <v>53</v>
      </c>
      <c r="N6422" t="s">
        <v>15653</v>
      </c>
      <c r="O6422" t="s">
        <v>16061</v>
      </c>
      <c r="P6422" s="3">
        <f>IFERROR(Table1[[#This Row],[Profit]]/Table1[[#This Row],[Revenue]],0)</f>
        <v>0.38454249637067023</v>
      </c>
      <c r="Q6422" t="str">
        <f>TEXT(Table1[Purchase_Date],"mmm-yyyy")</f>
        <v>Oct-2024</v>
      </c>
      <c r="R6422">
        <f>Table1[[#This Row],[Quantity]]*Table1[[#This Row],[Unit_Price]]</f>
        <v>624771</v>
      </c>
    </row>
    <row r="6423" spans="1:18" x14ac:dyDescent="0.25">
      <c r="A6423" t="s">
        <v>6436</v>
      </c>
      <c r="B6423" t="s">
        <v>14177</v>
      </c>
      <c r="C6423" t="s">
        <v>15631</v>
      </c>
      <c r="D6423" t="s">
        <v>15633</v>
      </c>
      <c r="E6423" t="s">
        <v>15645</v>
      </c>
      <c r="F6423">
        <v>9</v>
      </c>
      <c r="G6423">
        <v>18702</v>
      </c>
      <c r="H6423">
        <v>168318</v>
      </c>
      <c r="I6423">
        <v>68079</v>
      </c>
      <c r="J6423">
        <v>100239</v>
      </c>
      <c r="K6423">
        <v>3</v>
      </c>
      <c r="L6423" t="s">
        <v>15648</v>
      </c>
      <c r="M6423">
        <v>54</v>
      </c>
      <c r="N6423" t="s">
        <v>15650</v>
      </c>
      <c r="O6423" t="s">
        <v>15985</v>
      </c>
      <c r="P6423" s="3">
        <f>IFERROR(Table1[[#This Row],[Profit]]/Table1[[#This Row],[Revenue]],0)</f>
        <v>0.59553345453249207</v>
      </c>
      <c r="Q6423" t="str">
        <f>TEXT(Table1[Purchase_Date],"mmm-yyyy")</f>
        <v>Dec-2024</v>
      </c>
      <c r="R6423">
        <f>Table1[[#This Row],[Quantity]]*Table1[[#This Row],[Unit_Price]]</f>
        <v>168318</v>
      </c>
    </row>
    <row r="6424" spans="1:18" x14ac:dyDescent="0.25">
      <c r="A6424" t="s">
        <v>6437</v>
      </c>
      <c r="B6424" t="s">
        <v>14178</v>
      </c>
      <c r="C6424" t="s">
        <v>15630</v>
      </c>
      <c r="D6424" t="s">
        <v>15635</v>
      </c>
      <c r="E6424" t="s">
        <v>15644</v>
      </c>
      <c r="F6424">
        <v>4</v>
      </c>
      <c r="G6424">
        <v>61244</v>
      </c>
      <c r="H6424">
        <v>244976</v>
      </c>
      <c r="I6424">
        <v>99067</v>
      </c>
      <c r="J6424">
        <v>145909</v>
      </c>
      <c r="K6424">
        <v>2</v>
      </c>
      <c r="L6424" t="s">
        <v>15646</v>
      </c>
      <c r="M6424">
        <v>86</v>
      </c>
      <c r="N6424" t="s">
        <v>15651</v>
      </c>
      <c r="O6424" t="s">
        <v>16091</v>
      </c>
      <c r="P6424" s="3">
        <f>IFERROR(Table1[[#This Row],[Profit]]/Table1[[#This Row],[Revenue]],0)</f>
        <v>0.59560528378290123</v>
      </c>
      <c r="Q6424" t="str">
        <f>TEXT(Table1[Purchase_Date],"mmm-yyyy")</f>
        <v>Feb-2024</v>
      </c>
      <c r="R6424">
        <f>Table1[[#This Row],[Quantity]]*Table1[[#This Row],[Unit_Price]]</f>
        <v>244976</v>
      </c>
    </row>
    <row r="6425" spans="1:18" x14ac:dyDescent="0.25">
      <c r="A6425" t="s">
        <v>6438</v>
      </c>
      <c r="B6425" t="s">
        <v>14179</v>
      </c>
      <c r="C6425" t="s">
        <v>15632</v>
      </c>
      <c r="D6425" t="s">
        <v>15637</v>
      </c>
      <c r="E6425" t="s">
        <v>15645</v>
      </c>
      <c r="F6425">
        <v>1</v>
      </c>
      <c r="G6425">
        <v>78504</v>
      </c>
      <c r="H6425">
        <v>78504</v>
      </c>
      <c r="I6425">
        <v>48953</v>
      </c>
      <c r="J6425">
        <v>29551</v>
      </c>
      <c r="K6425">
        <v>4</v>
      </c>
      <c r="L6425" t="s">
        <v>15648</v>
      </c>
      <c r="M6425">
        <v>50</v>
      </c>
      <c r="N6425" t="s">
        <v>15652</v>
      </c>
      <c r="O6425" t="s">
        <v>15811</v>
      </c>
      <c r="P6425" s="3">
        <f>IFERROR(Table1[[#This Row],[Profit]]/Table1[[#This Row],[Revenue]],0)</f>
        <v>0.37642667889534293</v>
      </c>
      <c r="Q6425" t="str">
        <f>TEXT(Table1[Purchase_Date],"mmm-yyyy")</f>
        <v>Jan-2025</v>
      </c>
      <c r="R6425">
        <f>Table1[[#This Row],[Quantity]]*Table1[[#This Row],[Unit_Price]]</f>
        <v>78504</v>
      </c>
    </row>
    <row r="6426" spans="1:18" x14ac:dyDescent="0.25">
      <c r="A6426" t="s">
        <v>6439</v>
      </c>
      <c r="B6426" t="s">
        <v>14180</v>
      </c>
      <c r="C6426" t="s">
        <v>15632</v>
      </c>
      <c r="D6426" t="s">
        <v>15637</v>
      </c>
      <c r="E6426" t="s">
        <v>15640</v>
      </c>
      <c r="F6426">
        <v>1</v>
      </c>
      <c r="G6426">
        <v>8699</v>
      </c>
      <c r="H6426">
        <v>8699</v>
      </c>
      <c r="I6426">
        <v>4636</v>
      </c>
      <c r="J6426">
        <v>4063</v>
      </c>
      <c r="K6426">
        <v>4</v>
      </c>
      <c r="L6426" t="s">
        <v>15647</v>
      </c>
      <c r="M6426">
        <v>56</v>
      </c>
      <c r="N6426" t="s">
        <v>15652</v>
      </c>
      <c r="O6426" t="s">
        <v>16133</v>
      </c>
      <c r="P6426" s="3">
        <f>IFERROR(Table1[[#This Row],[Profit]]/Table1[[#This Row],[Revenue]],0)</f>
        <v>0.46706517990573632</v>
      </c>
      <c r="Q6426" t="str">
        <f>TEXT(Table1[Purchase_Date],"mmm-yyyy")</f>
        <v>Apr-2024</v>
      </c>
      <c r="R6426">
        <f>Table1[[#This Row],[Quantity]]*Table1[[#This Row],[Unit_Price]]</f>
        <v>8699</v>
      </c>
    </row>
    <row r="6427" spans="1:18" x14ac:dyDescent="0.25">
      <c r="A6427" t="s">
        <v>6440</v>
      </c>
      <c r="B6427" t="s">
        <v>14181</v>
      </c>
      <c r="C6427" t="s">
        <v>15628</v>
      </c>
      <c r="D6427" t="s">
        <v>15638</v>
      </c>
      <c r="E6427" t="s">
        <v>15645</v>
      </c>
      <c r="F6427">
        <v>9</v>
      </c>
      <c r="G6427">
        <v>29218</v>
      </c>
      <c r="H6427">
        <v>262962</v>
      </c>
      <c r="I6427">
        <v>152016</v>
      </c>
      <c r="J6427">
        <v>110946</v>
      </c>
      <c r="K6427">
        <v>1</v>
      </c>
      <c r="L6427" t="s">
        <v>15649</v>
      </c>
      <c r="M6427">
        <v>63</v>
      </c>
      <c r="N6427" t="s">
        <v>15653</v>
      </c>
      <c r="O6427" t="s">
        <v>15715</v>
      </c>
      <c r="P6427" s="3">
        <f>IFERROR(Table1[[#This Row],[Profit]]/Table1[[#This Row],[Revenue]],0)</f>
        <v>0.42190886896205537</v>
      </c>
      <c r="Q6427" t="str">
        <f>TEXT(Table1[Purchase_Date],"mmm-yyyy")</f>
        <v>Apr-2025</v>
      </c>
      <c r="R6427">
        <f>Table1[[#This Row],[Quantity]]*Table1[[#This Row],[Unit_Price]]</f>
        <v>262962</v>
      </c>
    </row>
    <row r="6428" spans="1:18" x14ac:dyDescent="0.25">
      <c r="A6428" t="s">
        <v>6441</v>
      </c>
      <c r="B6428" t="s">
        <v>14182</v>
      </c>
      <c r="C6428" t="s">
        <v>15630</v>
      </c>
      <c r="D6428" t="s">
        <v>15635</v>
      </c>
      <c r="E6428" t="s">
        <v>15642</v>
      </c>
      <c r="F6428">
        <v>5</v>
      </c>
      <c r="G6428">
        <v>29738</v>
      </c>
      <c r="H6428">
        <v>148690</v>
      </c>
      <c r="I6428">
        <v>75146</v>
      </c>
      <c r="J6428">
        <v>73544</v>
      </c>
      <c r="K6428">
        <v>5</v>
      </c>
      <c r="L6428" t="s">
        <v>15648</v>
      </c>
      <c r="M6428">
        <v>55</v>
      </c>
      <c r="N6428" t="s">
        <v>15652</v>
      </c>
      <c r="O6428" t="s">
        <v>15915</v>
      </c>
      <c r="P6428" s="3">
        <f>IFERROR(Table1[[#This Row],[Profit]]/Table1[[#This Row],[Revenue]],0)</f>
        <v>0.49461295312394915</v>
      </c>
      <c r="Q6428" t="str">
        <f>TEXT(Table1[Purchase_Date],"mmm-yyyy")</f>
        <v>May-2024</v>
      </c>
      <c r="R6428">
        <f>Table1[[#This Row],[Quantity]]*Table1[[#This Row],[Unit_Price]]</f>
        <v>148690</v>
      </c>
    </row>
    <row r="6429" spans="1:18" x14ac:dyDescent="0.25">
      <c r="A6429" t="s">
        <v>6442</v>
      </c>
      <c r="B6429" t="s">
        <v>14183</v>
      </c>
      <c r="C6429" t="s">
        <v>15628</v>
      </c>
      <c r="D6429" t="s">
        <v>15636</v>
      </c>
      <c r="E6429" t="s">
        <v>15641</v>
      </c>
      <c r="F6429">
        <v>2</v>
      </c>
      <c r="G6429">
        <v>18434</v>
      </c>
      <c r="H6429">
        <v>36868</v>
      </c>
      <c r="I6429">
        <v>23737</v>
      </c>
      <c r="J6429">
        <v>13131</v>
      </c>
      <c r="K6429">
        <v>1</v>
      </c>
      <c r="L6429" t="s">
        <v>15649</v>
      </c>
      <c r="M6429">
        <v>69</v>
      </c>
      <c r="N6429" t="s">
        <v>15653</v>
      </c>
      <c r="O6429" t="s">
        <v>16047</v>
      </c>
      <c r="P6429" s="3">
        <f>IFERROR(Table1[[#This Row],[Profit]]/Table1[[#This Row],[Revenue]],0)</f>
        <v>0.35616252576760332</v>
      </c>
      <c r="Q6429" t="str">
        <f>TEXT(Table1[Purchase_Date],"mmm-yyyy")</f>
        <v>Feb-2024</v>
      </c>
      <c r="R6429">
        <f>Table1[[#This Row],[Quantity]]*Table1[[#This Row],[Unit_Price]]</f>
        <v>36868</v>
      </c>
    </row>
    <row r="6430" spans="1:18" x14ac:dyDescent="0.25">
      <c r="A6430" t="s">
        <v>6443</v>
      </c>
      <c r="B6430" t="s">
        <v>14184</v>
      </c>
      <c r="C6430" t="s">
        <v>15632</v>
      </c>
      <c r="D6430" t="s">
        <v>15636</v>
      </c>
      <c r="E6430" t="s">
        <v>15645</v>
      </c>
      <c r="F6430">
        <v>10</v>
      </c>
      <c r="G6430">
        <v>41818</v>
      </c>
      <c r="H6430">
        <v>418180</v>
      </c>
      <c r="I6430">
        <v>375195</v>
      </c>
      <c r="J6430">
        <v>42985</v>
      </c>
      <c r="K6430">
        <v>3</v>
      </c>
      <c r="L6430" t="s">
        <v>15647</v>
      </c>
      <c r="M6430">
        <v>78</v>
      </c>
      <c r="N6430" t="s">
        <v>15650</v>
      </c>
      <c r="O6430" t="s">
        <v>15754</v>
      </c>
      <c r="P6430" s="3">
        <f>IFERROR(Table1[[#This Row],[Profit]]/Table1[[#This Row],[Revenue]],0)</f>
        <v>0.10279066430723612</v>
      </c>
      <c r="Q6430" t="str">
        <f>TEXT(Table1[Purchase_Date],"mmm-yyyy")</f>
        <v>Aug-2024</v>
      </c>
      <c r="R6430">
        <f>Table1[[#This Row],[Quantity]]*Table1[[#This Row],[Unit_Price]]</f>
        <v>418180</v>
      </c>
    </row>
    <row r="6431" spans="1:18" x14ac:dyDescent="0.25">
      <c r="A6431" t="s">
        <v>6444</v>
      </c>
      <c r="B6431" t="s">
        <v>14185</v>
      </c>
      <c r="C6431" t="s">
        <v>15629</v>
      </c>
      <c r="D6431" t="s">
        <v>15633</v>
      </c>
      <c r="E6431" t="s">
        <v>15641</v>
      </c>
      <c r="F6431">
        <v>9</v>
      </c>
      <c r="G6431">
        <v>59164</v>
      </c>
      <c r="H6431">
        <v>532476</v>
      </c>
      <c r="I6431">
        <v>406679</v>
      </c>
      <c r="J6431">
        <v>125797</v>
      </c>
      <c r="K6431">
        <v>3</v>
      </c>
      <c r="L6431" t="s">
        <v>15649</v>
      </c>
      <c r="M6431">
        <v>53</v>
      </c>
      <c r="N6431" t="s">
        <v>15650</v>
      </c>
      <c r="O6431" t="s">
        <v>16062</v>
      </c>
      <c r="P6431" s="3">
        <f>IFERROR(Table1[[#This Row],[Profit]]/Table1[[#This Row],[Revenue]],0)</f>
        <v>0.2362491455013935</v>
      </c>
      <c r="Q6431" t="str">
        <f>TEXT(Table1[Purchase_Date],"mmm-yyyy")</f>
        <v>Mar-2024</v>
      </c>
      <c r="R6431">
        <f>Table1[[#This Row],[Quantity]]*Table1[[#This Row],[Unit_Price]]</f>
        <v>532476</v>
      </c>
    </row>
    <row r="6432" spans="1:18" x14ac:dyDescent="0.25">
      <c r="A6432" t="s">
        <v>6445</v>
      </c>
      <c r="B6432" t="s">
        <v>14186</v>
      </c>
      <c r="C6432" t="s">
        <v>15630</v>
      </c>
      <c r="D6432" t="s">
        <v>15635</v>
      </c>
      <c r="E6432" t="s">
        <v>15644</v>
      </c>
      <c r="F6432">
        <v>3</v>
      </c>
      <c r="G6432">
        <v>44828</v>
      </c>
      <c r="H6432">
        <v>134484</v>
      </c>
      <c r="I6432">
        <v>58548</v>
      </c>
      <c r="J6432">
        <v>75936</v>
      </c>
      <c r="K6432">
        <v>3</v>
      </c>
      <c r="L6432" t="s">
        <v>15647</v>
      </c>
      <c r="M6432">
        <v>82</v>
      </c>
      <c r="N6432" t="s">
        <v>15651</v>
      </c>
      <c r="O6432" t="s">
        <v>15761</v>
      </c>
      <c r="P6432" s="3">
        <f>IFERROR(Table1[[#This Row],[Profit]]/Table1[[#This Row],[Revenue]],0)</f>
        <v>0.56464709556527171</v>
      </c>
      <c r="Q6432" t="str">
        <f>TEXT(Table1[Purchase_Date],"mmm-yyyy")</f>
        <v>Aug-2024</v>
      </c>
      <c r="R6432">
        <f>Table1[[#This Row],[Quantity]]*Table1[[#This Row],[Unit_Price]]</f>
        <v>134484</v>
      </c>
    </row>
    <row r="6433" spans="1:18" x14ac:dyDescent="0.25">
      <c r="A6433" t="s">
        <v>6446</v>
      </c>
      <c r="B6433" t="s">
        <v>14187</v>
      </c>
      <c r="C6433" t="s">
        <v>15629</v>
      </c>
      <c r="D6433" t="s">
        <v>15635</v>
      </c>
      <c r="E6433" t="s">
        <v>15645</v>
      </c>
      <c r="F6433">
        <v>2</v>
      </c>
      <c r="G6433">
        <v>36479</v>
      </c>
      <c r="H6433">
        <v>72958</v>
      </c>
      <c r="I6433">
        <v>50019</v>
      </c>
      <c r="J6433">
        <v>22939</v>
      </c>
      <c r="K6433">
        <v>2</v>
      </c>
      <c r="L6433" t="s">
        <v>15646</v>
      </c>
      <c r="M6433">
        <v>91</v>
      </c>
      <c r="N6433" t="s">
        <v>15650</v>
      </c>
      <c r="O6433" t="s">
        <v>15936</v>
      </c>
      <c r="P6433" s="3">
        <f>IFERROR(Table1[[#This Row],[Profit]]/Table1[[#This Row],[Revenue]],0)</f>
        <v>0.3144137723073549</v>
      </c>
      <c r="Q6433" t="str">
        <f>TEXT(Table1[Purchase_Date],"mmm-yyyy")</f>
        <v>May-2024</v>
      </c>
      <c r="R6433">
        <f>Table1[[#This Row],[Quantity]]*Table1[[#This Row],[Unit_Price]]</f>
        <v>72958</v>
      </c>
    </row>
    <row r="6434" spans="1:18" x14ac:dyDescent="0.25">
      <c r="A6434" t="s">
        <v>6447</v>
      </c>
      <c r="B6434" t="s">
        <v>14188</v>
      </c>
      <c r="C6434" t="s">
        <v>15629</v>
      </c>
      <c r="D6434" t="s">
        <v>15635</v>
      </c>
      <c r="E6434" t="s">
        <v>15645</v>
      </c>
      <c r="F6434">
        <v>1</v>
      </c>
      <c r="G6434">
        <v>65180</v>
      </c>
      <c r="H6434">
        <v>65180</v>
      </c>
      <c r="I6434">
        <v>45587</v>
      </c>
      <c r="J6434">
        <v>19593</v>
      </c>
      <c r="K6434">
        <v>2</v>
      </c>
      <c r="L6434" t="s">
        <v>15648</v>
      </c>
      <c r="M6434">
        <v>62</v>
      </c>
      <c r="N6434" t="s">
        <v>15652</v>
      </c>
      <c r="O6434" t="s">
        <v>16126</v>
      </c>
      <c r="P6434" s="3">
        <f>IFERROR(Table1[[#This Row],[Profit]]/Table1[[#This Row],[Revenue]],0)</f>
        <v>0.30059834305001532</v>
      </c>
      <c r="Q6434" t="str">
        <f>TEXT(Table1[Purchase_Date],"mmm-yyyy")</f>
        <v>Feb-2024</v>
      </c>
      <c r="R6434">
        <f>Table1[[#This Row],[Quantity]]*Table1[[#This Row],[Unit_Price]]</f>
        <v>65180</v>
      </c>
    </row>
    <row r="6435" spans="1:18" x14ac:dyDescent="0.25">
      <c r="A6435" t="s">
        <v>6448</v>
      </c>
      <c r="B6435" t="s">
        <v>14189</v>
      </c>
      <c r="C6435" t="s">
        <v>15632</v>
      </c>
      <c r="D6435" t="s">
        <v>15634</v>
      </c>
      <c r="E6435" t="s">
        <v>15640</v>
      </c>
      <c r="F6435">
        <v>6</v>
      </c>
      <c r="G6435">
        <v>6449</v>
      </c>
      <c r="H6435">
        <v>38694</v>
      </c>
      <c r="I6435">
        <v>30543</v>
      </c>
      <c r="J6435">
        <v>8151</v>
      </c>
      <c r="K6435">
        <v>4</v>
      </c>
      <c r="L6435" t="s">
        <v>15649</v>
      </c>
      <c r="M6435">
        <v>96</v>
      </c>
      <c r="N6435" t="s">
        <v>15650</v>
      </c>
      <c r="O6435" t="s">
        <v>15714</v>
      </c>
      <c r="P6435" s="3">
        <f>IFERROR(Table1[[#This Row],[Profit]]/Table1[[#This Row],[Revenue]],0)</f>
        <v>0.21065281438982789</v>
      </c>
      <c r="Q6435" t="str">
        <f>TEXT(Table1[Purchase_Date],"mmm-yyyy")</f>
        <v>May-2024</v>
      </c>
      <c r="R6435">
        <f>Table1[[#This Row],[Quantity]]*Table1[[#This Row],[Unit_Price]]</f>
        <v>38694</v>
      </c>
    </row>
    <row r="6436" spans="1:18" x14ac:dyDescent="0.25">
      <c r="A6436" t="s">
        <v>6449</v>
      </c>
      <c r="B6436" t="s">
        <v>14190</v>
      </c>
      <c r="C6436" t="s">
        <v>15632</v>
      </c>
      <c r="D6436" t="s">
        <v>15634</v>
      </c>
      <c r="E6436" t="s">
        <v>15643</v>
      </c>
      <c r="F6436">
        <v>7</v>
      </c>
      <c r="G6436">
        <v>62598</v>
      </c>
      <c r="H6436">
        <v>438186</v>
      </c>
      <c r="I6436">
        <v>305766</v>
      </c>
      <c r="J6436">
        <v>132420</v>
      </c>
      <c r="K6436">
        <v>4</v>
      </c>
      <c r="L6436" t="s">
        <v>15649</v>
      </c>
      <c r="M6436">
        <v>56</v>
      </c>
      <c r="N6436" t="s">
        <v>15652</v>
      </c>
      <c r="O6436" t="s">
        <v>16061</v>
      </c>
      <c r="P6436" s="3">
        <f>IFERROR(Table1[[#This Row],[Profit]]/Table1[[#This Row],[Revenue]],0)</f>
        <v>0.30220043543152908</v>
      </c>
      <c r="Q6436" t="str">
        <f>TEXT(Table1[Purchase_Date],"mmm-yyyy")</f>
        <v>Oct-2024</v>
      </c>
      <c r="R6436">
        <f>Table1[[#This Row],[Quantity]]*Table1[[#This Row],[Unit_Price]]</f>
        <v>438186</v>
      </c>
    </row>
    <row r="6437" spans="1:18" x14ac:dyDescent="0.25">
      <c r="A6437" t="s">
        <v>6450</v>
      </c>
      <c r="B6437" t="s">
        <v>14191</v>
      </c>
      <c r="C6437" t="s">
        <v>15627</v>
      </c>
      <c r="D6437" t="s">
        <v>15637</v>
      </c>
      <c r="E6437" t="s">
        <v>15639</v>
      </c>
      <c r="F6437">
        <v>1</v>
      </c>
      <c r="G6437">
        <v>42291</v>
      </c>
      <c r="H6437">
        <v>42291</v>
      </c>
      <c r="I6437">
        <v>33365</v>
      </c>
      <c r="J6437">
        <v>8926</v>
      </c>
      <c r="K6437">
        <v>3</v>
      </c>
      <c r="L6437" t="s">
        <v>15647</v>
      </c>
      <c r="M6437">
        <v>68</v>
      </c>
      <c r="N6437" t="s">
        <v>15651</v>
      </c>
      <c r="O6437" t="s">
        <v>16000</v>
      </c>
      <c r="P6437" s="3">
        <f>IFERROR(Table1[[#This Row],[Profit]]/Table1[[#This Row],[Revenue]],0)</f>
        <v>0.21106145515594335</v>
      </c>
      <c r="Q6437" t="str">
        <f>TEXT(Table1[Purchase_Date],"mmm-yyyy")</f>
        <v>May-2024</v>
      </c>
      <c r="R6437">
        <f>Table1[[#This Row],[Quantity]]*Table1[[#This Row],[Unit_Price]]</f>
        <v>42291</v>
      </c>
    </row>
    <row r="6438" spans="1:18" x14ac:dyDescent="0.25">
      <c r="A6438" t="s">
        <v>6451</v>
      </c>
      <c r="B6438" t="s">
        <v>14192</v>
      </c>
      <c r="C6438" t="s">
        <v>15630</v>
      </c>
      <c r="D6438" t="s">
        <v>15634</v>
      </c>
      <c r="E6438" t="s">
        <v>15642</v>
      </c>
      <c r="F6438">
        <v>7</v>
      </c>
      <c r="G6438">
        <v>56470</v>
      </c>
      <c r="H6438">
        <v>395290</v>
      </c>
      <c r="I6438">
        <v>205075</v>
      </c>
      <c r="J6438">
        <v>190215</v>
      </c>
      <c r="K6438">
        <v>5</v>
      </c>
      <c r="L6438" t="s">
        <v>15648</v>
      </c>
      <c r="M6438">
        <v>68</v>
      </c>
      <c r="N6438" t="s">
        <v>15651</v>
      </c>
      <c r="O6438" t="s">
        <v>16144</v>
      </c>
      <c r="P6438" s="3">
        <f>IFERROR(Table1[[#This Row],[Profit]]/Table1[[#This Row],[Revenue]],0)</f>
        <v>0.48120367325254876</v>
      </c>
      <c r="Q6438" t="str">
        <f>TEXT(Table1[Purchase_Date],"mmm-yyyy")</f>
        <v>Feb-2024</v>
      </c>
      <c r="R6438">
        <f>Table1[[#This Row],[Quantity]]*Table1[[#This Row],[Unit_Price]]</f>
        <v>395290</v>
      </c>
    </row>
    <row r="6439" spans="1:18" x14ac:dyDescent="0.25">
      <c r="A6439" t="s">
        <v>6452</v>
      </c>
      <c r="B6439" t="s">
        <v>14193</v>
      </c>
      <c r="C6439" t="s">
        <v>15628</v>
      </c>
      <c r="D6439" t="s">
        <v>15634</v>
      </c>
      <c r="E6439" t="s">
        <v>15643</v>
      </c>
      <c r="F6439">
        <v>5</v>
      </c>
      <c r="G6439">
        <v>25873</v>
      </c>
      <c r="H6439">
        <v>129365</v>
      </c>
      <c r="I6439">
        <v>62810</v>
      </c>
      <c r="J6439">
        <v>66555</v>
      </c>
      <c r="K6439">
        <v>3</v>
      </c>
      <c r="L6439" t="s">
        <v>15649</v>
      </c>
      <c r="M6439">
        <v>54</v>
      </c>
      <c r="N6439" t="s">
        <v>15651</v>
      </c>
      <c r="O6439" t="s">
        <v>15766</v>
      </c>
      <c r="P6439" s="3">
        <f>IFERROR(Table1[[#This Row],[Profit]]/Table1[[#This Row],[Revenue]],0)</f>
        <v>0.51447454875739185</v>
      </c>
      <c r="Q6439" t="str">
        <f>TEXT(Table1[Purchase_Date],"mmm-yyyy")</f>
        <v>Feb-2025</v>
      </c>
      <c r="R6439">
        <f>Table1[[#This Row],[Quantity]]*Table1[[#This Row],[Unit_Price]]</f>
        <v>129365</v>
      </c>
    </row>
    <row r="6440" spans="1:18" x14ac:dyDescent="0.25">
      <c r="A6440" t="s">
        <v>6453</v>
      </c>
      <c r="B6440" t="s">
        <v>14194</v>
      </c>
      <c r="C6440" t="s">
        <v>15631</v>
      </c>
      <c r="D6440" t="s">
        <v>15637</v>
      </c>
      <c r="E6440" t="s">
        <v>15645</v>
      </c>
      <c r="F6440">
        <v>10</v>
      </c>
      <c r="G6440">
        <v>70589</v>
      </c>
      <c r="H6440">
        <v>705890</v>
      </c>
      <c r="I6440">
        <v>290561</v>
      </c>
      <c r="J6440">
        <v>415329</v>
      </c>
      <c r="K6440">
        <v>3</v>
      </c>
      <c r="L6440" t="s">
        <v>15647</v>
      </c>
      <c r="M6440">
        <v>95</v>
      </c>
      <c r="N6440" t="s">
        <v>15651</v>
      </c>
      <c r="O6440" t="s">
        <v>15752</v>
      </c>
      <c r="P6440" s="3">
        <f>IFERROR(Table1[[#This Row],[Profit]]/Table1[[#This Row],[Revenue]],0)</f>
        <v>0.58837637592259417</v>
      </c>
      <c r="Q6440" t="str">
        <f>TEXT(Table1[Purchase_Date],"mmm-yyyy")</f>
        <v>May-2024</v>
      </c>
      <c r="R6440">
        <f>Table1[[#This Row],[Quantity]]*Table1[[#This Row],[Unit_Price]]</f>
        <v>705890</v>
      </c>
    </row>
    <row r="6441" spans="1:18" x14ac:dyDescent="0.25">
      <c r="A6441" t="s">
        <v>6454</v>
      </c>
      <c r="B6441" t="s">
        <v>14195</v>
      </c>
      <c r="C6441" t="s">
        <v>15630</v>
      </c>
      <c r="D6441" t="s">
        <v>15634</v>
      </c>
      <c r="E6441" t="s">
        <v>15642</v>
      </c>
      <c r="F6441">
        <v>9</v>
      </c>
      <c r="G6441">
        <v>56941</v>
      </c>
      <c r="H6441">
        <v>512469</v>
      </c>
      <c r="I6441">
        <v>243862</v>
      </c>
      <c r="J6441">
        <v>268607</v>
      </c>
      <c r="K6441">
        <v>2</v>
      </c>
      <c r="L6441" t="s">
        <v>15646</v>
      </c>
      <c r="M6441">
        <v>78</v>
      </c>
      <c r="N6441" t="s">
        <v>15650</v>
      </c>
      <c r="O6441" t="s">
        <v>16097</v>
      </c>
      <c r="P6441" s="3">
        <f>IFERROR(Table1[[#This Row],[Profit]]/Table1[[#This Row],[Revenue]],0)</f>
        <v>0.52414292376709615</v>
      </c>
      <c r="Q6441" t="str">
        <f>TEXT(Table1[Purchase_Date],"mmm-yyyy")</f>
        <v>Feb-2024</v>
      </c>
      <c r="R6441">
        <f>Table1[[#This Row],[Quantity]]*Table1[[#This Row],[Unit_Price]]</f>
        <v>512469</v>
      </c>
    </row>
    <row r="6442" spans="1:18" x14ac:dyDescent="0.25">
      <c r="A6442" t="s">
        <v>6455</v>
      </c>
      <c r="B6442" t="s">
        <v>14196</v>
      </c>
      <c r="C6442" t="s">
        <v>15627</v>
      </c>
      <c r="D6442" t="s">
        <v>15633</v>
      </c>
      <c r="E6442" t="s">
        <v>15643</v>
      </c>
      <c r="F6442">
        <v>1</v>
      </c>
      <c r="G6442">
        <v>43840</v>
      </c>
      <c r="H6442">
        <v>43840</v>
      </c>
      <c r="I6442">
        <v>18015</v>
      </c>
      <c r="J6442">
        <v>25825</v>
      </c>
      <c r="K6442">
        <v>1</v>
      </c>
      <c r="L6442" t="s">
        <v>15647</v>
      </c>
      <c r="M6442">
        <v>82</v>
      </c>
      <c r="N6442" t="s">
        <v>15651</v>
      </c>
      <c r="O6442" t="s">
        <v>15755</v>
      </c>
      <c r="P6442" s="3">
        <f>IFERROR(Table1[[#This Row],[Profit]]/Table1[[#This Row],[Revenue]],0)</f>
        <v>0.58907390510948909</v>
      </c>
      <c r="Q6442" t="str">
        <f>TEXT(Table1[Purchase_Date],"mmm-yyyy")</f>
        <v>Mar-2024</v>
      </c>
      <c r="R6442">
        <f>Table1[[#This Row],[Quantity]]*Table1[[#This Row],[Unit_Price]]</f>
        <v>43840</v>
      </c>
    </row>
    <row r="6443" spans="1:18" x14ac:dyDescent="0.25">
      <c r="A6443" t="s">
        <v>6456</v>
      </c>
      <c r="B6443" t="s">
        <v>14197</v>
      </c>
      <c r="C6443" t="s">
        <v>15630</v>
      </c>
      <c r="D6443" t="s">
        <v>15638</v>
      </c>
      <c r="E6443" t="s">
        <v>15639</v>
      </c>
      <c r="F6443">
        <v>9</v>
      </c>
      <c r="G6443">
        <v>1374</v>
      </c>
      <c r="H6443">
        <v>12366</v>
      </c>
      <c r="I6443">
        <v>7474</v>
      </c>
      <c r="J6443">
        <v>4892</v>
      </c>
      <c r="K6443">
        <v>2</v>
      </c>
      <c r="L6443" t="s">
        <v>15647</v>
      </c>
      <c r="M6443">
        <v>51</v>
      </c>
      <c r="N6443" t="s">
        <v>15651</v>
      </c>
      <c r="O6443" t="s">
        <v>15677</v>
      </c>
      <c r="P6443" s="3">
        <f>IFERROR(Table1[[#This Row],[Profit]]/Table1[[#This Row],[Revenue]],0)</f>
        <v>0.39560084101568815</v>
      </c>
      <c r="Q6443" t="str">
        <f>TEXT(Table1[Purchase_Date],"mmm-yyyy")</f>
        <v>Mar-2025</v>
      </c>
      <c r="R6443">
        <f>Table1[[#This Row],[Quantity]]*Table1[[#This Row],[Unit_Price]]</f>
        <v>12366</v>
      </c>
    </row>
    <row r="6444" spans="1:18" x14ac:dyDescent="0.25">
      <c r="A6444" t="s">
        <v>6457</v>
      </c>
      <c r="B6444" t="s">
        <v>14198</v>
      </c>
      <c r="C6444" t="s">
        <v>15628</v>
      </c>
      <c r="D6444" t="s">
        <v>15635</v>
      </c>
      <c r="E6444" t="s">
        <v>15645</v>
      </c>
      <c r="F6444">
        <v>5</v>
      </c>
      <c r="G6444">
        <v>62102</v>
      </c>
      <c r="H6444">
        <v>310510</v>
      </c>
      <c r="I6444">
        <v>126750</v>
      </c>
      <c r="J6444">
        <v>183760</v>
      </c>
      <c r="K6444">
        <v>2</v>
      </c>
      <c r="L6444" t="s">
        <v>15647</v>
      </c>
      <c r="M6444">
        <v>99</v>
      </c>
      <c r="N6444" t="s">
        <v>15650</v>
      </c>
      <c r="O6444" t="s">
        <v>15854</v>
      </c>
      <c r="P6444" s="3">
        <f>IFERROR(Table1[[#This Row],[Profit]]/Table1[[#This Row],[Revenue]],0)</f>
        <v>0.59180058613249176</v>
      </c>
      <c r="Q6444" t="str">
        <f>TEXT(Table1[Purchase_Date],"mmm-yyyy")</f>
        <v>Aug-2024</v>
      </c>
      <c r="R6444">
        <f>Table1[[#This Row],[Quantity]]*Table1[[#This Row],[Unit_Price]]</f>
        <v>310510</v>
      </c>
    </row>
    <row r="6445" spans="1:18" x14ac:dyDescent="0.25">
      <c r="A6445" t="s">
        <v>6458</v>
      </c>
      <c r="B6445" t="s">
        <v>14199</v>
      </c>
      <c r="C6445" t="s">
        <v>15629</v>
      </c>
      <c r="D6445" t="s">
        <v>15634</v>
      </c>
      <c r="E6445" t="s">
        <v>15641</v>
      </c>
      <c r="F6445">
        <v>2</v>
      </c>
      <c r="G6445">
        <v>70771</v>
      </c>
      <c r="H6445">
        <v>141542</v>
      </c>
      <c r="I6445">
        <v>91321</v>
      </c>
      <c r="J6445">
        <v>50221</v>
      </c>
      <c r="K6445">
        <v>3</v>
      </c>
      <c r="L6445" t="s">
        <v>15646</v>
      </c>
      <c r="M6445">
        <v>81</v>
      </c>
      <c r="N6445" t="s">
        <v>15651</v>
      </c>
      <c r="O6445" t="s">
        <v>16142</v>
      </c>
      <c r="P6445" s="3">
        <f>IFERROR(Table1[[#This Row],[Profit]]/Table1[[#This Row],[Revenue]],0)</f>
        <v>0.35481341227338881</v>
      </c>
      <c r="Q6445" t="str">
        <f>TEXT(Table1[Purchase_Date],"mmm-yyyy")</f>
        <v>Apr-2025</v>
      </c>
      <c r="R6445">
        <f>Table1[[#This Row],[Quantity]]*Table1[[#This Row],[Unit_Price]]</f>
        <v>141542</v>
      </c>
    </row>
    <row r="6446" spans="1:18" x14ac:dyDescent="0.25">
      <c r="A6446" t="s">
        <v>6459</v>
      </c>
      <c r="B6446" t="s">
        <v>14200</v>
      </c>
      <c r="C6446" t="s">
        <v>15628</v>
      </c>
      <c r="D6446" t="s">
        <v>15635</v>
      </c>
      <c r="E6446" t="s">
        <v>15643</v>
      </c>
      <c r="F6446">
        <v>9</v>
      </c>
      <c r="G6446">
        <v>58546</v>
      </c>
      <c r="H6446">
        <v>526914</v>
      </c>
      <c r="I6446">
        <v>404349</v>
      </c>
      <c r="J6446">
        <v>122565</v>
      </c>
      <c r="K6446">
        <v>1</v>
      </c>
      <c r="L6446" t="s">
        <v>15646</v>
      </c>
      <c r="M6446">
        <v>55</v>
      </c>
      <c r="N6446" t="s">
        <v>15650</v>
      </c>
      <c r="O6446" t="s">
        <v>15707</v>
      </c>
      <c r="P6446" s="3">
        <f>IFERROR(Table1[[#This Row],[Profit]]/Table1[[#This Row],[Revenue]],0)</f>
        <v>0.23260911647821086</v>
      </c>
      <c r="Q6446" t="str">
        <f>TEXT(Table1[Purchase_Date],"mmm-yyyy")</f>
        <v>Nov-2024</v>
      </c>
      <c r="R6446">
        <f>Table1[[#This Row],[Quantity]]*Table1[[#This Row],[Unit_Price]]</f>
        <v>526914</v>
      </c>
    </row>
    <row r="6447" spans="1:18" x14ac:dyDescent="0.25">
      <c r="A6447" t="s">
        <v>6460</v>
      </c>
      <c r="B6447" t="s">
        <v>10065</v>
      </c>
      <c r="C6447" t="s">
        <v>15628</v>
      </c>
      <c r="D6447" t="s">
        <v>15637</v>
      </c>
      <c r="E6447" t="s">
        <v>15644</v>
      </c>
      <c r="F6447">
        <v>1</v>
      </c>
      <c r="G6447">
        <v>54132</v>
      </c>
      <c r="H6447">
        <v>54132</v>
      </c>
      <c r="I6447">
        <v>22616</v>
      </c>
      <c r="J6447">
        <v>31516</v>
      </c>
      <c r="K6447">
        <v>4</v>
      </c>
      <c r="L6447" t="s">
        <v>15649</v>
      </c>
      <c r="M6447">
        <v>68</v>
      </c>
      <c r="N6447" t="s">
        <v>15651</v>
      </c>
      <c r="O6447" t="s">
        <v>15696</v>
      </c>
      <c r="P6447" s="3">
        <f>IFERROR(Table1[[#This Row],[Profit]]/Table1[[#This Row],[Revenue]],0)</f>
        <v>0.5822064582871499</v>
      </c>
      <c r="Q6447" t="str">
        <f>TEXT(Table1[Purchase_Date],"mmm-yyyy")</f>
        <v>Aug-2024</v>
      </c>
      <c r="R6447">
        <f>Table1[[#This Row],[Quantity]]*Table1[[#This Row],[Unit_Price]]</f>
        <v>54132</v>
      </c>
    </row>
    <row r="6448" spans="1:18" x14ac:dyDescent="0.25">
      <c r="A6448" t="s">
        <v>6461</v>
      </c>
      <c r="B6448" t="s">
        <v>14201</v>
      </c>
      <c r="C6448" t="s">
        <v>15627</v>
      </c>
      <c r="D6448" t="s">
        <v>15638</v>
      </c>
      <c r="E6448" t="s">
        <v>15644</v>
      </c>
      <c r="F6448">
        <v>7</v>
      </c>
      <c r="G6448">
        <v>35918</v>
      </c>
      <c r="H6448">
        <v>251426</v>
      </c>
      <c r="I6448">
        <v>184790</v>
      </c>
      <c r="J6448">
        <v>66636</v>
      </c>
      <c r="K6448">
        <v>2</v>
      </c>
      <c r="L6448" t="s">
        <v>15647</v>
      </c>
      <c r="M6448">
        <v>86</v>
      </c>
      <c r="N6448" t="s">
        <v>15653</v>
      </c>
      <c r="O6448" t="s">
        <v>15735</v>
      </c>
      <c r="P6448" s="3">
        <f>IFERROR(Table1[[#This Row],[Profit]]/Table1[[#This Row],[Revenue]],0)</f>
        <v>0.26503225601170921</v>
      </c>
      <c r="Q6448" t="str">
        <f>TEXT(Table1[Purchase_Date],"mmm-yyyy")</f>
        <v>Jul-2024</v>
      </c>
      <c r="R6448">
        <f>Table1[[#This Row],[Quantity]]*Table1[[#This Row],[Unit_Price]]</f>
        <v>251426</v>
      </c>
    </row>
    <row r="6449" spans="1:18" x14ac:dyDescent="0.25">
      <c r="A6449" t="s">
        <v>6462</v>
      </c>
      <c r="B6449" t="s">
        <v>14202</v>
      </c>
      <c r="C6449" t="s">
        <v>15632</v>
      </c>
      <c r="D6449" t="s">
        <v>15638</v>
      </c>
      <c r="E6449" t="s">
        <v>15641</v>
      </c>
      <c r="F6449">
        <v>1</v>
      </c>
      <c r="G6449">
        <v>11933</v>
      </c>
      <c r="H6449">
        <v>11933</v>
      </c>
      <c r="I6449">
        <v>7176</v>
      </c>
      <c r="J6449">
        <v>4757</v>
      </c>
      <c r="K6449">
        <v>4</v>
      </c>
      <c r="L6449" t="s">
        <v>15648</v>
      </c>
      <c r="M6449">
        <v>88</v>
      </c>
      <c r="N6449" t="s">
        <v>15650</v>
      </c>
      <c r="O6449" t="s">
        <v>15660</v>
      </c>
      <c r="P6449" s="3">
        <f>IFERROR(Table1[[#This Row],[Profit]]/Table1[[#This Row],[Revenue]],0)</f>
        <v>0.3986424201793346</v>
      </c>
      <c r="Q6449" t="str">
        <f>TEXT(Table1[Purchase_Date],"mmm-yyyy")</f>
        <v>Jul-2024</v>
      </c>
      <c r="R6449">
        <f>Table1[[#This Row],[Quantity]]*Table1[[#This Row],[Unit_Price]]</f>
        <v>11933</v>
      </c>
    </row>
    <row r="6450" spans="1:18" x14ac:dyDescent="0.25">
      <c r="A6450" t="s">
        <v>6463</v>
      </c>
      <c r="B6450" t="s">
        <v>8079</v>
      </c>
      <c r="C6450" t="s">
        <v>15630</v>
      </c>
      <c r="D6450" t="s">
        <v>15638</v>
      </c>
      <c r="E6450" t="s">
        <v>15645</v>
      </c>
      <c r="F6450">
        <v>5</v>
      </c>
      <c r="G6450">
        <v>73853</v>
      </c>
      <c r="H6450">
        <v>369265</v>
      </c>
      <c r="I6450">
        <v>255180</v>
      </c>
      <c r="J6450">
        <v>114085</v>
      </c>
      <c r="K6450">
        <v>5</v>
      </c>
      <c r="L6450" t="s">
        <v>15646</v>
      </c>
      <c r="M6450">
        <v>92</v>
      </c>
      <c r="N6450" t="s">
        <v>15651</v>
      </c>
      <c r="O6450" t="s">
        <v>15855</v>
      </c>
      <c r="P6450" s="3">
        <f>IFERROR(Table1[[#This Row],[Profit]]/Table1[[#This Row],[Revenue]],0)</f>
        <v>0.30895156594857354</v>
      </c>
      <c r="Q6450" t="str">
        <f>TEXT(Table1[Purchase_Date],"mmm-yyyy")</f>
        <v>Mar-2024</v>
      </c>
      <c r="R6450">
        <f>Table1[[#This Row],[Quantity]]*Table1[[#This Row],[Unit_Price]]</f>
        <v>369265</v>
      </c>
    </row>
    <row r="6451" spans="1:18" x14ac:dyDescent="0.25">
      <c r="A6451" t="s">
        <v>6464</v>
      </c>
      <c r="B6451" t="s">
        <v>14203</v>
      </c>
      <c r="C6451" t="s">
        <v>15627</v>
      </c>
      <c r="D6451" t="s">
        <v>15636</v>
      </c>
      <c r="E6451" t="s">
        <v>15644</v>
      </c>
      <c r="F6451">
        <v>3</v>
      </c>
      <c r="G6451">
        <v>33108</v>
      </c>
      <c r="H6451">
        <v>99324</v>
      </c>
      <c r="I6451">
        <v>83489</v>
      </c>
      <c r="J6451">
        <v>15835</v>
      </c>
      <c r="K6451">
        <v>4</v>
      </c>
      <c r="L6451" t="s">
        <v>15648</v>
      </c>
      <c r="M6451">
        <v>96</v>
      </c>
      <c r="N6451" t="s">
        <v>15651</v>
      </c>
      <c r="O6451" t="s">
        <v>15794</v>
      </c>
      <c r="P6451" s="3">
        <f>IFERROR(Table1[[#This Row],[Profit]]/Table1[[#This Row],[Revenue]],0)</f>
        <v>0.15942773146470138</v>
      </c>
      <c r="Q6451" t="str">
        <f>TEXT(Table1[Purchase_Date],"mmm-yyyy")</f>
        <v>Apr-2024</v>
      </c>
      <c r="R6451">
        <f>Table1[[#This Row],[Quantity]]*Table1[[#This Row],[Unit_Price]]</f>
        <v>99324</v>
      </c>
    </row>
    <row r="6452" spans="1:18" x14ac:dyDescent="0.25">
      <c r="A6452" t="s">
        <v>6465</v>
      </c>
      <c r="B6452" t="s">
        <v>14204</v>
      </c>
      <c r="C6452" t="s">
        <v>15632</v>
      </c>
      <c r="D6452" t="s">
        <v>15635</v>
      </c>
      <c r="E6452" t="s">
        <v>15639</v>
      </c>
      <c r="F6452">
        <v>3</v>
      </c>
      <c r="G6452">
        <v>11652</v>
      </c>
      <c r="H6452">
        <v>34956</v>
      </c>
      <c r="I6452">
        <v>28640</v>
      </c>
      <c r="J6452">
        <v>6316</v>
      </c>
      <c r="K6452">
        <v>3</v>
      </c>
      <c r="L6452" t="s">
        <v>15647</v>
      </c>
      <c r="M6452">
        <v>98</v>
      </c>
      <c r="N6452" t="s">
        <v>15653</v>
      </c>
      <c r="O6452" t="s">
        <v>16047</v>
      </c>
      <c r="P6452" s="3">
        <f>IFERROR(Table1[[#This Row],[Profit]]/Table1[[#This Row],[Revenue]],0)</f>
        <v>0.18068428882023116</v>
      </c>
      <c r="Q6452" t="str">
        <f>TEXT(Table1[Purchase_Date],"mmm-yyyy")</f>
        <v>Feb-2024</v>
      </c>
      <c r="R6452">
        <f>Table1[[#This Row],[Quantity]]*Table1[[#This Row],[Unit_Price]]</f>
        <v>34956</v>
      </c>
    </row>
    <row r="6453" spans="1:18" x14ac:dyDescent="0.25">
      <c r="A6453" t="s">
        <v>6466</v>
      </c>
      <c r="B6453" t="s">
        <v>14205</v>
      </c>
      <c r="C6453" t="s">
        <v>15632</v>
      </c>
      <c r="D6453" t="s">
        <v>15634</v>
      </c>
      <c r="E6453" t="s">
        <v>15641</v>
      </c>
      <c r="F6453">
        <v>7</v>
      </c>
      <c r="G6453">
        <v>9537</v>
      </c>
      <c r="H6453">
        <v>66759</v>
      </c>
      <c r="I6453">
        <v>57258</v>
      </c>
      <c r="J6453">
        <v>9501</v>
      </c>
      <c r="K6453">
        <v>2</v>
      </c>
      <c r="L6453" t="s">
        <v>15649</v>
      </c>
      <c r="M6453">
        <v>95</v>
      </c>
      <c r="N6453" t="s">
        <v>15651</v>
      </c>
      <c r="O6453" t="s">
        <v>16063</v>
      </c>
      <c r="P6453" s="3">
        <f>IFERROR(Table1[[#This Row],[Profit]]/Table1[[#This Row],[Revenue]],0)</f>
        <v>0.14231788972273401</v>
      </c>
      <c r="Q6453" t="str">
        <f>TEXT(Table1[Purchase_Date],"mmm-yyyy")</f>
        <v>Aug-2024</v>
      </c>
      <c r="R6453">
        <f>Table1[[#This Row],[Quantity]]*Table1[[#This Row],[Unit_Price]]</f>
        <v>66759</v>
      </c>
    </row>
    <row r="6454" spans="1:18" x14ac:dyDescent="0.25">
      <c r="A6454" t="s">
        <v>6467</v>
      </c>
      <c r="B6454" t="s">
        <v>14206</v>
      </c>
      <c r="C6454" t="s">
        <v>15632</v>
      </c>
      <c r="D6454" t="s">
        <v>15636</v>
      </c>
      <c r="E6454" t="s">
        <v>15642</v>
      </c>
      <c r="F6454">
        <v>3</v>
      </c>
      <c r="G6454">
        <v>17472</v>
      </c>
      <c r="H6454">
        <v>52416</v>
      </c>
      <c r="I6454">
        <v>36183</v>
      </c>
      <c r="J6454">
        <v>16233</v>
      </c>
      <c r="K6454">
        <v>5</v>
      </c>
      <c r="L6454" t="s">
        <v>15647</v>
      </c>
      <c r="M6454">
        <v>94</v>
      </c>
      <c r="N6454" t="s">
        <v>15651</v>
      </c>
      <c r="O6454" t="s">
        <v>16040</v>
      </c>
      <c r="P6454" s="3">
        <f>IFERROR(Table1[[#This Row],[Profit]]/Table1[[#This Row],[Revenue]],0)</f>
        <v>0.30969551282051283</v>
      </c>
      <c r="Q6454" t="str">
        <f>TEXT(Table1[Purchase_Date],"mmm-yyyy")</f>
        <v>Jun-2024</v>
      </c>
      <c r="R6454">
        <f>Table1[[#This Row],[Quantity]]*Table1[[#This Row],[Unit_Price]]</f>
        <v>52416</v>
      </c>
    </row>
    <row r="6455" spans="1:18" x14ac:dyDescent="0.25">
      <c r="A6455" t="s">
        <v>6468</v>
      </c>
      <c r="B6455" t="s">
        <v>14207</v>
      </c>
      <c r="C6455" t="s">
        <v>15629</v>
      </c>
      <c r="D6455" t="s">
        <v>15634</v>
      </c>
      <c r="E6455" t="s">
        <v>15645</v>
      </c>
      <c r="F6455">
        <v>6</v>
      </c>
      <c r="G6455">
        <v>13540</v>
      </c>
      <c r="H6455">
        <v>81240</v>
      </c>
      <c r="I6455">
        <v>40745</v>
      </c>
      <c r="J6455">
        <v>40495</v>
      </c>
      <c r="K6455">
        <v>4</v>
      </c>
      <c r="L6455" t="s">
        <v>15648</v>
      </c>
      <c r="M6455">
        <v>78</v>
      </c>
      <c r="N6455" t="s">
        <v>15652</v>
      </c>
      <c r="O6455" t="s">
        <v>16152</v>
      </c>
      <c r="P6455" s="3">
        <f>IFERROR(Table1[[#This Row],[Profit]]/Table1[[#This Row],[Revenue]],0)</f>
        <v>0.49846134908911865</v>
      </c>
      <c r="Q6455" t="str">
        <f>TEXT(Table1[Purchase_Date],"mmm-yyyy")</f>
        <v>Aug-2024</v>
      </c>
      <c r="R6455">
        <f>Table1[[#This Row],[Quantity]]*Table1[[#This Row],[Unit_Price]]</f>
        <v>81240</v>
      </c>
    </row>
    <row r="6456" spans="1:18" x14ac:dyDescent="0.25">
      <c r="A6456" t="s">
        <v>6469</v>
      </c>
      <c r="B6456" t="s">
        <v>14208</v>
      </c>
      <c r="C6456" t="s">
        <v>15630</v>
      </c>
      <c r="D6456" t="s">
        <v>15633</v>
      </c>
      <c r="E6456" t="s">
        <v>15639</v>
      </c>
      <c r="F6456">
        <v>4</v>
      </c>
      <c r="G6456">
        <v>43664</v>
      </c>
      <c r="H6456">
        <v>174656</v>
      </c>
      <c r="I6456">
        <v>85678</v>
      </c>
      <c r="J6456">
        <v>88978</v>
      </c>
      <c r="K6456">
        <v>2</v>
      </c>
      <c r="L6456" t="s">
        <v>15649</v>
      </c>
      <c r="M6456">
        <v>65</v>
      </c>
      <c r="N6456" t="s">
        <v>15651</v>
      </c>
      <c r="O6456" t="s">
        <v>16128</v>
      </c>
      <c r="P6456" s="3">
        <f>IFERROR(Table1[[#This Row],[Profit]]/Table1[[#This Row],[Revenue]],0)</f>
        <v>0.50944714181018691</v>
      </c>
      <c r="Q6456" t="str">
        <f>TEXT(Table1[Purchase_Date],"mmm-yyyy")</f>
        <v>Mar-2024</v>
      </c>
      <c r="R6456">
        <f>Table1[[#This Row],[Quantity]]*Table1[[#This Row],[Unit_Price]]</f>
        <v>174656</v>
      </c>
    </row>
    <row r="6457" spans="1:18" x14ac:dyDescent="0.25">
      <c r="A6457" t="s">
        <v>6470</v>
      </c>
      <c r="B6457" t="s">
        <v>14209</v>
      </c>
      <c r="C6457" t="s">
        <v>15630</v>
      </c>
      <c r="D6457" t="s">
        <v>15638</v>
      </c>
      <c r="E6457" t="s">
        <v>15644</v>
      </c>
      <c r="F6457">
        <v>1</v>
      </c>
      <c r="G6457">
        <v>39707</v>
      </c>
      <c r="H6457">
        <v>39707</v>
      </c>
      <c r="I6457">
        <v>19616</v>
      </c>
      <c r="J6457">
        <v>20091</v>
      </c>
      <c r="K6457">
        <v>5</v>
      </c>
      <c r="L6457" t="s">
        <v>15647</v>
      </c>
      <c r="M6457">
        <v>95</v>
      </c>
      <c r="N6457" t="s">
        <v>15652</v>
      </c>
      <c r="O6457" t="s">
        <v>15988</v>
      </c>
      <c r="P6457" s="3">
        <f>IFERROR(Table1[[#This Row],[Profit]]/Table1[[#This Row],[Revenue]],0)</f>
        <v>0.50598131311859373</v>
      </c>
      <c r="Q6457" t="str">
        <f>TEXT(Table1[Purchase_Date],"mmm-yyyy")</f>
        <v>Jan-2025</v>
      </c>
      <c r="R6457">
        <f>Table1[[#This Row],[Quantity]]*Table1[[#This Row],[Unit_Price]]</f>
        <v>39707</v>
      </c>
    </row>
    <row r="6458" spans="1:18" x14ac:dyDescent="0.25">
      <c r="A6458" t="s">
        <v>6471</v>
      </c>
      <c r="B6458" t="s">
        <v>14210</v>
      </c>
      <c r="C6458" t="s">
        <v>15630</v>
      </c>
      <c r="D6458" t="s">
        <v>15638</v>
      </c>
      <c r="E6458" t="s">
        <v>15643</v>
      </c>
      <c r="F6458">
        <v>1</v>
      </c>
      <c r="G6458">
        <v>64345</v>
      </c>
      <c r="H6458">
        <v>64345</v>
      </c>
      <c r="I6458">
        <v>46921</v>
      </c>
      <c r="J6458">
        <v>17424</v>
      </c>
      <c r="K6458">
        <v>1</v>
      </c>
      <c r="L6458" t="s">
        <v>15649</v>
      </c>
      <c r="M6458">
        <v>60</v>
      </c>
      <c r="N6458" t="s">
        <v>15651</v>
      </c>
      <c r="O6458" t="s">
        <v>15862</v>
      </c>
      <c r="P6458" s="3">
        <f>IFERROR(Table1[[#This Row],[Profit]]/Table1[[#This Row],[Revenue]],0)</f>
        <v>0.27079027119434301</v>
      </c>
      <c r="Q6458" t="str">
        <f>TEXT(Table1[Purchase_Date],"mmm-yyyy")</f>
        <v>Apr-2024</v>
      </c>
      <c r="R6458">
        <f>Table1[[#This Row],[Quantity]]*Table1[[#This Row],[Unit_Price]]</f>
        <v>64345</v>
      </c>
    </row>
    <row r="6459" spans="1:18" x14ac:dyDescent="0.25">
      <c r="A6459" t="s">
        <v>6472</v>
      </c>
      <c r="B6459" t="s">
        <v>14211</v>
      </c>
      <c r="C6459" t="s">
        <v>15628</v>
      </c>
      <c r="D6459" t="s">
        <v>15635</v>
      </c>
      <c r="E6459" t="s">
        <v>15645</v>
      </c>
      <c r="F6459">
        <v>3</v>
      </c>
      <c r="G6459">
        <v>46496</v>
      </c>
      <c r="H6459">
        <v>139488</v>
      </c>
      <c r="I6459">
        <v>99899</v>
      </c>
      <c r="J6459">
        <v>39589</v>
      </c>
      <c r="K6459">
        <v>5</v>
      </c>
      <c r="L6459" t="s">
        <v>15647</v>
      </c>
      <c r="M6459">
        <v>50</v>
      </c>
      <c r="N6459" t="s">
        <v>15650</v>
      </c>
      <c r="O6459" t="s">
        <v>15669</v>
      </c>
      <c r="P6459" s="3">
        <f>IFERROR(Table1[[#This Row],[Profit]]/Table1[[#This Row],[Revenue]],0)</f>
        <v>0.28381652902041754</v>
      </c>
      <c r="Q6459" t="str">
        <f>TEXT(Table1[Purchase_Date],"mmm-yyyy")</f>
        <v>Mar-2024</v>
      </c>
      <c r="R6459">
        <f>Table1[[#This Row],[Quantity]]*Table1[[#This Row],[Unit_Price]]</f>
        <v>139488</v>
      </c>
    </row>
    <row r="6460" spans="1:18" x14ac:dyDescent="0.25">
      <c r="A6460" t="s">
        <v>6473</v>
      </c>
      <c r="B6460" t="s">
        <v>14212</v>
      </c>
      <c r="C6460" t="s">
        <v>15628</v>
      </c>
      <c r="D6460" t="s">
        <v>15636</v>
      </c>
      <c r="E6460" t="s">
        <v>15642</v>
      </c>
      <c r="F6460">
        <v>6</v>
      </c>
      <c r="G6460">
        <v>40351</v>
      </c>
      <c r="H6460">
        <v>242106</v>
      </c>
      <c r="I6460">
        <v>197846</v>
      </c>
      <c r="J6460">
        <v>44260</v>
      </c>
      <c r="K6460">
        <v>4</v>
      </c>
      <c r="L6460" t="s">
        <v>15649</v>
      </c>
      <c r="M6460">
        <v>68</v>
      </c>
      <c r="N6460" t="s">
        <v>15652</v>
      </c>
      <c r="O6460" t="s">
        <v>15879</v>
      </c>
      <c r="P6460" s="3">
        <f>IFERROR(Table1[[#This Row],[Profit]]/Table1[[#This Row],[Revenue]],0)</f>
        <v>0.18281248709243059</v>
      </c>
      <c r="Q6460" t="str">
        <f>TEXT(Table1[Purchase_Date],"mmm-yyyy")</f>
        <v>Mar-2024</v>
      </c>
      <c r="R6460">
        <f>Table1[[#This Row],[Quantity]]*Table1[[#This Row],[Unit_Price]]</f>
        <v>242106</v>
      </c>
    </row>
    <row r="6461" spans="1:18" x14ac:dyDescent="0.25">
      <c r="A6461" t="s">
        <v>6474</v>
      </c>
      <c r="B6461" t="s">
        <v>8947</v>
      </c>
      <c r="C6461" t="s">
        <v>15627</v>
      </c>
      <c r="D6461" t="s">
        <v>15633</v>
      </c>
      <c r="E6461" t="s">
        <v>15640</v>
      </c>
      <c r="F6461">
        <v>2</v>
      </c>
      <c r="G6461">
        <v>7700</v>
      </c>
      <c r="H6461">
        <v>15400</v>
      </c>
      <c r="I6461">
        <v>8253</v>
      </c>
      <c r="J6461">
        <v>7147</v>
      </c>
      <c r="K6461">
        <v>2</v>
      </c>
      <c r="L6461" t="s">
        <v>15646</v>
      </c>
      <c r="M6461">
        <v>72</v>
      </c>
      <c r="N6461" t="s">
        <v>15651</v>
      </c>
      <c r="O6461" t="s">
        <v>16086</v>
      </c>
      <c r="P6461" s="3">
        <f>IFERROR(Table1[[#This Row],[Profit]]/Table1[[#This Row],[Revenue]],0)</f>
        <v>0.46409090909090911</v>
      </c>
      <c r="Q6461" t="str">
        <f>TEXT(Table1[Purchase_Date],"mmm-yyyy")</f>
        <v>May-2024</v>
      </c>
      <c r="R6461">
        <f>Table1[[#This Row],[Quantity]]*Table1[[#This Row],[Unit_Price]]</f>
        <v>15400</v>
      </c>
    </row>
    <row r="6462" spans="1:18" x14ac:dyDescent="0.25">
      <c r="A6462" t="s">
        <v>6475</v>
      </c>
      <c r="B6462" t="s">
        <v>14213</v>
      </c>
      <c r="C6462" t="s">
        <v>15631</v>
      </c>
      <c r="D6462" t="s">
        <v>15635</v>
      </c>
      <c r="E6462" t="s">
        <v>15642</v>
      </c>
      <c r="F6462">
        <v>4</v>
      </c>
      <c r="G6462">
        <v>61760</v>
      </c>
      <c r="H6462">
        <v>247040</v>
      </c>
      <c r="I6462">
        <v>154210</v>
      </c>
      <c r="J6462">
        <v>92830</v>
      </c>
      <c r="K6462">
        <v>3</v>
      </c>
      <c r="L6462" t="s">
        <v>15647</v>
      </c>
      <c r="M6462">
        <v>94</v>
      </c>
      <c r="N6462" t="s">
        <v>15653</v>
      </c>
      <c r="O6462" t="s">
        <v>15853</v>
      </c>
      <c r="P6462" s="3">
        <f>IFERROR(Table1[[#This Row],[Profit]]/Table1[[#This Row],[Revenue]],0)</f>
        <v>0.37576910621761656</v>
      </c>
      <c r="Q6462" t="str">
        <f>TEXT(Table1[Purchase_Date],"mmm-yyyy")</f>
        <v>Apr-2024</v>
      </c>
      <c r="R6462">
        <f>Table1[[#This Row],[Quantity]]*Table1[[#This Row],[Unit_Price]]</f>
        <v>247040</v>
      </c>
    </row>
    <row r="6463" spans="1:18" x14ac:dyDescent="0.25">
      <c r="A6463" t="s">
        <v>6476</v>
      </c>
      <c r="B6463" t="s">
        <v>14214</v>
      </c>
      <c r="C6463" t="s">
        <v>15631</v>
      </c>
      <c r="D6463" t="s">
        <v>15637</v>
      </c>
      <c r="E6463" t="s">
        <v>15644</v>
      </c>
      <c r="F6463">
        <v>7</v>
      </c>
      <c r="G6463">
        <v>2631</v>
      </c>
      <c r="H6463">
        <v>18417</v>
      </c>
      <c r="I6463">
        <v>12802</v>
      </c>
      <c r="J6463">
        <v>5615</v>
      </c>
      <c r="K6463">
        <v>2</v>
      </c>
      <c r="L6463" t="s">
        <v>15649</v>
      </c>
      <c r="M6463">
        <v>50</v>
      </c>
      <c r="N6463" t="s">
        <v>15652</v>
      </c>
      <c r="O6463" t="s">
        <v>16024</v>
      </c>
      <c r="P6463" s="3">
        <f>IFERROR(Table1[[#This Row],[Profit]]/Table1[[#This Row],[Revenue]],0)</f>
        <v>0.30488135961340068</v>
      </c>
      <c r="Q6463" t="str">
        <f>TEXT(Table1[Purchase_Date],"mmm-yyyy")</f>
        <v>May-2024</v>
      </c>
      <c r="R6463">
        <f>Table1[[#This Row],[Quantity]]*Table1[[#This Row],[Unit_Price]]</f>
        <v>18417</v>
      </c>
    </row>
    <row r="6464" spans="1:18" x14ac:dyDescent="0.25">
      <c r="A6464" t="s">
        <v>6477</v>
      </c>
      <c r="B6464" t="s">
        <v>14215</v>
      </c>
      <c r="C6464" t="s">
        <v>15628</v>
      </c>
      <c r="D6464" t="s">
        <v>15638</v>
      </c>
      <c r="E6464" t="s">
        <v>15642</v>
      </c>
      <c r="F6464">
        <v>5</v>
      </c>
      <c r="G6464">
        <v>4983</v>
      </c>
      <c r="H6464">
        <v>24915</v>
      </c>
      <c r="I6464">
        <v>17398</v>
      </c>
      <c r="J6464">
        <v>7517</v>
      </c>
      <c r="K6464">
        <v>4</v>
      </c>
      <c r="L6464" t="s">
        <v>15648</v>
      </c>
      <c r="M6464">
        <v>86</v>
      </c>
      <c r="N6464" t="s">
        <v>15651</v>
      </c>
      <c r="O6464" t="s">
        <v>15740</v>
      </c>
      <c r="P6464" s="3">
        <f>IFERROR(Table1[[#This Row],[Profit]]/Table1[[#This Row],[Revenue]],0)</f>
        <v>0.30170579971904476</v>
      </c>
      <c r="Q6464" t="str">
        <f>TEXT(Table1[Purchase_Date],"mmm-yyyy")</f>
        <v>Jul-2024</v>
      </c>
      <c r="R6464">
        <f>Table1[[#This Row],[Quantity]]*Table1[[#This Row],[Unit_Price]]</f>
        <v>24915</v>
      </c>
    </row>
    <row r="6465" spans="1:18" x14ac:dyDescent="0.25">
      <c r="A6465" t="s">
        <v>6478</v>
      </c>
      <c r="B6465" t="s">
        <v>14216</v>
      </c>
      <c r="C6465" t="s">
        <v>15630</v>
      </c>
      <c r="D6465" t="s">
        <v>15636</v>
      </c>
      <c r="E6465" t="s">
        <v>15641</v>
      </c>
      <c r="F6465">
        <v>7</v>
      </c>
      <c r="G6465">
        <v>59294</v>
      </c>
      <c r="H6465">
        <v>415058</v>
      </c>
      <c r="I6465">
        <v>304707</v>
      </c>
      <c r="J6465">
        <v>110351</v>
      </c>
      <c r="K6465">
        <v>2</v>
      </c>
      <c r="L6465" t="s">
        <v>15648</v>
      </c>
      <c r="M6465">
        <v>63</v>
      </c>
      <c r="N6465" t="s">
        <v>15652</v>
      </c>
      <c r="O6465" t="s">
        <v>15673</v>
      </c>
      <c r="P6465" s="3">
        <f>IFERROR(Table1[[#This Row],[Profit]]/Table1[[#This Row],[Revenue]],0)</f>
        <v>0.26586886651985986</v>
      </c>
      <c r="Q6465" t="str">
        <f>TEXT(Table1[Purchase_Date],"mmm-yyyy")</f>
        <v>Sep-2024</v>
      </c>
      <c r="R6465">
        <f>Table1[[#This Row],[Quantity]]*Table1[[#This Row],[Unit_Price]]</f>
        <v>415058</v>
      </c>
    </row>
    <row r="6466" spans="1:18" x14ac:dyDescent="0.25">
      <c r="A6466" t="s">
        <v>6479</v>
      </c>
      <c r="B6466" t="s">
        <v>14217</v>
      </c>
      <c r="C6466" t="s">
        <v>15627</v>
      </c>
      <c r="D6466" t="s">
        <v>15636</v>
      </c>
      <c r="E6466" t="s">
        <v>15639</v>
      </c>
      <c r="F6466">
        <v>2</v>
      </c>
      <c r="G6466">
        <v>67048</v>
      </c>
      <c r="H6466">
        <v>134096</v>
      </c>
      <c r="I6466">
        <v>56865</v>
      </c>
      <c r="J6466">
        <v>77231</v>
      </c>
      <c r="K6466">
        <v>4</v>
      </c>
      <c r="L6466" t="s">
        <v>15647</v>
      </c>
      <c r="M6466">
        <v>60</v>
      </c>
      <c r="N6466" t="s">
        <v>15651</v>
      </c>
      <c r="O6466" t="s">
        <v>15952</v>
      </c>
      <c r="P6466" s="3">
        <f>IFERROR(Table1[[#This Row],[Profit]]/Table1[[#This Row],[Revenue]],0)</f>
        <v>0.57593813387423931</v>
      </c>
      <c r="Q6466" t="str">
        <f>TEXT(Table1[Purchase_Date],"mmm-yyyy")</f>
        <v>Aug-2024</v>
      </c>
      <c r="R6466">
        <f>Table1[[#This Row],[Quantity]]*Table1[[#This Row],[Unit_Price]]</f>
        <v>134096</v>
      </c>
    </row>
    <row r="6467" spans="1:18" x14ac:dyDescent="0.25">
      <c r="A6467" t="s">
        <v>6480</v>
      </c>
      <c r="B6467" t="s">
        <v>14218</v>
      </c>
      <c r="C6467" t="s">
        <v>15632</v>
      </c>
      <c r="D6467" t="s">
        <v>15634</v>
      </c>
      <c r="E6467" t="s">
        <v>15642</v>
      </c>
      <c r="F6467">
        <v>2</v>
      </c>
      <c r="G6467">
        <v>31994</v>
      </c>
      <c r="H6467">
        <v>63988</v>
      </c>
      <c r="I6467">
        <v>43034</v>
      </c>
      <c r="J6467">
        <v>20954</v>
      </c>
      <c r="K6467">
        <v>4</v>
      </c>
      <c r="L6467" t="s">
        <v>15647</v>
      </c>
      <c r="M6467">
        <v>91</v>
      </c>
      <c r="N6467" t="s">
        <v>15651</v>
      </c>
      <c r="O6467" t="s">
        <v>16115</v>
      </c>
      <c r="P6467" s="3">
        <f>IFERROR(Table1[[#This Row],[Profit]]/Table1[[#This Row],[Revenue]],0)</f>
        <v>0.3274676501844096</v>
      </c>
      <c r="Q6467" t="str">
        <f>TEXT(Table1[Purchase_Date],"mmm-yyyy")</f>
        <v>Sep-2024</v>
      </c>
      <c r="R6467">
        <f>Table1[[#This Row],[Quantity]]*Table1[[#This Row],[Unit_Price]]</f>
        <v>63988</v>
      </c>
    </row>
    <row r="6468" spans="1:18" x14ac:dyDescent="0.25">
      <c r="A6468" t="s">
        <v>6481</v>
      </c>
      <c r="B6468" t="s">
        <v>12876</v>
      </c>
      <c r="C6468" t="s">
        <v>15631</v>
      </c>
      <c r="D6468" t="s">
        <v>15634</v>
      </c>
      <c r="E6468" t="s">
        <v>15642</v>
      </c>
      <c r="F6468">
        <v>3</v>
      </c>
      <c r="G6468">
        <v>42098</v>
      </c>
      <c r="H6468">
        <v>126294</v>
      </c>
      <c r="I6468">
        <v>62376</v>
      </c>
      <c r="J6468">
        <v>63918</v>
      </c>
      <c r="K6468">
        <v>3</v>
      </c>
      <c r="L6468" t="s">
        <v>15649</v>
      </c>
      <c r="M6468">
        <v>57</v>
      </c>
      <c r="N6468" t="s">
        <v>15651</v>
      </c>
      <c r="O6468" t="s">
        <v>15742</v>
      </c>
      <c r="P6468" s="3">
        <f>IFERROR(Table1[[#This Row],[Profit]]/Table1[[#This Row],[Revenue]],0)</f>
        <v>0.50610480307853101</v>
      </c>
      <c r="Q6468" t="str">
        <f>TEXT(Table1[Purchase_Date],"mmm-yyyy")</f>
        <v>Jul-2024</v>
      </c>
      <c r="R6468">
        <f>Table1[[#This Row],[Quantity]]*Table1[[#This Row],[Unit_Price]]</f>
        <v>126294</v>
      </c>
    </row>
    <row r="6469" spans="1:18" x14ac:dyDescent="0.25">
      <c r="A6469" t="s">
        <v>6482</v>
      </c>
      <c r="B6469" t="s">
        <v>14219</v>
      </c>
      <c r="C6469" t="s">
        <v>15630</v>
      </c>
      <c r="D6469" t="s">
        <v>15635</v>
      </c>
      <c r="E6469" t="s">
        <v>15639</v>
      </c>
      <c r="F6469">
        <v>4</v>
      </c>
      <c r="G6469">
        <v>75405</v>
      </c>
      <c r="H6469">
        <v>301620</v>
      </c>
      <c r="I6469">
        <v>226633</v>
      </c>
      <c r="J6469">
        <v>74987</v>
      </c>
      <c r="K6469">
        <v>5</v>
      </c>
      <c r="L6469" t="s">
        <v>15646</v>
      </c>
      <c r="M6469">
        <v>84</v>
      </c>
      <c r="N6469" t="s">
        <v>15651</v>
      </c>
      <c r="O6469" t="s">
        <v>15936</v>
      </c>
      <c r="P6469" s="3">
        <f>IFERROR(Table1[[#This Row],[Profit]]/Table1[[#This Row],[Revenue]],0)</f>
        <v>0.2486141502552881</v>
      </c>
      <c r="Q6469" t="str">
        <f>TEXT(Table1[Purchase_Date],"mmm-yyyy")</f>
        <v>May-2024</v>
      </c>
      <c r="R6469">
        <f>Table1[[#This Row],[Quantity]]*Table1[[#This Row],[Unit_Price]]</f>
        <v>301620</v>
      </c>
    </row>
    <row r="6470" spans="1:18" x14ac:dyDescent="0.25">
      <c r="A6470" t="s">
        <v>6483</v>
      </c>
      <c r="B6470" t="s">
        <v>14220</v>
      </c>
      <c r="C6470" t="s">
        <v>15630</v>
      </c>
      <c r="D6470" t="s">
        <v>15633</v>
      </c>
      <c r="E6470" t="s">
        <v>15643</v>
      </c>
      <c r="F6470">
        <v>10</v>
      </c>
      <c r="G6470">
        <v>24356</v>
      </c>
      <c r="H6470">
        <v>243560</v>
      </c>
      <c r="I6470">
        <v>210014</v>
      </c>
      <c r="J6470">
        <v>33546</v>
      </c>
      <c r="K6470">
        <v>3</v>
      </c>
      <c r="L6470" t="s">
        <v>15649</v>
      </c>
      <c r="M6470">
        <v>95</v>
      </c>
      <c r="N6470" t="s">
        <v>15650</v>
      </c>
      <c r="O6470" t="s">
        <v>16049</v>
      </c>
      <c r="P6470" s="3">
        <f>IFERROR(Table1[[#This Row],[Profit]]/Table1[[#This Row],[Revenue]],0)</f>
        <v>0.13773197569387419</v>
      </c>
      <c r="Q6470" t="str">
        <f>TEXT(Table1[Purchase_Date],"mmm-yyyy")</f>
        <v>Dec-2024</v>
      </c>
      <c r="R6470">
        <f>Table1[[#This Row],[Quantity]]*Table1[[#This Row],[Unit_Price]]</f>
        <v>243560</v>
      </c>
    </row>
    <row r="6471" spans="1:18" x14ac:dyDescent="0.25">
      <c r="A6471" t="s">
        <v>6484</v>
      </c>
      <c r="B6471" t="s">
        <v>14221</v>
      </c>
      <c r="C6471" t="s">
        <v>15627</v>
      </c>
      <c r="D6471" t="s">
        <v>15636</v>
      </c>
      <c r="E6471" t="s">
        <v>15645</v>
      </c>
      <c r="F6471">
        <v>9</v>
      </c>
      <c r="G6471">
        <v>51776</v>
      </c>
      <c r="H6471">
        <v>465984</v>
      </c>
      <c r="I6471">
        <v>295560</v>
      </c>
      <c r="J6471">
        <v>170424</v>
      </c>
      <c r="K6471">
        <v>5</v>
      </c>
      <c r="L6471" t="s">
        <v>15648</v>
      </c>
      <c r="M6471">
        <v>62</v>
      </c>
      <c r="N6471" t="s">
        <v>15650</v>
      </c>
      <c r="O6471" t="s">
        <v>16042</v>
      </c>
      <c r="P6471" s="3">
        <f>IFERROR(Table1[[#This Row],[Profit]]/Table1[[#This Row],[Revenue]],0)</f>
        <v>0.36572929542645238</v>
      </c>
      <c r="Q6471" t="str">
        <f>TEXT(Table1[Purchase_Date],"mmm-yyyy")</f>
        <v>Sep-2024</v>
      </c>
      <c r="R6471">
        <f>Table1[[#This Row],[Quantity]]*Table1[[#This Row],[Unit_Price]]</f>
        <v>465984</v>
      </c>
    </row>
    <row r="6472" spans="1:18" x14ac:dyDescent="0.25">
      <c r="A6472" t="s">
        <v>6485</v>
      </c>
      <c r="B6472" t="s">
        <v>14222</v>
      </c>
      <c r="C6472" t="s">
        <v>15631</v>
      </c>
      <c r="D6472" t="s">
        <v>15637</v>
      </c>
      <c r="E6472" t="s">
        <v>15639</v>
      </c>
      <c r="F6472">
        <v>10</v>
      </c>
      <c r="G6472">
        <v>68757</v>
      </c>
      <c r="H6472">
        <v>687570</v>
      </c>
      <c r="I6472">
        <v>499928</v>
      </c>
      <c r="J6472">
        <v>187642</v>
      </c>
      <c r="K6472">
        <v>1</v>
      </c>
      <c r="L6472" t="s">
        <v>15648</v>
      </c>
      <c r="M6472">
        <v>59</v>
      </c>
      <c r="N6472" t="s">
        <v>15651</v>
      </c>
      <c r="O6472" t="s">
        <v>16112</v>
      </c>
      <c r="P6472" s="3">
        <f>IFERROR(Table1[[#This Row],[Profit]]/Table1[[#This Row],[Revenue]],0)</f>
        <v>0.27290603138589525</v>
      </c>
      <c r="Q6472" t="str">
        <f>TEXT(Table1[Purchase_Date],"mmm-yyyy")</f>
        <v>Feb-2024</v>
      </c>
      <c r="R6472">
        <f>Table1[[#This Row],[Quantity]]*Table1[[#This Row],[Unit_Price]]</f>
        <v>687570</v>
      </c>
    </row>
    <row r="6473" spans="1:18" x14ac:dyDescent="0.25">
      <c r="A6473" t="s">
        <v>6486</v>
      </c>
      <c r="B6473" t="s">
        <v>14223</v>
      </c>
      <c r="C6473" t="s">
        <v>15629</v>
      </c>
      <c r="D6473" t="s">
        <v>15634</v>
      </c>
      <c r="E6473" t="s">
        <v>15642</v>
      </c>
      <c r="F6473">
        <v>7</v>
      </c>
      <c r="G6473">
        <v>21119</v>
      </c>
      <c r="H6473">
        <v>147833</v>
      </c>
      <c r="I6473">
        <v>71341</v>
      </c>
      <c r="J6473">
        <v>76492</v>
      </c>
      <c r="K6473">
        <v>2</v>
      </c>
      <c r="L6473" t="s">
        <v>15646</v>
      </c>
      <c r="M6473">
        <v>75</v>
      </c>
      <c r="N6473" t="s">
        <v>15650</v>
      </c>
      <c r="O6473" t="s">
        <v>15876</v>
      </c>
      <c r="P6473" s="3">
        <f>IFERROR(Table1[[#This Row],[Profit]]/Table1[[#This Row],[Revenue]],0)</f>
        <v>0.51742168528001187</v>
      </c>
      <c r="Q6473" t="str">
        <f>TEXT(Table1[Purchase_Date],"mmm-yyyy")</f>
        <v>Apr-2025</v>
      </c>
      <c r="R6473">
        <f>Table1[[#This Row],[Quantity]]*Table1[[#This Row],[Unit_Price]]</f>
        <v>147833</v>
      </c>
    </row>
    <row r="6474" spans="1:18" x14ac:dyDescent="0.25">
      <c r="A6474" t="s">
        <v>6487</v>
      </c>
      <c r="B6474" t="s">
        <v>14224</v>
      </c>
      <c r="C6474" t="s">
        <v>15629</v>
      </c>
      <c r="D6474" t="s">
        <v>15636</v>
      </c>
      <c r="E6474" t="s">
        <v>15641</v>
      </c>
      <c r="F6474">
        <v>10</v>
      </c>
      <c r="G6474">
        <v>64892</v>
      </c>
      <c r="H6474">
        <v>648920</v>
      </c>
      <c r="I6474">
        <v>541500</v>
      </c>
      <c r="J6474">
        <v>107420</v>
      </c>
      <c r="K6474">
        <v>1</v>
      </c>
      <c r="L6474" t="s">
        <v>15649</v>
      </c>
      <c r="M6474">
        <v>54</v>
      </c>
      <c r="N6474" t="s">
        <v>15651</v>
      </c>
      <c r="O6474" t="s">
        <v>15751</v>
      </c>
      <c r="P6474" s="3">
        <f>IFERROR(Table1[[#This Row],[Profit]]/Table1[[#This Row],[Revenue]],0)</f>
        <v>0.16553658386241757</v>
      </c>
      <c r="Q6474" t="str">
        <f>TEXT(Table1[Purchase_Date],"mmm-yyyy")</f>
        <v>Aug-2024</v>
      </c>
      <c r="R6474">
        <f>Table1[[#This Row],[Quantity]]*Table1[[#This Row],[Unit_Price]]</f>
        <v>648920</v>
      </c>
    </row>
    <row r="6475" spans="1:18" x14ac:dyDescent="0.25">
      <c r="A6475" t="s">
        <v>6488</v>
      </c>
      <c r="B6475" t="s">
        <v>14225</v>
      </c>
      <c r="C6475" t="s">
        <v>15632</v>
      </c>
      <c r="D6475" t="s">
        <v>15637</v>
      </c>
      <c r="E6475" t="s">
        <v>15640</v>
      </c>
      <c r="F6475">
        <v>8</v>
      </c>
      <c r="G6475">
        <v>52470</v>
      </c>
      <c r="H6475">
        <v>419760</v>
      </c>
      <c r="I6475">
        <v>244256</v>
      </c>
      <c r="J6475">
        <v>175504</v>
      </c>
      <c r="K6475">
        <v>5</v>
      </c>
      <c r="L6475" t="s">
        <v>15647</v>
      </c>
      <c r="M6475">
        <v>67</v>
      </c>
      <c r="N6475" t="s">
        <v>15653</v>
      </c>
      <c r="O6475" t="s">
        <v>15682</v>
      </c>
      <c r="P6475" s="3">
        <f>IFERROR(Table1[[#This Row],[Profit]]/Table1[[#This Row],[Revenue]],0)</f>
        <v>0.41810558414332</v>
      </c>
      <c r="Q6475" t="str">
        <f>TEXT(Table1[Purchase_Date],"mmm-yyyy")</f>
        <v>Jan-2025</v>
      </c>
      <c r="R6475">
        <f>Table1[[#This Row],[Quantity]]*Table1[[#This Row],[Unit_Price]]</f>
        <v>419760</v>
      </c>
    </row>
    <row r="6476" spans="1:18" x14ac:dyDescent="0.25">
      <c r="A6476" t="s">
        <v>6489</v>
      </c>
      <c r="B6476" t="s">
        <v>14226</v>
      </c>
      <c r="C6476" t="s">
        <v>15631</v>
      </c>
      <c r="D6476" t="s">
        <v>15638</v>
      </c>
      <c r="E6476" t="s">
        <v>15643</v>
      </c>
      <c r="F6476">
        <v>9</v>
      </c>
      <c r="G6476">
        <v>19020</v>
      </c>
      <c r="H6476">
        <v>171180</v>
      </c>
      <c r="I6476">
        <v>108477</v>
      </c>
      <c r="J6476">
        <v>62703</v>
      </c>
      <c r="K6476">
        <v>1</v>
      </c>
      <c r="L6476" t="s">
        <v>15647</v>
      </c>
      <c r="M6476">
        <v>69</v>
      </c>
      <c r="N6476" t="s">
        <v>15650</v>
      </c>
      <c r="O6476" t="s">
        <v>15717</v>
      </c>
      <c r="P6476" s="3">
        <f>IFERROR(Table1[[#This Row],[Profit]]/Table1[[#This Row],[Revenue]],0)</f>
        <v>0.36629863301787591</v>
      </c>
      <c r="Q6476" t="str">
        <f>TEXT(Table1[Purchase_Date],"mmm-yyyy")</f>
        <v>Apr-2025</v>
      </c>
      <c r="R6476">
        <f>Table1[[#This Row],[Quantity]]*Table1[[#This Row],[Unit_Price]]</f>
        <v>171180</v>
      </c>
    </row>
    <row r="6477" spans="1:18" x14ac:dyDescent="0.25">
      <c r="A6477" t="s">
        <v>6490</v>
      </c>
      <c r="B6477" t="s">
        <v>14227</v>
      </c>
      <c r="C6477" t="s">
        <v>15629</v>
      </c>
      <c r="D6477" t="s">
        <v>15636</v>
      </c>
      <c r="E6477" t="s">
        <v>15640</v>
      </c>
      <c r="F6477">
        <v>6</v>
      </c>
      <c r="G6477">
        <v>53797</v>
      </c>
      <c r="H6477">
        <v>322782</v>
      </c>
      <c r="I6477">
        <v>198975</v>
      </c>
      <c r="J6477">
        <v>123807</v>
      </c>
      <c r="K6477">
        <v>3</v>
      </c>
      <c r="L6477" t="s">
        <v>15648</v>
      </c>
      <c r="M6477">
        <v>87</v>
      </c>
      <c r="N6477" t="s">
        <v>15653</v>
      </c>
      <c r="O6477" t="s">
        <v>15736</v>
      </c>
      <c r="P6477" s="3">
        <f>IFERROR(Table1[[#This Row],[Profit]]/Table1[[#This Row],[Revenue]],0)</f>
        <v>0.38356228042455898</v>
      </c>
      <c r="Q6477" t="str">
        <f>TEXT(Table1[Purchase_Date],"mmm-yyyy")</f>
        <v>May-2025</v>
      </c>
      <c r="R6477">
        <f>Table1[[#This Row],[Quantity]]*Table1[[#This Row],[Unit_Price]]</f>
        <v>322782</v>
      </c>
    </row>
    <row r="6478" spans="1:18" x14ac:dyDescent="0.25">
      <c r="A6478" t="s">
        <v>6491</v>
      </c>
      <c r="B6478" t="s">
        <v>14228</v>
      </c>
      <c r="C6478" t="s">
        <v>15630</v>
      </c>
      <c r="D6478" t="s">
        <v>15636</v>
      </c>
      <c r="E6478" t="s">
        <v>15640</v>
      </c>
      <c r="F6478">
        <v>1</v>
      </c>
      <c r="G6478">
        <v>41844</v>
      </c>
      <c r="H6478">
        <v>41844</v>
      </c>
      <c r="I6478">
        <v>27073</v>
      </c>
      <c r="J6478">
        <v>14771</v>
      </c>
      <c r="K6478">
        <v>3</v>
      </c>
      <c r="L6478" t="s">
        <v>15649</v>
      </c>
      <c r="M6478">
        <v>56</v>
      </c>
      <c r="N6478" t="s">
        <v>15651</v>
      </c>
      <c r="O6478" t="s">
        <v>16128</v>
      </c>
      <c r="P6478" s="3">
        <f>IFERROR(Table1[[#This Row],[Profit]]/Table1[[#This Row],[Revenue]],0)</f>
        <v>0.35300162508364402</v>
      </c>
      <c r="Q6478" t="str">
        <f>TEXT(Table1[Purchase_Date],"mmm-yyyy")</f>
        <v>Mar-2024</v>
      </c>
      <c r="R6478">
        <f>Table1[[#This Row],[Quantity]]*Table1[[#This Row],[Unit_Price]]</f>
        <v>41844</v>
      </c>
    </row>
    <row r="6479" spans="1:18" x14ac:dyDescent="0.25">
      <c r="A6479" t="s">
        <v>6492</v>
      </c>
      <c r="B6479" t="s">
        <v>14229</v>
      </c>
      <c r="C6479" t="s">
        <v>15629</v>
      </c>
      <c r="D6479" t="s">
        <v>15638</v>
      </c>
      <c r="E6479" t="s">
        <v>15640</v>
      </c>
      <c r="F6479">
        <v>3</v>
      </c>
      <c r="G6479">
        <v>11424</v>
      </c>
      <c r="H6479">
        <v>34272</v>
      </c>
      <c r="I6479">
        <v>30486</v>
      </c>
      <c r="J6479">
        <v>3786</v>
      </c>
      <c r="K6479">
        <v>4</v>
      </c>
      <c r="L6479" t="s">
        <v>15647</v>
      </c>
      <c r="M6479">
        <v>74</v>
      </c>
      <c r="N6479" t="s">
        <v>15652</v>
      </c>
      <c r="O6479" t="s">
        <v>15667</v>
      </c>
      <c r="P6479" s="3">
        <f>IFERROR(Table1[[#This Row],[Profit]]/Table1[[#This Row],[Revenue]],0)</f>
        <v>0.11046918767507002</v>
      </c>
      <c r="Q6479" t="str">
        <f>TEXT(Table1[Purchase_Date],"mmm-yyyy")</f>
        <v>Jan-2025</v>
      </c>
      <c r="R6479">
        <f>Table1[[#This Row],[Quantity]]*Table1[[#This Row],[Unit_Price]]</f>
        <v>34272</v>
      </c>
    </row>
    <row r="6480" spans="1:18" x14ac:dyDescent="0.25">
      <c r="A6480" t="s">
        <v>6493</v>
      </c>
      <c r="B6480" t="s">
        <v>14230</v>
      </c>
      <c r="C6480" t="s">
        <v>15630</v>
      </c>
      <c r="D6480" t="s">
        <v>15636</v>
      </c>
      <c r="E6480" t="s">
        <v>15641</v>
      </c>
      <c r="F6480">
        <v>1</v>
      </c>
      <c r="G6480">
        <v>28267</v>
      </c>
      <c r="H6480">
        <v>28267</v>
      </c>
      <c r="I6480">
        <v>23410</v>
      </c>
      <c r="J6480">
        <v>4857</v>
      </c>
      <c r="K6480">
        <v>4</v>
      </c>
      <c r="L6480" t="s">
        <v>15646</v>
      </c>
      <c r="M6480">
        <v>70</v>
      </c>
      <c r="N6480" t="s">
        <v>15653</v>
      </c>
      <c r="O6480" t="s">
        <v>16024</v>
      </c>
      <c r="P6480" s="3">
        <f>IFERROR(Table1[[#This Row],[Profit]]/Table1[[#This Row],[Revenue]],0)</f>
        <v>0.17182580394099126</v>
      </c>
      <c r="Q6480" t="str">
        <f>TEXT(Table1[Purchase_Date],"mmm-yyyy")</f>
        <v>May-2024</v>
      </c>
      <c r="R6480">
        <f>Table1[[#This Row],[Quantity]]*Table1[[#This Row],[Unit_Price]]</f>
        <v>28267</v>
      </c>
    </row>
    <row r="6481" spans="1:18" x14ac:dyDescent="0.25">
      <c r="A6481" t="s">
        <v>6494</v>
      </c>
      <c r="B6481" t="s">
        <v>14231</v>
      </c>
      <c r="C6481" t="s">
        <v>15632</v>
      </c>
      <c r="D6481" t="s">
        <v>15635</v>
      </c>
      <c r="E6481" t="s">
        <v>15640</v>
      </c>
      <c r="F6481">
        <v>5</v>
      </c>
      <c r="G6481">
        <v>6059</v>
      </c>
      <c r="H6481">
        <v>30295</v>
      </c>
      <c r="I6481">
        <v>12982</v>
      </c>
      <c r="J6481">
        <v>17313</v>
      </c>
      <c r="K6481">
        <v>5</v>
      </c>
      <c r="L6481" t="s">
        <v>15648</v>
      </c>
      <c r="M6481">
        <v>68</v>
      </c>
      <c r="N6481" t="s">
        <v>15653</v>
      </c>
      <c r="O6481" t="s">
        <v>16112</v>
      </c>
      <c r="P6481" s="3">
        <f>IFERROR(Table1[[#This Row],[Profit]]/Table1[[#This Row],[Revenue]],0)</f>
        <v>0.57148044231721407</v>
      </c>
      <c r="Q6481" t="str">
        <f>TEXT(Table1[Purchase_Date],"mmm-yyyy")</f>
        <v>Feb-2024</v>
      </c>
      <c r="R6481">
        <f>Table1[[#This Row],[Quantity]]*Table1[[#This Row],[Unit_Price]]</f>
        <v>30295</v>
      </c>
    </row>
    <row r="6482" spans="1:18" x14ac:dyDescent="0.25">
      <c r="A6482" t="s">
        <v>6495</v>
      </c>
      <c r="B6482" t="s">
        <v>14232</v>
      </c>
      <c r="C6482" t="s">
        <v>15629</v>
      </c>
      <c r="D6482" t="s">
        <v>15636</v>
      </c>
      <c r="E6482" t="s">
        <v>15643</v>
      </c>
      <c r="F6482">
        <v>7</v>
      </c>
      <c r="G6482">
        <v>4686</v>
      </c>
      <c r="H6482">
        <v>32802</v>
      </c>
      <c r="I6482">
        <v>24597</v>
      </c>
      <c r="J6482">
        <v>8205</v>
      </c>
      <c r="K6482">
        <v>5</v>
      </c>
      <c r="L6482" t="s">
        <v>15648</v>
      </c>
      <c r="M6482">
        <v>73</v>
      </c>
      <c r="N6482" t="s">
        <v>15650</v>
      </c>
      <c r="O6482" t="s">
        <v>16084</v>
      </c>
      <c r="P6482" s="3">
        <f>IFERROR(Table1[[#This Row],[Profit]]/Table1[[#This Row],[Revenue]],0)</f>
        <v>0.25013718675690505</v>
      </c>
      <c r="Q6482" t="str">
        <f>TEXT(Table1[Purchase_Date],"mmm-yyyy")</f>
        <v>Mar-2024</v>
      </c>
      <c r="R6482">
        <f>Table1[[#This Row],[Quantity]]*Table1[[#This Row],[Unit_Price]]</f>
        <v>32802</v>
      </c>
    </row>
    <row r="6483" spans="1:18" x14ac:dyDescent="0.25">
      <c r="A6483" t="s">
        <v>6496</v>
      </c>
      <c r="B6483" t="s">
        <v>9752</v>
      </c>
      <c r="C6483" t="s">
        <v>15628</v>
      </c>
      <c r="D6483" t="s">
        <v>15635</v>
      </c>
      <c r="E6483" t="s">
        <v>15641</v>
      </c>
      <c r="F6483">
        <v>10</v>
      </c>
      <c r="G6483">
        <v>40597</v>
      </c>
      <c r="H6483">
        <v>405970</v>
      </c>
      <c r="I6483">
        <v>255070</v>
      </c>
      <c r="J6483">
        <v>150900</v>
      </c>
      <c r="K6483">
        <v>3</v>
      </c>
      <c r="L6483" t="s">
        <v>15649</v>
      </c>
      <c r="M6483">
        <v>52</v>
      </c>
      <c r="N6483" t="s">
        <v>15653</v>
      </c>
      <c r="O6483" t="s">
        <v>15731</v>
      </c>
      <c r="P6483" s="3">
        <f>IFERROR(Table1[[#This Row],[Profit]]/Table1[[#This Row],[Revenue]],0)</f>
        <v>0.37170234253762591</v>
      </c>
      <c r="Q6483" t="str">
        <f>TEXT(Table1[Purchase_Date],"mmm-yyyy")</f>
        <v>Mar-2024</v>
      </c>
      <c r="R6483">
        <f>Table1[[#This Row],[Quantity]]*Table1[[#This Row],[Unit_Price]]</f>
        <v>405970</v>
      </c>
    </row>
    <row r="6484" spans="1:18" x14ac:dyDescent="0.25">
      <c r="A6484" t="s">
        <v>6497</v>
      </c>
      <c r="B6484" t="s">
        <v>14233</v>
      </c>
      <c r="C6484" t="s">
        <v>15632</v>
      </c>
      <c r="D6484" t="s">
        <v>15633</v>
      </c>
      <c r="E6484" t="s">
        <v>15639</v>
      </c>
      <c r="F6484">
        <v>2</v>
      </c>
      <c r="G6484">
        <v>30309</v>
      </c>
      <c r="H6484">
        <v>60618</v>
      </c>
      <c r="I6484">
        <v>46227</v>
      </c>
      <c r="J6484">
        <v>14391</v>
      </c>
      <c r="K6484">
        <v>3</v>
      </c>
      <c r="L6484" t="s">
        <v>15648</v>
      </c>
      <c r="M6484">
        <v>86</v>
      </c>
      <c r="N6484" t="s">
        <v>15653</v>
      </c>
      <c r="O6484" t="s">
        <v>16013</v>
      </c>
      <c r="P6484" s="3">
        <f>IFERROR(Table1[[#This Row],[Profit]]/Table1[[#This Row],[Revenue]],0)</f>
        <v>0.23740473126794021</v>
      </c>
      <c r="Q6484" t="str">
        <f>TEXT(Table1[Purchase_Date],"mmm-yyyy")</f>
        <v>Mar-2025</v>
      </c>
      <c r="R6484">
        <f>Table1[[#This Row],[Quantity]]*Table1[[#This Row],[Unit_Price]]</f>
        <v>60618</v>
      </c>
    </row>
    <row r="6485" spans="1:18" x14ac:dyDescent="0.25">
      <c r="A6485" t="s">
        <v>6498</v>
      </c>
      <c r="B6485" t="s">
        <v>14234</v>
      </c>
      <c r="C6485" t="s">
        <v>15628</v>
      </c>
      <c r="D6485" t="s">
        <v>15636</v>
      </c>
      <c r="E6485" t="s">
        <v>15639</v>
      </c>
      <c r="F6485">
        <v>9</v>
      </c>
      <c r="G6485">
        <v>56176</v>
      </c>
      <c r="H6485">
        <v>505584</v>
      </c>
      <c r="I6485">
        <v>279339</v>
      </c>
      <c r="J6485">
        <v>226245</v>
      </c>
      <c r="K6485">
        <v>2</v>
      </c>
      <c r="L6485" t="s">
        <v>15649</v>
      </c>
      <c r="M6485">
        <v>57</v>
      </c>
      <c r="N6485" t="s">
        <v>15652</v>
      </c>
      <c r="O6485" t="s">
        <v>15750</v>
      </c>
      <c r="P6485" s="3">
        <f>IFERROR(Table1[[#This Row],[Profit]]/Table1[[#This Row],[Revenue]],0)</f>
        <v>0.44749240482293745</v>
      </c>
      <c r="Q6485" t="str">
        <f>TEXT(Table1[Purchase_Date],"mmm-yyyy")</f>
        <v>Oct-2024</v>
      </c>
      <c r="R6485">
        <f>Table1[[#This Row],[Quantity]]*Table1[[#This Row],[Unit_Price]]</f>
        <v>505584</v>
      </c>
    </row>
    <row r="6486" spans="1:18" x14ac:dyDescent="0.25">
      <c r="A6486" t="s">
        <v>6499</v>
      </c>
      <c r="B6486" t="s">
        <v>13337</v>
      </c>
      <c r="C6486" t="s">
        <v>15631</v>
      </c>
      <c r="D6486" t="s">
        <v>15637</v>
      </c>
      <c r="E6486" t="s">
        <v>15643</v>
      </c>
      <c r="F6486">
        <v>10</v>
      </c>
      <c r="G6486">
        <v>57827</v>
      </c>
      <c r="H6486">
        <v>578270</v>
      </c>
      <c r="I6486">
        <v>341073</v>
      </c>
      <c r="J6486">
        <v>237197</v>
      </c>
      <c r="K6486">
        <v>1</v>
      </c>
      <c r="L6486" t="s">
        <v>15649</v>
      </c>
      <c r="M6486">
        <v>93</v>
      </c>
      <c r="N6486" t="s">
        <v>15652</v>
      </c>
      <c r="O6486" t="s">
        <v>16038</v>
      </c>
      <c r="P6486" s="3">
        <f>IFERROR(Table1[[#This Row],[Profit]]/Table1[[#This Row],[Revenue]],0)</f>
        <v>0.41018382416518234</v>
      </c>
      <c r="Q6486" t="str">
        <f>TEXT(Table1[Purchase_Date],"mmm-yyyy")</f>
        <v>Jun-2024</v>
      </c>
      <c r="R6486">
        <f>Table1[[#This Row],[Quantity]]*Table1[[#This Row],[Unit_Price]]</f>
        <v>578270</v>
      </c>
    </row>
    <row r="6487" spans="1:18" x14ac:dyDescent="0.25">
      <c r="A6487" t="s">
        <v>6500</v>
      </c>
      <c r="B6487" t="s">
        <v>14235</v>
      </c>
      <c r="C6487" t="s">
        <v>15627</v>
      </c>
      <c r="D6487" t="s">
        <v>15636</v>
      </c>
      <c r="E6487" t="s">
        <v>15640</v>
      </c>
      <c r="F6487">
        <v>4</v>
      </c>
      <c r="G6487">
        <v>19495</v>
      </c>
      <c r="H6487">
        <v>77980</v>
      </c>
      <c r="I6487">
        <v>62305</v>
      </c>
      <c r="J6487">
        <v>15675</v>
      </c>
      <c r="K6487">
        <v>1</v>
      </c>
      <c r="L6487" t="s">
        <v>15646</v>
      </c>
      <c r="M6487">
        <v>51</v>
      </c>
      <c r="N6487" t="s">
        <v>15653</v>
      </c>
      <c r="O6487" t="s">
        <v>15817</v>
      </c>
      <c r="P6487" s="3">
        <f>IFERROR(Table1[[#This Row],[Profit]]/Table1[[#This Row],[Revenue]],0)</f>
        <v>0.2010130802769941</v>
      </c>
      <c r="Q6487" t="str">
        <f>TEXT(Table1[Purchase_Date],"mmm-yyyy")</f>
        <v>Mar-2024</v>
      </c>
      <c r="R6487">
        <f>Table1[[#This Row],[Quantity]]*Table1[[#This Row],[Unit_Price]]</f>
        <v>77980</v>
      </c>
    </row>
    <row r="6488" spans="1:18" x14ac:dyDescent="0.25">
      <c r="A6488" t="s">
        <v>6501</v>
      </c>
      <c r="B6488" t="s">
        <v>14236</v>
      </c>
      <c r="C6488" t="s">
        <v>15629</v>
      </c>
      <c r="D6488" t="s">
        <v>15635</v>
      </c>
      <c r="E6488" t="s">
        <v>15639</v>
      </c>
      <c r="F6488">
        <v>2</v>
      </c>
      <c r="G6488">
        <v>34766</v>
      </c>
      <c r="H6488">
        <v>69532</v>
      </c>
      <c r="I6488">
        <v>40741</v>
      </c>
      <c r="J6488">
        <v>28791</v>
      </c>
      <c r="K6488">
        <v>4</v>
      </c>
      <c r="L6488" t="s">
        <v>15646</v>
      </c>
      <c r="M6488">
        <v>62</v>
      </c>
      <c r="N6488" t="s">
        <v>15651</v>
      </c>
      <c r="O6488" t="s">
        <v>15777</v>
      </c>
      <c r="P6488" s="3">
        <f>IFERROR(Table1[[#This Row],[Profit]]/Table1[[#This Row],[Revenue]],0)</f>
        <v>0.41406834263360753</v>
      </c>
      <c r="Q6488" t="str">
        <f>TEXT(Table1[Purchase_Date],"mmm-yyyy")</f>
        <v>May-2025</v>
      </c>
      <c r="R6488">
        <f>Table1[[#This Row],[Quantity]]*Table1[[#This Row],[Unit_Price]]</f>
        <v>69532</v>
      </c>
    </row>
    <row r="6489" spans="1:18" x14ac:dyDescent="0.25">
      <c r="A6489" t="s">
        <v>6502</v>
      </c>
      <c r="B6489" t="s">
        <v>14237</v>
      </c>
      <c r="C6489" t="s">
        <v>15632</v>
      </c>
      <c r="D6489" t="s">
        <v>15634</v>
      </c>
      <c r="E6489" t="s">
        <v>15642</v>
      </c>
      <c r="F6489">
        <v>9</v>
      </c>
      <c r="G6489">
        <v>59289</v>
      </c>
      <c r="H6489">
        <v>533601</v>
      </c>
      <c r="I6489">
        <v>407275</v>
      </c>
      <c r="J6489">
        <v>126326</v>
      </c>
      <c r="K6489">
        <v>5</v>
      </c>
      <c r="L6489" t="s">
        <v>15649</v>
      </c>
      <c r="M6489">
        <v>76</v>
      </c>
      <c r="N6489" t="s">
        <v>15651</v>
      </c>
      <c r="O6489" t="s">
        <v>15872</v>
      </c>
      <c r="P6489" s="3">
        <f>IFERROR(Table1[[#This Row],[Profit]]/Table1[[#This Row],[Revenue]],0)</f>
        <v>0.23674243489048932</v>
      </c>
      <c r="Q6489" t="str">
        <f>TEXT(Table1[Purchase_Date],"mmm-yyyy")</f>
        <v>Mar-2024</v>
      </c>
      <c r="R6489">
        <f>Table1[[#This Row],[Quantity]]*Table1[[#This Row],[Unit_Price]]</f>
        <v>533601</v>
      </c>
    </row>
    <row r="6490" spans="1:18" x14ac:dyDescent="0.25">
      <c r="A6490" t="s">
        <v>6503</v>
      </c>
      <c r="B6490" t="s">
        <v>14238</v>
      </c>
      <c r="C6490" t="s">
        <v>15629</v>
      </c>
      <c r="D6490" t="s">
        <v>15636</v>
      </c>
      <c r="E6490" t="s">
        <v>15644</v>
      </c>
      <c r="F6490">
        <v>6</v>
      </c>
      <c r="G6490">
        <v>60583</v>
      </c>
      <c r="H6490">
        <v>363498</v>
      </c>
      <c r="I6490">
        <v>262063</v>
      </c>
      <c r="J6490">
        <v>101435</v>
      </c>
      <c r="K6490">
        <v>3</v>
      </c>
      <c r="L6490" t="s">
        <v>15646</v>
      </c>
      <c r="M6490">
        <v>96</v>
      </c>
      <c r="N6490" t="s">
        <v>15651</v>
      </c>
      <c r="O6490" t="s">
        <v>16051</v>
      </c>
      <c r="P6490" s="3">
        <f>IFERROR(Table1[[#This Row],[Profit]]/Table1[[#This Row],[Revenue]],0)</f>
        <v>0.2790524294494055</v>
      </c>
      <c r="Q6490" t="str">
        <f>TEXT(Table1[Purchase_Date],"mmm-yyyy")</f>
        <v>Feb-2025</v>
      </c>
      <c r="R6490">
        <f>Table1[[#This Row],[Quantity]]*Table1[[#This Row],[Unit_Price]]</f>
        <v>363498</v>
      </c>
    </row>
    <row r="6491" spans="1:18" x14ac:dyDescent="0.25">
      <c r="A6491" t="s">
        <v>6504</v>
      </c>
      <c r="B6491" t="s">
        <v>14239</v>
      </c>
      <c r="C6491" t="s">
        <v>15629</v>
      </c>
      <c r="D6491" t="s">
        <v>15636</v>
      </c>
      <c r="E6491" t="s">
        <v>15641</v>
      </c>
      <c r="F6491">
        <v>5</v>
      </c>
      <c r="G6491">
        <v>53450</v>
      </c>
      <c r="H6491">
        <v>267250</v>
      </c>
      <c r="I6491">
        <v>210876</v>
      </c>
      <c r="J6491">
        <v>56374</v>
      </c>
      <c r="K6491">
        <v>1</v>
      </c>
      <c r="L6491" t="s">
        <v>15649</v>
      </c>
      <c r="M6491">
        <v>95</v>
      </c>
      <c r="N6491" t="s">
        <v>15651</v>
      </c>
      <c r="O6491" t="s">
        <v>16034</v>
      </c>
      <c r="P6491" s="3">
        <f>IFERROR(Table1[[#This Row],[Profit]]/Table1[[#This Row],[Revenue]],0)</f>
        <v>0.21094106641721236</v>
      </c>
      <c r="Q6491" t="str">
        <f>TEXT(Table1[Purchase_Date],"mmm-yyyy")</f>
        <v>Dec-2024</v>
      </c>
      <c r="R6491">
        <f>Table1[[#This Row],[Quantity]]*Table1[[#This Row],[Unit_Price]]</f>
        <v>267250</v>
      </c>
    </row>
    <row r="6492" spans="1:18" x14ac:dyDescent="0.25">
      <c r="A6492" t="s">
        <v>6505</v>
      </c>
      <c r="B6492" t="s">
        <v>14240</v>
      </c>
      <c r="C6492" t="s">
        <v>15628</v>
      </c>
      <c r="D6492" t="s">
        <v>15637</v>
      </c>
      <c r="E6492" t="s">
        <v>15644</v>
      </c>
      <c r="F6492">
        <v>10</v>
      </c>
      <c r="G6492">
        <v>64151</v>
      </c>
      <c r="H6492">
        <v>641510</v>
      </c>
      <c r="I6492">
        <v>543568</v>
      </c>
      <c r="J6492">
        <v>97942</v>
      </c>
      <c r="K6492">
        <v>4</v>
      </c>
      <c r="L6492" t="s">
        <v>15647</v>
      </c>
      <c r="M6492">
        <v>75</v>
      </c>
      <c r="N6492" t="s">
        <v>15651</v>
      </c>
      <c r="O6492" t="s">
        <v>15693</v>
      </c>
      <c r="P6492" s="3">
        <f>IFERROR(Table1[[#This Row],[Profit]]/Table1[[#This Row],[Revenue]],0)</f>
        <v>0.15267415940515347</v>
      </c>
      <c r="Q6492" t="str">
        <f>TEXT(Table1[Purchase_Date],"mmm-yyyy")</f>
        <v>Jun-2024</v>
      </c>
      <c r="R6492">
        <f>Table1[[#This Row],[Quantity]]*Table1[[#This Row],[Unit_Price]]</f>
        <v>641510</v>
      </c>
    </row>
    <row r="6493" spans="1:18" x14ac:dyDescent="0.25">
      <c r="A6493" t="s">
        <v>6506</v>
      </c>
      <c r="B6493" t="s">
        <v>14241</v>
      </c>
      <c r="C6493" t="s">
        <v>15627</v>
      </c>
      <c r="D6493" t="s">
        <v>15636</v>
      </c>
      <c r="E6493" t="s">
        <v>15641</v>
      </c>
      <c r="F6493">
        <v>5</v>
      </c>
      <c r="G6493">
        <v>30910</v>
      </c>
      <c r="H6493">
        <v>154550</v>
      </c>
      <c r="I6493">
        <v>80547</v>
      </c>
      <c r="J6493">
        <v>74003</v>
      </c>
      <c r="K6493">
        <v>4</v>
      </c>
      <c r="L6493" t="s">
        <v>15647</v>
      </c>
      <c r="M6493">
        <v>72</v>
      </c>
      <c r="N6493" t="s">
        <v>15650</v>
      </c>
      <c r="O6493" t="s">
        <v>15747</v>
      </c>
      <c r="P6493" s="3">
        <f>IFERROR(Table1[[#This Row],[Profit]]/Table1[[#This Row],[Revenue]],0)</f>
        <v>0.47882885797476543</v>
      </c>
      <c r="Q6493" t="str">
        <f>TEXT(Table1[Purchase_Date],"mmm-yyyy")</f>
        <v>Jan-2024</v>
      </c>
      <c r="R6493">
        <f>Table1[[#This Row],[Quantity]]*Table1[[#This Row],[Unit_Price]]</f>
        <v>154550</v>
      </c>
    </row>
    <row r="6494" spans="1:18" x14ac:dyDescent="0.25">
      <c r="A6494" t="s">
        <v>6507</v>
      </c>
      <c r="B6494" t="s">
        <v>14242</v>
      </c>
      <c r="C6494" t="s">
        <v>15632</v>
      </c>
      <c r="D6494" t="s">
        <v>15638</v>
      </c>
      <c r="E6494" t="s">
        <v>15639</v>
      </c>
      <c r="F6494">
        <v>6</v>
      </c>
      <c r="G6494">
        <v>75136</v>
      </c>
      <c r="H6494">
        <v>450816</v>
      </c>
      <c r="I6494">
        <v>376750</v>
      </c>
      <c r="J6494">
        <v>74066</v>
      </c>
      <c r="K6494">
        <v>1</v>
      </c>
      <c r="L6494" t="s">
        <v>15648</v>
      </c>
      <c r="M6494">
        <v>61</v>
      </c>
      <c r="N6494" t="s">
        <v>15653</v>
      </c>
      <c r="O6494" t="s">
        <v>16020</v>
      </c>
      <c r="P6494" s="3">
        <f>IFERROR(Table1[[#This Row],[Profit]]/Table1[[#This Row],[Revenue]],0)</f>
        <v>0.16429319278818852</v>
      </c>
      <c r="Q6494" t="str">
        <f>TEXT(Table1[Purchase_Date],"mmm-yyyy")</f>
        <v>Jan-2025</v>
      </c>
      <c r="R6494">
        <f>Table1[[#This Row],[Quantity]]*Table1[[#This Row],[Unit_Price]]</f>
        <v>450816</v>
      </c>
    </row>
    <row r="6495" spans="1:18" x14ac:dyDescent="0.25">
      <c r="A6495" t="s">
        <v>6508</v>
      </c>
      <c r="B6495" t="s">
        <v>14243</v>
      </c>
      <c r="C6495" t="s">
        <v>15627</v>
      </c>
      <c r="D6495" t="s">
        <v>15637</v>
      </c>
      <c r="E6495" t="s">
        <v>15644</v>
      </c>
      <c r="F6495">
        <v>2</v>
      </c>
      <c r="G6495">
        <v>41530</v>
      </c>
      <c r="H6495">
        <v>83060</v>
      </c>
      <c r="I6495">
        <v>43038</v>
      </c>
      <c r="J6495">
        <v>40022</v>
      </c>
      <c r="K6495">
        <v>3</v>
      </c>
      <c r="L6495" t="s">
        <v>15646</v>
      </c>
      <c r="M6495">
        <v>63</v>
      </c>
      <c r="N6495" t="s">
        <v>15653</v>
      </c>
      <c r="O6495" t="s">
        <v>16040</v>
      </c>
      <c r="P6495" s="3">
        <f>IFERROR(Table1[[#This Row],[Profit]]/Table1[[#This Row],[Revenue]],0)</f>
        <v>0.4818444497953287</v>
      </c>
      <c r="Q6495" t="str">
        <f>TEXT(Table1[Purchase_Date],"mmm-yyyy")</f>
        <v>Jun-2024</v>
      </c>
      <c r="R6495">
        <f>Table1[[#This Row],[Quantity]]*Table1[[#This Row],[Unit_Price]]</f>
        <v>83060</v>
      </c>
    </row>
    <row r="6496" spans="1:18" x14ac:dyDescent="0.25">
      <c r="A6496" t="s">
        <v>6509</v>
      </c>
      <c r="B6496" t="s">
        <v>14244</v>
      </c>
      <c r="C6496" t="s">
        <v>15631</v>
      </c>
      <c r="D6496" t="s">
        <v>15637</v>
      </c>
      <c r="E6496" t="s">
        <v>15644</v>
      </c>
      <c r="F6496">
        <v>7</v>
      </c>
      <c r="G6496">
        <v>76406</v>
      </c>
      <c r="H6496">
        <v>534842</v>
      </c>
      <c r="I6496">
        <v>265582</v>
      </c>
      <c r="J6496">
        <v>269260</v>
      </c>
      <c r="K6496">
        <v>4</v>
      </c>
      <c r="L6496" t="s">
        <v>15647</v>
      </c>
      <c r="M6496">
        <v>82</v>
      </c>
      <c r="N6496" t="s">
        <v>15650</v>
      </c>
      <c r="O6496" t="s">
        <v>15702</v>
      </c>
      <c r="P6496" s="3">
        <f>IFERROR(Table1[[#This Row],[Profit]]/Table1[[#This Row],[Revenue]],0)</f>
        <v>0.50343839862987572</v>
      </c>
      <c r="Q6496" t="str">
        <f>TEXT(Table1[Purchase_Date],"mmm-yyyy")</f>
        <v>Nov-2024</v>
      </c>
      <c r="R6496">
        <f>Table1[[#This Row],[Quantity]]*Table1[[#This Row],[Unit_Price]]</f>
        <v>534842</v>
      </c>
    </row>
    <row r="6497" spans="1:18" x14ac:dyDescent="0.25">
      <c r="A6497" t="s">
        <v>6510</v>
      </c>
      <c r="B6497" t="s">
        <v>14245</v>
      </c>
      <c r="C6497" t="s">
        <v>15630</v>
      </c>
      <c r="D6497" t="s">
        <v>15636</v>
      </c>
      <c r="E6497" t="s">
        <v>15641</v>
      </c>
      <c r="F6497">
        <v>6</v>
      </c>
      <c r="G6497">
        <v>73561</v>
      </c>
      <c r="H6497">
        <v>441366</v>
      </c>
      <c r="I6497">
        <v>178411</v>
      </c>
      <c r="J6497">
        <v>262955</v>
      </c>
      <c r="K6497">
        <v>4</v>
      </c>
      <c r="L6497" t="s">
        <v>15647</v>
      </c>
      <c r="M6497">
        <v>59</v>
      </c>
      <c r="N6497" t="s">
        <v>15653</v>
      </c>
      <c r="O6497" t="s">
        <v>15947</v>
      </c>
      <c r="P6497" s="3">
        <f>IFERROR(Table1[[#This Row],[Profit]]/Table1[[#This Row],[Revenue]],0)</f>
        <v>0.59577538822655118</v>
      </c>
      <c r="Q6497" t="str">
        <f>TEXT(Table1[Purchase_Date],"mmm-yyyy")</f>
        <v>May-2025</v>
      </c>
      <c r="R6497">
        <f>Table1[[#This Row],[Quantity]]*Table1[[#This Row],[Unit_Price]]</f>
        <v>441366</v>
      </c>
    </row>
    <row r="6498" spans="1:18" x14ac:dyDescent="0.25">
      <c r="A6498" t="s">
        <v>6511</v>
      </c>
      <c r="B6498" t="s">
        <v>14246</v>
      </c>
      <c r="C6498" t="s">
        <v>15632</v>
      </c>
      <c r="D6498" t="s">
        <v>15638</v>
      </c>
      <c r="E6498" t="s">
        <v>15640</v>
      </c>
      <c r="F6498">
        <v>2</v>
      </c>
      <c r="G6498">
        <v>57841</v>
      </c>
      <c r="H6498">
        <v>115682</v>
      </c>
      <c r="I6498">
        <v>101028</v>
      </c>
      <c r="J6498">
        <v>14654</v>
      </c>
      <c r="K6498">
        <v>5</v>
      </c>
      <c r="L6498" t="s">
        <v>15646</v>
      </c>
      <c r="M6498">
        <v>58</v>
      </c>
      <c r="N6498" t="s">
        <v>15653</v>
      </c>
      <c r="O6498" t="s">
        <v>15841</v>
      </c>
      <c r="P6498" s="3">
        <f>IFERROR(Table1[[#This Row],[Profit]]/Table1[[#This Row],[Revenue]],0)</f>
        <v>0.1266748500198821</v>
      </c>
      <c r="Q6498" t="str">
        <f>TEXT(Table1[Purchase_Date],"mmm-yyyy")</f>
        <v>Jul-2024</v>
      </c>
      <c r="R6498">
        <f>Table1[[#This Row],[Quantity]]*Table1[[#This Row],[Unit_Price]]</f>
        <v>115682</v>
      </c>
    </row>
    <row r="6499" spans="1:18" x14ac:dyDescent="0.25">
      <c r="A6499" t="s">
        <v>6512</v>
      </c>
      <c r="B6499" t="s">
        <v>14247</v>
      </c>
      <c r="C6499" t="s">
        <v>15628</v>
      </c>
      <c r="D6499" t="s">
        <v>15635</v>
      </c>
      <c r="E6499" t="s">
        <v>15644</v>
      </c>
      <c r="F6499">
        <v>5</v>
      </c>
      <c r="G6499">
        <v>71699</v>
      </c>
      <c r="H6499">
        <v>358495</v>
      </c>
      <c r="I6499">
        <v>310874</v>
      </c>
      <c r="J6499">
        <v>47621</v>
      </c>
      <c r="K6499">
        <v>1</v>
      </c>
      <c r="L6499" t="s">
        <v>15648</v>
      </c>
      <c r="M6499">
        <v>58</v>
      </c>
      <c r="N6499" t="s">
        <v>15652</v>
      </c>
      <c r="O6499" t="s">
        <v>15695</v>
      </c>
      <c r="P6499" s="3">
        <f>IFERROR(Table1[[#This Row],[Profit]]/Table1[[#This Row],[Revenue]],0)</f>
        <v>0.13283588334565335</v>
      </c>
      <c r="Q6499" t="str">
        <f>TEXT(Table1[Purchase_Date],"mmm-yyyy")</f>
        <v>Oct-2024</v>
      </c>
      <c r="R6499">
        <f>Table1[[#This Row],[Quantity]]*Table1[[#This Row],[Unit_Price]]</f>
        <v>358495</v>
      </c>
    </row>
    <row r="6500" spans="1:18" x14ac:dyDescent="0.25">
      <c r="A6500" t="s">
        <v>6513</v>
      </c>
      <c r="B6500" t="s">
        <v>14248</v>
      </c>
      <c r="C6500" t="s">
        <v>15627</v>
      </c>
      <c r="D6500" t="s">
        <v>15635</v>
      </c>
      <c r="E6500" t="s">
        <v>15642</v>
      </c>
      <c r="F6500">
        <v>9</v>
      </c>
      <c r="G6500">
        <v>77943</v>
      </c>
      <c r="H6500">
        <v>701487</v>
      </c>
      <c r="I6500">
        <v>586591</v>
      </c>
      <c r="J6500">
        <v>114896</v>
      </c>
      <c r="K6500">
        <v>2</v>
      </c>
      <c r="L6500" t="s">
        <v>15647</v>
      </c>
      <c r="M6500">
        <v>86</v>
      </c>
      <c r="N6500" t="s">
        <v>15652</v>
      </c>
      <c r="O6500" t="s">
        <v>16022</v>
      </c>
      <c r="P6500" s="3">
        <f>IFERROR(Table1[[#This Row],[Profit]]/Table1[[#This Row],[Revenue]],0)</f>
        <v>0.16378920778289549</v>
      </c>
      <c r="Q6500" t="str">
        <f>TEXT(Table1[Purchase_Date],"mmm-yyyy")</f>
        <v>Apr-2024</v>
      </c>
      <c r="R6500">
        <f>Table1[[#This Row],[Quantity]]*Table1[[#This Row],[Unit_Price]]</f>
        <v>701487</v>
      </c>
    </row>
    <row r="6501" spans="1:18" x14ac:dyDescent="0.25">
      <c r="A6501" t="s">
        <v>6514</v>
      </c>
      <c r="B6501" t="s">
        <v>14249</v>
      </c>
      <c r="C6501" t="s">
        <v>15628</v>
      </c>
      <c r="D6501" t="s">
        <v>15638</v>
      </c>
      <c r="E6501" t="s">
        <v>15645</v>
      </c>
      <c r="F6501">
        <v>3</v>
      </c>
      <c r="G6501">
        <v>75776</v>
      </c>
      <c r="H6501">
        <v>227328</v>
      </c>
      <c r="I6501">
        <v>154452</v>
      </c>
      <c r="J6501">
        <v>72876</v>
      </c>
      <c r="K6501">
        <v>3</v>
      </c>
      <c r="L6501" t="s">
        <v>15647</v>
      </c>
      <c r="M6501">
        <v>53</v>
      </c>
      <c r="N6501" t="s">
        <v>15653</v>
      </c>
      <c r="O6501" t="s">
        <v>16041</v>
      </c>
      <c r="P6501" s="3">
        <f>IFERROR(Table1[[#This Row],[Profit]]/Table1[[#This Row],[Revenue]],0)</f>
        <v>0.3205764358108108</v>
      </c>
      <c r="Q6501" t="str">
        <f>TEXT(Table1[Purchase_Date],"mmm-yyyy")</f>
        <v>Jun-2024</v>
      </c>
      <c r="R6501">
        <f>Table1[[#This Row],[Quantity]]*Table1[[#This Row],[Unit_Price]]</f>
        <v>227328</v>
      </c>
    </row>
    <row r="6502" spans="1:18" x14ac:dyDescent="0.25">
      <c r="A6502" t="s">
        <v>6515</v>
      </c>
      <c r="B6502" t="s">
        <v>14250</v>
      </c>
      <c r="C6502" t="s">
        <v>15627</v>
      </c>
      <c r="D6502" t="s">
        <v>15638</v>
      </c>
      <c r="E6502" t="s">
        <v>15639</v>
      </c>
      <c r="F6502">
        <v>9</v>
      </c>
      <c r="G6502">
        <v>3171</v>
      </c>
      <c r="H6502">
        <v>28539</v>
      </c>
      <c r="I6502">
        <v>23304</v>
      </c>
      <c r="J6502">
        <v>5235</v>
      </c>
      <c r="K6502">
        <v>2</v>
      </c>
      <c r="L6502" t="s">
        <v>15649</v>
      </c>
      <c r="M6502">
        <v>61</v>
      </c>
      <c r="N6502" t="s">
        <v>15651</v>
      </c>
      <c r="O6502" t="s">
        <v>15844</v>
      </c>
      <c r="P6502" s="3">
        <f>IFERROR(Table1[[#This Row],[Profit]]/Table1[[#This Row],[Revenue]],0)</f>
        <v>0.1834331966782298</v>
      </c>
      <c r="Q6502" t="str">
        <f>TEXT(Table1[Purchase_Date],"mmm-yyyy")</f>
        <v>Jan-2024</v>
      </c>
      <c r="R6502">
        <f>Table1[[#This Row],[Quantity]]*Table1[[#This Row],[Unit_Price]]</f>
        <v>28539</v>
      </c>
    </row>
    <row r="6503" spans="1:18" x14ac:dyDescent="0.25">
      <c r="A6503" t="s">
        <v>6516</v>
      </c>
      <c r="B6503" t="s">
        <v>14251</v>
      </c>
      <c r="C6503" t="s">
        <v>15632</v>
      </c>
      <c r="D6503" t="s">
        <v>15635</v>
      </c>
      <c r="E6503" t="s">
        <v>15639</v>
      </c>
      <c r="F6503">
        <v>2</v>
      </c>
      <c r="G6503">
        <v>60346</v>
      </c>
      <c r="H6503">
        <v>120692</v>
      </c>
      <c r="I6503">
        <v>65410</v>
      </c>
      <c r="J6503">
        <v>55282</v>
      </c>
      <c r="K6503">
        <v>5</v>
      </c>
      <c r="L6503" t="s">
        <v>15646</v>
      </c>
      <c r="M6503">
        <v>63</v>
      </c>
      <c r="N6503" t="s">
        <v>15650</v>
      </c>
      <c r="O6503" t="s">
        <v>15788</v>
      </c>
      <c r="P6503" s="3">
        <f>IFERROR(Table1[[#This Row],[Profit]]/Table1[[#This Row],[Revenue]],0)</f>
        <v>0.45804195804195802</v>
      </c>
      <c r="Q6503" t="str">
        <f>TEXT(Table1[Purchase_Date],"mmm-yyyy")</f>
        <v>Jan-2024</v>
      </c>
      <c r="R6503">
        <f>Table1[[#This Row],[Quantity]]*Table1[[#This Row],[Unit_Price]]</f>
        <v>120692</v>
      </c>
    </row>
    <row r="6504" spans="1:18" x14ac:dyDescent="0.25">
      <c r="A6504" t="s">
        <v>6517</v>
      </c>
      <c r="B6504" t="s">
        <v>14252</v>
      </c>
      <c r="C6504" t="s">
        <v>15627</v>
      </c>
      <c r="D6504" t="s">
        <v>15637</v>
      </c>
      <c r="E6504" t="s">
        <v>15641</v>
      </c>
      <c r="F6504">
        <v>6</v>
      </c>
      <c r="G6504">
        <v>11317</v>
      </c>
      <c r="H6504">
        <v>67902</v>
      </c>
      <c r="I6504">
        <v>43996</v>
      </c>
      <c r="J6504">
        <v>23906</v>
      </c>
      <c r="K6504">
        <v>1</v>
      </c>
      <c r="L6504" t="s">
        <v>15646</v>
      </c>
      <c r="M6504">
        <v>75</v>
      </c>
      <c r="N6504" t="s">
        <v>15651</v>
      </c>
      <c r="O6504" t="s">
        <v>15732</v>
      </c>
      <c r="P6504" s="3">
        <f>IFERROR(Table1[[#This Row],[Profit]]/Table1[[#This Row],[Revenue]],0)</f>
        <v>0.35206621307177993</v>
      </c>
      <c r="Q6504" t="str">
        <f>TEXT(Table1[Purchase_Date],"mmm-yyyy")</f>
        <v>Apr-2024</v>
      </c>
      <c r="R6504">
        <f>Table1[[#This Row],[Quantity]]*Table1[[#This Row],[Unit_Price]]</f>
        <v>67902</v>
      </c>
    </row>
    <row r="6505" spans="1:18" x14ac:dyDescent="0.25">
      <c r="A6505" t="s">
        <v>6518</v>
      </c>
      <c r="B6505" t="s">
        <v>14115</v>
      </c>
      <c r="C6505" t="s">
        <v>15627</v>
      </c>
      <c r="D6505" t="s">
        <v>15633</v>
      </c>
      <c r="E6505" t="s">
        <v>15641</v>
      </c>
      <c r="F6505">
        <v>7</v>
      </c>
      <c r="G6505">
        <v>17141</v>
      </c>
      <c r="H6505">
        <v>119987</v>
      </c>
      <c r="I6505">
        <v>71509</v>
      </c>
      <c r="J6505">
        <v>48478</v>
      </c>
      <c r="K6505">
        <v>3</v>
      </c>
      <c r="L6505" t="s">
        <v>15649</v>
      </c>
      <c r="M6505">
        <v>77</v>
      </c>
      <c r="N6505" t="s">
        <v>15651</v>
      </c>
      <c r="O6505" t="s">
        <v>15805</v>
      </c>
      <c r="P6505" s="3">
        <f>IFERROR(Table1[[#This Row],[Profit]]/Table1[[#This Row],[Revenue]],0)</f>
        <v>0.40402710293615141</v>
      </c>
      <c r="Q6505" t="str">
        <f>TEXT(Table1[Purchase_Date],"mmm-yyyy")</f>
        <v>Jan-2025</v>
      </c>
      <c r="R6505">
        <f>Table1[[#This Row],[Quantity]]*Table1[[#This Row],[Unit_Price]]</f>
        <v>119987</v>
      </c>
    </row>
    <row r="6506" spans="1:18" x14ac:dyDescent="0.25">
      <c r="A6506" t="s">
        <v>6519</v>
      </c>
      <c r="B6506" t="s">
        <v>14253</v>
      </c>
      <c r="C6506" t="s">
        <v>15627</v>
      </c>
      <c r="D6506" t="s">
        <v>15636</v>
      </c>
      <c r="E6506" t="s">
        <v>15642</v>
      </c>
      <c r="F6506">
        <v>9</v>
      </c>
      <c r="G6506">
        <v>7897</v>
      </c>
      <c r="H6506">
        <v>71073</v>
      </c>
      <c r="I6506">
        <v>59937</v>
      </c>
      <c r="J6506">
        <v>11136</v>
      </c>
      <c r="K6506">
        <v>2</v>
      </c>
      <c r="L6506" t="s">
        <v>15649</v>
      </c>
      <c r="M6506">
        <v>82</v>
      </c>
      <c r="N6506" t="s">
        <v>15651</v>
      </c>
      <c r="O6506" t="s">
        <v>16119</v>
      </c>
      <c r="P6506" s="3">
        <f>IFERROR(Table1[[#This Row],[Profit]]/Table1[[#This Row],[Revenue]],0)</f>
        <v>0.15668397281668145</v>
      </c>
      <c r="Q6506" t="str">
        <f>TEXT(Table1[Purchase_Date],"mmm-yyyy")</f>
        <v>Apr-2025</v>
      </c>
      <c r="R6506">
        <f>Table1[[#This Row],[Quantity]]*Table1[[#This Row],[Unit_Price]]</f>
        <v>71073</v>
      </c>
    </row>
    <row r="6507" spans="1:18" x14ac:dyDescent="0.25">
      <c r="A6507" t="s">
        <v>6520</v>
      </c>
      <c r="B6507" t="s">
        <v>14254</v>
      </c>
      <c r="C6507" t="s">
        <v>15629</v>
      </c>
      <c r="D6507" t="s">
        <v>15633</v>
      </c>
      <c r="E6507" t="s">
        <v>15640</v>
      </c>
      <c r="F6507">
        <v>3</v>
      </c>
      <c r="G6507">
        <v>6726</v>
      </c>
      <c r="H6507">
        <v>20178</v>
      </c>
      <c r="I6507">
        <v>10988</v>
      </c>
      <c r="J6507">
        <v>9190</v>
      </c>
      <c r="K6507">
        <v>1</v>
      </c>
      <c r="L6507" t="s">
        <v>15646</v>
      </c>
      <c r="M6507">
        <v>100</v>
      </c>
      <c r="N6507" t="s">
        <v>15651</v>
      </c>
      <c r="O6507" t="s">
        <v>15868</v>
      </c>
      <c r="P6507" s="3">
        <f>IFERROR(Table1[[#This Row],[Profit]]/Table1[[#This Row],[Revenue]],0)</f>
        <v>0.45544652591931806</v>
      </c>
      <c r="Q6507" t="str">
        <f>TEXT(Table1[Purchase_Date],"mmm-yyyy")</f>
        <v>Nov-2024</v>
      </c>
      <c r="R6507">
        <f>Table1[[#This Row],[Quantity]]*Table1[[#This Row],[Unit_Price]]</f>
        <v>20178</v>
      </c>
    </row>
    <row r="6508" spans="1:18" x14ac:dyDescent="0.25">
      <c r="A6508" t="s">
        <v>6521</v>
      </c>
      <c r="B6508" t="s">
        <v>10350</v>
      </c>
      <c r="C6508" t="s">
        <v>15628</v>
      </c>
      <c r="D6508" t="s">
        <v>15634</v>
      </c>
      <c r="E6508" t="s">
        <v>15645</v>
      </c>
      <c r="F6508">
        <v>7</v>
      </c>
      <c r="G6508">
        <v>28546</v>
      </c>
      <c r="H6508">
        <v>199822</v>
      </c>
      <c r="I6508">
        <v>115790</v>
      </c>
      <c r="J6508">
        <v>84032</v>
      </c>
      <c r="K6508">
        <v>2</v>
      </c>
      <c r="L6508" t="s">
        <v>15649</v>
      </c>
      <c r="M6508">
        <v>56</v>
      </c>
      <c r="N6508" t="s">
        <v>15650</v>
      </c>
      <c r="O6508" t="s">
        <v>16110</v>
      </c>
      <c r="P6508" s="3">
        <f>IFERROR(Table1[[#This Row],[Profit]]/Table1[[#This Row],[Revenue]],0)</f>
        <v>0.42053427550519962</v>
      </c>
      <c r="Q6508" t="str">
        <f>TEXT(Table1[Purchase_Date],"mmm-yyyy")</f>
        <v>Apr-2025</v>
      </c>
      <c r="R6508">
        <f>Table1[[#This Row],[Quantity]]*Table1[[#This Row],[Unit_Price]]</f>
        <v>199822</v>
      </c>
    </row>
    <row r="6509" spans="1:18" x14ac:dyDescent="0.25">
      <c r="A6509" t="s">
        <v>6522</v>
      </c>
      <c r="B6509" t="s">
        <v>14255</v>
      </c>
      <c r="C6509" t="s">
        <v>15629</v>
      </c>
      <c r="D6509" t="s">
        <v>15635</v>
      </c>
      <c r="E6509" t="s">
        <v>15643</v>
      </c>
      <c r="F6509">
        <v>8</v>
      </c>
      <c r="G6509">
        <v>69581</v>
      </c>
      <c r="H6509">
        <v>556648</v>
      </c>
      <c r="I6509">
        <v>329555</v>
      </c>
      <c r="J6509">
        <v>227093</v>
      </c>
      <c r="K6509">
        <v>2</v>
      </c>
      <c r="L6509" t="s">
        <v>15647</v>
      </c>
      <c r="M6509">
        <v>67</v>
      </c>
      <c r="N6509" t="s">
        <v>15652</v>
      </c>
      <c r="O6509" t="s">
        <v>16086</v>
      </c>
      <c r="P6509" s="3">
        <f>IFERROR(Table1[[#This Row],[Profit]]/Table1[[#This Row],[Revenue]],0)</f>
        <v>0.40796517727540565</v>
      </c>
      <c r="Q6509" t="str">
        <f>TEXT(Table1[Purchase_Date],"mmm-yyyy")</f>
        <v>May-2024</v>
      </c>
      <c r="R6509">
        <f>Table1[[#This Row],[Quantity]]*Table1[[#This Row],[Unit_Price]]</f>
        <v>556648</v>
      </c>
    </row>
    <row r="6510" spans="1:18" x14ac:dyDescent="0.25">
      <c r="A6510" t="s">
        <v>6523</v>
      </c>
      <c r="B6510" t="s">
        <v>14256</v>
      </c>
      <c r="C6510" t="s">
        <v>15628</v>
      </c>
      <c r="D6510" t="s">
        <v>15638</v>
      </c>
      <c r="E6510" t="s">
        <v>15640</v>
      </c>
      <c r="F6510">
        <v>7</v>
      </c>
      <c r="G6510">
        <v>32436</v>
      </c>
      <c r="H6510">
        <v>227052</v>
      </c>
      <c r="I6510">
        <v>101497</v>
      </c>
      <c r="J6510">
        <v>125555</v>
      </c>
      <c r="K6510">
        <v>1</v>
      </c>
      <c r="L6510" t="s">
        <v>15646</v>
      </c>
      <c r="M6510">
        <v>56</v>
      </c>
      <c r="N6510" t="s">
        <v>15650</v>
      </c>
      <c r="O6510" t="s">
        <v>15752</v>
      </c>
      <c r="P6510" s="3">
        <f>IFERROR(Table1[[#This Row],[Profit]]/Table1[[#This Row],[Revenue]],0)</f>
        <v>0.55297905325652275</v>
      </c>
      <c r="Q6510" t="str">
        <f>TEXT(Table1[Purchase_Date],"mmm-yyyy")</f>
        <v>May-2024</v>
      </c>
      <c r="R6510">
        <f>Table1[[#This Row],[Quantity]]*Table1[[#This Row],[Unit_Price]]</f>
        <v>227052</v>
      </c>
    </row>
    <row r="6511" spans="1:18" x14ac:dyDescent="0.25">
      <c r="A6511" t="s">
        <v>6524</v>
      </c>
      <c r="B6511" t="s">
        <v>14257</v>
      </c>
      <c r="C6511" t="s">
        <v>15630</v>
      </c>
      <c r="D6511" t="s">
        <v>15635</v>
      </c>
      <c r="E6511" t="s">
        <v>15645</v>
      </c>
      <c r="F6511">
        <v>2</v>
      </c>
      <c r="G6511">
        <v>23609</v>
      </c>
      <c r="H6511">
        <v>47218</v>
      </c>
      <c r="I6511">
        <v>32399</v>
      </c>
      <c r="J6511">
        <v>14819</v>
      </c>
      <c r="K6511">
        <v>3</v>
      </c>
      <c r="L6511" t="s">
        <v>15646</v>
      </c>
      <c r="M6511">
        <v>62</v>
      </c>
      <c r="N6511" t="s">
        <v>15651</v>
      </c>
      <c r="O6511" t="s">
        <v>15969</v>
      </c>
      <c r="P6511" s="3">
        <f>IFERROR(Table1[[#This Row],[Profit]]/Table1[[#This Row],[Revenue]],0)</f>
        <v>0.31384217883010718</v>
      </c>
      <c r="Q6511" t="str">
        <f>TEXT(Table1[Purchase_Date],"mmm-yyyy")</f>
        <v>Aug-2024</v>
      </c>
      <c r="R6511">
        <f>Table1[[#This Row],[Quantity]]*Table1[[#This Row],[Unit_Price]]</f>
        <v>47218</v>
      </c>
    </row>
    <row r="6512" spans="1:18" x14ac:dyDescent="0.25">
      <c r="A6512" t="s">
        <v>6525</v>
      </c>
      <c r="B6512" t="s">
        <v>14258</v>
      </c>
      <c r="C6512" t="s">
        <v>15630</v>
      </c>
      <c r="D6512" t="s">
        <v>15636</v>
      </c>
      <c r="E6512" t="s">
        <v>15642</v>
      </c>
      <c r="F6512">
        <v>10</v>
      </c>
      <c r="G6512">
        <v>43778</v>
      </c>
      <c r="H6512">
        <v>437780</v>
      </c>
      <c r="I6512">
        <v>191774</v>
      </c>
      <c r="J6512">
        <v>246006</v>
      </c>
      <c r="K6512">
        <v>3</v>
      </c>
      <c r="L6512" t="s">
        <v>15648</v>
      </c>
      <c r="M6512">
        <v>87</v>
      </c>
      <c r="N6512" t="s">
        <v>15652</v>
      </c>
      <c r="O6512" t="s">
        <v>16081</v>
      </c>
      <c r="P6512" s="3">
        <f>IFERROR(Table1[[#This Row],[Profit]]/Table1[[#This Row],[Revenue]],0)</f>
        <v>0.56193978710767967</v>
      </c>
      <c r="Q6512" t="str">
        <f>TEXT(Table1[Purchase_Date],"mmm-yyyy")</f>
        <v>Mar-2025</v>
      </c>
      <c r="R6512">
        <f>Table1[[#This Row],[Quantity]]*Table1[[#This Row],[Unit_Price]]</f>
        <v>437780</v>
      </c>
    </row>
    <row r="6513" spans="1:18" x14ac:dyDescent="0.25">
      <c r="A6513" t="s">
        <v>6526</v>
      </c>
      <c r="B6513" t="s">
        <v>14259</v>
      </c>
      <c r="C6513" t="s">
        <v>15630</v>
      </c>
      <c r="D6513" t="s">
        <v>15636</v>
      </c>
      <c r="E6513" t="s">
        <v>15639</v>
      </c>
      <c r="F6513">
        <v>1</v>
      </c>
      <c r="G6513">
        <v>41355</v>
      </c>
      <c r="H6513">
        <v>41355</v>
      </c>
      <c r="I6513">
        <v>20378</v>
      </c>
      <c r="J6513">
        <v>20977</v>
      </c>
      <c r="K6513">
        <v>1</v>
      </c>
      <c r="L6513" t="s">
        <v>15649</v>
      </c>
      <c r="M6513">
        <v>72</v>
      </c>
      <c r="N6513" t="s">
        <v>15652</v>
      </c>
      <c r="O6513" t="s">
        <v>15779</v>
      </c>
      <c r="P6513" s="3">
        <f>IFERROR(Table1[[#This Row],[Profit]]/Table1[[#This Row],[Revenue]],0)</f>
        <v>0.50724217144238903</v>
      </c>
      <c r="Q6513" t="str">
        <f>TEXT(Table1[Purchase_Date],"mmm-yyyy")</f>
        <v>Dec-2024</v>
      </c>
      <c r="R6513">
        <f>Table1[[#This Row],[Quantity]]*Table1[[#This Row],[Unit_Price]]</f>
        <v>41355</v>
      </c>
    </row>
    <row r="6514" spans="1:18" x14ac:dyDescent="0.25">
      <c r="A6514" t="s">
        <v>6527</v>
      </c>
      <c r="B6514" t="s">
        <v>14260</v>
      </c>
      <c r="C6514" t="s">
        <v>15627</v>
      </c>
      <c r="D6514" t="s">
        <v>15637</v>
      </c>
      <c r="E6514" t="s">
        <v>15640</v>
      </c>
      <c r="F6514">
        <v>10</v>
      </c>
      <c r="G6514">
        <v>47266</v>
      </c>
      <c r="H6514">
        <v>472660</v>
      </c>
      <c r="I6514">
        <v>223442</v>
      </c>
      <c r="J6514">
        <v>249218</v>
      </c>
      <c r="K6514">
        <v>3</v>
      </c>
      <c r="L6514" t="s">
        <v>15649</v>
      </c>
      <c r="M6514">
        <v>77</v>
      </c>
      <c r="N6514" t="s">
        <v>15652</v>
      </c>
      <c r="O6514" t="s">
        <v>15847</v>
      </c>
      <c r="P6514" s="3">
        <f>IFERROR(Table1[[#This Row],[Profit]]/Table1[[#This Row],[Revenue]],0)</f>
        <v>0.52726695722083528</v>
      </c>
      <c r="Q6514" t="str">
        <f>TEXT(Table1[Purchase_Date],"mmm-yyyy")</f>
        <v>May-2024</v>
      </c>
      <c r="R6514">
        <f>Table1[[#This Row],[Quantity]]*Table1[[#This Row],[Unit_Price]]</f>
        <v>472660</v>
      </c>
    </row>
    <row r="6515" spans="1:18" x14ac:dyDescent="0.25">
      <c r="A6515" t="s">
        <v>6528</v>
      </c>
      <c r="B6515" t="s">
        <v>11041</v>
      </c>
      <c r="C6515" t="s">
        <v>15630</v>
      </c>
      <c r="D6515" t="s">
        <v>15636</v>
      </c>
      <c r="E6515" t="s">
        <v>15642</v>
      </c>
      <c r="F6515">
        <v>4</v>
      </c>
      <c r="G6515">
        <v>43998</v>
      </c>
      <c r="H6515">
        <v>175992</v>
      </c>
      <c r="I6515">
        <v>77732</v>
      </c>
      <c r="J6515">
        <v>98260</v>
      </c>
      <c r="K6515">
        <v>3</v>
      </c>
      <c r="L6515" t="s">
        <v>15649</v>
      </c>
      <c r="M6515">
        <v>99</v>
      </c>
      <c r="N6515" t="s">
        <v>15650</v>
      </c>
      <c r="O6515" t="s">
        <v>15719</v>
      </c>
      <c r="P6515" s="3">
        <f>IFERROR(Table1[[#This Row],[Profit]]/Table1[[#This Row],[Revenue]],0)</f>
        <v>0.55832083276512567</v>
      </c>
      <c r="Q6515" t="str">
        <f>TEXT(Table1[Purchase_Date],"mmm-yyyy")</f>
        <v>Sep-2024</v>
      </c>
      <c r="R6515">
        <f>Table1[[#This Row],[Quantity]]*Table1[[#This Row],[Unit_Price]]</f>
        <v>175992</v>
      </c>
    </row>
    <row r="6516" spans="1:18" x14ac:dyDescent="0.25">
      <c r="A6516" t="s">
        <v>6529</v>
      </c>
      <c r="B6516" t="s">
        <v>14261</v>
      </c>
      <c r="C6516" t="s">
        <v>15627</v>
      </c>
      <c r="D6516" t="s">
        <v>15634</v>
      </c>
      <c r="E6516" t="s">
        <v>15640</v>
      </c>
      <c r="F6516">
        <v>4</v>
      </c>
      <c r="G6516">
        <v>35767</v>
      </c>
      <c r="H6516">
        <v>143068</v>
      </c>
      <c r="I6516">
        <v>125097</v>
      </c>
      <c r="J6516">
        <v>17971</v>
      </c>
      <c r="K6516">
        <v>1</v>
      </c>
      <c r="L6516" t="s">
        <v>15647</v>
      </c>
      <c r="M6516">
        <v>94</v>
      </c>
      <c r="N6516" t="s">
        <v>15653</v>
      </c>
      <c r="O6516" t="s">
        <v>15790</v>
      </c>
      <c r="P6516" s="3">
        <f>IFERROR(Table1[[#This Row],[Profit]]/Table1[[#This Row],[Revenue]],0)</f>
        <v>0.12561159728241117</v>
      </c>
      <c r="Q6516" t="str">
        <f>TEXT(Table1[Purchase_Date],"mmm-yyyy")</f>
        <v>Dec-2024</v>
      </c>
      <c r="R6516">
        <f>Table1[[#This Row],[Quantity]]*Table1[[#This Row],[Unit_Price]]</f>
        <v>143068</v>
      </c>
    </row>
    <row r="6517" spans="1:18" x14ac:dyDescent="0.25">
      <c r="A6517" t="s">
        <v>6530</v>
      </c>
      <c r="B6517" t="s">
        <v>14262</v>
      </c>
      <c r="C6517" t="s">
        <v>15632</v>
      </c>
      <c r="D6517" t="s">
        <v>15634</v>
      </c>
      <c r="E6517" t="s">
        <v>15645</v>
      </c>
      <c r="F6517">
        <v>8</v>
      </c>
      <c r="G6517">
        <v>48096</v>
      </c>
      <c r="H6517">
        <v>384768</v>
      </c>
      <c r="I6517">
        <v>323386</v>
      </c>
      <c r="J6517">
        <v>61382</v>
      </c>
      <c r="K6517">
        <v>2</v>
      </c>
      <c r="L6517" t="s">
        <v>15649</v>
      </c>
      <c r="M6517">
        <v>64</v>
      </c>
      <c r="N6517" t="s">
        <v>15652</v>
      </c>
      <c r="O6517" t="s">
        <v>15835</v>
      </c>
      <c r="P6517" s="3">
        <f>IFERROR(Table1[[#This Row],[Profit]]/Table1[[#This Row],[Revenue]],0)</f>
        <v>0.15952989853626082</v>
      </c>
      <c r="Q6517" t="str">
        <f>TEXT(Table1[Purchase_Date],"mmm-yyyy")</f>
        <v>Jan-2024</v>
      </c>
      <c r="R6517">
        <f>Table1[[#This Row],[Quantity]]*Table1[[#This Row],[Unit_Price]]</f>
        <v>384768</v>
      </c>
    </row>
    <row r="6518" spans="1:18" x14ac:dyDescent="0.25">
      <c r="A6518" t="s">
        <v>6531</v>
      </c>
      <c r="B6518" t="s">
        <v>14263</v>
      </c>
      <c r="C6518" t="s">
        <v>15630</v>
      </c>
      <c r="D6518" t="s">
        <v>15636</v>
      </c>
      <c r="E6518" t="s">
        <v>15645</v>
      </c>
      <c r="F6518">
        <v>6</v>
      </c>
      <c r="G6518">
        <v>65172</v>
      </c>
      <c r="H6518">
        <v>391032</v>
      </c>
      <c r="I6518">
        <v>257257</v>
      </c>
      <c r="J6518">
        <v>133775</v>
      </c>
      <c r="K6518">
        <v>1</v>
      </c>
      <c r="L6518" t="s">
        <v>15648</v>
      </c>
      <c r="M6518">
        <v>51</v>
      </c>
      <c r="N6518" t="s">
        <v>15653</v>
      </c>
      <c r="O6518" t="s">
        <v>15895</v>
      </c>
      <c r="P6518" s="3">
        <f>IFERROR(Table1[[#This Row],[Profit]]/Table1[[#This Row],[Revenue]],0)</f>
        <v>0.34210755130014936</v>
      </c>
      <c r="Q6518" t="str">
        <f>TEXT(Table1[Purchase_Date],"mmm-yyyy")</f>
        <v>Feb-2025</v>
      </c>
      <c r="R6518">
        <f>Table1[[#This Row],[Quantity]]*Table1[[#This Row],[Unit_Price]]</f>
        <v>391032</v>
      </c>
    </row>
    <row r="6519" spans="1:18" x14ac:dyDescent="0.25">
      <c r="A6519" t="s">
        <v>6532</v>
      </c>
      <c r="B6519" t="s">
        <v>14264</v>
      </c>
      <c r="C6519" t="s">
        <v>15627</v>
      </c>
      <c r="D6519" t="s">
        <v>15633</v>
      </c>
      <c r="E6519" t="s">
        <v>15639</v>
      </c>
      <c r="F6519">
        <v>2</v>
      </c>
      <c r="G6519">
        <v>49850</v>
      </c>
      <c r="H6519">
        <v>99700</v>
      </c>
      <c r="I6519">
        <v>62859</v>
      </c>
      <c r="J6519">
        <v>36841</v>
      </c>
      <c r="K6519">
        <v>4</v>
      </c>
      <c r="L6519" t="s">
        <v>15649</v>
      </c>
      <c r="M6519">
        <v>96</v>
      </c>
      <c r="N6519" t="s">
        <v>15651</v>
      </c>
      <c r="O6519" t="s">
        <v>15950</v>
      </c>
      <c r="P6519" s="3">
        <f>IFERROR(Table1[[#This Row],[Profit]]/Table1[[#This Row],[Revenue]],0)</f>
        <v>0.36951855566700098</v>
      </c>
      <c r="Q6519" t="str">
        <f>TEXT(Table1[Purchase_Date],"mmm-yyyy")</f>
        <v>Jul-2024</v>
      </c>
      <c r="R6519">
        <f>Table1[[#This Row],[Quantity]]*Table1[[#This Row],[Unit_Price]]</f>
        <v>99700</v>
      </c>
    </row>
    <row r="6520" spans="1:18" x14ac:dyDescent="0.25">
      <c r="A6520" t="s">
        <v>6533</v>
      </c>
      <c r="B6520" t="s">
        <v>14265</v>
      </c>
      <c r="C6520" t="s">
        <v>15632</v>
      </c>
      <c r="D6520" t="s">
        <v>15638</v>
      </c>
      <c r="E6520" t="s">
        <v>15644</v>
      </c>
      <c r="F6520">
        <v>1</v>
      </c>
      <c r="G6520">
        <v>25165</v>
      </c>
      <c r="H6520">
        <v>25165</v>
      </c>
      <c r="I6520">
        <v>15715</v>
      </c>
      <c r="J6520">
        <v>9450</v>
      </c>
      <c r="K6520">
        <v>2</v>
      </c>
      <c r="L6520" t="s">
        <v>15649</v>
      </c>
      <c r="M6520">
        <v>57</v>
      </c>
      <c r="N6520" t="s">
        <v>15650</v>
      </c>
      <c r="O6520" t="s">
        <v>15963</v>
      </c>
      <c r="P6520" s="3">
        <f>IFERROR(Table1[[#This Row],[Profit]]/Table1[[#This Row],[Revenue]],0)</f>
        <v>0.37552155771905427</v>
      </c>
      <c r="Q6520" t="str">
        <f>TEXT(Table1[Purchase_Date],"mmm-yyyy")</f>
        <v>Apr-2024</v>
      </c>
      <c r="R6520">
        <f>Table1[[#This Row],[Quantity]]*Table1[[#This Row],[Unit_Price]]</f>
        <v>25165</v>
      </c>
    </row>
    <row r="6521" spans="1:18" x14ac:dyDescent="0.25">
      <c r="A6521" t="s">
        <v>6534</v>
      </c>
      <c r="B6521" t="s">
        <v>14266</v>
      </c>
      <c r="C6521" t="s">
        <v>15629</v>
      </c>
      <c r="D6521" t="s">
        <v>15635</v>
      </c>
      <c r="E6521" t="s">
        <v>15639</v>
      </c>
      <c r="F6521">
        <v>7</v>
      </c>
      <c r="G6521">
        <v>7094</v>
      </c>
      <c r="H6521">
        <v>49658</v>
      </c>
      <c r="I6521">
        <v>20861</v>
      </c>
      <c r="J6521">
        <v>28797</v>
      </c>
      <c r="K6521">
        <v>2</v>
      </c>
      <c r="L6521" t="s">
        <v>15647</v>
      </c>
      <c r="M6521">
        <v>98</v>
      </c>
      <c r="N6521" t="s">
        <v>15650</v>
      </c>
      <c r="O6521" t="s">
        <v>15872</v>
      </c>
      <c r="P6521" s="3">
        <f>IFERROR(Table1[[#This Row],[Profit]]/Table1[[#This Row],[Revenue]],0)</f>
        <v>0.57990656087639458</v>
      </c>
      <c r="Q6521" t="str">
        <f>TEXT(Table1[Purchase_Date],"mmm-yyyy")</f>
        <v>Mar-2024</v>
      </c>
      <c r="R6521">
        <f>Table1[[#This Row],[Quantity]]*Table1[[#This Row],[Unit_Price]]</f>
        <v>49658</v>
      </c>
    </row>
    <row r="6522" spans="1:18" x14ac:dyDescent="0.25">
      <c r="A6522" t="s">
        <v>6535</v>
      </c>
      <c r="B6522" t="s">
        <v>12726</v>
      </c>
      <c r="C6522" t="s">
        <v>15631</v>
      </c>
      <c r="D6522" t="s">
        <v>15635</v>
      </c>
      <c r="E6522" t="s">
        <v>15645</v>
      </c>
      <c r="F6522">
        <v>10</v>
      </c>
      <c r="G6522">
        <v>61023</v>
      </c>
      <c r="H6522">
        <v>610230</v>
      </c>
      <c r="I6522">
        <v>259881</v>
      </c>
      <c r="J6522">
        <v>350349</v>
      </c>
      <c r="K6522">
        <v>1</v>
      </c>
      <c r="L6522" t="s">
        <v>15649</v>
      </c>
      <c r="M6522">
        <v>61</v>
      </c>
      <c r="N6522" t="s">
        <v>15652</v>
      </c>
      <c r="O6522" t="s">
        <v>15872</v>
      </c>
      <c r="P6522" s="3">
        <f>IFERROR(Table1[[#This Row],[Profit]]/Table1[[#This Row],[Revenue]],0)</f>
        <v>0.57412614915687532</v>
      </c>
      <c r="Q6522" t="str">
        <f>TEXT(Table1[Purchase_Date],"mmm-yyyy")</f>
        <v>Mar-2024</v>
      </c>
      <c r="R6522">
        <f>Table1[[#This Row],[Quantity]]*Table1[[#This Row],[Unit_Price]]</f>
        <v>610230</v>
      </c>
    </row>
    <row r="6523" spans="1:18" x14ac:dyDescent="0.25">
      <c r="A6523" t="s">
        <v>6536</v>
      </c>
      <c r="B6523" t="s">
        <v>12781</v>
      </c>
      <c r="C6523" t="s">
        <v>15631</v>
      </c>
      <c r="D6523" t="s">
        <v>15634</v>
      </c>
      <c r="E6523" t="s">
        <v>15641</v>
      </c>
      <c r="F6523">
        <v>10</v>
      </c>
      <c r="G6523">
        <v>22065</v>
      </c>
      <c r="H6523">
        <v>220650</v>
      </c>
      <c r="I6523">
        <v>162691</v>
      </c>
      <c r="J6523">
        <v>57959</v>
      </c>
      <c r="K6523">
        <v>3</v>
      </c>
      <c r="L6523" t="s">
        <v>15646</v>
      </c>
      <c r="M6523">
        <v>99</v>
      </c>
      <c r="N6523" t="s">
        <v>15653</v>
      </c>
      <c r="O6523" t="s">
        <v>15845</v>
      </c>
      <c r="P6523" s="3">
        <f>IFERROR(Table1[[#This Row],[Profit]]/Table1[[#This Row],[Revenue]],0)</f>
        <v>0.26267391796963518</v>
      </c>
      <c r="Q6523" t="str">
        <f>TEXT(Table1[Purchase_Date],"mmm-yyyy")</f>
        <v>Apr-2025</v>
      </c>
      <c r="R6523">
        <f>Table1[[#This Row],[Quantity]]*Table1[[#This Row],[Unit_Price]]</f>
        <v>220650</v>
      </c>
    </row>
    <row r="6524" spans="1:18" x14ac:dyDescent="0.25">
      <c r="A6524" t="s">
        <v>6537</v>
      </c>
      <c r="B6524" t="s">
        <v>14267</v>
      </c>
      <c r="C6524" t="s">
        <v>15629</v>
      </c>
      <c r="D6524" t="s">
        <v>15635</v>
      </c>
      <c r="E6524" t="s">
        <v>15645</v>
      </c>
      <c r="F6524">
        <v>4</v>
      </c>
      <c r="G6524">
        <v>3104</v>
      </c>
      <c r="H6524">
        <v>12416</v>
      </c>
      <c r="I6524">
        <v>8108</v>
      </c>
      <c r="J6524">
        <v>4308</v>
      </c>
      <c r="K6524">
        <v>4</v>
      </c>
      <c r="L6524" t="s">
        <v>15648</v>
      </c>
      <c r="M6524">
        <v>91</v>
      </c>
      <c r="N6524" t="s">
        <v>15652</v>
      </c>
      <c r="O6524" t="s">
        <v>15969</v>
      </c>
      <c r="P6524" s="3">
        <f>IFERROR(Table1[[#This Row],[Profit]]/Table1[[#This Row],[Revenue]],0)</f>
        <v>0.34697164948453607</v>
      </c>
      <c r="Q6524" t="str">
        <f>TEXT(Table1[Purchase_Date],"mmm-yyyy")</f>
        <v>Aug-2024</v>
      </c>
      <c r="R6524">
        <f>Table1[[#This Row],[Quantity]]*Table1[[#This Row],[Unit_Price]]</f>
        <v>12416</v>
      </c>
    </row>
    <row r="6525" spans="1:18" x14ac:dyDescent="0.25">
      <c r="A6525" t="s">
        <v>6538</v>
      </c>
      <c r="B6525" t="s">
        <v>14268</v>
      </c>
      <c r="C6525" t="s">
        <v>15629</v>
      </c>
      <c r="D6525" t="s">
        <v>15637</v>
      </c>
      <c r="E6525" t="s">
        <v>15641</v>
      </c>
      <c r="F6525">
        <v>4</v>
      </c>
      <c r="G6525">
        <v>19984</v>
      </c>
      <c r="H6525">
        <v>79936</v>
      </c>
      <c r="I6525">
        <v>66837</v>
      </c>
      <c r="J6525">
        <v>13099</v>
      </c>
      <c r="K6525">
        <v>2</v>
      </c>
      <c r="L6525" t="s">
        <v>15646</v>
      </c>
      <c r="M6525">
        <v>50</v>
      </c>
      <c r="N6525" t="s">
        <v>15651</v>
      </c>
      <c r="O6525" t="s">
        <v>15927</v>
      </c>
      <c r="P6525" s="3">
        <f>IFERROR(Table1[[#This Row],[Profit]]/Table1[[#This Row],[Revenue]],0)</f>
        <v>0.16386859487590072</v>
      </c>
      <c r="Q6525" t="str">
        <f>TEXT(Table1[Purchase_Date],"mmm-yyyy")</f>
        <v>Feb-2024</v>
      </c>
      <c r="R6525">
        <f>Table1[[#This Row],[Quantity]]*Table1[[#This Row],[Unit_Price]]</f>
        <v>79936</v>
      </c>
    </row>
    <row r="6526" spans="1:18" x14ac:dyDescent="0.25">
      <c r="A6526" t="s">
        <v>6539</v>
      </c>
      <c r="B6526" t="s">
        <v>14269</v>
      </c>
      <c r="C6526" t="s">
        <v>15630</v>
      </c>
      <c r="D6526" t="s">
        <v>15634</v>
      </c>
      <c r="E6526" t="s">
        <v>15639</v>
      </c>
      <c r="F6526">
        <v>5</v>
      </c>
      <c r="G6526">
        <v>25965</v>
      </c>
      <c r="H6526">
        <v>129825</v>
      </c>
      <c r="I6526">
        <v>74911</v>
      </c>
      <c r="J6526">
        <v>54914</v>
      </c>
      <c r="K6526">
        <v>2</v>
      </c>
      <c r="L6526" t="s">
        <v>15648</v>
      </c>
      <c r="M6526">
        <v>77</v>
      </c>
      <c r="N6526" t="s">
        <v>15650</v>
      </c>
      <c r="O6526" t="s">
        <v>15975</v>
      </c>
      <c r="P6526" s="3">
        <f>IFERROR(Table1[[#This Row],[Profit]]/Table1[[#This Row],[Revenue]],0)</f>
        <v>0.4229847872135567</v>
      </c>
      <c r="Q6526" t="str">
        <f>TEXT(Table1[Purchase_Date],"mmm-yyyy")</f>
        <v>Apr-2025</v>
      </c>
      <c r="R6526">
        <f>Table1[[#This Row],[Quantity]]*Table1[[#This Row],[Unit_Price]]</f>
        <v>129825</v>
      </c>
    </row>
    <row r="6527" spans="1:18" x14ac:dyDescent="0.25">
      <c r="A6527" t="s">
        <v>6540</v>
      </c>
      <c r="B6527" t="s">
        <v>14270</v>
      </c>
      <c r="C6527" t="s">
        <v>15629</v>
      </c>
      <c r="D6527" t="s">
        <v>15637</v>
      </c>
      <c r="E6527" t="s">
        <v>15641</v>
      </c>
      <c r="F6527">
        <v>6</v>
      </c>
      <c r="G6527">
        <v>44588</v>
      </c>
      <c r="H6527">
        <v>267528</v>
      </c>
      <c r="I6527">
        <v>181188</v>
      </c>
      <c r="J6527">
        <v>86340</v>
      </c>
      <c r="K6527">
        <v>5</v>
      </c>
      <c r="L6527" t="s">
        <v>15647</v>
      </c>
      <c r="M6527">
        <v>80</v>
      </c>
      <c r="N6527" t="s">
        <v>15653</v>
      </c>
      <c r="O6527" t="s">
        <v>16105</v>
      </c>
      <c r="P6527" s="3">
        <f>IFERROR(Table1[[#This Row],[Profit]]/Table1[[#This Row],[Revenue]],0)</f>
        <v>0.32273257378666909</v>
      </c>
      <c r="Q6527" t="str">
        <f>TEXT(Table1[Purchase_Date],"mmm-yyyy")</f>
        <v>May-2024</v>
      </c>
      <c r="R6527">
        <f>Table1[[#This Row],[Quantity]]*Table1[[#This Row],[Unit_Price]]</f>
        <v>267528</v>
      </c>
    </row>
    <row r="6528" spans="1:18" x14ac:dyDescent="0.25">
      <c r="A6528" t="s">
        <v>6541</v>
      </c>
      <c r="B6528" t="s">
        <v>14271</v>
      </c>
      <c r="C6528" t="s">
        <v>15630</v>
      </c>
      <c r="D6528" t="s">
        <v>15633</v>
      </c>
      <c r="E6528" t="s">
        <v>15643</v>
      </c>
      <c r="F6528">
        <v>7</v>
      </c>
      <c r="G6528">
        <v>3481</v>
      </c>
      <c r="H6528">
        <v>24367</v>
      </c>
      <c r="I6528">
        <v>10640</v>
      </c>
      <c r="J6528">
        <v>13727</v>
      </c>
      <c r="K6528">
        <v>5</v>
      </c>
      <c r="L6528" t="s">
        <v>15648</v>
      </c>
      <c r="M6528">
        <v>95</v>
      </c>
      <c r="N6528" t="s">
        <v>15651</v>
      </c>
      <c r="O6528" t="s">
        <v>15943</v>
      </c>
      <c r="P6528" s="3">
        <f>IFERROR(Table1[[#This Row],[Profit]]/Table1[[#This Row],[Revenue]],0)</f>
        <v>0.56334386670496983</v>
      </c>
      <c r="Q6528" t="str">
        <f>TEXT(Table1[Purchase_Date],"mmm-yyyy")</f>
        <v>Mar-2025</v>
      </c>
      <c r="R6528">
        <f>Table1[[#This Row],[Quantity]]*Table1[[#This Row],[Unit_Price]]</f>
        <v>24367</v>
      </c>
    </row>
    <row r="6529" spans="1:18" x14ac:dyDescent="0.25">
      <c r="A6529" t="s">
        <v>6542</v>
      </c>
      <c r="B6529" t="s">
        <v>14272</v>
      </c>
      <c r="C6529" t="s">
        <v>15631</v>
      </c>
      <c r="D6529" t="s">
        <v>15637</v>
      </c>
      <c r="E6529" t="s">
        <v>15642</v>
      </c>
      <c r="F6529">
        <v>2</v>
      </c>
      <c r="G6529">
        <v>48295</v>
      </c>
      <c r="H6529">
        <v>96590</v>
      </c>
      <c r="I6529">
        <v>78924</v>
      </c>
      <c r="J6529">
        <v>17666</v>
      </c>
      <c r="K6529">
        <v>1</v>
      </c>
      <c r="L6529" t="s">
        <v>15646</v>
      </c>
      <c r="M6529">
        <v>99</v>
      </c>
      <c r="N6529" t="s">
        <v>15653</v>
      </c>
      <c r="O6529" t="s">
        <v>15981</v>
      </c>
      <c r="P6529" s="3">
        <f>IFERROR(Table1[[#This Row],[Profit]]/Table1[[#This Row],[Revenue]],0)</f>
        <v>0.18289678020499017</v>
      </c>
      <c r="Q6529" t="str">
        <f>TEXT(Table1[Purchase_Date],"mmm-yyyy")</f>
        <v>Dec-2024</v>
      </c>
      <c r="R6529">
        <f>Table1[[#This Row],[Quantity]]*Table1[[#This Row],[Unit_Price]]</f>
        <v>96590</v>
      </c>
    </row>
    <row r="6530" spans="1:18" x14ac:dyDescent="0.25">
      <c r="A6530" t="s">
        <v>6543</v>
      </c>
      <c r="B6530" t="s">
        <v>12420</v>
      </c>
      <c r="C6530" t="s">
        <v>15630</v>
      </c>
      <c r="D6530" t="s">
        <v>15635</v>
      </c>
      <c r="E6530" t="s">
        <v>15640</v>
      </c>
      <c r="F6530">
        <v>2</v>
      </c>
      <c r="G6530">
        <v>24860</v>
      </c>
      <c r="H6530">
        <v>49720</v>
      </c>
      <c r="I6530">
        <v>27780</v>
      </c>
      <c r="J6530">
        <v>21940</v>
      </c>
      <c r="K6530">
        <v>3</v>
      </c>
      <c r="L6530" t="s">
        <v>15648</v>
      </c>
      <c r="M6530">
        <v>53</v>
      </c>
      <c r="N6530" t="s">
        <v>15653</v>
      </c>
      <c r="O6530" t="s">
        <v>16088</v>
      </c>
      <c r="P6530" s="3">
        <f>IFERROR(Table1[[#This Row],[Profit]]/Table1[[#This Row],[Revenue]],0)</f>
        <v>0.44127111826226872</v>
      </c>
      <c r="Q6530" t="str">
        <f>TEXT(Table1[Purchase_Date],"mmm-yyyy")</f>
        <v>Jan-2024</v>
      </c>
      <c r="R6530">
        <f>Table1[[#This Row],[Quantity]]*Table1[[#This Row],[Unit_Price]]</f>
        <v>49720</v>
      </c>
    </row>
    <row r="6531" spans="1:18" x14ac:dyDescent="0.25">
      <c r="A6531" t="s">
        <v>6544</v>
      </c>
      <c r="B6531" t="s">
        <v>14273</v>
      </c>
      <c r="C6531" t="s">
        <v>15628</v>
      </c>
      <c r="D6531" t="s">
        <v>15634</v>
      </c>
      <c r="E6531" t="s">
        <v>15644</v>
      </c>
      <c r="F6531">
        <v>1</v>
      </c>
      <c r="G6531">
        <v>19888</v>
      </c>
      <c r="H6531">
        <v>19888</v>
      </c>
      <c r="I6531">
        <v>10286</v>
      </c>
      <c r="J6531">
        <v>9602</v>
      </c>
      <c r="K6531">
        <v>2</v>
      </c>
      <c r="L6531" t="s">
        <v>15649</v>
      </c>
      <c r="M6531">
        <v>63</v>
      </c>
      <c r="N6531" t="s">
        <v>15653</v>
      </c>
      <c r="O6531" t="s">
        <v>15897</v>
      </c>
      <c r="P6531" s="3">
        <f>IFERROR(Table1[[#This Row],[Profit]]/Table1[[#This Row],[Revenue]],0)</f>
        <v>0.48280370072405471</v>
      </c>
      <c r="Q6531" t="str">
        <f>TEXT(Table1[Purchase_Date],"mmm-yyyy")</f>
        <v>Jan-2024</v>
      </c>
      <c r="R6531">
        <f>Table1[[#This Row],[Quantity]]*Table1[[#This Row],[Unit_Price]]</f>
        <v>19888</v>
      </c>
    </row>
    <row r="6532" spans="1:18" x14ac:dyDescent="0.25">
      <c r="A6532" t="s">
        <v>6545</v>
      </c>
      <c r="B6532" t="s">
        <v>14274</v>
      </c>
      <c r="C6532" t="s">
        <v>15632</v>
      </c>
      <c r="D6532" t="s">
        <v>15636</v>
      </c>
      <c r="E6532" t="s">
        <v>15644</v>
      </c>
      <c r="F6532">
        <v>4</v>
      </c>
      <c r="G6532">
        <v>30648</v>
      </c>
      <c r="H6532">
        <v>122592</v>
      </c>
      <c r="I6532">
        <v>98871</v>
      </c>
      <c r="J6532">
        <v>23721</v>
      </c>
      <c r="K6532">
        <v>5</v>
      </c>
      <c r="L6532" t="s">
        <v>15648</v>
      </c>
      <c r="M6532">
        <v>92</v>
      </c>
      <c r="N6532" t="s">
        <v>15650</v>
      </c>
      <c r="O6532" t="s">
        <v>15851</v>
      </c>
      <c r="P6532" s="3">
        <f>IFERROR(Table1[[#This Row],[Profit]]/Table1[[#This Row],[Revenue]],0)</f>
        <v>0.19349549725920126</v>
      </c>
      <c r="Q6532" t="str">
        <f>TEXT(Table1[Purchase_Date],"mmm-yyyy")</f>
        <v>Jun-2024</v>
      </c>
      <c r="R6532">
        <f>Table1[[#This Row],[Quantity]]*Table1[[#This Row],[Unit_Price]]</f>
        <v>122592</v>
      </c>
    </row>
    <row r="6533" spans="1:18" x14ac:dyDescent="0.25">
      <c r="A6533" t="s">
        <v>6546</v>
      </c>
      <c r="B6533" t="s">
        <v>14275</v>
      </c>
      <c r="C6533" t="s">
        <v>15630</v>
      </c>
      <c r="D6533" t="s">
        <v>15635</v>
      </c>
      <c r="E6533" t="s">
        <v>15643</v>
      </c>
      <c r="F6533">
        <v>7</v>
      </c>
      <c r="G6533">
        <v>60291</v>
      </c>
      <c r="H6533">
        <v>422037</v>
      </c>
      <c r="I6533">
        <v>192941</v>
      </c>
      <c r="J6533">
        <v>229096</v>
      </c>
      <c r="K6533">
        <v>5</v>
      </c>
      <c r="L6533" t="s">
        <v>15647</v>
      </c>
      <c r="M6533">
        <v>88</v>
      </c>
      <c r="N6533" t="s">
        <v>15652</v>
      </c>
      <c r="O6533" t="s">
        <v>15680</v>
      </c>
      <c r="P6533" s="3">
        <f>IFERROR(Table1[[#This Row],[Profit]]/Table1[[#This Row],[Revenue]],0)</f>
        <v>0.54283392214426696</v>
      </c>
      <c r="Q6533" t="str">
        <f>TEXT(Table1[Purchase_Date],"mmm-yyyy")</f>
        <v>Mar-2024</v>
      </c>
      <c r="R6533">
        <f>Table1[[#This Row],[Quantity]]*Table1[[#This Row],[Unit_Price]]</f>
        <v>422037</v>
      </c>
    </row>
    <row r="6534" spans="1:18" x14ac:dyDescent="0.25">
      <c r="A6534" t="s">
        <v>6547</v>
      </c>
      <c r="B6534" t="s">
        <v>14276</v>
      </c>
      <c r="C6534" t="s">
        <v>15631</v>
      </c>
      <c r="D6534" t="s">
        <v>15637</v>
      </c>
      <c r="E6534" t="s">
        <v>15645</v>
      </c>
      <c r="F6534">
        <v>2</v>
      </c>
      <c r="G6534">
        <v>29450</v>
      </c>
      <c r="H6534">
        <v>58900</v>
      </c>
      <c r="I6534">
        <v>26240</v>
      </c>
      <c r="J6534">
        <v>32660</v>
      </c>
      <c r="K6534">
        <v>5</v>
      </c>
      <c r="L6534" t="s">
        <v>15648</v>
      </c>
      <c r="M6534">
        <v>68</v>
      </c>
      <c r="N6534" t="s">
        <v>15653</v>
      </c>
      <c r="O6534" t="s">
        <v>16027</v>
      </c>
      <c r="P6534" s="3">
        <f>IFERROR(Table1[[#This Row],[Profit]]/Table1[[#This Row],[Revenue]],0)</f>
        <v>0.5544991511035654</v>
      </c>
      <c r="Q6534" t="str">
        <f>TEXT(Table1[Purchase_Date],"mmm-yyyy")</f>
        <v>Oct-2024</v>
      </c>
      <c r="R6534">
        <f>Table1[[#This Row],[Quantity]]*Table1[[#This Row],[Unit_Price]]</f>
        <v>58900</v>
      </c>
    </row>
    <row r="6535" spans="1:18" x14ac:dyDescent="0.25">
      <c r="A6535" t="s">
        <v>6548</v>
      </c>
      <c r="B6535" t="s">
        <v>14277</v>
      </c>
      <c r="C6535" t="s">
        <v>15627</v>
      </c>
      <c r="D6535" t="s">
        <v>15634</v>
      </c>
      <c r="E6535" t="s">
        <v>15642</v>
      </c>
      <c r="F6535">
        <v>5</v>
      </c>
      <c r="G6535">
        <v>78007</v>
      </c>
      <c r="H6535">
        <v>390035</v>
      </c>
      <c r="I6535">
        <v>222551</v>
      </c>
      <c r="J6535">
        <v>167484</v>
      </c>
      <c r="K6535">
        <v>2</v>
      </c>
      <c r="L6535" t="s">
        <v>15648</v>
      </c>
      <c r="M6535">
        <v>90</v>
      </c>
      <c r="N6535" t="s">
        <v>15651</v>
      </c>
      <c r="O6535" t="s">
        <v>16071</v>
      </c>
      <c r="P6535" s="3">
        <f>IFERROR(Table1[[#This Row],[Profit]]/Table1[[#This Row],[Revenue]],0)</f>
        <v>0.42940761726511723</v>
      </c>
      <c r="Q6535" t="str">
        <f>TEXT(Table1[Purchase_Date],"mmm-yyyy")</f>
        <v>Apr-2024</v>
      </c>
      <c r="R6535">
        <f>Table1[[#This Row],[Quantity]]*Table1[[#This Row],[Unit_Price]]</f>
        <v>390035</v>
      </c>
    </row>
    <row r="6536" spans="1:18" x14ac:dyDescent="0.25">
      <c r="A6536" t="s">
        <v>6549</v>
      </c>
      <c r="B6536" t="s">
        <v>14278</v>
      </c>
      <c r="C6536" t="s">
        <v>15630</v>
      </c>
      <c r="D6536" t="s">
        <v>15633</v>
      </c>
      <c r="E6536" t="s">
        <v>15640</v>
      </c>
      <c r="F6536">
        <v>6</v>
      </c>
      <c r="G6536">
        <v>43284</v>
      </c>
      <c r="H6536">
        <v>259704</v>
      </c>
      <c r="I6536">
        <v>177993</v>
      </c>
      <c r="J6536">
        <v>81711</v>
      </c>
      <c r="K6536">
        <v>3</v>
      </c>
      <c r="L6536" t="s">
        <v>15646</v>
      </c>
      <c r="M6536">
        <v>55</v>
      </c>
      <c r="N6536" t="s">
        <v>15653</v>
      </c>
      <c r="O6536" t="s">
        <v>15798</v>
      </c>
      <c r="P6536" s="3">
        <f>IFERROR(Table1[[#This Row],[Profit]]/Table1[[#This Row],[Revenue]],0)</f>
        <v>0.3146312725256446</v>
      </c>
      <c r="Q6536" t="str">
        <f>TEXT(Table1[Purchase_Date],"mmm-yyyy")</f>
        <v>Aug-2024</v>
      </c>
      <c r="R6536">
        <f>Table1[[#This Row],[Quantity]]*Table1[[#This Row],[Unit_Price]]</f>
        <v>259704</v>
      </c>
    </row>
    <row r="6537" spans="1:18" x14ac:dyDescent="0.25">
      <c r="A6537" t="s">
        <v>6550</v>
      </c>
      <c r="B6537" t="s">
        <v>14279</v>
      </c>
      <c r="C6537" t="s">
        <v>15631</v>
      </c>
      <c r="D6537" t="s">
        <v>15635</v>
      </c>
      <c r="E6537" t="s">
        <v>15642</v>
      </c>
      <c r="F6537">
        <v>10</v>
      </c>
      <c r="G6537">
        <v>67106</v>
      </c>
      <c r="H6537">
        <v>671060</v>
      </c>
      <c r="I6537">
        <v>561863</v>
      </c>
      <c r="J6537">
        <v>109197</v>
      </c>
      <c r="K6537">
        <v>3</v>
      </c>
      <c r="L6537" t="s">
        <v>15646</v>
      </c>
      <c r="M6537">
        <v>67</v>
      </c>
      <c r="N6537" t="s">
        <v>15651</v>
      </c>
      <c r="O6537" t="s">
        <v>15695</v>
      </c>
      <c r="P6537" s="3">
        <f>IFERROR(Table1[[#This Row],[Profit]]/Table1[[#This Row],[Revenue]],0)</f>
        <v>0.16272315441242213</v>
      </c>
      <c r="Q6537" t="str">
        <f>TEXT(Table1[Purchase_Date],"mmm-yyyy")</f>
        <v>Oct-2024</v>
      </c>
      <c r="R6537">
        <f>Table1[[#This Row],[Quantity]]*Table1[[#This Row],[Unit_Price]]</f>
        <v>671060</v>
      </c>
    </row>
    <row r="6538" spans="1:18" x14ac:dyDescent="0.25">
      <c r="A6538" t="s">
        <v>6551</v>
      </c>
      <c r="B6538" t="s">
        <v>14280</v>
      </c>
      <c r="C6538" t="s">
        <v>15632</v>
      </c>
      <c r="D6538" t="s">
        <v>15636</v>
      </c>
      <c r="E6538" t="s">
        <v>15645</v>
      </c>
      <c r="F6538">
        <v>7</v>
      </c>
      <c r="G6538">
        <v>26601</v>
      </c>
      <c r="H6538">
        <v>186207</v>
      </c>
      <c r="I6538">
        <v>109742</v>
      </c>
      <c r="J6538">
        <v>76465</v>
      </c>
      <c r="K6538">
        <v>3</v>
      </c>
      <c r="L6538" t="s">
        <v>15646</v>
      </c>
      <c r="M6538">
        <v>68</v>
      </c>
      <c r="N6538" t="s">
        <v>15650</v>
      </c>
      <c r="O6538" t="s">
        <v>15933</v>
      </c>
      <c r="P6538" s="3">
        <f>IFERROR(Table1[[#This Row],[Profit]]/Table1[[#This Row],[Revenue]],0)</f>
        <v>0.41064514223418025</v>
      </c>
      <c r="Q6538" t="str">
        <f>TEXT(Table1[Purchase_Date],"mmm-yyyy")</f>
        <v>Mar-2024</v>
      </c>
      <c r="R6538">
        <f>Table1[[#This Row],[Quantity]]*Table1[[#This Row],[Unit_Price]]</f>
        <v>186207</v>
      </c>
    </row>
    <row r="6539" spans="1:18" x14ac:dyDescent="0.25">
      <c r="A6539" t="s">
        <v>6552</v>
      </c>
      <c r="B6539" t="s">
        <v>11034</v>
      </c>
      <c r="C6539" t="s">
        <v>15628</v>
      </c>
      <c r="D6539" t="s">
        <v>15634</v>
      </c>
      <c r="E6539" t="s">
        <v>15642</v>
      </c>
      <c r="F6539">
        <v>10</v>
      </c>
      <c r="G6539">
        <v>16837</v>
      </c>
      <c r="H6539">
        <v>168370</v>
      </c>
      <c r="I6539">
        <v>120972</v>
      </c>
      <c r="J6539">
        <v>47398</v>
      </c>
      <c r="K6539">
        <v>4</v>
      </c>
      <c r="L6539" t="s">
        <v>15646</v>
      </c>
      <c r="M6539">
        <v>55</v>
      </c>
      <c r="N6539" t="s">
        <v>15650</v>
      </c>
      <c r="O6539" t="s">
        <v>15749</v>
      </c>
      <c r="P6539" s="3">
        <f>IFERROR(Table1[[#This Row],[Profit]]/Table1[[#This Row],[Revenue]],0)</f>
        <v>0.28151095800914655</v>
      </c>
      <c r="Q6539" t="str">
        <f>TEXT(Table1[Purchase_Date],"mmm-yyyy")</f>
        <v>Mar-2024</v>
      </c>
      <c r="R6539">
        <f>Table1[[#This Row],[Quantity]]*Table1[[#This Row],[Unit_Price]]</f>
        <v>168370</v>
      </c>
    </row>
    <row r="6540" spans="1:18" x14ac:dyDescent="0.25">
      <c r="A6540" t="s">
        <v>6553</v>
      </c>
      <c r="B6540" t="s">
        <v>14281</v>
      </c>
      <c r="C6540" t="s">
        <v>15627</v>
      </c>
      <c r="D6540" t="s">
        <v>15633</v>
      </c>
      <c r="E6540" t="s">
        <v>15640</v>
      </c>
      <c r="F6540">
        <v>10</v>
      </c>
      <c r="G6540">
        <v>47744</v>
      </c>
      <c r="H6540">
        <v>477440</v>
      </c>
      <c r="I6540">
        <v>219503</v>
      </c>
      <c r="J6540">
        <v>257937</v>
      </c>
      <c r="K6540">
        <v>3</v>
      </c>
      <c r="L6540" t="s">
        <v>15648</v>
      </c>
      <c r="M6540">
        <v>78</v>
      </c>
      <c r="N6540" t="s">
        <v>15650</v>
      </c>
      <c r="O6540" t="s">
        <v>15849</v>
      </c>
      <c r="P6540" s="3">
        <f>IFERROR(Table1[[#This Row],[Profit]]/Table1[[#This Row],[Revenue]],0)</f>
        <v>0.54025008378016082</v>
      </c>
      <c r="Q6540" t="str">
        <f>TEXT(Table1[Purchase_Date],"mmm-yyyy")</f>
        <v>Sep-2024</v>
      </c>
      <c r="R6540">
        <f>Table1[[#This Row],[Quantity]]*Table1[[#This Row],[Unit_Price]]</f>
        <v>477440</v>
      </c>
    </row>
    <row r="6541" spans="1:18" x14ac:dyDescent="0.25">
      <c r="A6541" t="s">
        <v>6554</v>
      </c>
      <c r="B6541" t="s">
        <v>14282</v>
      </c>
      <c r="C6541" t="s">
        <v>15630</v>
      </c>
      <c r="D6541" t="s">
        <v>15638</v>
      </c>
      <c r="E6541" t="s">
        <v>15644</v>
      </c>
      <c r="F6541">
        <v>6</v>
      </c>
      <c r="G6541">
        <v>3190</v>
      </c>
      <c r="H6541">
        <v>19140</v>
      </c>
      <c r="I6541">
        <v>16104</v>
      </c>
      <c r="J6541">
        <v>3036</v>
      </c>
      <c r="K6541">
        <v>3</v>
      </c>
      <c r="L6541" t="s">
        <v>15649</v>
      </c>
      <c r="M6541">
        <v>69</v>
      </c>
      <c r="N6541" t="s">
        <v>15653</v>
      </c>
      <c r="O6541" t="s">
        <v>15926</v>
      </c>
      <c r="P6541" s="3">
        <f>IFERROR(Table1[[#This Row],[Profit]]/Table1[[#This Row],[Revenue]],0)</f>
        <v>0.15862068965517243</v>
      </c>
      <c r="Q6541" t="str">
        <f>TEXT(Table1[Purchase_Date],"mmm-yyyy")</f>
        <v>Jan-2024</v>
      </c>
      <c r="R6541">
        <f>Table1[[#This Row],[Quantity]]*Table1[[#This Row],[Unit_Price]]</f>
        <v>19140</v>
      </c>
    </row>
    <row r="6542" spans="1:18" x14ac:dyDescent="0.25">
      <c r="A6542" t="s">
        <v>6555</v>
      </c>
      <c r="B6542" t="s">
        <v>14283</v>
      </c>
      <c r="C6542" t="s">
        <v>15632</v>
      </c>
      <c r="D6542" t="s">
        <v>15635</v>
      </c>
      <c r="E6542" t="s">
        <v>15642</v>
      </c>
      <c r="F6542">
        <v>3</v>
      </c>
      <c r="G6542">
        <v>51454</v>
      </c>
      <c r="H6542">
        <v>154362</v>
      </c>
      <c r="I6542">
        <v>105033</v>
      </c>
      <c r="J6542">
        <v>49329</v>
      </c>
      <c r="K6542">
        <v>1</v>
      </c>
      <c r="L6542" t="s">
        <v>15646</v>
      </c>
      <c r="M6542">
        <v>66</v>
      </c>
      <c r="N6542" t="s">
        <v>15651</v>
      </c>
      <c r="O6542" t="s">
        <v>15691</v>
      </c>
      <c r="P6542" s="3">
        <f>IFERROR(Table1[[#This Row],[Profit]]/Table1[[#This Row],[Revenue]],0)</f>
        <v>0.31956699187623899</v>
      </c>
      <c r="Q6542" t="str">
        <f>TEXT(Table1[Purchase_Date],"mmm-yyyy")</f>
        <v>Oct-2024</v>
      </c>
      <c r="R6542">
        <f>Table1[[#This Row],[Quantity]]*Table1[[#This Row],[Unit_Price]]</f>
        <v>154362</v>
      </c>
    </row>
    <row r="6543" spans="1:18" x14ac:dyDescent="0.25">
      <c r="A6543" t="s">
        <v>6556</v>
      </c>
      <c r="B6543" t="s">
        <v>10970</v>
      </c>
      <c r="C6543" t="s">
        <v>15630</v>
      </c>
      <c r="D6543" t="s">
        <v>15635</v>
      </c>
      <c r="E6543" t="s">
        <v>15644</v>
      </c>
      <c r="F6543">
        <v>9</v>
      </c>
      <c r="G6543">
        <v>37394</v>
      </c>
      <c r="H6543">
        <v>336546</v>
      </c>
      <c r="I6543">
        <v>185262</v>
      </c>
      <c r="J6543">
        <v>151284</v>
      </c>
      <c r="K6543">
        <v>5</v>
      </c>
      <c r="L6543" t="s">
        <v>15648</v>
      </c>
      <c r="M6543">
        <v>50</v>
      </c>
      <c r="N6543" t="s">
        <v>15650</v>
      </c>
      <c r="O6543" t="s">
        <v>15826</v>
      </c>
      <c r="P6543" s="3">
        <f>IFERROR(Table1[[#This Row],[Profit]]/Table1[[#This Row],[Revenue]],0)</f>
        <v>0.44951953076251094</v>
      </c>
      <c r="Q6543" t="str">
        <f>TEXT(Table1[Purchase_Date],"mmm-yyyy")</f>
        <v>Sep-2024</v>
      </c>
      <c r="R6543">
        <f>Table1[[#This Row],[Quantity]]*Table1[[#This Row],[Unit_Price]]</f>
        <v>336546</v>
      </c>
    </row>
    <row r="6544" spans="1:18" x14ac:dyDescent="0.25">
      <c r="A6544" t="s">
        <v>6557</v>
      </c>
      <c r="B6544" t="s">
        <v>14284</v>
      </c>
      <c r="C6544" t="s">
        <v>15632</v>
      </c>
      <c r="D6544" t="s">
        <v>15633</v>
      </c>
      <c r="E6544" t="s">
        <v>15645</v>
      </c>
      <c r="F6544">
        <v>6</v>
      </c>
      <c r="G6544">
        <v>57901</v>
      </c>
      <c r="H6544">
        <v>347406</v>
      </c>
      <c r="I6544">
        <v>152929</v>
      </c>
      <c r="J6544">
        <v>194477</v>
      </c>
      <c r="K6544">
        <v>2</v>
      </c>
      <c r="L6544" t="s">
        <v>15648</v>
      </c>
      <c r="M6544">
        <v>54</v>
      </c>
      <c r="N6544" t="s">
        <v>15652</v>
      </c>
      <c r="O6544" t="s">
        <v>15773</v>
      </c>
      <c r="P6544" s="3">
        <f>IFERROR(Table1[[#This Row],[Profit]]/Table1[[#This Row],[Revenue]],0)</f>
        <v>0.55979747039486938</v>
      </c>
      <c r="Q6544" t="str">
        <f>TEXT(Table1[Purchase_Date],"mmm-yyyy")</f>
        <v>Jun-2024</v>
      </c>
      <c r="R6544">
        <f>Table1[[#This Row],[Quantity]]*Table1[[#This Row],[Unit_Price]]</f>
        <v>347406</v>
      </c>
    </row>
    <row r="6545" spans="1:18" x14ac:dyDescent="0.25">
      <c r="A6545" t="s">
        <v>6558</v>
      </c>
      <c r="B6545" t="s">
        <v>14285</v>
      </c>
      <c r="C6545" t="s">
        <v>15631</v>
      </c>
      <c r="D6545" t="s">
        <v>15636</v>
      </c>
      <c r="E6545" t="s">
        <v>15641</v>
      </c>
      <c r="F6545">
        <v>9</v>
      </c>
      <c r="G6545">
        <v>79852</v>
      </c>
      <c r="H6545">
        <v>718668</v>
      </c>
      <c r="I6545">
        <v>594063</v>
      </c>
      <c r="J6545">
        <v>124605</v>
      </c>
      <c r="K6545">
        <v>1</v>
      </c>
      <c r="L6545" t="s">
        <v>15649</v>
      </c>
      <c r="M6545">
        <v>94</v>
      </c>
      <c r="N6545" t="s">
        <v>15653</v>
      </c>
      <c r="O6545" t="s">
        <v>15870</v>
      </c>
      <c r="P6545" s="3">
        <f>IFERROR(Table1[[#This Row],[Profit]]/Table1[[#This Row],[Revenue]],0)</f>
        <v>0.17338325902920404</v>
      </c>
      <c r="Q6545" t="str">
        <f>TEXT(Table1[Purchase_Date],"mmm-yyyy")</f>
        <v>Jun-2024</v>
      </c>
      <c r="R6545">
        <f>Table1[[#This Row],[Quantity]]*Table1[[#This Row],[Unit_Price]]</f>
        <v>718668</v>
      </c>
    </row>
    <row r="6546" spans="1:18" x14ac:dyDescent="0.25">
      <c r="A6546" t="s">
        <v>6559</v>
      </c>
      <c r="B6546" t="s">
        <v>14286</v>
      </c>
      <c r="C6546" t="s">
        <v>15629</v>
      </c>
      <c r="D6546" t="s">
        <v>15636</v>
      </c>
      <c r="E6546" t="s">
        <v>15645</v>
      </c>
      <c r="F6546">
        <v>1</v>
      </c>
      <c r="G6546">
        <v>53881</v>
      </c>
      <c r="H6546">
        <v>53881</v>
      </c>
      <c r="I6546">
        <v>42168</v>
      </c>
      <c r="J6546">
        <v>11713</v>
      </c>
      <c r="K6546">
        <v>3</v>
      </c>
      <c r="L6546" t="s">
        <v>15647</v>
      </c>
      <c r="M6546">
        <v>70</v>
      </c>
      <c r="N6546" t="s">
        <v>15652</v>
      </c>
      <c r="O6546" t="s">
        <v>16034</v>
      </c>
      <c r="P6546" s="3">
        <f>IFERROR(Table1[[#This Row],[Profit]]/Table1[[#This Row],[Revenue]],0)</f>
        <v>0.21738646276052784</v>
      </c>
      <c r="Q6546" t="str">
        <f>TEXT(Table1[Purchase_Date],"mmm-yyyy")</f>
        <v>Dec-2024</v>
      </c>
      <c r="R6546">
        <f>Table1[[#This Row],[Quantity]]*Table1[[#This Row],[Unit_Price]]</f>
        <v>53881</v>
      </c>
    </row>
    <row r="6547" spans="1:18" x14ac:dyDescent="0.25">
      <c r="A6547" t="s">
        <v>6560</v>
      </c>
      <c r="B6547" t="s">
        <v>14287</v>
      </c>
      <c r="C6547" t="s">
        <v>15632</v>
      </c>
      <c r="D6547" t="s">
        <v>15638</v>
      </c>
      <c r="E6547" t="s">
        <v>15642</v>
      </c>
      <c r="F6547">
        <v>4</v>
      </c>
      <c r="G6547">
        <v>5326</v>
      </c>
      <c r="H6547">
        <v>21304</v>
      </c>
      <c r="I6547">
        <v>11012</v>
      </c>
      <c r="J6547">
        <v>10292</v>
      </c>
      <c r="K6547">
        <v>5</v>
      </c>
      <c r="L6547" t="s">
        <v>15648</v>
      </c>
      <c r="M6547">
        <v>68</v>
      </c>
      <c r="N6547" t="s">
        <v>15652</v>
      </c>
      <c r="O6547" t="s">
        <v>15774</v>
      </c>
      <c r="P6547" s="3">
        <f>IFERROR(Table1[[#This Row],[Profit]]/Table1[[#This Row],[Revenue]],0)</f>
        <v>0.48310176492677431</v>
      </c>
      <c r="Q6547" t="str">
        <f>TEXT(Table1[Purchase_Date],"mmm-yyyy")</f>
        <v>Mar-2025</v>
      </c>
      <c r="R6547">
        <f>Table1[[#This Row],[Quantity]]*Table1[[#This Row],[Unit_Price]]</f>
        <v>21304</v>
      </c>
    </row>
    <row r="6548" spans="1:18" x14ac:dyDescent="0.25">
      <c r="A6548" t="s">
        <v>6561</v>
      </c>
      <c r="B6548" t="s">
        <v>14288</v>
      </c>
      <c r="C6548" t="s">
        <v>15629</v>
      </c>
      <c r="D6548" t="s">
        <v>15636</v>
      </c>
      <c r="E6548" t="s">
        <v>15644</v>
      </c>
      <c r="F6548">
        <v>9</v>
      </c>
      <c r="G6548">
        <v>79739</v>
      </c>
      <c r="H6548">
        <v>717651</v>
      </c>
      <c r="I6548">
        <v>463297</v>
      </c>
      <c r="J6548">
        <v>254354</v>
      </c>
      <c r="K6548">
        <v>3</v>
      </c>
      <c r="L6548" t="s">
        <v>15647</v>
      </c>
      <c r="M6548">
        <v>61</v>
      </c>
      <c r="N6548" t="s">
        <v>15650</v>
      </c>
      <c r="O6548" t="s">
        <v>15845</v>
      </c>
      <c r="P6548" s="3">
        <f>IFERROR(Table1[[#This Row],[Profit]]/Table1[[#This Row],[Revenue]],0)</f>
        <v>0.35442575848149033</v>
      </c>
      <c r="Q6548" t="str">
        <f>TEXT(Table1[Purchase_Date],"mmm-yyyy")</f>
        <v>Apr-2025</v>
      </c>
      <c r="R6548">
        <f>Table1[[#This Row],[Quantity]]*Table1[[#This Row],[Unit_Price]]</f>
        <v>717651</v>
      </c>
    </row>
    <row r="6549" spans="1:18" x14ac:dyDescent="0.25">
      <c r="A6549" t="s">
        <v>6562</v>
      </c>
      <c r="B6549" t="s">
        <v>14289</v>
      </c>
      <c r="C6549" t="s">
        <v>15631</v>
      </c>
      <c r="D6549" t="s">
        <v>15633</v>
      </c>
      <c r="E6549" t="s">
        <v>15641</v>
      </c>
      <c r="F6549">
        <v>1</v>
      </c>
      <c r="G6549">
        <v>9372</v>
      </c>
      <c r="H6549">
        <v>9372</v>
      </c>
      <c r="I6549">
        <v>5244</v>
      </c>
      <c r="J6549">
        <v>4128</v>
      </c>
      <c r="K6549">
        <v>4</v>
      </c>
      <c r="L6549" t="s">
        <v>15649</v>
      </c>
      <c r="M6549">
        <v>92</v>
      </c>
      <c r="N6549" t="s">
        <v>15653</v>
      </c>
      <c r="O6549" t="s">
        <v>15869</v>
      </c>
      <c r="P6549" s="3">
        <f>IFERROR(Table1[[#This Row],[Profit]]/Table1[[#This Row],[Revenue]],0)</f>
        <v>0.44046094750320103</v>
      </c>
      <c r="Q6549" t="str">
        <f>TEXT(Table1[Purchase_Date],"mmm-yyyy")</f>
        <v>Jun-2024</v>
      </c>
      <c r="R6549">
        <f>Table1[[#This Row],[Quantity]]*Table1[[#This Row],[Unit_Price]]</f>
        <v>9372</v>
      </c>
    </row>
    <row r="6550" spans="1:18" x14ac:dyDescent="0.25">
      <c r="A6550" t="s">
        <v>6563</v>
      </c>
      <c r="B6550" t="s">
        <v>14290</v>
      </c>
      <c r="C6550" t="s">
        <v>15627</v>
      </c>
      <c r="D6550" t="s">
        <v>15637</v>
      </c>
      <c r="E6550" t="s">
        <v>15645</v>
      </c>
      <c r="F6550">
        <v>4</v>
      </c>
      <c r="G6550">
        <v>14045</v>
      </c>
      <c r="H6550">
        <v>56180</v>
      </c>
      <c r="I6550">
        <v>40850</v>
      </c>
      <c r="J6550">
        <v>15330</v>
      </c>
      <c r="K6550">
        <v>2</v>
      </c>
      <c r="L6550" t="s">
        <v>15649</v>
      </c>
      <c r="M6550">
        <v>60</v>
      </c>
      <c r="N6550" t="s">
        <v>15650</v>
      </c>
      <c r="O6550" t="s">
        <v>15978</v>
      </c>
      <c r="P6550" s="3">
        <f>IFERROR(Table1[[#This Row],[Profit]]/Table1[[#This Row],[Revenue]],0)</f>
        <v>0.27287290850836599</v>
      </c>
      <c r="Q6550" t="str">
        <f>TEXT(Table1[Purchase_Date],"mmm-yyyy")</f>
        <v>Feb-2025</v>
      </c>
      <c r="R6550">
        <f>Table1[[#This Row],[Quantity]]*Table1[[#This Row],[Unit_Price]]</f>
        <v>56180</v>
      </c>
    </row>
    <row r="6551" spans="1:18" x14ac:dyDescent="0.25">
      <c r="A6551" t="s">
        <v>6564</v>
      </c>
      <c r="B6551" t="s">
        <v>14291</v>
      </c>
      <c r="C6551" t="s">
        <v>15627</v>
      </c>
      <c r="D6551" t="s">
        <v>15638</v>
      </c>
      <c r="E6551" t="s">
        <v>15640</v>
      </c>
      <c r="F6551">
        <v>4</v>
      </c>
      <c r="G6551">
        <v>41174</v>
      </c>
      <c r="H6551">
        <v>164696</v>
      </c>
      <c r="I6551">
        <v>109171</v>
      </c>
      <c r="J6551">
        <v>55525</v>
      </c>
      <c r="K6551">
        <v>3</v>
      </c>
      <c r="L6551" t="s">
        <v>15647</v>
      </c>
      <c r="M6551">
        <v>98</v>
      </c>
      <c r="N6551" t="s">
        <v>15652</v>
      </c>
      <c r="O6551" t="s">
        <v>15702</v>
      </c>
      <c r="P6551" s="3">
        <f>IFERROR(Table1[[#This Row],[Profit]]/Table1[[#This Row],[Revenue]],0)</f>
        <v>0.33713629960654784</v>
      </c>
      <c r="Q6551" t="str">
        <f>TEXT(Table1[Purchase_Date],"mmm-yyyy")</f>
        <v>Nov-2024</v>
      </c>
      <c r="R6551">
        <f>Table1[[#This Row],[Quantity]]*Table1[[#This Row],[Unit_Price]]</f>
        <v>164696</v>
      </c>
    </row>
    <row r="6552" spans="1:18" x14ac:dyDescent="0.25">
      <c r="A6552" t="s">
        <v>6565</v>
      </c>
      <c r="B6552" t="s">
        <v>14292</v>
      </c>
      <c r="C6552" t="s">
        <v>15630</v>
      </c>
      <c r="D6552" t="s">
        <v>15633</v>
      </c>
      <c r="E6552" t="s">
        <v>15642</v>
      </c>
      <c r="F6552">
        <v>8</v>
      </c>
      <c r="G6552">
        <v>52416</v>
      </c>
      <c r="H6552">
        <v>419328</v>
      </c>
      <c r="I6552">
        <v>240302</v>
      </c>
      <c r="J6552">
        <v>179026</v>
      </c>
      <c r="K6552">
        <v>3</v>
      </c>
      <c r="L6552" t="s">
        <v>15646</v>
      </c>
      <c r="M6552">
        <v>96</v>
      </c>
      <c r="N6552" t="s">
        <v>15652</v>
      </c>
      <c r="O6552" t="s">
        <v>16104</v>
      </c>
      <c r="P6552" s="3">
        <f>IFERROR(Table1[[#This Row],[Profit]]/Table1[[#This Row],[Revenue]],0)</f>
        <v>0.42693547771672774</v>
      </c>
      <c r="Q6552" t="str">
        <f>TEXT(Table1[Purchase_Date],"mmm-yyyy")</f>
        <v>Jul-2024</v>
      </c>
      <c r="R6552">
        <f>Table1[[#This Row],[Quantity]]*Table1[[#This Row],[Unit_Price]]</f>
        <v>419328</v>
      </c>
    </row>
    <row r="6553" spans="1:18" x14ac:dyDescent="0.25">
      <c r="A6553" t="s">
        <v>6566</v>
      </c>
      <c r="B6553" t="s">
        <v>14293</v>
      </c>
      <c r="C6553" t="s">
        <v>15628</v>
      </c>
      <c r="D6553" t="s">
        <v>15636</v>
      </c>
      <c r="E6553" t="s">
        <v>15642</v>
      </c>
      <c r="F6553">
        <v>3</v>
      </c>
      <c r="G6553">
        <v>37247</v>
      </c>
      <c r="H6553">
        <v>111741</v>
      </c>
      <c r="I6553">
        <v>86675</v>
      </c>
      <c r="J6553">
        <v>25066</v>
      </c>
      <c r="K6553">
        <v>3</v>
      </c>
      <c r="L6553" t="s">
        <v>15649</v>
      </c>
      <c r="M6553">
        <v>62</v>
      </c>
      <c r="N6553" t="s">
        <v>15651</v>
      </c>
      <c r="O6553" t="s">
        <v>15686</v>
      </c>
      <c r="P6553" s="3">
        <f>IFERROR(Table1[[#This Row],[Profit]]/Table1[[#This Row],[Revenue]],0)</f>
        <v>0.22432231678613937</v>
      </c>
      <c r="Q6553" t="str">
        <f>TEXT(Table1[Purchase_Date],"mmm-yyyy")</f>
        <v>Feb-2025</v>
      </c>
      <c r="R6553">
        <f>Table1[[#This Row],[Quantity]]*Table1[[#This Row],[Unit_Price]]</f>
        <v>111741</v>
      </c>
    </row>
    <row r="6554" spans="1:18" x14ac:dyDescent="0.25">
      <c r="A6554" t="s">
        <v>6567</v>
      </c>
      <c r="B6554" t="s">
        <v>14294</v>
      </c>
      <c r="C6554" t="s">
        <v>15629</v>
      </c>
      <c r="D6554" t="s">
        <v>15634</v>
      </c>
      <c r="E6554" t="s">
        <v>15644</v>
      </c>
      <c r="F6554">
        <v>6</v>
      </c>
      <c r="G6554">
        <v>9947</v>
      </c>
      <c r="H6554">
        <v>59682</v>
      </c>
      <c r="I6554">
        <v>39904</v>
      </c>
      <c r="J6554">
        <v>19778</v>
      </c>
      <c r="K6554">
        <v>2</v>
      </c>
      <c r="L6554" t="s">
        <v>15647</v>
      </c>
      <c r="M6554">
        <v>91</v>
      </c>
      <c r="N6554" t="s">
        <v>15650</v>
      </c>
      <c r="O6554" t="s">
        <v>15677</v>
      </c>
      <c r="P6554" s="3">
        <f>IFERROR(Table1[[#This Row],[Profit]]/Table1[[#This Row],[Revenue]],0)</f>
        <v>0.33138969873663754</v>
      </c>
      <c r="Q6554" t="str">
        <f>TEXT(Table1[Purchase_Date],"mmm-yyyy")</f>
        <v>Mar-2025</v>
      </c>
      <c r="R6554">
        <f>Table1[[#This Row],[Quantity]]*Table1[[#This Row],[Unit_Price]]</f>
        <v>59682</v>
      </c>
    </row>
    <row r="6555" spans="1:18" x14ac:dyDescent="0.25">
      <c r="A6555" t="s">
        <v>6568</v>
      </c>
      <c r="B6555" t="s">
        <v>11101</v>
      </c>
      <c r="C6555" t="s">
        <v>15627</v>
      </c>
      <c r="D6555" t="s">
        <v>15633</v>
      </c>
      <c r="E6555" t="s">
        <v>15643</v>
      </c>
      <c r="F6555">
        <v>2</v>
      </c>
      <c r="G6555">
        <v>58588</v>
      </c>
      <c r="H6555">
        <v>117176</v>
      </c>
      <c r="I6555">
        <v>89347</v>
      </c>
      <c r="J6555">
        <v>27829</v>
      </c>
      <c r="K6555">
        <v>3</v>
      </c>
      <c r="L6555" t="s">
        <v>15649</v>
      </c>
      <c r="M6555">
        <v>90</v>
      </c>
      <c r="N6555" t="s">
        <v>15650</v>
      </c>
      <c r="O6555" t="s">
        <v>15844</v>
      </c>
      <c r="P6555" s="3">
        <f>IFERROR(Table1[[#This Row],[Profit]]/Table1[[#This Row],[Revenue]],0)</f>
        <v>0.23749743974875401</v>
      </c>
      <c r="Q6555" t="str">
        <f>TEXT(Table1[Purchase_Date],"mmm-yyyy")</f>
        <v>Jan-2024</v>
      </c>
      <c r="R6555">
        <f>Table1[[#This Row],[Quantity]]*Table1[[#This Row],[Unit_Price]]</f>
        <v>117176</v>
      </c>
    </row>
    <row r="6556" spans="1:18" x14ac:dyDescent="0.25">
      <c r="A6556" t="s">
        <v>6569</v>
      </c>
      <c r="B6556" t="s">
        <v>14295</v>
      </c>
      <c r="C6556" t="s">
        <v>15632</v>
      </c>
      <c r="D6556" t="s">
        <v>15633</v>
      </c>
      <c r="E6556" t="s">
        <v>15639</v>
      </c>
      <c r="F6556">
        <v>3</v>
      </c>
      <c r="G6556">
        <v>21013</v>
      </c>
      <c r="H6556">
        <v>63039</v>
      </c>
      <c r="I6556">
        <v>34703</v>
      </c>
      <c r="J6556">
        <v>28336</v>
      </c>
      <c r="K6556">
        <v>3</v>
      </c>
      <c r="L6556" t="s">
        <v>15648</v>
      </c>
      <c r="M6556">
        <v>84</v>
      </c>
      <c r="N6556" t="s">
        <v>15650</v>
      </c>
      <c r="O6556" t="s">
        <v>16025</v>
      </c>
      <c r="P6556" s="3">
        <f>IFERROR(Table1[[#This Row],[Profit]]/Table1[[#This Row],[Revenue]],0)</f>
        <v>0.44949951617252809</v>
      </c>
      <c r="Q6556" t="str">
        <f>TEXT(Table1[Purchase_Date],"mmm-yyyy")</f>
        <v>Feb-2024</v>
      </c>
      <c r="R6556">
        <f>Table1[[#This Row],[Quantity]]*Table1[[#This Row],[Unit_Price]]</f>
        <v>63039</v>
      </c>
    </row>
    <row r="6557" spans="1:18" x14ac:dyDescent="0.25">
      <c r="A6557" t="s">
        <v>6570</v>
      </c>
      <c r="B6557" t="s">
        <v>14296</v>
      </c>
      <c r="C6557" t="s">
        <v>15627</v>
      </c>
      <c r="D6557" t="s">
        <v>15638</v>
      </c>
      <c r="E6557" t="s">
        <v>15643</v>
      </c>
      <c r="F6557">
        <v>8</v>
      </c>
      <c r="G6557">
        <v>59509</v>
      </c>
      <c r="H6557">
        <v>476072</v>
      </c>
      <c r="I6557">
        <v>383271</v>
      </c>
      <c r="J6557">
        <v>92801</v>
      </c>
      <c r="K6557">
        <v>2</v>
      </c>
      <c r="L6557" t="s">
        <v>15648</v>
      </c>
      <c r="M6557">
        <v>100</v>
      </c>
      <c r="N6557" t="s">
        <v>15650</v>
      </c>
      <c r="O6557" t="s">
        <v>15883</v>
      </c>
      <c r="P6557" s="3">
        <f>IFERROR(Table1[[#This Row],[Profit]]/Table1[[#This Row],[Revenue]],0)</f>
        <v>0.19493059873296475</v>
      </c>
      <c r="Q6557" t="str">
        <f>TEXT(Table1[Purchase_Date],"mmm-yyyy")</f>
        <v>Dec-2024</v>
      </c>
      <c r="R6557">
        <f>Table1[[#This Row],[Quantity]]*Table1[[#This Row],[Unit_Price]]</f>
        <v>476072</v>
      </c>
    </row>
    <row r="6558" spans="1:18" x14ac:dyDescent="0.25">
      <c r="A6558" t="s">
        <v>6571</v>
      </c>
      <c r="B6558" t="s">
        <v>14297</v>
      </c>
      <c r="C6558" t="s">
        <v>15630</v>
      </c>
      <c r="D6558" t="s">
        <v>15633</v>
      </c>
      <c r="E6558" t="s">
        <v>15639</v>
      </c>
      <c r="F6558">
        <v>5</v>
      </c>
      <c r="G6558">
        <v>6499</v>
      </c>
      <c r="H6558">
        <v>32495</v>
      </c>
      <c r="I6558">
        <v>16406</v>
      </c>
      <c r="J6558">
        <v>16089</v>
      </c>
      <c r="K6558">
        <v>4</v>
      </c>
      <c r="L6558" t="s">
        <v>15647</v>
      </c>
      <c r="M6558">
        <v>65</v>
      </c>
      <c r="N6558" t="s">
        <v>15651</v>
      </c>
      <c r="O6558" t="s">
        <v>15969</v>
      </c>
      <c r="P6558" s="3">
        <f>IFERROR(Table1[[#This Row],[Profit]]/Table1[[#This Row],[Revenue]],0)</f>
        <v>0.49512232651177102</v>
      </c>
      <c r="Q6558" t="str">
        <f>TEXT(Table1[Purchase_Date],"mmm-yyyy")</f>
        <v>Aug-2024</v>
      </c>
      <c r="R6558">
        <f>Table1[[#This Row],[Quantity]]*Table1[[#This Row],[Unit_Price]]</f>
        <v>32495</v>
      </c>
    </row>
    <row r="6559" spans="1:18" x14ac:dyDescent="0.25">
      <c r="A6559" t="s">
        <v>6572</v>
      </c>
      <c r="B6559" t="s">
        <v>14298</v>
      </c>
      <c r="C6559" t="s">
        <v>15631</v>
      </c>
      <c r="D6559" t="s">
        <v>15636</v>
      </c>
      <c r="E6559" t="s">
        <v>15643</v>
      </c>
      <c r="F6559">
        <v>5</v>
      </c>
      <c r="G6559">
        <v>74024</v>
      </c>
      <c r="H6559">
        <v>370120</v>
      </c>
      <c r="I6559">
        <v>290913</v>
      </c>
      <c r="J6559">
        <v>79207</v>
      </c>
      <c r="K6559">
        <v>3</v>
      </c>
      <c r="L6559" t="s">
        <v>15646</v>
      </c>
      <c r="M6559">
        <v>69</v>
      </c>
      <c r="N6559" t="s">
        <v>15653</v>
      </c>
      <c r="O6559" t="s">
        <v>15941</v>
      </c>
      <c r="P6559" s="3">
        <f>IFERROR(Table1[[#This Row],[Profit]]/Table1[[#This Row],[Revenue]],0)</f>
        <v>0.21400356641089377</v>
      </c>
      <c r="Q6559" t="str">
        <f>TEXT(Table1[Purchase_Date],"mmm-yyyy")</f>
        <v>Jun-2024</v>
      </c>
      <c r="R6559">
        <f>Table1[[#This Row],[Quantity]]*Table1[[#This Row],[Unit_Price]]</f>
        <v>370120</v>
      </c>
    </row>
    <row r="6560" spans="1:18" x14ac:dyDescent="0.25">
      <c r="A6560" t="s">
        <v>6573</v>
      </c>
      <c r="B6560" t="s">
        <v>14299</v>
      </c>
      <c r="C6560" t="s">
        <v>15631</v>
      </c>
      <c r="D6560" t="s">
        <v>15638</v>
      </c>
      <c r="E6560" t="s">
        <v>15644</v>
      </c>
      <c r="F6560">
        <v>8</v>
      </c>
      <c r="G6560">
        <v>69894</v>
      </c>
      <c r="H6560">
        <v>559152</v>
      </c>
      <c r="I6560">
        <v>289459</v>
      </c>
      <c r="J6560">
        <v>269693</v>
      </c>
      <c r="K6560">
        <v>2</v>
      </c>
      <c r="L6560" t="s">
        <v>15647</v>
      </c>
      <c r="M6560">
        <v>74</v>
      </c>
      <c r="N6560" t="s">
        <v>15652</v>
      </c>
      <c r="O6560" t="s">
        <v>16128</v>
      </c>
      <c r="P6560" s="3">
        <f>IFERROR(Table1[[#This Row],[Profit]]/Table1[[#This Row],[Revenue]],0)</f>
        <v>0.48232502074570061</v>
      </c>
      <c r="Q6560" t="str">
        <f>TEXT(Table1[Purchase_Date],"mmm-yyyy")</f>
        <v>Mar-2024</v>
      </c>
      <c r="R6560">
        <f>Table1[[#This Row],[Quantity]]*Table1[[#This Row],[Unit_Price]]</f>
        <v>559152</v>
      </c>
    </row>
    <row r="6561" spans="1:18" x14ac:dyDescent="0.25">
      <c r="A6561" t="s">
        <v>6574</v>
      </c>
      <c r="B6561" t="s">
        <v>14300</v>
      </c>
      <c r="C6561" t="s">
        <v>15629</v>
      </c>
      <c r="D6561" t="s">
        <v>15635</v>
      </c>
      <c r="E6561" t="s">
        <v>15640</v>
      </c>
      <c r="F6561">
        <v>4</v>
      </c>
      <c r="G6561">
        <v>48818</v>
      </c>
      <c r="H6561">
        <v>195272</v>
      </c>
      <c r="I6561">
        <v>152350</v>
      </c>
      <c r="J6561">
        <v>42922</v>
      </c>
      <c r="K6561">
        <v>2</v>
      </c>
      <c r="L6561" t="s">
        <v>15649</v>
      </c>
      <c r="M6561">
        <v>53</v>
      </c>
      <c r="N6561" t="s">
        <v>15651</v>
      </c>
      <c r="O6561" t="s">
        <v>15751</v>
      </c>
      <c r="P6561" s="3">
        <f>IFERROR(Table1[[#This Row],[Profit]]/Table1[[#This Row],[Revenue]],0)</f>
        <v>0.21980621901757549</v>
      </c>
      <c r="Q6561" t="str">
        <f>TEXT(Table1[Purchase_Date],"mmm-yyyy")</f>
        <v>Aug-2024</v>
      </c>
      <c r="R6561">
        <f>Table1[[#This Row],[Quantity]]*Table1[[#This Row],[Unit_Price]]</f>
        <v>195272</v>
      </c>
    </row>
    <row r="6562" spans="1:18" x14ac:dyDescent="0.25">
      <c r="A6562" t="s">
        <v>6575</v>
      </c>
      <c r="B6562" t="s">
        <v>14301</v>
      </c>
      <c r="C6562" t="s">
        <v>15632</v>
      </c>
      <c r="D6562" t="s">
        <v>15636</v>
      </c>
      <c r="E6562" t="s">
        <v>15644</v>
      </c>
      <c r="F6562">
        <v>9</v>
      </c>
      <c r="G6562">
        <v>72681</v>
      </c>
      <c r="H6562">
        <v>654129</v>
      </c>
      <c r="I6562">
        <v>399678</v>
      </c>
      <c r="J6562">
        <v>254451</v>
      </c>
      <c r="K6562">
        <v>3</v>
      </c>
      <c r="L6562" t="s">
        <v>15647</v>
      </c>
      <c r="M6562">
        <v>90</v>
      </c>
      <c r="N6562" t="s">
        <v>15651</v>
      </c>
      <c r="O6562" t="s">
        <v>15809</v>
      </c>
      <c r="P6562" s="3">
        <f>IFERROR(Table1[[#This Row],[Profit]]/Table1[[#This Row],[Revenue]],0)</f>
        <v>0.38899207954394316</v>
      </c>
      <c r="Q6562" t="str">
        <f>TEXT(Table1[Purchase_Date],"mmm-yyyy")</f>
        <v>Sep-2024</v>
      </c>
      <c r="R6562">
        <f>Table1[[#This Row],[Quantity]]*Table1[[#This Row],[Unit_Price]]</f>
        <v>654129</v>
      </c>
    </row>
    <row r="6563" spans="1:18" x14ac:dyDescent="0.25">
      <c r="A6563" t="s">
        <v>6576</v>
      </c>
      <c r="B6563" t="s">
        <v>14302</v>
      </c>
      <c r="C6563" t="s">
        <v>15628</v>
      </c>
      <c r="D6563" t="s">
        <v>15636</v>
      </c>
      <c r="E6563" t="s">
        <v>15639</v>
      </c>
      <c r="F6563">
        <v>8</v>
      </c>
      <c r="G6563">
        <v>63279</v>
      </c>
      <c r="H6563">
        <v>506232</v>
      </c>
      <c r="I6563">
        <v>426599</v>
      </c>
      <c r="J6563">
        <v>79633</v>
      </c>
      <c r="K6563">
        <v>4</v>
      </c>
      <c r="L6563" t="s">
        <v>15647</v>
      </c>
      <c r="M6563">
        <v>63</v>
      </c>
      <c r="N6563" t="s">
        <v>15652</v>
      </c>
      <c r="O6563" t="s">
        <v>16079</v>
      </c>
      <c r="P6563" s="3">
        <f>IFERROR(Table1[[#This Row],[Profit]]/Table1[[#This Row],[Revenue]],0)</f>
        <v>0.15730534616539452</v>
      </c>
      <c r="Q6563" t="str">
        <f>TEXT(Table1[Purchase_Date],"mmm-yyyy")</f>
        <v>Jun-2024</v>
      </c>
      <c r="R6563">
        <f>Table1[[#This Row],[Quantity]]*Table1[[#This Row],[Unit_Price]]</f>
        <v>506232</v>
      </c>
    </row>
    <row r="6564" spans="1:18" x14ac:dyDescent="0.25">
      <c r="A6564" t="s">
        <v>6577</v>
      </c>
      <c r="B6564" t="s">
        <v>14303</v>
      </c>
      <c r="C6564" t="s">
        <v>15627</v>
      </c>
      <c r="D6564" t="s">
        <v>15634</v>
      </c>
      <c r="E6564" t="s">
        <v>15639</v>
      </c>
      <c r="F6564">
        <v>9</v>
      </c>
      <c r="G6564">
        <v>60872</v>
      </c>
      <c r="H6564">
        <v>547848</v>
      </c>
      <c r="I6564">
        <v>403815</v>
      </c>
      <c r="J6564">
        <v>144033</v>
      </c>
      <c r="K6564">
        <v>2</v>
      </c>
      <c r="L6564" t="s">
        <v>15646</v>
      </c>
      <c r="M6564">
        <v>95</v>
      </c>
      <c r="N6564" t="s">
        <v>15650</v>
      </c>
      <c r="O6564" t="s">
        <v>15812</v>
      </c>
      <c r="P6564" s="3">
        <f>IFERROR(Table1[[#This Row],[Profit]]/Table1[[#This Row],[Revenue]],0)</f>
        <v>0.26290686467779384</v>
      </c>
      <c r="Q6564" t="str">
        <f>TEXT(Table1[Purchase_Date],"mmm-yyyy")</f>
        <v>Jul-2024</v>
      </c>
      <c r="R6564">
        <f>Table1[[#This Row],[Quantity]]*Table1[[#This Row],[Unit_Price]]</f>
        <v>547848</v>
      </c>
    </row>
    <row r="6565" spans="1:18" x14ac:dyDescent="0.25">
      <c r="A6565" t="s">
        <v>6578</v>
      </c>
      <c r="B6565" t="s">
        <v>14304</v>
      </c>
      <c r="C6565" t="s">
        <v>15629</v>
      </c>
      <c r="D6565" t="s">
        <v>15633</v>
      </c>
      <c r="E6565" t="s">
        <v>15641</v>
      </c>
      <c r="F6565">
        <v>7</v>
      </c>
      <c r="G6565">
        <v>26297</v>
      </c>
      <c r="H6565">
        <v>184079</v>
      </c>
      <c r="I6565">
        <v>79297</v>
      </c>
      <c r="J6565">
        <v>104782</v>
      </c>
      <c r="K6565">
        <v>4</v>
      </c>
      <c r="L6565" t="s">
        <v>15649</v>
      </c>
      <c r="M6565">
        <v>70</v>
      </c>
      <c r="N6565" t="s">
        <v>15651</v>
      </c>
      <c r="O6565" t="s">
        <v>15984</v>
      </c>
      <c r="P6565" s="3">
        <f>IFERROR(Table1[[#This Row],[Profit]]/Table1[[#This Row],[Revenue]],0)</f>
        <v>0.56922299664817821</v>
      </c>
      <c r="Q6565" t="str">
        <f>TEXT(Table1[Purchase_Date],"mmm-yyyy")</f>
        <v>Mar-2025</v>
      </c>
      <c r="R6565">
        <f>Table1[[#This Row],[Quantity]]*Table1[[#This Row],[Unit_Price]]</f>
        <v>184079</v>
      </c>
    </row>
    <row r="6566" spans="1:18" x14ac:dyDescent="0.25">
      <c r="A6566" t="s">
        <v>6579</v>
      </c>
      <c r="B6566" t="s">
        <v>14305</v>
      </c>
      <c r="C6566" t="s">
        <v>15630</v>
      </c>
      <c r="D6566" t="s">
        <v>15635</v>
      </c>
      <c r="E6566" t="s">
        <v>15645</v>
      </c>
      <c r="F6566">
        <v>6</v>
      </c>
      <c r="G6566">
        <v>14414</v>
      </c>
      <c r="H6566">
        <v>86484</v>
      </c>
      <c r="I6566">
        <v>66637</v>
      </c>
      <c r="J6566">
        <v>19847</v>
      </c>
      <c r="K6566">
        <v>5</v>
      </c>
      <c r="L6566" t="s">
        <v>15646</v>
      </c>
      <c r="M6566">
        <v>89</v>
      </c>
      <c r="N6566" t="s">
        <v>15651</v>
      </c>
      <c r="O6566" t="s">
        <v>16000</v>
      </c>
      <c r="P6566" s="3">
        <f>IFERROR(Table1[[#This Row],[Profit]]/Table1[[#This Row],[Revenue]],0)</f>
        <v>0.22948753526663893</v>
      </c>
      <c r="Q6566" t="str">
        <f>TEXT(Table1[Purchase_Date],"mmm-yyyy")</f>
        <v>May-2024</v>
      </c>
      <c r="R6566">
        <f>Table1[[#This Row],[Quantity]]*Table1[[#This Row],[Unit_Price]]</f>
        <v>86484</v>
      </c>
    </row>
    <row r="6567" spans="1:18" x14ac:dyDescent="0.25">
      <c r="A6567" t="s">
        <v>6580</v>
      </c>
      <c r="B6567" t="s">
        <v>14306</v>
      </c>
      <c r="C6567" t="s">
        <v>15632</v>
      </c>
      <c r="D6567" t="s">
        <v>15638</v>
      </c>
      <c r="E6567" t="s">
        <v>15643</v>
      </c>
      <c r="F6567">
        <v>9</v>
      </c>
      <c r="G6567">
        <v>71030</v>
      </c>
      <c r="H6567">
        <v>639270</v>
      </c>
      <c r="I6567">
        <v>405567</v>
      </c>
      <c r="J6567">
        <v>233703</v>
      </c>
      <c r="K6567">
        <v>4</v>
      </c>
      <c r="L6567" t="s">
        <v>15646</v>
      </c>
      <c r="M6567">
        <v>61</v>
      </c>
      <c r="N6567" t="s">
        <v>15653</v>
      </c>
      <c r="O6567" t="s">
        <v>15762</v>
      </c>
      <c r="P6567" s="3">
        <f>IFERROR(Table1[[#This Row],[Profit]]/Table1[[#This Row],[Revenue]],0)</f>
        <v>0.36557792482049839</v>
      </c>
      <c r="Q6567" t="str">
        <f>TEXT(Table1[Purchase_Date],"mmm-yyyy")</f>
        <v>Nov-2024</v>
      </c>
      <c r="R6567">
        <f>Table1[[#This Row],[Quantity]]*Table1[[#This Row],[Unit_Price]]</f>
        <v>639270</v>
      </c>
    </row>
    <row r="6568" spans="1:18" x14ac:dyDescent="0.25">
      <c r="A6568" t="s">
        <v>6581</v>
      </c>
      <c r="B6568" t="s">
        <v>14307</v>
      </c>
      <c r="C6568" t="s">
        <v>15629</v>
      </c>
      <c r="D6568" t="s">
        <v>15637</v>
      </c>
      <c r="E6568" t="s">
        <v>15642</v>
      </c>
      <c r="F6568">
        <v>1</v>
      </c>
      <c r="G6568">
        <v>67820</v>
      </c>
      <c r="H6568">
        <v>67820</v>
      </c>
      <c r="I6568">
        <v>33913</v>
      </c>
      <c r="J6568">
        <v>33907</v>
      </c>
      <c r="K6568">
        <v>3</v>
      </c>
      <c r="L6568" t="s">
        <v>15646</v>
      </c>
      <c r="M6568">
        <v>63</v>
      </c>
      <c r="N6568" t="s">
        <v>15653</v>
      </c>
      <c r="O6568" t="s">
        <v>15694</v>
      </c>
      <c r="P6568" s="3">
        <f>IFERROR(Table1[[#This Row],[Profit]]/Table1[[#This Row],[Revenue]],0)</f>
        <v>0.49995576526098495</v>
      </c>
      <c r="Q6568" t="str">
        <f>TEXT(Table1[Purchase_Date],"mmm-yyyy")</f>
        <v>Jul-2024</v>
      </c>
      <c r="R6568">
        <f>Table1[[#This Row],[Quantity]]*Table1[[#This Row],[Unit_Price]]</f>
        <v>67820</v>
      </c>
    </row>
    <row r="6569" spans="1:18" x14ac:dyDescent="0.25">
      <c r="A6569" t="s">
        <v>6582</v>
      </c>
      <c r="B6569" t="s">
        <v>14308</v>
      </c>
      <c r="C6569" t="s">
        <v>15627</v>
      </c>
      <c r="D6569" t="s">
        <v>15635</v>
      </c>
      <c r="E6569" t="s">
        <v>15639</v>
      </c>
      <c r="F6569">
        <v>4</v>
      </c>
      <c r="G6569">
        <v>35380</v>
      </c>
      <c r="H6569">
        <v>141520</v>
      </c>
      <c r="I6569">
        <v>84924</v>
      </c>
      <c r="J6569">
        <v>56596</v>
      </c>
      <c r="K6569">
        <v>5</v>
      </c>
      <c r="L6569" t="s">
        <v>15649</v>
      </c>
      <c r="M6569">
        <v>95</v>
      </c>
      <c r="N6569" t="s">
        <v>15652</v>
      </c>
      <c r="O6569" t="s">
        <v>15796</v>
      </c>
      <c r="P6569" s="3">
        <f>IFERROR(Table1[[#This Row],[Profit]]/Table1[[#This Row],[Revenue]],0)</f>
        <v>0.3999152063312606</v>
      </c>
      <c r="Q6569" t="str">
        <f>TEXT(Table1[Purchase_Date],"mmm-yyyy")</f>
        <v>Jun-2024</v>
      </c>
      <c r="R6569">
        <f>Table1[[#This Row],[Quantity]]*Table1[[#This Row],[Unit_Price]]</f>
        <v>141520</v>
      </c>
    </row>
    <row r="6570" spans="1:18" x14ac:dyDescent="0.25">
      <c r="A6570" t="s">
        <v>6583</v>
      </c>
      <c r="B6570" t="s">
        <v>14309</v>
      </c>
      <c r="C6570" t="s">
        <v>15629</v>
      </c>
      <c r="D6570" t="s">
        <v>15638</v>
      </c>
      <c r="E6570" t="s">
        <v>15645</v>
      </c>
      <c r="F6570">
        <v>8</v>
      </c>
      <c r="G6570">
        <v>42256</v>
      </c>
      <c r="H6570">
        <v>338048</v>
      </c>
      <c r="I6570">
        <v>138454</v>
      </c>
      <c r="J6570">
        <v>199594</v>
      </c>
      <c r="K6570">
        <v>3</v>
      </c>
      <c r="L6570" t="s">
        <v>15646</v>
      </c>
      <c r="M6570">
        <v>66</v>
      </c>
      <c r="N6570" t="s">
        <v>15653</v>
      </c>
      <c r="O6570" t="s">
        <v>15985</v>
      </c>
      <c r="P6570" s="3">
        <f>IFERROR(Table1[[#This Row],[Profit]]/Table1[[#This Row],[Revenue]],0)</f>
        <v>0.59043094471790991</v>
      </c>
      <c r="Q6570" t="str">
        <f>TEXT(Table1[Purchase_Date],"mmm-yyyy")</f>
        <v>Dec-2024</v>
      </c>
      <c r="R6570">
        <f>Table1[[#This Row],[Quantity]]*Table1[[#This Row],[Unit_Price]]</f>
        <v>338048</v>
      </c>
    </row>
    <row r="6571" spans="1:18" x14ac:dyDescent="0.25">
      <c r="A6571" t="s">
        <v>6584</v>
      </c>
      <c r="B6571" t="s">
        <v>14310</v>
      </c>
      <c r="C6571" t="s">
        <v>15629</v>
      </c>
      <c r="D6571" t="s">
        <v>15638</v>
      </c>
      <c r="E6571" t="s">
        <v>15640</v>
      </c>
      <c r="F6571">
        <v>7</v>
      </c>
      <c r="G6571">
        <v>67709</v>
      </c>
      <c r="H6571">
        <v>473963</v>
      </c>
      <c r="I6571">
        <v>191835</v>
      </c>
      <c r="J6571">
        <v>282128</v>
      </c>
      <c r="K6571">
        <v>1</v>
      </c>
      <c r="L6571" t="s">
        <v>15647</v>
      </c>
      <c r="M6571">
        <v>63</v>
      </c>
      <c r="N6571" t="s">
        <v>15651</v>
      </c>
      <c r="O6571" t="s">
        <v>16098</v>
      </c>
      <c r="P6571" s="3">
        <f>IFERROR(Table1[[#This Row],[Profit]]/Table1[[#This Row],[Revenue]],0)</f>
        <v>0.59525321596833514</v>
      </c>
      <c r="Q6571" t="str">
        <f>TEXT(Table1[Purchase_Date],"mmm-yyyy")</f>
        <v>Dec-2024</v>
      </c>
      <c r="R6571">
        <f>Table1[[#This Row],[Quantity]]*Table1[[#This Row],[Unit_Price]]</f>
        <v>473963</v>
      </c>
    </row>
    <row r="6572" spans="1:18" x14ac:dyDescent="0.25">
      <c r="A6572" t="s">
        <v>6585</v>
      </c>
      <c r="B6572" t="s">
        <v>14311</v>
      </c>
      <c r="C6572" t="s">
        <v>15632</v>
      </c>
      <c r="D6572" t="s">
        <v>15633</v>
      </c>
      <c r="E6572" t="s">
        <v>15645</v>
      </c>
      <c r="F6572">
        <v>2</v>
      </c>
      <c r="G6572">
        <v>61878</v>
      </c>
      <c r="H6572">
        <v>123756</v>
      </c>
      <c r="I6572">
        <v>110531</v>
      </c>
      <c r="J6572">
        <v>13225</v>
      </c>
      <c r="K6572">
        <v>1</v>
      </c>
      <c r="L6572" t="s">
        <v>15646</v>
      </c>
      <c r="M6572">
        <v>81</v>
      </c>
      <c r="N6572" t="s">
        <v>15653</v>
      </c>
      <c r="O6572" t="s">
        <v>16092</v>
      </c>
      <c r="P6572" s="3">
        <f>IFERROR(Table1[[#This Row],[Profit]]/Table1[[#This Row],[Revenue]],0)</f>
        <v>0.10686350560780891</v>
      </c>
      <c r="Q6572" t="str">
        <f>TEXT(Table1[Purchase_Date],"mmm-yyyy")</f>
        <v>Feb-2024</v>
      </c>
      <c r="R6572">
        <f>Table1[[#This Row],[Quantity]]*Table1[[#This Row],[Unit_Price]]</f>
        <v>123756</v>
      </c>
    </row>
    <row r="6573" spans="1:18" x14ac:dyDescent="0.25">
      <c r="A6573" t="s">
        <v>6586</v>
      </c>
      <c r="B6573" t="s">
        <v>14165</v>
      </c>
      <c r="C6573" t="s">
        <v>15629</v>
      </c>
      <c r="D6573" t="s">
        <v>15633</v>
      </c>
      <c r="E6573" t="s">
        <v>15645</v>
      </c>
      <c r="F6573">
        <v>8</v>
      </c>
      <c r="G6573">
        <v>72231</v>
      </c>
      <c r="H6573">
        <v>577848</v>
      </c>
      <c r="I6573">
        <v>396081</v>
      </c>
      <c r="J6573">
        <v>181767</v>
      </c>
      <c r="K6573">
        <v>1</v>
      </c>
      <c r="L6573" t="s">
        <v>15648</v>
      </c>
      <c r="M6573">
        <v>100</v>
      </c>
      <c r="N6573" t="s">
        <v>15650</v>
      </c>
      <c r="O6573" t="s">
        <v>15767</v>
      </c>
      <c r="P6573" s="3">
        <f>IFERROR(Table1[[#This Row],[Profit]]/Table1[[#This Row],[Revenue]],0)</f>
        <v>0.31455849981309963</v>
      </c>
      <c r="Q6573" t="str">
        <f>TEXT(Table1[Purchase_Date],"mmm-yyyy")</f>
        <v>Oct-2024</v>
      </c>
      <c r="R6573">
        <f>Table1[[#This Row],[Quantity]]*Table1[[#This Row],[Unit_Price]]</f>
        <v>577848</v>
      </c>
    </row>
    <row r="6574" spans="1:18" x14ac:dyDescent="0.25">
      <c r="A6574" t="s">
        <v>6587</v>
      </c>
      <c r="B6574" t="s">
        <v>14312</v>
      </c>
      <c r="C6574" t="s">
        <v>15627</v>
      </c>
      <c r="D6574" t="s">
        <v>15638</v>
      </c>
      <c r="E6574" t="s">
        <v>15644</v>
      </c>
      <c r="F6574">
        <v>8</v>
      </c>
      <c r="G6574">
        <v>58709</v>
      </c>
      <c r="H6574">
        <v>469672</v>
      </c>
      <c r="I6574">
        <v>377662</v>
      </c>
      <c r="J6574">
        <v>92010</v>
      </c>
      <c r="K6574">
        <v>5</v>
      </c>
      <c r="L6574" t="s">
        <v>15648</v>
      </c>
      <c r="M6574">
        <v>99</v>
      </c>
      <c r="N6574" t="s">
        <v>15652</v>
      </c>
      <c r="O6574" t="s">
        <v>15669</v>
      </c>
      <c r="P6574" s="3">
        <f>IFERROR(Table1[[#This Row],[Profit]]/Table1[[#This Row],[Revenue]],0)</f>
        <v>0.19590267250336404</v>
      </c>
      <c r="Q6574" t="str">
        <f>TEXT(Table1[Purchase_Date],"mmm-yyyy")</f>
        <v>Mar-2024</v>
      </c>
      <c r="R6574">
        <f>Table1[[#This Row],[Quantity]]*Table1[[#This Row],[Unit_Price]]</f>
        <v>469672</v>
      </c>
    </row>
    <row r="6575" spans="1:18" x14ac:dyDescent="0.25">
      <c r="A6575" t="s">
        <v>6588</v>
      </c>
      <c r="B6575" t="s">
        <v>14313</v>
      </c>
      <c r="C6575" t="s">
        <v>15631</v>
      </c>
      <c r="D6575" t="s">
        <v>15635</v>
      </c>
      <c r="E6575" t="s">
        <v>15644</v>
      </c>
      <c r="F6575">
        <v>3</v>
      </c>
      <c r="G6575">
        <v>73054</v>
      </c>
      <c r="H6575">
        <v>219162</v>
      </c>
      <c r="I6575">
        <v>113207</v>
      </c>
      <c r="J6575">
        <v>105955</v>
      </c>
      <c r="K6575">
        <v>1</v>
      </c>
      <c r="L6575" t="s">
        <v>15646</v>
      </c>
      <c r="M6575">
        <v>69</v>
      </c>
      <c r="N6575" t="s">
        <v>15653</v>
      </c>
      <c r="O6575" t="s">
        <v>15668</v>
      </c>
      <c r="P6575" s="3">
        <f>IFERROR(Table1[[#This Row],[Profit]]/Table1[[#This Row],[Revenue]],0)</f>
        <v>0.48345516102244002</v>
      </c>
      <c r="Q6575" t="str">
        <f>TEXT(Table1[Purchase_Date],"mmm-yyyy")</f>
        <v>May-2024</v>
      </c>
      <c r="R6575">
        <f>Table1[[#This Row],[Quantity]]*Table1[[#This Row],[Unit_Price]]</f>
        <v>219162</v>
      </c>
    </row>
    <row r="6576" spans="1:18" x14ac:dyDescent="0.25">
      <c r="A6576" t="s">
        <v>6589</v>
      </c>
      <c r="B6576" t="s">
        <v>14314</v>
      </c>
      <c r="C6576" t="s">
        <v>15631</v>
      </c>
      <c r="D6576" t="s">
        <v>15638</v>
      </c>
      <c r="E6576" t="s">
        <v>15644</v>
      </c>
      <c r="F6576">
        <v>7</v>
      </c>
      <c r="G6576">
        <v>31242</v>
      </c>
      <c r="H6576">
        <v>218694</v>
      </c>
      <c r="I6576">
        <v>127011</v>
      </c>
      <c r="J6576">
        <v>91683</v>
      </c>
      <c r="K6576">
        <v>3</v>
      </c>
      <c r="L6576" t="s">
        <v>15649</v>
      </c>
      <c r="M6576">
        <v>73</v>
      </c>
      <c r="N6576" t="s">
        <v>15653</v>
      </c>
      <c r="O6576" t="s">
        <v>15883</v>
      </c>
      <c r="P6576" s="3">
        <f>IFERROR(Table1[[#This Row],[Profit]]/Table1[[#This Row],[Revenue]],0)</f>
        <v>0.41922960849406021</v>
      </c>
      <c r="Q6576" t="str">
        <f>TEXT(Table1[Purchase_Date],"mmm-yyyy")</f>
        <v>Dec-2024</v>
      </c>
      <c r="R6576">
        <f>Table1[[#This Row],[Quantity]]*Table1[[#This Row],[Unit_Price]]</f>
        <v>218694</v>
      </c>
    </row>
    <row r="6577" spans="1:18" x14ac:dyDescent="0.25">
      <c r="A6577" t="s">
        <v>6590</v>
      </c>
      <c r="B6577" t="s">
        <v>14315</v>
      </c>
      <c r="C6577" t="s">
        <v>15627</v>
      </c>
      <c r="D6577" t="s">
        <v>15637</v>
      </c>
      <c r="E6577" t="s">
        <v>15644</v>
      </c>
      <c r="F6577">
        <v>2</v>
      </c>
      <c r="G6577">
        <v>606</v>
      </c>
      <c r="H6577">
        <v>1212</v>
      </c>
      <c r="I6577">
        <v>561</v>
      </c>
      <c r="J6577">
        <v>651</v>
      </c>
      <c r="K6577">
        <v>2</v>
      </c>
      <c r="L6577" t="s">
        <v>15646</v>
      </c>
      <c r="M6577">
        <v>67</v>
      </c>
      <c r="N6577" t="s">
        <v>15653</v>
      </c>
      <c r="O6577" t="s">
        <v>15768</v>
      </c>
      <c r="P6577" s="3">
        <f>IFERROR(Table1[[#This Row],[Profit]]/Table1[[#This Row],[Revenue]],0)</f>
        <v>0.53712871287128716</v>
      </c>
      <c r="Q6577" t="str">
        <f>TEXT(Table1[Purchase_Date],"mmm-yyyy")</f>
        <v>Jun-2024</v>
      </c>
      <c r="R6577">
        <f>Table1[[#This Row],[Quantity]]*Table1[[#This Row],[Unit_Price]]</f>
        <v>1212</v>
      </c>
    </row>
    <row r="6578" spans="1:18" x14ac:dyDescent="0.25">
      <c r="A6578" t="s">
        <v>6591</v>
      </c>
      <c r="B6578" t="s">
        <v>14316</v>
      </c>
      <c r="C6578" t="s">
        <v>15627</v>
      </c>
      <c r="D6578" t="s">
        <v>15636</v>
      </c>
      <c r="E6578" t="s">
        <v>15643</v>
      </c>
      <c r="F6578">
        <v>8</v>
      </c>
      <c r="G6578">
        <v>2155</v>
      </c>
      <c r="H6578">
        <v>17240</v>
      </c>
      <c r="I6578">
        <v>9099</v>
      </c>
      <c r="J6578">
        <v>8141</v>
      </c>
      <c r="K6578">
        <v>4</v>
      </c>
      <c r="L6578" t="s">
        <v>15649</v>
      </c>
      <c r="M6578">
        <v>94</v>
      </c>
      <c r="N6578" t="s">
        <v>15651</v>
      </c>
      <c r="O6578" t="s">
        <v>15907</v>
      </c>
      <c r="P6578" s="3">
        <f>IFERROR(Table1[[#This Row],[Profit]]/Table1[[#This Row],[Revenue]],0)</f>
        <v>0.47221577726218095</v>
      </c>
      <c r="Q6578" t="str">
        <f>TEXT(Table1[Purchase_Date],"mmm-yyyy")</f>
        <v>Jan-2024</v>
      </c>
      <c r="R6578">
        <f>Table1[[#This Row],[Quantity]]*Table1[[#This Row],[Unit_Price]]</f>
        <v>17240</v>
      </c>
    </row>
    <row r="6579" spans="1:18" x14ac:dyDescent="0.25">
      <c r="A6579" t="s">
        <v>6592</v>
      </c>
      <c r="B6579" t="s">
        <v>14317</v>
      </c>
      <c r="C6579" t="s">
        <v>15631</v>
      </c>
      <c r="D6579" t="s">
        <v>15636</v>
      </c>
      <c r="E6579" t="s">
        <v>15643</v>
      </c>
      <c r="F6579">
        <v>8</v>
      </c>
      <c r="G6579">
        <v>17707</v>
      </c>
      <c r="H6579">
        <v>141656</v>
      </c>
      <c r="I6579">
        <v>98169</v>
      </c>
      <c r="J6579">
        <v>43487</v>
      </c>
      <c r="K6579">
        <v>5</v>
      </c>
      <c r="L6579" t="s">
        <v>15649</v>
      </c>
      <c r="M6579">
        <v>92</v>
      </c>
      <c r="N6579" t="s">
        <v>15651</v>
      </c>
      <c r="O6579" t="s">
        <v>16077</v>
      </c>
      <c r="P6579" s="3">
        <f>IFERROR(Table1[[#This Row],[Profit]]/Table1[[#This Row],[Revenue]],0)</f>
        <v>0.30699017337776019</v>
      </c>
      <c r="Q6579" t="str">
        <f>TEXT(Table1[Purchase_Date],"mmm-yyyy")</f>
        <v>Jul-2024</v>
      </c>
      <c r="R6579">
        <f>Table1[[#This Row],[Quantity]]*Table1[[#This Row],[Unit_Price]]</f>
        <v>141656</v>
      </c>
    </row>
    <row r="6580" spans="1:18" x14ac:dyDescent="0.25">
      <c r="A6580" t="s">
        <v>6593</v>
      </c>
      <c r="B6580" t="s">
        <v>14318</v>
      </c>
      <c r="C6580" t="s">
        <v>15627</v>
      </c>
      <c r="D6580" t="s">
        <v>15638</v>
      </c>
      <c r="E6580" t="s">
        <v>15642</v>
      </c>
      <c r="F6580">
        <v>5</v>
      </c>
      <c r="G6580">
        <v>7561</v>
      </c>
      <c r="H6580">
        <v>37805</v>
      </c>
      <c r="I6580">
        <v>22333</v>
      </c>
      <c r="J6580">
        <v>15472</v>
      </c>
      <c r="K6580">
        <v>5</v>
      </c>
      <c r="L6580" t="s">
        <v>15646</v>
      </c>
      <c r="M6580">
        <v>88</v>
      </c>
      <c r="N6580" t="s">
        <v>15653</v>
      </c>
      <c r="O6580" t="s">
        <v>15744</v>
      </c>
      <c r="P6580" s="3">
        <f>IFERROR(Table1[[#This Row],[Profit]]/Table1[[#This Row],[Revenue]],0)</f>
        <v>0.40925803465150112</v>
      </c>
      <c r="Q6580" t="str">
        <f>TEXT(Table1[Purchase_Date],"mmm-yyyy")</f>
        <v>Apr-2024</v>
      </c>
      <c r="R6580">
        <f>Table1[[#This Row],[Quantity]]*Table1[[#This Row],[Unit_Price]]</f>
        <v>37805</v>
      </c>
    </row>
    <row r="6581" spans="1:18" x14ac:dyDescent="0.25">
      <c r="A6581" t="s">
        <v>6594</v>
      </c>
      <c r="B6581" t="s">
        <v>14319</v>
      </c>
      <c r="C6581" t="s">
        <v>15628</v>
      </c>
      <c r="D6581" t="s">
        <v>15637</v>
      </c>
      <c r="E6581" t="s">
        <v>15642</v>
      </c>
      <c r="F6581">
        <v>7</v>
      </c>
      <c r="G6581">
        <v>69327</v>
      </c>
      <c r="H6581">
        <v>485289</v>
      </c>
      <c r="I6581">
        <v>212932</v>
      </c>
      <c r="J6581">
        <v>272357</v>
      </c>
      <c r="K6581">
        <v>3</v>
      </c>
      <c r="L6581" t="s">
        <v>15648</v>
      </c>
      <c r="M6581">
        <v>54</v>
      </c>
      <c r="N6581" t="s">
        <v>15650</v>
      </c>
      <c r="O6581" t="s">
        <v>15868</v>
      </c>
      <c r="P6581" s="3">
        <f>IFERROR(Table1[[#This Row],[Profit]]/Table1[[#This Row],[Revenue]],0)</f>
        <v>0.56122640323600992</v>
      </c>
      <c r="Q6581" t="str">
        <f>TEXT(Table1[Purchase_Date],"mmm-yyyy")</f>
        <v>Nov-2024</v>
      </c>
      <c r="R6581">
        <f>Table1[[#This Row],[Quantity]]*Table1[[#This Row],[Unit_Price]]</f>
        <v>485289</v>
      </c>
    </row>
    <row r="6582" spans="1:18" x14ac:dyDescent="0.25">
      <c r="A6582" t="s">
        <v>6595</v>
      </c>
      <c r="B6582" t="s">
        <v>14320</v>
      </c>
      <c r="C6582" t="s">
        <v>15630</v>
      </c>
      <c r="D6582" t="s">
        <v>15635</v>
      </c>
      <c r="E6582" t="s">
        <v>15641</v>
      </c>
      <c r="F6582">
        <v>9</v>
      </c>
      <c r="G6582">
        <v>66347</v>
      </c>
      <c r="H6582">
        <v>597123</v>
      </c>
      <c r="I6582">
        <v>523730</v>
      </c>
      <c r="J6582">
        <v>73393</v>
      </c>
      <c r="K6582">
        <v>3</v>
      </c>
      <c r="L6582" t="s">
        <v>15649</v>
      </c>
      <c r="M6582">
        <v>88</v>
      </c>
      <c r="N6582" t="s">
        <v>15652</v>
      </c>
      <c r="O6582" t="s">
        <v>15766</v>
      </c>
      <c r="P6582" s="3">
        <f>IFERROR(Table1[[#This Row],[Profit]]/Table1[[#This Row],[Revenue]],0)</f>
        <v>0.12291102503169364</v>
      </c>
      <c r="Q6582" t="str">
        <f>TEXT(Table1[Purchase_Date],"mmm-yyyy")</f>
        <v>Feb-2025</v>
      </c>
      <c r="R6582">
        <f>Table1[[#This Row],[Quantity]]*Table1[[#This Row],[Unit_Price]]</f>
        <v>597123</v>
      </c>
    </row>
    <row r="6583" spans="1:18" x14ac:dyDescent="0.25">
      <c r="A6583" t="s">
        <v>6596</v>
      </c>
      <c r="B6583" t="s">
        <v>14321</v>
      </c>
      <c r="C6583" t="s">
        <v>15628</v>
      </c>
      <c r="D6583" t="s">
        <v>15638</v>
      </c>
      <c r="E6583" t="s">
        <v>15642</v>
      </c>
      <c r="F6583">
        <v>4</v>
      </c>
      <c r="G6583">
        <v>49741</v>
      </c>
      <c r="H6583">
        <v>198964</v>
      </c>
      <c r="I6583">
        <v>159822</v>
      </c>
      <c r="J6583">
        <v>39142</v>
      </c>
      <c r="K6583">
        <v>2</v>
      </c>
      <c r="L6583" t="s">
        <v>15646</v>
      </c>
      <c r="M6583">
        <v>97</v>
      </c>
      <c r="N6583" t="s">
        <v>15652</v>
      </c>
      <c r="O6583" t="s">
        <v>15789</v>
      </c>
      <c r="P6583" s="3">
        <f>IFERROR(Table1[[#This Row],[Profit]]/Table1[[#This Row],[Revenue]],0)</f>
        <v>0.19672905651273598</v>
      </c>
      <c r="Q6583" t="str">
        <f>TEXT(Table1[Purchase_Date],"mmm-yyyy")</f>
        <v>Oct-2024</v>
      </c>
      <c r="R6583">
        <f>Table1[[#This Row],[Quantity]]*Table1[[#This Row],[Unit_Price]]</f>
        <v>198964</v>
      </c>
    </row>
    <row r="6584" spans="1:18" x14ac:dyDescent="0.25">
      <c r="A6584" t="s">
        <v>6597</v>
      </c>
      <c r="B6584" t="s">
        <v>14322</v>
      </c>
      <c r="C6584" t="s">
        <v>15631</v>
      </c>
      <c r="D6584" t="s">
        <v>15636</v>
      </c>
      <c r="E6584" t="s">
        <v>15641</v>
      </c>
      <c r="F6584">
        <v>4</v>
      </c>
      <c r="G6584">
        <v>13527</v>
      </c>
      <c r="H6584">
        <v>54108</v>
      </c>
      <c r="I6584">
        <v>28869</v>
      </c>
      <c r="J6584">
        <v>25239</v>
      </c>
      <c r="K6584">
        <v>2</v>
      </c>
      <c r="L6584" t="s">
        <v>15648</v>
      </c>
      <c r="M6584">
        <v>60</v>
      </c>
      <c r="N6584" t="s">
        <v>15650</v>
      </c>
      <c r="O6584" t="s">
        <v>15983</v>
      </c>
      <c r="P6584" s="3">
        <f>IFERROR(Table1[[#This Row],[Profit]]/Table1[[#This Row],[Revenue]],0)</f>
        <v>0.46645597693501883</v>
      </c>
      <c r="Q6584" t="str">
        <f>TEXT(Table1[Purchase_Date],"mmm-yyyy")</f>
        <v>Nov-2024</v>
      </c>
      <c r="R6584">
        <f>Table1[[#This Row],[Quantity]]*Table1[[#This Row],[Unit_Price]]</f>
        <v>54108</v>
      </c>
    </row>
    <row r="6585" spans="1:18" x14ac:dyDescent="0.25">
      <c r="A6585" t="s">
        <v>6598</v>
      </c>
      <c r="B6585" t="s">
        <v>14323</v>
      </c>
      <c r="C6585" t="s">
        <v>15628</v>
      </c>
      <c r="D6585" t="s">
        <v>15636</v>
      </c>
      <c r="E6585" t="s">
        <v>15640</v>
      </c>
      <c r="F6585">
        <v>10</v>
      </c>
      <c r="G6585">
        <v>46332</v>
      </c>
      <c r="H6585">
        <v>463320</v>
      </c>
      <c r="I6585">
        <v>225236</v>
      </c>
      <c r="J6585">
        <v>238084</v>
      </c>
      <c r="K6585">
        <v>4</v>
      </c>
      <c r="L6585" t="s">
        <v>15648</v>
      </c>
      <c r="M6585">
        <v>94</v>
      </c>
      <c r="N6585" t="s">
        <v>15652</v>
      </c>
      <c r="O6585" t="s">
        <v>15739</v>
      </c>
      <c r="P6585" s="3">
        <f>IFERROR(Table1[[#This Row],[Profit]]/Table1[[#This Row],[Revenue]],0)</f>
        <v>0.51386514719848053</v>
      </c>
      <c r="Q6585" t="str">
        <f>TEXT(Table1[Purchase_Date],"mmm-yyyy")</f>
        <v>Oct-2024</v>
      </c>
      <c r="R6585">
        <f>Table1[[#This Row],[Quantity]]*Table1[[#This Row],[Unit_Price]]</f>
        <v>463320</v>
      </c>
    </row>
    <row r="6586" spans="1:18" x14ac:dyDescent="0.25">
      <c r="A6586" t="s">
        <v>6599</v>
      </c>
      <c r="B6586" t="s">
        <v>14324</v>
      </c>
      <c r="C6586" t="s">
        <v>15630</v>
      </c>
      <c r="D6586" t="s">
        <v>15638</v>
      </c>
      <c r="E6586" t="s">
        <v>15645</v>
      </c>
      <c r="F6586">
        <v>9</v>
      </c>
      <c r="G6586">
        <v>58895</v>
      </c>
      <c r="H6586">
        <v>530055</v>
      </c>
      <c r="I6586">
        <v>250309</v>
      </c>
      <c r="J6586">
        <v>279746</v>
      </c>
      <c r="K6586">
        <v>5</v>
      </c>
      <c r="L6586" t="s">
        <v>15646</v>
      </c>
      <c r="M6586">
        <v>61</v>
      </c>
      <c r="N6586" t="s">
        <v>15653</v>
      </c>
      <c r="O6586" t="s">
        <v>15871</v>
      </c>
      <c r="P6586" s="3">
        <f>IFERROR(Table1[[#This Row],[Profit]]/Table1[[#This Row],[Revenue]],0)</f>
        <v>0.52776787314523965</v>
      </c>
      <c r="Q6586" t="str">
        <f>TEXT(Table1[Purchase_Date],"mmm-yyyy")</f>
        <v>Sep-2024</v>
      </c>
      <c r="R6586">
        <f>Table1[[#This Row],[Quantity]]*Table1[[#This Row],[Unit_Price]]</f>
        <v>530055</v>
      </c>
    </row>
    <row r="6587" spans="1:18" x14ac:dyDescent="0.25">
      <c r="A6587" t="s">
        <v>6600</v>
      </c>
      <c r="B6587" t="s">
        <v>14325</v>
      </c>
      <c r="C6587" t="s">
        <v>15627</v>
      </c>
      <c r="D6587" t="s">
        <v>15635</v>
      </c>
      <c r="E6587" t="s">
        <v>15639</v>
      </c>
      <c r="F6587">
        <v>3</v>
      </c>
      <c r="G6587">
        <v>61059</v>
      </c>
      <c r="H6587">
        <v>183177</v>
      </c>
      <c r="I6587">
        <v>85386</v>
      </c>
      <c r="J6587">
        <v>97791</v>
      </c>
      <c r="K6587">
        <v>5</v>
      </c>
      <c r="L6587" t="s">
        <v>15647</v>
      </c>
      <c r="M6587">
        <v>61</v>
      </c>
      <c r="N6587" t="s">
        <v>15650</v>
      </c>
      <c r="O6587" t="s">
        <v>15901</v>
      </c>
      <c r="P6587" s="3">
        <f>IFERROR(Table1[[#This Row],[Profit]]/Table1[[#This Row],[Revenue]],0)</f>
        <v>0.53386069211746012</v>
      </c>
      <c r="Q6587" t="str">
        <f>TEXT(Table1[Purchase_Date],"mmm-yyyy")</f>
        <v>Feb-2025</v>
      </c>
      <c r="R6587">
        <f>Table1[[#This Row],[Quantity]]*Table1[[#This Row],[Unit_Price]]</f>
        <v>183177</v>
      </c>
    </row>
    <row r="6588" spans="1:18" x14ac:dyDescent="0.25">
      <c r="A6588" t="s">
        <v>6601</v>
      </c>
      <c r="B6588" t="s">
        <v>14326</v>
      </c>
      <c r="C6588" t="s">
        <v>15632</v>
      </c>
      <c r="D6588" t="s">
        <v>15634</v>
      </c>
      <c r="E6588" t="s">
        <v>15641</v>
      </c>
      <c r="F6588">
        <v>6</v>
      </c>
      <c r="G6588">
        <v>36605</v>
      </c>
      <c r="H6588">
        <v>219630</v>
      </c>
      <c r="I6588">
        <v>108379</v>
      </c>
      <c r="J6588">
        <v>111251</v>
      </c>
      <c r="K6588">
        <v>4</v>
      </c>
      <c r="L6588" t="s">
        <v>15647</v>
      </c>
      <c r="M6588">
        <v>77</v>
      </c>
      <c r="N6588" t="s">
        <v>15653</v>
      </c>
      <c r="O6588" t="s">
        <v>16048</v>
      </c>
      <c r="P6588" s="3">
        <f>IFERROR(Table1[[#This Row],[Profit]]/Table1[[#This Row],[Revenue]],0)</f>
        <v>0.50653826890679776</v>
      </c>
      <c r="Q6588" t="str">
        <f>TEXT(Table1[Purchase_Date],"mmm-yyyy")</f>
        <v>Mar-2025</v>
      </c>
      <c r="R6588">
        <f>Table1[[#This Row],[Quantity]]*Table1[[#This Row],[Unit_Price]]</f>
        <v>219630</v>
      </c>
    </row>
    <row r="6589" spans="1:18" x14ac:dyDescent="0.25">
      <c r="A6589" t="s">
        <v>6602</v>
      </c>
      <c r="B6589" t="s">
        <v>14327</v>
      </c>
      <c r="C6589" t="s">
        <v>15630</v>
      </c>
      <c r="D6589" t="s">
        <v>15636</v>
      </c>
      <c r="E6589" t="s">
        <v>15642</v>
      </c>
      <c r="F6589">
        <v>8</v>
      </c>
      <c r="G6589">
        <v>4175</v>
      </c>
      <c r="H6589">
        <v>33400</v>
      </c>
      <c r="I6589">
        <v>29972</v>
      </c>
      <c r="J6589">
        <v>3428</v>
      </c>
      <c r="K6589">
        <v>4</v>
      </c>
      <c r="L6589" t="s">
        <v>15648</v>
      </c>
      <c r="M6589">
        <v>68</v>
      </c>
      <c r="N6589" t="s">
        <v>15650</v>
      </c>
      <c r="O6589" t="s">
        <v>15955</v>
      </c>
      <c r="P6589" s="3">
        <f>IFERROR(Table1[[#This Row],[Profit]]/Table1[[#This Row],[Revenue]],0)</f>
        <v>0.10263473053892215</v>
      </c>
      <c r="Q6589" t="str">
        <f>TEXT(Table1[Purchase_Date],"mmm-yyyy")</f>
        <v>Sep-2024</v>
      </c>
      <c r="R6589">
        <f>Table1[[#This Row],[Quantity]]*Table1[[#This Row],[Unit_Price]]</f>
        <v>33400</v>
      </c>
    </row>
    <row r="6590" spans="1:18" x14ac:dyDescent="0.25">
      <c r="A6590" t="s">
        <v>6603</v>
      </c>
      <c r="B6590" t="s">
        <v>14328</v>
      </c>
      <c r="C6590" t="s">
        <v>15630</v>
      </c>
      <c r="D6590" t="s">
        <v>15633</v>
      </c>
      <c r="E6590" t="s">
        <v>15644</v>
      </c>
      <c r="F6590">
        <v>2</v>
      </c>
      <c r="G6590">
        <v>57923</v>
      </c>
      <c r="H6590">
        <v>115846</v>
      </c>
      <c r="I6590">
        <v>62620</v>
      </c>
      <c r="J6590">
        <v>53226</v>
      </c>
      <c r="K6590">
        <v>4</v>
      </c>
      <c r="L6590" t="s">
        <v>15649</v>
      </c>
      <c r="M6590">
        <v>75</v>
      </c>
      <c r="N6590" t="s">
        <v>15651</v>
      </c>
      <c r="O6590" t="s">
        <v>15973</v>
      </c>
      <c r="P6590" s="3">
        <f>IFERROR(Table1[[#This Row],[Profit]]/Table1[[#This Row],[Revenue]],0)</f>
        <v>0.4594547934326606</v>
      </c>
      <c r="Q6590" t="str">
        <f>TEXT(Table1[Purchase_Date],"mmm-yyyy")</f>
        <v>Dec-2024</v>
      </c>
      <c r="R6590">
        <f>Table1[[#This Row],[Quantity]]*Table1[[#This Row],[Unit_Price]]</f>
        <v>115846</v>
      </c>
    </row>
    <row r="6591" spans="1:18" x14ac:dyDescent="0.25">
      <c r="A6591" t="s">
        <v>6604</v>
      </c>
      <c r="B6591" t="s">
        <v>14329</v>
      </c>
      <c r="C6591" t="s">
        <v>15630</v>
      </c>
      <c r="D6591" t="s">
        <v>15634</v>
      </c>
      <c r="E6591" t="s">
        <v>15640</v>
      </c>
      <c r="F6591">
        <v>1</v>
      </c>
      <c r="G6591">
        <v>29875</v>
      </c>
      <c r="H6591">
        <v>29875</v>
      </c>
      <c r="I6591">
        <v>23004</v>
      </c>
      <c r="J6591">
        <v>6871</v>
      </c>
      <c r="K6591">
        <v>2</v>
      </c>
      <c r="L6591" t="s">
        <v>15649</v>
      </c>
      <c r="M6591">
        <v>77</v>
      </c>
      <c r="N6591" t="s">
        <v>15653</v>
      </c>
      <c r="O6591" t="s">
        <v>15673</v>
      </c>
      <c r="P6591" s="3">
        <f>IFERROR(Table1[[#This Row],[Profit]]/Table1[[#This Row],[Revenue]],0)</f>
        <v>0.22999163179916318</v>
      </c>
      <c r="Q6591" t="str">
        <f>TEXT(Table1[Purchase_Date],"mmm-yyyy")</f>
        <v>Sep-2024</v>
      </c>
      <c r="R6591">
        <f>Table1[[#This Row],[Quantity]]*Table1[[#This Row],[Unit_Price]]</f>
        <v>29875</v>
      </c>
    </row>
    <row r="6592" spans="1:18" x14ac:dyDescent="0.25">
      <c r="A6592" t="s">
        <v>6605</v>
      </c>
      <c r="B6592" t="s">
        <v>14330</v>
      </c>
      <c r="C6592" t="s">
        <v>15631</v>
      </c>
      <c r="D6592" t="s">
        <v>15636</v>
      </c>
      <c r="E6592" t="s">
        <v>15642</v>
      </c>
      <c r="F6592">
        <v>8</v>
      </c>
      <c r="G6592">
        <v>78359</v>
      </c>
      <c r="H6592">
        <v>626872</v>
      </c>
      <c r="I6592">
        <v>310500</v>
      </c>
      <c r="J6592">
        <v>316372</v>
      </c>
      <c r="K6592">
        <v>5</v>
      </c>
      <c r="L6592" t="s">
        <v>15649</v>
      </c>
      <c r="M6592">
        <v>51</v>
      </c>
      <c r="N6592" t="s">
        <v>15652</v>
      </c>
      <c r="O6592" t="s">
        <v>15904</v>
      </c>
      <c r="P6592" s="3">
        <f>IFERROR(Table1[[#This Row],[Profit]]/Table1[[#This Row],[Revenue]],0)</f>
        <v>0.50468357176584688</v>
      </c>
      <c r="Q6592" t="str">
        <f>TEXT(Table1[Purchase_Date],"mmm-yyyy")</f>
        <v>May-2025</v>
      </c>
      <c r="R6592">
        <f>Table1[[#This Row],[Quantity]]*Table1[[#This Row],[Unit_Price]]</f>
        <v>626872</v>
      </c>
    </row>
    <row r="6593" spans="1:18" x14ac:dyDescent="0.25">
      <c r="A6593" t="s">
        <v>6606</v>
      </c>
      <c r="B6593" t="s">
        <v>14331</v>
      </c>
      <c r="C6593" t="s">
        <v>15631</v>
      </c>
      <c r="D6593" t="s">
        <v>15636</v>
      </c>
      <c r="E6593" t="s">
        <v>15641</v>
      </c>
      <c r="F6593">
        <v>4</v>
      </c>
      <c r="G6593">
        <v>32699</v>
      </c>
      <c r="H6593">
        <v>130796</v>
      </c>
      <c r="I6593">
        <v>54733</v>
      </c>
      <c r="J6593">
        <v>76063</v>
      </c>
      <c r="K6593">
        <v>2</v>
      </c>
      <c r="L6593" t="s">
        <v>15648</v>
      </c>
      <c r="M6593">
        <v>69</v>
      </c>
      <c r="N6593" t="s">
        <v>15652</v>
      </c>
      <c r="O6593" t="s">
        <v>15921</v>
      </c>
      <c r="P6593" s="3">
        <f>IFERROR(Table1[[#This Row],[Profit]]/Table1[[#This Row],[Revenue]],0)</f>
        <v>0.58153919080094196</v>
      </c>
      <c r="Q6593" t="str">
        <f>TEXT(Table1[Purchase_Date],"mmm-yyyy")</f>
        <v>Nov-2024</v>
      </c>
      <c r="R6593">
        <f>Table1[[#This Row],[Quantity]]*Table1[[#This Row],[Unit_Price]]</f>
        <v>130796</v>
      </c>
    </row>
    <row r="6594" spans="1:18" x14ac:dyDescent="0.25">
      <c r="A6594" t="s">
        <v>6607</v>
      </c>
      <c r="B6594" t="s">
        <v>14332</v>
      </c>
      <c r="C6594" t="s">
        <v>15628</v>
      </c>
      <c r="D6594" t="s">
        <v>15637</v>
      </c>
      <c r="E6594" t="s">
        <v>15643</v>
      </c>
      <c r="F6594">
        <v>1</v>
      </c>
      <c r="G6594">
        <v>12294</v>
      </c>
      <c r="H6594">
        <v>12294</v>
      </c>
      <c r="I6594">
        <v>8996</v>
      </c>
      <c r="J6594">
        <v>3298</v>
      </c>
      <c r="K6594">
        <v>4</v>
      </c>
      <c r="L6594" t="s">
        <v>15648</v>
      </c>
      <c r="M6594">
        <v>94</v>
      </c>
      <c r="N6594" t="s">
        <v>15653</v>
      </c>
      <c r="O6594" t="s">
        <v>16072</v>
      </c>
      <c r="P6594" s="3">
        <f>IFERROR(Table1[[#This Row],[Profit]]/Table1[[#This Row],[Revenue]],0)</f>
        <v>0.26826094029607939</v>
      </c>
      <c r="Q6594" t="str">
        <f>TEXT(Table1[Purchase_Date],"mmm-yyyy")</f>
        <v>Sep-2024</v>
      </c>
      <c r="R6594">
        <f>Table1[[#This Row],[Quantity]]*Table1[[#This Row],[Unit_Price]]</f>
        <v>12294</v>
      </c>
    </row>
    <row r="6595" spans="1:18" x14ac:dyDescent="0.25">
      <c r="A6595" t="s">
        <v>6608</v>
      </c>
      <c r="B6595" t="s">
        <v>14333</v>
      </c>
      <c r="C6595" t="s">
        <v>15628</v>
      </c>
      <c r="D6595" t="s">
        <v>15636</v>
      </c>
      <c r="E6595" t="s">
        <v>15642</v>
      </c>
      <c r="F6595">
        <v>9</v>
      </c>
      <c r="G6595">
        <v>29895</v>
      </c>
      <c r="H6595">
        <v>269055</v>
      </c>
      <c r="I6595">
        <v>238958</v>
      </c>
      <c r="J6595">
        <v>30097</v>
      </c>
      <c r="K6595">
        <v>3</v>
      </c>
      <c r="L6595" t="s">
        <v>15647</v>
      </c>
      <c r="M6595">
        <v>71</v>
      </c>
      <c r="N6595" t="s">
        <v>15652</v>
      </c>
      <c r="O6595" t="s">
        <v>15872</v>
      </c>
      <c r="P6595" s="3">
        <f>IFERROR(Table1[[#This Row],[Profit]]/Table1[[#This Row],[Revenue]],0)</f>
        <v>0.11186188697478211</v>
      </c>
      <c r="Q6595" t="str">
        <f>TEXT(Table1[Purchase_Date],"mmm-yyyy")</f>
        <v>Mar-2024</v>
      </c>
      <c r="R6595">
        <f>Table1[[#This Row],[Quantity]]*Table1[[#This Row],[Unit_Price]]</f>
        <v>269055</v>
      </c>
    </row>
    <row r="6596" spans="1:18" x14ac:dyDescent="0.25">
      <c r="A6596" t="s">
        <v>6609</v>
      </c>
      <c r="B6596" t="s">
        <v>14334</v>
      </c>
      <c r="C6596" t="s">
        <v>15629</v>
      </c>
      <c r="D6596" t="s">
        <v>15637</v>
      </c>
      <c r="E6596" t="s">
        <v>15645</v>
      </c>
      <c r="F6596">
        <v>3</v>
      </c>
      <c r="G6596">
        <v>42710</v>
      </c>
      <c r="H6596">
        <v>128130</v>
      </c>
      <c r="I6596">
        <v>95327</v>
      </c>
      <c r="J6596">
        <v>32803</v>
      </c>
      <c r="K6596">
        <v>3</v>
      </c>
      <c r="L6596" t="s">
        <v>15648</v>
      </c>
      <c r="M6596">
        <v>90</v>
      </c>
      <c r="N6596" t="s">
        <v>15653</v>
      </c>
      <c r="O6596" t="s">
        <v>15860</v>
      </c>
      <c r="P6596" s="3">
        <f>IFERROR(Table1[[#This Row],[Profit]]/Table1[[#This Row],[Revenue]],0)</f>
        <v>0.2560134238663857</v>
      </c>
      <c r="Q6596" t="str">
        <f>TEXT(Table1[Purchase_Date],"mmm-yyyy")</f>
        <v>Oct-2024</v>
      </c>
      <c r="R6596">
        <f>Table1[[#This Row],[Quantity]]*Table1[[#This Row],[Unit_Price]]</f>
        <v>128130</v>
      </c>
    </row>
    <row r="6597" spans="1:18" x14ac:dyDescent="0.25">
      <c r="A6597" t="s">
        <v>6610</v>
      </c>
      <c r="B6597" t="s">
        <v>14335</v>
      </c>
      <c r="C6597" t="s">
        <v>15632</v>
      </c>
      <c r="D6597" t="s">
        <v>15636</v>
      </c>
      <c r="E6597" t="s">
        <v>15643</v>
      </c>
      <c r="F6597">
        <v>3</v>
      </c>
      <c r="G6597">
        <v>60289</v>
      </c>
      <c r="H6597">
        <v>180867</v>
      </c>
      <c r="I6597">
        <v>80478</v>
      </c>
      <c r="J6597">
        <v>100389</v>
      </c>
      <c r="K6597">
        <v>3</v>
      </c>
      <c r="L6597" t="s">
        <v>15647</v>
      </c>
      <c r="M6597">
        <v>85</v>
      </c>
      <c r="N6597" t="s">
        <v>15652</v>
      </c>
      <c r="O6597" t="s">
        <v>15969</v>
      </c>
      <c r="P6597" s="3">
        <f>IFERROR(Table1[[#This Row],[Profit]]/Table1[[#This Row],[Revenue]],0)</f>
        <v>0.55504320854550582</v>
      </c>
      <c r="Q6597" t="str">
        <f>TEXT(Table1[Purchase_Date],"mmm-yyyy")</f>
        <v>Aug-2024</v>
      </c>
      <c r="R6597">
        <f>Table1[[#This Row],[Quantity]]*Table1[[#This Row],[Unit_Price]]</f>
        <v>180867</v>
      </c>
    </row>
    <row r="6598" spans="1:18" x14ac:dyDescent="0.25">
      <c r="A6598" t="s">
        <v>6611</v>
      </c>
      <c r="B6598" t="s">
        <v>14336</v>
      </c>
      <c r="C6598" t="s">
        <v>15627</v>
      </c>
      <c r="D6598" t="s">
        <v>15633</v>
      </c>
      <c r="E6598" t="s">
        <v>15639</v>
      </c>
      <c r="F6598">
        <v>3</v>
      </c>
      <c r="G6598">
        <v>67587</v>
      </c>
      <c r="H6598">
        <v>202761</v>
      </c>
      <c r="I6598">
        <v>144259</v>
      </c>
      <c r="J6598">
        <v>58502</v>
      </c>
      <c r="K6598">
        <v>3</v>
      </c>
      <c r="L6598" t="s">
        <v>15647</v>
      </c>
      <c r="M6598">
        <v>53</v>
      </c>
      <c r="N6598" t="s">
        <v>15650</v>
      </c>
      <c r="O6598" t="s">
        <v>15943</v>
      </c>
      <c r="P6598" s="3">
        <f>IFERROR(Table1[[#This Row],[Profit]]/Table1[[#This Row],[Revenue]],0)</f>
        <v>0.28852688633415696</v>
      </c>
      <c r="Q6598" t="str">
        <f>TEXT(Table1[Purchase_Date],"mmm-yyyy")</f>
        <v>Mar-2025</v>
      </c>
      <c r="R6598">
        <f>Table1[[#This Row],[Quantity]]*Table1[[#This Row],[Unit_Price]]</f>
        <v>202761</v>
      </c>
    </row>
    <row r="6599" spans="1:18" x14ac:dyDescent="0.25">
      <c r="A6599" t="s">
        <v>6612</v>
      </c>
      <c r="B6599" t="s">
        <v>14337</v>
      </c>
      <c r="C6599" t="s">
        <v>15632</v>
      </c>
      <c r="D6599" t="s">
        <v>15634</v>
      </c>
      <c r="E6599" t="s">
        <v>15644</v>
      </c>
      <c r="F6599">
        <v>4</v>
      </c>
      <c r="G6599">
        <v>75684</v>
      </c>
      <c r="H6599">
        <v>302736</v>
      </c>
      <c r="I6599">
        <v>195486</v>
      </c>
      <c r="J6599">
        <v>107250</v>
      </c>
      <c r="K6599">
        <v>2</v>
      </c>
      <c r="L6599" t="s">
        <v>15648</v>
      </c>
      <c r="M6599">
        <v>82</v>
      </c>
      <c r="N6599" t="s">
        <v>15651</v>
      </c>
      <c r="O6599" t="s">
        <v>15769</v>
      </c>
      <c r="P6599" s="3">
        <f>IFERROR(Table1[[#This Row],[Profit]]/Table1[[#This Row],[Revenue]],0)</f>
        <v>0.35426906611701287</v>
      </c>
      <c r="Q6599" t="str">
        <f>TEXT(Table1[Purchase_Date],"mmm-yyyy")</f>
        <v>Jan-2024</v>
      </c>
      <c r="R6599">
        <f>Table1[[#This Row],[Quantity]]*Table1[[#This Row],[Unit_Price]]</f>
        <v>302736</v>
      </c>
    </row>
    <row r="6600" spans="1:18" x14ac:dyDescent="0.25">
      <c r="A6600" t="s">
        <v>6613</v>
      </c>
      <c r="B6600" t="s">
        <v>14338</v>
      </c>
      <c r="C6600" t="s">
        <v>15629</v>
      </c>
      <c r="D6600" t="s">
        <v>15635</v>
      </c>
      <c r="E6600" t="s">
        <v>15639</v>
      </c>
      <c r="F6600">
        <v>7</v>
      </c>
      <c r="G6600">
        <v>64804</v>
      </c>
      <c r="H6600">
        <v>453628</v>
      </c>
      <c r="I6600">
        <v>358672</v>
      </c>
      <c r="J6600">
        <v>94956</v>
      </c>
      <c r="K6600">
        <v>4</v>
      </c>
      <c r="L6600" t="s">
        <v>15649</v>
      </c>
      <c r="M6600">
        <v>73</v>
      </c>
      <c r="N6600" t="s">
        <v>15652</v>
      </c>
      <c r="O6600" t="s">
        <v>16153</v>
      </c>
      <c r="P6600" s="3">
        <f>IFERROR(Table1[[#This Row],[Profit]]/Table1[[#This Row],[Revenue]],0)</f>
        <v>0.20932570299893305</v>
      </c>
      <c r="Q6600" t="str">
        <f>TEXT(Table1[Purchase_Date],"mmm-yyyy")</f>
        <v>Aug-2024</v>
      </c>
      <c r="R6600">
        <f>Table1[[#This Row],[Quantity]]*Table1[[#This Row],[Unit_Price]]</f>
        <v>453628</v>
      </c>
    </row>
    <row r="6601" spans="1:18" x14ac:dyDescent="0.25">
      <c r="A6601" t="s">
        <v>6614</v>
      </c>
      <c r="B6601" t="s">
        <v>14339</v>
      </c>
      <c r="C6601" t="s">
        <v>15627</v>
      </c>
      <c r="D6601" t="s">
        <v>15638</v>
      </c>
      <c r="E6601" t="s">
        <v>15640</v>
      </c>
      <c r="F6601">
        <v>8</v>
      </c>
      <c r="G6601">
        <v>29092</v>
      </c>
      <c r="H6601">
        <v>232736</v>
      </c>
      <c r="I6601">
        <v>107820</v>
      </c>
      <c r="J6601">
        <v>124916</v>
      </c>
      <c r="K6601">
        <v>4</v>
      </c>
      <c r="L6601" t="s">
        <v>15648</v>
      </c>
      <c r="M6601">
        <v>63</v>
      </c>
      <c r="N6601" t="s">
        <v>15650</v>
      </c>
      <c r="O6601" t="s">
        <v>15754</v>
      </c>
      <c r="P6601" s="3">
        <f>IFERROR(Table1[[#This Row],[Profit]]/Table1[[#This Row],[Revenue]],0)</f>
        <v>0.53672831018836797</v>
      </c>
      <c r="Q6601" t="str">
        <f>TEXT(Table1[Purchase_Date],"mmm-yyyy")</f>
        <v>Aug-2024</v>
      </c>
      <c r="R6601">
        <f>Table1[[#This Row],[Quantity]]*Table1[[#This Row],[Unit_Price]]</f>
        <v>232736</v>
      </c>
    </row>
    <row r="6602" spans="1:18" x14ac:dyDescent="0.25">
      <c r="A6602" t="s">
        <v>6615</v>
      </c>
      <c r="B6602" t="s">
        <v>14340</v>
      </c>
      <c r="C6602" t="s">
        <v>15630</v>
      </c>
      <c r="D6602" t="s">
        <v>15638</v>
      </c>
      <c r="E6602" t="s">
        <v>15644</v>
      </c>
      <c r="F6602">
        <v>10</v>
      </c>
      <c r="G6602">
        <v>52729</v>
      </c>
      <c r="H6602">
        <v>527290</v>
      </c>
      <c r="I6602">
        <v>431567</v>
      </c>
      <c r="J6602">
        <v>95723</v>
      </c>
      <c r="K6602">
        <v>1</v>
      </c>
      <c r="L6602" t="s">
        <v>15647</v>
      </c>
      <c r="M6602">
        <v>97</v>
      </c>
      <c r="N6602" t="s">
        <v>15652</v>
      </c>
      <c r="O6602" t="s">
        <v>16024</v>
      </c>
      <c r="P6602" s="3">
        <f>IFERROR(Table1[[#This Row],[Profit]]/Table1[[#This Row],[Revenue]],0)</f>
        <v>0.18153767376585939</v>
      </c>
      <c r="Q6602" t="str">
        <f>TEXT(Table1[Purchase_Date],"mmm-yyyy")</f>
        <v>May-2024</v>
      </c>
      <c r="R6602">
        <f>Table1[[#This Row],[Quantity]]*Table1[[#This Row],[Unit_Price]]</f>
        <v>527290</v>
      </c>
    </row>
    <row r="6603" spans="1:18" x14ac:dyDescent="0.25">
      <c r="A6603" t="s">
        <v>6616</v>
      </c>
      <c r="B6603" t="s">
        <v>14341</v>
      </c>
      <c r="C6603" t="s">
        <v>15627</v>
      </c>
      <c r="D6603" t="s">
        <v>15637</v>
      </c>
      <c r="E6603" t="s">
        <v>15644</v>
      </c>
      <c r="F6603">
        <v>5</v>
      </c>
      <c r="G6603">
        <v>58743</v>
      </c>
      <c r="H6603">
        <v>293715</v>
      </c>
      <c r="I6603">
        <v>175912</v>
      </c>
      <c r="J6603">
        <v>117803</v>
      </c>
      <c r="K6603">
        <v>4</v>
      </c>
      <c r="L6603" t="s">
        <v>15647</v>
      </c>
      <c r="M6603">
        <v>63</v>
      </c>
      <c r="N6603" t="s">
        <v>15650</v>
      </c>
      <c r="O6603" t="s">
        <v>16049</v>
      </c>
      <c r="P6603" s="3">
        <f>IFERROR(Table1[[#This Row],[Profit]]/Table1[[#This Row],[Revenue]],0)</f>
        <v>0.40107927753093986</v>
      </c>
      <c r="Q6603" t="str">
        <f>TEXT(Table1[Purchase_Date],"mmm-yyyy")</f>
        <v>Dec-2024</v>
      </c>
      <c r="R6603">
        <f>Table1[[#This Row],[Quantity]]*Table1[[#This Row],[Unit_Price]]</f>
        <v>293715</v>
      </c>
    </row>
    <row r="6604" spans="1:18" x14ac:dyDescent="0.25">
      <c r="A6604" t="s">
        <v>6617</v>
      </c>
      <c r="B6604" t="s">
        <v>14342</v>
      </c>
      <c r="C6604" t="s">
        <v>15630</v>
      </c>
      <c r="D6604" t="s">
        <v>15636</v>
      </c>
      <c r="E6604" t="s">
        <v>15645</v>
      </c>
      <c r="F6604">
        <v>3</v>
      </c>
      <c r="G6604">
        <v>49847</v>
      </c>
      <c r="H6604">
        <v>149541</v>
      </c>
      <c r="I6604">
        <v>99690</v>
      </c>
      <c r="J6604">
        <v>49851</v>
      </c>
      <c r="K6604">
        <v>2</v>
      </c>
      <c r="L6604" t="s">
        <v>15648</v>
      </c>
      <c r="M6604">
        <v>66</v>
      </c>
      <c r="N6604" t="s">
        <v>15650</v>
      </c>
      <c r="O6604" t="s">
        <v>15660</v>
      </c>
      <c r="P6604" s="3">
        <f>IFERROR(Table1[[#This Row],[Profit]]/Table1[[#This Row],[Revenue]],0)</f>
        <v>0.3333600818504624</v>
      </c>
      <c r="Q6604" t="str">
        <f>TEXT(Table1[Purchase_Date],"mmm-yyyy")</f>
        <v>Jul-2024</v>
      </c>
      <c r="R6604">
        <f>Table1[[#This Row],[Quantity]]*Table1[[#This Row],[Unit_Price]]</f>
        <v>149541</v>
      </c>
    </row>
    <row r="6605" spans="1:18" x14ac:dyDescent="0.25">
      <c r="A6605" t="s">
        <v>6618</v>
      </c>
      <c r="B6605" t="s">
        <v>14343</v>
      </c>
      <c r="C6605" t="s">
        <v>15632</v>
      </c>
      <c r="D6605" t="s">
        <v>15636</v>
      </c>
      <c r="E6605" t="s">
        <v>15643</v>
      </c>
      <c r="F6605">
        <v>5</v>
      </c>
      <c r="G6605">
        <v>61840</v>
      </c>
      <c r="H6605">
        <v>309200</v>
      </c>
      <c r="I6605">
        <v>126015</v>
      </c>
      <c r="J6605">
        <v>183185</v>
      </c>
      <c r="K6605">
        <v>3</v>
      </c>
      <c r="L6605" t="s">
        <v>15647</v>
      </c>
      <c r="M6605">
        <v>70</v>
      </c>
      <c r="N6605" t="s">
        <v>15653</v>
      </c>
      <c r="O6605" t="s">
        <v>15910</v>
      </c>
      <c r="P6605" s="3">
        <f>IFERROR(Table1[[#This Row],[Profit]]/Table1[[#This Row],[Revenue]],0)</f>
        <v>0.59244825355756792</v>
      </c>
      <c r="Q6605" t="str">
        <f>TEXT(Table1[Purchase_Date],"mmm-yyyy")</f>
        <v>May-2024</v>
      </c>
      <c r="R6605">
        <f>Table1[[#This Row],[Quantity]]*Table1[[#This Row],[Unit_Price]]</f>
        <v>309200</v>
      </c>
    </row>
    <row r="6606" spans="1:18" x14ac:dyDescent="0.25">
      <c r="A6606" t="s">
        <v>6619</v>
      </c>
      <c r="B6606" t="s">
        <v>14344</v>
      </c>
      <c r="C6606" t="s">
        <v>15629</v>
      </c>
      <c r="D6606" t="s">
        <v>15633</v>
      </c>
      <c r="E6606" t="s">
        <v>15644</v>
      </c>
      <c r="F6606">
        <v>7</v>
      </c>
      <c r="G6606">
        <v>52170</v>
      </c>
      <c r="H6606">
        <v>365190</v>
      </c>
      <c r="I6606">
        <v>205910</v>
      </c>
      <c r="J6606">
        <v>159280</v>
      </c>
      <c r="K6606">
        <v>1</v>
      </c>
      <c r="L6606" t="s">
        <v>15646</v>
      </c>
      <c r="M6606">
        <v>76</v>
      </c>
      <c r="N6606" t="s">
        <v>15651</v>
      </c>
      <c r="O6606" t="s">
        <v>16091</v>
      </c>
      <c r="P6606" s="3">
        <f>IFERROR(Table1[[#This Row],[Profit]]/Table1[[#This Row],[Revenue]],0)</f>
        <v>0.43615652126290422</v>
      </c>
      <c r="Q6606" t="str">
        <f>TEXT(Table1[Purchase_Date],"mmm-yyyy")</f>
        <v>Feb-2024</v>
      </c>
      <c r="R6606">
        <f>Table1[[#This Row],[Quantity]]*Table1[[#This Row],[Unit_Price]]</f>
        <v>365190</v>
      </c>
    </row>
    <row r="6607" spans="1:18" x14ac:dyDescent="0.25">
      <c r="A6607" t="s">
        <v>6620</v>
      </c>
      <c r="B6607" t="s">
        <v>14345</v>
      </c>
      <c r="C6607" t="s">
        <v>15631</v>
      </c>
      <c r="D6607" t="s">
        <v>15633</v>
      </c>
      <c r="E6607" t="s">
        <v>15645</v>
      </c>
      <c r="F6607">
        <v>9</v>
      </c>
      <c r="G6607">
        <v>11485</v>
      </c>
      <c r="H6607">
        <v>103365</v>
      </c>
      <c r="I6607">
        <v>56128</v>
      </c>
      <c r="J6607">
        <v>47237</v>
      </c>
      <c r="K6607">
        <v>4</v>
      </c>
      <c r="L6607" t="s">
        <v>15647</v>
      </c>
      <c r="M6607">
        <v>89</v>
      </c>
      <c r="N6607" t="s">
        <v>15650</v>
      </c>
      <c r="O6607" t="s">
        <v>15849</v>
      </c>
      <c r="P6607" s="3">
        <f>IFERROR(Table1[[#This Row],[Profit]]/Table1[[#This Row],[Revenue]],0)</f>
        <v>0.45699221206404489</v>
      </c>
      <c r="Q6607" t="str">
        <f>TEXT(Table1[Purchase_Date],"mmm-yyyy")</f>
        <v>Sep-2024</v>
      </c>
      <c r="R6607">
        <f>Table1[[#This Row],[Quantity]]*Table1[[#This Row],[Unit_Price]]</f>
        <v>103365</v>
      </c>
    </row>
    <row r="6608" spans="1:18" x14ac:dyDescent="0.25">
      <c r="A6608" t="s">
        <v>6621</v>
      </c>
      <c r="B6608" t="s">
        <v>14346</v>
      </c>
      <c r="C6608" t="s">
        <v>15628</v>
      </c>
      <c r="D6608" t="s">
        <v>15638</v>
      </c>
      <c r="E6608" t="s">
        <v>15641</v>
      </c>
      <c r="F6608">
        <v>4</v>
      </c>
      <c r="G6608">
        <v>2385</v>
      </c>
      <c r="H6608">
        <v>9540</v>
      </c>
      <c r="I6608">
        <v>5624</v>
      </c>
      <c r="J6608">
        <v>3916</v>
      </c>
      <c r="K6608">
        <v>5</v>
      </c>
      <c r="L6608" t="s">
        <v>15649</v>
      </c>
      <c r="M6608">
        <v>60</v>
      </c>
      <c r="N6608" t="s">
        <v>15650</v>
      </c>
      <c r="O6608" t="s">
        <v>16092</v>
      </c>
      <c r="P6608" s="3">
        <f>IFERROR(Table1[[#This Row],[Profit]]/Table1[[#This Row],[Revenue]],0)</f>
        <v>0.41048218029350103</v>
      </c>
      <c r="Q6608" t="str">
        <f>TEXT(Table1[Purchase_Date],"mmm-yyyy")</f>
        <v>Feb-2024</v>
      </c>
      <c r="R6608">
        <f>Table1[[#This Row],[Quantity]]*Table1[[#This Row],[Unit_Price]]</f>
        <v>9540</v>
      </c>
    </row>
    <row r="6609" spans="1:18" x14ac:dyDescent="0.25">
      <c r="A6609" t="s">
        <v>6622</v>
      </c>
      <c r="B6609" t="s">
        <v>14347</v>
      </c>
      <c r="C6609" t="s">
        <v>15627</v>
      </c>
      <c r="D6609" t="s">
        <v>15633</v>
      </c>
      <c r="E6609" t="s">
        <v>15641</v>
      </c>
      <c r="F6609">
        <v>8</v>
      </c>
      <c r="G6609">
        <v>29150</v>
      </c>
      <c r="H6609">
        <v>233200</v>
      </c>
      <c r="I6609">
        <v>137918</v>
      </c>
      <c r="J6609">
        <v>95282</v>
      </c>
      <c r="K6609">
        <v>3</v>
      </c>
      <c r="L6609" t="s">
        <v>15649</v>
      </c>
      <c r="M6609">
        <v>91</v>
      </c>
      <c r="N6609" t="s">
        <v>15650</v>
      </c>
      <c r="O6609" t="s">
        <v>16107</v>
      </c>
      <c r="P6609" s="3">
        <f>IFERROR(Table1[[#This Row],[Profit]]/Table1[[#This Row],[Revenue]],0)</f>
        <v>0.40858490566037736</v>
      </c>
      <c r="Q6609" t="str">
        <f>TEXT(Table1[Purchase_Date],"mmm-yyyy")</f>
        <v>Dec-2024</v>
      </c>
      <c r="R6609">
        <f>Table1[[#This Row],[Quantity]]*Table1[[#This Row],[Unit_Price]]</f>
        <v>233200</v>
      </c>
    </row>
    <row r="6610" spans="1:18" x14ac:dyDescent="0.25">
      <c r="A6610" t="s">
        <v>6623</v>
      </c>
      <c r="B6610" t="s">
        <v>14348</v>
      </c>
      <c r="C6610" t="s">
        <v>15632</v>
      </c>
      <c r="D6610" t="s">
        <v>15633</v>
      </c>
      <c r="E6610" t="s">
        <v>15639</v>
      </c>
      <c r="F6610">
        <v>4</v>
      </c>
      <c r="G6610">
        <v>20605</v>
      </c>
      <c r="H6610">
        <v>82420</v>
      </c>
      <c r="I6610">
        <v>35530</v>
      </c>
      <c r="J6610">
        <v>46890</v>
      </c>
      <c r="K6610">
        <v>1</v>
      </c>
      <c r="L6610" t="s">
        <v>15648</v>
      </c>
      <c r="M6610">
        <v>89</v>
      </c>
      <c r="N6610" t="s">
        <v>15652</v>
      </c>
      <c r="O6610" t="s">
        <v>16150</v>
      </c>
      <c r="P6610" s="3">
        <f>IFERROR(Table1[[#This Row],[Profit]]/Table1[[#This Row],[Revenue]],0)</f>
        <v>0.56891531181751998</v>
      </c>
      <c r="Q6610" t="str">
        <f>TEXT(Table1[Purchase_Date],"mmm-yyyy")</f>
        <v>Dec-2024</v>
      </c>
      <c r="R6610">
        <f>Table1[[#This Row],[Quantity]]*Table1[[#This Row],[Unit_Price]]</f>
        <v>82420</v>
      </c>
    </row>
    <row r="6611" spans="1:18" x14ac:dyDescent="0.25">
      <c r="A6611" t="s">
        <v>6624</v>
      </c>
      <c r="B6611" t="s">
        <v>14349</v>
      </c>
      <c r="C6611" t="s">
        <v>15632</v>
      </c>
      <c r="D6611" t="s">
        <v>15633</v>
      </c>
      <c r="E6611" t="s">
        <v>15643</v>
      </c>
      <c r="F6611">
        <v>4</v>
      </c>
      <c r="G6611">
        <v>51499</v>
      </c>
      <c r="H6611">
        <v>205996</v>
      </c>
      <c r="I6611">
        <v>130256</v>
      </c>
      <c r="J6611">
        <v>75740</v>
      </c>
      <c r="K6611">
        <v>1</v>
      </c>
      <c r="L6611" t="s">
        <v>15649</v>
      </c>
      <c r="M6611">
        <v>66</v>
      </c>
      <c r="N6611" t="s">
        <v>15650</v>
      </c>
      <c r="O6611" t="s">
        <v>15870</v>
      </c>
      <c r="P6611" s="3">
        <f>IFERROR(Table1[[#This Row],[Profit]]/Table1[[#This Row],[Revenue]],0)</f>
        <v>0.36767704227266551</v>
      </c>
      <c r="Q6611" t="str">
        <f>TEXT(Table1[Purchase_Date],"mmm-yyyy")</f>
        <v>Jun-2024</v>
      </c>
      <c r="R6611">
        <f>Table1[[#This Row],[Quantity]]*Table1[[#This Row],[Unit_Price]]</f>
        <v>205996</v>
      </c>
    </row>
    <row r="6612" spans="1:18" x14ac:dyDescent="0.25">
      <c r="A6612" t="s">
        <v>6625</v>
      </c>
      <c r="B6612" t="s">
        <v>14350</v>
      </c>
      <c r="C6612" t="s">
        <v>15632</v>
      </c>
      <c r="D6612" t="s">
        <v>15633</v>
      </c>
      <c r="E6612" t="s">
        <v>15641</v>
      </c>
      <c r="F6612">
        <v>9</v>
      </c>
      <c r="G6612">
        <v>39801</v>
      </c>
      <c r="H6612">
        <v>358209</v>
      </c>
      <c r="I6612">
        <v>209587</v>
      </c>
      <c r="J6612">
        <v>148622</v>
      </c>
      <c r="K6612">
        <v>1</v>
      </c>
      <c r="L6612" t="s">
        <v>15646</v>
      </c>
      <c r="M6612">
        <v>82</v>
      </c>
      <c r="N6612" t="s">
        <v>15651</v>
      </c>
      <c r="O6612" t="s">
        <v>16150</v>
      </c>
      <c r="P6612" s="3">
        <f>IFERROR(Table1[[#This Row],[Profit]]/Table1[[#This Row],[Revenue]],0)</f>
        <v>0.41490303147045438</v>
      </c>
      <c r="Q6612" t="str">
        <f>TEXT(Table1[Purchase_Date],"mmm-yyyy")</f>
        <v>Dec-2024</v>
      </c>
      <c r="R6612">
        <f>Table1[[#This Row],[Quantity]]*Table1[[#This Row],[Unit_Price]]</f>
        <v>358209</v>
      </c>
    </row>
    <row r="6613" spans="1:18" x14ac:dyDescent="0.25">
      <c r="A6613" t="s">
        <v>6626</v>
      </c>
      <c r="B6613" t="s">
        <v>14351</v>
      </c>
      <c r="C6613" t="s">
        <v>15631</v>
      </c>
      <c r="D6613" t="s">
        <v>15634</v>
      </c>
      <c r="E6613" t="s">
        <v>15640</v>
      </c>
      <c r="F6613">
        <v>8</v>
      </c>
      <c r="G6613">
        <v>75324</v>
      </c>
      <c r="H6613">
        <v>602592</v>
      </c>
      <c r="I6613">
        <v>463897</v>
      </c>
      <c r="J6613">
        <v>138695</v>
      </c>
      <c r="K6613">
        <v>2</v>
      </c>
      <c r="L6613" t="s">
        <v>15646</v>
      </c>
      <c r="M6613">
        <v>62</v>
      </c>
      <c r="N6613" t="s">
        <v>15650</v>
      </c>
      <c r="O6613" t="s">
        <v>16078</v>
      </c>
      <c r="P6613" s="3">
        <f>IFERROR(Table1[[#This Row],[Profit]]/Table1[[#This Row],[Revenue]],0)</f>
        <v>0.23016402474642877</v>
      </c>
      <c r="Q6613" t="str">
        <f>TEXT(Table1[Purchase_Date],"mmm-yyyy")</f>
        <v>Jan-2025</v>
      </c>
      <c r="R6613">
        <f>Table1[[#This Row],[Quantity]]*Table1[[#This Row],[Unit_Price]]</f>
        <v>602592</v>
      </c>
    </row>
    <row r="6614" spans="1:18" x14ac:dyDescent="0.25">
      <c r="A6614" t="s">
        <v>6627</v>
      </c>
      <c r="B6614" t="s">
        <v>14352</v>
      </c>
      <c r="C6614" t="s">
        <v>15627</v>
      </c>
      <c r="D6614" t="s">
        <v>15635</v>
      </c>
      <c r="E6614" t="s">
        <v>15643</v>
      </c>
      <c r="F6614">
        <v>7</v>
      </c>
      <c r="G6614">
        <v>73387</v>
      </c>
      <c r="H6614">
        <v>513709</v>
      </c>
      <c r="I6614">
        <v>398467</v>
      </c>
      <c r="J6614">
        <v>115242</v>
      </c>
      <c r="K6614">
        <v>5</v>
      </c>
      <c r="L6614" t="s">
        <v>15649</v>
      </c>
      <c r="M6614">
        <v>98</v>
      </c>
      <c r="N6614" t="s">
        <v>15651</v>
      </c>
      <c r="O6614" t="s">
        <v>15800</v>
      </c>
      <c r="P6614" s="3">
        <f>IFERROR(Table1[[#This Row],[Profit]]/Table1[[#This Row],[Revenue]],0)</f>
        <v>0.22433323145983428</v>
      </c>
      <c r="Q6614" t="str">
        <f>TEXT(Table1[Purchase_Date],"mmm-yyyy")</f>
        <v>May-2025</v>
      </c>
      <c r="R6614">
        <f>Table1[[#This Row],[Quantity]]*Table1[[#This Row],[Unit_Price]]</f>
        <v>513709</v>
      </c>
    </row>
    <row r="6615" spans="1:18" x14ac:dyDescent="0.25">
      <c r="A6615" t="s">
        <v>6628</v>
      </c>
      <c r="B6615" t="s">
        <v>14353</v>
      </c>
      <c r="C6615" t="s">
        <v>15629</v>
      </c>
      <c r="D6615" t="s">
        <v>15638</v>
      </c>
      <c r="E6615" t="s">
        <v>15644</v>
      </c>
      <c r="F6615">
        <v>3</v>
      </c>
      <c r="G6615">
        <v>36091</v>
      </c>
      <c r="H6615">
        <v>108273</v>
      </c>
      <c r="I6615">
        <v>73067</v>
      </c>
      <c r="J6615">
        <v>35206</v>
      </c>
      <c r="K6615">
        <v>4</v>
      </c>
      <c r="L6615" t="s">
        <v>15649</v>
      </c>
      <c r="M6615">
        <v>89</v>
      </c>
      <c r="N6615" t="s">
        <v>15653</v>
      </c>
      <c r="O6615" t="s">
        <v>15887</v>
      </c>
      <c r="P6615" s="3">
        <f>IFERROR(Table1[[#This Row],[Profit]]/Table1[[#This Row],[Revenue]],0)</f>
        <v>0.32515955039575889</v>
      </c>
      <c r="Q6615" t="str">
        <f>TEXT(Table1[Purchase_Date],"mmm-yyyy")</f>
        <v>Aug-2024</v>
      </c>
      <c r="R6615">
        <f>Table1[[#This Row],[Quantity]]*Table1[[#This Row],[Unit_Price]]</f>
        <v>108273</v>
      </c>
    </row>
    <row r="6616" spans="1:18" x14ac:dyDescent="0.25">
      <c r="A6616" t="s">
        <v>6629</v>
      </c>
      <c r="B6616" t="s">
        <v>14354</v>
      </c>
      <c r="C6616" t="s">
        <v>15627</v>
      </c>
      <c r="D6616" t="s">
        <v>15633</v>
      </c>
      <c r="E6616" t="s">
        <v>15642</v>
      </c>
      <c r="F6616">
        <v>2</v>
      </c>
      <c r="G6616">
        <v>48626</v>
      </c>
      <c r="H6616">
        <v>97252</v>
      </c>
      <c r="I6616">
        <v>73855</v>
      </c>
      <c r="J6616">
        <v>23397</v>
      </c>
      <c r="K6616">
        <v>2</v>
      </c>
      <c r="L6616" t="s">
        <v>15648</v>
      </c>
      <c r="M6616">
        <v>92</v>
      </c>
      <c r="N6616" t="s">
        <v>15651</v>
      </c>
      <c r="O6616" t="s">
        <v>15853</v>
      </c>
      <c r="P6616" s="3">
        <f>IFERROR(Table1[[#This Row],[Profit]]/Table1[[#This Row],[Revenue]],0)</f>
        <v>0.24058117056718628</v>
      </c>
      <c r="Q6616" t="str">
        <f>TEXT(Table1[Purchase_Date],"mmm-yyyy")</f>
        <v>Apr-2024</v>
      </c>
      <c r="R6616">
        <f>Table1[[#This Row],[Quantity]]*Table1[[#This Row],[Unit_Price]]</f>
        <v>97252</v>
      </c>
    </row>
    <row r="6617" spans="1:18" x14ac:dyDescent="0.25">
      <c r="A6617" t="s">
        <v>6630</v>
      </c>
      <c r="B6617" t="s">
        <v>14355</v>
      </c>
      <c r="C6617" t="s">
        <v>15627</v>
      </c>
      <c r="D6617" t="s">
        <v>15634</v>
      </c>
      <c r="E6617" t="s">
        <v>15640</v>
      </c>
      <c r="F6617">
        <v>2</v>
      </c>
      <c r="G6617">
        <v>3562</v>
      </c>
      <c r="H6617">
        <v>7124</v>
      </c>
      <c r="I6617">
        <v>5542</v>
      </c>
      <c r="J6617">
        <v>1582</v>
      </c>
      <c r="K6617">
        <v>2</v>
      </c>
      <c r="L6617" t="s">
        <v>15647</v>
      </c>
      <c r="M6617">
        <v>64</v>
      </c>
      <c r="N6617" t="s">
        <v>15651</v>
      </c>
      <c r="O6617" t="s">
        <v>15964</v>
      </c>
      <c r="P6617" s="3">
        <f>IFERROR(Table1[[#This Row],[Profit]]/Table1[[#This Row],[Revenue]],0)</f>
        <v>0.22206625491297025</v>
      </c>
      <c r="Q6617" t="str">
        <f>TEXT(Table1[Purchase_Date],"mmm-yyyy")</f>
        <v>Jun-2024</v>
      </c>
      <c r="R6617">
        <f>Table1[[#This Row],[Quantity]]*Table1[[#This Row],[Unit_Price]]</f>
        <v>7124</v>
      </c>
    </row>
    <row r="6618" spans="1:18" x14ac:dyDescent="0.25">
      <c r="A6618" t="s">
        <v>6631</v>
      </c>
      <c r="B6618" t="s">
        <v>14356</v>
      </c>
      <c r="C6618" t="s">
        <v>15629</v>
      </c>
      <c r="D6618" t="s">
        <v>15635</v>
      </c>
      <c r="E6618" t="s">
        <v>15644</v>
      </c>
      <c r="F6618">
        <v>4</v>
      </c>
      <c r="G6618">
        <v>51619</v>
      </c>
      <c r="H6618">
        <v>206476</v>
      </c>
      <c r="I6618">
        <v>155361</v>
      </c>
      <c r="J6618">
        <v>51115</v>
      </c>
      <c r="K6618">
        <v>1</v>
      </c>
      <c r="L6618" t="s">
        <v>15646</v>
      </c>
      <c r="M6618">
        <v>62</v>
      </c>
      <c r="N6618" t="s">
        <v>15651</v>
      </c>
      <c r="O6618" t="s">
        <v>15897</v>
      </c>
      <c r="P6618" s="3">
        <f>IFERROR(Table1[[#This Row],[Profit]]/Table1[[#This Row],[Revenue]],0)</f>
        <v>0.24755903833859624</v>
      </c>
      <c r="Q6618" t="str">
        <f>TEXT(Table1[Purchase_Date],"mmm-yyyy")</f>
        <v>Jan-2024</v>
      </c>
      <c r="R6618">
        <f>Table1[[#This Row],[Quantity]]*Table1[[#This Row],[Unit_Price]]</f>
        <v>206476</v>
      </c>
    </row>
    <row r="6619" spans="1:18" x14ac:dyDescent="0.25">
      <c r="A6619" t="s">
        <v>6632</v>
      </c>
      <c r="B6619" t="s">
        <v>14357</v>
      </c>
      <c r="C6619" t="s">
        <v>15632</v>
      </c>
      <c r="D6619" t="s">
        <v>15633</v>
      </c>
      <c r="E6619" t="s">
        <v>15640</v>
      </c>
      <c r="F6619">
        <v>2</v>
      </c>
      <c r="G6619">
        <v>40916</v>
      </c>
      <c r="H6619">
        <v>81832</v>
      </c>
      <c r="I6619">
        <v>42896</v>
      </c>
      <c r="J6619">
        <v>38936</v>
      </c>
      <c r="K6619">
        <v>4</v>
      </c>
      <c r="L6619" t="s">
        <v>15648</v>
      </c>
      <c r="M6619">
        <v>64</v>
      </c>
      <c r="N6619" t="s">
        <v>15650</v>
      </c>
      <c r="O6619" t="s">
        <v>15996</v>
      </c>
      <c r="P6619" s="3">
        <f>IFERROR(Table1[[#This Row],[Profit]]/Table1[[#This Row],[Revenue]],0)</f>
        <v>0.47580408642096</v>
      </c>
      <c r="Q6619" t="str">
        <f>TEXT(Table1[Purchase_Date],"mmm-yyyy")</f>
        <v>Nov-2024</v>
      </c>
      <c r="R6619">
        <f>Table1[[#This Row],[Quantity]]*Table1[[#This Row],[Unit_Price]]</f>
        <v>81832</v>
      </c>
    </row>
    <row r="6620" spans="1:18" x14ac:dyDescent="0.25">
      <c r="A6620" t="s">
        <v>6633</v>
      </c>
      <c r="B6620" t="s">
        <v>14358</v>
      </c>
      <c r="C6620" t="s">
        <v>15627</v>
      </c>
      <c r="D6620" t="s">
        <v>15635</v>
      </c>
      <c r="E6620" t="s">
        <v>15642</v>
      </c>
      <c r="F6620">
        <v>1</v>
      </c>
      <c r="G6620">
        <v>30599</v>
      </c>
      <c r="H6620">
        <v>30599</v>
      </c>
      <c r="I6620">
        <v>14403</v>
      </c>
      <c r="J6620">
        <v>16196</v>
      </c>
      <c r="K6620">
        <v>5</v>
      </c>
      <c r="L6620" t="s">
        <v>15649</v>
      </c>
      <c r="M6620">
        <v>89</v>
      </c>
      <c r="N6620" t="s">
        <v>15650</v>
      </c>
      <c r="O6620" t="s">
        <v>15684</v>
      </c>
      <c r="P6620" s="3">
        <f>IFERROR(Table1[[#This Row],[Profit]]/Table1[[#This Row],[Revenue]],0)</f>
        <v>0.5292983430831073</v>
      </c>
      <c r="Q6620" t="str">
        <f>TEXT(Table1[Purchase_Date],"mmm-yyyy")</f>
        <v>Jun-2024</v>
      </c>
      <c r="R6620">
        <f>Table1[[#This Row],[Quantity]]*Table1[[#This Row],[Unit_Price]]</f>
        <v>30599</v>
      </c>
    </row>
    <row r="6621" spans="1:18" x14ac:dyDescent="0.25">
      <c r="A6621" t="s">
        <v>6634</v>
      </c>
      <c r="B6621" t="s">
        <v>14359</v>
      </c>
      <c r="C6621" t="s">
        <v>15627</v>
      </c>
      <c r="D6621" t="s">
        <v>15638</v>
      </c>
      <c r="E6621" t="s">
        <v>15643</v>
      </c>
      <c r="F6621">
        <v>4</v>
      </c>
      <c r="G6621">
        <v>74435</v>
      </c>
      <c r="H6621">
        <v>297740</v>
      </c>
      <c r="I6621">
        <v>218048</v>
      </c>
      <c r="J6621">
        <v>79692</v>
      </c>
      <c r="K6621">
        <v>4</v>
      </c>
      <c r="L6621" t="s">
        <v>15646</v>
      </c>
      <c r="M6621">
        <v>95</v>
      </c>
      <c r="N6621" t="s">
        <v>15653</v>
      </c>
      <c r="O6621" t="s">
        <v>16141</v>
      </c>
      <c r="P6621" s="3">
        <f>IFERROR(Table1[[#This Row],[Profit]]/Table1[[#This Row],[Revenue]],0)</f>
        <v>0.2676563444616108</v>
      </c>
      <c r="Q6621" t="str">
        <f>TEXT(Table1[Purchase_Date],"mmm-yyyy")</f>
        <v>Oct-2024</v>
      </c>
      <c r="R6621">
        <f>Table1[[#This Row],[Quantity]]*Table1[[#This Row],[Unit_Price]]</f>
        <v>297740</v>
      </c>
    </row>
    <row r="6622" spans="1:18" x14ac:dyDescent="0.25">
      <c r="A6622" t="s">
        <v>6635</v>
      </c>
      <c r="B6622" t="s">
        <v>14360</v>
      </c>
      <c r="C6622" t="s">
        <v>15628</v>
      </c>
      <c r="D6622" t="s">
        <v>15633</v>
      </c>
      <c r="E6622" t="s">
        <v>15645</v>
      </c>
      <c r="F6622">
        <v>9</v>
      </c>
      <c r="G6622">
        <v>79045</v>
      </c>
      <c r="H6622">
        <v>711405</v>
      </c>
      <c r="I6622">
        <v>517262</v>
      </c>
      <c r="J6622">
        <v>194143</v>
      </c>
      <c r="K6622">
        <v>3</v>
      </c>
      <c r="L6622" t="s">
        <v>15646</v>
      </c>
      <c r="M6622">
        <v>86</v>
      </c>
      <c r="N6622" t="s">
        <v>15651</v>
      </c>
      <c r="O6622" t="s">
        <v>16047</v>
      </c>
      <c r="P6622" s="3">
        <f>IFERROR(Table1[[#This Row],[Profit]]/Table1[[#This Row],[Revenue]],0)</f>
        <v>0.27290080896254593</v>
      </c>
      <c r="Q6622" t="str">
        <f>TEXT(Table1[Purchase_Date],"mmm-yyyy")</f>
        <v>Feb-2024</v>
      </c>
      <c r="R6622">
        <f>Table1[[#This Row],[Quantity]]*Table1[[#This Row],[Unit_Price]]</f>
        <v>711405</v>
      </c>
    </row>
    <row r="6623" spans="1:18" x14ac:dyDescent="0.25">
      <c r="A6623" t="s">
        <v>6636</v>
      </c>
      <c r="B6623" t="s">
        <v>11171</v>
      </c>
      <c r="C6623" t="s">
        <v>15627</v>
      </c>
      <c r="D6623" t="s">
        <v>15637</v>
      </c>
      <c r="E6623" t="s">
        <v>15642</v>
      </c>
      <c r="F6623">
        <v>1</v>
      </c>
      <c r="G6623">
        <v>27299</v>
      </c>
      <c r="H6623">
        <v>27299</v>
      </c>
      <c r="I6623">
        <v>23744</v>
      </c>
      <c r="J6623">
        <v>3555</v>
      </c>
      <c r="K6623">
        <v>5</v>
      </c>
      <c r="L6623" t="s">
        <v>15648</v>
      </c>
      <c r="M6623">
        <v>80</v>
      </c>
      <c r="N6623" t="s">
        <v>15652</v>
      </c>
      <c r="O6623" t="s">
        <v>16012</v>
      </c>
      <c r="P6623" s="3">
        <f>IFERROR(Table1[[#This Row],[Profit]]/Table1[[#This Row],[Revenue]],0)</f>
        <v>0.13022455034982966</v>
      </c>
      <c r="Q6623" t="str">
        <f>TEXT(Table1[Purchase_Date],"mmm-yyyy")</f>
        <v>Mar-2025</v>
      </c>
      <c r="R6623">
        <f>Table1[[#This Row],[Quantity]]*Table1[[#This Row],[Unit_Price]]</f>
        <v>27299</v>
      </c>
    </row>
    <row r="6624" spans="1:18" x14ac:dyDescent="0.25">
      <c r="A6624" t="s">
        <v>6637</v>
      </c>
      <c r="B6624" t="s">
        <v>14361</v>
      </c>
      <c r="C6624" t="s">
        <v>15630</v>
      </c>
      <c r="D6624" t="s">
        <v>15633</v>
      </c>
      <c r="E6624" t="s">
        <v>15640</v>
      </c>
      <c r="F6624">
        <v>3</v>
      </c>
      <c r="G6624">
        <v>52759</v>
      </c>
      <c r="H6624">
        <v>158277</v>
      </c>
      <c r="I6624">
        <v>136591</v>
      </c>
      <c r="J6624">
        <v>21686</v>
      </c>
      <c r="K6624">
        <v>2</v>
      </c>
      <c r="L6624" t="s">
        <v>15648</v>
      </c>
      <c r="M6624">
        <v>89</v>
      </c>
      <c r="N6624" t="s">
        <v>15651</v>
      </c>
      <c r="O6624" t="s">
        <v>15698</v>
      </c>
      <c r="P6624" s="3">
        <f>IFERROR(Table1[[#This Row],[Profit]]/Table1[[#This Row],[Revenue]],0)</f>
        <v>0.13701295829463536</v>
      </c>
      <c r="Q6624" t="str">
        <f>TEXT(Table1[Purchase_Date],"mmm-yyyy")</f>
        <v>Feb-2025</v>
      </c>
      <c r="R6624">
        <f>Table1[[#This Row],[Quantity]]*Table1[[#This Row],[Unit_Price]]</f>
        <v>158277</v>
      </c>
    </row>
    <row r="6625" spans="1:18" x14ac:dyDescent="0.25">
      <c r="A6625" t="s">
        <v>6638</v>
      </c>
      <c r="B6625" t="s">
        <v>14362</v>
      </c>
      <c r="C6625" t="s">
        <v>15631</v>
      </c>
      <c r="D6625" t="s">
        <v>15637</v>
      </c>
      <c r="E6625" t="s">
        <v>15643</v>
      </c>
      <c r="F6625">
        <v>10</v>
      </c>
      <c r="G6625">
        <v>57897</v>
      </c>
      <c r="H6625">
        <v>578970</v>
      </c>
      <c r="I6625">
        <v>450662</v>
      </c>
      <c r="J6625">
        <v>128308</v>
      </c>
      <c r="K6625">
        <v>4</v>
      </c>
      <c r="L6625" t="s">
        <v>15648</v>
      </c>
      <c r="M6625">
        <v>82</v>
      </c>
      <c r="N6625" t="s">
        <v>15652</v>
      </c>
      <c r="O6625" t="s">
        <v>15807</v>
      </c>
      <c r="P6625" s="3">
        <f>IFERROR(Table1[[#This Row],[Profit]]/Table1[[#This Row],[Revenue]],0)</f>
        <v>0.22161424598856591</v>
      </c>
      <c r="Q6625" t="str">
        <f>TEXT(Table1[Purchase_Date],"mmm-yyyy")</f>
        <v>Feb-2024</v>
      </c>
      <c r="R6625">
        <f>Table1[[#This Row],[Quantity]]*Table1[[#This Row],[Unit_Price]]</f>
        <v>578970</v>
      </c>
    </row>
    <row r="6626" spans="1:18" x14ac:dyDescent="0.25">
      <c r="A6626" t="s">
        <v>6639</v>
      </c>
      <c r="B6626" t="s">
        <v>14363</v>
      </c>
      <c r="C6626" t="s">
        <v>15632</v>
      </c>
      <c r="D6626" t="s">
        <v>15638</v>
      </c>
      <c r="E6626" t="s">
        <v>15643</v>
      </c>
      <c r="F6626">
        <v>5</v>
      </c>
      <c r="G6626">
        <v>13907</v>
      </c>
      <c r="H6626">
        <v>69535</v>
      </c>
      <c r="I6626">
        <v>60794</v>
      </c>
      <c r="J6626">
        <v>8741</v>
      </c>
      <c r="K6626">
        <v>2</v>
      </c>
      <c r="L6626" t="s">
        <v>15649</v>
      </c>
      <c r="M6626">
        <v>59</v>
      </c>
      <c r="N6626" t="s">
        <v>15652</v>
      </c>
      <c r="O6626" t="s">
        <v>15743</v>
      </c>
      <c r="P6626" s="3">
        <f>IFERROR(Table1[[#This Row],[Profit]]/Table1[[#This Row],[Revenue]],0)</f>
        <v>0.12570647875170776</v>
      </c>
      <c r="Q6626" t="str">
        <f>TEXT(Table1[Purchase_Date],"mmm-yyyy")</f>
        <v>Feb-2025</v>
      </c>
      <c r="R6626">
        <f>Table1[[#This Row],[Quantity]]*Table1[[#This Row],[Unit_Price]]</f>
        <v>69535</v>
      </c>
    </row>
    <row r="6627" spans="1:18" x14ac:dyDescent="0.25">
      <c r="A6627" t="s">
        <v>6640</v>
      </c>
      <c r="B6627" t="s">
        <v>14364</v>
      </c>
      <c r="C6627" t="s">
        <v>15632</v>
      </c>
      <c r="D6627" t="s">
        <v>15638</v>
      </c>
      <c r="E6627" t="s">
        <v>15640</v>
      </c>
      <c r="F6627">
        <v>9</v>
      </c>
      <c r="G6627">
        <v>15126</v>
      </c>
      <c r="H6627">
        <v>136134</v>
      </c>
      <c r="I6627">
        <v>59099</v>
      </c>
      <c r="J6627">
        <v>77035</v>
      </c>
      <c r="K6627">
        <v>3</v>
      </c>
      <c r="L6627" t="s">
        <v>15648</v>
      </c>
      <c r="M6627">
        <v>92</v>
      </c>
      <c r="N6627" t="s">
        <v>15652</v>
      </c>
      <c r="O6627" t="s">
        <v>15713</v>
      </c>
      <c r="P6627" s="3">
        <f>IFERROR(Table1[[#This Row],[Profit]]/Table1[[#This Row],[Revenue]],0)</f>
        <v>0.56587626897027932</v>
      </c>
      <c r="Q6627" t="str">
        <f>TEXT(Table1[Purchase_Date],"mmm-yyyy")</f>
        <v>Feb-2025</v>
      </c>
      <c r="R6627">
        <f>Table1[[#This Row],[Quantity]]*Table1[[#This Row],[Unit_Price]]</f>
        <v>136134</v>
      </c>
    </row>
    <row r="6628" spans="1:18" x14ac:dyDescent="0.25">
      <c r="A6628" t="s">
        <v>6641</v>
      </c>
      <c r="B6628" t="s">
        <v>14365</v>
      </c>
      <c r="C6628" t="s">
        <v>15631</v>
      </c>
      <c r="D6628" t="s">
        <v>15637</v>
      </c>
      <c r="E6628" t="s">
        <v>15643</v>
      </c>
      <c r="F6628">
        <v>1</v>
      </c>
      <c r="G6628">
        <v>5748</v>
      </c>
      <c r="H6628">
        <v>5748</v>
      </c>
      <c r="I6628">
        <v>4223</v>
      </c>
      <c r="J6628">
        <v>1525</v>
      </c>
      <c r="K6628">
        <v>3</v>
      </c>
      <c r="L6628" t="s">
        <v>15646</v>
      </c>
      <c r="M6628">
        <v>99</v>
      </c>
      <c r="N6628" t="s">
        <v>15651</v>
      </c>
      <c r="O6628" t="s">
        <v>15686</v>
      </c>
      <c r="P6628" s="3">
        <f>IFERROR(Table1[[#This Row],[Profit]]/Table1[[#This Row],[Revenue]],0)</f>
        <v>0.26530967292971469</v>
      </c>
      <c r="Q6628" t="str">
        <f>TEXT(Table1[Purchase_Date],"mmm-yyyy")</f>
        <v>Feb-2025</v>
      </c>
      <c r="R6628">
        <f>Table1[[#This Row],[Quantity]]*Table1[[#This Row],[Unit_Price]]</f>
        <v>5748</v>
      </c>
    </row>
    <row r="6629" spans="1:18" x14ac:dyDescent="0.25">
      <c r="A6629" t="s">
        <v>6642</v>
      </c>
      <c r="B6629" t="s">
        <v>14366</v>
      </c>
      <c r="C6629" t="s">
        <v>15629</v>
      </c>
      <c r="D6629" t="s">
        <v>15636</v>
      </c>
      <c r="E6629" t="s">
        <v>15639</v>
      </c>
      <c r="F6629">
        <v>10</v>
      </c>
      <c r="G6629">
        <v>7274</v>
      </c>
      <c r="H6629">
        <v>72740</v>
      </c>
      <c r="I6629">
        <v>56286</v>
      </c>
      <c r="J6629">
        <v>16454</v>
      </c>
      <c r="K6629">
        <v>5</v>
      </c>
      <c r="L6629" t="s">
        <v>15648</v>
      </c>
      <c r="M6629">
        <v>76</v>
      </c>
      <c r="N6629" t="s">
        <v>15653</v>
      </c>
      <c r="O6629" t="s">
        <v>15674</v>
      </c>
      <c r="P6629" s="3">
        <f>IFERROR(Table1[[#This Row],[Profit]]/Table1[[#This Row],[Revenue]],0)</f>
        <v>0.22620291448996427</v>
      </c>
      <c r="Q6629" t="str">
        <f>TEXT(Table1[Purchase_Date],"mmm-yyyy")</f>
        <v>May-2024</v>
      </c>
      <c r="R6629">
        <f>Table1[[#This Row],[Quantity]]*Table1[[#This Row],[Unit_Price]]</f>
        <v>72740</v>
      </c>
    </row>
    <row r="6630" spans="1:18" x14ac:dyDescent="0.25">
      <c r="A6630" t="s">
        <v>6643</v>
      </c>
      <c r="B6630" t="s">
        <v>14367</v>
      </c>
      <c r="C6630" t="s">
        <v>15628</v>
      </c>
      <c r="D6630" t="s">
        <v>15635</v>
      </c>
      <c r="E6630" t="s">
        <v>15642</v>
      </c>
      <c r="F6630">
        <v>7</v>
      </c>
      <c r="G6630">
        <v>45582</v>
      </c>
      <c r="H6630">
        <v>319074</v>
      </c>
      <c r="I6630">
        <v>228419</v>
      </c>
      <c r="J6630">
        <v>90655</v>
      </c>
      <c r="K6630">
        <v>1</v>
      </c>
      <c r="L6630" t="s">
        <v>15647</v>
      </c>
      <c r="M6630">
        <v>81</v>
      </c>
      <c r="N6630" t="s">
        <v>15653</v>
      </c>
      <c r="O6630" t="s">
        <v>15814</v>
      </c>
      <c r="P6630" s="3">
        <f>IFERROR(Table1[[#This Row],[Profit]]/Table1[[#This Row],[Revenue]],0)</f>
        <v>0.28411904448497843</v>
      </c>
      <c r="Q6630" t="str">
        <f>TEXT(Table1[Purchase_Date],"mmm-yyyy")</f>
        <v>Apr-2025</v>
      </c>
      <c r="R6630">
        <f>Table1[[#This Row],[Quantity]]*Table1[[#This Row],[Unit_Price]]</f>
        <v>319074</v>
      </c>
    </row>
    <row r="6631" spans="1:18" x14ac:dyDescent="0.25">
      <c r="A6631" t="s">
        <v>6644</v>
      </c>
      <c r="B6631" t="s">
        <v>14368</v>
      </c>
      <c r="C6631" t="s">
        <v>15627</v>
      </c>
      <c r="D6631" t="s">
        <v>15634</v>
      </c>
      <c r="E6631" t="s">
        <v>15643</v>
      </c>
      <c r="F6631">
        <v>5</v>
      </c>
      <c r="G6631">
        <v>24561</v>
      </c>
      <c r="H6631">
        <v>122805</v>
      </c>
      <c r="I6631">
        <v>77602</v>
      </c>
      <c r="J6631">
        <v>45203</v>
      </c>
      <c r="K6631">
        <v>5</v>
      </c>
      <c r="L6631" t="s">
        <v>15648</v>
      </c>
      <c r="M6631">
        <v>83</v>
      </c>
      <c r="N6631" t="s">
        <v>15652</v>
      </c>
      <c r="O6631" t="s">
        <v>15931</v>
      </c>
      <c r="P6631" s="3">
        <f>IFERROR(Table1[[#This Row],[Profit]]/Table1[[#This Row],[Revenue]],0)</f>
        <v>0.36808761858230526</v>
      </c>
      <c r="Q6631" t="str">
        <f>TEXT(Table1[Purchase_Date],"mmm-yyyy")</f>
        <v>Aug-2024</v>
      </c>
      <c r="R6631">
        <f>Table1[[#This Row],[Quantity]]*Table1[[#This Row],[Unit_Price]]</f>
        <v>122805</v>
      </c>
    </row>
    <row r="6632" spans="1:18" x14ac:dyDescent="0.25">
      <c r="A6632" t="s">
        <v>6645</v>
      </c>
      <c r="B6632" t="s">
        <v>14369</v>
      </c>
      <c r="C6632" t="s">
        <v>15630</v>
      </c>
      <c r="D6632" t="s">
        <v>15636</v>
      </c>
      <c r="E6632" t="s">
        <v>15641</v>
      </c>
      <c r="F6632">
        <v>1</v>
      </c>
      <c r="G6632">
        <v>20468</v>
      </c>
      <c r="H6632">
        <v>20468</v>
      </c>
      <c r="I6632">
        <v>18121</v>
      </c>
      <c r="J6632">
        <v>2347</v>
      </c>
      <c r="K6632">
        <v>5</v>
      </c>
      <c r="L6632" t="s">
        <v>15646</v>
      </c>
      <c r="M6632">
        <v>86</v>
      </c>
      <c r="N6632" t="s">
        <v>15651</v>
      </c>
      <c r="O6632" t="s">
        <v>15795</v>
      </c>
      <c r="P6632" s="3">
        <f>IFERROR(Table1[[#This Row],[Profit]]/Table1[[#This Row],[Revenue]],0)</f>
        <v>0.11466679695133868</v>
      </c>
      <c r="Q6632" t="str">
        <f>TEXT(Table1[Purchase_Date],"mmm-yyyy")</f>
        <v>Mar-2025</v>
      </c>
      <c r="R6632">
        <f>Table1[[#This Row],[Quantity]]*Table1[[#This Row],[Unit_Price]]</f>
        <v>20468</v>
      </c>
    </row>
    <row r="6633" spans="1:18" x14ac:dyDescent="0.25">
      <c r="A6633" t="s">
        <v>6646</v>
      </c>
      <c r="B6633" t="s">
        <v>14370</v>
      </c>
      <c r="C6633" t="s">
        <v>15628</v>
      </c>
      <c r="D6633" t="s">
        <v>15633</v>
      </c>
      <c r="E6633" t="s">
        <v>15642</v>
      </c>
      <c r="F6633">
        <v>3</v>
      </c>
      <c r="G6633">
        <v>4129</v>
      </c>
      <c r="H6633">
        <v>12387</v>
      </c>
      <c r="I6633">
        <v>8917</v>
      </c>
      <c r="J6633">
        <v>3470</v>
      </c>
      <c r="K6633">
        <v>5</v>
      </c>
      <c r="L6633" t="s">
        <v>15649</v>
      </c>
      <c r="M6633">
        <v>67</v>
      </c>
      <c r="N6633" t="s">
        <v>15653</v>
      </c>
      <c r="O6633" t="s">
        <v>15775</v>
      </c>
      <c r="P6633" s="3">
        <f>IFERROR(Table1[[#This Row],[Profit]]/Table1[[#This Row],[Revenue]],0)</f>
        <v>0.28013239686768387</v>
      </c>
      <c r="Q6633" t="str">
        <f>TEXT(Table1[Purchase_Date],"mmm-yyyy")</f>
        <v>Feb-2025</v>
      </c>
      <c r="R6633">
        <f>Table1[[#This Row],[Quantity]]*Table1[[#This Row],[Unit_Price]]</f>
        <v>12387</v>
      </c>
    </row>
    <row r="6634" spans="1:18" x14ac:dyDescent="0.25">
      <c r="A6634" t="s">
        <v>6647</v>
      </c>
      <c r="B6634" t="s">
        <v>14371</v>
      </c>
      <c r="C6634" t="s">
        <v>15629</v>
      </c>
      <c r="D6634" t="s">
        <v>15634</v>
      </c>
      <c r="E6634" t="s">
        <v>15641</v>
      </c>
      <c r="F6634">
        <v>9</v>
      </c>
      <c r="G6634">
        <v>11353</v>
      </c>
      <c r="H6634">
        <v>102177</v>
      </c>
      <c r="I6634">
        <v>56952</v>
      </c>
      <c r="J6634">
        <v>45225</v>
      </c>
      <c r="K6634">
        <v>5</v>
      </c>
      <c r="L6634" t="s">
        <v>15648</v>
      </c>
      <c r="M6634">
        <v>69</v>
      </c>
      <c r="N6634" t="s">
        <v>15650</v>
      </c>
      <c r="O6634" t="s">
        <v>15890</v>
      </c>
      <c r="P6634" s="3">
        <f>IFERROR(Table1[[#This Row],[Profit]]/Table1[[#This Row],[Revenue]],0)</f>
        <v>0.44261428697260635</v>
      </c>
      <c r="Q6634" t="str">
        <f>TEXT(Table1[Purchase_Date],"mmm-yyyy")</f>
        <v>Jun-2024</v>
      </c>
      <c r="R6634">
        <f>Table1[[#This Row],[Quantity]]*Table1[[#This Row],[Unit_Price]]</f>
        <v>102177</v>
      </c>
    </row>
    <row r="6635" spans="1:18" x14ac:dyDescent="0.25">
      <c r="A6635" t="s">
        <v>6648</v>
      </c>
      <c r="B6635" t="s">
        <v>14372</v>
      </c>
      <c r="C6635" t="s">
        <v>15630</v>
      </c>
      <c r="D6635" t="s">
        <v>15634</v>
      </c>
      <c r="E6635" t="s">
        <v>15643</v>
      </c>
      <c r="F6635">
        <v>8</v>
      </c>
      <c r="G6635">
        <v>28363</v>
      </c>
      <c r="H6635">
        <v>226904</v>
      </c>
      <c r="I6635">
        <v>110189</v>
      </c>
      <c r="J6635">
        <v>116715</v>
      </c>
      <c r="K6635">
        <v>4</v>
      </c>
      <c r="L6635" t="s">
        <v>15646</v>
      </c>
      <c r="M6635">
        <v>86</v>
      </c>
      <c r="N6635" t="s">
        <v>15653</v>
      </c>
      <c r="O6635" t="s">
        <v>16063</v>
      </c>
      <c r="P6635" s="3">
        <f>IFERROR(Table1[[#This Row],[Profit]]/Table1[[#This Row],[Revenue]],0)</f>
        <v>0.51438053097345138</v>
      </c>
      <c r="Q6635" t="str">
        <f>TEXT(Table1[Purchase_Date],"mmm-yyyy")</f>
        <v>Aug-2024</v>
      </c>
      <c r="R6635">
        <f>Table1[[#This Row],[Quantity]]*Table1[[#This Row],[Unit_Price]]</f>
        <v>226904</v>
      </c>
    </row>
    <row r="6636" spans="1:18" x14ac:dyDescent="0.25">
      <c r="A6636" t="s">
        <v>6649</v>
      </c>
      <c r="B6636" t="s">
        <v>14373</v>
      </c>
      <c r="C6636" t="s">
        <v>15629</v>
      </c>
      <c r="D6636" t="s">
        <v>15638</v>
      </c>
      <c r="E6636" t="s">
        <v>15643</v>
      </c>
      <c r="F6636">
        <v>5</v>
      </c>
      <c r="G6636">
        <v>64396</v>
      </c>
      <c r="H6636">
        <v>321980</v>
      </c>
      <c r="I6636">
        <v>210853</v>
      </c>
      <c r="J6636">
        <v>111127</v>
      </c>
      <c r="K6636">
        <v>2</v>
      </c>
      <c r="L6636" t="s">
        <v>15649</v>
      </c>
      <c r="M6636">
        <v>61</v>
      </c>
      <c r="N6636" t="s">
        <v>15650</v>
      </c>
      <c r="O6636" t="s">
        <v>15994</v>
      </c>
      <c r="P6636" s="3">
        <f>IFERROR(Table1[[#This Row],[Profit]]/Table1[[#This Row],[Revenue]],0)</f>
        <v>0.3451363438722902</v>
      </c>
      <c r="Q6636" t="str">
        <f>TEXT(Table1[Purchase_Date],"mmm-yyyy")</f>
        <v>Jun-2024</v>
      </c>
      <c r="R6636">
        <f>Table1[[#This Row],[Quantity]]*Table1[[#This Row],[Unit_Price]]</f>
        <v>321980</v>
      </c>
    </row>
    <row r="6637" spans="1:18" x14ac:dyDescent="0.25">
      <c r="A6637" t="s">
        <v>6650</v>
      </c>
      <c r="B6637" t="s">
        <v>14374</v>
      </c>
      <c r="C6637" t="s">
        <v>15629</v>
      </c>
      <c r="D6637" t="s">
        <v>15637</v>
      </c>
      <c r="E6637" t="s">
        <v>15644</v>
      </c>
      <c r="F6637">
        <v>9</v>
      </c>
      <c r="G6637">
        <v>36456</v>
      </c>
      <c r="H6637">
        <v>328104</v>
      </c>
      <c r="I6637">
        <v>229800</v>
      </c>
      <c r="J6637">
        <v>98304</v>
      </c>
      <c r="K6637">
        <v>4</v>
      </c>
      <c r="L6637" t="s">
        <v>15646</v>
      </c>
      <c r="M6637">
        <v>58</v>
      </c>
      <c r="N6637" t="s">
        <v>15651</v>
      </c>
      <c r="O6637" t="s">
        <v>15788</v>
      </c>
      <c r="P6637" s="3">
        <f>IFERROR(Table1[[#This Row],[Profit]]/Table1[[#This Row],[Revenue]],0)</f>
        <v>0.29961231804549776</v>
      </c>
      <c r="Q6637" t="str">
        <f>TEXT(Table1[Purchase_Date],"mmm-yyyy")</f>
        <v>Jan-2024</v>
      </c>
      <c r="R6637">
        <f>Table1[[#This Row],[Quantity]]*Table1[[#This Row],[Unit_Price]]</f>
        <v>328104</v>
      </c>
    </row>
    <row r="6638" spans="1:18" x14ac:dyDescent="0.25">
      <c r="A6638" t="s">
        <v>6651</v>
      </c>
      <c r="B6638" t="s">
        <v>12676</v>
      </c>
      <c r="C6638" t="s">
        <v>15631</v>
      </c>
      <c r="D6638" t="s">
        <v>15635</v>
      </c>
      <c r="E6638" t="s">
        <v>15640</v>
      </c>
      <c r="F6638">
        <v>2</v>
      </c>
      <c r="G6638">
        <v>50619</v>
      </c>
      <c r="H6638">
        <v>101238</v>
      </c>
      <c r="I6638">
        <v>50261</v>
      </c>
      <c r="J6638">
        <v>50977</v>
      </c>
      <c r="K6638">
        <v>2</v>
      </c>
      <c r="L6638" t="s">
        <v>15649</v>
      </c>
      <c r="M6638">
        <v>83</v>
      </c>
      <c r="N6638" t="s">
        <v>15650</v>
      </c>
      <c r="O6638" t="s">
        <v>15887</v>
      </c>
      <c r="P6638" s="3">
        <f>IFERROR(Table1[[#This Row],[Profit]]/Table1[[#This Row],[Revenue]],0)</f>
        <v>0.50353622157687827</v>
      </c>
      <c r="Q6638" t="str">
        <f>TEXT(Table1[Purchase_Date],"mmm-yyyy")</f>
        <v>Aug-2024</v>
      </c>
      <c r="R6638">
        <f>Table1[[#This Row],[Quantity]]*Table1[[#This Row],[Unit_Price]]</f>
        <v>101238</v>
      </c>
    </row>
    <row r="6639" spans="1:18" x14ac:dyDescent="0.25">
      <c r="A6639" t="s">
        <v>6652</v>
      </c>
      <c r="B6639" t="s">
        <v>14375</v>
      </c>
      <c r="C6639" t="s">
        <v>15628</v>
      </c>
      <c r="D6639" t="s">
        <v>15636</v>
      </c>
      <c r="E6639" t="s">
        <v>15645</v>
      </c>
      <c r="F6639">
        <v>9</v>
      </c>
      <c r="G6639">
        <v>66895</v>
      </c>
      <c r="H6639">
        <v>602055</v>
      </c>
      <c r="I6639">
        <v>368498</v>
      </c>
      <c r="J6639">
        <v>233557</v>
      </c>
      <c r="K6639">
        <v>4</v>
      </c>
      <c r="L6639" t="s">
        <v>15647</v>
      </c>
      <c r="M6639">
        <v>81</v>
      </c>
      <c r="N6639" t="s">
        <v>15650</v>
      </c>
      <c r="O6639" t="s">
        <v>15949</v>
      </c>
      <c r="P6639" s="3">
        <f>IFERROR(Table1[[#This Row],[Profit]]/Table1[[#This Row],[Revenue]],0)</f>
        <v>0.38793299615483634</v>
      </c>
      <c r="Q6639" t="str">
        <f>TEXT(Table1[Purchase_Date],"mmm-yyyy")</f>
        <v>Aug-2024</v>
      </c>
      <c r="R6639">
        <f>Table1[[#This Row],[Quantity]]*Table1[[#This Row],[Unit_Price]]</f>
        <v>602055</v>
      </c>
    </row>
    <row r="6640" spans="1:18" x14ac:dyDescent="0.25">
      <c r="A6640" t="s">
        <v>6653</v>
      </c>
      <c r="B6640" t="s">
        <v>14376</v>
      </c>
      <c r="C6640" t="s">
        <v>15628</v>
      </c>
      <c r="D6640" t="s">
        <v>15637</v>
      </c>
      <c r="E6640" t="s">
        <v>15645</v>
      </c>
      <c r="F6640">
        <v>1</v>
      </c>
      <c r="G6640">
        <v>14074</v>
      </c>
      <c r="H6640">
        <v>14074</v>
      </c>
      <c r="I6640">
        <v>11261</v>
      </c>
      <c r="J6640">
        <v>2813</v>
      </c>
      <c r="K6640">
        <v>2</v>
      </c>
      <c r="L6640" t="s">
        <v>15648</v>
      </c>
      <c r="M6640">
        <v>50</v>
      </c>
      <c r="N6640" t="s">
        <v>15651</v>
      </c>
      <c r="O6640" t="s">
        <v>15709</v>
      </c>
      <c r="P6640" s="3">
        <f>IFERROR(Table1[[#This Row],[Profit]]/Table1[[#This Row],[Revenue]],0)</f>
        <v>0.19987210459002416</v>
      </c>
      <c r="Q6640" t="str">
        <f>TEXT(Table1[Purchase_Date],"mmm-yyyy")</f>
        <v>Jun-2024</v>
      </c>
      <c r="R6640">
        <f>Table1[[#This Row],[Quantity]]*Table1[[#This Row],[Unit_Price]]</f>
        <v>14074</v>
      </c>
    </row>
    <row r="6641" spans="1:18" x14ac:dyDescent="0.25">
      <c r="A6641" t="s">
        <v>6654</v>
      </c>
      <c r="B6641" t="s">
        <v>14377</v>
      </c>
      <c r="C6641" t="s">
        <v>15629</v>
      </c>
      <c r="D6641" t="s">
        <v>15636</v>
      </c>
      <c r="E6641" t="s">
        <v>15639</v>
      </c>
      <c r="F6641">
        <v>9</v>
      </c>
      <c r="G6641">
        <v>68509</v>
      </c>
      <c r="H6641">
        <v>616581</v>
      </c>
      <c r="I6641">
        <v>450272</v>
      </c>
      <c r="J6641">
        <v>166309</v>
      </c>
      <c r="K6641">
        <v>4</v>
      </c>
      <c r="L6641" t="s">
        <v>15647</v>
      </c>
      <c r="M6641">
        <v>75</v>
      </c>
      <c r="N6641" t="s">
        <v>15652</v>
      </c>
      <c r="O6641" t="s">
        <v>15700</v>
      </c>
      <c r="P6641" s="3">
        <f>IFERROR(Table1[[#This Row],[Profit]]/Table1[[#This Row],[Revenue]],0)</f>
        <v>0.26972774055639082</v>
      </c>
      <c r="Q6641" t="str">
        <f>TEXT(Table1[Purchase_Date],"mmm-yyyy")</f>
        <v>Mar-2025</v>
      </c>
      <c r="R6641">
        <f>Table1[[#This Row],[Quantity]]*Table1[[#This Row],[Unit_Price]]</f>
        <v>616581</v>
      </c>
    </row>
    <row r="6642" spans="1:18" x14ac:dyDescent="0.25">
      <c r="A6642" t="s">
        <v>6655</v>
      </c>
      <c r="B6642" t="s">
        <v>14378</v>
      </c>
      <c r="C6642" t="s">
        <v>15631</v>
      </c>
      <c r="D6642" t="s">
        <v>15634</v>
      </c>
      <c r="E6642" t="s">
        <v>15641</v>
      </c>
      <c r="F6642">
        <v>1</v>
      </c>
      <c r="G6642">
        <v>77354</v>
      </c>
      <c r="H6642">
        <v>77354</v>
      </c>
      <c r="I6642">
        <v>46619</v>
      </c>
      <c r="J6642">
        <v>30735</v>
      </c>
      <c r="K6642">
        <v>5</v>
      </c>
      <c r="L6642" t="s">
        <v>15647</v>
      </c>
      <c r="M6642">
        <v>53</v>
      </c>
      <c r="N6642" t="s">
        <v>15652</v>
      </c>
      <c r="O6642" t="s">
        <v>15934</v>
      </c>
      <c r="P6642" s="3">
        <f>IFERROR(Table1[[#This Row],[Profit]]/Table1[[#This Row],[Revenue]],0)</f>
        <v>0.39732916203428392</v>
      </c>
      <c r="Q6642" t="str">
        <f>TEXT(Table1[Purchase_Date],"mmm-yyyy")</f>
        <v>Apr-2025</v>
      </c>
      <c r="R6642">
        <f>Table1[[#This Row],[Quantity]]*Table1[[#This Row],[Unit_Price]]</f>
        <v>77354</v>
      </c>
    </row>
    <row r="6643" spans="1:18" x14ac:dyDescent="0.25">
      <c r="A6643" t="s">
        <v>6656</v>
      </c>
      <c r="B6643" t="s">
        <v>14379</v>
      </c>
      <c r="C6643" t="s">
        <v>15632</v>
      </c>
      <c r="D6643" t="s">
        <v>15634</v>
      </c>
      <c r="E6643" t="s">
        <v>15639</v>
      </c>
      <c r="F6643">
        <v>8</v>
      </c>
      <c r="G6643">
        <v>43999</v>
      </c>
      <c r="H6643">
        <v>351992</v>
      </c>
      <c r="I6643">
        <v>144902</v>
      </c>
      <c r="J6643">
        <v>207090</v>
      </c>
      <c r="K6643">
        <v>1</v>
      </c>
      <c r="L6643" t="s">
        <v>15646</v>
      </c>
      <c r="M6643">
        <v>90</v>
      </c>
      <c r="N6643" t="s">
        <v>15653</v>
      </c>
      <c r="O6643" t="s">
        <v>15937</v>
      </c>
      <c r="P6643" s="3">
        <f>IFERROR(Table1[[#This Row],[Profit]]/Table1[[#This Row],[Revenue]],0)</f>
        <v>0.58833723493715762</v>
      </c>
      <c r="Q6643" t="str">
        <f>TEXT(Table1[Purchase_Date],"mmm-yyyy")</f>
        <v>May-2024</v>
      </c>
      <c r="R6643">
        <f>Table1[[#This Row],[Quantity]]*Table1[[#This Row],[Unit_Price]]</f>
        <v>351992</v>
      </c>
    </row>
    <row r="6644" spans="1:18" x14ac:dyDescent="0.25">
      <c r="A6644" t="s">
        <v>6657</v>
      </c>
      <c r="B6644" t="s">
        <v>14380</v>
      </c>
      <c r="C6644" t="s">
        <v>15628</v>
      </c>
      <c r="D6644" t="s">
        <v>15633</v>
      </c>
      <c r="E6644" t="s">
        <v>15645</v>
      </c>
      <c r="F6644">
        <v>8</v>
      </c>
      <c r="G6644">
        <v>51844</v>
      </c>
      <c r="H6644">
        <v>414752</v>
      </c>
      <c r="I6644">
        <v>351593</v>
      </c>
      <c r="J6644">
        <v>63159</v>
      </c>
      <c r="K6644">
        <v>2</v>
      </c>
      <c r="L6644" t="s">
        <v>15649</v>
      </c>
      <c r="M6644">
        <v>84</v>
      </c>
      <c r="N6644" t="s">
        <v>15653</v>
      </c>
      <c r="O6644" t="s">
        <v>15668</v>
      </c>
      <c r="P6644" s="3">
        <f>IFERROR(Table1[[#This Row],[Profit]]/Table1[[#This Row],[Revenue]],0)</f>
        <v>0.15228136332073142</v>
      </c>
      <c r="Q6644" t="str">
        <f>TEXT(Table1[Purchase_Date],"mmm-yyyy")</f>
        <v>May-2024</v>
      </c>
      <c r="R6644">
        <f>Table1[[#This Row],[Quantity]]*Table1[[#This Row],[Unit_Price]]</f>
        <v>414752</v>
      </c>
    </row>
    <row r="6645" spans="1:18" x14ac:dyDescent="0.25">
      <c r="A6645" t="s">
        <v>6658</v>
      </c>
      <c r="B6645" t="s">
        <v>14381</v>
      </c>
      <c r="C6645" t="s">
        <v>15629</v>
      </c>
      <c r="D6645" t="s">
        <v>15636</v>
      </c>
      <c r="E6645" t="s">
        <v>15644</v>
      </c>
      <c r="F6645">
        <v>5</v>
      </c>
      <c r="G6645">
        <v>29179</v>
      </c>
      <c r="H6645">
        <v>145895</v>
      </c>
      <c r="I6645">
        <v>85902</v>
      </c>
      <c r="J6645">
        <v>59993</v>
      </c>
      <c r="K6645">
        <v>2</v>
      </c>
      <c r="L6645" t="s">
        <v>15646</v>
      </c>
      <c r="M6645">
        <v>79</v>
      </c>
      <c r="N6645" t="s">
        <v>15651</v>
      </c>
      <c r="O6645" t="s">
        <v>16142</v>
      </c>
      <c r="P6645" s="3">
        <f>IFERROR(Table1[[#This Row],[Profit]]/Table1[[#This Row],[Revenue]],0)</f>
        <v>0.41120668974262314</v>
      </c>
      <c r="Q6645" t="str">
        <f>TEXT(Table1[Purchase_Date],"mmm-yyyy")</f>
        <v>Apr-2025</v>
      </c>
      <c r="R6645">
        <f>Table1[[#This Row],[Quantity]]*Table1[[#This Row],[Unit_Price]]</f>
        <v>145895</v>
      </c>
    </row>
    <row r="6646" spans="1:18" x14ac:dyDescent="0.25">
      <c r="A6646" t="s">
        <v>6659</v>
      </c>
      <c r="B6646" t="s">
        <v>14382</v>
      </c>
      <c r="C6646" t="s">
        <v>15629</v>
      </c>
      <c r="D6646" t="s">
        <v>15638</v>
      </c>
      <c r="E6646" t="s">
        <v>15640</v>
      </c>
      <c r="F6646">
        <v>6</v>
      </c>
      <c r="G6646">
        <v>28690</v>
      </c>
      <c r="H6646">
        <v>172140</v>
      </c>
      <c r="I6646">
        <v>133316</v>
      </c>
      <c r="J6646">
        <v>38824</v>
      </c>
      <c r="K6646">
        <v>3</v>
      </c>
      <c r="L6646" t="s">
        <v>15649</v>
      </c>
      <c r="M6646">
        <v>93</v>
      </c>
      <c r="N6646" t="s">
        <v>15653</v>
      </c>
      <c r="O6646" t="s">
        <v>15928</v>
      </c>
      <c r="P6646" s="3">
        <f>IFERROR(Table1[[#This Row],[Profit]]/Table1[[#This Row],[Revenue]],0)</f>
        <v>0.22553735331706751</v>
      </c>
      <c r="Q6646" t="str">
        <f>TEXT(Table1[Purchase_Date],"mmm-yyyy")</f>
        <v>Feb-2024</v>
      </c>
      <c r="R6646">
        <f>Table1[[#This Row],[Quantity]]*Table1[[#This Row],[Unit_Price]]</f>
        <v>172140</v>
      </c>
    </row>
    <row r="6647" spans="1:18" x14ac:dyDescent="0.25">
      <c r="A6647" t="s">
        <v>6660</v>
      </c>
      <c r="B6647" t="s">
        <v>14383</v>
      </c>
      <c r="C6647" t="s">
        <v>15627</v>
      </c>
      <c r="D6647" t="s">
        <v>15638</v>
      </c>
      <c r="E6647" t="s">
        <v>15640</v>
      </c>
      <c r="F6647">
        <v>6</v>
      </c>
      <c r="G6647">
        <v>52875</v>
      </c>
      <c r="H6647">
        <v>317250</v>
      </c>
      <c r="I6647">
        <v>158766</v>
      </c>
      <c r="J6647">
        <v>158484</v>
      </c>
      <c r="K6647">
        <v>5</v>
      </c>
      <c r="L6647" t="s">
        <v>15649</v>
      </c>
      <c r="M6647">
        <v>81</v>
      </c>
      <c r="N6647" t="s">
        <v>15651</v>
      </c>
      <c r="O6647" t="s">
        <v>16147</v>
      </c>
      <c r="P6647" s="3">
        <f>IFERROR(Table1[[#This Row],[Profit]]/Table1[[#This Row],[Revenue]],0)</f>
        <v>0.49955555555555553</v>
      </c>
      <c r="Q6647" t="str">
        <f>TEXT(Table1[Purchase_Date],"mmm-yyyy")</f>
        <v>Apr-2024</v>
      </c>
      <c r="R6647">
        <f>Table1[[#This Row],[Quantity]]*Table1[[#This Row],[Unit_Price]]</f>
        <v>317250</v>
      </c>
    </row>
    <row r="6648" spans="1:18" x14ac:dyDescent="0.25">
      <c r="A6648" t="s">
        <v>6661</v>
      </c>
      <c r="B6648" t="s">
        <v>14384</v>
      </c>
      <c r="C6648" t="s">
        <v>15627</v>
      </c>
      <c r="D6648" t="s">
        <v>15636</v>
      </c>
      <c r="E6648" t="s">
        <v>15639</v>
      </c>
      <c r="F6648">
        <v>3</v>
      </c>
      <c r="G6648">
        <v>6929</v>
      </c>
      <c r="H6648">
        <v>20787</v>
      </c>
      <c r="I6648">
        <v>13666</v>
      </c>
      <c r="J6648">
        <v>7121</v>
      </c>
      <c r="K6648">
        <v>4</v>
      </c>
      <c r="L6648" t="s">
        <v>15646</v>
      </c>
      <c r="M6648">
        <v>50</v>
      </c>
      <c r="N6648" t="s">
        <v>15653</v>
      </c>
      <c r="O6648" t="s">
        <v>15992</v>
      </c>
      <c r="P6648" s="3">
        <f>IFERROR(Table1[[#This Row],[Profit]]/Table1[[#This Row],[Revenue]],0)</f>
        <v>0.34256987540289602</v>
      </c>
      <c r="Q6648" t="str">
        <f>TEXT(Table1[Purchase_Date],"mmm-yyyy")</f>
        <v>Mar-2024</v>
      </c>
      <c r="R6648">
        <f>Table1[[#This Row],[Quantity]]*Table1[[#This Row],[Unit_Price]]</f>
        <v>20787</v>
      </c>
    </row>
    <row r="6649" spans="1:18" x14ac:dyDescent="0.25">
      <c r="A6649" t="s">
        <v>6662</v>
      </c>
      <c r="B6649" t="s">
        <v>14385</v>
      </c>
      <c r="C6649" t="s">
        <v>15632</v>
      </c>
      <c r="D6649" t="s">
        <v>15635</v>
      </c>
      <c r="E6649" t="s">
        <v>15641</v>
      </c>
      <c r="F6649">
        <v>5</v>
      </c>
      <c r="G6649">
        <v>34295</v>
      </c>
      <c r="H6649">
        <v>171475</v>
      </c>
      <c r="I6649">
        <v>126679</v>
      </c>
      <c r="J6649">
        <v>44796</v>
      </c>
      <c r="K6649">
        <v>1</v>
      </c>
      <c r="L6649" t="s">
        <v>15648</v>
      </c>
      <c r="M6649">
        <v>55</v>
      </c>
      <c r="N6649" t="s">
        <v>15653</v>
      </c>
      <c r="O6649" t="s">
        <v>15904</v>
      </c>
      <c r="P6649" s="3">
        <f>IFERROR(Table1[[#This Row],[Profit]]/Table1[[#This Row],[Revenue]],0)</f>
        <v>0.2612392477037469</v>
      </c>
      <c r="Q6649" t="str">
        <f>TEXT(Table1[Purchase_Date],"mmm-yyyy")</f>
        <v>May-2025</v>
      </c>
      <c r="R6649">
        <f>Table1[[#This Row],[Quantity]]*Table1[[#This Row],[Unit_Price]]</f>
        <v>171475</v>
      </c>
    </row>
    <row r="6650" spans="1:18" x14ac:dyDescent="0.25">
      <c r="A6650" t="s">
        <v>6663</v>
      </c>
      <c r="B6650" t="s">
        <v>14386</v>
      </c>
      <c r="C6650" t="s">
        <v>15631</v>
      </c>
      <c r="D6650" t="s">
        <v>15635</v>
      </c>
      <c r="E6650" t="s">
        <v>15640</v>
      </c>
      <c r="F6650">
        <v>9</v>
      </c>
      <c r="G6650">
        <v>79967</v>
      </c>
      <c r="H6650">
        <v>719703</v>
      </c>
      <c r="I6650">
        <v>361175</v>
      </c>
      <c r="J6650">
        <v>358528</v>
      </c>
      <c r="K6650">
        <v>4</v>
      </c>
      <c r="L6650" t="s">
        <v>15646</v>
      </c>
      <c r="M6650">
        <v>52</v>
      </c>
      <c r="N6650" t="s">
        <v>15652</v>
      </c>
      <c r="O6650" t="s">
        <v>16122</v>
      </c>
      <c r="P6650" s="3">
        <f>IFERROR(Table1[[#This Row],[Profit]]/Table1[[#This Row],[Revenue]],0)</f>
        <v>0.49816104698743785</v>
      </c>
      <c r="Q6650" t="str">
        <f>TEXT(Table1[Purchase_Date],"mmm-yyyy")</f>
        <v>Jan-2024</v>
      </c>
      <c r="R6650">
        <f>Table1[[#This Row],[Quantity]]*Table1[[#This Row],[Unit_Price]]</f>
        <v>719703</v>
      </c>
    </row>
    <row r="6651" spans="1:18" x14ac:dyDescent="0.25">
      <c r="A6651" t="s">
        <v>6664</v>
      </c>
      <c r="B6651" t="s">
        <v>14387</v>
      </c>
      <c r="C6651" t="s">
        <v>15627</v>
      </c>
      <c r="D6651" t="s">
        <v>15633</v>
      </c>
      <c r="E6651" t="s">
        <v>15641</v>
      </c>
      <c r="F6651">
        <v>7</v>
      </c>
      <c r="G6651">
        <v>55789</v>
      </c>
      <c r="H6651">
        <v>390523</v>
      </c>
      <c r="I6651">
        <v>239093</v>
      </c>
      <c r="J6651">
        <v>151430</v>
      </c>
      <c r="K6651">
        <v>3</v>
      </c>
      <c r="L6651" t="s">
        <v>15647</v>
      </c>
      <c r="M6651">
        <v>96</v>
      </c>
      <c r="N6651" t="s">
        <v>15650</v>
      </c>
      <c r="O6651" t="s">
        <v>15963</v>
      </c>
      <c r="P6651" s="3">
        <f>IFERROR(Table1[[#This Row],[Profit]]/Table1[[#This Row],[Revenue]],0)</f>
        <v>0.3877620524271298</v>
      </c>
      <c r="Q6651" t="str">
        <f>TEXT(Table1[Purchase_Date],"mmm-yyyy")</f>
        <v>Apr-2024</v>
      </c>
      <c r="R6651">
        <f>Table1[[#This Row],[Quantity]]*Table1[[#This Row],[Unit_Price]]</f>
        <v>390523</v>
      </c>
    </row>
    <row r="6652" spans="1:18" x14ac:dyDescent="0.25">
      <c r="A6652" t="s">
        <v>6665</v>
      </c>
      <c r="B6652" t="s">
        <v>14388</v>
      </c>
      <c r="C6652" t="s">
        <v>15629</v>
      </c>
      <c r="D6652" t="s">
        <v>15633</v>
      </c>
      <c r="E6652" t="s">
        <v>15642</v>
      </c>
      <c r="F6652">
        <v>4</v>
      </c>
      <c r="G6652">
        <v>37894</v>
      </c>
      <c r="H6652">
        <v>151576</v>
      </c>
      <c r="I6652">
        <v>101072</v>
      </c>
      <c r="J6652">
        <v>50504</v>
      </c>
      <c r="K6652">
        <v>3</v>
      </c>
      <c r="L6652" t="s">
        <v>15647</v>
      </c>
      <c r="M6652">
        <v>92</v>
      </c>
      <c r="N6652" t="s">
        <v>15653</v>
      </c>
      <c r="O6652" t="s">
        <v>15831</v>
      </c>
      <c r="P6652" s="3">
        <f>IFERROR(Table1[[#This Row],[Profit]]/Table1[[#This Row],[Revenue]],0)</f>
        <v>0.33319258985591388</v>
      </c>
      <c r="Q6652" t="str">
        <f>TEXT(Table1[Purchase_Date],"mmm-yyyy")</f>
        <v>Feb-2025</v>
      </c>
      <c r="R6652">
        <f>Table1[[#This Row],[Quantity]]*Table1[[#This Row],[Unit_Price]]</f>
        <v>151576</v>
      </c>
    </row>
    <row r="6653" spans="1:18" x14ac:dyDescent="0.25">
      <c r="A6653" t="s">
        <v>6666</v>
      </c>
      <c r="B6653" t="s">
        <v>14389</v>
      </c>
      <c r="C6653" t="s">
        <v>15627</v>
      </c>
      <c r="D6653" t="s">
        <v>15633</v>
      </c>
      <c r="E6653" t="s">
        <v>15641</v>
      </c>
      <c r="F6653">
        <v>10</v>
      </c>
      <c r="G6653">
        <v>66265</v>
      </c>
      <c r="H6653">
        <v>662650</v>
      </c>
      <c r="I6653">
        <v>420256</v>
      </c>
      <c r="J6653">
        <v>242394</v>
      </c>
      <c r="K6653">
        <v>2</v>
      </c>
      <c r="L6653" t="s">
        <v>15646</v>
      </c>
      <c r="M6653">
        <v>67</v>
      </c>
      <c r="N6653" t="s">
        <v>15652</v>
      </c>
      <c r="O6653" t="s">
        <v>16062</v>
      </c>
      <c r="P6653" s="3">
        <f>IFERROR(Table1[[#This Row],[Profit]]/Table1[[#This Row],[Revenue]],0)</f>
        <v>0.36579491435901307</v>
      </c>
      <c r="Q6653" t="str">
        <f>TEXT(Table1[Purchase_Date],"mmm-yyyy")</f>
        <v>Mar-2024</v>
      </c>
      <c r="R6653">
        <f>Table1[[#This Row],[Quantity]]*Table1[[#This Row],[Unit_Price]]</f>
        <v>662650</v>
      </c>
    </row>
    <row r="6654" spans="1:18" x14ac:dyDescent="0.25">
      <c r="A6654" t="s">
        <v>6667</v>
      </c>
      <c r="B6654" t="s">
        <v>14390</v>
      </c>
      <c r="C6654" t="s">
        <v>15631</v>
      </c>
      <c r="D6654" t="s">
        <v>15633</v>
      </c>
      <c r="E6654" t="s">
        <v>15645</v>
      </c>
      <c r="F6654">
        <v>5</v>
      </c>
      <c r="G6654">
        <v>46203</v>
      </c>
      <c r="H6654">
        <v>231015</v>
      </c>
      <c r="I6654">
        <v>194920</v>
      </c>
      <c r="J6654">
        <v>36095</v>
      </c>
      <c r="K6654">
        <v>2</v>
      </c>
      <c r="L6654" t="s">
        <v>15649</v>
      </c>
      <c r="M6654">
        <v>51</v>
      </c>
      <c r="N6654" t="s">
        <v>15650</v>
      </c>
      <c r="O6654" t="s">
        <v>15736</v>
      </c>
      <c r="P6654" s="3">
        <f>IFERROR(Table1[[#This Row],[Profit]]/Table1[[#This Row],[Revenue]],0)</f>
        <v>0.15624526545895287</v>
      </c>
      <c r="Q6654" t="str">
        <f>TEXT(Table1[Purchase_Date],"mmm-yyyy")</f>
        <v>May-2025</v>
      </c>
      <c r="R6654">
        <f>Table1[[#This Row],[Quantity]]*Table1[[#This Row],[Unit_Price]]</f>
        <v>231015</v>
      </c>
    </row>
    <row r="6655" spans="1:18" x14ac:dyDescent="0.25">
      <c r="A6655" t="s">
        <v>6668</v>
      </c>
      <c r="B6655" t="s">
        <v>14391</v>
      </c>
      <c r="C6655" t="s">
        <v>15627</v>
      </c>
      <c r="D6655" t="s">
        <v>15633</v>
      </c>
      <c r="E6655" t="s">
        <v>15642</v>
      </c>
      <c r="F6655">
        <v>8</v>
      </c>
      <c r="G6655">
        <v>50716</v>
      </c>
      <c r="H6655">
        <v>405728</v>
      </c>
      <c r="I6655">
        <v>356454</v>
      </c>
      <c r="J6655">
        <v>49274</v>
      </c>
      <c r="K6655">
        <v>3</v>
      </c>
      <c r="L6655" t="s">
        <v>15646</v>
      </c>
      <c r="M6655">
        <v>61</v>
      </c>
      <c r="N6655" t="s">
        <v>15651</v>
      </c>
      <c r="O6655" t="s">
        <v>15797</v>
      </c>
      <c r="P6655" s="3">
        <f>IFERROR(Table1[[#This Row],[Profit]]/Table1[[#This Row],[Revenue]],0)</f>
        <v>0.1214458947866551</v>
      </c>
      <c r="Q6655" t="str">
        <f>TEXT(Table1[Purchase_Date],"mmm-yyyy")</f>
        <v>Jan-2025</v>
      </c>
      <c r="R6655">
        <f>Table1[[#This Row],[Quantity]]*Table1[[#This Row],[Unit_Price]]</f>
        <v>405728</v>
      </c>
    </row>
    <row r="6656" spans="1:18" x14ac:dyDescent="0.25">
      <c r="A6656" t="s">
        <v>6669</v>
      </c>
      <c r="B6656" t="s">
        <v>14392</v>
      </c>
      <c r="C6656" t="s">
        <v>15627</v>
      </c>
      <c r="D6656" t="s">
        <v>15636</v>
      </c>
      <c r="E6656" t="s">
        <v>15645</v>
      </c>
      <c r="F6656">
        <v>5</v>
      </c>
      <c r="G6656">
        <v>48722</v>
      </c>
      <c r="H6656">
        <v>243610</v>
      </c>
      <c r="I6656">
        <v>164790</v>
      </c>
      <c r="J6656">
        <v>78820</v>
      </c>
      <c r="K6656">
        <v>1</v>
      </c>
      <c r="L6656" t="s">
        <v>15648</v>
      </c>
      <c r="M6656">
        <v>78</v>
      </c>
      <c r="N6656" t="s">
        <v>15653</v>
      </c>
      <c r="O6656" t="s">
        <v>15732</v>
      </c>
      <c r="P6656" s="3">
        <f>IFERROR(Table1[[#This Row],[Profit]]/Table1[[#This Row],[Revenue]],0)</f>
        <v>0.3235499363737121</v>
      </c>
      <c r="Q6656" t="str">
        <f>TEXT(Table1[Purchase_Date],"mmm-yyyy")</f>
        <v>Apr-2024</v>
      </c>
      <c r="R6656">
        <f>Table1[[#This Row],[Quantity]]*Table1[[#This Row],[Unit_Price]]</f>
        <v>243610</v>
      </c>
    </row>
    <row r="6657" spans="1:18" x14ac:dyDescent="0.25">
      <c r="A6657" t="s">
        <v>6670</v>
      </c>
      <c r="B6657" t="s">
        <v>12469</v>
      </c>
      <c r="C6657" t="s">
        <v>15629</v>
      </c>
      <c r="D6657" t="s">
        <v>15633</v>
      </c>
      <c r="E6657" t="s">
        <v>15642</v>
      </c>
      <c r="F6657">
        <v>8</v>
      </c>
      <c r="G6657">
        <v>34838</v>
      </c>
      <c r="H6657">
        <v>278704</v>
      </c>
      <c r="I6657">
        <v>117725</v>
      </c>
      <c r="J6657">
        <v>160979</v>
      </c>
      <c r="K6657">
        <v>1</v>
      </c>
      <c r="L6657" t="s">
        <v>15648</v>
      </c>
      <c r="M6657">
        <v>61</v>
      </c>
      <c r="N6657" t="s">
        <v>15653</v>
      </c>
      <c r="O6657" t="s">
        <v>16042</v>
      </c>
      <c r="P6657" s="3">
        <f>IFERROR(Table1[[#This Row],[Profit]]/Table1[[#This Row],[Revenue]],0)</f>
        <v>0.57759845570928292</v>
      </c>
      <c r="Q6657" t="str">
        <f>TEXT(Table1[Purchase_Date],"mmm-yyyy")</f>
        <v>Sep-2024</v>
      </c>
      <c r="R6657">
        <f>Table1[[#This Row],[Quantity]]*Table1[[#This Row],[Unit_Price]]</f>
        <v>278704</v>
      </c>
    </row>
    <row r="6658" spans="1:18" x14ac:dyDescent="0.25">
      <c r="A6658" t="s">
        <v>6671</v>
      </c>
      <c r="B6658" t="s">
        <v>14393</v>
      </c>
      <c r="C6658" t="s">
        <v>15629</v>
      </c>
      <c r="D6658" t="s">
        <v>15635</v>
      </c>
      <c r="E6658" t="s">
        <v>15641</v>
      </c>
      <c r="F6658">
        <v>5</v>
      </c>
      <c r="G6658">
        <v>19679</v>
      </c>
      <c r="H6658">
        <v>98395</v>
      </c>
      <c r="I6658">
        <v>67828</v>
      </c>
      <c r="J6658">
        <v>30567</v>
      </c>
      <c r="K6658">
        <v>2</v>
      </c>
      <c r="L6658" t="s">
        <v>15649</v>
      </c>
      <c r="M6658">
        <v>77</v>
      </c>
      <c r="N6658" t="s">
        <v>15650</v>
      </c>
      <c r="O6658" t="s">
        <v>15938</v>
      </c>
      <c r="P6658" s="3">
        <f>IFERROR(Table1[[#This Row],[Profit]]/Table1[[#This Row],[Revenue]],0)</f>
        <v>0.31065602926977998</v>
      </c>
      <c r="Q6658" t="str">
        <f>TEXT(Table1[Purchase_Date],"mmm-yyyy")</f>
        <v>Sep-2024</v>
      </c>
      <c r="R6658">
        <f>Table1[[#This Row],[Quantity]]*Table1[[#This Row],[Unit_Price]]</f>
        <v>98395</v>
      </c>
    </row>
    <row r="6659" spans="1:18" x14ac:dyDescent="0.25">
      <c r="A6659" t="s">
        <v>6672</v>
      </c>
      <c r="B6659" t="s">
        <v>14394</v>
      </c>
      <c r="C6659" t="s">
        <v>15632</v>
      </c>
      <c r="D6659" t="s">
        <v>15634</v>
      </c>
      <c r="E6659" t="s">
        <v>15641</v>
      </c>
      <c r="F6659">
        <v>8</v>
      </c>
      <c r="G6659">
        <v>25691</v>
      </c>
      <c r="H6659">
        <v>205528</v>
      </c>
      <c r="I6659">
        <v>89708</v>
      </c>
      <c r="J6659">
        <v>115820</v>
      </c>
      <c r="K6659">
        <v>2</v>
      </c>
      <c r="L6659" t="s">
        <v>15646</v>
      </c>
      <c r="M6659">
        <v>61</v>
      </c>
      <c r="N6659" t="s">
        <v>15651</v>
      </c>
      <c r="O6659" t="s">
        <v>15822</v>
      </c>
      <c r="P6659" s="3">
        <f>IFERROR(Table1[[#This Row],[Profit]]/Table1[[#This Row],[Revenue]],0)</f>
        <v>0.5635241913510568</v>
      </c>
      <c r="Q6659" t="str">
        <f>TEXT(Table1[Purchase_Date],"mmm-yyyy")</f>
        <v>Mar-2024</v>
      </c>
      <c r="R6659">
        <f>Table1[[#This Row],[Quantity]]*Table1[[#This Row],[Unit_Price]]</f>
        <v>205528</v>
      </c>
    </row>
    <row r="6660" spans="1:18" x14ac:dyDescent="0.25">
      <c r="A6660" t="s">
        <v>6673</v>
      </c>
      <c r="B6660" t="s">
        <v>14395</v>
      </c>
      <c r="C6660" t="s">
        <v>15630</v>
      </c>
      <c r="D6660" t="s">
        <v>15637</v>
      </c>
      <c r="E6660" t="s">
        <v>15639</v>
      </c>
      <c r="F6660">
        <v>2</v>
      </c>
      <c r="G6660">
        <v>43317</v>
      </c>
      <c r="H6660">
        <v>86634</v>
      </c>
      <c r="I6660">
        <v>35017</v>
      </c>
      <c r="J6660">
        <v>51617</v>
      </c>
      <c r="K6660">
        <v>3</v>
      </c>
      <c r="L6660" t="s">
        <v>15647</v>
      </c>
      <c r="M6660">
        <v>96</v>
      </c>
      <c r="N6660" t="s">
        <v>15650</v>
      </c>
      <c r="O6660" t="s">
        <v>15659</v>
      </c>
      <c r="P6660" s="3">
        <f>IFERROR(Table1[[#This Row],[Profit]]/Table1[[#This Row],[Revenue]],0)</f>
        <v>0.59580534201352819</v>
      </c>
      <c r="Q6660" t="str">
        <f>TEXT(Table1[Purchase_Date],"mmm-yyyy")</f>
        <v>Aug-2024</v>
      </c>
      <c r="R6660">
        <f>Table1[[#This Row],[Quantity]]*Table1[[#This Row],[Unit_Price]]</f>
        <v>86634</v>
      </c>
    </row>
    <row r="6661" spans="1:18" x14ac:dyDescent="0.25">
      <c r="A6661" t="s">
        <v>6674</v>
      </c>
      <c r="B6661" t="s">
        <v>14396</v>
      </c>
      <c r="C6661" t="s">
        <v>15629</v>
      </c>
      <c r="D6661" t="s">
        <v>15633</v>
      </c>
      <c r="E6661" t="s">
        <v>15639</v>
      </c>
      <c r="F6661">
        <v>1</v>
      </c>
      <c r="G6661">
        <v>733</v>
      </c>
      <c r="H6661">
        <v>733</v>
      </c>
      <c r="I6661">
        <v>553</v>
      </c>
      <c r="J6661">
        <v>180</v>
      </c>
      <c r="K6661">
        <v>1</v>
      </c>
      <c r="L6661" t="s">
        <v>15649</v>
      </c>
      <c r="M6661">
        <v>76</v>
      </c>
      <c r="N6661" t="s">
        <v>15653</v>
      </c>
      <c r="O6661" t="s">
        <v>15748</v>
      </c>
      <c r="P6661" s="3">
        <f>IFERROR(Table1[[#This Row],[Profit]]/Table1[[#This Row],[Revenue]],0)</f>
        <v>0.24556616643929058</v>
      </c>
      <c r="Q6661" t="str">
        <f>TEXT(Table1[Purchase_Date],"mmm-yyyy")</f>
        <v>Jan-2025</v>
      </c>
      <c r="R6661">
        <f>Table1[[#This Row],[Quantity]]*Table1[[#This Row],[Unit_Price]]</f>
        <v>733</v>
      </c>
    </row>
    <row r="6662" spans="1:18" x14ac:dyDescent="0.25">
      <c r="A6662" t="s">
        <v>6675</v>
      </c>
      <c r="B6662" t="s">
        <v>14397</v>
      </c>
      <c r="C6662" t="s">
        <v>15632</v>
      </c>
      <c r="D6662" t="s">
        <v>15637</v>
      </c>
      <c r="E6662" t="s">
        <v>15639</v>
      </c>
      <c r="F6662">
        <v>4</v>
      </c>
      <c r="G6662">
        <v>13530</v>
      </c>
      <c r="H6662">
        <v>54120</v>
      </c>
      <c r="I6662">
        <v>30182</v>
      </c>
      <c r="J6662">
        <v>23938</v>
      </c>
      <c r="K6662">
        <v>4</v>
      </c>
      <c r="L6662" t="s">
        <v>15648</v>
      </c>
      <c r="M6662">
        <v>87</v>
      </c>
      <c r="N6662" t="s">
        <v>15652</v>
      </c>
      <c r="O6662" t="s">
        <v>16097</v>
      </c>
      <c r="P6662" s="3">
        <f>IFERROR(Table1[[#This Row],[Profit]]/Table1[[#This Row],[Revenue]],0)</f>
        <v>0.44231337767923135</v>
      </c>
      <c r="Q6662" t="str">
        <f>TEXT(Table1[Purchase_Date],"mmm-yyyy")</f>
        <v>Feb-2024</v>
      </c>
      <c r="R6662">
        <f>Table1[[#This Row],[Quantity]]*Table1[[#This Row],[Unit_Price]]</f>
        <v>54120</v>
      </c>
    </row>
    <row r="6663" spans="1:18" x14ac:dyDescent="0.25">
      <c r="A6663" t="s">
        <v>6676</v>
      </c>
      <c r="B6663" t="s">
        <v>14398</v>
      </c>
      <c r="C6663" t="s">
        <v>15627</v>
      </c>
      <c r="D6663" t="s">
        <v>15638</v>
      </c>
      <c r="E6663" t="s">
        <v>15641</v>
      </c>
      <c r="F6663">
        <v>1</v>
      </c>
      <c r="G6663">
        <v>32638</v>
      </c>
      <c r="H6663">
        <v>32638</v>
      </c>
      <c r="I6663">
        <v>26818</v>
      </c>
      <c r="J6663">
        <v>5820</v>
      </c>
      <c r="K6663">
        <v>1</v>
      </c>
      <c r="L6663" t="s">
        <v>15646</v>
      </c>
      <c r="M6663">
        <v>59</v>
      </c>
      <c r="N6663" t="s">
        <v>15650</v>
      </c>
      <c r="O6663" t="s">
        <v>15898</v>
      </c>
      <c r="P6663" s="3">
        <f>IFERROR(Table1[[#This Row],[Profit]]/Table1[[#This Row],[Revenue]],0)</f>
        <v>0.17831974998468042</v>
      </c>
      <c r="Q6663" t="str">
        <f>TEXT(Table1[Purchase_Date],"mmm-yyyy")</f>
        <v>May-2025</v>
      </c>
      <c r="R6663">
        <f>Table1[[#This Row],[Quantity]]*Table1[[#This Row],[Unit_Price]]</f>
        <v>32638</v>
      </c>
    </row>
    <row r="6664" spans="1:18" x14ac:dyDescent="0.25">
      <c r="A6664" t="s">
        <v>6677</v>
      </c>
      <c r="B6664" t="s">
        <v>14399</v>
      </c>
      <c r="C6664" t="s">
        <v>15632</v>
      </c>
      <c r="D6664" t="s">
        <v>15637</v>
      </c>
      <c r="E6664" t="s">
        <v>15643</v>
      </c>
      <c r="F6664">
        <v>8</v>
      </c>
      <c r="G6664">
        <v>70781</v>
      </c>
      <c r="H6664">
        <v>566248</v>
      </c>
      <c r="I6664">
        <v>346729</v>
      </c>
      <c r="J6664">
        <v>219519</v>
      </c>
      <c r="K6664">
        <v>2</v>
      </c>
      <c r="L6664" t="s">
        <v>15648</v>
      </c>
      <c r="M6664">
        <v>68</v>
      </c>
      <c r="N6664" t="s">
        <v>15652</v>
      </c>
      <c r="O6664" t="s">
        <v>15712</v>
      </c>
      <c r="P6664" s="3">
        <f>IFERROR(Table1[[#This Row],[Profit]]/Table1[[#This Row],[Revenue]],0)</f>
        <v>0.38767289244288722</v>
      </c>
      <c r="Q6664" t="str">
        <f>TEXT(Table1[Purchase_Date],"mmm-yyyy")</f>
        <v>Sep-2024</v>
      </c>
      <c r="R6664">
        <f>Table1[[#This Row],[Quantity]]*Table1[[#This Row],[Unit_Price]]</f>
        <v>566248</v>
      </c>
    </row>
    <row r="6665" spans="1:18" x14ac:dyDescent="0.25">
      <c r="A6665" t="s">
        <v>6678</v>
      </c>
      <c r="B6665" t="s">
        <v>14400</v>
      </c>
      <c r="C6665" t="s">
        <v>15631</v>
      </c>
      <c r="D6665" t="s">
        <v>15637</v>
      </c>
      <c r="E6665" t="s">
        <v>15644</v>
      </c>
      <c r="F6665">
        <v>10</v>
      </c>
      <c r="G6665">
        <v>61579</v>
      </c>
      <c r="H6665">
        <v>615790</v>
      </c>
      <c r="I6665">
        <v>475207</v>
      </c>
      <c r="J6665">
        <v>140583</v>
      </c>
      <c r="K6665">
        <v>5</v>
      </c>
      <c r="L6665" t="s">
        <v>15647</v>
      </c>
      <c r="M6665">
        <v>68</v>
      </c>
      <c r="N6665" t="s">
        <v>15650</v>
      </c>
      <c r="O6665" t="s">
        <v>15793</v>
      </c>
      <c r="P6665" s="3">
        <f>IFERROR(Table1[[#This Row],[Profit]]/Table1[[#This Row],[Revenue]],0)</f>
        <v>0.22829698436155182</v>
      </c>
      <c r="Q6665" t="str">
        <f>TEXT(Table1[Purchase_Date],"mmm-yyyy")</f>
        <v>Jul-2024</v>
      </c>
      <c r="R6665">
        <f>Table1[[#This Row],[Quantity]]*Table1[[#This Row],[Unit_Price]]</f>
        <v>615790</v>
      </c>
    </row>
    <row r="6666" spans="1:18" x14ac:dyDescent="0.25">
      <c r="A6666" t="s">
        <v>6679</v>
      </c>
      <c r="B6666" t="s">
        <v>14401</v>
      </c>
      <c r="C6666" t="s">
        <v>15627</v>
      </c>
      <c r="D6666" t="s">
        <v>15638</v>
      </c>
      <c r="E6666" t="s">
        <v>15642</v>
      </c>
      <c r="F6666">
        <v>5</v>
      </c>
      <c r="G6666">
        <v>49264</v>
      </c>
      <c r="H6666">
        <v>246320</v>
      </c>
      <c r="I6666">
        <v>182896</v>
      </c>
      <c r="J6666">
        <v>63424</v>
      </c>
      <c r="K6666">
        <v>2</v>
      </c>
      <c r="L6666" t="s">
        <v>15646</v>
      </c>
      <c r="M6666">
        <v>95</v>
      </c>
      <c r="N6666" t="s">
        <v>15652</v>
      </c>
      <c r="O6666" t="s">
        <v>15865</v>
      </c>
      <c r="P6666" s="3">
        <f>IFERROR(Table1[[#This Row],[Profit]]/Table1[[#This Row],[Revenue]],0)</f>
        <v>0.25748619681714841</v>
      </c>
      <c r="Q6666" t="str">
        <f>TEXT(Table1[Purchase_Date],"mmm-yyyy")</f>
        <v>Nov-2024</v>
      </c>
      <c r="R6666">
        <f>Table1[[#This Row],[Quantity]]*Table1[[#This Row],[Unit_Price]]</f>
        <v>246320</v>
      </c>
    </row>
    <row r="6667" spans="1:18" x14ac:dyDescent="0.25">
      <c r="A6667" t="s">
        <v>6680</v>
      </c>
      <c r="B6667" t="s">
        <v>14402</v>
      </c>
      <c r="C6667" t="s">
        <v>15632</v>
      </c>
      <c r="D6667" t="s">
        <v>15636</v>
      </c>
      <c r="E6667" t="s">
        <v>15640</v>
      </c>
      <c r="F6667">
        <v>8</v>
      </c>
      <c r="G6667">
        <v>33653</v>
      </c>
      <c r="H6667">
        <v>269224</v>
      </c>
      <c r="I6667">
        <v>197875</v>
      </c>
      <c r="J6667">
        <v>71349</v>
      </c>
      <c r="K6667">
        <v>4</v>
      </c>
      <c r="L6667" t="s">
        <v>15647</v>
      </c>
      <c r="M6667">
        <v>100</v>
      </c>
      <c r="N6667" t="s">
        <v>15652</v>
      </c>
      <c r="O6667" t="s">
        <v>16018</v>
      </c>
      <c r="P6667" s="3">
        <f>IFERROR(Table1[[#This Row],[Profit]]/Table1[[#This Row],[Revenue]],0)</f>
        <v>0.26501723471904437</v>
      </c>
      <c r="Q6667" t="str">
        <f>TEXT(Table1[Purchase_Date],"mmm-yyyy")</f>
        <v>Oct-2024</v>
      </c>
      <c r="R6667">
        <f>Table1[[#This Row],[Quantity]]*Table1[[#This Row],[Unit_Price]]</f>
        <v>269224</v>
      </c>
    </row>
    <row r="6668" spans="1:18" x14ac:dyDescent="0.25">
      <c r="A6668" t="s">
        <v>6681</v>
      </c>
      <c r="B6668" t="s">
        <v>14403</v>
      </c>
      <c r="C6668" t="s">
        <v>15627</v>
      </c>
      <c r="D6668" t="s">
        <v>15638</v>
      </c>
      <c r="E6668" t="s">
        <v>15642</v>
      </c>
      <c r="F6668">
        <v>5</v>
      </c>
      <c r="G6668">
        <v>50872</v>
      </c>
      <c r="H6668">
        <v>254360</v>
      </c>
      <c r="I6668">
        <v>204186</v>
      </c>
      <c r="J6668">
        <v>50174</v>
      </c>
      <c r="K6668">
        <v>1</v>
      </c>
      <c r="L6668" t="s">
        <v>15646</v>
      </c>
      <c r="M6668">
        <v>65</v>
      </c>
      <c r="N6668" t="s">
        <v>15651</v>
      </c>
      <c r="O6668" t="s">
        <v>15965</v>
      </c>
      <c r="P6668" s="3">
        <f>IFERROR(Table1[[#This Row],[Profit]]/Table1[[#This Row],[Revenue]],0)</f>
        <v>0.1972558578392829</v>
      </c>
      <c r="Q6668" t="str">
        <f>TEXT(Table1[Purchase_Date],"mmm-yyyy")</f>
        <v>Dec-2024</v>
      </c>
      <c r="R6668">
        <f>Table1[[#This Row],[Quantity]]*Table1[[#This Row],[Unit_Price]]</f>
        <v>254360</v>
      </c>
    </row>
    <row r="6669" spans="1:18" x14ac:dyDescent="0.25">
      <c r="A6669" t="s">
        <v>6682</v>
      </c>
      <c r="B6669" t="s">
        <v>14404</v>
      </c>
      <c r="C6669" t="s">
        <v>15627</v>
      </c>
      <c r="D6669" t="s">
        <v>15636</v>
      </c>
      <c r="E6669" t="s">
        <v>15640</v>
      </c>
      <c r="F6669">
        <v>8</v>
      </c>
      <c r="G6669">
        <v>74317</v>
      </c>
      <c r="H6669">
        <v>594536</v>
      </c>
      <c r="I6669">
        <v>452543</v>
      </c>
      <c r="J6669">
        <v>141993</v>
      </c>
      <c r="K6669">
        <v>3</v>
      </c>
      <c r="L6669" t="s">
        <v>15649</v>
      </c>
      <c r="M6669">
        <v>57</v>
      </c>
      <c r="N6669" t="s">
        <v>15652</v>
      </c>
      <c r="O6669" t="s">
        <v>16027</v>
      </c>
      <c r="P6669" s="3">
        <f>IFERROR(Table1[[#This Row],[Profit]]/Table1[[#This Row],[Revenue]],0)</f>
        <v>0.23882994469636826</v>
      </c>
      <c r="Q6669" t="str">
        <f>TEXT(Table1[Purchase_Date],"mmm-yyyy")</f>
        <v>Oct-2024</v>
      </c>
      <c r="R6669">
        <f>Table1[[#This Row],[Quantity]]*Table1[[#This Row],[Unit_Price]]</f>
        <v>594536</v>
      </c>
    </row>
    <row r="6670" spans="1:18" x14ac:dyDescent="0.25">
      <c r="A6670" t="s">
        <v>6683</v>
      </c>
      <c r="B6670" t="s">
        <v>14405</v>
      </c>
      <c r="C6670" t="s">
        <v>15631</v>
      </c>
      <c r="D6670" t="s">
        <v>15637</v>
      </c>
      <c r="E6670" t="s">
        <v>15639</v>
      </c>
      <c r="F6670">
        <v>4</v>
      </c>
      <c r="G6670">
        <v>18880</v>
      </c>
      <c r="H6670">
        <v>75520</v>
      </c>
      <c r="I6670">
        <v>43685</v>
      </c>
      <c r="J6670">
        <v>31835</v>
      </c>
      <c r="K6670">
        <v>2</v>
      </c>
      <c r="L6670" t="s">
        <v>15647</v>
      </c>
      <c r="M6670">
        <v>57</v>
      </c>
      <c r="N6670" t="s">
        <v>15652</v>
      </c>
      <c r="O6670" t="s">
        <v>15883</v>
      </c>
      <c r="P6670" s="3">
        <f>IFERROR(Table1[[#This Row],[Profit]]/Table1[[#This Row],[Revenue]],0)</f>
        <v>0.42154396186440679</v>
      </c>
      <c r="Q6670" t="str">
        <f>TEXT(Table1[Purchase_Date],"mmm-yyyy")</f>
        <v>Dec-2024</v>
      </c>
      <c r="R6670">
        <f>Table1[[#This Row],[Quantity]]*Table1[[#This Row],[Unit_Price]]</f>
        <v>75520</v>
      </c>
    </row>
    <row r="6671" spans="1:18" x14ac:dyDescent="0.25">
      <c r="A6671" t="s">
        <v>6684</v>
      </c>
      <c r="B6671" t="s">
        <v>14406</v>
      </c>
      <c r="C6671" t="s">
        <v>15631</v>
      </c>
      <c r="D6671" t="s">
        <v>15636</v>
      </c>
      <c r="E6671" t="s">
        <v>15640</v>
      </c>
      <c r="F6671">
        <v>6</v>
      </c>
      <c r="G6671">
        <v>53910</v>
      </c>
      <c r="H6671">
        <v>323460</v>
      </c>
      <c r="I6671">
        <v>261940</v>
      </c>
      <c r="J6671">
        <v>61520</v>
      </c>
      <c r="K6671">
        <v>3</v>
      </c>
      <c r="L6671" t="s">
        <v>15648</v>
      </c>
      <c r="M6671">
        <v>70</v>
      </c>
      <c r="N6671" t="s">
        <v>15650</v>
      </c>
      <c r="O6671" t="s">
        <v>15981</v>
      </c>
      <c r="P6671" s="3">
        <f>IFERROR(Table1[[#This Row],[Profit]]/Table1[[#This Row],[Revenue]],0)</f>
        <v>0.1901935324305942</v>
      </c>
      <c r="Q6671" t="str">
        <f>TEXT(Table1[Purchase_Date],"mmm-yyyy")</f>
        <v>Dec-2024</v>
      </c>
      <c r="R6671">
        <f>Table1[[#This Row],[Quantity]]*Table1[[#This Row],[Unit_Price]]</f>
        <v>323460</v>
      </c>
    </row>
    <row r="6672" spans="1:18" x14ac:dyDescent="0.25">
      <c r="A6672" t="s">
        <v>6685</v>
      </c>
      <c r="B6672" t="s">
        <v>14407</v>
      </c>
      <c r="C6672" t="s">
        <v>15627</v>
      </c>
      <c r="D6672" t="s">
        <v>15635</v>
      </c>
      <c r="E6672" t="s">
        <v>15642</v>
      </c>
      <c r="F6672">
        <v>6</v>
      </c>
      <c r="G6672">
        <v>28327</v>
      </c>
      <c r="H6672">
        <v>169962</v>
      </c>
      <c r="I6672">
        <v>79876</v>
      </c>
      <c r="J6672">
        <v>90086</v>
      </c>
      <c r="K6672">
        <v>4</v>
      </c>
      <c r="L6672" t="s">
        <v>15649</v>
      </c>
      <c r="M6672">
        <v>70</v>
      </c>
      <c r="N6672" t="s">
        <v>15653</v>
      </c>
      <c r="O6672" t="s">
        <v>15784</v>
      </c>
      <c r="P6672" s="3">
        <f>IFERROR(Table1[[#This Row],[Profit]]/Table1[[#This Row],[Revenue]],0)</f>
        <v>0.53003612572222025</v>
      </c>
      <c r="Q6672" t="str">
        <f>TEXT(Table1[Purchase_Date],"mmm-yyyy")</f>
        <v>Dec-2024</v>
      </c>
      <c r="R6672">
        <f>Table1[[#This Row],[Quantity]]*Table1[[#This Row],[Unit_Price]]</f>
        <v>169962</v>
      </c>
    </row>
    <row r="6673" spans="1:18" x14ac:dyDescent="0.25">
      <c r="A6673" t="s">
        <v>6686</v>
      </c>
      <c r="B6673" t="s">
        <v>14408</v>
      </c>
      <c r="C6673" t="s">
        <v>15632</v>
      </c>
      <c r="D6673" t="s">
        <v>15637</v>
      </c>
      <c r="E6673" t="s">
        <v>15641</v>
      </c>
      <c r="F6673">
        <v>4</v>
      </c>
      <c r="G6673">
        <v>66050</v>
      </c>
      <c r="H6673">
        <v>264200</v>
      </c>
      <c r="I6673">
        <v>126075</v>
      </c>
      <c r="J6673">
        <v>138125</v>
      </c>
      <c r="K6673">
        <v>5</v>
      </c>
      <c r="L6673" t="s">
        <v>15646</v>
      </c>
      <c r="M6673">
        <v>90</v>
      </c>
      <c r="N6673" t="s">
        <v>15651</v>
      </c>
      <c r="O6673" t="s">
        <v>16028</v>
      </c>
      <c r="P6673" s="3">
        <f>IFERROR(Table1[[#This Row],[Profit]]/Table1[[#This Row],[Revenue]],0)</f>
        <v>0.5228046934140802</v>
      </c>
      <c r="Q6673" t="str">
        <f>TEXT(Table1[Purchase_Date],"mmm-yyyy")</f>
        <v>May-2024</v>
      </c>
      <c r="R6673">
        <f>Table1[[#This Row],[Quantity]]*Table1[[#This Row],[Unit_Price]]</f>
        <v>264200</v>
      </c>
    </row>
    <row r="6674" spans="1:18" x14ac:dyDescent="0.25">
      <c r="A6674" t="s">
        <v>6687</v>
      </c>
      <c r="B6674" t="s">
        <v>14409</v>
      </c>
      <c r="C6674" t="s">
        <v>15630</v>
      </c>
      <c r="D6674" t="s">
        <v>15637</v>
      </c>
      <c r="E6674" t="s">
        <v>15640</v>
      </c>
      <c r="F6674">
        <v>7</v>
      </c>
      <c r="G6674">
        <v>50707</v>
      </c>
      <c r="H6674">
        <v>354949</v>
      </c>
      <c r="I6674">
        <v>280016</v>
      </c>
      <c r="J6674">
        <v>74933</v>
      </c>
      <c r="K6674">
        <v>5</v>
      </c>
      <c r="L6674" t="s">
        <v>15647</v>
      </c>
      <c r="M6674">
        <v>60</v>
      </c>
      <c r="N6674" t="s">
        <v>15652</v>
      </c>
      <c r="O6674" t="s">
        <v>16078</v>
      </c>
      <c r="P6674" s="3">
        <f>IFERROR(Table1[[#This Row],[Profit]]/Table1[[#This Row],[Revenue]],0)</f>
        <v>0.21110920160361066</v>
      </c>
      <c r="Q6674" t="str">
        <f>TEXT(Table1[Purchase_Date],"mmm-yyyy")</f>
        <v>Jan-2025</v>
      </c>
      <c r="R6674">
        <f>Table1[[#This Row],[Quantity]]*Table1[[#This Row],[Unit_Price]]</f>
        <v>354949</v>
      </c>
    </row>
    <row r="6675" spans="1:18" x14ac:dyDescent="0.25">
      <c r="A6675" t="s">
        <v>6688</v>
      </c>
      <c r="B6675" t="s">
        <v>14410</v>
      </c>
      <c r="C6675" t="s">
        <v>15627</v>
      </c>
      <c r="D6675" t="s">
        <v>15638</v>
      </c>
      <c r="E6675" t="s">
        <v>15641</v>
      </c>
      <c r="F6675">
        <v>6</v>
      </c>
      <c r="G6675">
        <v>69267</v>
      </c>
      <c r="H6675">
        <v>415602</v>
      </c>
      <c r="I6675">
        <v>318481</v>
      </c>
      <c r="J6675">
        <v>97121</v>
      </c>
      <c r="K6675">
        <v>1</v>
      </c>
      <c r="L6675" t="s">
        <v>15646</v>
      </c>
      <c r="M6675">
        <v>87</v>
      </c>
      <c r="N6675" t="s">
        <v>15650</v>
      </c>
      <c r="O6675" t="s">
        <v>15882</v>
      </c>
      <c r="P6675" s="3">
        <f>IFERROR(Table1[[#This Row],[Profit]]/Table1[[#This Row],[Revenue]],0)</f>
        <v>0.23368751834687995</v>
      </c>
      <c r="Q6675" t="str">
        <f>TEXT(Table1[Purchase_Date],"mmm-yyyy")</f>
        <v>Apr-2024</v>
      </c>
      <c r="R6675">
        <f>Table1[[#This Row],[Quantity]]*Table1[[#This Row],[Unit_Price]]</f>
        <v>415602</v>
      </c>
    </row>
    <row r="6676" spans="1:18" x14ac:dyDescent="0.25">
      <c r="A6676" t="s">
        <v>6689</v>
      </c>
      <c r="B6676" t="s">
        <v>14411</v>
      </c>
      <c r="C6676" t="s">
        <v>15629</v>
      </c>
      <c r="D6676" t="s">
        <v>15635</v>
      </c>
      <c r="E6676" t="s">
        <v>15645</v>
      </c>
      <c r="F6676">
        <v>8</v>
      </c>
      <c r="G6676">
        <v>73657</v>
      </c>
      <c r="H6676">
        <v>589256</v>
      </c>
      <c r="I6676">
        <v>317097</v>
      </c>
      <c r="J6676">
        <v>272159</v>
      </c>
      <c r="K6676">
        <v>2</v>
      </c>
      <c r="L6676" t="s">
        <v>15646</v>
      </c>
      <c r="M6676">
        <v>55</v>
      </c>
      <c r="N6676" t="s">
        <v>15653</v>
      </c>
      <c r="O6676" t="s">
        <v>15754</v>
      </c>
      <c r="P6676" s="3">
        <f>IFERROR(Table1[[#This Row],[Profit]]/Table1[[#This Row],[Revenue]],0)</f>
        <v>0.46186886514520004</v>
      </c>
      <c r="Q6676" t="str">
        <f>TEXT(Table1[Purchase_Date],"mmm-yyyy")</f>
        <v>Aug-2024</v>
      </c>
      <c r="R6676">
        <f>Table1[[#This Row],[Quantity]]*Table1[[#This Row],[Unit_Price]]</f>
        <v>589256</v>
      </c>
    </row>
    <row r="6677" spans="1:18" x14ac:dyDescent="0.25">
      <c r="A6677" t="s">
        <v>6690</v>
      </c>
      <c r="B6677" t="s">
        <v>14412</v>
      </c>
      <c r="C6677" t="s">
        <v>15631</v>
      </c>
      <c r="D6677" t="s">
        <v>15635</v>
      </c>
      <c r="E6677" t="s">
        <v>15639</v>
      </c>
      <c r="F6677">
        <v>5</v>
      </c>
      <c r="G6677">
        <v>59716</v>
      </c>
      <c r="H6677">
        <v>298580</v>
      </c>
      <c r="I6677">
        <v>126576</v>
      </c>
      <c r="J6677">
        <v>172004</v>
      </c>
      <c r="K6677">
        <v>1</v>
      </c>
      <c r="L6677" t="s">
        <v>15648</v>
      </c>
      <c r="M6677">
        <v>88</v>
      </c>
      <c r="N6677" t="s">
        <v>15653</v>
      </c>
      <c r="O6677" t="s">
        <v>16106</v>
      </c>
      <c r="P6677" s="3">
        <f>IFERROR(Table1[[#This Row],[Profit]]/Table1[[#This Row],[Revenue]],0)</f>
        <v>0.57607341416035907</v>
      </c>
      <c r="Q6677" t="str">
        <f>TEXT(Table1[Purchase_Date],"mmm-yyyy")</f>
        <v>Mar-2024</v>
      </c>
      <c r="R6677">
        <f>Table1[[#This Row],[Quantity]]*Table1[[#This Row],[Unit_Price]]</f>
        <v>298580</v>
      </c>
    </row>
    <row r="6678" spans="1:18" x14ac:dyDescent="0.25">
      <c r="A6678" t="s">
        <v>6691</v>
      </c>
      <c r="B6678" t="s">
        <v>14413</v>
      </c>
      <c r="C6678" t="s">
        <v>15630</v>
      </c>
      <c r="D6678" t="s">
        <v>15636</v>
      </c>
      <c r="E6678" t="s">
        <v>15641</v>
      </c>
      <c r="F6678">
        <v>4</v>
      </c>
      <c r="G6678">
        <v>11750</v>
      </c>
      <c r="H6678">
        <v>47000</v>
      </c>
      <c r="I6678">
        <v>34490</v>
      </c>
      <c r="J6678">
        <v>12510</v>
      </c>
      <c r="K6678">
        <v>2</v>
      </c>
      <c r="L6678" t="s">
        <v>15648</v>
      </c>
      <c r="M6678">
        <v>53</v>
      </c>
      <c r="N6678" t="s">
        <v>15650</v>
      </c>
      <c r="O6678" t="s">
        <v>16017</v>
      </c>
      <c r="P6678" s="3">
        <f>IFERROR(Table1[[#This Row],[Profit]]/Table1[[#This Row],[Revenue]],0)</f>
        <v>0.26617021276595743</v>
      </c>
      <c r="Q6678" t="str">
        <f>TEXT(Table1[Purchase_Date],"mmm-yyyy")</f>
        <v>Apr-2025</v>
      </c>
      <c r="R6678">
        <f>Table1[[#This Row],[Quantity]]*Table1[[#This Row],[Unit_Price]]</f>
        <v>47000</v>
      </c>
    </row>
    <row r="6679" spans="1:18" x14ac:dyDescent="0.25">
      <c r="A6679" t="s">
        <v>6692</v>
      </c>
      <c r="B6679" t="s">
        <v>14414</v>
      </c>
      <c r="C6679" t="s">
        <v>15632</v>
      </c>
      <c r="D6679" t="s">
        <v>15635</v>
      </c>
      <c r="E6679" t="s">
        <v>15643</v>
      </c>
      <c r="F6679">
        <v>2</v>
      </c>
      <c r="G6679">
        <v>61625</v>
      </c>
      <c r="H6679">
        <v>123250</v>
      </c>
      <c r="I6679">
        <v>71505</v>
      </c>
      <c r="J6679">
        <v>51745</v>
      </c>
      <c r="K6679">
        <v>2</v>
      </c>
      <c r="L6679" t="s">
        <v>15647</v>
      </c>
      <c r="M6679">
        <v>56</v>
      </c>
      <c r="N6679" t="s">
        <v>15653</v>
      </c>
      <c r="O6679" t="s">
        <v>15673</v>
      </c>
      <c r="P6679" s="3">
        <f>IFERROR(Table1[[#This Row],[Profit]]/Table1[[#This Row],[Revenue]],0)</f>
        <v>0.41983772819472615</v>
      </c>
      <c r="Q6679" t="str">
        <f>TEXT(Table1[Purchase_Date],"mmm-yyyy")</f>
        <v>Sep-2024</v>
      </c>
      <c r="R6679">
        <f>Table1[[#This Row],[Quantity]]*Table1[[#This Row],[Unit_Price]]</f>
        <v>123250</v>
      </c>
    </row>
    <row r="6680" spans="1:18" x14ac:dyDescent="0.25">
      <c r="A6680" t="s">
        <v>6693</v>
      </c>
      <c r="B6680" t="s">
        <v>14415</v>
      </c>
      <c r="C6680" t="s">
        <v>15627</v>
      </c>
      <c r="D6680" t="s">
        <v>15633</v>
      </c>
      <c r="E6680" t="s">
        <v>15643</v>
      </c>
      <c r="F6680">
        <v>3</v>
      </c>
      <c r="G6680">
        <v>65709</v>
      </c>
      <c r="H6680">
        <v>197127</v>
      </c>
      <c r="I6680">
        <v>99578</v>
      </c>
      <c r="J6680">
        <v>97549</v>
      </c>
      <c r="K6680">
        <v>1</v>
      </c>
      <c r="L6680" t="s">
        <v>15649</v>
      </c>
      <c r="M6680">
        <v>83</v>
      </c>
      <c r="N6680" t="s">
        <v>15653</v>
      </c>
      <c r="O6680" t="s">
        <v>16068</v>
      </c>
      <c r="P6680" s="3">
        <f>IFERROR(Table1[[#This Row],[Profit]]/Table1[[#This Row],[Revenue]],0)</f>
        <v>0.49485357155539322</v>
      </c>
      <c r="Q6680" t="str">
        <f>TEXT(Table1[Purchase_Date],"mmm-yyyy")</f>
        <v>Jan-2025</v>
      </c>
      <c r="R6680">
        <f>Table1[[#This Row],[Quantity]]*Table1[[#This Row],[Unit_Price]]</f>
        <v>197127</v>
      </c>
    </row>
    <row r="6681" spans="1:18" x14ac:dyDescent="0.25">
      <c r="A6681" t="s">
        <v>6694</v>
      </c>
      <c r="B6681" t="s">
        <v>14416</v>
      </c>
      <c r="C6681" t="s">
        <v>15630</v>
      </c>
      <c r="D6681" t="s">
        <v>15633</v>
      </c>
      <c r="E6681" t="s">
        <v>15643</v>
      </c>
      <c r="F6681">
        <v>2</v>
      </c>
      <c r="G6681">
        <v>54407</v>
      </c>
      <c r="H6681">
        <v>108814</v>
      </c>
      <c r="I6681">
        <v>62593</v>
      </c>
      <c r="J6681">
        <v>46221</v>
      </c>
      <c r="K6681">
        <v>4</v>
      </c>
      <c r="L6681" t="s">
        <v>15649</v>
      </c>
      <c r="M6681">
        <v>59</v>
      </c>
      <c r="N6681" t="s">
        <v>15651</v>
      </c>
      <c r="O6681" t="s">
        <v>16125</v>
      </c>
      <c r="P6681" s="3">
        <f>IFERROR(Table1[[#This Row],[Profit]]/Table1[[#This Row],[Revenue]],0)</f>
        <v>0.42477070965133162</v>
      </c>
      <c r="Q6681" t="str">
        <f>TEXT(Table1[Purchase_Date],"mmm-yyyy")</f>
        <v>May-2024</v>
      </c>
      <c r="R6681">
        <f>Table1[[#This Row],[Quantity]]*Table1[[#This Row],[Unit_Price]]</f>
        <v>108814</v>
      </c>
    </row>
    <row r="6682" spans="1:18" x14ac:dyDescent="0.25">
      <c r="A6682" t="s">
        <v>6695</v>
      </c>
      <c r="B6682" t="s">
        <v>14417</v>
      </c>
      <c r="C6682" t="s">
        <v>15631</v>
      </c>
      <c r="D6682" t="s">
        <v>15638</v>
      </c>
      <c r="E6682" t="s">
        <v>15643</v>
      </c>
      <c r="F6682">
        <v>8</v>
      </c>
      <c r="G6682">
        <v>32242</v>
      </c>
      <c r="H6682">
        <v>257936</v>
      </c>
      <c r="I6682">
        <v>231500</v>
      </c>
      <c r="J6682">
        <v>26436</v>
      </c>
      <c r="K6682">
        <v>2</v>
      </c>
      <c r="L6682" t="s">
        <v>15646</v>
      </c>
      <c r="M6682">
        <v>70</v>
      </c>
      <c r="N6682" t="s">
        <v>15653</v>
      </c>
      <c r="O6682" t="s">
        <v>15666</v>
      </c>
      <c r="P6682" s="3">
        <f>IFERROR(Table1[[#This Row],[Profit]]/Table1[[#This Row],[Revenue]],0)</f>
        <v>0.10249054028906396</v>
      </c>
      <c r="Q6682" t="str">
        <f>TEXT(Table1[Purchase_Date],"mmm-yyyy")</f>
        <v>Feb-2025</v>
      </c>
      <c r="R6682">
        <f>Table1[[#This Row],[Quantity]]*Table1[[#This Row],[Unit_Price]]</f>
        <v>257936</v>
      </c>
    </row>
    <row r="6683" spans="1:18" x14ac:dyDescent="0.25">
      <c r="A6683" t="s">
        <v>6696</v>
      </c>
      <c r="B6683" t="s">
        <v>14418</v>
      </c>
      <c r="C6683" t="s">
        <v>15629</v>
      </c>
      <c r="D6683" t="s">
        <v>15633</v>
      </c>
      <c r="E6683" t="s">
        <v>15645</v>
      </c>
      <c r="F6683">
        <v>4</v>
      </c>
      <c r="G6683">
        <v>53552</v>
      </c>
      <c r="H6683">
        <v>214208</v>
      </c>
      <c r="I6683">
        <v>171576</v>
      </c>
      <c r="J6683">
        <v>42632</v>
      </c>
      <c r="K6683">
        <v>5</v>
      </c>
      <c r="L6683" t="s">
        <v>15647</v>
      </c>
      <c r="M6683">
        <v>85</v>
      </c>
      <c r="N6683" t="s">
        <v>15651</v>
      </c>
      <c r="O6683" t="s">
        <v>16091</v>
      </c>
      <c r="P6683" s="3">
        <f>IFERROR(Table1[[#This Row],[Profit]]/Table1[[#This Row],[Revenue]],0)</f>
        <v>0.1990215118016134</v>
      </c>
      <c r="Q6683" t="str">
        <f>TEXT(Table1[Purchase_Date],"mmm-yyyy")</f>
        <v>Feb-2024</v>
      </c>
      <c r="R6683">
        <f>Table1[[#This Row],[Quantity]]*Table1[[#This Row],[Unit_Price]]</f>
        <v>214208</v>
      </c>
    </row>
    <row r="6684" spans="1:18" x14ac:dyDescent="0.25">
      <c r="A6684" t="s">
        <v>6697</v>
      </c>
      <c r="B6684" t="s">
        <v>14419</v>
      </c>
      <c r="C6684" t="s">
        <v>15632</v>
      </c>
      <c r="D6684" t="s">
        <v>15638</v>
      </c>
      <c r="E6684" t="s">
        <v>15639</v>
      </c>
      <c r="F6684">
        <v>4</v>
      </c>
      <c r="G6684">
        <v>21243</v>
      </c>
      <c r="H6684">
        <v>84972</v>
      </c>
      <c r="I6684">
        <v>35539</v>
      </c>
      <c r="J6684">
        <v>49433</v>
      </c>
      <c r="K6684">
        <v>1</v>
      </c>
      <c r="L6684" t="s">
        <v>15647</v>
      </c>
      <c r="M6684">
        <v>76</v>
      </c>
      <c r="N6684" t="s">
        <v>15653</v>
      </c>
      <c r="O6684" t="s">
        <v>15984</v>
      </c>
      <c r="P6684" s="3">
        <f>IFERROR(Table1[[#This Row],[Profit]]/Table1[[#This Row],[Revenue]],0)</f>
        <v>0.581756343266017</v>
      </c>
      <c r="Q6684" t="str">
        <f>TEXT(Table1[Purchase_Date],"mmm-yyyy")</f>
        <v>Mar-2025</v>
      </c>
      <c r="R6684">
        <f>Table1[[#This Row],[Quantity]]*Table1[[#This Row],[Unit_Price]]</f>
        <v>84972</v>
      </c>
    </row>
    <row r="6685" spans="1:18" x14ac:dyDescent="0.25">
      <c r="A6685" t="s">
        <v>6698</v>
      </c>
      <c r="B6685" t="s">
        <v>14420</v>
      </c>
      <c r="C6685" t="s">
        <v>15630</v>
      </c>
      <c r="D6685" t="s">
        <v>15637</v>
      </c>
      <c r="E6685" t="s">
        <v>15644</v>
      </c>
      <c r="F6685">
        <v>6</v>
      </c>
      <c r="G6685">
        <v>5862</v>
      </c>
      <c r="H6685">
        <v>35172</v>
      </c>
      <c r="I6685">
        <v>15447</v>
      </c>
      <c r="J6685">
        <v>19725</v>
      </c>
      <c r="K6685">
        <v>4</v>
      </c>
      <c r="L6685" t="s">
        <v>15646</v>
      </c>
      <c r="M6685">
        <v>82</v>
      </c>
      <c r="N6685" t="s">
        <v>15653</v>
      </c>
      <c r="O6685" t="s">
        <v>16144</v>
      </c>
      <c r="P6685" s="3">
        <f>IFERROR(Table1[[#This Row],[Profit]]/Table1[[#This Row],[Revenue]],0)</f>
        <v>0.5608154213578983</v>
      </c>
      <c r="Q6685" t="str">
        <f>TEXT(Table1[Purchase_Date],"mmm-yyyy")</f>
        <v>Feb-2024</v>
      </c>
      <c r="R6685">
        <f>Table1[[#This Row],[Quantity]]*Table1[[#This Row],[Unit_Price]]</f>
        <v>35172</v>
      </c>
    </row>
    <row r="6686" spans="1:18" x14ac:dyDescent="0.25">
      <c r="A6686" t="s">
        <v>6699</v>
      </c>
      <c r="B6686" t="s">
        <v>14421</v>
      </c>
      <c r="C6686" t="s">
        <v>15627</v>
      </c>
      <c r="D6686" t="s">
        <v>15636</v>
      </c>
      <c r="E6686" t="s">
        <v>15645</v>
      </c>
      <c r="F6686">
        <v>7</v>
      </c>
      <c r="G6686">
        <v>20481</v>
      </c>
      <c r="H6686">
        <v>143367</v>
      </c>
      <c r="I6686">
        <v>115068</v>
      </c>
      <c r="J6686">
        <v>28299</v>
      </c>
      <c r="K6686">
        <v>3</v>
      </c>
      <c r="L6686" t="s">
        <v>15649</v>
      </c>
      <c r="M6686">
        <v>61</v>
      </c>
      <c r="N6686" t="s">
        <v>15653</v>
      </c>
      <c r="O6686" t="s">
        <v>16027</v>
      </c>
      <c r="P6686" s="3">
        <f>IFERROR(Table1[[#This Row],[Profit]]/Table1[[#This Row],[Revenue]],0)</f>
        <v>0.19738852037079663</v>
      </c>
      <c r="Q6686" t="str">
        <f>TEXT(Table1[Purchase_Date],"mmm-yyyy")</f>
        <v>Oct-2024</v>
      </c>
      <c r="R6686">
        <f>Table1[[#This Row],[Quantity]]*Table1[[#This Row],[Unit_Price]]</f>
        <v>143367</v>
      </c>
    </row>
    <row r="6687" spans="1:18" x14ac:dyDescent="0.25">
      <c r="A6687" t="s">
        <v>6700</v>
      </c>
      <c r="B6687" t="s">
        <v>14422</v>
      </c>
      <c r="C6687" t="s">
        <v>15628</v>
      </c>
      <c r="D6687" t="s">
        <v>15638</v>
      </c>
      <c r="E6687" t="s">
        <v>15641</v>
      </c>
      <c r="F6687">
        <v>8</v>
      </c>
      <c r="G6687">
        <v>35493</v>
      </c>
      <c r="H6687">
        <v>283944</v>
      </c>
      <c r="I6687">
        <v>169776</v>
      </c>
      <c r="J6687">
        <v>114168</v>
      </c>
      <c r="K6687">
        <v>4</v>
      </c>
      <c r="L6687" t="s">
        <v>15646</v>
      </c>
      <c r="M6687">
        <v>84</v>
      </c>
      <c r="N6687" t="s">
        <v>15653</v>
      </c>
      <c r="O6687" t="s">
        <v>15713</v>
      </c>
      <c r="P6687" s="3">
        <f>IFERROR(Table1[[#This Row],[Profit]]/Table1[[#This Row],[Revenue]],0)</f>
        <v>0.40207928323894854</v>
      </c>
      <c r="Q6687" t="str">
        <f>TEXT(Table1[Purchase_Date],"mmm-yyyy")</f>
        <v>Feb-2025</v>
      </c>
      <c r="R6687">
        <f>Table1[[#This Row],[Quantity]]*Table1[[#This Row],[Unit_Price]]</f>
        <v>283944</v>
      </c>
    </row>
    <row r="6688" spans="1:18" x14ac:dyDescent="0.25">
      <c r="A6688" t="s">
        <v>6701</v>
      </c>
      <c r="B6688" t="s">
        <v>14423</v>
      </c>
      <c r="C6688" t="s">
        <v>15628</v>
      </c>
      <c r="D6688" t="s">
        <v>15637</v>
      </c>
      <c r="E6688" t="s">
        <v>15639</v>
      </c>
      <c r="F6688">
        <v>8</v>
      </c>
      <c r="G6688">
        <v>41881</v>
      </c>
      <c r="H6688">
        <v>335048</v>
      </c>
      <c r="I6688">
        <v>184276</v>
      </c>
      <c r="J6688">
        <v>150772</v>
      </c>
      <c r="K6688">
        <v>4</v>
      </c>
      <c r="L6688" t="s">
        <v>15649</v>
      </c>
      <c r="M6688">
        <v>50</v>
      </c>
      <c r="N6688" t="s">
        <v>15652</v>
      </c>
      <c r="O6688" t="s">
        <v>16097</v>
      </c>
      <c r="P6688" s="3">
        <f>IFERROR(Table1[[#This Row],[Profit]]/Table1[[#This Row],[Revenue]],0)</f>
        <v>0.45000119385879039</v>
      </c>
      <c r="Q6688" t="str">
        <f>TEXT(Table1[Purchase_Date],"mmm-yyyy")</f>
        <v>Feb-2024</v>
      </c>
      <c r="R6688">
        <f>Table1[[#This Row],[Quantity]]*Table1[[#This Row],[Unit_Price]]</f>
        <v>335048</v>
      </c>
    </row>
    <row r="6689" spans="1:18" x14ac:dyDescent="0.25">
      <c r="A6689" t="s">
        <v>6702</v>
      </c>
      <c r="B6689" t="s">
        <v>14424</v>
      </c>
      <c r="C6689" t="s">
        <v>15632</v>
      </c>
      <c r="D6689" t="s">
        <v>15637</v>
      </c>
      <c r="E6689" t="s">
        <v>15645</v>
      </c>
      <c r="F6689">
        <v>5</v>
      </c>
      <c r="G6689">
        <v>17981</v>
      </c>
      <c r="H6689">
        <v>89905</v>
      </c>
      <c r="I6689">
        <v>59696</v>
      </c>
      <c r="J6689">
        <v>30209</v>
      </c>
      <c r="K6689">
        <v>1</v>
      </c>
      <c r="L6689" t="s">
        <v>15647</v>
      </c>
      <c r="M6689">
        <v>62</v>
      </c>
      <c r="N6689" t="s">
        <v>15650</v>
      </c>
      <c r="O6689" t="s">
        <v>16076</v>
      </c>
      <c r="P6689" s="3">
        <f>IFERROR(Table1[[#This Row],[Profit]]/Table1[[#This Row],[Revenue]],0)</f>
        <v>0.33601023302374727</v>
      </c>
      <c r="Q6689" t="str">
        <f>TEXT(Table1[Purchase_Date],"mmm-yyyy")</f>
        <v>Apr-2025</v>
      </c>
      <c r="R6689">
        <f>Table1[[#This Row],[Quantity]]*Table1[[#This Row],[Unit_Price]]</f>
        <v>89905</v>
      </c>
    </row>
    <row r="6690" spans="1:18" x14ac:dyDescent="0.25">
      <c r="A6690" t="s">
        <v>6703</v>
      </c>
      <c r="B6690" t="s">
        <v>14425</v>
      </c>
      <c r="C6690" t="s">
        <v>15629</v>
      </c>
      <c r="D6690" t="s">
        <v>15635</v>
      </c>
      <c r="E6690" t="s">
        <v>15639</v>
      </c>
      <c r="F6690">
        <v>6</v>
      </c>
      <c r="G6690">
        <v>7660</v>
      </c>
      <c r="H6690">
        <v>45960</v>
      </c>
      <c r="I6690">
        <v>28615</v>
      </c>
      <c r="J6690">
        <v>17345</v>
      </c>
      <c r="K6690">
        <v>2</v>
      </c>
      <c r="L6690" t="s">
        <v>15649</v>
      </c>
      <c r="M6690">
        <v>79</v>
      </c>
      <c r="N6690" t="s">
        <v>15650</v>
      </c>
      <c r="O6690" t="s">
        <v>16153</v>
      </c>
      <c r="P6690" s="3">
        <f>IFERROR(Table1[[#This Row],[Profit]]/Table1[[#This Row],[Revenue]],0)</f>
        <v>0.3773933855526545</v>
      </c>
      <c r="Q6690" t="str">
        <f>TEXT(Table1[Purchase_Date],"mmm-yyyy")</f>
        <v>Aug-2024</v>
      </c>
      <c r="R6690">
        <f>Table1[[#This Row],[Quantity]]*Table1[[#This Row],[Unit_Price]]</f>
        <v>45960</v>
      </c>
    </row>
    <row r="6691" spans="1:18" x14ac:dyDescent="0.25">
      <c r="A6691" t="s">
        <v>6704</v>
      </c>
      <c r="B6691" t="s">
        <v>14426</v>
      </c>
      <c r="C6691" t="s">
        <v>15628</v>
      </c>
      <c r="D6691" t="s">
        <v>15637</v>
      </c>
      <c r="E6691" t="s">
        <v>15640</v>
      </c>
      <c r="F6691">
        <v>4</v>
      </c>
      <c r="G6691">
        <v>9437</v>
      </c>
      <c r="H6691">
        <v>37748</v>
      </c>
      <c r="I6691">
        <v>29194</v>
      </c>
      <c r="J6691">
        <v>8554</v>
      </c>
      <c r="K6691">
        <v>5</v>
      </c>
      <c r="L6691" t="s">
        <v>15649</v>
      </c>
      <c r="M6691">
        <v>59</v>
      </c>
      <c r="N6691" t="s">
        <v>15653</v>
      </c>
      <c r="O6691" t="s">
        <v>15889</v>
      </c>
      <c r="P6691" s="3">
        <f>IFERROR(Table1[[#This Row],[Profit]]/Table1[[#This Row],[Revenue]],0)</f>
        <v>0.22660803221362721</v>
      </c>
      <c r="Q6691" t="str">
        <f>TEXT(Table1[Purchase_Date],"mmm-yyyy")</f>
        <v>Nov-2024</v>
      </c>
      <c r="R6691">
        <f>Table1[[#This Row],[Quantity]]*Table1[[#This Row],[Unit_Price]]</f>
        <v>37748</v>
      </c>
    </row>
    <row r="6692" spans="1:18" x14ac:dyDescent="0.25">
      <c r="A6692" t="s">
        <v>6705</v>
      </c>
      <c r="B6692" t="s">
        <v>14427</v>
      </c>
      <c r="C6692" t="s">
        <v>15629</v>
      </c>
      <c r="D6692" t="s">
        <v>15638</v>
      </c>
      <c r="E6692" t="s">
        <v>15643</v>
      </c>
      <c r="F6692">
        <v>6</v>
      </c>
      <c r="G6692">
        <v>60024</v>
      </c>
      <c r="H6692">
        <v>360144</v>
      </c>
      <c r="I6692">
        <v>213432</v>
      </c>
      <c r="J6692">
        <v>146712</v>
      </c>
      <c r="K6692">
        <v>1</v>
      </c>
      <c r="L6692" t="s">
        <v>15648</v>
      </c>
      <c r="M6692">
        <v>50</v>
      </c>
      <c r="N6692" t="s">
        <v>15653</v>
      </c>
      <c r="O6692" t="s">
        <v>16050</v>
      </c>
      <c r="P6692" s="3">
        <f>IFERROR(Table1[[#This Row],[Profit]]/Table1[[#This Row],[Revenue]],0)</f>
        <v>0.40737038517926161</v>
      </c>
      <c r="Q6692" t="str">
        <f>TEXT(Table1[Purchase_Date],"mmm-yyyy")</f>
        <v>Apr-2024</v>
      </c>
      <c r="R6692">
        <f>Table1[[#This Row],[Quantity]]*Table1[[#This Row],[Unit_Price]]</f>
        <v>360144</v>
      </c>
    </row>
    <row r="6693" spans="1:18" x14ac:dyDescent="0.25">
      <c r="A6693" t="s">
        <v>6706</v>
      </c>
      <c r="B6693" t="s">
        <v>14428</v>
      </c>
      <c r="C6693" t="s">
        <v>15631</v>
      </c>
      <c r="D6693" t="s">
        <v>15635</v>
      </c>
      <c r="E6693" t="s">
        <v>15645</v>
      </c>
      <c r="F6693">
        <v>3</v>
      </c>
      <c r="G6693">
        <v>34477</v>
      </c>
      <c r="H6693">
        <v>103431</v>
      </c>
      <c r="I6693">
        <v>51421</v>
      </c>
      <c r="J6693">
        <v>52010</v>
      </c>
      <c r="K6693">
        <v>5</v>
      </c>
      <c r="L6693" t="s">
        <v>15649</v>
      </c>
      <c r="M6693">
        <v>64</v>
      </c>
      <c r="N6693" t="s">
        <v>15651</v>
      </c>
      <c r="O6693" t="s">
        <v>15902</v>
      </c>
      <c r="P6693" s="3">
        <f>IFERROR(Table1[[#This Row],[Profit]]/Table1[[#This Row],[Revenue]],0)</f>
        <v>0.5028473088339086</v>
      </c>
      <c r="Q6693" t="str">
        <f>TEXT(Table1[Purchase_Date],"mmm-yyyy")</f>
        <v>Jul-2024</v>
      </c>
      <c r="R6693">
        <f>Table1[[#This Row],[Quantity]]*Table1[[#This Row],[Unit_Price]]</f>
        <v>103431</v>
      </c>
    </row>
    <row r="6694" spans="1:18" x14ac:dyDescent="0.25">
      <c r="A6694" t="s">
        <v>6707</v>
      </c>
      <c r="B6694" t="s">
        <v>14429</v>
      </c>
      <c r="C6694" t="s">
        <v>15629</v>
      </c>
      <c r="D6694" t="s">
        <v>15634</v>
      </c>
      <c r="E6694" t="s">
        <v>15645</v>
      </c>
      <c r="F6694">
        <v>10</v>
      </c>
      <c r="G6694">
        <v>51191</v>
      </c>
      <c r="H6694">
        <v>511910</v>
      </c>
      <c r="I6694">
        <v>252445</v>
      </c>
      <c r="J6694">
        <v>259465</v>
      </c>
      <c r="K6694">
        <v>4</v>
      </c>
      <c r="L6694" t="s">
        <v>15649</v>
      </c>
      <c r="M6694">
        <v>93</v>
      </c>
      <c r="N6694" t="s">
        <v>15653</v>
      </c>
      <c r="O6694" t="s">
        <v>15696</v>
      </c>
      <c r="P6694" s="3">
        <f>IFERROR(Table1[[#This Row],[Profit]]/Table1[[#This Row],[Revenue]],0)</f>
        <v>0.50685667402473089</v>
      </c>
      <c r="Q6694" t="str">
        <f>TEXT(Table1[Purchase_Date],"mmm-yyyy")</f>
        <v>Aug-2024</v>
      </c>
      <c r="R6694">
        <f>Table1[[#This Row],[Quantity]]*Table1[[#This Row],[Unit_Price]]</f>
        <v>511910</v>
      </c>
    </row>
    <row r="6695" spans="1:18" x14ac:dyDescent="0.25">
      <c r="A6695" t="s">
        <v>6708</v>
      </c>
      <c r="B6695" t="s">
        <v>14430</v>
      </c>
      <c r="C6695" t="s">
        <v>15627</v>
      </c>
      <c r="D6695" t="s">
        <v>15635</v>
      </c>
      <c r="E6695" t="s">
        <v>15641</v>
      </c>
      <c r="F6695">
        <v>10</v>
      </c>
      <c r="G6695">
        <v>4461</v>
      </c>
      <c r="H6695">
        <v>44610</v>
      </c>
      <c r="I6695">
        <v>19709</v>
      </c>
      <c r="J6695">
        <v>24901</v>
      </c>
      <c r="K6695">
        <v>1</v>
      </c>
      <c r="L6695" t="s">
        <v>15649</v>
      </c>
      <c r="M6695">
        <v>70</v>
      </c>
      <c r="N6695" t="s">
        <v>15650</v>
      </c>
      <c r="O6695" t="s">
        <v>15921</v>
      </c>
      <c r="P6695" s="3">
        <f>IFERROR(Table1[[#This Row],[Profit]]/Table1[[#This Row],[Revenue]],0)</f>
        <v>0.55819323021744005</v>
      </c>
      <c r="Q6695" t="str">
        <f>TEXT(Table1[Purchase_Date],"mmm-yyyy")</f>
        <v>Nov-2024</v>
      </c>
      <c r="R6695">
        <f>Table1[[#This Row],[Quantity]]*Table1[[#This Row],[Unit_Price]]</f>
        <v>44610</v>
      </c>
    </row>
    <row r="6696" spans="1:18" x14ac:dyDescent="0.25">
      <c r="A6696" t="s">
        <v>6709</v>
      </c>
      <c r="B6696" t="s">
        <v>14431</v>
      </c>
      <c r="C6696" t="s">
        <v>15627</v>
      </c>
      <c r="D6696" t="s">
        <v>15637</v>
      </c>
      <c r="E6696" t="s">
        <v>15644</v>
      </c>
      <c r="F6696">
        <v>2</v>
      </c>
      <c r="G6696">
        <v>22299</v>
      </c>
      <c r="H6696">
        <v>44598</v>
      </c>
      <c r="I6696">
        <v>37093</v>
      </c>
      <c r="J6696">
        <v>7505</v>
      </c>
      <c r="K6696">
        <v>2</v>
      </c>
      <c r="L6696" t="s">
        <v>15648</v>
      </c>
      <c r="M6696">
        <v>87</v>
      </c>
      <c r="N6696" t="s">
        <v>15650</v>
      </c>
      <c r="O6696" t="s">
        <v>15917</v>
      </c>
      <c r="P6696" s="3">
        <f>IFERROR(Table1[[#This Row],[Profit]]/Table1[[#This Row],[Revenue]],0)</f>
        <v>0.16828108883806447</v>
      </c>
      <c r="Q6696" t="str">
        <f>TEXT(Table1[Purchase_Date],"mmm-yyyy")</f>
        <v>Oct-2024</v>
      </c>
      <c r="R6696">
        <f>Table1[[#This Row],[Quantity]]*Table1[[#This Row],[Unit_Price]]</f>
        <v>44598</v>
      </c>
    </row>
    <row r="6697" spans="1:18" x14ac:dyDescent="0.25">
      <c r="A6697" t="s">
        <v>6710</v>
      </c>
      <c r="B6697" t="s">
        <v>14432</v>
      </c>
      <c r="C6697" t="s">
        <v>15628</v>
      </c>
      <c r="D6697" t="s">
        <v>15635</v>
      </c>
      <c r="E6697" t="s">
        <v>15643</v>
      </c>
      <c r="F6697">
        <v>7</v>
      </c>
      <c r="G6697">
        <v>54683</v>
      </c>
      <c r="H6697">
        <v>382781</v>
      </c>
      <c r="I6697">
        <v>308276</v>
      </c>
      <c r="J6697">
        <v>74505</v>
      </c>
      <c r="K6697">
        <v>1</v>
      </c>
      <c r="L6697" t="s">
        <v>15647</v>
      </c>
      <c r="M6697">
        <v>72</v>
      </c>
      <c r="N6697" t="s">
        <v>15652</v>
      </c>
      <c r="O6697" t="s">
        <v>16083</v>
      </c>
      <c r="P6697" s="3">
        <f>IFERROR(Table1[[#This Row],[Profit]]/Table1[[#This Row],[Revenue]],0)</f>
        <v>0.19464132232268583</v>
      </c>
      <c r="Q6697" t="str">
        <f>TEXT(Table1[Purchase_Date],"mmm-yyyy")</f>
        <v>May-2024</v>
      </c>
      <c r="R6697">
        <f>Table1[[#This Row],[Quantity]]*Table1[[#This Row],[Unit_Price]]</f>
        <v>382781</v>
      </c>
    </row>
    <row r="6698" spans="1:18" x14ac:dyDescent="0.25">
      <c r="A6698" t="s">
        <v>6711</v>
      </c>
      <c r="B6698" t="s">
        <v>14433</v>
      </c>
      <c r="C6698" t="s">
        <v>15632</v>
      </c>
      <c r="D6698" t="s">
        <v>15637</v>
      </c>
      <c r="E6698" t="s">
        <v>15644</v>
      </c>
      <c r="F6698">
        <v>10</v>
      </c>
      <c r="G6698">
        <v>20688</v>
      </c>
      <c r="H6698">
        <v>206880</v>
      </c>
      <c r="I6698">
        <v>89451</v>
      </c>
      <c r="J6698">
        <v>117429</v>
      </c>
      <c r="K6698">
        <v>4</v>
      </c>
      <c r="L6698" t="s">
        <v>15648</v>
      </c>
      <c r="M6698">
        <v>98</v>
      </c>
      <c r="N6698" t="s">
        <v>15653</v>
      </c>
      <c r="O6698" t="s">
        <v>16018</v>
      </c>
      <c r="P6698" s="3">
        <f>IFERROR(Table1[[#This Row],[Profit]]/Table1[[#This Row],[Revenue]],0)</f>
        <v>0.56761890951276106</v>
      </c>
      <c r="Q6698" t="str">
        <f>TEXT(Table1[Purchase_Date],"mmm-yyyy")</f>
        <v>Oct-2024</v>
      </c>
      <c r="R6698">
        <f>Table1[[#This Row],[Quantity]]*Table1[[#This Row],[Unit_Price]]</f>
        <v>206880</v>
      </c>
    </row>
    <row r="6699" spans="1:18" x14ac:dyDescent="0.25">
      <c r="A6699" t="s">
        <v>6712</v>
      </c>
      <c r="B6699" t="s">
        <v>14434</v>
      </c>
      <c r="C6699" t="s">
        <v>15631</v>
      </c>
      <c r="D6699" t="s">
        <v>15637</v>
      </c>
      <c r="E6699" t="s">
        <v>15645</v>
      </c>
      <c r="F6699">
        <v>7</v>
      </c>
      <c r="G6699">
        <v>32468</v>
      </c>
      <c r="H6699">
        <v>227276</v>
      </c>
      <c r="I6699">
        <v>165803</v>
      </c>
      <c r="J6699">
        <v>61473</v>
      </c>
      <c r="K6699">
        <v>4</v>
      </c>
      <c r="L6699" t="s">
        <v>15647</v>
      </c>
      <c r="M6699">
        <v>79</v>
      </c>
      <c r="N6699" t="s">
        <v>15650</v>
      </c>
      <c r="O6699" t="s">
        <v>15827</v>
      </c>
      <c r="P6699" s="3">
        <f>IFERROR(Table1[[#This Row],[Profit]]/Table1[[#This Row],[Revenue]],0)</f>
        <v>0.27047730512680618</v>
      </c>
      <c r="Q6699" t="str">
        <f>TEXT(Table1[Purchase_Date],"mmm-yyyy")</f>
        <v>Aug-2024</v>
      </c>
      <c r="R6699">
        <f>Table1[[#This Row],[Quantity]]*Table1[[#This Row],[Unit_Price]]</f>
        <v>227276</v>
      </c>
    </row>
    <row r="6700" spans="1:18" x14ac:dyDescent="0.25">
      <c r="A6700" t="s">
        <v>6713</v>
      </c>
      <c r="B6700" t="s">
        <v>14435</v>
      </c>
      <c r="C6700" t="s">
        <v>15629</v>
      </c>
      <c r="D6700" t="s">
        <v>15638</v>
      </c>
      <c r="E6700" t="s">
        <v>15644</v>
      </c>
      <c r="F6700">
        <v>2</v>
      </c>
      <c r="G6700">
        <v>37712</v>
      </c>
      <c r="H6700">
        <v>75424</v>
      </c>
      <c r="I6700">
        <v>34255</v>
      </c>
      <c r="J6700">
        <v>41169</v>
      </c>
      <c r="K6700">
        <v>2</v>
      </c>
      <c r="L6700" t="s">
        <v>15646</v>
      </c>
      <c r="M6700">
        <v>92</v>
      </c>
      <c r="N6700" t="s">
        <v>15653</v>
      </c>
      <c r="O6700" t="s">
        <v>16062</v>
      </c>
      <c r="P6700" s="3">
        <f>IFERROR(Table1[[#This Row],[Profit]]/Table1[[#This Row],[Revenue]],0)</f>
        <v>0.54583421722528636</v>
      </c>
      <c r="Q6700" t="str">
        <f>TEXT(Table1[Purchase_Date],"mmm-yyyy")</f>
        <v>Mar-2024</v>
      </c>
      <c r="R6700">
        <f>Table1[[#This Row],[Quantity]]*Table1[[#This Row],[Unit_Price]]</f>
        <v>75424</v>
      </c>
    </row>
    <row r="6701" spans="1:18" x14ac:dyDescent="0.25">
      <c r="A6701" t="s">
        <v>6714</v>
      </c>
      <c r="B6701" t="s">
        <v>14436</v>
      </c>
      <c r="C6701" t="s">
        <v>15630</v>
      </c>
      <c r="D6701" t="s">
        <v>15634</v>
      </c>
      <c r="E6701" t="s">
        <v>15642</v>
      </c>
      <c r="F6701">
        <v>4</v>
      </c>
      <c r="G6701">
        <v>27353</v>
      </c>
      <c r="H6701">
        <v>109412</v>
      </c>
      <c r="I6701">
        <v>92406</v>
      </c>
      <c r="J6701">
        <v>17006</v>
      </c>
      <c r="K6701">
        <v>3</v>
      </c>
      <c r="L6701" t="s">
        <v>15648</v>
      </c>
      <c r="M6701">
        <v>61</v>
      </c>
      <c r="N6701" t="s">
        <v>15650</v>
      </c>
      <c r="O6701" t="s">
        <v>15986</v>
      </c>
      <c r="P6701" s="3">
        <f>IFERROR(Table1[[#This Row],[Profit]]/Table1[[#This Row],[Revenue]],0)</f>
        <v>0.1554308485358096</v>
      </c>
      <c r="Q6701" t="str">
        <f>TEXT(Table1[Purchase_Date],"mmm-yyyy")</f>
        <v>Jul-2024</v>
      </c>
      <c r="R6701">
        <f>Table1[[#This Row],[Quantity]]*Table1[[#This Row],[Unit_Price]]</f>
        <v>109412</v>
      </c>
    </row>
    <row r="6702" spans="1:18" x14ac:dyDescent="0.25">
      <c r="A6702" t="s">
        <v>6715</v>
      </c>
      <c r="B6702" t="s">
        <v>14437</v>
      </c>
      <c r="C6702" t="s">
        <v>15629</v>
      </c>
      <c r="D6702" t="s">
        <v>15634</v>
      </c>
      <c r="E6702" t="s">
        <v>15640</v>
      </c>
      <c r="F6702">
        <v>9</v>
      </c>
      <c r="G6702">
        <v>7968</v>
      </c>
      <c r="H6702">
        <v>71712</v>
      </c>
      <c r="I6702">
        <v>60733</v>
      </c>
      <c r="J6702">
        <v>10979</v>
      </c>
      <c r="K6702">
        <v>2</v>
      </c>
      <c r="L6702" t="s">
        <v>15646</v>
      </c>
      <c r="M6702">
        <v>55</v>
      </c>
      <c r="N6702" t="s">
        <v>15652</v>
      </c>
      <c r="O6702" t="s">
        <v>16059</v>
      </c>
      <c r="P6702" s="3">
        <f>IFERROR(Table1[[#This Row],[Profit]]/Table1[[#This Row],[Revenue]],0)</f>
        <v>0.15309850513163767</v>
      </c>
      <c r="Q6702" t="str">
        <f>TEXT(Table1[Purchase_Date],"mmm-yyyy")</f>
        <v>Nov-2024</v>
      </c>
      <c r="R6702">
        <f>Table1[[#This Row],[Quantity]]*Table1[[#This Row],[Unit_Price]]</f>
        <v>71712</v>
      </c>
    </row>
    <row r="6703" spans="1:18" x14ac:dyDescent="0.25">
      <c r="A6703" t="s">
        <v>6716</v>
      </c>
      <c r="B6703" t="s">
        <v>14438</v>
      </c>
      <c r="C6703" t="s">
        <v>15629</v>
      </c>
      <c r="D6703" t="s">
        <v>15636</v>
      </c>
      <c r="E6703" t="s">
        <v>15644</v>
      </c>
      <c r="F6703">
        <v>5</v>
      </c>
      <c r="G6703">
        <v>22659</v>
      </c>
      <c r="H6703">
        <v>113295</v>
      </c>
      <c r="I6703">
        <v>92726</v>
      </c>
      <c r="J6703">
        <v>20569</v>
      </c>
      <c r="K6703">
        <v>5</v>
      </c>
      <c r="L6703" t="s">
        <v>15646</v>
      </c>
      <c r="M6703">
        <v>81</v>
      </c>
      <c r="N6703" t="s">
        <v>15651</v>
      </c>
      <c r="O6703" t="s">
        <v>15961</v>
      </c>
      <c r="P6703" s="3">
        <f>IFERROR(Table1[[#This Row],[Profit]]/Table1[[#This Row],[Revenue]],0)</f>
        <v>0.18155258396222251</v>
      </c>
      <c r="Q6703" t="str">
        <f>TEXT(Table1[Purchase_Date],"mmm-yyyy")</f>
        <v>Jan-2024</v>
      </c>
      <c r="R6703">
        <f>Table1[[#This Row],[Quantity]]*Table1[[#This Row],[Unit_Price]]</f>
        <v>113295</v>
      </c>
    </row>
    <row r="6704" spans="1:18" x14ac:dyDescent="0.25">
      <c r="A6704" t="s">
        <v>6717</v>
      </c>
      <c r="B6704" t="s">
        <v>14439</v>
      </c>
      <c r="C6704" t="s">
        <v>15629</v>
      </c>
      <c r="D6704" t="s">
        <v>15635</v>
      </c>
      <c r="E6704" t="s">
        <v>15643</v>
      </c>
      <c r="F6704">
        <v>7</v>
      </c>
      <c r="G6704">
        <v>41794</v>
      </c>
      <c r="H6704">
        <v>292558</v>
      </c>
      <c r="I6704">
        <v>177828</v>
      </c>
      <c r="J6704">
        <v>114730</v>
      </c>
      <c r="K6704">
        <v>3</v>
      </c>
      <c r="L6704" t="s">
        <v>15646</v>
      </c>
      <c r="M6704">
        <v>97</v>
      </c>
      <c r="N6704" t="s">
        <v>15650</v>
      </c>
      <c r="O6704" t="s">
        <v>15868</v>
      </c>
      <c r="P6704" s="3">
        <f>IFERROR(Table1[[#This Row],[Profit]]/Table1[[#This Row],[Revenue]],0)</f>
        <v>0.39216155429008948</v>
      </c>
      <c r="Q6704" t="str">
        <f>TEXT(Table1[Purchase_Date],"mmm-yyyy")</f>
        <v>Nov-2024</v>
      </c>
      <c r="R6704">
        <f>Table1[[#This Row],[Quantity]]*Table1[[#This Row],[Unit_Price]]</f>
        <v>292558</v>
      </c>
    </row>
    <row r="6705" spans="1:18" x14ac:dyDescent="0.25">
      <c r="A6705" t="s">
        <v>6718</v>
      </c>
      <c r="B6705" t="s">
        <v>14440</v>
      </c>
      <c r="C6705" t="s">
        <v>15632</v>
      </c>
      <c r="D6705" t="s">
        <v>15638</v>
      </c>
      <c r="E6705" t="s">
        <v>15639</v>
      </c>
      <c r="F6705">
        <v>3</v>
      </c>
      <c r="G6705">
        <v>22941</v>
      </c>
      <c r="H6705">
        <v>68823</v>
      </c>
      <c r="I6705">
        <v>50256</v>
      </c>
      <c r="J6705">
        <v>18567</v>
      </c>
      <c r="K6705">
        <v>1</v>
      </c>
      <c r="L6705" t="s">
        <v>15646</v>
      </c>
      <c r="M6705">
        <v>62</v>
      </c>
      <c r="N6705" t="s">
        <v>15650</v>
      </c>
      <c r="O6705" t="s">
        <v>15962</v>
      </c>
      <c r="P6705" s="3">
        <f>IFERROR(Table1[[#This Row],[Profit]]/Table1[[#This Row],[Revenue]],0)</f>
        <v>0.26977899829998692</v>
      </c>
      <c r="Q6705" t="str">
        <f>TEXT(Table1[Purchase_Date],"mmm-yyyy")</f>
        <v>Sep-2024</v>
      </c>
      <c r="R6705">
        <f>Table1[[#This Row],[Quantity]]*Table1[[#This Row],[Unit_Price]]</f>
        <v>68823</v>
      </c>
    </row>
    <row r="6706" spans="1:18" x14ac:dyDescent="0.25">
      <c r="A6706" t="s">
        <v>6719</v>
      </c>
      <c r="B6706" t="s">
        <v>13763</v>
      </c>
      <c r="C6706" t="s">
        <v>15629</v>
      </c>
      <c r="D6706" t="s">
        <v>15634</v>
      </c>
      <c r="E6706" t="s">
        <v>15644</v>
      </c>
      <c r="F6706">
        <v>9</v>
      </c>
      <c r="G6706">
        <v>4637</v>
      </c>
      <c r="H6706">
        <v>41733</v>
      </c>
      <c r="I6706">
        <v>19855</v>
      </c>
      <c r="J6706">
        <v>21878</v>
      </c>
      <c r="K6706">
        <v>2</v>
      </c>
      <c r="L6706" t="s">
        <v>15646</v>
      </c>
      <c r="M6706">
        <v>72</v>
      </c>
      <c r="N6706" t="s">
        <v>15653</v>
      </c>
      <c r="O6706" t="s">
        <v>15827</v>
      </c>
      <c r="P6706" s="3">
        <f>IFERROR(Table1[[#This Row],[Profit]]/Table1[[#This Row],[Revenue]],0)</f>
        <v>0.52423741403685331</v>
      </c>
      <c r="Q6706" t="str">
        <f>TEXT(Table1[Purchase_Date],"mmm-yyyy")</f>
        <v>Aug-2024</v>
      </c>
      <c r="R6706">
        <f>Table1[[#This Row],[Quantity]]*Table1[[#This Row],[Unit_Price]]</f>
        <v>41733</v>
      </c>
    </row>
    <row r="6707" spans="1:18" x14ac:dyDescent="0.25">
      <c r="A6707" t="s">
        <v>6720</v>
      </c>
      <c r="B6707" t="s">
        <v>14441</v>
      </c>
      <c r="C6707" t="s">
        <v>15632</v>
      </c>
      <c r="D6707" t="s">
        <v>15635</v>
      </c>
      <c r="E6707" t="s">
        <v>15641</v>
      </c>
      <c r="F6707">
        <v>10</v>
      </c>
      <c r="G6707">
        <v>6807</v>
      </c>
      <c r="H6707">
        <v>68070</v>
      </c>
      <c r="I6707">
        <v>59564</v>
      </c>
      <c r="J6707">
        <v>8506</v>
      </c>
      <c r="K6707">
        <v>1</v>
      </c>
      <c r="L6707" t="s">
        <v>15647</v>
      </c>
      <c r="M6707">
        <v>93</v>
      </c>
      <c r="N6707" t="s">
        <v>15650</v>
      </c>
      <c r="O6707" t="s">
        <v>15995</v>
      </c>
      <c r="P6707" s="3">
        <f>IFERROR(Table1[[#This Row],[Profit]]/Table1[[#This Row],[Revenue]],0)</f>
        <v>0.12495960041134127</v>
      </c>
      <c r="Q6707" t="str">
        <f>TEXT(Table1[Purchase_Date],"mmm-yyyy")</f>
        <v>Jul-2024</v>
      </c>
      <c r="R6707">
        <f>Table1[[#This Row],[Quantity]]*Table1[[#This Row],[Unit_Price]]</f>
        <v>68070</v>
      </c>
    </row>
    <row r="6708" spans="1:18" x14ac:dyDescent="0.25">
      <c r="A6708" t="s">
        <v>6721</v>
      </c>
      <c r="B6708" t="s">
        <v>14442</v>
      </c>
      <c r="C6708" t="s">
        <v>15627</v>
      </c>
      <c r="D6708" t="s">
        <v>15636</v>
      </c>
      <c r="E6708" t="s">
        <v>15645</v>
      </c>
      <c r="F6708">
        <v>5</v>
      </c>
      <c r="G6708">
        <v>29284</v>
      </c>
      <c r="H6708">
        <v>146420</v>
      </c>
      <c r="I6708">
        <v>94668</v>
      </c>
      <c r="J6708">
        <v>51752</v>
      </c>
      <c r="K6708">
        <v>1</v>
      </c>
      <c r="L6708" t="s">
        <v>15649</v>
      </c>
      <c r="M6708">
        <v>89</v>
      </c>
      <c r="N6708" t="s">
        <v>15650</v>
      </c>
      <c r="O6708" t="s">
        <v>15714</v>
      </c>
      <c r="P6708" s="3">
        <f>IFERROR(Table1[[#This Row],[Profit]]/Table1[[#This Row],[Revenue]],0)</f>
        <v>0.35344898237945638</v>
      </c>
      <c r="Q6708" t="str">
        <f>TEXT(Table1[Purchase_Date],"mmm-yyyy")</f>
        <v>May-2024</v>
      </c>
      <c r="R6708">
        <f>Table1[[#This Row],[Quantity]]*Table1[[#This Row],[Unit_Price]]</f>
        <v>146420</v>
      </c>
    </row>
    <row r="6709" spans="1:18" x14ac:dyDescent="0.25">
      <c r="A6709" t="s">
        <v>6722</v>
      </c>
      <c r="B6709" t="s">
        <v>14443</v>
      </c>
      <c r="C6709" t="s">
        <v>15629</v>
      </c>
      <c r="D6709" t="s">
        <v>15638</v>
      </c>
      <c r="E6709" t="s">
        <v>15644</v>
      </c>
      <c r="F6709">
        <v>2</v>
      </c>
      <c r="G6709">
        <v>46377</v>
      </c>
      <c r="H6709">
        <v>92754</v>
      </c>
      <c r="I6709">
        <v>37215</v>
      </c>
      <c r="J6709">
        <v>55539</v>
      </c>
      <c r="K6709">
        <v>4</v>
      </c>
      <c r="L6709" t="s">
        <v>15648</v>
      </c>
      <c r="M6709">
        <v>56</v>
      </c>
      <c r="N6709" t="s">
        <v>15653</v>
      </c>
      <c r="O6709" t="s">
        <v>15811</v>
      </c>
      <c r="P6709" s="3">
        <f>IFERROR(Table1[[#This Row],[Profit]]/Table1[[#This Row],[Revenue]],0)</f>
        <v>0.59877741121676697</v>
      </c>
      <c r="Q6709" t="str">
        <f>TEXT(Table1[Purchase_Date],"mmm-yyyy")</f>
        <v>Jan-2025</v>
      </c>
      <c r="R6709">
        <f>Table1[[#This Row],[Quantity]]*Table1[[#This Row],[Unit_Price]]</f>
        <v>92754</v>
      </c>
    </row>
    <row r="6710" spans="1:18" x14ac:dyDescent="0.25">
      <c r="A6710" t="s">
        <v>6723</v>
      </c>
      <c r="B6710" t="s">
        <v>14444</v>
      </c>
      <c r="C6710" t="s">
        <v>15629</v>
      </c>
      <c r="D6710" t="s">
        <v>15635</v>
      </c>
      <c r="E6710" t="s">
        <v>15642</v>
      </c>
      <c r="F6710">
        <v>3</v>
      </c>
      <c r="G6710">
        <v>15207</v>
      </c>
      <c r="H6710">
        <v>45621</v>
      </c>
      <c r="I6710">
        <v>20664</v>
      </c>
      <c r="J6710">
        <v>24957</v>
      </c>
      <c r="K6710">
        <v>1</v>
      </c>
      <c r="L6710" t="s">
        <v>15647</v>
      </c>
      <c r="M6710">
        <v>56</v>
      </c>
      <c r="N6710" t="s">
        <v>15650</v>
      </c>
      <c r="O6710" t="s">
        <v>16150</v>
      </c>
      <c r="P6710" s="3">
        <f>IFERROR(Table1[[#This Row],[Profit]]/Table1[[#This Row],[Revenue]],0)</f>
        <v>0.54705070033537184</v>
      </c>
      <c r="Q6710" t="str">
        <f>TEXT(Table1[Purchase_Date],"mmm-yyyy")</f>
        <v>Dec-2024</v>
      </c>
      <c r="R6710">
        <f>Table1[[#This Row],[Quantity]]*Table1[[#This Row],[Unit_Price]]</f>
        <v>45621</v>
      </c>
    </row>
    <row r="6711" spans="1:18" x14ac:dyDescent="0.25">
      <c r="A6711" t="s">
        <v>6724</v>
      </c>
      <c r="B6711" t="s">
        <v>14445</v>
      </c>
      <c r="C6711" t="s">
        <v>15630</v>
      </c>
      <c r="D6711" t="s">
        <v>15638</v>
      </c>
      <c r="E6711" t="s">
        <v>15642</v>
      </c>
      <c r="F6711">
        <v>10</v>
      </c>
      <c r="G6711">
        <v>34968</v>
      </c>
      <c r="H6711">
        <v>349680</v>
      </c>
      <c r="I6711">
        <v>149381</v>
      </c>
      <c r="J6711">
        <v>200299</v>
      </c>
      <c r="K6711">
        <v>3</v>
      </c>
      <c r="L6711" t="s">
        <v>15648</v>
      </c>
      <c r="M6711">
        <v>55</v>
      </c>
      <c r="N6711" t="s">
        <v>15652</v>
      </c>
      <c r="O6711" t="s">
        <v>15700</v>
      </c>
      <c r="P6711" s="3">
        <f>IFERROR(Table1[[#This Row],[Profit]]/Table1[[#This Row],[Revenue]],0)</f>
        <v>0.5728065660032029</v>
      </c>
      <c r="Q6711" t="str">
        <f>TEXT(Table1[Purchase_Date],"mmm-yyyy")</f>
        <v>Mar-2025</v>
      </c>
      <c r="R6711">
        <f>Table1[[#This Row],[Quantity]]*Table1[[#This Row],[Unit_Price]]</f>
        <v>349680</v>
      </c>
    </row>
    <row r="6712" spans="1:18" x14ac:dyDescent="0.25">
      <c r="A6712" t="s">
        <v>6725</v>
      </c>
      <c r="B6712" t="s">
        <v>14446</v>
      </c>
      <c r="C6712" t="s">
        <v>15630</v>
      </c>
      <c r="D6712" t="s">
        <v>15635</v>
      </c>
      <c r="E6712" t="s">
        <v>15642</v>
      </c>
      <c r="F6712">
        <v>9</v>
      </c>
      <c r="G6712">
        <v>68643</v>
      </c>
      <c r="H6712">
        <v>617787</v>
      </c>
      <c r="I6712">
        <v>327327</v>
      </c>
      <c r="J6712">
        <v>290460</v>
      </c>
      <c r="K6712">
        <v>4</v>
      </c>
      <c r="L6712" t="s">
        <v>15648</v>
      </c>
      <c r="M6712">
        <v>73</v>
      </c>
      <c r="N6712" t="s">
        <v>15652</v>
      </c>
      <c r="O6712" t="s">
        <v>15669</v>
      </c>
      <c r="P6712" s="3">
        <f>IFERROR(Table1[[#This Row],[Profit]]/Table1[[#This Row],[Revenue]],0)</f>
        <v>0.47016204614211693</v>
      </c>
      <c r="Q6712" t="str">
        <f>TEXT(Table1[Purchase_Date],"mmm-yyyy")</f>
        <v>Mar-2024</v>
      </c>
      <c r="R6712">
        <f>Table1[[#This Row],[Quantity]]*Table1[[#This Row],[Unit_Price]]</f>
        <v>617787</v>
      </c>
    </row>
    <row r="6713" spans="1:18" x14ac:dyDescent="0.25">
      <c r="A6713" t="s">
        <v>6726</v>
      </c>
      <c r="B6713" t="s">
        <v>14447</v>
      </c>
      <c r="C6713" t="s">
        <v>15628</v>
      </c>
      <c r="D6713" t="s">
        <v>15634</v>
      </c>
      <c r="E6713" t="s">
        <v>15644</v>
      </c>
      <c r="F6713">
        <v>7</v>
      </c>
      <c r="G6713">
        <v>62480</v>
      </c>
      <c r="H6713">
        <v>437360</v>
      </c>
      <c r="I6713">
        <v>340909</v>
      </c>
      <c r="J6713">
        <v>96451</v>
      </c>
      <c r="K6713">
        <v>1</v>
      </c>
      <c r="L6713" t="s">
        <v>15646</v>
      </c>
      <c r="M6713">
        <v>54</v>
      </c>
      <c r="N6713" t="s">
        <v>15651</v>
      </c>
      <c r="O6713" t="s">
        <v>15852</v>
      </c>
      <c r="P6713" s="3">
        <f>IFERROR(Table1[[#This Row],[Profit]]/Table1[[#This Row],[Revenue]],0)</f>
        <v>0.22052999817084323</v>
      </c>
      <c r="Q6713" t="str">
        <f>TEXT(Table1[Purchase_Date],"mmm-yyyy")</f>
        <v>Nov-2024</v>
      </c>
      <c r="R6713">
        <f>Table1[[#This Row],[Quantity]]*Table1[[#This Row],[Unit_Price]]</f>
        <v>437360</v>
      </c>
    </row>
    <row r="6714" spans="1:18" x14ac:dyDescent="0.25">
      <c r="A6714" t="s">
        <v>6727</v>
      </c>
      <c r="B6714" t="s">
        <v>14448</v>
      </c>
      <c r="C6714" t="s">
        <v>15630</v>
      </c>
      <c r="D6714" t="s">
        <v>15638</v>
      </c>
      <c r="E6714" t="s">
        <v>15644</v>
      </c>
      <c r="F6714">
        <v>7</v>
      </c>
      <c r="G6714">
        <v>58501</v>
      </c>
      <c r="H6714">
        <v>409507</v>
      </c>
      <c r="I6714">
        <v>310453</v>
      </c>
      <c r="J6714">
        <v>99054</v>
      </c>
      <c r="K6714">
        <v>3</v>
      </c>
      <c r="L6714" t="s">
        <v>15649</v>
      </c>
      <c r="M6714">
        <v>57</v>
      </c>
      <c r="N6714" t="s">
        <v>15650</v>
      </c>
      <c r="O6714" t="s">
        <v>15897</v>
      </c>
      <c r="P6714" s="3">
        <f>IFERROR(Table1[[#This Row],[Profit]]/Table1[[#This Row],[Revenue]],0)</f>
        <v>0.24188597508711696</v>
      </c>
      <c r="Q6714" t="str">
        <f>TEXT(Table1[Purchase_Date],"mmm-yyyy")</f>
        <v>Jan-2024</v>
      </c>
      <c r="R6714">
        <f>Table1[[#This Row],[Quantity]]*Table1[[#This Row],[Unit_Price]]</f>
        <v>409507</v>
      </c>
    </row>
    <row r="6715" spans="1:18" x14ac:dyDescent="0.25">
      <c r="A6715" t="s">
        <v>6728</v>
      </c>
      <c r="B6715" t="s">
        <v>14449</v>
      </c>
      <c r="C6715" t="s">
        <v>15632</v>
      </c>
      <c r="D6715" t="s">
        <v>15635</v>
      </c>
      <c r="E6715" t="s">
        <v>15643</v>
      </c>
      <c r="F6715">
        <v>7</v>
      </c>
      <c r="G6715">
        <v>24063</v>
      </c>
      <c r="H6715">
        <v>168441</v>
      </c>
      <c r="I6715">
        <v>111757</v>
      </c>
      <c r="J6715">
        <v>56684</v>
      </c>
      <c r="K6715">
        <v>2</v>
      </c>
      <c r="L6715" t="s">
        <v>15649</v>
      </c>
      <c r="M6715">
        <v>80</v>
      </c>
      <c r="N6715" t="s">
        <v>15652</v>
      </c>
      <c r="O6715" t="s">
        <v>15947</v>
      </c>
      <c r="P6715" s="3">
        <f>IFERROR(Table1[[#This Row],[Profit]]/Table1[[#This Row],[Revenue]],0)</f>
        <v>0.33652139324748725</v>
      </c>
      <c r="Q6715" t="str">
        <f>TEXT(Table1[Purchase_Date],"mmm-yyyy")</f>
        <v>May-2025</v>
      </c>
      <c r="R6715">
        <f>Table1[[#This Row],[Quantity]]*Table1[[#This Row],[Unit_Price]]</f>
        <v>168441</v>
      </c>
    </row>
    <row r="6716" spans="1:18" x14ac:dyDescent="0.25">
      <c r="A6716" t="s">
        <v>6729</v>
      </c>
      <c r="B6716" t="s">
        <v>14450</v>
      </c>
      <c r="C6716" t="s">
        <v>15631</v>
      </c>
      <c r="D6716" t="s">
        <v>15637</v>
      </c>
      <c r="E6716" t="s">
        <v>15641</v>
      </c>
      <c r="F6716">
        <v>7</v>
      </c>
      <c r="G6716">
        <v>78876</v>
      </c>
      <c r="H6716">
        <v>552132</v>
      </c>
      <c r="I6716">
        <v>259924</v>
      </c>
      <c r="J6716">
        <v>292208</v>
      </c>
      <c r="K6716">
        <v>1</v>
      </c>
      <c r="L6716" t="s">
        <v>15646</v>
      </c>
      <c r="M6716">
        <v>55</v>
      </c>
      <c r="N6716" t="s">
        <v>15650</v>
      </c>
      <c r="O6716" t="s">
        <v>15747</v>
      </c>
      <c r="P6716" s="3">
        <f>IFERROR(Table1[[#This Row],[Profit]]/Table1[[#This Row],[Revenue]],0)</f>
        <v>0.52923576246259951</v>
      </c>
      <c r="Q6716" t="str">
        <f>TEXT(Table1[Purchase_Date],"mmm-yyyy")</f>
        <v>Jan-2024</v>
      </c>
      <c r="R6716">
        <f>Table1[[#This Row],[Quantity]]*Table1[[#This Row],[Unit_Price]]</f>
        <v>552132</v>
      </c>
    </row>
    <row r="6717" spans="1:18" x14ac:dyDescent="0.25">
      <c r="A6717" t="s">
        <v>6730</v>
      </c>
      <c r="B6717" t="s">
        <v>14451</v>
      </c>
      <c r="C6717" t="s">
        <v>15627</v>
      </c>
      <c r="D6717" t="s">
        <v>15633</v>
      </c>
      <c r="E6717" t="s">
        <v>15644</v>
      </c>
      <c r="F6717">
        <v>10</v>
      </c>
      <c r="G6717">
        <v>59099</v>
      </c>
      <c r="H6717">
        <v>590990</v>
      </c>
      <c r="I6717">
        <v>457416</v>
      </c>
      <c r="J6717">
        <v>133574</v>
      </c>
      <c r="K6717">
        <v>4</v>
      </c>
      <c r="L6717" t="s">
        <v>15647</v>
      </c>
      <c r="M6717">
        <v>71</v>
      </c>
      <c r="N6717" t="s">
        <v>15653</v>
      </c>
      <c r="O6717" t="s">
        <v>16114</v>
      </c>
      <c r="P6717" s="3">
        <f>IFERROR(Table1[[#This Row],[Profit]]/Table1[[#This Row],[Revenue]],0)</f>
        <v>0.22601736069984263</v>
      </c>
      <c r="Q6717" t="str">
        <f>TEXT(Table1[Purchase_Date],"mmm-yyyy")</f>
        <v>Aug-2024</v>
      </c>
      <c r="R6717">
        <f>Table1[[#This Row],[Quantity]]*Table1[[#This Row],[Unit_Price]]</f>
        <v>590990</v>
      </c>
    </row>
    <row r="6718" spans="1:18" x14ac:dyDescent="0.25">
      <c r="A6718" t="s">
        <v>6731</v>
      </c>
      <c r="B6718" t="s">
        <v>14452</v>
      </c>
      <c r="C6718" t="s">
        <v>15632</v>
      </c>
      <c r="D6718" t="s">
        <v>15638</v>
      </c>
      <c r="E6718" t="s">
        <v>15642</v>
      </c>
      <c r="F6718">
        <v>9</v>
      </c>
      <c r="G6718">
        <v>30445</v>
      </c>
      <c r="H6718">
        <v>274005</v>
      </c>
      <c r="I6718">
        <v>243707</v>
      </c>
      <c r="J6718">
        <v>30298</v>
      </c>
      <c r="K6718">
        <v>1</v>
      </c>
      <c r="L6718" t="s">
        <v>15647</v>
      </c>
      <c r="M6718">
        <v>63</v>
      </c>
      <c r="N6718" t="s">
        <v>15651</v>
      </c>
      <c r="O6718" t="s">
        <v>16077</v>
      </c>
      <c r="P6718" s="3">
        <f>IFERROR(Table1[[#This Row],[Profit]]/Table1[[#This Row],[Revenue]],0)</f>
        <v>0.11057462455064689</v>
      </c>
      <c r="Q6718" t="str">
        <f>TEXT(Table1[Purchase_Date],"mmm-yyyy")</f>
        <v>Jul-2024</v>
      </c>
      <c r="R6718">
        <f>Table1[[#This Row],[Quantity]]*Table1[[#This Row],[Unit_Price]]</f>
        <v>274005</v>
      </c>
    </row>
    <row r="6719" spans="1:18" x14ac:dyDescent="0.25">
      <c r="A6719" t="s">
        <v>6732</v>
      </c>
      <c r="B6719" t="s">
        <v>14453</v>
      </c>
      <c r="C6719" t="s">
        <v>15629</v>
      </c>
      <c r="D6719" t="s">
        <v>15635</v>
      </c>
      <c r="E6719" t="s">
        <v>15644</v>
      </c>
      <c r="F6719">
        <v>5</v>
      </c>
      <c r="G6719">
        <v>50300</v>
      </c>
      <c r="H6719">
        <v>251500</v>
      </c>
      <c r="I6719">
        <v>174532</v>
      </c>
      <c r="J6719">
        <v>76968</v>
      </c>
      <c r="K6719">
        <v>5</v>
      </c>
      <c r="L6719" t="s">
        <v>15649</v>
      </c>
      <c r="M6719">
        <v>99</v>
      </c>
      <c r="N6719" t="s">
        <v>15651</v>
      </c>
      <c r="O6719" t="s">
        <v>16041</v>
      </c>
      <c r="P6719" s="3">
        <f>IFERROR(Table1[[#This Row],[Profit]]/Table1[[#This Row],[Revenue]],0)</f>
        <v>0.30603578528827036</v>
      </c>
      <c r="Q6719" t="str">
        <f>TEXT(Table1[Purchase_Date],"mmm-yyyy")</f>
        <v>Jun-2024</v>
      </c>
      <c r="R6719">
        <f>Table1[[#This Row],[Quantity]]*Table1[[#This Row],[Unit_Price]]</f>
        <v>251500</v>
      </c>
    </row>
    <row r="6720" spans="1:18" x14ac:dyDescent="0.25">
      <c r="A6720" t="s">
        <v>6733</v>
      </c>
      <c r="B6720" t="s">
        <v>14454</v>
      </c>
      <c r="C6720" t="s">
        <v>15632</v>
      </c>
      <c r="D6720" t="s">
        <v>15633</v>
      </c>
      <c r="E6720" t="s">
        <v>15645</v>
      </c>
      <c r="F6720">
        <v>7</v>
      </c>
      <c r="G6720">
        <v>28116</v>
      </c>
      <c r="H6720">
        <v>196812</v>
      </c>
      <c r="I6720">
        <v>109788</v>
      </c>
      <c r="J6720">
        <v>87024</v>
      </c>
      <c r="K6720">
        <v>5</v>
      </c>
      <c r="L6720" t="s">
        <v>15646</v>
      </c>
      <c r="M6720">
        <v>94</v>
      </c>
      <c r="N6720" t="s">
        <v>15651</v>
      </c>
      <c r="O6720" t="s">
        <v>16007</v>
      </c>
      <c r="P6720" s="3">
        <f>IFERROR(Table1[[#This Row],[Profit]]/Table1[[#This Row],[Revenue]],0)</f>
        <v>0.44216816047801966</v>
      </c>
      <c r="Q6720" t="str">
        <f>TEXT(Table1[Purchase_Date],"mmm-yyyy")</f>
        <v>Nov-2024</v>
      </c>
      <c r="R6720">
        <f>Table1[[#This Row],[Quantity]]*Table1[[#This Row],[Unit_Price]]</f>
        <v>196812</v>
      </c>
    </row>
    <row r="6721" spans="1:18" x14ac:dyDescent="0.25">
      <c r="A6721" t="s">
        <v>6734</v>
      </c>
      <c r="B6721" t="s">
        <v>14455</v>
      </c>
      <c r="C6721" t="s">
        <v>15632</v>
      </c>
      <c r="D6721" t="s">
        <v>15635</v>
      </c>
      <c r="E6721" t="s">
        <v>15645</v>
      </c>
      <c r="F6721">
        <v>5</v>
      </c>
      <c r="G6721">
        <v>24139</v>
      </c>
      <c r="H6721">
        <v>120695</v>
      </c>
      <c r="I6721">
        <v>107733</v>
      </c>
      <c r="J6721">
        <v>12962</v>
      </c>
      <c r="K6721">
        <v>2</v>
      </c>
      <c r="L6721" t="s">
        <v>15647</v>
      </c>
      <c r="M6721">
        <v>82</v>
      </c>
      <c r="N6721" t="s">
        <v>15652</v>
      </c>
      <c r="O6721" t="s">
        <v>16000</v>
      </c>
      <c r="P6721" s="3">
        <f>IFERROR(Table1[[#This Row],[Profit]]/Table1[[#This Row],[Revenue]],0)</f>
        <v>0.10739467252164547</v>
      </c>
      <c r="Q6721" t="str">
        <f>TEXT(Table1[Purchase_Date],"mmm-yyyy")</f>
        <v>May-2024</v>
      </c>
      <c r="R6721">
        <f>Table1[[#This Row],[Quantity]]*Table1[[#This Row],[Unit_Price]]</f>
        <v>120695</v>
      </c>
    </row>
    <row r="6722" spans="1:18" x14ac:dyDescent="0.25">
      <c r="A6722" t="s">
        <v>6735</v>
      </c>
      <c r="B6722" t="s">
        <v>14456</v>
      </c>
      <c r="C6722" t="s">
        <v>15627</v>
      </c>
      <c r="D6722" t="s">
        <v>15637</v>
      </c>
      <c r="E6722" t="s">
        <v>15641</v>
      </c>
      <c r="F6722">
        <v>2</v>
      </c>
      <c r="G6722">
        <v>70696</v>
      </c>
      <c r="H6722">
        <v>141392</v>
      </c>
      <c r="I6722">
        <v>73289</v>
      </c>
      <c r="J6722">
        <v>68103</v>
      </c>
      <c r="K6722">
        <v>5</v>
      </c>
      <c r="L6722" t="s">
        <v>15647</v>
      </c>
      <c r="M6722">
        <v>70</v>
      </c>
      <c r="N6722" t="s">
        <v>15653</v>
      </c>
      <c r="O6722" t="s">
        <v>15733</v>
      </c>
      <c r="P6722" s="3">
        <f>IFERROR(Table1[[#This Row],[Profit]]/Table1[[#This Row],[Revenue]],0)</f>
        <v>0.48166091433744485</v>
      </c>
      <c r="Q6722" t="str">
        <f>TEXT(Table1[Purchase_Date],"mmm-yyyy")</f>
        <v>Jan-2025</v>
      </c>
      <c r="R6722">
        <f>Table1[[#This Row],[Quantity]]*Table1[[#This Row],[Unit_Price]]</f>
        <v>141392</v>
      </c>
    </row>
    <row r="6723" spans="1:18" x14ac:dyDescent="0.25">
      <c r="A6723" t="s">
        <v>6736</v>
      </c>
      <c r="B6723" t="s">
        <v>12291</v>
      </c>
      <c r="C6723" t="s">
        <v>15629</v>
      </c>
      <c r="D6723" t="s">
        <v>15635</v>
      </c>
      <c r="E6723" t="s">
        <v>15639</v>
      </c>
      <c r="F6723">
        <v>6</v>
      </c>
      <c r="G6723">
        <v>50693</v>
      </c>
      <c r="H6723">
        <v>304158</v>
      </c>
      <c r="I6723">
        <v>150743</v>
      </c>
      <c r="J6723">
        <v>153415</v>
      </c>
      <c r="K6723">
        <v>4</v>
      </c>
      <c r="L6723" t="s">
        <v>15646</v>
      </c>
      <c r="M6723">
        <v>87</v>
      </c>
      <c r="N6723" t="s">
        <v>15651</v>
      </c>
      <c r="O6723" t="s">
        <v>16150</v>
      </c>
      <c r="P6723" s="3">
        <f>IFERROR(Table1[[#This Row],[Profit]]/Table1[[#This Row],[Revenue]],0)</f>
        <v>0.50439245392197474</v>
      </c>
      <c r="Q6723" t="str">
        <f>TEXT(Table1[Purchase_Date],"mmm-yyyy")</f>
        <v>Dec-2024</v>
      </c>
      <c r="R6723">
        <f>Table1[[#This Row],[Quantity]]*Table1[[#This Row],[Unit_Price]]</f>
        <v>304158</v>
      </c>
    </row>
    <row r="6724" spans="1:18" x14ac:dyDescent="0.25">
      <c r="A6724" t="s">
        <v>6737</v>
      </c>
      <c r="B6724" t="s">
        <v>14457</v>
      </c>
      <c r="C6724" t="s">
        <v>15628</v>
      </c>
      <c r="D6724" t="s">
        <v>15638</v>
      </c>
      <c r="E6724" t="s">
        <v>15642</v>
      </c>
      <c r="F6724">
        <v>4</v>
      </c>
      <c r="G6724">
        <v>2816</v>
      </c>
      <c r="H6724">
        <v>11264</v>
      </c>
      <c r="I6724">
        <v>7668</v>
      </c>
      <c r="J6724">
        <v>3596</v>
      </c>
      <c r="K6724">
        <v>5</v>
      </c>
      <c r="L6724" t="s">
        <v>15648</v>
      </c>
      <c r="M6724">
        <v>81</v>
      </c>
      <c r="N6724" t="s">
        <v>15652</v>
      </c>
      <c r="O6724" t="s">
        <v>15954</v>
      </c>
      <c r="P6724" s="3">
        <f>IFERROR(Table1[[#This Row],[Profit]]/Table1[[#This Row],[Revenue]],0)</f>
        <v>0.31924715909090912</v>
      </c>
      <c r="Q6724" t="str">
        <f>TEXT(Table1[Purchase_Date],"mmm-yyyy")</f>
        <v>Jan-2025</v>
      </c>
      <c r="R6724">
        <f>Table1[[#This Row],[Quantity]]*Table1[[#This Row],[Unit_Price]]</f>
        <v>11264</v>
      </c>
    </row>
    <row r="6725" spans="1:18" x14ac:dyDescent="0.25">
      <c r="A6725" t="s">
        <v>6738</v>
      </c>
      <c r="B6725" t="s">
        <v>14458</v>
      </c>
      <c r="C6725" t="s">
        <v>15630</v>
      </c>
      <c r="D6725" t="s">
        <v>15633</v>
      </c>
      <c r="E6725" t="s">
        <v>15640</v>
      </c>
      <c r="F6725">
        <v>3</v>
      </c>
      <c r="G6725">
        <v>25535</v>
      </c>
      <c r="H6725">
        <v>76605</v>
      </c>
      <c r="I6725">
        <v>66030</v>
      </c>
      <c r="J6725">
        <v>10575</v>
      </c>
      <c r="K6725">
        <v>1</v>
      </c>
      <c r="L6725" t="s">
        <v>15646</v>
      </c>
      <c r="M6725">
        <v>87</v>
      </c>
      <c r="N6725" t="s">
        <v>15651</v>
      </c>
      <c r="O6725" t="s">
        <v>15795</v>
      </c>
      <c r="P6725" s="3">
        <f>IFERROR(Table1[[#This Row],[Profit]]/Table1[[#This Row],[Revenue]],0)</f>
        <v>0.13804581946348149</v>
      </c>
      <c r="Q6725" t="str">
        <f>TEXT(Table1[Purchase_Date],"mmm-yyyy")</f>
        <v>Mar-2025</v>
      </c>
      <c r="R6725">
        <f>Table1[[#This Row],[Quantity]]*Table1[[#This Row],[Unit_Price]]</f>
        <v>76605</v>
      </c>
    </row>
    <row r="6726" spans="1:18" x14ac:dyDescent="0.25">
      <c r="A6726" t="s">
        <v>6739</v>
      </c>
      <c r="B6726" t="s">
        <v>14459</v>
      </c>
      <c r="C6726" t="s">
        <v>15630</v>
      </c>
      <c r="D6726" t="s">
        <v>15636</v>
      </c>
      <c r="E6726" t="s">
        <v>15643</v>
      </c>
      <c r="F6726">
        <v>1</v>
      </c>
      <c r="G6726">
        <v>35944</v>
      </c>
      <c r="H6726">
        <v>35944</v>
      </c>
      <c r="I6726">
        <v>16738</v>
      </c>
      <c r="J6726">
        <v>19206</v>
      </c>
      <c r="K6726">
        <v>5</v>
      </c>
      <c r="L6726" t="s">
        <v>15647</v>
      </c>
      <c r="M6726">
        <v>97</v>
      </c>
      <c r="N6726" t="s">
        <v>15653</v>
      </c>
      <c r="O6726" t="s">
        <v>15744</v>
      </c>
      <c r="P6726" s="3">
        <f>IFERROR(Table1[[#This Row],[Profit]]/Table1[[#This Row],[Revenue]],0)</f>
        <v>0.53433118183841533</v>
      </c>
      <c r="Q6726" t="str">
        <f>TEXT(Table1[Purchase_Date],"mmm-yyyy")</f>
        <v>Apr-2024</v>
      </c>
      <c r="R6726">
        <f>Table1[[#This Row],[Quantity]]*Table1[[#This Row],[Unit_Price]]</f>
        <v>35944</v>
      </c>
    </row>
    <row r="6727" spans="1:18" x14ac:dyDescent="0.25">
      <c r="A6727" t="s">
        <v>6740</v>
      </c>
      <c r="B6727" t="s">
        <v>14460</v>
      </c>
      <c r="C6727" t="s">
        <v>15631</v>
      </c>
      <c r="D6727" t="s">
        <v>15638</v>
      </c>
      <c r="E6727" t="s">
        <v>15641</v>
      </c>
      <c r="F6727">
        <v>1</v>
      </c>
      <c r="G6727">
        <v>56912</v>
      </c>
      <c r="H6727">
        <v>56912</v>
      </c>
      <c r="I6727">
        <v>50141</v>
      </c>
      <c r="J6727">
        <v>6771</v>
      </c>
      <c r="K6727">
        <v>3</v>
      </c>
      <c r="L6727" t="s">
        <v>15649</v>
      </c>
      <c r="M6727">
        <v>80</v>
      </c>
      <c r="N6727" t="s">
        <v>15650</v>
      </c>
      <c r="O6727" t="s">
        <v>15684</v>
      </c>
      <c r="P6727" s="3">
        <f>IFERROR(Table1[[#This Row],[Profit]]/Table1[[#This Row],[Revenue]],0)</f>
        <v>0.11897315153219004</v>
      </c>
      <c r="Q6727" t="str">
        <f>TEXT(Table1[Purchase_Date],"mmm-yyyy")</f>
        <v>Jun-2024</v>
      </c>
      <c r="R6727">
        <f>Table1[[#This Row],[Quantity]]*Table1[[#This Row],[Unit_Price]]</f>
        <v>56912</v>
      </c>
    </row>
    <row r="6728" spans="1:18" x14ac:dyDescent="0.25">
      <c r="A6728" t="s">
        <v>6741</v>
      </c>
      <c r="B6728" t="s">
        <v>14461</v>
      </c>
      <c r="C6728" t="s">
        <v>15627</v>
      </c>
      <c r="D6728" t="s">
        <v>15634</v>
      </c>
      <c r="E6728" t="s">
        <v>15639</v>
      </c>
      <c r="F6728">
        <v>1</v>
      </c>
      <c r="G6728">
        <v>12968</v>
      </c>
      <c r="H6728">
        <v>12968</v>
      </c>
      <c r="I6728">
        <v>11232</v>
      </c>
      <c r="J6728">
        <v>1736</v>
      </c>
      <c r="K6728">
        <v>4</v>
      </c>
      <c r="L6728" t="s">
        <v>15648</v>
      </c>
      <c r="M6728">
        <v>64</v>
      </c>
      <c r="N6728" t="s">
        <v>15650</v>
      </c>
      <c r="O6728" t="s">
        <v>15713</v>
      </c>
      <c r="P6728" s="3">
        <f>IFERROR(Table1[[#This Row],[Profit]]/Table1[[#This Row],[Revenue]],0)</f>
        <v>0.13386798272671191</v>
      </c>
      <c r="Q6728" t="str">
        <f>TEXT(Table1[Purchase_Date],"mmm-yyyy")</f>
        <v>Feb-2025</v>
      </c>
      <c r="R6728">
        <f>Table1[[#This Row],[Quantity]]*Table1[[#This Row],[Unit_Price]]</f>
        <v>12968</v>
      </c>
    </row>
    <row r="6729" spans="1:18" x14ac:dyDescent="0.25">
      <c r="A6729" t="s">
        <v>6742</v>
      </c>
      <c r="B6729" t="s">
        <v>14462</v>
      </c>
      <c r="C6729" t="s">
        <v>15630</v>
      </c>
      <c r="D6729" t="s">
        <v>15638</v>
      </c>
      <c r="E6729" t="s">
        <v>15642</v>
      </c>
      <c r="F6729">
        <v>9</v>
      </c>
      <c r="G6729">
        <v>19605</v>
      </c>
      <c r="H6729">
        <v>176445</v>
      </c>
      <c r="I6729">
        <v>154021</v>
      </c>
      <c r="J6729">
        <v>22424</v>
      </c>
      <c r="K6729">
        <v>1</v>
      </c>
      <c r="L6729" t="s">
        <v>15649</v>
      </c>
      <c r="M6729">
        <v>51</v>
      </c>
      <c r="N6729" t="s">
        <v>15652</v>
      </c>
      <c r="O6729" t="s">
        <v>15922</v>
      </c>
      <c r="P6729" s="3">
        <f>IFERROR(Table1[[#This Row],[Profit]]/Table1[[#This Row],[Revenue]],0)</f>
        <v>0.12708776105868685</v>
      </c>
      <c r="Q6729" t="str">
        <f>TEXT(Table1[Purchase_Date],"mmm-yyyy")</f>
        <v>Dec-2024</v>
      </c>
      <c r="R6729">
        <f>Table1[[#This Row],[Quantity]]*Table1[[#This Row],[Unit_Price]]</f>
        <v>176445</v>
      </c>
    </row>
    <row r="6730" spans="1:18" x14ac:dyDescent="0.25">
      <c r="A6730" t="s">
        <v>6743</v>
      </c>
      <c r="B6730" t="s">
        <v>14463</v>
      </c>
      <c r="C6730" t="s">
        <v>15629</v>
      </c>
      <c r="D6730" t="s">
        <v>15638</v>
      </c>
      <c r="E6730" t="s">
        <v>15645</v>
      </c>
      <c r="F6730">
        <v>9</v>
      </c>
      <c r="G6730">
        <v>48359</v>
      </c>
      <c r="H6730">
        <v>435231</v>
      </c>
      <c r="I6730">
        <v>178540</v>
      </c>
      <c r="J6730">
        <v>256691</v>
      </c>
      <c r="K6730">
        <v>5</v>
      </c>
      <c r="L6730" t="s">
        <v>15648</v>
      </c>
      <c r="M6730">
        <v>84</v>
      </c>
      <c r="N6730" t="s">
        <v>15650</v>
      </c>
      <c r="O6730" t="s">
        <v>16044</v>
      </c>
      <c r="P6730" s="3">
        <f>IFERROR(Table1[[#This Row],[Profit]]/Table1[[#This Row],[Revenue]],0)</f>
        <v>0.58978105879406573</v>
      </c>
      <c r="Q6730" t="str">
        <f>TEXT(Table1[Purchase_Date],"mmm-yyyy")</f>
        <v>Jan-2024</v>
      </c>
      <c r="R6730">
        <f>Table1[[#This Row],[Quantity]]*Table1[[#This Row],[Unit_Price]]</f>
        <v>435231</v>
      </c>
    </row>
    <row r="6731" spans="1:18" x14ac:dyDescent="0.25">
      <c r="A6731" t="s">
        <v>6744</v>
      </c>
      <c r="B6731" t="s">
        <v>14464</v>
      </c>
      <c r="C6731" t="s">
        <v>15632</v>
      </c>
      <c r="D6731" t="s">
        <v>15637</v>
      </c>
      <c r="E6731" t="s">
        <v>15645</v>
      </c>
      <c r="F6731">
        <v>8</v>
      </c>
      <c r="G6731">
        <v>28236</v>
      </c>
      <c r="H6731">
        <v>225888</v>
      </c>
      <c r="I6731">
        <v>111555</v>
      </c>
      <c r="J6731">
        <v>114333</v>
      </c>
      <c r="K6731">
        <v>4</v>
      </c>
      <c r="L6731" t="s">
        <v>15646</v>
      </c>
      <c r="M6731">
        <v>71</v>
      </c>
      <c r="N6731" t="s">
        <v>15652</v>
      </c>
      <c r="O6731" t="s">
        <v>15794</v>
      </c>
      <c r="P6731" s="3">
        <f>IFERROR(Table1[[#This Row],[Profit]]/Table1[[#This Row],[Revenue]],0)</f>
        <v>0.50614906502337442</v>
      </c>
      <c r="Q6731" t="str">
        <f>TEXT(Table1[Purchase_Date],"mmm-yyyy")</f>
        <v>Apr-2024</v>
      </c>
      <c r="R6731">
        <f>Table1[[#This Row],[Quantity]]*Table1[[#This Row],[Unit_Price]]</f>
        <v>225888</v>
      </c>
    </row>
    <row r="6732" spans="1:18" x14ac:dyDescent="0.25">
      <c r="A6732" t="s">
        <v>6745</v>
      </c>
      <c r="B6732" t="s">
        <v>11505</v>
      </c>
      <c r="C6732" t="s">
        <v>15631</v>
      </c>
      <c r="D6732" t="s">
        <v>15638</v>
      </c>
      <c r="E6732" t="s">
        <v>15645</v>
      </c>
      <c r="F6732">
        <v>9</v>
      </c>
      <c r="G6732">
        <v>40444</v>
      </c>
      <c r="H6732">
        <v>363996</v>
      </c>
      <c r="I6732">
        <v>181207</v>
      </c>
      <c r="J6732">
        <v>182789</v>
      </c>
      <c r="K6732">
        <v>2</v>
      </c>
      <c r="L6732" t="s">
        <v>15647</v>
      </c>
      <c r="M6732">
        <v>96</v>
      </c>
      <c r="N6732" t="s">
        <v>15651</v>
      </c>
      <c r="O6732" t="s">
        <v>16100</v>
      </c>
      <c r="P6732" s="3">
        <f>IFERROR(Table1[[#This Row],[Profit]]/Table1[[#This Row],[Revenue]],0)</f>
        <v>0.50217310080330557</v>
      </c>
      <c r="Q6732" t="str">
        <f>TEXT(Table1[Purchase_Date],"mmm-yyyy")</f>
        <v>Apr-2025</v>
      </c>
      <c r="R6732">
        <f>Table1[[#This Row],[Quantity]]*Table1[[#This Row],[Unit_Price]]</f>
        <v>363996</v>
      </c>
    </row>
    <row r="6733" spans="1:18" x14ac:dyDescent="0.25">
      <c r="A6733" t="s">
        <v>6746</v>
      </c>
      <c r="B6733" t="s">
        <v>14465</v>
      </c>
      <c r="C6733" t="s">
        <v>15632</v>
      </c>
      <c r="D6733" t="s">
        <v>15634</v>
      </c>
      <c r="E6733" t="s">
        <v>15643</v>
      </c>
      <c r="F6733">
        <v>5</v>
      </c>
      <c r="G6733">
        <v>59414</v>
      </c>
      <c r="H6733">
        <v>297070</v>
      </c>
      <c r="I6733">
        <v>226505</v>
      </c>
      <c r="J6733">
        <v>70565</v>
      </c>
      <c r="K6733">
        <v>4</v>
      </c>
      <c r="L6733" t="s">
        <v>15648</v>
      </c>
      <c r="M6733">
        <v>93</v>
      </c>
      <c r="N6733" t="s">
        <v>15653</v>
      </c>
      <c r="O6733" t="s">
        <v>15916</v>
      </c>
      <c r="P6733" s="3">
        <f>IFERROR(Table1[[#This Row],[Profit]]/Table1[[#This Row],[Revenue]],0)</f>
        <v>0.23753660753357794</v>
      </c>
      <c r="Q6733" t="str">
        <f>TEXT(Table1[Purchase_Date],"mmm-yyyy")</f>
        <v>May-2024</v>
      </c>
      <c r="R6733">
        <f>Table1[[#This Row],[Quantity]]*Table1[[#This Row],[Unit_Price]]</f>
        <v>297070</v>
      </c>
    </row>
    <row r="6734" spans="1:18" x14ac:dyDescent="0.25">
      <c r="A6734" t="s">
        <v>6747</v>
      </c>
      <c r="B6734" t="s">
        <v>14466</v>
      </c>
      <c r="C6734" t="s">
        <v>15632</v>
      </c>
      <c r="D6734" t="s">
        <v>15635</v>
      </c>
      <c r="E6734" t="s">
        <v>15642</v>
      </c>
      <c r="F6734">
        <v>3</v>
      </c>
      <c r="G6734">
        <v>15661</v>
      </c>
      <c r="H6734">
        <v>46983</v>
      </c>
      <c r="I6734">
        <v>24350</v>
      </c>
      <c r="J6734">
        <v>22633</v>
      </c>
      <c r="K6734">
        <v>4</v>
      </c>
      <c r="L6734" t="s">
        <v>15648</v>
      </c>
      <c r="M6734">
        <v>55</v>
      </c>
      <c r="N6734" t="s">
        <v>15650</v>
      </c>
      <c r="O6734" t="s">
        <v>15975</v>
      </c>
      <c r="P6734" s="3">
        <f>IFERROR(Table1[[#This Row],[Profit]]/Table1[[#This Row],[Revenue]],0)</f>
        <v>0.48172743332694806</v>
      </c>
      <c r="Q6734" t="str">
        <f>TEXT(Table1[Purchase_Date],"mmm-yyyy")</f>
        <v>Apr-2025</v>
      </c>
      <c r="R6734">
        <f>Table1[[#This Row],[Quantity]]*Table1[[#This Row],[Unit_Price]]</f>
        <v>46983</v>
      </c>
    </row>
    <row r="6735" spans="1:18" x14ac:dyDescent="0.25">
      <c r="A6735" t="s">
        <v>6748</v>
      </c>
      <c r="B6735" t="s">
        <v>14467</v>
      </c>
      <c r="C6735" t="s">
        <v>15627</v>
      </c>
      <c r="D6735" t="s">
        <v>15633</v>
      </c>
      <c r="E6735" t="s">
        <v>15639</v>
      </c>
      <c r="F6735">
        <v>10</v>
      </c>
      <c r="G6735">
        <v>23174</v>
      </c>
      <c r="H6735">
        <v>231740</v>
      </c>
      <c r="I6735">
        <v>157530</v>
      </c>
      <c r="J6735">
        <v>74210</v>
      </c>
      <c r="K6735">
        <v>2</v>
      </c>
      <c r="L6735" t="s">
        <v>15646</v>
      </c>
      <c r="M6735">
        <v>68</v>
      </c>
      <c r="N6735" t="s">
        <v>15650</v>
      </c>
      <c r="O6735" t="s">
        <v>16073</v>
      </c>
      <c r="P6735" s="3">
        <f>IFERROR(Table1[[#This Row],[Profit]]/Table1[[#This Row],[Revenue]],0)</f>
        <v>0.32022956761888322</v>
      </c>
      <c r="Q6735" t="str">
        <f>TEXT(Table1[Purchase_Date],"mmm-yyyy")</f>
        <v>Aug-2024</v>
      </c>
      <c r="R6735">
        <f>Table1[[#This Row],[Quantity]]*Table1[[#This Row],[Unit_Price]]</f>
        <v>231740</v>
      </c>
    </row>
    <row r="6736" spans="1:18" x14ac:dyDescent="0.25">
      <c r="A6736" t="s">
        <v>6749</v>
      </c>
      <c r="B6736" t="s">
        <v>14468</v>
      </c>
      <c r="C6736" t="s">
        <v>15631</v>
      </c>
      <c r="D6736" t="s">
        <v>15633</v>
      </c>
      <c r="E6736" t="s">
        <v>15639</v>
      </c>
      <c r="F6736">
        <v>2</v>
      </c>
      <c r="G6736">
        <v>4901</v>
      </c>
      <c r="H6736">
        <v>9802</v>
      </c>
      <c r="I6736">
        <v>4783</v>
      </c>
      <c r="J6736">
        <v>5019</v>
      </c>
      <c r="K6736">
        <v>1</v>
      </c>
      <c r="L6736" t="s">
        <v>15647</v>
      </c>
      <c r="M6736">
        <v>73</v>
      </c>
      <c r="N6736" t="s">
        <v>15650</v>
      </c>
      <c r="O6736" t="s">
        <v>15749</v>
      </c>
      <c r="P6736" s="3">
        <f>IFERROR(Table1[[#This Row],[Profit]]/Table1[[#This Row],[Revenue]],0)</f>
        <v>0.51203835951846566</v>
      </c>
      <c r="Q6736" t="str">
        <f>TEXT(Table1[Purchase_Date],"mmm-yyyy")</f>
        <v>Mar-2024</v>
      </c>
      <c r="R6736">
        <f>Table1[[#This Row],[Quantity]]*Table1[[#This Row],[Unit_Price]]</f>
        <v>9802</v>
      </c>
    </row>
    <row r="6737" spans="1:18" x14ac:dyDescent="0.25">
      <c r="A6737" t="s">
        <v>6750</v>
      </c>
      <c r="B6737" t="s">
        <v>14469</v>
      </c>
      <c r="C6737" t="s">
        <v>15628</v>
      </c>
      <c r="D6737" t="s">
        <v>15635</v>
      </c>
      <c r="E6737" t="s">
        <v>15639</v>
      </c>
      <c r="F6737">
        <v>6</v>
      </c>
      <c r="G6737">
        <v>75981</v>
      </c>
      <c r="H6737">
        <v>455886</v>
      </c>
      <c r="I6737">
        <v>301893</v>
      </c>
      <c r="J6737">
        <v>153993</v>
      </c>
      <c r="K6737">
        <v>2</v>
      </c>
      <c r="L6737" t="s">
        <v>15647</v>
      </c>
      <c r="M6737">
        <v>65</v>
      </c>
      <c r="N6737" t="s">
        <v>15652</v>
      </c>
      <c r="O6737" t="s">
        <v>16150</v>
      </c>
      <c r="P6737" s="3">
        <f>IFERROR(Table1[[#This Row],[Profit]]/Table1[[#This Row],[Revenue]],0)</f>
        <v>0.33778839446703779</v>
      </c>
      <c r="Q6737" t="str">
        <f>TEXT(Table1[Purchase_Date],"mmm-yyyy")</f>
        <v>Dec-2024</v>
      </c>
      <c r="R6737">
        <f>Table1[[#This Row],[Quantity]]*Table1[[#This Row],[Unit_Price]]</f>
        <v>455886</v>
      </c>
    </row>
    <row r="6738" spans="1:18" x14ac:dyDescent="0.25">
      <c r="A6738" t="s">
        <v>6751</v>
      </c>
      <c r="B6738" t="s">
        <v>14470</v>
      </c>
      <c r="C6738" t="s">
        <v>15630</v>
      </c>
      <c r="D6738" t="s">
        <v>15636</v>
      </c>
      <c r="E6738" t="s">
        <v>15639</v>
      </c>
      <c r="F6738">
        <v>8</v>
      </c>
      <c r="G6738">
        <v>64403</v>
      </c>
      <c r="H6738">
        <v>515224</v>
      </c>
      <c r="I6738">
        <v>280223</v>
      </c>
      <c r="J6738">
        <v>235001</v>
      </c>
      <c r="K6738">
        <v>1</v>
      </c>
      <c r="L6738" t="s">
        <v>15648</v>
      </c>
      <c r="M6738">
        <v>63</v>
      </c>
      <c r="N6738" t="s">
        <v>15653</v>
      </c>
      <c r="O6738" t="s">
        <v>16098</v>
      </c>
      <c r="P6738" s="3">
        <f>IFERROR(Table1[[#This Row],[Profit]]/Table1[[#This Row],[Revenue]],0)</f>
        <v>0.45611423380898403</v>
      </c>
      <c r="Q6738" t="str">
        <f>TEXT(Table1[Purchase_Date],"mmm-yyyy")</f>
        <v>Dec-2024</v>
      </c>
      <c r="R6738">
        <f>Table1[[#This Row],[Quantity]]*Table1[[#This Row],[Unit_Price]]</f>
        <v>515224</v>
      </c>
    </row>
    <row r="6739" spans="1:18" x14ac:dyDescent="0.25">
      <c r="A6739" t="s">
        <v>6752</v>
      </c>
      <c r="B6739" t="s">
        <v>14471</v>
      </c>
      <c r="C6739" t="s">
        <v>15631</v>
      </c>
      <c r="D6739" t="s">
        <v>15636</v>
      </c>
      <c r="E6739" t="s">
        <v>15642</v>
      </c>
      <c r="F6739">
        <v>4</v>
      </c>
      <c r="G6739">
        <v>2126</v>
      </c>
      <c r="H6739">
        <v>8504</v>
      </c>
      <c r="I6739">
        <v>6700</v>
      </c>
      <c r="J6739">
        <v>1804</v>
      </c>
      <c r="K6739">
        <v>4</v>
      </c>
      <c r="L6739" t="s">
        <v>15647</v>
      </c>
      <c r="M6739">
        <v>82</v>
      </c>
      <c r="N6739" t="s">
        <v>15650</v>
      </c>
      <c r="O6739" t="s">
        <v>15973</v>
      </c>
      <c r="P6739" s="3">
        <f>IFERROR(Table1[[#This Row],[Profit]]/Table1[[#This Row],[Revenue]],0)</f>
        <v>0.21213546566321731</v>
      </c>
      <c r="Q6739" t="str">
        <f>TEXT(Table1[Purchase_Date],"mmm-yyyy")</f>
        <v>Dec-2024</v>
      </c>
      <c r="R6739">
        <f>Table1[[#This Row],[Quantity]]*Table1[[#This Row],[Unit_Price]]</f>
        <v>8504</v>
      </c>
    </row>
    <row r="6740" spans="1:18" x14ac:dyDescent="0.25">
      <c r="A6740" t="s">
        <v>6753</v>
      </c>
      <c r="B6740" t="s">
        <v>14472</v>
      </c>
      <c r="C6740" t="s">
        <v>15630</v>
      </c>
      <c r="D6740" t="s">
        <v>15635</v>
      </c>
      <c r="E6740" t="s">
        <v>15642</v>
      </c>
      <c r="F6740">
        <v>10</v>
      </c>
      <c r="G6740">
        <v>23433</v>
      </c>
      <c r="H6740">
        <v>234330</v>
      </c>
      <c r="I6740">
        <v>146231</v>
      </c>
      <c r="J6740">
        <v>88099</v>
      </c>
      <c r="K6740">
        <v>4</v>
      </c>
      <c r="L6740" t="s">
        <v>15646</v>
      </c>
      <c r="M6740">
        <v>55</v>
      </c>
      <c r="N6740" t="s">
        <v>15653</v>
      </c>
      <c r="O6740" t="s">
        <v>15693</v>
      </c>
      <c r="P6740" s="3">
        <f>IFERROR(Table1[[#This Row],[Profit]]/Table1[[#This Row],[Revenue]],0)</f>
        <v>0.37596125122690222</v>
      </c>
      <c r="Q6740" t="str">
        <f>TEXT(Table1[Purchase_Date],"mmm-yyyy")</f>
        <v>Jun-2024</v>
      </c>
      <c r="R6740">
        <f>Table1[[#This Row],[Quantity]]*Table1[[#This Row],[Unit_Price]]</f>
        <v>234330</v>
      </c>
    </row>
    <row r="6741" spans="1:18" x14ac:dyDescent="0.25">
      <c r="A6741" t="s">
        <v>6754</v>
      </c>
      <c r="B6741" t="s">
        <v>14473</v>
      </c>
      <c r="C6741" t="s">
        <v>15630</v>
      </c>
      <c r="D6741" t="s">
        <v>15636</v>
      </c>
      <c r="E6741" t="s">
        <v>15643</v>
      </c>
      <c r="F6741">
        <v>6</v>
      </c>
      <c r="G6741">
        <v>57438</v>
      </c>
      <c r="H6741">
        <v>344628</v>
      </c>
      <c r="I6741">
        <v>228695</v>
      </c>
      <c r="J6741">
        <v>115933</v>
      </c>
      <c r="K6741">
        <v>3</v>
      </c>
      <c r="L6741" t="s">
        <v>15648</v>
      </c>
      <c r="M6741">
        <v>78</v>
      </c>
      <c r="N6741" t="s">
        <v>15651</v>
      </c>
      <c r="O6741" t="s">
        <v>16017</v>
      </c>
      <c r="P6741" s="3">
        <f>IFERROR(Table1[[#This Row],[Profit]]/Table1[[#This Row],[Revenue]],0)</f>
        <v>0.33640040855647246</v>
      </c>
      <c r="Q6741" t="str">
        <f>TEXT(Table1[Purchase_Date],"mmm-yyyy")</f>
        <v>Apr-2025</v>
      </c>
      <c r="R6741">
        <f>Table1[[#This Row],[Quantity]]*Table1[[#This Row],[Unit_Price]]</f>
        <v>344628</v>
      </c>
    </row>
    <row r="6742" spans="1:18" x14ac:dyDescent="0.25">
      <c r="A6742" t="s">
        <v>6755</v>
      </c>
      <c r="B6742" t="s">
        <v>14474</v>
      </c>
      <c r="C6742" t="s">
        <v>15629</v>
      </c>
      <c r="D6742" t="s">
        <v>15636</v>
      </c>
      <c r="E6742" t="s">
        <v>15641</v>
      </c>
      <c r="F6742">
        <v>9</v>
      </c>
      <c r="G6742">
        <v>20388</v>
      </c>
      <c r="H6742">
        <v>183492</v>
      </c>
      <c r="I6742">
        <v>78093</v>
      </c>
      <c r="J6742">
        <v>105399</v>
      </c>
      <c r="K6742">
        <v>5</v>
      </c>
      <c r="L6742" t="s">
        <v>15649</v>
      </c>
      <c r="M6742">
        <v>76</v>
      </c>
      <c r="N6742" t="s">
        <v>15650</v>
      </c>
      <c r="O6742" t="s">
        <v>15735</v>
      </c>
      <c r="P6742" s="3">
        <f>IFERROR(Table1[[#This Row],[Profit]]/Table1[[#This Row],[Revenue]],0)</f>
        <v>0.57440651363547179</v>
      </c>
      <c r="Q6742" t="str">
        <f>TEXT(Table1[Purchase_Date],"mmm-yyyy")</f>
        <v>Jul-2024</v>
      </c>
      <c r="R6742">
        <f>Table1[[#This Row],[Quantity]]*Table1[[#This Row],[Unit_Price]]</f>
        <v>183492</v>
      </c>
    </row>
    <row r="6743" spans="1:18" x14ac:dyDescent="0.25">
      <c r="A6743" t="s">
        <v>6756</v>
      </c>
      <c r="B6743" t="s">
        <v>14475</v>
      </c>
      <c r="C6743" t="s">
        <v>15628</v>
      </c>
      <c r="D6743" t="s">
        <v>15633</v>
      </c>
      <c r="E6743" t="s">
        <v>15641</v>
      </c>
      <c r="F6743">
        <v>8</v>
      </c>
      <c r="G6743">
        <v>47582</v>
      </c>
      <c r="H6743">
        <v>380656</v>
      </c>
      <c r="I6743">
        <v>312860</v>
      </c>
      <c r="J6743">
        <v>67796</v>
      </c>
      <c r="K6743">
        <v>1</v>
      </c>
      <c r="L6743" t="s">
        <v>15649</v>
      </c>
      <c r="M6743">
        <v>68</v>
      </c>
      <c r="N6743" t="s">
        <v>15650</v>
      </c>
      <c r="O6743" t="s">
        <v>15846</v>
      </c>
      <c r="P6743" s="3">
        <f>IFERROR(Table1[[#This Row],[Profit]]/Table1[[#This Row],[Revenue]],0)</f>
        <v>0.17810306418393509</v>
      </c>
      <c r="Q6743" t="str">
        <f>TEXT(Table1[Purchase_Date],"mmm-yyyy")</f>
        <v>Mar-2025</v>
      </c>
      <c r="R6743">
        <f>Table1[[#This Row],[Quantity]]*Table1[[#This Row],[Unit_Price]]</f>
        <v>380656</v>
      </c>
    </row>
    <row r="6744" spans="1:18" x14ac:dyDescent="0.25">
      <c r="A6744" t="s">
        <v>6757</v>
      </c>
      <c r="B6744" t="s">
        <v>14476</v>
      </c>
      <c r="C6744" t="s">
        <v>15630</v>
      </c>
      <c r="D6744" t="s">
        <v>15633</v>
      </c>
      <c r="E6744" t="s">
        <v>15641</v>
      </c>
      <c r="F6744">
        <v>9</v>
      </c>
      <c r="G6744">
        <v>40730</v>
      </c>
      <c r="H6744">
        <v>366570</v>
      </c>
      <c r="I6744">
        <v>170473</v>
      </c>
      <c r="J6744">
        <v>196097</v>
      </c>
      <c r="K6744">
        <v>5</v>
      </c>
      <c r="L6744" t="s">
        <v>15649</v>
      </c>
      <c r="M6744">
        <v>86</v>
      </c>
      <c r="N6744" t="s">
        <v>15653</v>
      </c>
      <c r="O6744" t="s">
        <v>16066</v>
      </c>
      <c r="P6744" s="3">
        <f>IFERROR(Table1[[#This Row],[Profit]]/Table1[[#This Row],[Revenue]],0)</f>
        <v>0.53495103254494369</v>
      </c>
      <c r="Q6744" t="str">
        <f>TEXT(Table1[Purchase_Date],"mmm-yyyy")</f>
        <v>Mar-2025</v>
      </c>
      <c r="R6744">
        <f>Table1[[#This Row],[Quantity]]*Table1[[#This Row],[Unit_Price]]</f>
        <v>366570</v>
      </c>
    </row>
    <row r="6745" spans="1:18" x14ac:dyDescent="0.25">
      <c r="A6745" t="s">
        <v>6758</v>
      </c>
      <c r="B6745" t="s">
        <v>14477</v>
      </c>
      <c r="C6745" t="s">
        <v>15629</v>
      </c>
      <c r="D6745" t="s">
        <v>15637</v>
      </c>
      <c r="E6745" t="s">
        <v>15640</v>
      </c>
      <c r="F6745">
        <v>9</v>
      </c>
      <c r="G6745">
        <v>31231</v>
      </c>
      <c r="H6745">
        <v>281079</v>
      </c>
      <c r="I6745">
        <v>224518</v>
      </c>
      <c r="J6745">
        <v>56561</v>
      </c>
      <c r="K6745">
        <v>3</v>
      </c>
      <c r="L6745" t="s">
        <v>15646</v>
      </c>
      <c r="M6745">
        <v>70</v>
      </c>
      <c r="N6745" t="s">
        <v>15652</v>
      </c>
      <c r="O6745" t="s">
        <v>15721</v>
      </c>
      <c r="P6745" s="3">
        <f>IFERROR(Table1[[#This Row],[Profit]]/Table1[[#This Row],[Revenue]],0)</f>
        <v>0.20122812447746008</v>
      </c>
      <c r="Q6745" t="str">
        <f>TEXT(Table1[Purchase_Date],"mmm-yyyy")</f>
        <v>Jan-2024</v>
      </c>
      <c r="R6745">
        <f>Table1[[#This Row],[Quantity]]*Table1[[#This Row],[Unit_Price]]</f>
        <v>281079</v>
      </c>
    </row>
    <row r="6746" spans="1:18" x14ac:dyDescent="0.25">
      <c r="A6746" t="s">
        <v>6759</v>
      </c>
      <c r="B6746" t="s">
        <v>14478</v>
      </c>
      <c r="C6746" t="s">
        <v>15632</v>
      </c>
      <c r="D6746" t="s">
        <v>15635</v>
      </c>
      <c r="E6746" t="s">
        <v>15640</v>
      </c>
      <c r="F6746">
        <v>1</v>
      </c>
      <c r="G6746">
        <v>30232</v>
      </c>
      <c r="H6746">
        <v>30232</v>
      </c>
      <c r="I6746">
        <v>14278</v>
      </c>
      <c r="J6746">
        <v>15954</v>
      </c>
      <c r="K6746">
        <v>4</v>
      </c>
      <c r="L6746" t="s">
        <v>15648</v>
      </c>
      <c r="M6746">
        <v>100</v>
      </c>
      <c r="N6746" t="s">
        <v>15652</v>
      </c>
      <c r="O6746" t="s">
        <v>16018</v>
      </c>
      <c r="P6746" s="3">
        <f>IFERROR(Table1[[#This Row],[Profit]]/Table1[[#This Row],[Revenue]],0)</f>
        <v>0.52771897327335271</v>
      </c>
      <c r="Q6746" t="str">
        <f>TEXT(Table1[Purchase_Date],"mmm-yyyy")</f>
        <v>Oct-2024</v>
      </c>
      <c r="R6746">
        <f>Table1[[#This Row],[Quantity]]*Table1[[#This Row],[Unit_Price]]</f>
        <v>30232</v>
      </c>
    </row>
    <row r="6747" spans="1:18" x14ac:dyDescent="0.25">
      <c r="A6747" t="s">
        <v>6760</v>
      </c>
      <c r="B6747" t="s">
        <v>14479</v>
      </c>
      <c r="C6747" t="s">
        <v>15628</v>
      </c>
      <c r="D6747" t="s">
        <v>15635</v>
      </c>
      <c r="E6747" t="s">
        <v>15642</v>
      </c>
      <c r="F6747">
        <v>7</v>
      </c>
      <c r="G6747">
        <v>65403</v>
      </c>
      <c r="H6747">
        <v>457821</v>
      </c>
      <c r="I6747">
        <v>338719</v>
      </c>
      <c r="J6747">
        <v>119102</v>
      </c>
      <c r="K6747">
        <v>4</v>
      </c>
      <c r="L6747" t="s">
        <v>15646</v>
      </c>
      <c r="M6747">
        <v>76</v>
      </c>
      <c r="N6747" t="s">
        <v>15653</v>
      </c>
      <c r="O6747" t="s">
        <v>15768</v>
      </c>
      <c r="P6747" s="3">
        <f>IFERROR(Table1[[#This Row],[Profit]]/Table1[[#This Row],[Revenue]],0)</f>
        <v>0.26014970916580932</v>
      </c>
      <c r="Q6747" t="str">
        <f>TEXT(Table1[Purchase_Date],"mmm-yyyy")</f>
        <v>Jun-2024</v>
      </c>
      <c r="R6747">
        <f>Table1[[#This Row],[Quantity]]*Table1[[#This Row],[Unit_Price]]</f>
        <v>457821</v>
      </c>
    </row>
    <row r="6748" spans="1:18" x14ac:dyDescent="0.25">
      <c r="A6748" t="s">
        <v>6761</v>
      </c>
      <c r="B6748" t="s">
        <v>14480</v>
      </c>
      <c r="C6748" t="s">
        <v>15629</v>
      </c>
      <c r="D6748" t="s">
        <v>15633</v>
      </c>
      <c r="E6748" t="s">
        <v>15641</v>
      </c>
      <c r="F6748">
        <v>2</v>
      </c>
      <c r="G6748">
        <v>35430</v>
      </c>
      <c r="H6748">
        <v>70860</v>
      </c>
      <c r="I6748">
        <v>40055</v>
      </c>
      <c r="J6748">
        <v>30805</v>
      </c>
      <c r="K6748">
        <v>4</v>
      </c>
      <c r="L6748" t="s">
        <v>15649</v>
      </c>
      <c r="M6748">
        <v>84</v>
      </c>
      <c r="N6748" t="s">
        <v>15651</v>
      </c>
      <c r="O6748" t="s">
        <v>15992</v>
      </c>
      <c r="P6748" s="3">
        <f>IFERROR(Table1[[#This Row],[Profit]]/Table1[[#This Row],[Revenue]],0)</f>
        <v>0.43473045441716057</v>
      </c>
      <c r="Q6748" t="str">
        <f>TEXT(Table1[Purchase_Date],"mmm-yyyy")</f>
        <v>Mar-2024</v>
      </c>
      <c r="R6748">
        <f>Table1[[#This Row],[Quantity]]*Table1[[#This Row],[Unit_Price]]</f>
        <v>70860</v>
      </c>
    </row>
    <row r="6749" spans="1:18" x14ac:dyDescent="0.25">
      <c r="A6749" t="s">
        <v>6762</v>
      </c>
      <c r="B6749" t="s">
        <v>14481</v>
      </c>
      <c r="C6749" t="s">
        <v>15629</v>
      </c>
      <c r="D6749" t="s">
        <v>15637</v>
      </c>
      <c r="E6749" t="s">
        <v>15641</v>
      </c>
      <c r="F6749">
        <v>2</v>
      </c>
      <c r="G6749">
        <v>68083</v>
      </c>
      <c r="H6749">
        <v>136166</v>
      </c>
      <c r="I6749">
        <v>65176</v>
      </c>
      <c r="J6749">
        <v>70990</v>
      </c>
      <c r="K6749">
        <v>3</v>
      </c>
      <c r="L6749" t="s">
        <v>15648</v>
      </c>
      <c r="M6749">
        <v>61</v>
      </c>
      <c r="N6749" t="s">
        <v>15650</v>
      </c>
      <c r="O6749" t="s">
        <v>15977</v>
      </c>
      <c r="P6749" s="3">
        <f>IFERROR(Table1[[#This Row],[Profit]]/Table1[[#This Row],[Revenue]],0)</f>
        <v>0.52134894173288482</v>
      </c>
      <c r="Q6749" t="str">
        <f>TEXT(Table1[Purchase_Date],"mmm-yyyy")</f>
        <v>Jan-2024</v>
      </c>
      <c r="R6749">
        <f>Table1[[#This Row],[Quantity]]*Table1[[#This Row],[Unit_Price]]</f>
        <v>136166</v>
      </c>
    </row>
    <row r="6750" spans="1:18" x14ac:dyDescent="0.25">
      <c r="A6750" t="s">
        <v>6763</v>
      </c>
      <c r="B6750" t="s">
        <v>14482</v>
      </c>
      <c r="C6750" t="s">
        <v>15628</v>
      </c>
      <c r="D6750" t="s">
        <v>15636</v>
      </c>
      <c r="E6750" t="s">
        <v>15641</v>
      </c>
      <c r="F6750">
        <v>1</v>
      </c>
      <c r="G6750">
        <v>51786</v>
      </c>
      <c r="H6750">
        <v>51786</v>
      </c>
      <c r="I6750">
        <v>25917</v>
      </c>
      <c r="J6750">
        <v>25869</v>
      </c>
      <c r="K6750">
        <v>5</v>
      </c>
      <c r="L6750" t="s">
        <v>15646</v>
      </c>
      <c r="M6750">
        <v>80</v>
      </c>
      <c r="N6750" t="s">
        <v>15651</v>
      </c>
      <c r="O6750" t="s">
        <v>15791</v>
      </c>
      <c r="P6750" s="3">
        <f>IFERROR(Table1[[#This Row],[Profit]]/Table1[[#This Row],[Revenue]],0)</f>
        <v>0.49953655428107985</v>
      </c>
      <c r="Q6750" t="str">
        <f>TEXT(Table1[Purchase_Date],"mmm-yyyy")</f>
        <v>Feb-2024</v>
      </c>
      <c r="R6750">
        <f>Table1[[#This Row],[Quantity]]*Table1[[#This Row],[Unit_Price]]</f>
        <v>51786</v>
      </c>
    </row>
    <row r="6751" spans="1:18" x14ac:dyDescent="0.25">
      <c r="A6751" t="s">
        <v>6764</v>
      </c>
      <c r="B6751" t="s">
        <v>14483</v>
      </c>
      <c r="C6751" t="s">
        <v>15631</v>
      </c>
      <c r="D6751" t="s">
        <v>15635</v>
      </c>
      <c r="E6751" t="s">
        <v>15645</v>
      </c>
      <c r="F6751">
        <v>6</v>
      </c>
      <c r="G6751">
        <v>67393</v>
      </c>
      <c r="H6751">
        <v>404358</v>
      </c>
      <c r="I6751">
        <v>290618</v>
      </c>
      <c r="J6751">
        <v>113740</v>
      </c>
      <c r="K6751">
        <v>2</v>
      </c>
      <c r="L6751" t="s">
        <v>15646</v>
      </c>
      <c r="M6751">
        <v>64</v>
      </c>
      <c r="N6751" t="s">
        <v>15651</v>
      </c>
      <c r="O6751" t="s">
        <v>15672</v>
      </c>
      <c r="P6751" s="3">
        <f>IFERROR(Table1[[#This Row],[Profit]]/Table1[[#This Row],[Revenue]],0)</f>
        <v>0.281285395614777</v>
      </c>
      <c r="Q6751" t="str">
        <f>TEXT(Table1[Purchase_Date],"mmm-yyyy")</f>
        <v>Feb-2024</v>
      </c>
      <c r="R6751">
        <f>Table1[[#This Row],[Quantity]]*Table1[[#This Row],[Unit_Price]]</f>
        <v>404358</v>
      </c>
    </row>
    <row r="6752" spans="1:18" x14ac:dyDescent="0.25">
      <c r="A6752" t="s">
        <v>6765</v>
      </c>
      <c r="B6752" t="s">
        <v>14484</v>
      </c>
      <c r="C6752" t="s">
        <v>15628</v>
      </c>
      <c r="D6752" t="s">
        <v>15636</v>
      </c>
      <c r="E6752" t="s">
        <v>15641</v>
      </c>
      <c r="F6752">
        <v>2</v>
      </c>
      <c r="G6752">
        <v>58634</v>
      </c>
      <c r="H6752">
        <v>117268</v>
      </c>
      <c r="I6752">
        <v>53097</v>
      </c>
      <c r="J6752">
        <v>64171</v>
      </c>
      <c r="K6752">
        <v>2</v>
      </c>
      <c r="L6752" t="s">
        <v>15649</v>
      </c>
      <c r="M6752">
        <v>71</v>
      </c>
      <c r="N6752" t="s">
        <v>15651</v>
      </c>
      <c r="O6752" t="s">
        <v>16029</v>
      </c>
      <c r="P6752" s="3">
        <f>IFERROR(Table1[[#This Row],[Profit]]/Table1[[#This Row],[Revenue]],0)</f>
        <v>0.5472166319882662</v>
      </c>
      <c r="Q6752" t="str">
        <f>TEXT(Table1[Purchase_Date],"mmm-yyyy")</f>
        <v>Feb-2024</v>
      </c>
      <c r="R6752">
        <f>Table1[[#This Row],[Quantity]]*Table1[[#This Row],[Unit_Price]]</f>
        <v>117268</v>
      </c>
    </row>
    <row r="6753" spans="1:18" x14ac:dyDescent="0.25">
      <c r="A6753" t="s">
        <v>6766</v>
      </c>
      <c r="B6753" t="s">
        <v>14485</v>
      </c>
      <c r="C6753" t="s">
        <v>15627</v>
      </c>
      <c r="D6753" t="s">
        <v>15636</v>
      </c>
      <c r="E6753" t="s">
        <v>15641</v>
      </c>
      <c r="F6753">
        <v>7</v>
      </c>
      <c r="G6753">
        <v>5781</v>
      </c>
      <c r="H6753">
        <v>40467</v>
      </c>
      <c r="I6753">
        <v>22075</v>
      </c>
      <c r="J6753">
        <v>18392</v>
      </c>
      <c r="K6753">
        <v>4</v>
      </c>
      <c r="L6753" t="s">
        <v>15649</v>
      </c>
      <c r="M6753">
        <v>76</v>
      </c>
      <c r="N6753" t="s">
        <v>15653</v>
      </c>
      <c r="O6753" t="s">
        <v>15986</v>
      </c>
      <c r="P6753" s="3">
        <f>IFERROR(Table1[[#This Row],[Profit]]/Table1[[#This Row],[Revenue]],0)</f>
        <v>0.45449378505943117</v>
      </c>
      <c r="Q6753" t="str">
        <f>TEXT(Table1[Purchase_Date],"mmm-yyyy")</f>
        <v>Jul-2024</v>
      </c>
      <c r="R6753">
        <f>Table1[[#This Row],[Quantity]]*Table1[[#This Row],[Unit_Price]]</f>
        <v>40467</v>
      </c>
    </row>
    <row r="6754" spans="1:18" x14ac:dyDescent="0.25">
      <c r="A6754" t="s">
        <v>6767</v>
      </c>
      <c r="B6754" t="s">
        <v>14486</v>
      </c>
      <c r="C6754" t="s">
        <v>15629</v>
      </c>
      <c r="D6754" t="s">
        <v>15637</v>
      </c>
      <c r="E6754" t="s">
        <v>15640</v>
      </c>
      <c r="F6754">
        <v>9</v>
      </c>
      <c r="G6754">
        <v>35167</v>
      </c>
      <c r="H6754">
        <v>316503</v>
      </c>
      <c r="I6754">
        <v>213557</v>
      </c>
      <c r="J6754">
        <v>102946</v>
      </c>
      <c r="K6754">
        <v>4</v>
      </c>
      <c r="L6754" t="s">
        <v>15649</v>
      </c>
      <c r="M6754">
        <v>56</v>
      </c>
      <c r="N6754" t="s">
        <v>15650</v>
      </c>
      <c r="O6754" t="s">
        <v>15896</v>
      </c>
      <c r="P6754" s="3">
        <f>IFERROR(Table1[[#This Row],[Profit]]/Table1[[#This Row],[Revenue]],0)</f>
        <v>0.32526074002458111</v>
      </c>
      <c r="Q6754" t="str">
        <f>TEXT(Table1[Purchase_Date],"mmm-yyyy")</f>
        <v>Apr-2024</v>
      </c>
      <c r="R6754">
        <f>Table1[[#This Row],[Quantity]]*Table1[[#This Row],[Unit_Price]]</f>
        <v>316503</v>
      </c>
    </row>
    <row r="6755" spans="1:18" x14ac:dyDescent="0.25">
      <c r="A6755" t="s">
        <v>6768</v>
      </c>
      <c r="B6755" t="s">
        <v>14487</v>
      </c>
      <c r="C6755" t="s">
        <v>15631</v>
      </c>
      <c r="D6755" t="s">
        <v>15633</v>
      </c>
      <c r="E6755" t="s">
        <v>15639</v>
      </c>
      <c r="F6755">
        <v>9</v>
      </c>
      <c r="G6755">
        <v>78660</v>
      </c>
      <c r="H6755">
        <v>707940</v>
      </c>
      <c r="I6755">
        <v>333957</v>
      </c>
      <c r="J6755">
        <v>373983</v>
      </c>
      <c r="K6755">
        <v>1</v>
      </c>
      <c r="L6755" t="s">
        <v>15647</v>
      </c>
      <c r="M6755">
        <v>85</v>
      </c>
      <c r="N6755" t="s">
        <v>15653</v>
      </c>
      <c r="O6755" t="s">
        <v>16086</v>
      </c>
      <c r="P6755" s="3">
        <f>IFERROR(Table1[[#This Row],[Profit]]/Table1[[#This Row],[Revenue]],0)</f>
        <v>0.52826934485973387</v>
      </c>
      <c r="Q6755" t="str">
        <f>TEXT(Table1[Purchase_Date],"mmm-yyyy")</f>
        <v>May-2024</v>
      </c>
      <c r="R6755">
        <f>Table1[[#This Row],[Quantity]]*Table1[[#This Row],[Unit_Price]]</f>
        <v>707940</v>
      </c>
    </row>
    <row r="6756" spans="1:18" x14ac:dyDescent="0.25">
      <c r="A6756" t="s">
        <v>6769</v>
      </c>
      <c r="B6756" t="s">
        <v>14488</v>
      </c>
      <c r="C6756" t="s">
        <v>15629</v>
      </c>
      <c r="D6756" t="s">
        <v>15636</v>
      </c>
      <c r="E6756" t="s">
        <v>15644</v>
      </c>
      <c r="F6756">
        <v>7</v>
      </c>
      <c r="G6756">
        <v>13275</v>
      </c>
      <c r="H6756">
        <v>92925</v>
      </c>
      <c r="I6756">
        <v>62416</v>
      </c>
      <c r="J6756">
        <v>30509</v>
      </c>
      <c r="K6756">
        <v>4</v>
      </c>
      <c r="L6756" t="s">
        <v>15649</v>
      </c>
      <c r="M6756">
        <v>72</v>
      </c>
      <c r="N6756" t="s">
        <v>15650</v>
      </c>
      <c r="O6756" t="s">
        <v>15994</v>
      </c>
      <c r="P6756" s="3">
        <f>IFERROR(Table1[[#This Row],[Profit]]/Table1[[#This Row],[Revenue]],0)</f>
        <v>0.32831853645412967</v>
      </c>
      <c r="Q6756" t="str">
        <f>TEXT(Table1[Purchase_Date],"mmm-yyyy")</f>
        <v>Jun-2024</v>
      </c>
      <c r="R6756">
        <f>Table1[[#This Row],[Quantity]]*Table1[[#This Row],[Unit_Price]]</f>
        <v>92925</v>
      </c>
    </row>
    <row r="6757" spans="1:18" x14ac:dyDescent="0.25">
      <c r="A6757" t="s">
        <v>6770</v>
      </c>
      <c r="B6757" t="s">
        <v>14489</v>
      </c>
      <c r="C6757" t="s">
        <v>15631</v>
      </c>
      <c r="D6757" t="s">
        <v>15638</v>
      </c>
      <c r="E6757" t="s">
        <v>15644</v>
      </c>
      <c r="F6757">
        <v>2</v>
      </c>
      <c r="G6757">
        <v>1484</v>
      </c>
      <c r="H6757">
        <v>2968</v>
      </c>
      <c r="I6757">
        <v>1335</v>
      </c>
      <c r="J6757">
        <v>1633</v>
      </c>
      <c r="K6757">
        <v>5</v>
      </c>
      <c r="L6757" t="s">
        <v>15649</v>
      </c>
      <c r="M6757">
        <v>60</v>
      </c>
      <c r="N6757" t="s">
        <v>15651</v>
      </c>
      <c r="O6757" t="s">
        <v>15895</v>
      </c>
      <c r="P6757" s="3">
        <f>IFERROR(Table1[[#This Row],[Profit]]/Table1[[#This Row],[Revenue]],0)</f>
        <v>0.55020215633423175</v>
      </c>
      <c r="Q6757" t="str">
        <f>TEXT(Table1[Purchase_Date],"mmm-yyyy")</f>
        <v>Feb-2025</v>
      </c>
      <c r="R6757">
        <f>Table1[[#This Row],[Quantity]]*Table1[[#This Row],[Unit_Price]]</f>
        <v>2968</v>
      </c>
    </row>
    <row r="6758" spans="1:18" x14ac:dyDescent="0.25">
      <c r="A6758" t="s">
        <v>6771</v>
      </c>
      <c r="B6758" t="s">
        <v>14023</v>
      </c>
      <c r="C6758" t="s">
        <v>15631</v>
      </c>
      <c r="D6758" t="s">
        <v>15635</v>
      </c>
      <c r="E6758" t="s">
        <v>15643</v>
      </c>
      <c r="F6758">
        <v>5</v>
      </c>
      <c r="G6758">
        <v>76857</v>
      </c>
      <c r="H6758">
        <v>384285</v>
      </c>
      <c r="I6758">
        <v>293032</v>
      </c>
      <c r="J6758">
        <v>91253</v>
      </c>
      <c r="K6758">
        <v>1</v>
      </c>
      <c r="L6758" t="s">
        <v>15647</v>
      </c>
      <c r="M6758">
        <v>62</v>
      </c>
      <c r="N6758" t="s">
        <v>15652</v>
      </c>
      <c r="O6758" t="s">
        <v>16096</v>
      </c>
      <c r="P6758" s="3">
        <f>IFERROR(Table1[[#This Row],[Profit]]/Table1[[#This Row],[Revenue]],0)</f>
        <v>0.23746177966873544</v>
      </c>
      <c r="Q6758" t="str">
        <f>TEXT(Table1[Purchase_Date],"mmm-yyyy")</f>
        <v>Oct-2024</v>
      </c>
      <c r="R6758">
        <f>Table1[[#This Row],[Quantity]]*Table1[[#This Row],[Unit_Price]]</f>
        <v>384285</v>
      </c>
    </row>
    <row r="6759" spans="1:18" x14ac:dyDescent="0.25">
      <c r="A6759" t="s">
        <v>6772</v>
      </c>
      <c r="B6759" t="s">
        <v>14490</v>
      </c>
      <c r="C6759" t="s">
        <v>15630</v>
      </c>
      <c r="D6759" t="s">
        <v>15634</v>
      </c>
      <c r="E6759" t="s">
        <v>15640</v>
      </c>
      <c r="F6759">
        <v>7</v>
      </c>
      <c r="G6759">
        <v>27766</v>
      </c>
      <c r="H6759">
        <v>194362</v>
      </c>
      <c r="I6759">
        <v>130398</v>
      </c>
      <c r="J6759">
        <v>63964</v>
      </c>
      <c r="K6759">
        <v>1</v>
      </c>
      <c r="L6759" t="s">
        <v>15648</v>
      </c>
      <c r="M6759">
        <v>80</v>
      </c>
      <c r="N6759" t="s">
        <v>15650</v>
      </c>
      <c r="O6759" t="s">
        <v>16144</v>
      </c>
      <c r="P6759" s="3">
        <f>IFERROR(Table1[[#This Row],[Profit]]/Table1[[#This Row],[Revenue]],0)</f>
        <v>0.3290972515203589</v>
      </c>
      <c r="Q6759" t="str">
        <f>TEXT(Table1[Purchase_Date],"mmm-yyyy")</f>
        <v>Feb-2024</v>
      </c>
      <c r="R6759">
        <f>Table1[[#This Row],[Quantity]]*Table1[[#This Row],[Unit_Price]]</f>
        <v>194362</v>
      </c>
    </row>
    <row r="6760" spans="1:18" x14ac:dyDescent="0.25">
      <c r="A6760" t="s">
        <v>6773</v>
      </c>
      <c r="B6760" t="s">
        <v>14491</v>
      </c>
      <c r="C6760" t="s">
        <v>15628</v>
      </c>
      <c r="D6760" t="s">
        <v>15633</v>
      </c>
      <c r="E6760" t="s">
        <v>15641</v>
      </c>
      <c r="F6760">
        <v>9</v>
      </c>
      <c r="G6760">
        <v>23394</v>
      </c>
      <c r="H6760">
        <v>210546</v>
      </c>
      <c r="I6760">
        <v>178406</v>
      </c>
      <c r="J6760">
        <v>32140</v>
      </c>
      <c r="K6760">
        <v>5</v>
      </c>
      <c r="L6760" t="s">
        <v>15649</v>
      </c>
      <c r="M6760">
        <v>67</v>
      </c>
      <c r="N6760" t="s">
        <v>15650</v>
      </c>
      <c r="O6760" t="s">
        <v>15690</v>
      </c>
      <c r="P6760" s="3">
        <f>IFERROR(Table1[[#This Row],[Profit]]/Table1[[#This Row],[Revenue]],0)</f>
        <v>0.15265072715701081</v>
      </c>
      <c r="Q6760" t="str">
        <f>TEXT(Table1[Purchase_Date],"mmm-yyyy")</f>
        <v>Jan-2025</v>
      </c>
      <c r="R6760">
        <f>Table1[[#This Row],[Quantity]]*Table1[[#This Row],[Unit_Price]]</f>
        <v>210546</v>
      </c>
    </row>
    <row r="6761" spans="1:18" x14ac:dyDescent="0.25">
      <c r="A6761" t="s">
        <v>6774</v>
      </c>
      <c r="B6761" t="s">
        <v>14492</v>
      </c>
      <c r="C6761" t="s">
        <v>15630</v>
      </c>
      <c r="D6761" t="s">
        <v>15636</v>
      </c>
      <c r="E6761" t="s">
        <v>15639</v>
      </c>
      <c r="F6761">
        <v>1</v>
      </c>
      <c r="G6761">
        <v>10378</v>
      </c>
      <c r="H6761">
        <v>10378</v>
      </c>
      <c r="I6761">
        <v>4263</v>
      </c>
      <c r="J6761">
        <v>6115</v>
      </c>
      <c r="K6761">
        <v>5</v>
      </c>
      <c r="L6761" t="s">
        <v>15648</v>
      </c>
      <c r="M6761">
        <v>60</v>
      </c>
      <c r="N6761" t="s">
        <v>15652</v>
      </c>
      <c r="O6761" t="s">
        <v>16099</v>
      </c>
      <c r="P6761" s="3">
        <f>IFERROR(Table1[[#This Row],[Profit]]/Table1[[#This Row],[Revenue]],0)</f>
        <v>0.58922721140874923</v>
      </c>
      <c r="Q6761" t="str">
        <f>TEXT(Table1[Purchase_Date],"mmm-yyyy")</f>
        <v>May-2024</v>
      </c>
      <c r="R6761">
        <f>Table1[[#This Row],[Quantity]]*Table1[[#This Row],[Unit_Price]]</f>
        <v>10378</v>
      </c>
    </row>
    <row r="6762" spans="1:18" x14ac:dyDescent="0.25">
      <c r="A6762" t="s">
        <v>6775</v>
      </c>
      <c r="B6762" t="s">
        <v>14493</v>
      </c>
      <c r="C6762" t="s">
        <v>15631</v>
      </c>
      <c r="D6762" t="s">
        <v>15635</v>
      </c>
      <c r="E6762" t="s">
        <v>15641</v>
      </c>
      <c r="F6762">
        <v>6</v>
      </c>
      <c r="G6762">
        <v>75848</v>
      </c>
      <c r="H6762">
        <v>455088</v>
      </c>
      <c r="I6762">
        <v>381317</v>
      </c>
      <c r="J6762">
        <v>73771</v>
      </c>
      <c r="K6762">
        <v>5</v>
      </c>
      <c r="L6762" t="s">
        <v>15649</v>
      </c>
      <c r="M6762">
        <v>87</v>
      </c>
      <c r="N6762" t="s">
        <v>15650</v>
      </c>
      <c r="O6762" t="s">
        <v>15859</v>
      </c>
      <c r="P6762" s="3">
        <f>IFERROR(Table1[[#This Row],[Profit]]/Table1[[#This Row],[Revenue]],0)</f>
        <v>0.16210271420033048</v>
      </c>
      <c r="Q6762" t="str">
        <f>TEXT(Table1[Purchase_Date],"mmm-yyyy")</f>
        <v>Oct-2024</v>
      </c>
      <c r="R6762">
        <f>Table1[[#This Row],[Quantity]]*Table1[[#This Row],[Unit_Price]]</f>
        <v>455088</v>
      </c>
    </row>
    <row r="6763" spans="1:18" x14ac:dyDescent="0.25">
      <c r="A6763" t="s">
        <v>6776</v>
      </c>
      <c r="B6763" t="s">
        <v>14494</v>
      </c>
      <c r="C6763" t="s">
        <v>15630</v>
      </c>
      <c r="D6763" t="s">
        <v>15638</v>
      </c>
      <c r="E6763" t="s">
        <v>15643</v>
      </c>
      <c r="F6763">
        <v>4</v>
      </c>
      <c r="G6763">
        <v>21254</v>
      </c>
      <c r="H6763">
        <v>85016</v>
      </c>
      <c r="I6763">
        <v>58653</v>
      </c>
      <c r="J6763">
        <v>26363</v>
      </c>
      <c r="K6763">
        <v>1</v>
      </c>
      <c r="L6763" t="s">
        <v>15647</v>
      </c>
      <c r="M6763">
        <v>84</v>
      </c>
      <c r="N6763" t="s">
        <v>15653</v>
      </c>
      <c r="O6763" t="s">
        <v>15791</v>
      </c>
      <c r="P6763" s="3">
        <f>IFERROR(Table1[[#This Row],[Profit]]/Table1[[#This Row],[Revenue]],0)</f>
        <v>0.31009457043380068</v>
      </c>
      <c r="Q6763" t="str">
        <f>TEXT(Table1[Purchase_Date],"mmm-yyyy")</f>
        <v>Feb-2024</v>
      </c>
      <c r="R6763">
        <f>Table1[[#This Row],[Quantity]]*Table1[[#This Row],[Unit_Price]]</f>
        <v>85016</v>
      </c>
    </row>
    <row r="6764" spans="1:18" x14ac:dyDescent="0.25">
      <c r="A6764" t="s">
        <v>6777</v>
      </c>
      <c r="B6764" t="s">
        <v>14495</v>
      </c>
      <c r="C6764" t="s">
        <v>15630</v>
      </c>
      <c r="D6764" t="s">
        <v>15634</v>
      </c>
      <c r="E6764" t="s">
        <v>15640</v>
      </c>
      <c r="F6764">
        <v>2</v>
      </c>
      <c r="G6764">
        <v>62052</v>
      </c>
      <c r="H6764">
        <v>124104</v>
      </c>
      <c r="I6764">
        <v>67411</v>
      </c>
      <c r="J6764">
        <v>56693</v>
      </c>
      <c r="K6764">
        <v>4</v>
      </c>
      <c r="L6764" t="s">
        <v>15646</v>
      </c>
      <c r="M6764">
        <v>86</v>
      </c>
      <c r="N6764" t="s">
        <v>15652</v>
      </c>
      <c r="O6764" t="s">
        <v>15927</v>
      </c>
      <c r="P6764" s="3">
        <f>IFERROR(Table1[[#This Row],[Profit]]/Table1[[#This Row],[Revenue]],0)</f>
        <v>0.45681847482756399</v>
      </c>
      <c r="Q6764" t="str">
        <f>TEXT(Table1[Purchase_Date],"mmm-yyyy")</f>
        <v>Feb-2024</v>
      </c>
      <c r="R6764">
        <f>Table1[[#This Row],[Quantity]]*Table1[[#This Row],[Unit_Price]]</f>
        <v>124104</v>
      </c>
    </row>
    <row r="6765" spans="1:18" x14ac:dyDescent="0.25">
      <c r="A6765" t="s">
        <v>6778</v>
      </c>
      <c r="B6765" t="s">
        <v>14284</v>
      </c>
      <c r="C6765" t="s">
        <v>15632</v>
      </c>
      <c r="D6765" t="s">
        <v>15633</v>
      </c>
      <c r="E6765" t="s">
        <v>15644</v>
      </c>
      <c r="F6765">
        <v>2</v>
      </c>
      <c r="G6765">
        <v>11596</v>
      </c>
      <c r="H6765">
        <v>23192</v>
      </c>
      <c r="I6765">
        <v>9854</v>
      </c>
      <c r="J6765">
        <v>13338</v>
      </c>
      <c r="K6765">
        <v>4</v>
      </c>
      <c r="L6765" t="s">
        <v>15648</v>
      </c>
      <c r="M6765">
        <v>63</v>
      </c>
      <c r="N6765" t="s">
        <v>15650</v>
      </c>
      <c r="O6765" t="s">
        <v>16015</v>
      </c>
      <c r="P6765" s="3">
        <f>IFERROR(Table1[[#This Row],[Profit]]/Table1[[#This Row],[Revenue]],0)</f>
        <v>0.57511210762331844</v>
      </c>
      <c r="Q6765" t="str">
        <f>TEXT(Table1[Purchase_Date],"mmm-yyyy")</f>
        <v>Jul-2024</v>
      </c>
      <c r="R6765">
        <f>Table1[[#This Row],[Quantity]]*Table1[[#This Row],[Unit_Price]]</f>
        <v>23192</v>
      </c>
    </row>
    <row r="6766" spans="1:18" x14ac:dyDescent="0.25">
      <c r="A6766" t="s">
        <v>6779</v>
      </c>
      <c r="B6766" t="s">
        <v>14496</v>
      </c>
      <c r="C6766" t="s">
        <v>15631</v>
      </c>
      <c r="D6766" t="s">
        <v>15634</v>
      </c>
      <c r="E6766" t="s">
        <v>15643</v>
      </c>
      <c r="F6766">
        <v>9</v>
      </c>
      <c r="G6766">
        <v>6459</v>
      </c>
      <c r="H6766">
        <v>58131</v>
      </c>
      <c r="I6766">
        <v>43260</v>
      </c>
      <c r="J6766">
        <v>14871</v>
      </c>
      <c r="K6766">
        <v>5</v>
      </c>
      <c r="L6766" t="s">
        <v>15648</v>
      </c>
      <c r="M6766">
        <v>99</v>
      </c>
      <c r="N6766" t="s">
        <v>15650</v>
      </c>
      <c r="O6766" t="s">
        <v>15739</v>
      </c>
      <c r="P6766" s="3">
        <f>IFERROR(Table1[[#This Row],[Profit]]/Table1[[#This Row],[Revenue]],0)</f>
        <v>0.25581875419311556</v>
      </c>
      <c r="Q6766" t="str">
        <f>TEXT(Table1[Purchase_Date],"mmm-yyyy")</f>
        <v>Oct-2024</v>
      </c>
      <c r="R6766">
        <f>Table1[[#This Row],[Quantity]]*Table1[[#This Row],[Unit_Price]]</f>
        <v>58131</v>
      </c>
    </row>
    <row r="6767" spans="1:18" x14ac:dyDescent="0.25">
      <c r="A6767" t="s">
        <v>6780</v>
      </c>
      <c r="B6767" t="s">
        <v>14497</v>
      </c>
      <c r="C6767" t="s">
        <v>15629</v>
      </c>
      <c r="D6767" t="s">
        <v>15635</v>
      </c>
      <c r="E6767" t="s">
        <v>15641</v>
      </c>
      <c r="F6767">
        <v>10</v>
      </c>
      <c r="G6767">
        <v>13582</v>
      </c>
      <c r="H6767">
        <v>135820</v>
      </c>
      <c r="I6767">
        <v>66475</v>
      </c>
      <c r="J6767">
        <v>69345</v>
      </c>
      <c r="K6767">
        <v>4</v>
      </c>
      <c r="L6767" t="s">
        <v>15646</v>
      </c>
      <c r="M6767">
        <v>67</v>
      </c>
      <c r="N6767" t="s">
        <v>15653</v>
      </c>
      <c r="O6767" t="s">
        <v>16063</v>
      </c>
      <c r="P6767" s="3">
        <f>IFERROR(Table1[[#This Row],[Profit]]/Table1[[#This Row],[Revenue]],0)</f>
        <v>0.51056545427772049</v>
      </c>
      <c r="Q6767" t="str">
        <f>TEXT(Table1[Purchase_Date],"mmm-yyyy")</f>
        <v>Aug-2024</v>
      </c>
      <c r="R6767">
        <f>Table1[[#This Row],[Quantity]]*Table1[[#This Row],[Unit_Price]]</f>
        <v>135820</v>
      </c>
    </row>
    <row r="6768" spans="1:18" x14ac:dyDescent="0.25">
      <c r="A6768" t="s">
        <v>6781</v>
      </c>
      <c r="B6768" t="s">
        <v>14498</v>
      </c>
      <c r="C6768" t="s">
        <v>15630</v>
      </c>
      <c r="D6768" t="s">
        <v>15637</v>
      </c>
      <c r="E6768" t="s">
        <v>15642</v>
      </c>
      <c r="F6768">
        <v>9</v>
      </c>
      <c r="G6768">
        <v>41644</v>
      </c>
      <c r="H6768">
        <v>374796</v>
      </c>
      <c r="I6768">
        <v>190945</v>
      </c>
      <c r="J6768">
        <v>183851</v>
      </c>
      <c r="K6768">
        <v>4</v>
      </c>
      <c r="L6768" t="s">
        <v>15649</v>
      </c>
      <c r="M6768">
        <v>68</v>
      </c>
      <c r="N6768" t="s">
        <v>15652</v>
      </c>
      <c r="O6768" t="s">
        <v>15810</v>
      </c>
      <c r="P6768" s="3">
        <f>IFERROR(Table1[[#This Row],[Profit]]/Table1[[#This Row],[Revenue]],0)</f>
        <v>0.49053618501798313</v>
      </c>
      <c r="Q6768" t="str">
        <f>TEXT(Table1[Purchase_Date],"mmm-yyyy")</f>
        <v>May-2024</v>
      </c>
      <c r="R6768">
        <f>Table1[[#This Row],[Quantity]]*Table1[[#This Row],[Unit_Price]]</f>
        <v>374796</v>
      </c>
    </row>
    <row r="6769" spans="1:18" x14ac:dyDescent="0.25">
      <c r="A6769" t="s">
        <v>6782</v>
      </c>
      <c r="B6769" t="s">
        <v>14499</v>
      </c>
      <c r="C6769" t="s">
        <v>15632</v>
      </c>
      <c r="D6769" t="s">
        <v>15634</v>
      </c>
      <c r="E6769" t="s">
        <v>15645</v>
      </c>
      <c r="F6769">
        <v>10</v>
      </c>
      <c r="G6769">
        <v>35448</v>
      </c>
      <c r="H6769">
        <v>354480</v>
      </c>
      <c r="I6769">
        <v>192180</v>
      </c>
      <c r="J6769">
        <v>162300</v>
      </c>
      <c r="K6769">
        <v>4</v>
      </c>
      <c r="L6769" t="s">
        <v>15649</v>
      </c>
      <c r="M6769">
        <v>78</v>
      </c>
      <c r="N6769" t="s">
        <v>15650</v>
      </c>
      <c r="O6769" t="s">
        <v>15709</v>
      </c>
      <c r="P6769" s="3">
        <f>IFERROR(Table1[[#This Row],[Profit]]/Table1[[#This Row],[Revenue]],0)</f>
        <v>0.45785375761679081</v>
      </c>
      <c r="Q6769" t="str">
        <f>TEXT(Table1[Purchase_Date],"mmm-yyyy")</f>
        <v>Jun-2024</v>
      </c>
      <c r="R6769">
        <f>Table1[[#This Row],[Quantity]]*Table1[[#This Row],[Unit_Price]]</f>
        <v>354480</v>
      </c>
    </row>
    <row r="6770" spans="1:18" x14ac:dyDescent="0.25">
      <c r="A6770" t="s">
        <v>6783</v>
      </c>
      <c r="B6770" t="s">
        <v>9591</v>
      </c>
      <c r="C6770" t="s">
        <v>15627</v>
      </c>
      <c r="D6770" t="s">
        <v>15635</v>
      </c>
      <c r="E6770" t="s">
        <v>15645</v>
      </c>
      <c r="F6770">
        <v>4</v>
      </c>
      <c r="G6770">
        <v>44720</v>
      </c>
      <c r="H6770">
        <v>178880</v>
      </c>
      <c r="I6770">
        <v>130505</v>
      </c>
      <c r="J6770">
        <v>48375</v>
      </c>
      <c r="K6770">
        <v>5</v>
      </c>
      <c r="L6770" t="s">
        <v>15646</v>
      </c>
      <c r="M6770">
        <v>63</v>
      </c>
      <c r="N6770" t="s">
        <v>15653</v>
      </c>
      <c r="O6770" t="s">
        <v>16106</v>
      </c>
      <c r="P6770" s="3">
        <f>IFERROR(Table1[[#This Row],[Profit]]/Table1[[#This Row],[Revenue]],0)</f>
        <v>0.27043269230769229</v>
      </c>
      <c r="Q6770" t="str">
        <f>TEXT(Table1[Purchase_Date],"mmm-yyyy")</f>
        <v>Mar-2024</v>
      </c>
      <c r="R6770">
        <f>Table1[[#This Row],[Quantity]]*Table1[[#This Row],[Unit_Price]]</f>
        <v>178880</v>
      </c>
    </row>
    <row r="6771" spans="1:18" x14ac:dyDescent="0.25">
      <c r="A6771" t="s">
        <v>6784</v>
      </c>
      <c r="B6771" t="s">
        <v>14500</v>
      </c>
      <c r="C6771" t="s">
        <v>15628</v>
      </c>
      <c r="D6771" t="s">
        <v>15634</v>
      </c>
      <c r="E6771" t="s">
        <v>15645</v>
      </c>
      <c r="F6771">
        <v>8</v>
      </c>
      <c r="G6771">
        <v>63379</v>
      </c>
      <c r="H6771">
        <v>507032</v>
      </c>
      <c r="I6771">
        <v>247615</v>
      </c>
      <c r="J6771">
        <v>259417</v>
      </c>
      <c r="K6771">
        <v>5</v>
      </c>
      <c r="L6771" t="s">
        <v>15649</v>
      </c>
      <c r="M6771">
        <v>93</v>
      </c>
      <c r="N6771" t="s">
        <v>15651</v>
      </c>
      <c r="O6771" t="s">
        <v>15911</v>
      </c>
      <c r="P6771" s="3">
        <f>IFERROR(Table1[[#This Row],[Profit]]/Table1[[#This Row],[Revenue]],0)</f>
        <v>0.51163831868600007</v>
      </c>
      <c r="Q6771" t="str">
        <f>TEXT(Table1[Purchase_Date],"mmm-yyyy")</f>
        <v>Jul-2024</v>
      </c>
      <c r="R6771">
        <f>Table1[[#This Row],[Quantity]]*Table1[[#This Row],[Unit_Price]]</f>
        <v>507032</v>
      </c>
    </row>
    <row r="6772" spans="1:18" x14ac:dyDescent="0.25">
      <c r="A6772" t="s">
        <v>6785</v>
      </c>
      <c r="B6772" t="s">
        <v>14501</v>
      </c>
      <c r="C6772" t="s">
        <v>15632</v>
      </c>
      <c r="D6772" t="s">
        <v>15633</v>
      </c>
      <c r="E6772" t="s">
        <v>15643</v>
      </c>
      <c r="F6772">
        <v>1</v>
      </c>
      <c r="G6772">
        <v>40454</v>
      </c>
      <c r="H6772">
        <v>40454</v>
      </c>
      <c r="I6772">
        <v>28393</v>
      </c>
      <c r="J6772">
        <v>12061</v>
      </c>
      <c r="K6772">
        <v>1</v>
      </c>
      <c r="L6772" t="s">
        <v>15646</v>
      </c>
      <c r="M6772">
        <v>98</v>
      </c>
      <c r="N6772" t="s">
        <v>15652</v>
      </c>
      <c r="O6772" t="s">
        <v>15765</v>
      </c>
      <c r="P6772" s="3">
        <f>IFERROR(Table1[[#This Row],[Profit]]/Table1[[#This Row],[Revenue]],0)</f>
        <v>0.29814109853166559</v>
      </c>
      <c r="Q6772" t="str">
        <f>TEXT(Table1[Purchase_Date],"mmm-yyyy")</f>
        <v>Apr-2024</v>
      </c>
      <c r="R6772">
        <f>Table1[[#This Row],[Quantity]]*Table1[[#This Row],[Unit_Price]]</f>
        <v>40454</v>
      </c>
    </row>
    <row r="6773" spans="1:18" x14ac:dyDescent="0.25">
      <c r="A6773" t="s">
        <v>6786</v>
      </c>
      <c r="B6773" t="s">
        <v>14502</v>
      </c>
      <c r="C6773" t="s">
        <v>15630</v>
      </c>
      <c r="D6773" t="s">
        <v>15633</v>
      </c>
      <c r="E6773" t="s">
        <v>15642</v>
      </c>
      <c r="F6773">
        <v>2</v>
      </c>
      <c r="G6773">
        <v>57905</v>
      </c>
      <c r="H6773">
        <v>115810</v>
      </c>
      <c r="I6773">
        <v>91391</v>
      </c>
      <c r="J6773">
        <v>24419</v>
      </c>
      <c r="K6773">
        <v>4</v>
      </c>
      <c r="L6773" t="s">
        <v>15646</v>
      </c>
      <c r="M6773">
        <v>53</v>
      </c>
      <c r="N6773" t="s">
        <v>15652</v>
      </c>
      <c r="O6773" t="s">
        <v>15807</v>
      </c>
      <c r="P6773" s="3">
        <f>IFERROR(Table1[[#This Row],[Profit]]/Table1[[#This Row],[Revenue]],0)</f>
        <v>0.21085398497539073</v>
      </c>
      <c r="Q6773" t="str">
        <f>TEXT(Table1[Purchase_Date],"mmm-yyyy")</f>
        <v>Feb-2024</v>
      </c>
      <c r="R6773">
        <f>Table1[[#This Row],[Quantity]]*Table1[[#This Row],[Unit_Price]]</f>
        <v>115810</v>
      </c>
    </row>
    <row r="6774" spans="1:18" x14ac:dyDescent="0.25">
      <c r="A6774" t="s">
        <v>6787</v>
      </c>
      <c r="B6774" t="s">
        <v>14503</v>
      </c>
      <c r="C6774" t="s">
        <v>15631</v>
      </c>
      <c r="D6774" t="s">
        <v>15637</v>
      </c>
      <c r="E6774" t="s">
        <v>15642</v>
      </c>
      <c r="F6774">
        <v>6</v>
      </c>
      <c r="G6774">
        <v>26894</v>
      </c>
      <c r="H6774">
        <v>161364</v>
      </c>
      <c r="I6774">
        <v>122184</v>
      </c>
      <c r="J6774">
        <v>39180</v>
      </c>
      <c r="K6774">
        <v>2</v>
      </c>
      <c r="L6774" t="s">
        <v>15647</v>
      </c>
      <c r="M6774">
        <v>85</v>
      </c>
      <c r="N6774" t="s">
        <v>15651</v>
      </c>
      <c r="O6774" t="s">
        <v>15659</v>
      </c>
      <c r="P6774" s="3">
        <f>IFERROR(Table1[[#This Row],[Profit]]/Table1[[#This Row],[Revenue]],0)</f>
        <v>0.24280508663642447</v>
      </c>
      <c r="Q6774" t="str">
        <f>TEXT(Table1[Purchase_Date],"mmm-yyyy")</f>
        <v>Aug-2024</v>
      </c>
      <c r="R6774">
        <f>Table1[[#This Row],[Quantity]]*Table1[[#This Row],[Unit_Price]]</f>
        <v>161364</v>
      </c>
    </row>
    <row r="6775" spans="1:18" x14ac:dyDescent="0.25">
      <c r="A6775" t="s">
        <v>6788</v>
      </c>
      <c r="B6775" t="s">
        <v>14504</v>
      </c>
      <c r="C6775" t="s">
        <v>15629</v>
      </c>
      <c r="D6775" t="s">
        <v>15638</v>
      </c>
      <c r="E6775" t="s">
        <v>15645</v>
      </c>
      <c r="F6775">
        <v>4</v>
      </c>
      <c r="G6775">
        <v>31753</v>
      </c>
      <c r="H6775">
        <v>127012</v>
      </c>
      <c r="I6775">
        <v>106393</v>
      </c>
      <c r="J6775">
        <v>20619</v>
      </c>
      <c r="K6775">
        <v>5</v>
      </c>
      <c r="L6775" t="s">
        <v>15648</v>
      </c>
      <c r="M6775">
        <v>85</v>
      </c>
      <c r="N6775" t="s">
        <v>15651</v>
      </c>
      <c r="O6775" t="s">
        <v>15962</v>
      </c>
      <c r="P6775" s="3">
        <f>IFERROR(Table1[[#This Row],[Profit]]/Table1[[#This Row],[Revenue]],0)</f>
        <v>0.16233899159134571</v>
      </c>
      <c r="Q6775" t="str">
        <f>TEXT(Table1[Purchase_Date],"mmm-yyyy")</f>
        <v>Sep-2024</v>
      </c>
      <c r="R6775">
        <f>Table1[[#This Row],[Quantity]]*Table1[[#This Row],[Unit_Price]]</f>
        <v>127012</v>
      </c>
    </row>
    <row r="6776" spans="1:18" x14ac:dyDescent="0.25">
      <c r="A6776" t="s">
        <v>6789</v>
      </c>
      <c r="B6776" t="s">
        <v>11759</v>
      </c>
      <c r="C6776" t="s">
        <v>15632</v>
      </c>
      <c r="D6776" t="s">
        <v>15638</v>
      </c>
      <c r="E6776" t="s">
        <v>15644</v>
      </c>
      <c r="F6776">
        <v>1</v>
      </c>
      <c r="G6776">
        <v>56805</v>
      </c>
      <c r="H6776">
        <v>56805</v>
      </c>
      <c r="I6776">
        <v>46186</v>
      </c>
      <c r="J6776">
        <v>10619</v>
      </c>
      <c r="K6776">
        <v>3</v>
      </c>
      <c r="L6776" t="s">
        <v>15647</v>
      </c>
      <c r="M6776">
        <v>98</v>
      </c>
      <c r="N6776" t="s">
        <v>15653</v>
      </c>
      <c r="O6776" t="s">
        <v>16144</v>
      </c>
      <c r="P6776" s="3">
        <f>IFERROR(Table1[[#This Row],[Profit]]/Table1[[#This Row],[Revenue]],0)</f>
        <v>0.18693776956253852</v>
      </c>
      <c r="Q6776" t="str">
        <f>TEXT(Table1[Purchase_Date],"mmm-yyyy")</f>
        <v>Feb-2024</v>
      </c>
      <c r="R6776">
        <f>Table1[[#This Row],[Quantity]]*Table1[[#This Row],[Unit_Price]]</f>
        <v>56805</v>
      </c>
    </row>
    <row r="6777" spans="1:18" x14ac:dyDescent="0.25">
      <c r="A6777" t="s">
        <v>6790</v>
      </c>
      <c r="B6777" t="s">
        <v>14505</v>
      </c>
      <c r="C6777" t="s">
        <v>15628</v>
      </c>
      <c r="D6777" t="s">
        <v>15637</v>
      </c>
      <c r="E6777" t="s">
        <v>15643</v>
      </c>
      <c r="F6777">
        <v>4</v>
      </c>
      <c r="G6777">
        <v>5939</v>
      </c>
      <c r="H6777">
        <v>23756</v>
      </c>
      <c r="I6777">
        <v>9507</v>
      </c>
      <c r="J6777">
        <v>14249</v>
      </c>
      <c r="K6777">
        <v>4</v>
      </c>
      <c r="L6777" t="s">
        <v>15647</v>
      </c>
      <c r="M6777">
        <v>56</v>
      </c>
      <c r="N6777" t="s">
        <v>15652</v>
      </c>
      <c r="O6777" t="s">
        <v>15837</v>
      </c>
      <c r="P6777" s="3">
        <f>IFERROR(Table1[[#This Row],[Profit]]/Table1[[#This Row],[Revenue]],0)</f>
        <v>0.5998063647078633</v>
      </c>
      <c r="Q6777" t="str">
        <f>TEXT(Table1[Purchase_Date],"mmm-yyyy")</f>
        <v>Mar-2025</v>
      </c>
      <c r="R6777">
        <f>Table1[[#This Row],[Quantity]]*Table1[[#This Row],[Unit_Price]]</f>
        <v>23756</v>
      </c>
    </row>
    <row r="6778" spans="1:18" x14ac:dyDescent="0.25">
      <c r="A6778" t="s">
        <v>6791</v>
      </c>
      <c r="B6778" t="s">
        <v>10294</v>
      </c>
      <c r="C6778" t="s">
        <v>15630</v>
      </c>
      <c r="D6778" t="s">
        <v>15633</v>
      </c>
      <c r="E6778" t="s">
        <v>15642</v>
      </c>
      <c r="F6778">
        <v>1</v>
      </c>
      <c r="G6778">
        <v>53745</v>
      </c>
      <c r="H6778">
        <v>53745</v>
      </c>
      <c r="I6778">
        <v>25272</v>
      </c>
      <c r="J6778">
        <v>28473</v>
      </c>
      <c r="K6778">
        <v>4</v>
      </c>
      <c r="L6778" t="s">
        <v>15647</v>
      </c>
      <c r="M6778">
        <v>88</v>
      </c>
      <c r="N6778" t="s">
        <v>15650</v>
      </c>
      <c r="O6778" t="s">
        <v>15844</v>
      </c>
      <c r="P6778" s="3">
        <f>IFERROR(Table1[[#This Row],[Profit]]/Table1[[#This Row],[Revenue]],0)</f>
        <v>0.52977951437343007</v>
      </c>
      <c r="Q6778" t="str">
        <f>TEXT(Table1[Purchase_Date],"mmm-yyyy")</f>
        <v>Jan-2024</v>
      </c>
      <c r="R6778">
        <f>Table1[[#This Row],[Quantity]]*Table1[[#This Row],[Unit_Price]]</f>
        <v>53745</v>
      </c>
    </row>
    <row r="6779" spans="1:18" x14ac:dyDescent="0.25">
      <c r="A6779" t="s">
        <v>6792</v>
      </c>
      <c r="B6779" t="s">
        <v>14506</v>
      </c>
      <c r="C6779" t="s">
        <v>15628</v>
      </c>
      <c r="D6779" t="s">
        <v>15637</v>
      </c>
      <c r="E6779" t="s">
        <v>15640</v>
      </c>
      <c r="F6779">
        <v>10</v>
      </c>
      <c r="G6779">
        <v>53754</v>
      </c>
      <c r="H6779">
        <v>537540</v>
      </c>
      <c r="I6779">
        <v>230427</v>
      </c>
      <c r="J6779">
        <v>307113</v>
      </c>
      <c r="K6779">
        <v>3</v>
      </c>
      <c r="L6779" t="s">
        <v>15648</v>
      </c>
      <c r="M6779">
        <v>64</v>
      </c>
      <c r="N6779" t="s">
        <v>15650</v>
      </c>
      <c r="O6779" t="s">
        <v>16032</v>
      </c>
      <c r="P6779" s="3">
        <f>IFERROR(Table1[[#This Row],[Profit]]/Table1[[#This Row],[Revenue]],0)</f>
        <v>0.57133050563678978</v>
      </c>
      <c r="Q6779" t="str">
        <f>TEXT(Table1[Purchase_Date],"mmm-yyyy")</f>
        <v>Mar-2024</v>
      </c>
      <c r="R6779">
        <f>Table1[[#This Row],[Quantity]]*Table1[[#This Row],[Unit_Price]]</f>
        <v>537540</v>
      </c>
    </row>
    <row r="6780" spans="1:18" x14ac:dyDescent="0.25">
      <c r="A6780" t="s">
        <v>6793</v>
      </c>
      <c r="B6780" t="s">
        <v>14507</v>
      </c>
      <c r="C6780" t="s">
        <v>15628</v>
      </c>
      <c r="D6780" t="s">
        <v>15635</v>
      </c>
      <c r="E6780" t="s">
        <v>15639</v>
      </c>
      <c r="F6780">
        <v>7</v>
      </c>
      <c r="G6780">
        <v>54659</v>
      </c>
      <c r="H6780">
        <v>382613</v>
      </c>
      <c r="I6780">
        <v>312169</v>
      </c>
      <c r="J6780">
        <v>70444</v>
      </c>
      <c r="K6780">
        <v>1</v>
      </c>
      <c r="L6780" t="s">
        <v>15647</v>
      </c>
      <c r="M6780">
        <v>89</v>
      </c>
      <c r="N6780" t="s">
        <v>15651</v>
      </c>
      <c r="O6780" t="s">
        <v>16044</v>
      </c>
      <c r="P6780" s="3">
        <f>IFERROR(Table1[[#This Row],[Profit]]/Table1[[#This Row],[Revenue]],0)</f>
        <v>0.18411292872955179</v>
      </c>
      <c r="Q6780" t="str">
        <f>TEXT(Table1[Purchase_Date],"mmm-yyyy")</f>
        <v>Jan-2024</v>
      </c>
      <c r="R6780">
        <f>Table1[[#This Row],[Quantity]]*Table1[[#This Row],[Unit_Price]]</f>
        <v>382613</v>
      </c>
    </row>
    <row r="6781" spans="1:18" x14ac:dyDescent="0.25">
      <c r="A6781" t="s">
        <v>6794</v>
      </c>
      <c r="B6781" t="s">
        <v>14508</v>
      </c>
      <c r="C6781" t="s">
        <v>15627</v>
      </c>
      <c r="D6781" t="s">
        <v>15636</v>
      </c>
      <c r="E6781" t="s">
        <v>15644</v>
      </c>
      <c r="F6781">
        <v>6</v>
      </c>
      <c r="G6781">
        <v>18441</v>
      </c>
      <c r="H6781">
        <v>110646</v>
      </c>
      <c r="I6781">
        <v>44609</v>
      </c>
      <c r="J6781">
        <v>66037</v>
      </c>
      <c r="K6781">
        <v>4</v>
      </c>
      <c r="L6781" t="s">
        <v>15648</v>
      </c>
      <c r="M6781">
        <v>58</v>
      </c>
      <c r="N6781" t="s">
        <v>15652</v>
      </c>
      <c r="O6781" t="s">
        <v>16072</v>
      </c>
      <c r="P6781" s="3">
        <f>IFERROR(Table1[[#This Row],[Profit]]/Table1[[#This Row],[Revenue]],0)</f>
        <v>0.59683133597238036</v>
      </c>
      <c r="Q6781" t="str">
        <f>TEXT(Table1[Purchase_Date],"mmm-yyyy")</f>
        <v>Sep-2024</v>
      </c>
      <c r="R6781">
        <f>Table1[[#This Row],[Quantity]]*Table1[[#This Row],[Unit_Price]]</f>
        <v>110646</v>
      </c>
    </row>
    <row r="6782" spans="1:18" x14ac:dyDescent="0.25">
      <c r="A6782" t="s">
        <v>6795</v>
      </c>
      <c r="B6782" t="s">
        <v>14509</v>
      </c>
      <c r="C6782" t="s">
        <v>15628</v>
      </c>
      <c r="D6782" t="s">
        <v>15633</v>
      </c>
      <c r="E6782" t="s">
        <v>15640</v>
      </c>
      <c r="F6782">
        <v>6</v>
      </c>
      <c r="G6782">
        <v>40691</v>
      </c>
      <c r="H6782">
        <v>244146</v>
      </c>
      <c r="I6782">
        <v>125317</v>
      </c>
      <c r="J6782">
        <v>118829</v>
      </c>
      <c r="K6782">
        <v>1</v>
      </c>
      <c r="L6782" t="s">
        <v>15649</v>
      </c>
      <c r="M6782">
        <v>50</v>
      </c>
      <c r="N6782" t="s">
        <v>15653</v>
      </c>
      <c r="O6782" t="s">
        <v>16141</v>
      </c>
      <c r="P6782" s="3">
        <f>IFERROR(Table1[[#This Row],[Profit]]/Table1[[#This Row],[Revenue]],0)</f>
        <v>0.48671286852948648</v>
      </c>
      <c r="Q6782" t="str">
        <f>TEXT(Table1[Purchase_Date],"mmm-yyyy")</f>
        <v>Oct-2024</v>
      </c>
      <c r="R6782">
        <f>Table1[[#This Row],[Quantity]]*Table1[[#This Row],[Unit_Price]]</f>
        <v>244146</v>
      </c>
    </row>
    <row r="6783" spans="1:18" x14ac:dyDescent="0.25">
      <c r="A6783" t="s">
        <v>6796</v>
      </c>
      <c r="B6783" t="s">
        <v>14510</v>
      </c>
      <c r="C6783" t="s">
        <v>15629</v>
      </c>
      <c r="D6783" t="s">
        <v>15635</v>
      </c>
      <c r="E6783" t="s">
        <v>15639</v>
      </c>
      <c r="F6783">
        <v>1</v>
      </c>
      <c r="G6783">
        <v>42047</v>
      </c>
      <c r="H6783">
        <v>42047</v>
      </c>
      <c r="I6783">
        <v>34817</v>
      </c>
      <c r="J6783">
        <v>7230</v>
      </c>
      <c r="K6783">
        <v>1</v>
      </c>
      <c r="L6783" t="s">
        <v>15649</v>
      </c>
      <c r="M6783">
        <v>56</v>
      </c>
      <c r="N6783" t="s">
        <v>15652</v>
      </c>
      <c r="O6783" t="s">
        <v>15869</v>
      </c>
      <c r="P6783" s="3">
        <f>IFERROR(Table1[[#This Row],[Profit]]/Table1[[#This Row],[Revenue]],0)</f>
        <v>0.17195043641639118</v>
      </c>
      <c r="Q6783" t="str">
        <f>TEXT(Table1[Purchase_Date],"mmm-yyyy")</f>
        <v>Jun-2024</v>
      </c>
      <c r="R6783">
        <f>Table1[[#This Row],[Quantity]]*Table1[[#This Row],[Unit_Price]]</f>
        <v>42047</v>
      </c>
    </row>
    <row r="6784" spans="1:18" x14ac:dyDescent="0.25">
      <c r="A6784" t="s">
        <v>6797</v>
      </c>
      <c r="B6784" t="s">
        <v>14511</v>
      </c>
      <c r="C6784" t="s">
        <v>15629</v>
      </c>
      <c r="D6784" t="s">
        <v>15637</v>
      </c>
      <c r="E6784" t="s">
        <v>15644</v>
      </c>
      <c r="F6784">
        <v>5</v>
      </c>
      <c r="G6784">
        <v>11729</v>
      </c>
      <c r="H6784">
        <v>58645</v>
      </c>
      <c r="I6784">
        <v>26924</v>
      </c>
      <c r="J6784">
        <v>31721</v>
      </c>
      <c r="K6784">
        <v>1</v>
      </c>
      <c r="L6784" t="s">
        <v>15646</v>
      </c>
      <c r="M6784">
        <v>87</v>
      </c>
      <c r="N6784" t="s">
        <v>15650</v>
      </c>
      <c r="O6784" t="s">
        <v>15787</v>
      </c>
      <c r="P6784" s="3">
        <f>IFERROR(Table1[[#This Row],[Profit]]/Table1[[#This Row],[Revenue]],0)</f>
        <v>0.54089862733395855</v>
      </c>
      <c r="Q6784" t="str">
        <f>TEXT(Table1[Purchase_Date],"mmm-yyyy")</f>
        <v>Feb-2024</v>
      </c>
      <c r="R6784">
        <f>Table1[[#This Row],[Quantity]]*Table1[[#This Row],[Unit_Price]]</f>
        <v>58645</v>
      </c>
    </row>
    <row r="6785" spans="1:18" x14ac:dyDescent="0.25">
      <c r="A6785" t="s">
        <v>6798</v>
      </c>
      <c r="B6785" t="s">
        <v>14362</v>
      </c>
      <c r="C6785" t="s">
        <v>15627</v>
      </c>
      <c r="D6785" t="s">
        <v>15635</v>
      </c>
      <c r="E6785" t="s">
        <v>15642</v>
      </c>
      <c r="F6785">
        <v>9</v>
      </c>
      <c r="G6785">
        <v>31524</v>
      </c>
      <c r="H6785">
        <v>283716</v>
      </c>
      <c r="I6785">
        <v>147681</v>
      </c>
      <c r="J6785">
        <v>136035</v>
      </c>
      <c r="K6785">
        <v>4</v>
      </c>
      <c r="L6785" t="s">
        <v>15646</v>
      </c>
      <c r="M6785">
        <v>86</v>
      </c>
      <c r="N6785" t="s">
        <v>15653</v>
      </c>
      <c r="O6785" t="s">
        <v>15731</v>
      </c>
      <c r="P6785" s="3">
        <f>IFERROR(Table1[[#This Row],[Profit]]/Table1[[#This Row],[Revenue]],0)</f>
        <v>0.47947595482806749</v>
      </c>
      <c r="Q6785" t="str">
        <f>TEXT(Table1[Purchase_Date],"mmm-yyyy")</f>
        <v>Mar-2024</v>
      </c>
      <c r="R6785">
        <f>Table1[[#This Row],[Quantity]]*Table1[[#This Row],[Unit_Price]]</f>
        <v>283716</v>
      </c>
    </row>
    <row r="6786" spans="1:18" x14ac:dyDescent="0.25">
      <c r="A6786" t="s">
        <v>6799</v>
      </c>
      <c r="B6786" t="s">
        <v>14512</v>
      </c>
      <c r="C6786" t="s">
        <v>15627</v>
      </c>
      <c r="D6786" t="s">
        <v>15635</v>
      </c>
      <c r="E6786" t="s">
        <v>15645</v>
      </c>
      <c r="F6786">
        <v>6</v>
      </c>
      <c r="G6786">
        <v>62583</v>
      </c>
      <c r="H6786">
        <v>375498</v>
      </c>
      <c r="I6786">
        <v>165339</v>
      </c>
      <c r="J6786">
        <v>210159</v>
      </c>
      <c r="K6786">
        <v>3</v>
      </c>
      <c r="L6786" t="s">
        <v>15646</v>
      </c>
      <c r="M6786">
        <v>66</v>
      </c>
      <c r="N6786" t="s">
        <v>15652</v>
      </c>
      <c r="O6786" t="s">
        <v>15972</v>
      </c>
      <c r="P6786" s="3">
        <f>IFERROR(Table1[[#This Row],[Profit]]/Table1[[#This Row],[Revenue]],0)</f>
        <v>0.55968074397200518</v>
      </c>
      <c r="Q6786" t="str">
        <f>TEXT(Table1[Purchase_Date],"mmm-yyyy")</f>
        <v>May-2024</v>
      </c>
      <c r="R6786">
        <f>Table1[[#This Row],[Quantity]]*Table1[[#This Row],[Unit_Price]]</f>
        <v>375498</v>
      </c>
    </row>
    <row r="6787" spans="1:18" x14ac:dyDescent="0.25">
      <c r="A6787" t="s">
        <v>6800</v>
      </c>
      <c r="B6787" t="s">
        <v>14513</v>
      </c>
      <c r="C6787" t="s">
        <v>15631</v>
      </c>
      <c r="D6787" t="s">
        <v>15636</v>
      </c>
      <c r="E6787" t="s">
        <v>15642</v>
      </c>
      <c r="F6787">
        <v>5</v>
      </c>
      <c r="G6787">
        <v>68690</v>
      </c>
      <c r="H6787">
        <v>343450</v>
      </c>
      <c r="I6787">
        <v>287513</v>
      </c>
      <c r="J6787">
        <v>55937</v>
      </c>
      <c r="K6787">
        <v>1</v>
      </c>
      <c r="L6787" t="s">
        <v>15649</v>
      </c>
      <c r="M6787">
        <v>69</v>
      </c>
      <c r="N6787" t="s">
        <v>15651</v>
      </c>
      <c r="O6787" t="s">
        <v>15962</v>
      </c>
      <c r="P6787" s="3">
        <f>IFERROR(Table1[[#This Row],[Profit]]/Table1[[#This Row],[Revenue]],0)</f>
        <v>0.16286795749017324</v>
      </c>
      <c r="Q6787" t="str">
        <f>TEXT(Table1[Purchase_Date],"mmm-yyyy")</f>
        <v>Sep-2024</v>
      </c>
      <c r="R6787">
        <f>Table1[[#This Row],[Quantity]]*Table1[[#This Row],[Unit_Price]]</f>
        <v>343450</v>
      </c>
    </row>
    <row r="6788" spans="1:18" x14ac:dyDescent="0.25">
      <c r="A6788" t="s">
        <v>6801</v>
      </c>
      <c r="B6788" t="s">
        <v>14514</v>
      </c>
      <c r="C6788" t="s">
        <v>15632</v>
      </c>
      <c r="D6788" t="s">
        <v>15636</v>
      </c>
      <c r="E6788" t="s">
        <v>15641</v>
      </c>
      <c r="F6788">
        <v>5</v>
      </c>
      <c r="G6788">
        <v>53380</v>
      </c>
      <c r="H6788">
        <v>266900</v>
      </c>
      <c r="I6788">
        <v>164853</v>
      </c>
      <c r="J6788">
        <v>102047</v>
      </c>
      <c r="K6788">
        <v>4</v>
      </c>
      <c r="L6788" t="s">
        <v>15648</v>
      </c>
      <c r="M6788">
        <v>96</v>
      </c>
      <c r="N6788" t="s">
        <v>15650</v>
      </c>
      <c r="O6788" t="s">
        <v>16006</v>
      </c>
      <c r="P6788" s="3">
        <f>IFERROR(Table1[[#This Row],[Profit]]/Table1[[#This Row],[Revenue]],0)</f>
        <v>0.38234170101161485</v>
      </c>
      <c r="Q6788" t="str">
        <f>TEXT(Table1[Purchase_Date],"mmm-yyyy")</f>
        <v>Jun-2024</v>
      </c>
      <c r="R6788">
        <f>Table1[[#This Row],[Quantity]]*Table1[[#This Row],[Unit_Price]]</f>
        <v>266900</v>
      </c>
    </row>
    <row r="6789" spans="1:18" x14ac:dyDescent="0.25">
      <c r="A6789" t="s">
        <v>6802</v>
      </c>
      <c r="B6789" t="s">
        <v>14515</v>
      </c>
      <c r="C6789" t="s">
        <v>15629</v>
      </c>
      <c r="D6789" t="s">
        <v>15634</v>
      </c>
      <c r="E6789" t="s">
        <v>15645</v>
      </c>
      <c r="F6789">
        <v>1</v>
      </c>
      <c r="G6789">
        <v>45439</v>
      </c>
      <c r="H6789">
        <v>45439</v>
      </c>
      <c r="I6789">
        <v>29796</v>
      </c>
      <c r="J6789">
        <v>15643</v>
      </c>
      <c r="K6789">
        <v>2</v>
      </c>
      <c r="L6789" t="s">
        <v>15646</v>
      </c>
      <c r="M6789">
        <v>100</v>
      </c>
      <c r="N6789" t="s">
        <v>15652</v>
      </c>
      <c r="O6789" t="s">
        <v>16030</v>
      </c>
      <c r="P6789" s="3">
        <f>IFERROR(Table1[[#This Row],[Profit]]/Table1[[#This Row],[Revenue]],0)</f>
        <v>0.3442637381984639</v>
      </c>
      <c r="Q6789" t="str">
        <f>TEXT(Table1[Purchase_Date],"mmm-yyyy")</f>
        <v>Mar-2025</v>
      </c>
      <c r="R6789">
        <f>Table1[[#This Row],[Quantity]]*Table1[[#This Row],[Unit_Price]]</f>
        <v>45439</v>
      </c>
    </row>
    <row r="6790" spans="1:18" x14ac:dyDescent="0.25">
      <c r="A6790" t="s">
        <v>6803</v>
      </c>
      <c r="B6790" t="s">
        <v>14516</v>
      </c>
      <c r="C6790" t="s">
        <v>15631</v>
      </c>
      <c r="D6790" t="s">
        <v>15637</v>
      </c>
      <c r="E6790" t="s">
        <v>15644</v>
      </c>
      <c r="F6790">
        <v>10</v>
      </c>
      <c r="G6790">
        <v>4370</v>
      </c>
      <c r="H6790">
        <v>43700</v>
      </c>
      <c r="I6790">
        <v>37820</v>
      </c>
      <c r="J6790">
        <v>5880</v>
      </c>
      <c r="K6790">
        <v>2</v>
      </c>
      <c r="L6790" t="s">
        <v>15649</v>
      </c>
      <c r="M6790">
        <v>97</v>
      </c>
      <c r="N6790" t="s">
        <v>15650</v>
      </c>
      <c r="O6790" t="s">
        <v>16003</v>
      </c>
      <c r="P6790" s="3">
        <f>IFERROR(Table1[[#This Row],[Profit]]/Table1[[#This Row],[Revenue]],0)</f>
        <v>0.13455377574370708</v>
      </c>
      <c r="Q6790" t="str">
        <f>TEXT(Table1[Purchase_Date],"mmm-yyyy")</f>
        <v>Feb-2024</v>
      </c>
      <c r="R6790">
        <f>Table1[[#This Row],[Quantity]]*Table1[[#This Row],[Unit_Price]]</f>
        <v>43700</v>
      </c>
    </row>
    <row r="6791" spans="1:18" x14ac:dyDescent="0.25">
      <c r="A6791" t="s">
        <v>6804</v>
      </c>
      <c r="B6791" t="s">
        <v>14517</v>
      </c>
      <c r="C6791" t="s">
        <v>15628</v>
      </c>
      <c r="D6791" t="s">
        <v>15636</v>
      </c>
      <c r="E6791" t="s">
        <v>15643</v>
      </c>
      <c r="F6791">
        <v>6</v>
      </c>
      <c r="G6791">
        <v>46563</v>
      </c>
      <c r="H6791">
        <v>279378</v>
      </c>
      <c r="I6791">
        <v>159744</v>
      </c>
      <c r="J6791">
        <v>119634</v>
      </c>
      <c r="K6791">
        <v>4</v>
      </c>
      <c r="L6791" t="s">
        <v>15647</v>
      </c>
      <c r="M6791">
        <v>63</v>
      </c>
      <c r="N6791" t="s">
        <v>15651</v>
      </c>
      <c r="O6791" t="s">
        <v>16040</v>
      </c>
      <c r="P6791" s="3">
        <f>IFERROR(Table1[[#This Row],[Profit]]/Table1[[#This Row],[Revenue]],0)</f>
        <v>0.42821553594055367</v>
      </c>
      <c r="Q6791" t="str">
        <f>TEXT(Table1[Purchase_Date],"mmm-yyyy")</f>
        <v>Jun-2024</v>
      </c>
      <c r="R6791">
        <f>Table1[[#This Row],[Quantity]]*Table1[[#This Row],[Unit_Price]]</f>
        <v>279378</v>
      </c>
    </row>
    <row r="6792" spans="1:18" x14ac:dyDescent="0.25">
      <c r="A6792" t="s">
        <v>6805</v>
      </c>
      <c r="B6792" t="s">
        <v>14518</v>
      </c>
      <c r="C6792" t="s">
        <v>15630</v>
      </c>
      <c r="D6792" t="s">
        <v>15633</v>
      </c>
      <c r="E6792" t="s">
        <v>15640</v>
      </c>
      <c r="F6792">
        <v>7</v>
      </c>
      <c r="G6792">
        <v>16030</v>
      </c>
      <c r="H6792">
        <v>112210</v>
      </c>
      <c r="I6792">
        <v>95403</v>
      </c>
      <c r="J6792">
        <v>16807</v>
      </c>
      <c r="K6792">
        <v>5</v>
      </c>
      <c r="L6792" t="s">
        <v>15648</v>
      </c>
      <c r="M6792">
        <v>79</v>
      </c>
      <c r="N6792" t="s">
        <v>15653</v>
      </c>
      <c r="O6792" t="s">
        <v>16040</v>
      </c>
      <c r="P6792" s="3">
        <f>IFERROR(Table1[[#This Row],[Profit]]/Table1[[#This Row],[Revenue]],0)</f>
        <v>0.14978165938864629</v>
      </c>
      <c r="Q6792" t="str">
        <f>TEXT(Table1[Purchase_Date],"mmm-yyyy")</f>
        <v>Jun-2024</v>
      </c>
      <c r="R6792">
        <f>Table1[[#This Row],[Quantity]]*Table1[[#This Row],[Unit_Price]]</f>
        <v>112210</v>
      </c>
    </row>
    <row r="6793" spans="1:18" x14ac:dyDescent="0.25">
      <c r="A6793" t="s">
        <v>6806</v>
      </c>
      <c r="B6793" t="s">
        <v>14519</v>
      </c>
      <c r="C6793" t="s">
        <v>15630</v>
      </c>
      <c r="D6793" t="s">
        <v>15633</v>
      </c>
      <c r="E6793" t="s">
        <v>15639</v>
      </c>
      <c r="F6793">
        <v>10</v>
      </c>
      <c r="G6793">
        <v>63420</v>
      </c>
      <c r="H6793">
        <v>634200</v>
      </c>
      <c r="I6793">
        <v>307166</v>
      </c>
      <c r="J6793">
        <v>327034</v>
      </c>
      <c r="K6793">
        <v>5</v>
      </c>
      <c r="L6793" t="s">
        <v>15647</v>
      </c>
      <c r="M6793">
        <v>96</v>
      </c>
      <c r="N6793" t="s">
        <v>15652</v>
      </c>
      <c r="O6793" t="s">
        <v>15818</v>
      </c>
      <c r="P6793" s="3">
        <f>IFERROR(Table1[[#This Row],[Profit]]/Table1[[#This Row],[Revenue]],0)</f>
        <v>0.51566382844528535</v>
      </c>
      <c r="Q6793" t="str">
        <f>TEXT(Table1[Purchase_Date],"mmm-yyyy")</f>
        <v>Aug-2024</v>
      </c>
      <c r="R6793">
        <f>Table1[[#This Row],[Quantity]]*Table1[[#This Row],[Unit_Price]]</f>
        <v>634200</v>
      </c>
    </row>
    <row r="6794" spans="1:18" x14ac:dyDescent="0.25">
      <c r="A6794" t="s">
        <v>6807</v>
      </c>
      <c r="B6794" t="s">
        <v>14520</v>
      </c>
      <c r="C6794" t="s">
        <v>15631</v>
      </c>
      <c r="D6794" t="s">
        <v>15637</v>
      </c>
      <c r="E6794" t="s">
        <v>15644</v>
      </c>
      <c r="F6794">
        <v>3</v>
      </c>
      <c r="G6794">
        <v>74043</v>
      </c>
      <c r="H6794">
        <v>222129</v>
      </c>
      <c r="I6794">
        <v>173999</v>
      </c>
      <c r="J6794">
        <v>48130</v>
      </c>
      <c r="K6794">
        <v>4</v>
      </c>
      <c r="L6794" t="s">
        <v>15648</v>
      </c>
      <c r="M6794">
        <v>89</v>
      </c>
      <c r="N6794" t="s">
        <v>15651</v>
      </c>
      <c r="O6794" t="s">
        <v>15685</v>
      </c>
      <c r="P6794" s="3">
        <f>IFERROR(Table1[[#This Row],[Profit]]/Table1[[#This Row],[Revenue]],0)</f>
        <v>0.21667589553817826</v>
      </c>
      <c r="Q6794" t="str">
        <f>TEXT(Table1[Purchase_Date],"mmm-yyyy")</f>
        <v>Jul-2024</v>
      </c>
      <c r="R6794">
        <f>Table1[[#This Row],[Quantity]]*Table1[[#This Row],[Unit_Price]]</f>
        <v>222129</v>
      </c>
    </row>
    <row r="6795" spans="1:18" x14ac:dyDescent="0.25">
      <c r="A6795" t="s">
        <v>6808</v>
      </c>
      <c r="B6795" t="s">
        <v>14521</v>
      </c>
      <c r="C6795" t="s">
        <v>15631</v>
      </c>
      <c r="D6795" t="s">
        <v>15634</v>
      </c>
      <c r="E6795" t="s">
        <v>15644</v>
      </c>
      <c r="F6795">
        <v>10</v>
      </c>
      <c r="G6795">
        <v>47156</v>
      </c>
      <c r="H6795">
        <v>471560</v>
      </c>
      <c r="I6795">
        <v>415651</v>
      </c>
      <c r="J6795">
        <v>55909</v>
      </c>
      <c r="K6795">
        <v>4</v>
      </c>
      <c r="L6795" t="s">
        <v>15646</v>
      </c>
      <c r="M6795">
        <v>98</v>
      </c>
      <c r="N6795" t="s">
        <v>15653</v>
      </c>
      <c r="O6795" t="s">
        <v>15990</v>
      </c>
      <c r="P6795" s="3">
        <f>IFERROR(Table1[[#This Row],[Profit]]/Table1[[#This Row],[Revenue]],0)</f>
        <v>0.11856179489354483</v>
      </c>
      <c r="Q6795" t="str">
        <f>TEXT(Table1[Purchase_Date],"mmm-yyyy")</f>
        <v>Jan-2024</v>
      </c>
      <c r="R6795">
        <f>Table1[[#This Row],[Quantity]]*Table1[[#This Row],[Unit_Price]]</f>
        <v>471560</v>
      </c>
    </row>
    <row r="6796" spans="1:18" x14ac:dyDescent="0.25">
      <c r="A6796" t="s">
        <v>6809</v>
      </c>
      <c r="B6796" t="s">
        <v>12407</v>
      </c>
      <c r="C6796" t="s">
        <v>15631</v>
      </c>
      <c r="D6796" t="s">
        <v>15633</v>
      </c>
      <c r="E6796" t="s">
        <v>15644</v>
      </c>
      <c r="F6796">
        <v>6</v>
      </c>
      <c r="G6796">
        <v>63236</v>
      </c>
      <c r="H6796">
        <v>379416</v>
      </c>
      <c r="I6796">
        <v>310285</v>
      </c>
      <c r="J6796">
        <v>69131</v>
      </c>
      <c r="K6796">
        <v>1</v>
      </c>
      <c r="L6796" t="s">
        <v>15646</v>
      </c>
      <c r="M6796">
        <v>100</v>
      </c>
      <c r="N6796" t="s">
        <v>15651</v>
      </c>
      <c r="O6796" t="s">
        <v>16072</v>
      </c>
      <c r="P6796" s="3">
        <f>IFERROR(Table1[[#This Row],[Profit]]/Table1[[#This Row],[Revenue]],0)</f>
        <v>0.18220370253231283</v>
      </c>
      <c r="Q6796" t="str">
        <f>TEXT(Table1[Purchase_Date],"mmm-yyyy")</f>
        <v>Sep-2024</v>
      </c>
      <c r="R6796">
        <f>Table1[[#This Row],[Quantity]]*Table1[[#This Row],[Unit_Price]]</f>
        <v>379416</v>
      </c>
    </row>
    <row r="6797" spans="1:18" x14ac:dyDescent="0.25">
      <c r="A6797" t="s">
        <v>6810</v>
      </c>
      <c r="B6797" t="s">
        <v>14522</v>
      </c>
      <c r="C6797" t="s">
        <v>15627</v>
      </c>
      <c r="D6797" t="s">
        <v>15637</v>
      </c>
      <c r="E6797" t="s">
        <v>15644</v>
      </c>
      <c r="F6797">
        <v>8</v>
      </c>
      <c r="G6797">
        <v>29254</v>
      </c>
      <c r="H6797">
        <v>234032</v>
      </c>
      <c r="I6797">
        <v>126182</v>
      </c>
      <c r="J6797">
        <v>107850</v>
      </c>
      <c r="K6797">
        <v>1</v>
      </c>
      <c r="L6797" t="s">
        <v>15647</v>
      </c>
      <c r="M6797">
        <v>87</v>
      </c>
      <c r="N6797" t="s">
        <v>15652</v>
      </c>
      <c r="O6797" t="s">
        <v>16145</v>
      </c>
      <c r="P6797" s="3">
        <f>IFERROR(Table1[[#This Row],[Profit]]/Table1[[#This Row],[Revenue]],0)</f>
        <v>0.46083441580638546</v>
      </c>
      <c r="Q6797" t="str">
        <f>TEXT(Table1[Purchase_Date],"mmm-yyyy")</f>
        <v>Apr-2025</v>
      </c>
      <c r="R6797">
        <f>Table1[[#This Row],[Quantity]]*Table1[[#This Row],[Unit_Price]]</f>
        <v>234032</v>
      </c>
    </row>
    <row r="6798" spans="1:18" x14ac:dyDescent="0.25">
      <c r="A6798" t="s">
        <v>6811</v>
      </c>
      <c r="B6798" t="s">
        <v>13296</v>
      </c>
      <c r="C6798" t="s">
        <v>15627</v>
      </c>
      <c r="D6798" t="s">
        <v>15635</v>
      </c>
      <c r="E6798" t="s">
        <v>15644</v>
      </c>
      <c r="F6798">
        <v>5</v>
      </c>
      <c r="G6798">
        <v>65293</v>
      </c>
      <c r="H6798">
        <v>326465</v>
      </c>
      <c r="I6798">
        <v>242499</v>
      </c>
      <c r="J6798">
        <v>83966</v>
      </c>
      <c r="K6798">
        <v>2</v>
      </c>
      <c r="L6798" t="s">
        <v>15647</v>
      </c>
      <c r="M6798">
        <v>61</v>
      </c>
      <c r="N6798" t="s">
        <v>15651</v>
      </c>
      <c r="O6798" t="s">
        <v>15664</v>
      </c>
      <c r="P6798" s="3">
        <f>IFERROR(Table1[[#This Row],[Profit]]/Table1[[#This Row],[Revenue]],0)</f>
        <v>0.25719755563383517</v>
      </c>
      <c r="Q6798" t="str">
        <f>TEXT(Table1[Purchase_Date],"mmm-yyyy")</f>
        <v>Jun-2024</v>
      </c>
      <c r="R6798">
        <f>Table1[[#This Row],[Quantity]]*Table1[[#This Row],[Unit_Price]]</f>
        <v>326465</v>
      </c>
    </row>
    <row r="6799" spans="1:18" x14ac:dyDescent="0.25">
      <c r="A6799" t="s">
        <v>6812</v>
      </c>
      <c r="B6799" t="s">
        <v>14523</v>
      </c>
      <c r="C6799" t="s">
        <v>15627</v>
      </c>
      <c r="D6799" t="s">
        <v>15633</v>
      </c>
      <c r="E6799" t="s">
        <v>15644</v>
      </c>
      <c r="F6799">
        <v>1</v>
      </c>
      <c r="G6799">
        <v>54934</v>
      </c>
      <c r="H6799">
        <v>54934</v>
      </c>
      <c r="I6799">
        <v>37466</v>
      </c>
      <c r="J6799">
        <v>17468</v>
      </c>
      <c r="K6799">
        <v>5</v>
      </c>
      <c r="L6799" t="s">
        <v>15647</v>
      </c>
      <c r="M6799">
        <v>54</v>
      </c>
      <c r="N6799" t="s">
        <v>15651</v>
      </c>
      <c r="O6799" t="s">
        <v>16107</v>
      </c>
      <c r="P6799" s="3">
        <f>IFERROR(Table1[[#This Row],[Profit]]/Table1[[#This Row],[Revenue]],0)</f>
        <v>0.31798157789347214</v>
      </c>
      <c r="Q6799" t="str">
        <f>TEXT(Table1[Purchase_Date],"mmm-yyyy")</f>
        <v>Dec-2024</v>
      </c>
      <c r="R6799">
        <f>Table1[[#This Row],[Quantity]]*Table1[[#This Row],[Unit_Price]]</f>
        <v>54934</v>
      </c>
    </row>
    <row r="6800" spans="1:18" x14ac:dyDescent="0.25">
      <c r="A6800" t="s">
        <v>6813</v>
      </c>
      <c r="B6800" t="s">
        <v>14524</v>
      </c>
      <c r="C6800" t="s">
        <v>15632</v>
      </c>
      <c r="D6800" t="s">
        <v>15635</v>
      </c>
      <c r="E6800" t="s">
        <v>15642</v>
      </c>
      <c r="F6800">
        <v>4</v>
      </c>
      <c r="G6800">
        <v>22251</v>
      </c>
      <c r="H6800">
        <v>89004</v>
      </c>
      <c r="I6800">
        <v>78613</v>
      </c>
      <c r="J6800">
        <v>10391</v>
      </c>
      <c r="K6800">
        <v>5</v>
      </c>
      <c r="L6800" t="s">
        <v>15647</v>
      </c>
      <c r="M6800">
        <v>70</v>
      </c>
      <c r="N6800" t="s">
        <v>15653</v>
      </c>
      <c r="O6800" t="s">
        <v>15678</v>
      </c>
      <c r="P6800" s="3">
        <f>IFERROR(Table1[[#This Row],[Profit]]/Table1[[#This Row],[Revenue]],0)</f>
        <v>0.11674756190733</v>
      </c>
      <c r="Q6800" t="str">
        <f>TEXT(Table1[Purchase_Date],"mmm-yyyy")</f>
        <v>Jan-2024</v>
      </c>
      <c r="R6800">
        <f>Table1[[#This Row],[Quantity]]*Table1[[#This Row],[Unit_Price]]</f>
        <v>89004</v>
      </c>
    </row>
    <row r="6801" spans="1:18" x14ac:dyDescent="0.25">
      <c r="A6801" t="s">
        <v>6814</v>
      </c>
      <c r="B6801" t="s">
        <v>14525</v>
      </c>
      <c r="C6801" t="s">
        <v>15630</v>
      </c>
      <c r="D6801" t="s">
        <v>15637</v>
      </c>
      <c r="E6801" t="s">
        <v>15639</v>
      </c>
      <c r="F6801">
        <v>1</v>
      </c>
      <c r="G6801">
        <v>69732</v>
      </c>
      <c r="H6801">
        <v>69732</v>
      </c>
      <c r="I6801">
        <v>28830</v>
      </c>
      <c r="J6801">
        <v>40902</v>
      </c>
      <c r="K6801">
        <v>3</v>
      </c>
      <c r="L6801" t="s">
        <v>15647</v>
      </c>
      <c r="M6801">
        <v>73</v>
      </c>
      <c r="N6801" t="s">
        <v>15653</v>
      </c>
      <c r="O6801" t="s">
        <v>15854</v>
      </c>
      <c r="P6801" s="3">
        <f>IFERROR(Table1[[#This Row],[Profit]]/Table1[[#This Row],[Revenue]],0)</f>
        <v>0.58655997246601277</v>
      </c>
      <c r="Q6801" t="str">
        <f>TEXT(Table1[Purchase_Date],"mmm-yyyy")</f>
        <v>Aug-2024</v>
      </c>
      <c r="R6801">
        <f>Table1[[#This Row],[Quantity]]*Table1[[#This Row],[Unit_Price]]</f>
        <v>69732</v>
      </c>
    </row>
    <row r="6802" spans="1:18" x14ac:dyDescent="0.25">
      <c r="A6802" t="s">
        <v>6815</v>
      </c>
      <c r="B6802" t="s">
        <v>14526</v>
      </c>
      <c r="C6802" t="s">
        <v>15631</v>
      </c>
      <c r="D6802" t="s">
        <v>15634</v>
      </c>
      <c r="E6802" t="s">
        <v>15644</v>
      </c>
      <c r="F6802">
        <v>5</v>
      </c>
      <c r="G6802">
        <v>47932</v>
      </c>
      <c r="H6802">
        <v>239660</v>
      </c>
      <c r="I6802">
        <v>162932</v>
      </c>
      <c r="J6802">
        <v>76728</v>
      </c>
      <c r="K6802">
        <v>4</v>
      </c>
      <c r="L6802" t="s">
        <v>15648</v>
      </c>
      <c r="M6802">
        <v>85</v>
      </c>
      <c r="N6802" t="s">
        <v>15653</v>
      </c>
      <c r="O6802" t="s">
        <v>15803</v>
      </c>
      <c r="P6802" s="3">
        <f>IFERROR(Table1[[#This Row],[Profit]]/Table1[[#This Row],[Revenue]],0)</f>
        <v>0.3201535508637236</v>
      </c>
      <c r="Q6802" t="str">
        <f>TEXT(Table1[Purchase_Date],"mmm-yyyy")</f>
        <v>Feb-2025</v>
      </c>
      <c r="R6802">
        <f>Table1[[#This Row],[Quantity]]*Table1[[#This Row],[Unit_Price]]</f>
        <v>239660</v>
      </c>
    </row>
    <row r="6803" spans="1:18" x14ac:dyDescent="0.25">
      <c r="A6803" t="s">
        <v>6816</v>
      </c>
      <c r="B6803" t="s">
        <v>14527</v>
      </c>
      <c r="C6803" t="s">
        <v>15629</v>
      </c>
      <c r="D6803" t="s">
        <v>15634</v>
      </c>
      <c r="E6803" t="s">
        <v>15643</v>
      </c>
      <c r="F6803">
        <v>3</v>
      </c>
      <c r="G6803">
        <v>17149</v>
      </c>
      <c r="H6803">
        <v>51447</v>
      </c>
      <c r="I6803">
        <v>28391</v>
      </c>
      <c r="J6803">
        <v>23056</v>
      </c>
      <c r="K6803">
        <v>3</v>
      </c>
      <c r="L6803" t="s">
        <v>15649</v>
      </c>
      <c r="M6803">
        <v>96</v>
      </c>
      <c r="N6803" t="s">
        <v>15651</v>
      </c>
      <c r="O6803" t="s">
        <v>15838</v>
      </c>
      <c r="P6803" s="3">
        <f>IFERROR(Table1[[#This Row],[Profit]]/Table1[[#This Row],[Revenue]],0)</f>
        <v>0.44815052384006843</v>
      </c>
      <c r="Q6803" t="str">
        <f>TEXT(Table1[Purchase_Date],"mmm-yyyy")</f>
        <v>Apr-2025</v>
      </c>
      <c r="R6803">
        <f>Table1[[#This Row],[Quantity]]*Table1[[#This Row],[Unit_Price]]</f>
        <v>51447</v>
      </c>
    </row>
    <row r="6804" spans="1:18" x14ac:dyDescent="0.25">
      <c r="A6804" t="s">
        <v>6817</v>
      </c>
      <c r="B6804" t="s">
        <v>14528</v>
      </c>
      <c r="C6804" t="s">
        <v>15628</v>
      </c>
      <c r="D6804" t="s">
        <v>15633</v>
      </c>
      <c r="E6804" t="s">
        <v>15642</v>
      </c>
      <c r="F6804">
        <v>4</v>
      </c>
      <c r="G6804">
        <v>49031</v>
      </c>
      <c r="H6804">
        <v>196124</v>
      </c>
      <c r="I6804">
        <v>156837</v>
      </c>
      <c r="J6804">
        <v>39287</v>
      </c>
      <c r="K6804">
        <v>3</v>
      </c>
      <c r="L6804" t="s">
        <v>15649</v>
      </c>
      <c r="M6804">
        <v>92</v>
      </c>
      <c r="N6804" t="s">
        <v>15651</v>
      </c>
      <c r="O6804" t="s">
        <v>15888</v>
      </c>
      <c r="P6804" s="3">
        <f>IFERROR(Table1[[#This Row],[Profit]]/Table1[[#This Row],[Revenue]],0)</f>
        <v>0.200317146295201</v>
      </c>
      <c r="Q6804" t="str">
        <f>TEXT(Table1[Purchase_Date],"mmm-yyyy")</f>
        <v>Nov-2024</v>
      </c>
      <c r="R6804">
        <f>Table1[[#This Row],[Quantity]]*Table1[[#This Row],[Unit_Price]]</f>
        <v>196124</v>
      </c>
    </row>
    <row r="6805" spans="1:18" x14ac:dyDescent="0.25">
      <c r="A6805" t="s">
        <v>6818</v>
      </c>
      <c r="B6805" t="s">
        <v>14529</v>
      </c>
      <c r="C6805" t="s">
        <v>15628</v>
      </c>
      <c r="D6805" t="s">
        <v>15636</v>
      </c>
      <c r="E6805" t="s">
        <v>15645</v>
      </c>
      <c r="F6805">
        <v>5</v>
      </c>
      <c r="G6805">
        <v>21294</v>
      </c>
      <c r="H6805">
        <v>106470</v>
      </c>
      <c r="I6805">
        <v>63595</v>
      </c>
      <c r="J6805">
        <v>42875</v>
      </c>
      <c r="K6805">
        <v>1</v>
      </c>
      <c r="L6805" t="s">
        <v>15649</v>
      </c>
      <c r="M6805">
        <v>86</v>
      </c>
      <c r="N6805" t="s">
        <v>15650</v>
      </c>
      <c r="O6805" t="s">
        <v>15863</v>
      </c>
      <c r="P6805" s="3">
        <f>IFERROR(Table1[[#This Row],[Profit]]/Table1[[#This Row],[Revenue]],0)</f>
        <v>0.40269559500328733</v>
      </c>
      <c r="Q6805" t="str">
        <f>TEXT(Table1[Purchase_Date],"mmm-yyyy")</f>
        <v>Nov-2024</v>
      </c>
      <c r="R6805">
        <f>Table1[[#This Row],[Quantity]]*Table1[[#This Row],[Unit_Price]]</f>
        <v>106470</v>
      </c>
    </row>
    <row r="6806" spans="1:18" x14ac:dyDescent="0.25">
      <c r="A6806" t="s">
        <v>6819</v>
      </c>
      <c r="B6806" t="s">
        <v>14530</v>
      </c>
      <c r="C6806" t="s">
        <v>15628</v>
      </c>
      <c r="D6806" t="s">
        <v>15637</v>
      </c>
      <c r="E6806" t="s">
        <v>15643</v>
      </c>
      <c r="F6806">
        <v>1</v>
      </c>
      <c r="G6806">
        <v>55787</v>
      </c>
      <c r="H6806">
        <v>55787</v>
      </c>
      <c r="I6806">
        <v>40443</v>
      </c>
      <c r="J6806">
        <v>15344</v>
      </c>
      <c r="K6806">
        <v>3</v>
      </c>
      <c r="L6806" t="s">
        <v>15648</v>
      </c>
      <c r="M6806">
        <v>76</v>
      </c>
      <c r="N6806" t="s">
        <v>15650</v>
      </c>
      <c r="O6806" t="s">
        <v>16027</v>
      </c>
      <c r="P6806" s="3">
        <f>IFERROR(Table1[[#This Row],[Profit]]/Table1[[#This Row],[Revenue]],0)</f>
        <v>0.27504615770699264</v>
      </c>
      <c r="Q6806" t="str">
        <f>TEXT(Table1[Purchase_Date],"mmm-yyyy")</f>
        <v>Oct-2024</v>
      </c>
      <c r="R6806">
        <f>Table1[[#This Row],[Quantity]]*Table1[[#This Row],[Unit_Price]]</f>
        <v>55787</v>
      </c>
    </row>
    <row r="6807" spans="1:18" x14ac:dyDescent="0.25">
      <c r="A6807" t="s">
        <v>6820</v>
      </c>
      <c r="B6807" t="s">
        <v>8632</v>
      </c>
      <c r="C6807" t="s">
        <v>15629</v>
      </c>
      <c r="D6807" t="s">
        <v>15635</v>
      </c>
      <c r="E6807" t="s">
        <v>15639</v>
      </c>
      <c r="F6807">
        <v>1</v>
      </c>
      <c r="G6807">
        <v>30578</v>
      </c>
      <c r="H6807">
        <v>30578</v>
      </c>
      <c r="I6807">
        <v>20222</v>
      </c>
      <c r="J6807">
        <v>10356</v>
      </c>
      <c r="K6807">
        <v>3</v>
      </c>
      <c r="L6807" t="s">
        <v>15647</v>
      </c>
      <c r="M6807">
        <v>91</v>
      </c>
      <c r="N6807" t="s">
        <v>15652</v>
      </c>
      <c r="O6807" t="s">
        <v>15899</v>
      </c>
      <c r="P6807" s="3">
        <f>IFERROR(Table1[[#This Row],[Profit]]/Table1[[#This Row],[Revenue]],0)</f>
        <v>0.33867486428150956</v>
      </c>
      <c r="Q6807" t="str">
        <f>TEXT(Table1[Purchase_Date],"mmm-yyyy")</f>
        <v>Jul-2024</v>
      </c>
      <c r="R6807">
        <f>Table1[[#This Row],[Quantity]]*Table1[[#This Row],[Unit_Price]]</f>
        <v>30578</v>
      </c>
    </row>
    <row r="6808" spans="1:18" x14ac:dyDescent="0.25">
      <c r="A6808" t="s">
        <v>6821</v>
      </c>
      <c r="B6808" t="s">
        <v>12405</v>
      </c>
      <c r="C6808" t="s">
        <v>15631</v>
      </c>
      <c r="D6808" t="s">
        <v>15635</v>
      </c>
      <c r="E6808" t="s">
        <v>15639</v>
      </c>
      <c r="F6808">
        <v>2</v>
      </c>
      <c r="G6808">
        <v>12314</v>
      </c>
      <c r="H6808">
        <v>24628</v>
      </c>
      <c r="I6808">
        <v>16804</v>
      </c>
      <c r="J6808">
        <v>7824</v>
      </c>
      <c r="K6808">
        <v>4</v>
      </c>
      <c r="L6808" t="s">
        <v>15646</v>
      </c>
      <c r="M6808">
        <v>74</v>
      </c>
      <c r="N6808" t="s">
        <v>15650</v>
      </c>
      <c r="O6808" t="s">
        <v>16146</v>
      </c>
      <c r="P6808" s="3">
        <f>IFERROR(Table1[[#This Row],[Profit]]/Table1[[#This Row],[Revenue]],0)</f>
        <v>0.31768718531752477</v>
      </c>
      <c r="Q6808" t="str">
        <f>TEXT(Table1[Purchase_Date],"mmm-yyyy")</f>
        <v>Feb-2024</v>
      </c>
      <c r="R6808">
        <f>Table1[[#This Row],[Quantity]]*Table1[[#This Row],[Unit_Price]]</f>
        <v>24628</v>
      </c>
    </row>
    <row r="6809" spans="1:18" x14ac:dyDescent="0.25">
      <c r="A6809" t="s">
        <v>6822</v>
      </c>
      <c r="B6809" t="s">
        <v>14531</v>
      </c>
      <c r="C6809" t="s">
        <v>15630</v>
      </c>
      <c r="D6809" t="s">
        <v>15637</v>
      </c>
      <c r="E6809" t="s">
        <v>15641</v>
      </c>
      <c r="F6809">
        <v>8</v>
      </c>
      <c r="G6809">
        <v>22488</v>
      </c>
      <c r="H6809">
        <v>179904</v>
      </c>
      <c r="I6809">
        <v>113746</v>
      </c>
      <c r="J6809">
        <v>66158</v>
      </c>
      <c r="K6809">
        <v>1</v>
      </c>
      <c r="L6809" t="s">
        <v>15649</v>
      </c>
      <c r="M6809">
        <v>56</v>
      </c>
      <c r="N6809" t="s">
        <v>15650</v>
      </c>
      <c r="O6809" t="s">
        <v>15911</v>
      </c>
      <c r="P6809" s="3">
        <f>IFERROR(Table1[[#This Row],[Profit]]/Table1[[#This Row],[Revenue]],0)</f>
        <v>0.36774057274991107</v>
      </c>
      <c r="Q6809" t="str">
        <f>TEXT(Table1[Purchase_Date],"mmm-yyyy")</f>
        <v>Jul-2024</v>
      </c>
      <c r="R6809">
        <f>Table1[[#This Row],[Quantity]]*Table1[[#This Row],[Unit_Price]]</f>
        <v>179904</v>
      </c>
    </row>
    <row r="6810" spans="1:18" x14ac:dyDescent="0.25">
      <c r="A6810" t="s">
        <v>6823</v>
      </c>
      <c r="B6810" t="s">
        <v>14532</v>
      </c>
      <c r="C6810" t="s">
        <v>15629</v>
      </c>
      <c r="D6810" t="s">
        <v>15637</v>
      </c>
      <c r="E6810" t="s">
        <v>15641</v>
      </c>
      <c r="F6810">
        <v>6</v>
      </c>
      <c r="G6810">
        <v>73505</v>
      </c>
      <c r="H6810">
        <v>441030</v>
      </c>
      <c r="I6810">
        <v>332379</v>
      </c>
      <c r="J6810">
        <v>108651</v>
      </c>
      <c r="K6810">
        <v>2</v>
      </c>
      <c r="L6810" t="s">
        <v>15646</v>
      </c>
      <c r="M6810">
        <v>52</v>
      </c>
      <c r="N6810" t="s">
        <v>15650</v>
      </c>
      <c r="O6810" t="s">
        <v>15859</v>
      </c>
      <c r="P6810" s="3">
        <f>IFERROR(Table1[[#This Row],[Profit]]/Table1[[#This Row],[Revenue]],0)</f>
        <v>0.24635739065369702</v>
      </c>
      <c r="Q6810" t="str">
        <f>TEXT(Table1[Purchase_Date],"mmm-yyyy")</f>
        <v>Oct-2024</v>
      </c>
      <c r="R6810">
        <f>Table1[[#This Row],[Quantity]]*Table1[[#This Row],[Unit_Price]]</f>
        <v>441030</v>
      </c>
    </row>
    <row r="6811" spans="1:18" x14ac:dyDescent="0.25">
      <c r="A6811" t="s">
        <v>6824</v>
      </c>
      <c r="B6811" t="s">
        <v>14533</v>
      </c>
      <c r="C6811" t="s">
        <v>15628</v>
      </c>
      <c r="D6811" t="s">
        <v>15636</v>
      </c>
      <c r="E6811" t="s">
        <v>15643</v>
      </c>
      <c r="F6811">
        <v>4</v>
      </c>
      <c r="G6811">
        <v>5887</v>
      </c>
      <c r="H6811">
        <v>23548</v>
      </c>
      <c r="I6811">
        <v>15791</v>
      </c>
      <c r="J6811">
        <v>7757</v>
      </c>
      <c r="K6811">
        <v>2</v>
      </c>
      <c r="L6811" t="s">
        <v>15649</v>
      </c>
      <c r="M6811">
        <v>81</v>
      </c>
      <c r="N6811" t="s">
        <v>15653</v>
      </c>
      <c r="O6811" t="s">
        <v>16022</v>
      </c>
      <c r="P6811" s="3">
        <f>IFERROR(Table1[[#This Row],[Profit]]/Table1[[#This Row],[Revenue]],0)</f>
        <v>0.32941226431119414</v>
      </c>
      <c r="Q6811" t="str">
        <f>TEXT(Table1[Purchase_Date],"mmm-yyyy")</f>
        <v>Apr-2024</v>
      </c>
      <c r="R6811">
        <f>Table1[[#This Row],[Quantity]]*Table1[[#This Row],[Unit_Price]]</f>
        <v>23548</v>
      </c>
    </row>
    <row r="6812" spans="1:18" x14ac:dyDescent="0.25">
      <c r="A6812" t="s">
        <v>6825</v>
      </c>
      <c r="B6812" t="s">
        <v>14534</v>
      </c>
      <c r="C6812" t="s">
        <v>15632</v>
      </c>
      <c r="D6812" t="s">
        <v>15638</v>
      </c>
      <c r="E6812" t="s">
        <v>15639</v>
      </c>
      <c r="F6812">
        <v>2</v>
      </c>
      <c r="G6812">
        <v>14928</v>
      </c>
      <c r="H6812">
        <v>29856</v>
      </c>
      <c r="I6812">
        <v>23800</v>
      </c>
      <c r="J6812">
        <v>6056</v>
      </c>
      <c r="K6812">
        <v>4</v>
      </c>
      <c r="L6812" t="s">
        <v>15648</v>
      </c>
      <c r="M6812">
        <v>59</v>
      </c>
      <c r="N6812" t="s">
        <v>15651</v>
      </c>
      <c r="O6812" t="s">
        <v>15927</v>
      </c>
      <c r="P6812" s="3">
        <f>IFERROR(Table1[[#This Row],[Profit]]/Table1[[#This Row],[Revenue]],0)</f>
        <v>0.20284030010718113</v>
      </c>
      <c r="Q6812" t="str">
        <f>TEXT(Table1[Purchase_Date],"mmm-yyyy")</f>
        <v>Feb-2024</v>
      </c>
      <c r="R6812">
        <f>Table1[[#This Row],[Quantity]]*Table1[[#This Row],[Unit_Price]]</f>
        <v>29856</v>
      </c>
    </row>
    <row r="6813" spans="1:18" x14ac:dyDescent="0.25">
      <c r="A6813" t="s">
        <v>6826</v>
      </c>
      <c r="B6813" t="s">
        <v>14535</v>
      </c>
      <c r="C6813" t="s">
        <v>15629</v>
      </c>
      <c r="D6813" t="s">
        <v>15638</v>
      </c>
      <c r="E6813" t="s">
        <v>15644</v>
      </c>
      <c r="F6813">
        <v>10</v>
      </c>
      <c r="G6813">
        <v>23450</v>
      </c>
      <c r="H6813">
        <v>234500</v>
      </c>
      <c r="I6813">
        <v>119512</v>
      </c>
      <c r="J6813">
        <v>114988</v>
      </c>
      <c r="K6813">
        <v>3</v>
      </c>
      <c r="L6813" t="s">
        <v>15648</v>
      </c>
      <c r="M6813">
        <v>92</v>
      </c>
      <c r="N6813" t="s">
        <v>15653</v>
      </c>
      <c r="O6813" t="s">
        <v>15925</v>
      </c>
      <c r="P6813" s="3">
        <f>IFERROR(Table1[[#This Row],[Profit]]/Table1[[#This Row],[Revenue]],0)</f>
        <v>0.49035394456289977</v>
      </c>
      <c r="Q6813" t="str">
        <f>TEXT(Table1[Purchase_Date],"mmm-yyyy")</f>
        <v>May-2025</v>
      </c>
      <c r="R6813">
        <f>Table1[[#This Row],[Quantity]]*Table1[[#This Row],[Unit_Price]]</f>
        <v>234500</v>
      </c>
    </row>
    <row r="6814" spans="1:18" x14ac:dyDescent="0.25">
      <c r="A6814" t="s">
        <v>6827</v>
      </c>
      <c r="B6814" t="s">
        <v>14536</v>
      </c>
      <c r="C6814" t="s">
        <v>15630</v>
      </c>
      <c r="D6814" t="s">
        <v>15633</v>
      </c>
      <c r="E6814" t="s">
        <v>15639</v>
      </c>
      <c r="F6814">
        <v>6</v>
      </c>
      <c r="G6814">
        <v>48717</v>
      </c>
      <c r="H6814">
        <v>292302</v>
      </c>
      <c r="I6814">
        <v>236588</v>
      </c>
      <c r="J6814">
        <v>55714</v>
      </c>
      <c r="K6814">
        <v>5</v>
      </c>
      <c r="L6814" t="s">
        <v>15648</v>
      </c>
      <c r="M6814">
        <v>84</v>
      </c>
      <c r="N6814" t="s">
        <v>15650</v>
      </c>
      <c r="O6814" t="s">
        <v>15818</v>
      </c>
      <c r="P6814" s="3">
        <f>IFERROR(Table1[[#This Row],[Profit]]/Table1[[#This Row],[Revenue]],0)</f>
        <v>0.19060423808253107</v>
      </c>
      <c r="Q6814" t="str">
        <f>TEXT(Table1[Purchase_Date],"mmm-yyyy")</f>
        <v>Aug-2024</v>
      </c>
      <c r="R6814">
        <f>Table1[[#This Row],[Quantity]]*Table1[[#This Row],[Unit_Price]]</f>
        <v>292302</v>
      </c>
    </row>
    <row r="6815" spans="1:18" x14ac:dyDescent="0.25">
      <c r="A6815" t="s">
        <v>6828</v>
      </c>
      <c r="B6815" t="s">
        <v>8224</v>
      </c>
      <c r="C6815" t="s">
        <v>15628</v>
      </c>
      <c r="D6815" t="s">
        <v>15634</v>
      </c>
      <c r="E6815" t="s">
        <v>15644</v>
      </c>
      <c r="F6815">
        <v>10</v>
      </c>
      <c r="G6815">
        <v>33655</v>
      </c>
      <c r="H6815">
        <v>336550</v>
      </c>
      <c r="I6815">
        <v>156779</v>
      </c>
      <c r="J6815">
        <v>179771</v>
      </c>
      <c r="K6815">
        <v>2</v>
      </c>
      <c r="L6815" t="s">
        <v>15647</v>
      </c>
      <c r="M6815">
        <v>58</v>
      </c>
      <c r="N6815" t="s">
        <v>15652</v>
      </c>
      <c r="O6815" t="s">
        <v>15808</v>
      </c>
      <c r="P6815" s="3">
        <f>IFERROR(Table1[[#This Row],[Profit]]/Table1[[#This Row],[Revenue]],0)</f>
        <v>0.53415837171296987</v>
      </c>
      <c r="Q6815" t="str">
        <f>TEXT(Table1[Purchase_Date],"mmm-yyyy")</f>
        <v>Mar-2025</v>
      </c>
      <c r="R6815">
        <f>Table1[[#This Row],[Quantity]]*Table1[[#This Row],[Unit_Price]]</f>
        <v>336550</v>
      </c>
    </row>
    <row r="6816" spans="1:18" x14ac:dyDescent="0.25">
      <c r="A6816" t="s">
        <v>6829</v>
      </c>
      <c r="B6816" t="s">
        <v>14537</v>
      </c>
      <c r="C6816" t="s">
        <v>15629</v>
      </c>
      <c r="D6816" t="s">
        <v>15635</v>
      </c>
      <c r="E6816" t="s">
        <v>15642</v>
      </c>
      <c r="F6816">
        <v>1</v>
      </c>
      <c r="G6816">
        <v>21922</v>
      </c>
      <c r="H6816">
        <v>21922</v>
      </c>
      <c r="I6816">
        <v>17657</v>
      </c>
      <c r="J6816">
        <v>4265</v>
      </c>
      <c r="K6816">
        <v>2</v>
      </c>
      <c r="L6816" t="s">
        <v>15648</v>
      </c>
      <c r="M6816">
        <v>51</v>
      </c>
      <c r="N6816" t="s">
        <v>15653</v>
      </c>
      <c r="O6816" t="s">
        <v>16112</v>
      </c>
      <c r="P6816" s="3">
        <f>IFERROR(Table1[[#This Row],[Profit]]/Table1[[#This Row],[Revenue]],0)</f>
        <v>0.19455341665906395</v>
      </c>
      <c r="Q6816" t="str">
        <f>TEXT(Table1[Purchase_Date],"mmm-yyyy")</f>
        <v>Feb-2024</v>
      </c>
      <c r="R6816">
        <f>Table1[[#This Row],[Quantity]]*Table1[[#This Row],[Unit_Price]]</f>
        <v>21922</v>
      </c>
    </row>
    <row r="6817" spans="1:18" x14ac:dyDescent="0.25">
      <c r="A6817" t="s">
        <v>6830</v>
      </c>
      <c r="B6817" t="s">
        <v>14538</v>
      </c>
      <c r="C6817" t="s">
        <v>15631</v>
      </c>
      <c r="D6817" t="s">
        <v>15633</v>
      </c>
      <c r="E6817" t="s">
        <v>15640</v>
      </c>
      <c r="F6817">
        <v>2</v>
      </c>
      <c r="G6817">
        <v>32513</v>
      </c>
      <c r="H6817">
        <v>65026</v>
      </c>
      <c r="I6817">
        <v>42510</v>
      </c>
      <c r="J6817">
        <v>22516</v>
      </c>
      <c r="K6817">
        <v>4</v>
      </c>
      <c r="L6817" t="s">
        <v>15646</v>
      </c>
      <c r="M6817">
        <v>59</v>
      </c>
      <c r="N6817" t="s">
        <v>15652</v>
      </c>
      <c r="O6817" t="s">
        <v>16058</v>
      </c>
      <c r="P6817" s="3">
        <f>IFERROR(Table1[[#This Row],[Profit]]/Table1[[#This Row],[Revenue]],0)</f>
        <v>0.34626149540183926</v>
      </c>
      <c r="Q6817" t="str">
        <f>TEXT(Table1[Purchase_Date],"mmm-yyyy")</f>
        <v>Jul-2024</v>
      </c>
      <c r="R6817">
        <f>Table1[[#This Row],[Quantity]]*Table1[[#This Row],[Unit_Price]]</f>
        <v>65026</v>
      </c>
    </row>
    <row r="6818" spans="1:18" x14ac:dyDescent="0.25">
      <c r="A6818" t="s">
        <v>6831</v>
      </c>
      <c r="B6818" t="s">
        <v>14539</v>
      </c>
      <c r="C6818" t="s">
        <v>15629</v>
      </c>
      <c r="D6818" t="s">
        <v>15637</v>
      </c>
      <c r="E6818" t="s">
        <v>15640</v>
      </c>
      <c r="F6818">
        <v>7</v>
      </c>
      <c r="G6818">
        <v>11550</v>
      </c>
      <c r="H6818">
        <v>80850</v>
      </c>
      <c r="I6818">
        <v>48358</v>
      </c>
      <c r="J6818">
        <v>32492</v>
      </c>
      <c r="K6818">
        <v>5</v>
      </c>
      <c r="L6818" t="s">
        <v>15647</v>
      </c>
      <c r="M6818">
        <v>69</v>
      </c>
      <c r="N6818" t="s">
        <v>15651</v>
      </c>
      <c r="O6818" t="s">
        <v>15850</v>
      </c>
      <c r="P6818" s="3">
        <f>IFERROR(Table1[[#This Row],[Profit]]/Table1[[#This Row],[Revenue]],0)</f>
        <v>0.40188002473716761</v>
      </c>
      <c r="Q6818" t="str">
        <f>TEXT(Table1[Purchase_Date],"mmm-yyyy")</f>
        <v>Mar-2024</v>
      </c>
      <c r="R6818">
        <f>Table1[[#This Row],[Quantity]]*Table1[[#This Row],[Unit_Price]]</f>
        <v>80850</v>
      </c>
    </row>
    <row r="6819" spans="1:18" x14ac:dyDescent="0.25">
      <c r="A6819" t="s">
        <v>6832</v>
      </c>
      <c r="B6819" t="s">
        <v>14540</v>
      </c>
      <c r="C6819" t="s">
        <v>15628</v>
      </c>
      <c r="D6819" t="s">
        <v>15637</v>
      </c>
      <c r="E6819" t="s">
        <v>15644</v>
      </c>
      <c r="F6819">
        <v>2</v>
      </c>
      <c r="G6819">
        <v>1022</v>
      </c>
      <c r="H6819">
        <v>2044</v>
      </c>
      <c r="I6819">
        <v>1002</v>
      </c>
      <c r="J6819">
        <v>1042</v>
      </c>
      <c r="K6819">
        <v>3</v>
      </c>
      <c r="L6819" t="s">
        <v>15647</v>
      </c>
      <c r="M6819">
        <v>64</v>
      </c>
      <c r="N6819" t="s">
        <v>15651</v>
      </c>
      <c r="O6819" t="s">
        <v>15926</v>
      </c>
      <c r="P6819" s="3">
        <f>IFERROR(Table1[[#This Row],[Profit]]/Table1[[#This Row],[Revenue]],0)</f>
        <v>0.50978473581213313</v>
      </c>
      <c r="Q6819" t="str">
        <f>TEXT(Table1[Purchase_Date],"mmm-yyyy")</f>
        <v>Jan-2024</v>
      </c>
      <c r="R6819">
        <f>Table1[[#This Row],[Quantity]]*Table1[[#This Row],[Unit_Price]]</f>
        <v>2044</v>
      </c>
    </row>
    <row r="6820" spans="1:18" x14ac:dyDescent="0.25">
      <c r="A6820" t="s">
        <v>6833</v>
      </c>
      <c r="B6820" t="s">
        <v>14541</v>
      </c>
      <c r="C6820" t="s">
        <v>15630</v>
      </c>
      <c r="D6820" t="s">
        <v>15638</v>
      </c>
      <c r="E6820" t="s">
        <v>15641</v>
      </c>
      <c r="F6820">
        <v>2</v>
      </c>
      <c r="G6820">
        <v>51869</v>
      </c>
      <c r="H6820">
        <v>103738</v>
      </c>
      <c r="I6820">
        <v>81536</v>
      </c>
      <c r="J6820">
        <v>22202</v>
      </c>
      <c r="K6820">
        <v>3</v>
      </c>
      <c r="L6820" t="s">
        <v>15649</v>
      </c>
      <c r="M6820">
        <v>92</v>
      </c>
      <c r="N6820" t="s">
        <v>15650</v>
      </c>
      <c r="O6820" t="s">
        <v>15681</v>
      </c>
      <c r="P6820" s="3">
        <f>IFERROR(Table1[[#This Row],[Profit]]/Table1[[#This Row],[Revenue]],0)</f>
        <v>0.21401993483583642</v>
      </c>
      <c r="Q6820" t="str">
        <f>TEXT(Table1[Purchase_Date],"mmm-yyyy")</f>
        <v>Aug-2024</v>
      </c>
      <c r="R6820">
        <f>Table1[[#This Row],[Quantity]]*Table1[[#This Row],[Unit_Price]]</f>
        <v>103738</v>
      </c>
    </row>
    <row r="6821" spans="1:18" x14ac:dyDescent="0.25">
      <c r="A6821" t="s">
        <v>6834</v>
      </c>
      <c r="B6821" t="s">
        <v>10732</v>
      </c>
      <c r="C6821" t="s">
        <v>15627</v>
      </c>
      <c r="D6821" t="s">
        <v>15635</v>
      </c>
      <c r="E6821" t="s">
        <v>15643</v>
      </c>
      <c r="F6821">
        <v>3</v>
      </c>
      <c r="G6821">
        <v>13788</v>
      </c>
      <c r="H6821">
        <v>41364</v>
      </c>
      <c r="I6821">
        <v>26909</v>
      </c>
      <c r="J6821">
        <v>14455</v>
      </c>
      <c r="K6821">
        <v>1</v>
      </c>
      <c r="L6821" t="s">
        <v>15648</v>
      </c>
      <c r="M6821">
        <v>90</v>
      </c>
      <c r="N6821" t="s">
        <v>15650</v>
      </c>
      <c r="O6821" t="s">
        <v>15823</v>
      </c>
      <c r="P6821" s="3">
        <f>IFERROR(Table1[[#This Row],[Profit]]/Table1[[#This Row],[Revenue]],0)</f>
        <v>0.34945846629919736</v>
      </c>
      <c r="Q6821" t="str">
        <f>TEXT(Table1[Purchase_Date],"mmm-yyyy")</f>
        <v>Jan-2025</v>
      </c>
      <c r="R6821">
        <f>Table1[[#This Row],[Quantity]]*Table1[[#This Row],[Unit_Price]]</f>
        <v>41364</v>
      </c>
    </row>
    <row r="6822" spans="1:18" x14ac:dyDescent="0.25">
      <c r="A6822" t="s">
        <v>6835</v>
      </c>
      <c r="B6822" t="s">
        <v>14542</v>
      </c>
      <c r="C6822" t="s">
        <v>15627</v>
      </c>
      <c r="D6822" t="s">
        <v>15638</v>
      </c>
      <c r="E6822" t="s">
        <v>15644</v>
      </c>
      <c r="F6822">
        <v>6</v>
      </c>
      <c r="G6822">
        <v>21723</v>
      </c>
      <c r="H6822">
        <v>130338</v>
      </c>
      <c r="I6822">
        <v>116961</v>
      </c>
      <c r="J6822">
        <v>13377</v>
      </c>
      <c r="K6822">
        <v>5</v>
      </c>
      <c r="L6822" t="s">
        <v>15649</v>
      </c>
      <c r="M6822">
        <v>55</v>
      </c>
      <c r="N6822" t="s">
        <v>15651</v>
      </c>
      <c r="O6822" t="s">
        <v>15921</v>
      </c>
      <c r="P6822" s="3">
        <f>IFERROR(Table1[[#This Row],[Profit]]/Table1[[#This Row],[Revenue]],0)</f>
        <v>0.10263315380011968</v>
      </c>
      <c r="Q6822" t="str">
        <f>TEXT(Table1[Purchase_Date],"mmm-yyyy")</f>
        <v>Nov-2024</v>
      </c>
      <c r="R6822">
        <f>Table1[[#This Row],[Quantity]]*Table1[[#This Row],[Unit_Price]]</f>
        <v>130338</v>
      </c>
    </row>
    <row r="6823" spans="1:18" x14ac:dyDescent="0.25">
      <c r="A6823" t="s">
        <v>6836</v>
      </c>
      <c r="B6823" t="s">
        <v>14543</v>
      </c>
      <c r="C6823" t="s">
        <v>15627</v>
      </c>
      <c r="D6823" t="s">
        <v>15633</v>
      </c>
      <c r="E6823" t="s">
        <v>15645</v>
      </c>
      <c r="F6823">
        <v>8</v>
      </c>
      <c r="G6823">
        <v>68062</v>
      </c>
      <c r="H6823">
        <v>544496</v>
      </c>
      <c r="I6823">
        <v>298712</v>
      </c>
      <c r="J6823">
        <v>245784</v>
      </c>
      <c r="K6823">
        <v>1</v>
      </c>
      <c r="L6823" t="s">
        <v>15647</v>
      </c>
      <c r="M6823">
        <v>60</v>
      </c>
      <c r="N6823" t="s">
        <v>15650</v>
      </c>
      <c r="O6823" t="s">
        <v>15847</v>
      </c>
      <c r="P6823" s="3">
        <f>IFERROR(Table1[[#This Row],[Profit]]/Table1[[#This Row],[Revenue]],0)</f>
        <v>0.45139725544356618</v>
      </c>
      <c r="Q6823" t="str">
        <f>TEXT(Table1[Purchase_Date],"mmm-yyyy")</f>
        <v>May-2024</v>
      </c>
      <c r="R6823">
        <f>Table1[[#This Row],[Quantity]]*Table1[[#This Row],[Unit_Price]]</f>
        <v>544496</v>
      </c>
    </row>
    <row r="6824" spans="1:18" x14ac:dyDescent="0.25">
      <c r="A6824" t="s">
        <v>6837</v>
      </c>
      <c r="B6824" t="s">
        <v>14544</v>
      </c>
      <c r="C6824" t="s">
        <v>15632</v>
      </c>
      <c r="D6824" t="s">
        <v>15636</v>
      </c>
      <c r="E6824" t="s">
        <v>15640</v>
      </c>
      <c r="F6824">
        <v>5</v>
      </c>
      <c r="G6824">
        <v>4242</v>
      </c>
      <c r="H6824">
        <v>21210</v>
      </c>
      <c r="I6824">
        <v>13296</v>
      </c>
      <c r="J6824">
        <v>7914</v>
      </c>
      <c r="K6824">
        <v>2</v>
      </c>
      <c r="L6824" t="s">
        <v>15648</v>
      </c>
      <c r="M6824">
        <v>60</v>
      </c>
      <c r="N6824" t="s">
        <v>15650</v>
      </c>
      <c r="O6824" t="s">
        <v>16119</v>
      </c>
      <c r="P6824" s="3">
        <f>IFERROR(Table1[[#This Row],[Profit]]/Table1[[#This Row],[Revenue]],0)</f>
        <v>0.37312588401697311</v>
      </c>
      <c r="Q6824" t="str">
        <f>TEXT(Table1[Purchase_Date],"mmm-yyyy")</f>
        <v>Apr-2025</v>
      </c>
      <c r="R6824">
        <f>Table1[[#This Row],[Quantity]]*Table1[[#This Row],[Unit_Price]]</f>
        <v>21210</v>
      </c>
    </row>
    <row r="6825" spans="1:18" x14ac:dyDescent="0.25">
      <c r="A6825" t="s">
        <v>6838</v>
      </c>
      <c r="B6825" t="s">
        <v>14545</v>
      </c>
      <c r="C6825" t="s">
        <v>15632</v>
      </c>
      <c r="D6825" t="s">
        <v>15633</v>
      </c>
      <c r="E6825" t="s">
        <v>15645</v>
      </c>
      <c r="F6825">
        <v>8</v>
      </c>
      <c r="G6825">
        <v>11582</v>
      </c>
      <c r="H6825">
        <v>92656</v>
      </c>
      <c r="I6825">
        <v>42380</v>
      </c>
      <c r="J6825">
        <v>50276</v>
      </c>
      <c r="K6825">
        <v>1</v>
      </c>
      <c r="L6825" t="s">
        <v>15649</v>
      </c>
      <c r="M6825">
        <v>88</v>
      </c>
      <c r="N6825" t="s">
        <v>15651</v>
      </c>
      <c r="O6825" t="s">
        <v>15734</v>
      </c>
      <c r="P6825" s="3">
        <f>IFERROR(Table1[[#This Row],[Profit]]/Table1[[#This Row],[Revenue]],0)</f>
        <v>0.54260922120531863</v>
      </c>
      <c r="Q6825" t="str">
        <f>TEXT(Table1[Purchase_Date],"mmm-yyyy")</f>
        <v>Aug-2024</v>
      </c>
      <c r="R6825">
        <f>Table1[[#This Row],[Quantity]]*Table1[[#This Row],[Unit_Price]]</f>
        <v>92656</v>
      </c>
    </row>
    <row r="6826" spans="1:18" x14ac:dyDescent="0.25">
      <c r="A6826" t="s">
        <v>6839</v>
      </c>
      <c r="B6826" t="s">
        <v>14546</v>
      </c>
      <c r="C6826" t="s">
        <v>15631</v>
      </c>
      <c r="D6826" t="s">
        <v>15634</v>
      </c>
      <c r="E6826" t="s">
        <v>15644</v>
      </c>
      <c r="F6826">
        <v>4</v>
      </c>
      <c r="G6826">
        <v>15545</v>
      </c>
      <c r="H6826">
        <v>62180</v>
      </c>
      <c r="I6826">
        <v>52407</v>
      </c>
      <c r="J6826">
        <v>9773</v>
      </c>
      <c r="K6826">
        <v>1</v>
      </c>
      <c r="L6826" t="s">
        <v>15649</v>
      </c>
      <c r="M6826">
        <v>81</v>
      </c>
      <c r="N6826" t="s">
        <v>15653</v>
      </c>
      <c r="O6826" t="s">
        <v>15773</v>
      </c>
      <c r="P6826" s="3">
        <f>IFERROR(Table1[[#This Row],[Profit]]/Table1[[#This Row],[Revenue]],0)</f>
        <v>0.15717272434866517</v>
      </c>
      <c r="Q6826" t="str">
        <f>TEXT(Table1[Purchase_Date],"mmm-yyyy")</f>
        <v>Jun-2024</v>
      </c>
      <c r="R6826">
        <f>Table1[[#This Row],[Quantity]]*Table1[[#This Row],[Unit_Price]]</f>
        <v>62180</v>
      </c>
    </row>
    <row r="6827" spans="1:18" x14ac:dyDescent="0.25">
      <c r="A6827" t="s">
        <v>6840</v>
      </c>
      <c r="B6827" t="s">
        <v>14547</v>
      </c>
      <c r="C6827" t="s">
        <v>15632</v>
      </c>
      <c r="D6827" t="s">
        <v>15636</v>
      </c>
      <c r="E6827" t="s">
        <v>15641</v>
      </c>
      <c r="F6827">
        <v>5</v>
      </c>
      <c r="G6827">
        <v>37321</v>
      </c>
      <c r="H6827">
        <v>186605</v>
      </c>
      <c r="I6827">
        <v>166814</v>
      </c>
      <c r="J6827">
        <v>19791</v>
      </c>
      <c r="K6827">
        <v>1</v>
      </c>
      <c r="L6827" t="s">
        <v>15646</v>
      </c>
      <c r="M6827">
        <v>99</v>
      </c>
      <c r="N6827" t="s">
        <v>15650</v>
      </c>
      <c r="O6827" t="s">
        <v>15946</v>
      </c>
      <c r="P6827" s="3">
        <f>IFERROR(Table1[[#This Row],[Profit]]/Table1[[#This Row],[Revenue]],0)</f>
        <v>0.1060582513866188</v>
      </c>
      <c r="Q6827" t="str">
        <f>TEXT(Table1[Purchase_Date],"mmm-yyyy")</f>
        <v>Jan-2025</v>
      </c>
      <c r="R6827">
        <f>Table1[[#This Row],[Quantity]]*Table1[[#This Row],[Unit_Price]]</f>
        <v>186605</v>
      </c>
    </row>
    <row r="6828" spans="1:18" x14ac:dyDescent="0.25">
      <c r="A6828" t="s">
        <v>6841</v>
      </c>
      <c r="B6828" t="s">
        <v>14548</v>
      </c>
      <c r="C6828" t="s">
        <v>15632</v>
      </c>
      <c r="D6828" t="s">
        <v>15634</v>
      </c>
      <c r="E6828" t="s">
        <v>15641</v>
      </c>
      <c r="F6828">
        <v>9</v>
      </c>
      <c r="G6828">
        <v>14834</v>
      </c>
      <c r="H6828">
        <v>133506</v>
      </c>
      <c r="I6828">
        <v>112806</v>
      </c>
      <c r="J6828">
        <v>20700</v>
      </c>
      <c r="K6828">
        <v>4</v>
      </c>
      <c r="L6828" t="s">
        <v>15646</v>
      </c>
      <c r="M6828">
        <v>62</v>
      </c>
      <c r="N6828" t="s">
        <v>15653</v>
      </c>
      <c r="O6828" t="s">
        <v>15796</v>
      </c>
      <c r="P6828" s="3">
        <f>IFERROR(Table1[[#This Row],[Profit]]/Table1[[#This Row],[Revenue]],0)</f>
        <v>0.15504921127140353</v>
      </c>
      <c r="Q6828" t="str">
        <f>TEXT(Table1[Purchase_Date],"mmm-yyyy")</f>
        <v>Jun-2024</v>
      </c>
      <c r="R6828">
        <f>Table1[[#This Row],[Quantity]]*Table1[[#This Row],[Unit_Price]]</f>
        <v>133506</v>
      </c>
    </row>
    <row r="6829" spans="1:18" x14ac:dyDescent="0.25">
      <c r="A6829" t="s">
        <v>6842</v>
      </c>
      <c r="B6829" t="s">
        <v>14549</v>
      </c>
      <c r="C6829" t="s">
        <v>15632</v>
      </c>
      <c r="D6829" t="s">
        <v>15638</v>
      </c>
      <c r="E6829" t="s">
        <v>15643</v>
      </c>
      <c r="F6829">
        <v>10</v>
      </c>
      <c r="G6829">
        <v>25542</v>
      </c>
      <c r="H6829">
        <v>255420</v>
      </c>
      <c r="I6829">
        <v>215618</v>
      </c>
      <c r="J6829">
        <v>39802</v>
      </c>
      <c r="K6829">
        <v>5</v>
      </c>
      <c r="L6829" t="s">
        <v>15647</v>
      </c>
      <c r="M6829">
        <v>64</v>
      </c>
      <c r="N6829" t="s">
        <v>15653</v>
      </c>
      <c r="O6829" t="s">
        <v>15891</v>
      </c>
      <c r="P6829" s="3">
        <f>IFERROR(Table1[[#This Row],[Profit]]/Table1[[#This Row],[Revenue]],0)</f>
        <v>0.15582961396914885</v>
      </c>
      <c r="Q6829" t="str">
        <f>TEXT(Table1[Purchase_Date],"mmm-yyyy")</f>
        <v>Oct-2024</v>
      </c>
      <c r="R6829">
        <f>Table1[[#This Row],[Quantity]]*Table1[[#This Row],[Unit_Price]]</f>
        <v>255420</v>
      </c>
    </row>
    <row r="6830" spans="1:18" x14ac:dyDescent="0.25">
      <c r="A6830" t="s">
        <v>6843</v>
      </c>
      <c r="B6830" t="s">
        <v>14550</v>
      </c>
      <c r="C6830" t="s">
        <v>15629</v>
      </c>
      <c r="D6830" t="s">
        <v>15633</v>
      </c>
      <c r="E6830" t="s">
        <v>15644</v>
      </c>
      <c r="F6830">
        <v>4</v>
      </c>
      <c r="G6830">
        <v>50086</v>
      </c>
      <c r="H6830">
        <v>200344</v>
      </c>
      <c r="I6830">
        <v>92508</v>
      </c>
      <c r="J6830">
        <v>107836</v>
      </c>
      <c r="K6830">
        <v>5</v>
      </c>
      <c r="L6830" t="s">
        <v>15647</v>
      </c>
      <c r="M6830">
        <v>51</v>
      </c>
      <c r="N6830" t="s">
        <v>15653</v>
      </c>
      <c r="O6830" t="s">
        <v>15947</v>
      </c>
      <c r="P6830" s="3">
        <f>IFERROR(Table1[[#This Row],[Profit]]/Table1[[#This Row],[Revenue]],0)</f>
        <v>0.53825420277123348</v>
      </c>
      <c r="Q6830" t="str">
        <f>TEXT(Table1[Purchase_Date],"mmm-yyyy")</f>
        <v>May-2025</v>
      </c>
      <c r="R6830">
        <f>Table1[[#This Row],[Quantity]]*Table1[[#This Row],[Unit_Price]]</f>
        <v>200344</v>
      </c>
    </row>
    <row r="6831" spans="1:18" x14ac:dyDescent="0.25">
      <c r="A6831" t="s">
        <v>6844</v>
      </c>
      <c r="B6831" t="s">
        <v>14551</v>
      </c>
      <c r="C6831" t="s">
        <v>15632</v>
      </c>
      <c r="D6831" t="s">
        <v>15638</v>
      </c>
      <c r="E6831" t="s">
        <v>15639</v>
      </c>
      <c r="F6831">
        <v>6</v>
      </c>
      <c r="G6831">
        <v>61726</v>
      </c>
      <c r="H6831">
        <v>370356</v>
      </c>
      <c r="I6831">
        <v>315379</v>
      </c>
      <c r="J6831">
        <v>54977</v>
      </c>
      <c r="K6831">
        <v>1</v>
      </c>
      <c r="L6831" t="s">
        <v>15647</v>
      </c>
      <c r="M6831">
        <v>69</v>
      </c>
      <c r="N6831" t="s">
        <v>15651</v>
      </c>
      <c r="O6831" t="s">
        <v>15819</v>
      </c>
      <c r="P6831" s="3">
        <f>IFERROR(Table1[[#This Row],[Profit]]/Table1[[#This Row],[Revenue]],0)</f>
        <v>0.14844365961399303</v>
      </c>
      <c r="Q6831" t="str">
        <f>TEXT(Table1[Purchase_Date],"mmm-yyyy")</f>
        <v>Oct-2024</v>
      </c>
      <c r="R6831">
        <f>Table1[[#This Row],[Quantity]]*Table1[[#This Row],[Unit_Price]]</f>
        <v>370356</v>
      </c>
    </row>
    <row r="6832" spans="1:18" x14ac:dyDescent="0.25">
      <c r="A6832" t="s">
        <v>6845</v>
      </c>
      <c r="B6832" t="s">
        <v>14552</v>
      </c>
      <c r="C6832" t="s">
        <v>15629</v>
      </c>
      <c r="D6832" t="s">
        <v>15635</v>
      </c>
      <c r="E6832" t="s">
        <v>15640</v>
      </c>
      <c r="F6832">
        <v>6</v>
      </c>
      <c r="G6832">
        <v>34521</v>
      </c>
      <c r="H6832">
        <v>207126</v>
      </c>
      <c r="I6832">
        <v>122482</v>
      </c>
      <c r="J6832">
        <v>84644</v>
      </c>
      <c r="K6832">
        <v>3</v>
      </c>
      <c r="L6832" t="s">
        <v>15649</v>
      </c>
      <c r="M6832">
        <v>93</v>
      </c>
      <c r="N6832" t="s">
        <v>15651</v>
      </c>
      <c r="O6832" t="s">
        <v>15710</v>
      </c>
      <c r="P6832" s="3">
        <f>IFERROR(Table1[[#This Row],[Profit]]/Table1[[#This Row],[Revenue]],0)</f>
        <v>0.40865946332184272</v>
      </c>
      <c r="Q6832" t="str">
        <f>TEXT(Table1[Purchase_Date],"mmm-yyyy")</f>
        <v>Apr-2024</v>
      </c>
      <c r="R6832">
        <f>Table1[[#This Row],[Quantity]]*Table1[[#This Row],[Unit_Price]]</f>
        <v>207126</v>
      </c>
    </row>
    <row r="6833" spans="1:18" x14ac:dyDescent="0.25">
      <c r="A6833" t="s">
        <v>6846</v>
      </c>
      <c r="B6833" t="s">
        <v>14553</v>
      </c>
      <c r="C6833" t="s">
        <v>15631</v>
      </c>
      <c r="D6833" t="s">
        <v>15636</v>
      </c>
      <c r="E6833" t="s">
        <v>15640</v>
      </c>
      <c r="F6833">
        <v>9</v>
      </c>
      <c r="G6833">
        <v>56079</v>
      </c>
      <c r="H6833">
        <v>504711</v>
      </c>
      <c r="I6833">
        <v>250909</v>
      </c>
      <c r="J6833">
        <v>253802</v>
      </c>
      <c r="K6833">
        <v>2</v>
      </c>
      <c r="L6833" t="s">
        <v>15648</v>
      </c>
      <c r="M6833">
        <v>50</v>
      </c>
      <c r="N6833" t="s">
        <v>15650</v>
      </c>
      <c r="O6833" t="s">
        <v>15966</v>
      </c>
      <c r="P6833" s="3">
        <f>IFERROR(Table1[[#This Row],[Profit]]/Table1[[#This Row],[Revenue]],0)</f>
        <v>0.50286599658022113</v>
      </c>
      <c r="Q6833" t="str">
        <f>TEXT(Table1[Purchase_Date],"mmm-yyyy")</f>
        <v>Nov-2024</v>
      </c>
      <c r="R6833">
        <f>Table1[[#This Row],[Quantity]]*Table1[[#This Row],[Unit_Price]]</f>
        <v>504711</v>
      </c>
    </row>
    <row r="6834" spans="1:18" x14ac:dyDescent="0.25">
      <c r="A6834" t="s">
        <v>6847</v>
      </c>
      <c r="B6834" t="s">
        <v>14554</v>
      </c>
      <c r="C6834" t="s">
        <v>15632</v>
      </c>
      <c r="D6834" t="s">
        <v>15637</v>
      </c>
      <c r="E6834" t="s">
        <v>15641</v>
      </c>
      <c r="F6834">
        <v>5</v>
      </c>
      <c r="G6834">
        <v>18069</v>
      </c>
      <c r="H6834">
        <v>90345</v>
      </c>
      <c r="I6834">
        <v>71982</v>
      </c>
      <c r="J6834">
        <v>18363</v>
      </c>
      <c r="K6834">
        <v>2</v>
      </c>
      <c r="L6834" t="s">
        <v>15649</v>
      </c>
      <c r="M6834">
        <v>83</v>
      </c>
      <c r="N6834" t="s">
        <v>15651</v>
      </c>
      <c r="O6834" t="s">
        <v>16051</v>
      </c>
      <c r="P6834" s="3">
        <f>IFERROR(Table1[[#This Row],[Profit]]/Table1[[#This Row],[Revenue]],0)</f>
        <v>0.20325419226299185</v>
      </c>
      <c r="Q6834" t="str">
        <f>TEXT(Table1[Purchase_Date],"mmm-yyyy")</f>
        <v>Feb-2025</v>
      </c>
      <c r="R6834">
        <f>Table1[[#This Row],[Quantity]]*Table1[[#This Row],[Unit_Price]]</f>
        <v>90345</v>
      </c>
    </row>
    <row r="6835" spans="1:18" x14ac:dyDescent="0.25">
      <c r="A6835" t="s">
        <v>6848</v>
      </c>
      <c r="B6835" t="s">
        <v>14555</v>
      </c>
      <c r="C6835" t="s">
        <v>15627</v>
      </c>
      <c r="D6835" t="s">
        <v>15636</v>
      </c>
      <c r="E6835" t="s">
        <v>15641</v>
      </c>
      <c r="F6835">
        <v>4</v>
      </c>
      <c r="G6835">
        <v>5643</v>
      </c>
      <c r="H6835">
        <v>22572</v>
      </c>
      <c r="I6835">
        <v>10170</v>
      </c>
      <c r="J6835">
        <v>12402</v>
      </c>
      <c r="K6835">
        <v>1</v>
      </c>
      <c r="L6835" t="s">
        <v>15648</v>
      </c>
      <c r="M6835">
        <v>88</v>
      </c>
      <c r="N6835" t="s">
        <v>15651</v>
      </c>
      <c r="O6835" t="s">
        <v>15934</v>
      </c>
      <c r="P6835" s="3">
        <f>IFERROR(Table1[[#This Row],[Profit]]/Table1[[#This Row],[Revenue]],0)</f>
        <v>0.54944178628389151</v>
      </c>
      <c r="Q6835" t="str">
        <f>TEXT(Table1[Purchase_Date],"mmm-yyyy")</f>
        <v>Apr-2025</v>
      </c>
      <c r="R6835">
        <f>Table1[[#This Row],[Quantity]]*Table1[[#This Row],[Unit_Price]]</f>
        <v>22572</v>
      </c>
    </row>
    <row r="6836" spans="1:18" x14ac:dyDescent="0.25">
      <c r="A6836" t="s">
        <v>6849</v>
      </c>
      <c r="B6836" t="s">
        <v>14556</v>
      </c>
      <c r="C6836" t="s">
        <v>15630</v>
      </c>
      <c r="D6836" t="s">
        <v>15637</v>
      </c>
      <c r="E6836" t="s">
        <v>15641</v>
      </c>
      <c r="F6836">
        <v>10</v>
      </c>
      <c r="G6836">
        <v>49641</v>
      </c>
      <c r="H6836">
        <v>496410</v>
      </c>
      <c r="I6836">
        <v>313679</v>
      </c>
      <c r="J6836">
        <v>182731</v>
      </c>
      <c r="K6836">
        <v>4</v>
      </c>
      <c r="L6836" t="s">
        <v>15649</v>
      </c>
      <c r="M6836">
        <v>71</v>
      </c>
      <c r="N6836" t="s">
        <v>15652</v>
      </c>
      <c r="O6836" t="s">
        <v>15847</v>
      </c>
      <c r="P6836" s="3">
        <f>IFERROR(Table1[[#This Row],[Profit]]/Table1[[#This Row],[Revenue]],0)</f>
        <v>0.36810499385588524</v>
      </c>
      <c r="Q6836" t="str">
        <f>TEXT(Table1[Purchase_Date],"mmm-yyyy")</f>
        <v>May-2024</v>
      </c>
      <c r="R6836">
        <f>Table1[[#This Row],[Quantity]]*Table1[[#This Row],[Unit_Price]]</f>
        <v>496410</v>
      </c>
    </row>
    <row r="6837" spans="1:18" x14ac:dyDescent="0.25">
      <c r="A6837" t="s">
        <v>6850</v>
      </c>
      <c r="B6837" t="s">
        <v>14557</v>
      </c>
      <c r="C6837" t="s">
        <v>15630</v>
      </c>
      <c r="D6837" t="s">
        <v>15634</v>
      </c>
      <c r="E6837" t="s">
        <v>15645</v>
      </c>
      <c r="F6837">
        <v>10</v>
      </c>
      <c r="G6837">
        <v>31635</v>
      </c>
      <c r="H6837">
        <v>316350</v>
      </c>
      <c r="I6837">
        <v>140461</v>
      </c>
      <c r="J6837">
        <v>175889</v>
      </c>
      <c r="K6837">
        <v>5</v>
      </c>
      <c r="L6837" t="s">
        <v>15647</v>
      </c>
      <c r="M6837">
        <v>78</v>
      </c>
      <c r="N6837" t="s">
        <v>15653</v>
      </c>
      <c r="O6837" t="s">
        <v>15704</v>
      </c>
      <c r="P6837" s="3">
        <f>IFERROR(Table1[[#This Row],[Profit]]/Table1[[#This Row],[Revenue]],0)</f>
        <v>0.55599494231073177</v>
      </c>
      <c r="Q6837" t="str">
        <f>TEXT(Table1[Purchase_Date],"mmm-yyyy")</f>
        <v>Sep-2024</v>
      </c>
      <c r="R6837">
        <f>Table1[[#This Row],[Quantity]]*Table1[[#This Row],[Unit_Price]]</f>
        <v>316350</v>
      </c>
    </row>
    <row r="6838" spans="1:18" x14ac:dyDescent="0.25">
      <c r="A6838" t="s">
        <v>6851</v>
      </c>
      <c r="B6838" t="s">
        <v>14558</v>
      </c>
      <c r="C6838" t="s">
        <v>15631</v>
      </c>
      <c r="D6838" t="s">
        <v>15634</v>
      </c>
      <c r="E6838" t="s">
        <v>15645</v>
      </c>
      <c r="F6838">
        <v>1</v>
      </c>
      <c r="G6838">
        <v>42380</v>
      </c>
      <c r="H6838">
        <v>42380</v>
      </c>
      <c r="I6838">
        <v>27916</v>
      </c>
      <c r="J6838">
        <v>14464</v>
      </c>
      <c r="K6838">
        <v>4</v>
      </c>
      <c r="L6838" t="s">
        <v>15646</v>
      </c>
      <c r="M6838">
        <v>88</v>
      </c>
      <c r="N6838" t="s">
        <v>15651</v>
      </c>
      <c r="O6838" t="s">
        <v>15906</v>
      </c>
      <c r="P6838" s="3">
        <f>IFERROR(Table1[[#This Row],[Profit]]/Table1[[#This Row],[Revenue]],0)</f>
        <v>0.3412930627654554</v>
      </c>
      <c r="Q6838" t="str">
        <f>TEXT(Table1[Purchase_Date],"mmm-yyyy")</f>
        <v>Jun-2024</v>
      </c>
      <c r="R6838">
        <f>Table1[[#This Row],[Quantity]]*Table1[[#This Row],[Unit_Price]]</f>
        <v>42380</v>
      </c>
    </row>
    <row r="6839" spans="1:18" x14ac:dyDescent="0.25">
      <c r="A6839" t="s">
        <v>6852</v>
      </c>
      <c r="B6839" t="s">
        <v>14559</v>
      </c>
      <c r="C6839" t="s">
        <v>15629</v>
      </c>
      <c r="D6839" t="s">
        <v>15637</v>
      </c>
      <c r="E6839" t="s">
        <v>15640</v>
      </c>
      <c r="F6839">
        <v>2</v>
      </c>
      <c r="G6839">
        <v>70836</v>
      </c>
      <c r="H6839">
        <v>141672</v>
      </c>
      <c r="I6839">
        <v>108255</v>
      </c>
      <c r="J6839">
        <v>33417</v>
      </c>
      <c r="K6839">
        <v>5</v>
      </c>
      <c r="L6839" t="s">
        <v>15647</v>
      </c>
      <c r="M6839">
        <v>61</v>
      </c>
      <c r="N6839" t="s">
        <v>15652</v>
      </c>
      <c r="O6839" t="s">
        <v>15720</v>
      </c>
      <c r="P6839" s="3">
        <f>IFERROR(Table1[[#This Row],[Profit]]/Table1[[#This Row],[Revenue]],0)</f>
        <v>0.23587582585126207</v>
      </c>
      <c r="Q6839" t="str">
        <f>TEXT(Table1[Purchase_Date],"mmm-yyyy")</f>
        <v>Apr-2025</v>
      </c>
      <c r="R6839">
        <f>Table1[[#This Row],[Quantity]]*Table1[[#This Row],[Unit_Price]]</f>
        <v>141672</v>
      </c>
    </row>
    <row r="6840" spans="1:18" x14ac:dyDescent="0.25">
      <c r="A6840" t="s">
        <v>6853</v>
      </c>
      <c r="B6840" t="s">
        <v>14560</v>
      </c>
      <c r="C6840" t="s">
        <v>15632</v>
      </c>
      <c r="D6840" t="s">
        <v>15638</v>
      </c>
      <c r="E6840" t="s">
        <v>15641</v>
      </c>
      <c r="F6840">
        <v>7</v>
      </c>
      <c r="G6840">
        <v>46829</v>
      </c>
      <c r="H6840">
        <v>327803</v>
      </c>
      <c r="I6840">
        <v>218312</v>
      </c>
      <c r="J6840">
        <v>109491</v>
      </c>
      <c r="K6840">
        <v>1</v>
      </c>
      <c r="L6840" t="s">
        <v>15647</v>
      </c>
      <c r="M6840">
        <v>57</v>
      </c>
      <c r="N6840" t="s">
        <v>15650</v>
      </c>
      <c r="O6840" t="s">
        <v>15720</v>
      </c>
      <c r="P6840" s="3">
        <f>IFERROR(Table1[[#This Row],[Profit]]/Table1[[#This Row],[Revenue]],0)</f>
        <v>0.33401463683980925</v>
      </c>
      <c r="Q6840" t="str">
        <f>TEXT(Table1[Purchase_Date],"mmm-yyyy")</f>
        <v>Apr-2025</v>
      </c>
      <c r="R6840">
        <f>Table1[[#This Row],[Quantity]]*Table1[[#This Row],[Unit_Price]]</f>
        <v>327803</v>
      </c>
    </row>
    <row r="6841" spans="1:18" x14ac:dyDescent="0.25">
      <c r="A6841" t="s">
        <v>6854</v>
      </c>
      <c r="B6841" t="s">
        <v>14561</v>
      </c>
      <c r="C6841" t="s">
        <v>15627</v>
      </c>
      <c r="D6841" t="s">
        <v>15633</v>
      </c>
      <c r="E6841" t="s">
        <v>15639</v>
      </c>
      <c r="F6841">
        <v>9</v>
      </c>
      <c r="G6841">
        <v>42218</v>
      </c>
      <c r="H6841">
        <v>379962</v>
      </c>
      <c r="I6841">
        <v>176773</v>
      </c>
      <c r="J6841">
        <v>203189</v>
      </c>
      <c r="K6841">
        <v>3</v>
      </c>
      <c r="L6841" t="s">
        <v>15648</v>
      </c>
      <c r="M6841">
        <v>76</v>
      </c>
      <c r="N6841" t="s">
        <v>15650</v>
      </c>
      <c r="O6841" t="s">
        <v>15996</v>
      </c>
      <c r="P6841" s="3">
        <f>IFERROR(Table1[[#This Row],[Profit]]/Table1[[#This Row],[Revenue]],0)</f>
        <v>0.5347613708739295</v>
      </c>
      <c r="Q6841" t="str">
        <f>TEXT(Table1[Purchase_Date],"mmm-yyyy")</f>
        <v>Nov-2024</v>
      </c>
      <c r="R6841">
        <f>Table1[[#This Row],[Quantity]]*Table1[[#This Row],[Unit_Price]]</f>
        <v>379962</v>
      </c>
    </row>
    <row r="6842" spans="1:18" x14ac:dyDescent="0.25">
      <c r="A6842" t="s">
        <v>6855</v>
      </c>
      <c r="B6842" t="s">
        <v>14562</v>
      </c>
      <c r="C6842" t="s">
        <v>15630</v>
      </c>
      <c r="D6842" t="s">
        <v>15636</v>
      </c>
      <c r="E6842" t="s">
        <v>15641</v>
      </c>
      <c r="F6842">
        <v>3</v>
      </c>
      <c r="G6842">
        <v>54598</v>
      </c>
      <c r="H6842">
        <v>163794</v>
      </c>
      <c r="I6842">
        <v>127941</v>
      </c>
      <c r="J6842">
        <v>35853</v>
      </c>
      <c r="K6842">
        <v>5</v>
      </c>
      <c r="L6842" t="s">
        <v>15649</v>
      </c>
      <c r="M6842">
        <v>94</v>
      </c>
      <c r="N6842" t="s">
        <v>15650</v>
      </c>
      <c r="O6842" t="s">
        <v>15738</v>
      </c>
      <c r="P6842" s="3">
        <f>IFERROR(Table1[[#This Row],[Profit]]/Table1[[#This Row],[Revenue]],0)</f>
        <v>0.21889080186087403</v>
      </c>
      <c r="Q6842" t="str">
        <f>TEXT(Table1[Purchase_Date],"mmm-yyyy")</f>
        <v>Oct-2024</v>
      </c>
      <c r="R6842">
        <f>Table1[[#This Row],[Quantity]]*Table1[[#This Row],[Unit_Price]]</f>
        <v>163794</v>
      </c>
    </row>
    <row r="6843" spans="1:18" x14ac:dyDescent="0.25">
      <c r="A6843" t="s">
        <v>6856</v>
      </c>
      <c r="B6843" t="s">
        <v>14563</v>
      </c>
      <c r="C6843" t="s">
        <v>15630</v>
      </c>
      <c r="D6843" t="s">
        <v>15635</v>
      </c>
      <c r="E6843" t="s">
        <v>15639</v>
      </c>
      <c r="F6843">
        <v>1</v>
      </c>
      <c r="G6843">
        <v>69815</v>
      </c>
      <c r="H6843">
        <v>69815</v>
      </c>
      <c r="I6843">
        <v>47636</v>
      </c>
      <c r="J6843">
        <v>22179</v>
      </c>
      <c r="K6843">
        <v>5</v>
      </c>
      <c r="L6843" t="s">
        <v>15648</v>
      </c>
      <c r="M6843">
        <v>55</v>
      </c>
      <c r="N6843" t="s">
        <v>15652</v>
      </c>
      <c r="O6843" t="s">
        <v>15673</v>
      </c>
      <c r="P6843" s="3">
        <f>IFERROR(Table1[[#This Row],[Profit]]/Table1[[#This Row],[Revenue]],0)</f>
        <v>0.31768244646565924</v>
      </c>
      <c r="Q6843" t="str">
        <f>TEXT(Table1[Purchase_Date],"mmm-yyyy")</f>
        <v>Sep-2024</v>
      </c>
      <c r="R6843">
        <f>Table1[[#This Row],[Quantity]]*Table1[[#This Row],[Unit_Price]]</f>
        <v>69815</v>
      </c>
    </row>
    <row r="6844" spans="1:18" x14ac:dyDescent="0.25">
      <c r="A6844" t="s">
        <v>6857</v>
      </c>
      <c r="B6844" t="s">
        <v>14564</v>
      </c>
      <c r="C6844" t="s">
        <v>15628</v>
      </c>
      <c r="D6844" t="s">
        <v>15636</v>
      </c>
      <c r="E6844" t="s">
        <v>15645</v>
      </c>
      <c r="F6844">
        <v>4</v>
      </c>
      <c r="G6844">
        <v>8570</v>
      </c>
      <c r="H6844">
        <v>34280</v>
      </c>
      <c r="I6844">
        <v>26860</v>
      </c>
      <c r="J6844">
        <v>7420</v>
      </c>
      <c r="K6844">
        <v>5</v>
      </c>
      <c r="L6844" t="s">
        <v>15649</v>
      </c>
      <c r="M6844">
        <v>56</v>
      </c>
      <c r="N6844" t="s">
        <v>15651</v>
      </c>
      <c r="O6844" t="s">
        <v>15813</v>
      </c>
      <c r="P6844" s="3">
        <f>IFERROR(Table1[[#This Row],[Profit]]/Table1[[#This Row],[Revenue]],0)</f>
        <v>0.21645274212368729</v>
      </c>
      <c r="Q6844" t="str">
        <f>TEXT(Table1[Purchase_Date],"mmm-yyyy")</f>
        <v>Jan-2025</v>
      </c>
      <c r="R6844">
        <f>Table1[[#This Row],[Quantity]]*Table1[[#This Row],[Unit_Price]]</f>
        <v>34280</v>
      </c>
    </row>
    <row r="6845" spans="1:18" x14ac:dyDescent="0.25">
      <c r="A6845" t="s">
        <v>6858</v>
      </c>
      <c r="B6845" t="s">
        <v>14565</v>
      </c>
      <c r="C6845" t="s">
        <v>15628</v>
      </c>
      <c r="D6845" t="s">
        <v>15633</v>
      </c>
      <c r="E6845" t="s">
        <v>15642</v>
      </c>
      <c r="F6845">
        <v>5</v>
      </c>
      <c r="G6845">
        <v>16566</v>
      </c>
      <c r="H6845">
        <v>82830</v>
      </c>
      <c r="I6845">
        <v>45855</v>
      </c>
      <c r="J6845">
        <v>36975</v>
      </c>
      <c r="K6845">
        <v>1</v>
      </c>
      <c r="L6845" t="s">
        <v>15646</v>
      </c>
      <c r="M6845">
        <v>70</v>
      </c>
      <c r="N6845" t="s">
        <v>15653</v>
      </c>
      <c r="O6845" t="s">
        <v>16127</v>
      </c>
      <c r="P6845" s="3">
        <f>IFERROR(Table1[[#This Row],[Profit]]/Table1[[#This Row],[Revenue]],0)</f>
        <v>0.44639623324882288</v>
      </c>
      <c r="Q6845" t="str">
        <f>TEXT(Table1[Purchase_Date],"mmm-yyyy")</f>
        <v>Feb-2025</v>
      </c>
      <c r="R6845">
        <f>Table1[[#This Row],[Quantity]]*Table1[[#This Row],[Unit_Price]]</f>
        <v>82830</v>
      </c>
    </row>
    <row r="6846" spans="1:18" x14ac:dyDescent="0.25">
      <c r="A6846" t="s">
        <v>6859</v>
      </c>
      <c r="B6846" t="s">
        <v>14566</v>
      </c>
      <c r="C6846" t="s">
        <v>15628</v>
      </c>
      <c r="D6846" t="s">
        <v>15636</v>
      </c>
      <c r="E6846" t="s">
        <v>15645</v>
      </c>
      <c r="F6846">
        <v>6</v>
      </c>
      <c r="G6846">
        <v>13027</v>
      </c>
      <c r="H6846">
        <v>78162</v>
      </c>
      <c r="I6846">
        <v>47748</v>
      </c>
      <c r="J6846">
        <v>30414</v>
      </c>
      <c r="K6846">
        <v>2</v>
      </c>
      <c r="L6846" t="s">
        <v>15646</v>
      </c>
      <c r="M6846">
        <v>91</v>
      </c>
      <c r="N6846" t="s">
        <v>15652</v>
      </c>
      <c r="O6846" t="s">
        <v>15979</v>
      </c>
      <c r="P6846" s="3">
        <f>IFERROR(Table1[[#This Row],[Profit]]/Table1[[#This Row],[Revenue]],0)</f>
        <v>0.38911491517617258</v>
      </c>
      <c r="Q6846" t="str">
        <f>TEXT(Table1[Purchase_Date],"mmm-yyyy")</f>
        <v>Mar-2025</v>
      </c>
      <c r="R6846">
        <f>Table1[[#This Row],[Quantity]]*Table1[[#This Row],[Unit_Price]]</f>
        <v>78162</v>
      </c>
    </row>
    <row r="6847" spans="1:18" x14ac:dyDescent="0.25">
      <c r="A6847" t="s">
        <v>6860</v>
      </c>
      <c r="B6847" t="s">
        <v>14567</v>
      </c>
      <c r="C6847" t="s">
        <v>15630</v>
      </c>
      <c r="D6847" t="s">
        <v>15634</v>
      </c>
      <c r="E6847" t="s">
        <v>15641</v>
      </c>
      <c r="F6847">
        <v>5</v>
      </c>
      <c r="G6847">
        <v>33910</v>
      </c>
      <c r="H6847">
        <v>169550</v>
      </c>
      <c r="I6847">
        <v>112570</v>
      </c>
      <c r="J6847">
        <v>56980</v>
      </c>
      <c r="K6847">
        <v>2</v>
      </c>
      <c r="L6847" t="s">
        <v>15648</v>
      </c>
      <c r="M6847">
        <v>94</v>
      </c>
      <c r="N6847" t="s">
        <v>15652</v>
      </c>
      <c r="O6847" t="s">
        <v>15910</v>
      </c>
      <c r="P6847" s="3">
        <f>IFERROR(Table1[[#This Row],[Profit]]/Table1[[#This Row],[Revenue]],0)</f>
        <v>0.33606605721026245</v>
      </c>
      <c r="Q6847" t="str">
        <f>TEXT(Table1[Purchase_Date],"mmm-yyyy")</f>
        <v>May-2024</v>
      </c>
      <c r="R6847">
        <f>Table1[[#This Row],[Quantity]]*Table1[[#This Row],[Unit_Price]]</f>
        <v>169550</v>
      </c>
    </row>
    <row r="6848" spans="1:18" x14ac:dyDescent="0.25">
      <c r="A6848" t="s">
        <v>6861</v>
      </c>
      <c r="B6848" t="s">
        <v>14568</v>
      </c>
      <c r="C6848" t="s">
        <v>15627</v>
      </c>
      <c r="D6848" t="s">
        <v>15635</v>
      </c>
      <c r="E6848" t="s">
        <v>15642</v>
      </c>
      <c r="F6848">
        <v>3</v>
      </c>
      <c r="G6848">
        <v>68950</v>
      </c>
      <c r="H6848">
        <v>206850</v>
      </c>
      <c r="I6848">
        <v>116085</v>
      </c>
      <c r="J6848">
        <v>90765</v>
      </c>
      <c r="K6848">
        <v>1</v>
      </c>
      <c r="L6848" t="s">
        <v>15646</v>
      </c>
      <c r="M6848">
        <v>100</v>
      </c>
      <c r="N6848" t="s">
        <v>15653</v>
      </c>
      <c r="O6848" t="s">
        <v>15655</v>
      </c>
      <c r="P6848" s="3">
        <f>IFERROR(Table1[[#This Row],[Profit]]/Table1[[#This Row],[Revenue]],0)</f>
        <v>0.43879622915155908</v>
      </c>
      <c r="Q6848" t="str">
        <f>TEXT(Table1[Purchase_Date],"mmm-yyyy")</f>
        <v>Jun-2024</v>
      </c>
      <c r="R6848">
        <f>Table1[[#This Row],[Quantity]]*Table1[[#This Row],[Unit_Price]]</f>
        <v>206850</v>
      </c>
    </row>
    <row r="6849" spans="1:18" x14ac:dyDescent="0.25">
      <c r="A6849" t="s">
        <v>6862</v>
      </c>
      <c r="B6849" t="s">
        <v>14569</v>
      </c>
      <c r="C6849" t="s">
        <v>15627</v>
      </c>
      <c r="D6849" t="s">
        <v>15635</v>
      </c>
      <c r="E6849" t="s">
        <v>15643</v>
      </c>
      <c r="F6849">
        <v>9</v>
      </c>
      <c r="G6849">
        <v>56343</v>
      </c>
      <c r="H6849">
        <v>507087</v>
      </c>
      <c r="I6849">
        <v>392596</v>
      </c>
      <c r="J6849">
        <v>114491</v>
      </c>
      <c r="K6849">
        <v>5</v>
      </c>
      <c r="L6849" t="s">
        <v>15647</v>
      </c>
      <c r="M6849">
        <v>63</v>
      </c>
      <c r="N6849" t="s">
        <v>15650</v>
      </c>
      <c r="O6849" t="s">
        <v>15792</v>
      </c>
      <c r="P6849" s="3">
        <f>IFERROR(Table1[[#This Row],[Profit]]/Table1[[#This Row],[Revenue]],0)</f>
        <v>0.22578176920331225</v>
      </c>
      <c r="Q6849" t="str">
        <f>TEXT(Table1[Purchase_Date],"mmm-yyyy")</f>
        <v>Mar-2024</v>
      </c>
      <c r="R6849">
        <f>Table1[[#This Row],[Quantity]]*Table1[[#This Row],[Unit_Price]]</f>
        <v>507087</v>
      </c>
    </row>
    <row r="6850" spans="1:18" x14ac:dyDescent="0.25">
      <c r="A6850" t="s">
        <v>6863</v>
      </c>
      <c r="B6850" t="s">
        <v>14570</v>
      </c>
      <c r="C6850" t="s">
        <v>15632</v>
      </c>
      <c r="D6850" t="s">
        <v>15634</v>
      </c>
      <c r="E6850" t="s">
        <v>15639</v>
      </c>
      <c r="F6850">
        <v>3</v>
      </c>
      <c r="G6850">
        <v>38512</v>
      </c>
      <c r="H6850">
        <v>115536</v>
      </c>
      <c r="I6850">
        <v>89753</v>
      </c>
      <c r="J6850">
        <v>25783</v>
      </c>
      <c r="K6850">
        <v>1</v>
      </c>
      <c r="L6850" t="s">
        <v>15646</v>
      </c>
      <c r="M6850">
        <v>93</v>
      </c>
      <c r="N6850" t="s">
        <v>15653</v>
      </c>
      <c r="O6850" t="s">
        <v>15945</v>
      </c>
      <c r="P6850" s="3">
        <f>IFERROR(Table1[[#This Row],[Profit]]/Table1[[#This Row],[Revenue]],0)</f>
        <v>0.22315988090292202</v>
      </c>
      <c r="Q6850" t="str">
        <f>TEXT(Table1[Purchase_Date],"mmm-yyyy")</f>
        <v>Sep-2024</v>
      </c>
      <c r="R6850">
        <f>Table1[[#This Row],[Quantity]]*Table1[[#This Row],[Unit_Price]]</f>
        <v>115536</v>
      </c>
    </row>
    <row r="6851" spans="1:18" x14ac:dyDescent="0.25">
      <c r="A6851" t="s">
        <v>6864</v>
      </c>
      <c r="B6851" t="s">
        <v>14571</v>
      </c>
      <c r="C6851" t="s">
        <v>15631</v>
      </c>
      <c r="D6851" t="s">
        <v>15635</v>
      </c>
      <c r="E6851" t="s">
        <v>15640</v>
      </c>
      <c r="F6851">
        <v>7</v>
      </c>
      <c r="G6851">
        <v>47794</v>
      </c>
      <c r="H6851">
        <v>334558</v>
      </c>
      <c r="I6851">
        <v>289755</v>
      </c>
      <c r="J6851">
        <v>44803</v>
      </c>
      <c r="K6851">
        <v>1</v>
      </c>
      <c r="L6851" t="s">
        <v>15647</v>
      </c>
      <c r="M6851">
        <v>68</v>
      </c>
      <c r="N6851" t="s">
        <v>15652</v>
      </c>
      <c r="O6851" t="s">
        <v>15844</v>
      </c>
      <c r="P6851" s="3">
        <f>IFERROR(Table1[[#This Row],[Profit]]/Table1[[#This Row],[Revenue]],0)</f>
        <v>0.13391698898247836</v>
      </c>
      <c r="Q6851" t="str">
        <f>TEXT(Table1[Purchase_Date],"mmm-yyyy")</f>
        <v>Jan-2024</v>
      </c>
      <c r="R6851">
        <f>Table1[[#This Row],[Quantity]]*Table1[[#This Row],[Unit_Price]]</f>
        <v>334558</v>
      </c>
    </row>
    <row r="6852" spans="1:18" x14ac:dyDescent="0.25">
      <c r="A6852" t="s">
        <v>6865</v>
      </c>
      <c r="B6852" t="s">
        <v>14572</v>
      </c>
      <c r="C6852" t="s">
        <v>15627</v>
      </c>
      <c r="D6852" t="s">
        <v>15634</v>
      </c>
      <c r="E6852" t="s">
        <v>15642</v>
      </c>
      <c r="F6852">
        <v>1</v>
      </c>
      <c r="G6852">
        <v>16274</v>
      </c>
      <c r="H6852">
        <v>16274</v>
      </c>
      <c r="I6852">
        <v>14496</v>
      </c>
      <c r="J6852">
        <v>1778</v>
      </c>
      <c r="K6852">
        <v>4</v>
      </c>
      <c r="L6852" t="s">
        <v>15647</v>
      </c>
      <c r="M6852">
        <v>55</v>
      </c>
      <c r="N6852" t="s">
        <v>15653</v>
      </c>
      <c r="O6852" t="s">
        <v>15769</v>
      </c>
      <c r="P6852" s="3">
        <f>IFERROR(Table1[[#This Row],[Profit]]/Table1[[#This Row],[Revenue]],0)</f>
        <v>0.10925402482487404</v>
      </c>
      <c r="Q6852" t="str">
        <f>TEXT(Table1[Purchase_Date],"mmm-yyyy")</f>
        <v>Jan-2024</v>
      </c>
      <c r="R6852">
        <f>Table1[[#This Row],[Quantity]]*Table1[[#This Row],[Unit_Price]]</f>
        <v>16274</v>
      </c>
    </row>
    <row r="6853" spans="1:18" x14ac:dyDescent="0.25">
      <c r="A6853" t="s">
        <v>6866</v>
      </c>
      <c r="B6853" t="s">
        <v>11905</v>
      </c>
      <c r="C6853" t="s">
        <v>15627</v>
      </c>
      <c r="D6853" t="s">
        <v>15635</v>
      </c>
      <c r="E6853" t="s">
        <v>15640</v>
      </c>
      <c r="F6853">
        <v>1</v>
      </c>
      <c r="G6853">
        <v>28790</v>
      </c>
      <c r="H6853">
        <v>28790</v>
      </c>
      <c r="I6853">
        <v>14775</v>
      </c>
      <c r="J6853">
        <v>14015</v>
      </c>
      <c r="K6853">
        <v>1</v>
      </c>
      <c r="L6853" t="s">
        <v>15648</v>
      </c>
      <c r="M6853">
        <v>62</v>
      </c>
      <c r="N6853" t="s">
        <v>15651</v>
      </c>
      <c r="O6853" t="s">
        <v>15744</v>
      </c>
      <c r="P6853" s="3">
        <f>IFERROR(Table1[[#This Row],[Profit]]/Table1[[#This Row],[Revenue]],0)</f>
        <v>0.48680097255991661</v>
      </c>
      <c r="Q6853" t="str">
        <f>TEXT(Table1[Purchase_Date],"mmm-yyyy")</f>
        <v>Apr-2024</v>
      </c>
      <c r="R6853">
        <f>Table1[[#This Row],[Quantity]]*Table1[[#This Row],[Unit_Price]]</f>
        <v>28790</v>
      </c>
    </row>
    <row r="6854" spans="1:18" x14ac:dyDescent="0.25">
      <c r="A6854" t="s">
        <v>6867</v>
      </c>
      <c r="B6854" t="s">
        <v>14573</v>
      </c>
      <c r="C6854" t="s">
        <v>15630</v>
      </c>
      <c r="D6854" t="s">
        <v>15636</v>
      </c>
      <c r="E6854" t="s">
        <v>15644</v>
      </c>
      <c r="F6854">
        <v>1</v>
      </c>
      <c r="G6854">
        <v>66169</v>
      </c>
      <c r="H6854">
        <v>66169</v>
      </c>
      <c r="I6854">
        <v>26755</v>
      </c>
      <c r="J6854">
        <v>39414</v>
      </c>
      <c r="K6854">
        <v>1</v>
      </c>
      <c r="L6854" t="s">
        <v>15647</v>
      </c>
      <c r="M6854">
        <v>84</v>
      </c>
      <c r="N6854" t="s">
        <v>15651</v>
      </c>
      <c r="O6854" t="s">
        <v>16043</v>
      </c>
      <c r="P6854" s="3">
        <f>IFERROR(Table1[[#This Row],[Profit]]/Table1[[#This Row],[Revenue]],0)</f>
        <v>0.59565657634239599</v>
      </c>
      <c r="Q6854" t="str">
        <f>TEXT(Table1[Purchase_Date],"mmm-yyyy")</f>
        <v>Jan-2024</v>
      </c>
      <c r="R6854">
        <f>Table1[[#This Row],[Quantity]]*Table1[[#This Row],[Unit_Price]]</f>
        <v>66169</v>
      </c>
    </row>
    <row r="6855" spans="1:18" x14ac:dyDescent="0.25">
      <c r="A6855" t="s">
        <v>6868</v>
      </c>
      <c r="B6855" t="s">
        <v>14574</v>
      </c>
      <c r="C6855" t="s">
        <v>15628</v>
      </c>
      <c r="D6855" t="s">
        <v>15638</v>
      </c>
      <c r="E6855" t="s">
        <v>15640</v>
      </c>
      <c r="F6855">
        <v>8</v>
      </c>
      <c r="G6855">
        <v>63986</v>
      </c>
      <c r="H6855">
        <v>511888</v>
      </c>
      <c r="I6855">
        <v>339892</v>
      </c>
      <c r="J6855">
        <v>171996</v>
      </c>
      <c r="K6855">
        <v>4</v>
      </c>
      <c r="L6855" t="s">
        <v>15647</v>
      </c>
      <c r="M6855">
        <v>51</v>
      </c>
      <c r="N6855" t="s">
        <v>15651</v>
      </c>
      <c r="O6855" t="s">
        <v>15770</v>
      </c>
      <c r="P6855" s="3">
        <f>IFERROR(Table1[[#This Row],[Profit]]/Table1[[#This Row],[Revenue]],0)</f>
        <v>0.3360031881974182</v>
      </c>
      <c r="Q6855" t="str">
        <f>TEXT(Table1[Purchase_Date],"mmm-yyyy")</f>
        <v>Jan-2024</v>
      </c>
      <c r="R6855">
        <f>Table1[[#This Row],[Quantity]]*Table1[[#This Row],[Unit_Price]]</f>
        <v>511888</v>
      </c>
    </row>
    <row r="6856" spans="1:18" x14ac:dyDescent="0.25">
      <c r="A6856" t="s">
        <v>6869</v>
      </c>
      <c r="B6856" t="s">
        <v>14575</v>
      </c>
      <c r="C6856" t="s">
        <v>15627</v>
      </c>
      <c r="D6856" t="s">
        <v>15636</v>
      </c>
      <c r="E6856" t="s">
        <v>15642</v>
      </c>
      <c r="F6856">
        <v>5</v>
      </c>
      <c r="G6856">
        <v>22334</v>
      </c>
      <c r="H6856">
        <v>111670</v>
      </c>
      <c r="I6856">
        <v>57510</v>
      </c>
      <c r="J6856">
        <v>54160</v>
      </c>
      <c r="K6856">
        <v>1</v>
      </c>
      <c r="L6856" t="s">
        <v>15649</v>
      </c>
      <c r="M6856">
        <v>76</v>
      </c>
      <c r="N6856" t="s">
        <v>15652</v>
      </c>
      <c r="O6856" t="s">
        <v>15868</v>
      </c>
      <c r="P6856" s="3">
        <f>IFERROR(Table1[[#This Row],[Profit]]/Table1[[#This Row],[Revenue]],0)</f>
        <v>0.48500044774782841</v>
      </c>
      <c r="Q6856" t="str">
        <f>TEXT(Table1[Purchase_Date],"mmm-yyyy")</f>
        <v>Nov-2024</v>
      </c>
      <c r="R6856">
        <f>Table1[[#This Row],[Quantity]]*Table1[[#This Row],[Unit_Price]]</f>
        <v>111670</v>
      </c>
    </row>
    <row r="6857" spans="1:18" x14ac:dyDescent="0.25">
      <c r="A6857" t="s">
        <v>6870</v>
      </c>
      <c r="B6857" t="s">
        <v>14576</v>
      </c>
      <c r="C6857" t="s">
        <v>15627</v>
      </c>
      <c r="D6857" t="s">
        <v>15636</v>
      </c>
      <c r="E6857" t="s">
        <v>15644</v>
      </c>
      <c r="F6857">
        <v>6</v>
      </c>
      <c r="G6857">
        <v>34932</v>
      </c>
      <c r="H6857">
        <v>209592</v>
      </c>
      <c r="I6857">
        <v>106984</v>
      </c>
      <c r="J6857">
        <v>102608</v>
      </c>
      <c r="K6857">
        <v>1</v>
      </c>
      <c r="L6857" t="s">
        <v>15647</v>
      </c>
      <c r="M6857">
        <v>95</v>
      </c>
      <c r="N6857" t="s">
        <v>15650</v>
      </c>
      <c r="O6857" t="s">
        <v>15942</v>
      </c>
      <c r="P6857" s="3">
        <f>IFERROR(Table1[[#This Row],[Profit]]/Table1[[#This Row],[Revenue]],0)</f>
        <v>0.48956067025458988</v>
      </c>
      <c r="Q6857" t="str">
        <f>TEXT(Table1[Purchase_Date],"mmm-yyyy")</f>
        <v>Mar-2025</v>
      </c>
      <c r="R6857">
        <f>Table1[[#This Row],[Quantity]]*Table1[[#This Row],[Unit_Price]]</f>
        <v>209592</v>
      </c>
    </row>
    <row r="6858" spans="1:18" x14ac:dyDescent="0.25">
      <c r="A6858" t="s">
        <v>6871</v>
      </c>
      <c r="B6858" t="s">
        <v>14577</v>
      </c>
      <c r="C6858" t="s">
        <v>15628</v>
      </c>
      <c r="D6858" t="s">
        <v>15638</v>
      </c>
      <c r="E6858" t="s">
        <v>15642</v>
      </c>
      <c r="F6858">
        <v>4</v>
      </c>
      <c r="G6858">
        <v>19008</v>
      </c>
      <c r="H6858">
        <v>76032</v>
      </c>
      <c r="I6858">
        <v>56505</v>
      </c>
      <c r="J6858">
        <v>19527</v>
      </c>
      <c r="K6858">
        <v>5</v>
      </c>
      <c r="L6858" t="s">
        <v>15647</v>
      </c>
      <c r="M6858">
        <v>90</v>
      </c>
      <c r="N6858" t="s">
        <v>15653</v>
      </c>
      <c r="O6858" t="s">
        <v>16142</v>
      </c>
      <c r="P6858" s="3">
        <f>IFERROR(Table1[[#This Row],[Profit]]/Table1[[#This Row],[Revenue]],0)</f>
        <v>0.25682607323232326</v>
      </c>
      <c r="Q6858" t="str">
        <f>TEXT(Table1[Purchase_Date],"mmm-yyyy")</f>
        <v>Apr-2025</v>
      </c>
      <c r="R6858">
        <f>Table1[[#This Row],[Quantity]]*Table1[[#This Row],[Unit_Price]]</f>
        <v>76032</v>
      </c>
    </row>
    <row r="6859" spans="1:18" x14ac:dyDescent="0.25">
      <c r="A6859" t="s">
        <v>6872</v>
      </c>
      <c r="B6859" t="s">
        <v>14578</v>
      </c>
      <c r="C6859" t="s">
        <v>15628</v>
      </c>
      <c r="D6859" t="s">
        <v>15637</v>
      </c>
      <c r="E6859" t="s">
        <v>15641</v>
      </c>
      <c r="F6859">
        <v>1</v>
      </c>
      <c r="G6859">
        <v>48414</v>
      </c>
      <c r="H6859">
        <v>48414</v>
      </c>
      <c r="I6859">
        <v>23995</v>
      </c>
      <c r="J6859">
        <v>24419</v>
      </c>
      <c r="K6859">
        <v>5</v>
      </c>
      <c r="L6859" t="s">
        <v>15646</v>
      </c>
      <c r="M6859">
        <v>91</v>
      </c>
      <c r="N6859" t="s">
        <v>15652</v>
      </c>
      <c r="O6859" t="s">
        <v>15845</v>
      </c>
      <c r="P6859" s="3">
        <f>IFERROR(Table1[[#This Row],[Profit]]/Table1[[#This Row],[Revenue]],0)</f>
        <v>0.5043788986656752</v>
      </c>
      <c r="Q6859" t="str">
        <f>TEXT(Table1[Purchase_Date],"mmm-yyyy")</f>
        <v>Apr-2025</v>
      </c>
      <c r="R6859">
        <f>Table1[[#This Row],[Quantity]]*Table1[[#This Row],[Unit_Price]]</f>
        <v>48414</v>
      </c>
    </row>
    <row r="6860" spans="1:18" x14ac:dyDescent="0.25">
      <c r="A6860" t="s">
        <v>6873</v>
      </c>
      <c r="B6860" t="s">
        <v>14579</v>
      </c>
      <c r="C6860" t="s">
        <v>15630</v>
      </c>
      <c r="D6860" t="s">
        <v>15633</v>
      </c>
      <c r="E6860" t="s">
        <v>15645</v>
      </c>
      <c r="F6860">
        <v>7</v>
      </c>
      <c r="G6860">
        <v>67520</v>
      </c>
      <c r="H6860">
        <v>472640</v>
      </c>
      <c r="I6860">
        <v>229005</v>
      </c>
      <c r="J6860">
        <v>243635</v>
      </c>
      <c r="K6860">
        <v>5</v>
      </c>
      <c r="L6860" t="s">
        <v>15646</v>
      </c>
      <c r="M6860">
        <v>71</v>
      </c>
      <c r="N6860" t="s">
        <v>15651</v>
      </c>
      <c r="O6860" t="s">
        <v>15843</v>
      </c>
      <c r="P6860" s="3">
        <f>IFERROR(Table1[[#This Row],[Profit]]/Table1[[#This Row],[Revenue]],0)</f>
        <v>0.51547689573459721</v>
      </c>
      <c r="Q6860" t="str">
        <f>TEXT(Table1[Purchase_Date],"mmm-yyyy")</f>
        <v>Jan-2025</v>
      </c>
      <c r="R6860">
        <f>Table1[[#This Row],[Quantity]]*Table1[[#This Row],[Unit_Price]]</f>
        <v>472640</v>
      </c>
    </row>
    <row r="6861" spans="1:18" x14ac:dyDescent="0.25">
      <c r="A6861" t="s">
        <v>6874</v>
      </c>
      <c r="B6861" t="s">
        <v>14580</v>
      </c>
      <c r="C6861" t="s">
        <v>15629</v>
      </c>
      <c r="D6861" t="s">
        <v>15635</v>
      </c>
      <c r="E6861" t="s">
        <v>15643</v>
      </c>
      <c r="F6861">
        <v>3</v>
      </c>
      <c r="G6861">
        <v>23661</v>
      </c>
      <c r="H6861">
        <v>70983</v>
      </c>
      <c r="I6861">
        <v>55326</v>
      </c>
      <c r="J6861">
        <v>15657</v>
      </c>
      <c r="K6861">
        <v>1</v>
      </c>
      <c r="L6861" t="s">
        <v>15646</v>
      </c>
      <c r="M6861">
        <v>65</v>
      </c>
      <c r="N6861" t="s">
        <v>15653</v>
      </c>
      <c r="O6861" t="s">
        <v>15834</v>
      </c>
      <c r="P6861" s="3">
        <f>IFERROR(Table1[[#This Row],[Profit]]/Table1[[#This Row],[Revenue]],0)</f>
        <v>0.2205739402392122</v>
      </c>
      <c r="Q6861" t="str">
        <f>TEXT(Table1[Purchase_Date],"mmm-yyyy")</f>
        <v>Jan-2025</v>
      </c>
      <c r="R6861">
        <f>Table1[[#This Row],[Quantity]]*Table1[[#This Row],[Unit_Price]]</f>
        <v>70983</v>
      </c>
    </row>
    <row r="6862" spans="1:18" x14ac:dyDescent="0.25">
      <c r="A6862" t="s">
        <v>6875</v>
      </c>
      <c r="B6862" t="s">
        <v>14581</v>
      </c>
      <c r="C6862" t="s">
        <v>15628</v>
      </c>
      <c r="D6862" t="s">
        <v>15636</v>
      </c>
      <c r="E6862" t="s">
        <v>15643</v>
      </c>
      <c r="F6862">
        <v>2</v>
      </c>
      <c r="G6862">
        <v>15154</v>
      </c>
      <c r="H6862">
        <v>30308</v>
      </c>
      <c r="I6862">
        <v>27103</v>
      </c>
      <c r="J6862">
        <v>3205</v>
      </c>
      <c r="K6862">
        <v>4</v>
      </c>
      <c r="L6862" t="s">
        <v>15648</v>
      </c>
      <c r="M6862">
        <v>57</v>
      </c>
      <c r="N6862" t="s">
        <v>15650</v>
      </c>
      <c r="O6862" t="s">
        <v>16011</v>
      </c>
      <c r="P6862" s="3">
        <f>IFERROR(Table1[[#This Row],[Profit]]/Table1[[#This Row],[Revenue]],0)</f>
        <v>0.10574765738418899</v>
      </c>
      <c r="Q6862" t="str">
        <f>TEXT(Table1[Purchase_Date],"mmm-yyyy")</f>
        <v>Mar-2024</v>
      </c>
      <c r="R6862">
        <f>Table1[[#This Row],[Quantity]]*Table1[[#This Row],[Unit_Price]]</f>
        <v>30308</v>
      </c>
    </row>
    <row r="6863" spans="1:18" x14ac:dyDescent="0.25">
      <c r="A6863" t="s">
        <v>6876</v>
      </c>
      <c r="B6863" t="s">
        <v>14582</v>
      </c>
      <c r="C6863" t="s">
        <v>15627</v>
      </c>
      <c r="D6863" t="s">
        <v>15634</v>
      </c>
      <c r="E6863" t="s">
        <v>15643</v>
      </c>
      <c r="F6863">
        <v>4</v>
      </c>
      <c r="G6863">
        <v>10583</v>
      </c>
      <c r="H6863">
        <v>42332</v>
      </c>
      <c r="I6863">
        <v>23122</v>
      </c>
      <c r="J6863">
        <v>19210</v>
      </c>
      <c r="K6863">
        <v>4</v>
      </c>
      <c r="L6863" t="s">
        <v>15647</v>
      </c>
      <c r="M6863">
        <v>61</v>
      </c>
      <c r="N6863" t="s">
        <v>15652</v>
      </c>
      <c r="O6863" t="s">
        <v>15887</v>
      </c>
      <c r="P6863" s="3">
        <f>IFERROR(Table1[[#This Row],[Profit]]/Table1[[#This Row],[Revenue]],0)</f>
        <v>0.45379382027780402</v>
      </c>
      <c r="Q6863" t="str">
        <f>TEXT(Table1[Purchase_Date],"mmm-yyyy")</f>
        <v>Aug-2024</v>
      </c>
      <c r="R6863">
        <f>Table1[[#This Row],[Quantity]]*Table1[[#This Row],[Unit_Price]]</f>
        <v>42332</v>
      </c>
    </row>
    <row r="6864" spans="1:18" x14ac:dyDescent="0.25">
      <c r="A6864" t="s">
        <v>6877</v>
      </c>
      <c r="B6864" t="s">
        <v>14583</v>
      </c>
      <c r="C6864" t="s">
        <v>15627</v>
      </c>
      <c r="D6864" t="s">
        <v>15637</v>
      </c>
      <c r="E6864" t="s">
        <v>15641</v>
      </c>
      <c r="F6864">
        <v>8</v>
      </c>
      <c r="G6864">
        <v>66618</v>
      </c>
      <c r="H6864">
        <v>532944</v>
      </c>
      <c r="I6864">
        <v>263674</v>
      </c>
      <c r="J6864">
        <v>269270</v>
      </c>
      <c r="K6864">
        <v>3</v>
      </c>
      <c r="L6864" t="s">
        <v>15649</v>
      </c>
      <c r="M6864">
        <v>94</v>
      </c>
      <c r="N6864" t="s">
        <v>15653</v>
      </c>
      <c r="O6864" t="s">
        <v>15879</v>
      </c>
      <c r="P6864" s="3">
        <f>IFERROR(Table1[[#This Row],[Profit]]/Table1[[#This Row],[Revenue]],0)</f>
        <v>0.50525008256026904</v>
      </c>
      <c r="Q6864" t="str">
        <f>TEXT(Table1[Purchase_Date],"mmm-yyyy")</f>
        <v>Mar-2024</v>
      </c>
      <c r="R6864">
        <f>Table1[[#This Row],[Quantity]]*Table1[[#This Row],[Unit_Price]]</f>
        <v>532944</v>
      </c>
    </row>
    <row r="6865" spans="1:18" x14ac:dyDescent="0.25">
      <c r="A6865" t="s">
        <v>6878</v>
      </c>
      <c r="B6865" t="s">
        <v>14584</v>
      </c>
      <c r="C6865" t="s">
        <v>15631</v>
      </c>
      <c r="D6865" t="s">
        <v>15637</v>
      </c>
      <c r="E6865" t="s">
        <v>15639</v>
      </c>
      <c r="F6865">
        <v>2</v>
      </c>
      <c r="G6865">
        <v>5243</v>
      </c>
      <c r="H6865">
        <v>10486</v>
      </c>
      <c r="I6865">
        <v>9311</v>
      </c>
      <c r="J6865">
        <v>1175</v>
      </c>
      <c r="K6865">
        <v>4</v>
      </c>
      <c r="L6865" t="s">
        <v>15649</v>
      </c>
      <c r="M6865">
        <v>72</v>
      </c>
      <c r="N6865" t="s">
        <v>15650</v>
      </c>
      <c r="O6865" t="s">
        <v>16109</v>
      </c>
      <c r="P6865" s="3">
        <f>IFERROR(Table1[[#This Row],[Profit]]/Table1[[#This Row],[Revenue]],0)</f>
        <v>0.11205416746137707</v>
      </c>
      <c r="Q6865" t="str">
        <f>TEXT(Table1[Purchase_Date],"mmm-yyyy")</f>
        <v>Apr-2024</v>
      </c>
      <c r="R6865">
        <f>Table1[[#This Row],[Quantity]]*Table1[[#This Row],[Unit_Price]]</f>
        <v>10486</v>
      </c>
    </row>
    <row r="6866" spans="1:18" x14ac:dyDescent="0.25">
      <c r="A6866" t="s">
        <v>6879</v>
      </c>
      <c r="B6866" t="s">
        <v>14585</v>
      </c>
      <c r="C6866" t="s">
        <v>15632</v>
      </c>
      <c r="D6866" t="s">
        <v>15636</v>
      </c>
      <c r="E6866" t="s">
        <v>15643</v>
      </c>
      <c r="F6866">
        <v>9</v>
      </c>
      <c r="G6866">
        <v>1519</v>
      </c>
      <c r="H6866">
        <v>13671</v>
      </c>
      <c r="I6866">
        <v>10691</v>
      </c>
      <c r="J6866">
        <v>2980</v>
      </c>
      <c r="K6866">
        <v>4</v>
      </c>
      <c r="L6866" t="s">
        <v>15647</v>
      </c>
      <c r="M6866">
        <v>51</v>
      </c>
      <c r="N6866" t="s">
        <v>15652</v>
      </c>
      <c r="O6866" t="s">
        <v>16121</v>
      </c>
      <c r="P6866" s="3">
        <f>IFERROR(Table1[[#This Row],[Profit]]/Table1[[#This Row],[Revenue]],0)</f>
        <v>0.21797966498427329</v>
      </c>
      <c r="Q6866" t="str">
        <f>TEXT(Table1[Purchase_Date],"mmm-yyyy")</f>
        <v>Aug-2024</v>
      </c>
      <c r="R6866">
        <f>Table1[[#This Row],[Quantity]]*Table1[[#This Row],[Unit_Price]]</f>
        <v>13671</v>
      </c>
    </row>
    <row r="6867" spans="1:18" x14ac:dyDescent="0.25">
      <c r="A6867" t="s">
        <v>6880</v>
      </c>
      <c r="B6867" t="s">
        <v>11959</v>
      </c>
      <c r="C6867" t="s">
        <v>15630</v>
      </c>
      <c r="D6867" t="s">
        <v>15637</v>
      </c>
      <c r="E6867" t="s">
        <v>15642</v>
      </c>
      <c r="F6867">
        <v>5</v>
      </c>
      <c r="G6867">
        <v>19451</v>
      </c>
      <c r="H6867">
        <v>97255</v>
      </c>
      <c r="I6867">
        <v>85945</v>
      </c>
      <c r="J6867">
        <v>11310</v>
      </c>
      <c r="K6867">
        <v>5</v>
      </c>
      <c r="L6867" t="s">
        <v>15646</v>
      </c>
      <c r="M6867">
        <v>74</v>
      </c>
      <c r="N6867" t="s">
        <v>15651</v>
      </c>
      <c r="O6867" t="s">
        <v>15822</v>
      </c>
      <c r="P6867" s="3">
        <f>IFERROR(Table1[[#This Row],[Profit]]/Table1[[#This Row],[Revenue]],0)</f>
        <v>0.11629222147961545</v>
      </c>
      <c r="Q6867" t="str">
        <f>TEXT(Table1[Purchase_Date],"mmm-yyyy")</f>
        <v>Mar-2024</v>
      </c>
      <c r="R6867">
        <f>Table1[[#This Row],[Quantity]]*Table1[[#This Row],[Unit_Price]]</f>
        <v>97255</v>
      </c>
    </row>
    <row r="6868" spans="1:18" x14ac:dyDescent="0.25">
      <c r="A6868" t="s">
        <v>6881</v>
      </c>
      <c r="B6868" t="s">
        <v>14586</v>
      </c>
      <c r="C6868" t="s">
        <v>15631</v>
      </c>
      <c r="D6868" t="s">
        <v>15637</v>
      </c>
      <c r="E6868" t="s">
        <v>15642</v>
      </c>
      <c r="F6868">
        <v>1</v>
      </c>
      <c r="G6868">
        <v>48040</v>
      </c>
      <c r="H6868">
        <v>48040</v>
      </c>
      <c r="I6868">
        <v>34261</v>
      </c>
      <c r="J6868">
        <v>13779</v>
      </c>
      <c r="K6868">
        <v>2</v>
      </c>
      <c r="L6868" t="s">
        <v>15646</v>
      </c>
      <c r="M6868">
        <v>61</v>
      </c>
      <c r="N6868" t="s">
        <v>15650</v>
      </c>
      <c r="O6868" t="s">
        <v>15763</v>
      </c>
      <c r="P6868" s="3">
        <f>IFERROR(Table1[[#This Row],[Profit]]/Table1[[#This Row],[Revenue]],0)</f>
        <v>0.28682348043297251</v>
      </c>
      <c r="Q6868" t="str">
        <f>TEXT(Table1[Purchase_Date],"mmm-yyyy")</f>
        <v>Dec-2024</v>
      </c>
      <c r="R6868">
        <f>Table1[[#This Row],[Quantity]]*Table1[[#This Row],[Unit_Price]]</f>
        <v>48040</v>
      </c>
    </row>
    <row r="6869" spans="1:18" x14ac:dyDescent="0.25">
      <c r="A6869" t="s">
        <v>6882</v>
      </c>
      <c r="B6869" t="s">
        <v>14587</v>
      </c>
      <c r="C6869" t="s">
        <v>15629</v>
      </c>
      <c r="D6869" t="s">
        <v>15637</v>
      </c>
      <c r="E6869" t="s">
        <v>15645</v>
      </c>
      <c r="F6869">
        <v>10</v>
      </c>
      <c r="G6869">
        <v>20118</v>
      </c>
      <c r="H6869">
        <v>201180</v>
      </c>
      <c r="I6869">
        <v>117030</v>
      </c>
      <c r="J6869">
        <v>84150</v>
      </c>
      <c r="K6869">
        <v>3</v>
      </c>
      <c r="L6869" t="s">
        <v>15648</v>
      </c>
      <c r="M6869">
        <v>62</v>
      </c>
      <c r="N6869" t="s">
        <v>15651</v>
      </c>
      <c r="O6869" t="s">
        <v>16151</v>
      </c>
      <c r="P6869" s="3">
        <f>IFERROR(Table1[[#This Row],[Profit]]/Table1[[#This Row],[Revenue]],0)</f>
        <v>0.41828213540113329</v>
      </c>
      <c r="Q6869" t="str">
        <f>TEXT(Table1[Purchase_Date],"mmm-yyyy")</f>
        <v>Dec-2024</v>
      </c>
      <c r="R6869">
        <f>Table1[[#This Row],[Quantity]]*Table1[[#This Row],[Unit_Price]]</f>
        <v>201180</v>
      </c>
    </row>
    <row r="6870" spans="1:18" x14ac:dyDescent="0.25">
      <c r="A6870" t="s">
        <v>6883</v>
      </c>
      <c r="B6870" t="s">
        <v>14588</v>
      </c>
      <c r="C6870" t="s">
        <v>15627</v>
      </c>
      <c r="D6870" t="s">
        <v>15637</v>
      </c>
      <c r="E6870" t="s">
        <v>15641</v>
      </c>
      <c r="F6870">
        <v>2</v>
      </c>
      <c r="G6870">
        <v>76876</v>
      </c>
      <c r="H6870">
        <v>153752</v>
      </c>
      <c r="I6870">
        <v>137858</v>
      </c>
      <c r="J6870">
        <v>15894</v>
      </c>
      <c r="K6870">
        <v>1</v>
      </c>
      <c r="L6870" t="s">
        <v>15648</v>
      </c>
      <c r="M6870">
        <v>50</v>
      </c>
      <c r="N6870" t="s">
        <v>15650</v>
      </c>
      <c r="O6870" t="s">
        <v>16086</v>
      </c>
      <c r="P6870" s="3">
        <f>IFERROR(Table1[[#This Row],[Profit]]/Table1[[#This Row],[Revenue]],0)</f>
        <v>0.10337426505021073</v>
      </c>
      <c r="Q6870" t="str">
        <f>TEXT(Table1[Purchase_Date],"mmm-yyyy")</f>
        <v>May-2024</v>
      </c>
      <c r="R6870">
        <f>Table1[[#This Row],[Quantity]]*Table1[[#This Row],[Unit_Price]]</f>
        <v>153752</v>
      </c>
    </row>
    <row r="6871" spans="1:18" x14ac:dyDescent="0.25">
      <c r="A6871" t="s">
        <v>6884</v>
      </c>
      <c r="B6871" t="s">
        <v>14589</v>
      </c>
      <c r="C6871" t="s">
        <v>15630</v>
      </c>
      <c r="D6871" t="s">
        <v>15638</v>
      </c>
      <c r="E6871" t="s">
        <v>15640</v>
      </c>
      <c r="F6871">
        <v>7</v>
      </c>
      <c r="G6871">
        <v>27315</v>
      </c>
      <c r="H6871">
        <v>191205</v>
      </c>
      <c r="I6871">
        <v>136239</v>
      </c>
      <c r="J6871">
        <v>54966</v>
      </c>
      <c r="K6871">
        <v>2</v>
      </c>
      <c r="L6871" t="s">
        <v>15647</v>
      </c>
      <c r="M6871">
        <v>90</v>
      </c>
      <c r="N6871" t="s">
        <v>15651</v>
      </c>
      <c r="O6871" t="s">
        <v>15662</v>
      </c>
      <c r="P6871" s="3">
        <f>IFERROR(Table1[[#This Row],[Profit]]/Table1[[#This Row],[Revenue]],0)</f>
        <v>0.28747156193614182</v>
      </c>
      <c r="Q6871" t="str">
        <f>TEXT(Table1[Purchase_Date],"mmm-yyyy")</f>
        <v>Apr-2025</v>
      </c>
      <c r="R6871">
        <f>Table1[[#This Row],[Quantity]]*Table1[[#This Row],[Unit_Price]]</f>
        <v>191205</v>
      </c>
    </row>
    <row r="6872" spans="1:18" x14ac:dyDescent="0.25">
      <c r="A6872" t="s">
        <v>6885</v>
      </c>
      <c r="B6872" t="s">
        <v>14590</v>
      </c>
      <c r="C6872" t="s">
        <v>15630</v>
      </c>
      <c r="D6872" t="s">
        <v>15636</v>
      </c>
      <c r="E6872" t="s">
        <v>15645</v>
      </c>
      <c r="F6872">
        <v>4</v>
      </c>
      <c r="G6872">
        <v>65998</v>
      </c>
      <c r="H6872">
        <v>263992</v>
      </c>
      <c r="I6872">
        <v>132173</v>
      </c>
      <c r="J6872">
        <v>131819</v>
      </c>
      <c r="K6872">
        <v>2</v>
      </c>
      <c r="L6872" t="s">
        <v>15646</v>
      </c>
      <c r="M6872">
        <v>84</v>
      </c>
      <c r="N6872" t="s">
        <v>15653</v>
      </c>
      <c r="O6872" t="s">
        <v>15878</v>
      </c>
      <c r="P6872" s="3">
        <f>IFERROR(Table1[[#This Row],[Profit]]/Table1[[#This Row],[Revenue]],0)</f>
        <v>0.49932952513712536</v>
      </c>
      <c r="Q6872" t="str">
        <f>TEXT(Table1[Purchase_Date],"mmm-yyyy")</f>
        <v>Mar-2024</v>
      </c>
      <c r="R6872">
        <f>Table1[[#This Row],[Quantity]]*Table1[[#This Row],[Unit_Price]]</f>
        <v>263992</v>
      </c>
    </row>
    <row r="6873" spans="1:18" x14ac:dyDescent="0.25">
      <c r="A6873" t="s">
        <v>6886</v>
      </c>
      <c r="B6873" t="s">
        <v>14591</v>
      </c>
      <c r="C6873" t="s">
        <v>15628</v>
      </c>
      <c r="D6873" t="s">
        <v>15638</v>
      </c>
      <c r="E6873" t="s">
        <v>15644</v>
      </c>
      <c r="F6873">
        <v>2</v>
      </c>
      <c r="G6873">
        <v>48871</v>
      </c>
      <c r="H6873">
        <v>97742</v>
      </c>
      <c r="I6873">
        <v>84555</v>
      </c>
      <c r="J6873">
        <v>13187</v>
      </c>
      <c r="K6873">
        <v>1</v>
      </c>
      <c r="L6873" t="s">
        <v>15648</v>
      </c>
      <c r="M6873">
        <v>90</v>
      </c>
      <c r="N6873" t="s">
        <v>15651</v>
      </c>
      <c r="O6873" t="s">
        <v>15905</v>
      </c>
      <c r="P6873" s="3">
        <f>IFERROR(Table1[[#This Row],[Profit]]/Table1[[#This Row],[Revenue]],0)</f>
        <v>0.13491641259642734</v>
      </c>
      <c r="Q6873" t="str">
        <f>TEXT(Table1[Purchase_Date],"mmm-yyyy")</f>
        <v>Feb-2025</v>
      </c>
      <c r="R6873">
        <f>Table1[[#This Row],[Quantity]]*Table1[[#This Row],[Unit_Price]]</f>
        <v>97742</v>
      </c>
    </row>
    <row r="6874" spans="1:18" x14ac:dyDescent="0.25">
      <c r="A6874" t="s">
        <v>6887</v>
      </c>
      <c r="B6874" t="s">
        <v>14592</v>
      </c>
      <c r="C6874" t="s">
        <v>15627</v>
      </c>
      <c r="D6874" t="s">
        <v>15637</v>
      </c>
      <c r="E6874" t="s">
        <v>15639</v>
      </c>
      <c r="F6874">
        <v>2</v>
      </c>
      <c r="G6874">
        <v>64487</v>
      </c>
      <c r="H6874">
        <v>128974</v>
      </c>
      <c r="I6874">
        <v>110539</v>
      </c>
      <c r="J6874">
        <v>18435</v>
      </c>
      <c r="K6874">
        <v>1</v>
      </c>
      <c r="L6874" t="s">
        <v>15646</v>
      </c>
      <c r="M6874">
        <v>74</v>
      </c>
      <c r="N6874" t="s">
        <v>15650</v>
      </c>
      <c r="O6874" t="s">
        <v>16079</v>
      </c>
      <c r="P6874" s="3">
        <f>IFERROR(Table1[[#This Row],[Profit]]/Table1[[#This Row],[Revenue]],0)</f>
        <v>0.14293578550715649</v>
      </c>
      <c r="Q6874" t="str">
        <f>TEXT(Table1[Purchase_Date],"mmm-yyyy")</f>
        <v>Jun-2024</v>
      </c>
      <c r="R6874">
        <f>Table1[[#This Row],[Quantity]]*Table1[[#This Row],[Unit_Price]]</f>
        <v>128974</v>
      </c>
    </row>
    <row r="6875" spans="1:18" x14ac:dyDescent="0.25">
      <c r="A6875" t="s">
        <v>6888</v>
      </c>
      <c r="B6875" t="s">
        <v>14593</v>
      </c>
      <c r="C6875" t="s">
        <v>15628</v>
      </c>
      <c r="D6875" t="s">
        <v>15636</v>
      </c>
      <c r="E6875" t="s">
        <v>15644</v>
      </c>
      <c r="F6875">
        <v>8</v>
      </c>
      <c r="G6875">
        <v>71282</v>
      </c>
      <c r="H6875">
        <v>570256</v>
      </c>
      <c r="I6875">
        <v>476909</v>
      </c>
      <c r="J6875">
        <v>93347</v>
      </c>
      <c r="K6875">
        <v>5</v>
      </c>
      <c r="L6875" t="s">
        <v>15647</v>
      </c>
      <c r="M6875">
        <v>94</v>
      </c>
      <c r="N6875" t="s">
        <v>15653</v>
      </c>
      <c r="O6875" t="s">
        <v>15731</v>
      </c>
      <c r="P6875" s="3">
        <f>IFERROR(Table1[[#This Row],[Profit]]/Table1[[#This Row],[Revenue]],0)</f>
        <v>0.1636931483403945</v>
      </c>
      <c r="Q6875" t="str">
        <f>TEXT(Table1[Purchase_Date],"mmm-yyyy")</f>
        <v>Mar-2024</v>
      </c>
      <c r="R6875">
        <f>Table1[[#This Row],[Quantity]]*Table1[[#This Row],[Unit_Price]]</f>
        <v>570256</v>
      </c>
    </row>
    <row r="6876" spans="1:18" x14ac:dyDescent="0.25">
      <c r="A6876" t="s">
        <v>6889</v>
      </c>
      <c r="B6876" t="s">
        <v>14594</v>
      </c>
      <c r="C6876" t="s">
        <v>15630</v>
      </c>
      <c r="D6876" t="s">
        <v>15634</v>
      </c>
      <c r="E6876" t="s">
        <v>15643</v>
      </c>
      <c r="F6876">
        <v>1</v>
      </c>
      <c r="G6876">
        <v>79857</v>
      </c>
      <c r="H6876">
        <v>79857</v>
      </c>
      <c r="I6876">
        <v>42430</v>
      </c>
      <c r="J6876">
        <v>37427</v>
      </c>
      <c r="K6876">
        <v>2</v>
      </c>
      <c r="L6876" t="s">
        <v>15649</v>
      </c>
      <c r="M6876">
        <v>86</v>
      </c>
      <c r="N6876" t="s">
        <v>15650</v>
      </c>
      <c r="O6876" t="s">
        <v>15752</v>
      </c>
      <c r="P6876" s="3">
        <f>IFERROR(Table1[[#This Row],[Profit]]/Table1[[#This Row],[Revenue]],0)</f>
        <v>0.46867525702192669</v>
      </c>
      <c r="Q6876" t="str">
        <f>TEXT(Table1[Purchase_Date],"mmm-yyyy")</f>
        <v>May-2024</v>
      </c>
      <c r="R6876">
        <f>Table1[[#This Row],[Quantity]]*Table1[[#This Row],[Unit_Price]]</f>
        <v>79857</v>
      </c>
    </row>
    <row r="6877" spans="1:18" x14ac:dyDescent="0.25">
      <c r="A6877" t="s">
        <v>6890</v>
      </c>
      <c r="B6877" t="s">
        <v>14595</v>
      </c>
      <c r="C6877" t="s">
        <v>15628</v>
      </c>
      <c r="D6877" t="s">
        <v>15636</v>
      </c>
      <c r="E6877" t="s">
        <v>15645</v>
      </c>
      <c r="F6877">
        <v>3</v>
      </c>
      <c r="G6877">
        <v>13390</v>
      </c>
      <c r="H6877">
        <v>40170</v>
      </c>
      <c r="I6877">
        <v>28480</v>
      </c>
      <c r="J6877">
        <v>11690</v>
      </c>
      <c r="K6877">
        <v>3</v>
      </c>
      <c r="L6877" t="s">
        <v>15646</v>
      </c>
      <c r="M6877">
        <v>52</v>
      </c>
      <c r="N6877" t="s">
        <v>15651</v>
      </c>
      <c r="O6877" t="s">
        <v>16139</v>
      </c>
      <c r="P6877" s="3">
        <f>IFERROR(Table1[[#This Row],[Profit]]/Table1[[#This Row],[Revenue]],0)</f>
        <v>0.29101319392581526</v>
      </c>
      <c r="Q6877" t="str">
        <f>TEXT(Table1[Purchase_Date],"mmm-yyyy")</f>
        <v>Jan-2025</v>
      </c>
      <c r="R6877">
        <f>Table1[[#This Row],[Quantity]]*Table1[[#This Row],[Unit_Price]]</f>
        <v>40170</v>
      </c>
    </row>
    <row r="6878" spans="1:18" x14ac:dyDescent="0.25">
      <c r="A6878" t="s">
        <v>6891</v>
      </c>
      <c r="B6878" t="s">
        <v>14596</v>
      </c>
      <c r="C6878" t="s">
        <v>15627</v>
      </c>
      <c r="D6878" t="s">
        <v>15635</v>
      </c>
      <c r="E6878" t="s">
        <v>15643</v>
      </c>
      <c r="F6878">
        <v>8</v>
      </c>
      <c r="G6878">
        <v>73544</v>
      </c>
      <c r="H6878">
        <v>588352</v>
      </c>
      <c r="I6878">
        <v>376526</v>
      </c>
      <c r="J6878">
        <v>211826</v>
      </c>
      <c r="K6878">
        <v>2</v>
      </c>
      <c r="L6878" t="s">
        <v>15647</v>
      </c>
      <c r="M6878">
        <v>89</v>
      </c>
      <c r="N6878" t="s">
        <v>15652</v>
      </c>
      <c r="O6878" t="s">
        <v>15877</v>
      </c>
      <c r="P6878" s="3">
        <f>IFERROR(Table1[[#This Row],[Profit]]/Table1[[#This Row],[Revenue]],0)</f>
        <v>0.36003276949853147</v>
      </c>
      <c r="Q6878" t="str">
        <f>TEXT(Table1[Purchase_Date],"mmm-yyyy")</f>
        <v>Apr-2024</v>
      </c>
      <c r="R6878">
        <f>Table1[[#This Row],[Quantity]]*Table1[[#This Row],[Unit_Price]]</f>
        <v>588352</v>
      </c>
    </row>
    <row r="6879" spans="1:18" x14ac:dyDescent="0.25">
      <c r="A6879" t="s">
        <v>6892</v>
      </c>
      <c r="B6879" t="s">
        <v>14597</v>
      </c>
      <c r="C6879" t="s">
        <v>15627</v>
      </c>
      <c r="D6879" t="s">
        <v>15638</v>
      </c>
      <c r="E6879" t="s">
        <v>15643</v>
      </c>
      <c r="F6879">
        <v>10</v>
      </c>
      <c r="G6879">
        <v>70232</v>
      </c>
      <c r="H6879">
        <v>702320</v>
      </c>
      <c r="I6879">
        <v>469176</v>
      </c>
      <c r="J6879">
        <v>233144</v>
      </c>
      <c r="K6879">
        <v>2</v>
      </c>
      <c r="L6879" t="s">
        <v>15649</v>
      </c>
      <c r="M6879">
        <v>84</v>
      </c>
      <c r="N6879" t="s">
        <v>15652</v>
      </c>
      <c r="O6879" t="s">
        <v>15799</v>
      </c>
      <c r="P6879" s="3">
        <f>IFERROR(Table1[[#This Row],[Profit]]/Table1[[#This Row],[Revenue]],0)</f>
        <v>0.33196263811368037</v>
      </c>
      <c r="Q6879" t="str">
        <f>TEXT(Table1[Purchase_Date],"mmm-yyyy")</f>
        <v>May-2025</v>
      </c>
      <c r="R6879">
        <f>Table1[[#This Row],[Quantity]]*Table1[[#This Row],[Unit_Price]]</f>
        <v>702320</v>
      </c>
    </row>
    <row r="6880" spans="1:18" x14ac:dyDescent="0.25">
      <c r="A6880" t="s">
        <v>6893</v>
      </c>
      <c r="B6880" t="s">
        <v>14598</v>
      </c>
      <c r="C6880" t="s">
        <v>15629</v>
      </c>
      <c r="D6880" t="s">
        <v>15638</v>
      </c>
      <c r="E6880" t="s">
        <v>15644</v>
      </c>
      <c r="F6880">
        <v>10</v>
      </c>
      <c r="G6880">
        <v>78395</v>
      </c>
      <c r="H6880">
        <v>783950</v>
      </c>
      <c r="I6880">
        <v>480737</v>
      </c>
      <c r="J6880">
        <v>303213</v>
      </c>
      <c r="K6880">
        <v>4</v>
      </c>
      <c r="L6880" t="s">
        <v>15649</v>
      </c>
      <c r="M6880">
        <v>50</v>
      </c>
      <c r="N6880" t="s">
        <v>15650</v>
      </c>
      <c r="O6880" t="s">
        <v>15751</v>
      </c>
      <c r="P6880" s="3">
        <f>IFERROR(Table1[[#This Row],[Profit]]/Table1[[#This Row],[Revenue]],0)</f>
        <v>0.38677594234326168</v>
      </c>
      <c r="Q6880" t="str">
        <f>TEXT(Table1[Purchase_Date],"mmm-yyyy")</f>
        <v>Aug-2024</v>
      </c>
      <c r="R6880">
        <f>Table1[[#This Row],[Quantity]]*Table1[[#This Row],[Unit_Price]]</f>
        <v>783950</v>
      </c>
    </row>
    <row r="6881" spans="1:18" x14ac:dyDescent="0.25">
      <c r="A6881" t="s">
        <v>6894</v>
      </c>
      <c r="B6881" t="s">
        <v>14599</v>
      </c>
      <c r="C6881" t="s">
        <v>15631</v>
      </c>
      <c r="D6881" t="s">
        <v>15637</v>
      </c>
      <c r="E6881" t="s">
        <v>15640</v>
      </c>
      <c r="F6881">
        <v>6</v>
      </c>
      <c r="G6881">
        <v>53834</v>
      </c>
      <c r="H6881">
        <v>323004</v>
      </c>
      <c r="I6881">
        <v>209057</v>
      </c>
      <c r="J6881">
        <v>113947</v>
      </c>
      <c r="K6881">
        <v>1</v>
      </c>
      <c r="L6881" t="s">
        <v>15647</v>
      </c>
      <c r="M6881">
        <v>51</v>
      </c>
      <c r="N6881" t="s">
        <v>15653</v>
      </c>
      <c r="O6881" t="s">
        <v>16080</v>
      </c>
      <c r="P6881" s="3">
        <f>IFERROR(Table1[[#This Row],[Profit]]/Table1[[#This Row],[Revenue]],0)</f>
        <v>0.3527727210808535</v>
      </c>
      <c r="Q6881" t="str">
        <f>TEXT(Table1[Purchase_Date],"mmm-yyyy")</f>
        <v>Dec-2024</v>
      </c>
      <c r="R6881">
        <f>Table1[[#This Row],[Quantity]]*Table1[[#This Row],[Unit_Price]]</f>
        <v>323004</v>
      </c>
    </row>
    <row r="6882" spans="1:18" x14ac:dyDescent="0.25">
      <c r="A6882" t="s">
        <v>6895</v>
      </c>
      <c r="B6882" t="s">
        <v>14600</v>
      </c>
      <c r="C6882" t="s">
        <v>15629</v>
      </c>
      <c r="D6882" t="s">
        <v>15636</v>
      </c>
      <c r="E6882" t="s">
        <v>15642</v>
      </c>
      <c r="F6882">
        <v>7</v>
      </c>
      <c r="G6882">
        <v>65735</v>
      </c>
      <c r="H6882">
        <v>460145</v>
      </c>
      <c r="I6882">
        <v>389930</v>
      </c>
      <c r="J6882">
        <v>70215</v>
      </c>
      <c r="K6882">
        <v>2</v>
      </c>
      <c r="L6882" t="s">
        <v>15647</v>
      </c>
      <c r="M6882">
        <v>65</v>
      </c>
      <c r="N6882" t="s">
        <v>15653</v>
      </c>
      <c r="O6882" t="s">
        <v>15800</v>
      </c>
      <c r="P6882" s="3">
        <f>IFERROR(Table1[[#This Row],[Profit]]/Table1[[#This Row],[Revenue]],0)</f>
        <v>0.15259320431603082</v>
      </c>
      <c r="Q6882" t="str">
        <f>TEXT(Table1[Purchase_Date],"mmm-yyyy")</f>
        <v>May-2025</v>
      </c>
      <c r="R6882">
        <f>Table1[[#This Row],[Quantity]]*Table1[[#This Row],[Unit_Price]]</f>
        <v>460145</v>
      </c>
    </row>
    <row r="6883" spans="1:18" x14ac:dyDescent="0.25">
      <c r="A6883" t="s">
        <v>6896</v>
      </c>
      <c r="B6883" t="s">
        <v>14601</v>
      </c>
      <c r="C6883" t="s">
        <v>15628</v>
      </c>
      <c r="D6883" t="s">
        <v>15635</v>
      </c>
      <c r="E6883" t="s">
        <v>15645</v>
      </c>
      <c r="F6883">
        <v>4</v>
      </c>
      <c r="G6883">
        <v>14466</v>
      </c>
      <c r="H6883">
        <v>57864</v>
      </c>
      <c r="I6883">
        <v>46269</v>
      </c>
      <c r="J6883">
        <v>11595</v>
      </c>
      <c r="K6883">
        <v>3</v>
      </c>
      <c r="L6883" t="s">
        <v>15648</v>
      </c>
      <c r="M6883">
        <v>50</v>
      </c>
      <c r="N6883" t="s">
        <v>15651</v>
      </c>
      <c r="O6883" t="s">
        <v>15956</v>
      </c>
      <c r="P6883" s="3">
        <f>IFERROR(Table1[[#This Row],[Profit]]/Table1[[#This Row],[Revenue]],0)</f>
        <v>0.20038365823309831</v>
      </c>
      <c r="Q6883" t="str">
        <f>TEXT(Table1[Purchase_Date],"mmm-yyyy")</f>
        <v>Apr-2024</v>
      </c>
      <c r="R6883">
        <f>Table1[[#This Row],[Quantity]]*Table1[[#This Row],[Unit_Price]]</f>
        <v>57864</v>
      </c>
    </row>
    <row r="6884" spans="1:18" x14ac:dyDescent="0.25">
      <c r="A6884" t="s">
        <v>6897</v>
      </c>
      <c r="B6884" t="s">
        <v>14602</v>
      </c>
      <c r="C6884" t="s">
        <v>15630</v>
      </c>
      <c r="D6884" t="s">
        <v>15635</v>
      </c>
      <c r="E6884" t="s">
        <v>15642</v>
      </c>
      <c r="F6884">
        <v>9</v>
      </c>
      <c r="G6884">
        <v>5932</v>
      </c>
      <c r="H6884">
        <v>53388</v>
      </c>
      <c r="I6884">
        <v>43085</v>
      </c>
      <c r="J6884">
        <v>10303</v>
      </c>
      <c r="K6884">
        <v>2</v>
      </c>
      <c r="L6884" t="s">
        <v>15647</v>
      </c>
      <c r="M6884">
        <v>95</v>
      </c>
      <c r="N6884" t="s">
        <v>15653</v>
      </c>
      <c r="O6884" t="s">
        <v>15671</v>
      </c>
      <c r="P6884" s="3">
        <f>IFERROR(Table1[[#This Row],[Profit]]/Table1[[#This Row],[Revenue]],0)</f>
        <v>0.19298344197197873</v>
      </c>
      <c r="Q6884" t="str">
        <f>TEXT(Table1[Purchase_Date],"mmm-yyyy")</f>
        <v>Mar-2025</v>
      </c>
      <c r="R6884">
        <f>Table1[[#This Row],[Quantity]]*Table1[[#This Row],[Unit_Price]]</f>
        <v>53388</v>
      </c>
    </row>
    <row r="6885" spans="1:18" x14ac:dyDescent="0.25">
      <c r="A6885" t="s">
        <v>6898</v>
      </c>
      <c r="B6885" t="s">
        <v>14603</v>
      </c>
      <c r="C6885" t="s">
        <v>15631</v>
      </c>
      <c r="D6885" t="s">
        <v>15634</v>
      </c>
      <c r="E6885" t="s">
        <v>15643</v>
      </c>
      <c r="F6885">
        <v>5</v>
      </c>
      <c r="G6885">
        <v>66690</v>
      </c>
      <c r="H6885">
        <v>333450</v>
      </c>
      <c r="I6885">
        <v>138221</v>
      </c>
      <c r="J6885">
        <v>195229</v>
      </c>
      <c r="K6885">
        <v>3</v>
      </c>
      <c r="L6885" t="s">
        <v>15648</v>
      </c>
      <c r="M6885">
        <v>57</v>
      </c>
      <c r="N6885" t="s">
        <v>15651</v>
      </c>
      <c r="O6885" t="s">
        <v>15989</v>
      </c>
      <c r="P6885" s="3">
        <f>IFERROR(Table1[[#This Row],[Profit]]/Table1[[#This Row],[Revenue]],0)</f>
        <v>0.58548208127155499</v>
      </c>
      <c r="Q6885" t="str">
        <f>TEXT(Table1[Purchase_Date],"mmm-yyyy")</f>
        <v>Mar-2025</v>
      </c>
      <c r="R6885">
        <f>Table1[[#This Row],[Quantity]]*Table1[[#This Row],[Unit_Price]]</f>
        <v>333450</v>
      </c>
    </row>
    <row r="6886" spans="1:18" x14ac:dyDescent="0.25">
      <c r="A6886" t="s">
        <v>6899</v>
      </c>
      <c r="B6886" t="s">
        <v>14604</v>
      </c>
      <c r="C6886" t="s">
        <v>15630</v>
      </c>
      <c r="D6886" t="s">
        <v>15635</v>
      </c>
      <c r="E6886" t="s">
        <v>15645</v>
      </c>
      <c r="F6886">
        <v>3</v>
      </c>
      <c r="G6886">
        <v>26094</v>
      </c>
      <c r="H6886">
        <v>78282</v>
      </c>
      <c r="I6886">
        <v>45557</v>
      </c>
      <c r="J6886">
        <v>32725</v>
      </c>
      <c r="K6886">
        <v>4</v>
      </c>
      <c r="L6886" t="s">
        <v>15646</v>
      </c>
      <c r="M6886">
        <v>62</v>
      </c>
      <c r="N6886" t="s">
        <v>15652</v>
      </c>
      <c r="O6886" t="s">
        <v>15953</v>
      </c>
      <c r="P6886" s="3">
        <f>IFERROR(Table1[[#This Row],[Profit]]/Table1[[#This Row],[Revenue]],0)</f>
        <v>0.41803990700288701</v>
      </c>
      <c r="Q6886" t="str">
        <f>TEXT(Table1[Purchase_Date],"mmm-yyyy")</f>
        <v>Apr-2024</v>
      </c>
      <c r="R6886">
        <f>Table1[[#This Row],[Quantity]]*Table1[[#This Row],[Unit_Price]]</f>
        <v>78282</v>
      </c>
    </row>
    <row r="6887" spans="1:18" x14ac:dyDescent="0.25">
      <c r="A6887" t="s">
        <v>6900</v>
      </c>
      <c r="B6887" t="s">
        <v>8609</v>
      </c>
      <c r="C6887" t="s">
        <v>15629</v>
      </c>
      <c r="D6887" t="s">
        <v>15637</v>
      </c>
      <c r="E6887" t="s">
        <v>15640</v>
      </c>
      <c r="F6887">
        <v>4</v>
      </c>
      <c r="G6887">
        <v>38651</v>
      </c>
      <c r="H6887">
        <v>154604</v>
      </c>
      <c r="I6887">
        <v>138198</v>
      </c>
      <c r="J6887">
        <v>16406</v>
      </c>
      <c r="K6887">
        <v>1</v>
      </c>
      <c r="L6887" t="s">
        <v>15647</v>
      </c>
      <c r="M6887">
        <v>77</v>
      </c>
      <c r="N6887" t="s">
        <v>15653</v>
      </c>
      <c r="O6887" t="s">
        <v>15914</v>
      </c>
      <c r="P6887" s="3">
        <f>IFERROR(Table1[[#This Row],[Profit]]/Table1[[#This Row],[Revenue]],0)</f>
        <v>0.10611627124783317</v>
      </c>
      <c r="Q6887" t="str">
        <f>TEXT(Table1[Purchase_Date],"mmm-yyyy")</f>
        <v>Feb-2025</v>
      </c>
      <c r="R6887">
        <f>Table1[[#This Row],[Quantity]]*Table1[[#This Row],[Unit_Price]]</f>
        <v>154604</v>
      </c>
    </row>
    <row r="6888" spans="1:18" x14ac:dyDescent="0.25">
      <c r="A6888" t="s">
        <v>6901</v>
      </c>
      <c r="B6888" t="s">
        <v>14605</v>
      </c>
      <c r="C6888" t="s">
        <v>15632</v>
      </c>
      <c r="D6888" t="s">
        <v>15638</v>
      </c>
      <c r="E6888" t="s">
        <v>15639</v>
      </c>
      <c r="F6888">
        <v>2</v>
      </c>
      <c r="G6888">
        <v>53199</v>
      </c>
      <c r="H6888">
        <v>106398</v>
      </c>
      <c r="I6888">
        <v>92076</v>
      </c>
      <c r="J6888">
        <v>14322</v>
      </c>
      <c r="K6888">
        <v>1</v>
      </c>
      <c r="L6888" t="s">
        <v>15648</v>
      </c>
      <c r="M6888">
        <v>76</v>
      </c>
      <c r="N6888" t="s">
        <v>15651</v>
      </c>
      <c r="O6888" t="s">
        <v>15827</v>
      </c>
      <c r="P6888" s="3">
        <f>IFERROR(Table1[[#This Row],[Profit]]/Table1[[#This Row],[Revenue]],0)</f>
        <v>0.13460779337957479</v>
      </c>
      <c r="Q6888" t="str">
        <f>TEXT(Table1[Purchase_Date],"mmm-yyyy")</f>
        <v>Aug-2024</v>
      </c>
      <c r="R6888">
        <f>Table1[[#This Row],[Quantity]]*Table1[[#This Row],[Unit_Price]]</f>
        <v>106398</v>
      </c>
    </row>
    <row r="6889" spans="1:18" x14ac:dyDescent="0.25">
      <c r="A6889" t="s">
        <v>6902</v>
      </c>
      <c r="B6889" t="s">
        <v>14606</v>
      </c>
      <c r="C6889" t="s">
        <v>15631</v>
      </c>
      <c r="D6889" t="s">
        <v>15638</v>
      </c>
      <c r="E6889" t="s">
        <v>15644</v>
      </c>
      <c r="F6889">
        <v>5</v>
      </c>
      <c r="G6889">
        <v>49836</v>
      </c>
      <c r="H6889">
        <v>249180</v>
      </c>
      <c r="I6889">
        <v>125133</v>
      </c>
      <c r="J6889">
        <v>124047</v>
      </c>
      <c r="K6889">
        <v>3</v>
      </c>
      <c r="L6889" t="s">
        <v>15646</v>
      </c>
      <c r="M6889">
        <v>89</v>
      </c>
      <c r="N6889" t="s">
        <v>15650</v>
      </c>
      <c r="O6889" t="s">
        <v>16111</v>
      </c>
      <c r="P6889" s="3">
        <f>IFERROR(Table1[[#This Row],[Profit]]/Table1[[#This Row],[Revenue]],0)</f>
        <v>0.49782085239585844</v>
      </c>
      <c r="Q6889" t="str">
        <f>TEXT(Table1[Purchase_Date],"mmm-yyyy")</f>
        <v>Sep-2024</v>
      </c>
      <c r="R6889">
        <f>Table1[[#This Row],[Quantity]]*Table1[[#This Row],[Unit_Price]]</f>
        <v>249180</v>
      </c>
    </row>
    <row r="6890" spans="1:18" x14ac:dyDescent="0.25">
      <c r="A6890" t="s">
        <v>6903</v>
      </c>
      <c r="B6890" t="s">
        <v>14607</v>
      </c>
      <c r="C6890" t="s">
        <v>15630</v>
      </c>
      <c r="D6890" t="s">
        <v>15634</v>
      </c>
      <c r="E6890" t="s">
        <v>15643</v>
      </c>
      <c r="F6890">
        <v>6</v>
      </c>
      <c r="G6890">
        <v>38289</v>
      </c>
      <c r="H6890">
        <v>229734</v>
      </c>
      <c r="I6890">
        <v>99623</v>
      </c>
      <c r="J6890">
        <v>130111</v>
      </c>
      <c r="K6890">
        <v>3</v>
      </c>
      <c r="L6890" t="s">
        <v>15648</v>
      </c>
      <c r="M6890">
        <v>62</v>
      </c>
      <c r="N6890" t="s">
        <v>15651</v>
      </c>
      <c r="O6890" t="s">
        <v>15871</v>
      </c>
      <c r="P6890" s="3">
        <f>IFERROR(Table1[[#This Row],[Profit]]/Table1[[#This Row],[Revenue]],0)</f>
        <v>0.56635500187172994</v>
      </c>
      <c r="Q6890" t="str">
        <f>TEXT(Table1[Purchase_Date],"mmm-yyyy")</f>
        <v>Sep-2024</v>
      </c>
      <c r="R6890">
        <f>Table1[[#This Row],[Quantity]]*Table1[[#This Row],[Unit_Price]]</f>
        <v>229734</v>
      </c>
    </row>
    <row r="6891" spans="1:18" x14ac:dyDescent="0.25">
      <c r="A6891" t="s">
        <v>6904</v>
      </c>
      <c r="B6891" t="s">
        <v>14608</v>
      </c>
      <c r="C6891" t="s">
        <v>15630</v>
      </c>
      <c r="D6891" t="s">
        <v>15634</v>
      </c>
      <c r="E6891" t="s">
        <v>15639</v>
      </c>
      <c r="F6891">
        <v>6</v>
      </c>
      <c r="G6891">
        <v>38815</v>
      </c>
      <c r="H6891">
        <v>232890</v>
      </c>
      <c r="I6891">
        <v>146914</v>
      </c>
      <c r="J6891">
        <v>85976</v>
      </c>
      <c r="K6891">
        <v>5</v>
      </c>
      <c r="L6891" t="s">
        <v>15646</v>
      </c>
      <c r="M6891">
        <v>78</v>
      </c>
      <c r="N6891" t="s">
        <v>15652</v>
      </c>
      <c r="O6891" t="s">
        <v>16072</v>
      </c>
      <c r="P6891" s="3">
        <f>IFERROR(Table1[[#This Row],[Profit]]/Table1[[#This Row],[Revenue]],0)</f>
        <v>0.36916999441796555</v>
      </c>
      <c r="Q6891" t="str">
        <f>TEXT(Table1[Purchase_Date],"mmm-yyyy")</f>
        <v>Sep-2024</v>
      </c>
      <c r="R6891">
        <f>Table1[[#This Row],[Quantity]]*Table1[[#This Row],[Unit_Price]]</f>
        <v>232890</v>
      </c>
    </row>
    <row r="6892" spans="1:18" x14ac:dyDescent="0.25">
      <c r="A6892" t="s">
        <v>6905</v>
      </c>
      <c r="B6892" t="s">
        <v>14609</v>
      </c>
      <c r="C6892" t="s">
        <v>15632</v>
      </c>
      <c r="D6892" t="s">
        <v>15634</v>
      </c>
      <c r="E6892" t="s">
        <v>15641</v>
      </c>
      <c r="F6892">
        <v>8</v>
      </c>
      <c r="G6892">
        <v>58510</v>
      </c>
      <c r="H6892">
        <v>468080</v>
      </c>
      <c r="I6892">
        <v>252159</v>
      </c>
      <c r="J6892">
        <v>215921</v>
      </c>
      <c r="K6892">
        <v>1</v>
      </c>
      <c r="L6892" t="s">
        <v>15648</v>
      </c>
      <c r="M6892">
        <v>89</v>
      </c>
      <c r="N6892" t="s">
        <v>15653</v>
      </c>
      <c r="O6892" t="s">
        <v>16036</v>
      </c>
      <c r="P6892" s="3">
        <f>IFERROR(Table1[[#This Row],[Profit]]/Table1[[#This Row],[Revenue]],0)</f>
        <v>0.46129080499059988</v>
      </c>
      <c r="Q6892" t="str">
        <f>TEXT(Table1[Purchase_Date],"mmm-yyyy")</f>
        <v>Feb-2024</v>
      </c>
      <c r="R6892">
        <f>Table1[[#This Row],[Quantity]]*Table1[[#This Row],[Unit_Price]]</f>
        <v>468080</v>
      </c>
    </row>
    <row r="6893" spans="1:18" x14ac:dyDescent="0.25">
      <c r="A6893" t="s">
        <v>6906</v>
      </c>
      <c r="B6893" t="s">
        <v>14610</v>
      </c>
      <c r="C6893" t="s">
        <v>15630</v>
      </c>
      <c r="D6893" t="s">
        <v>15636</v>
      </c>
      <c r="E6893" t="s">
        <v>15639</v>
      </c>
      <c r="F6893">
        <v>4</v>
      </c>
      <c r="G6893">
        <v>4010</v>
      </c>
      <c r="H6893">
        <v>16040</v>
      </c>
      <c r="I6893">
        <v>7182</v>
      </c>
      <c r="J6893">
        <v>8858</v>
      </c>
      <c r="K6893">
        <v>4</v>
      </c>
      <c r="L6893" t="s">
        <v>15648</v>
      </c>
      <c r="M6893">
        <v>88</v>
      </c>
      <c r="N6893" t="s">
        <v>15652</v>
      </c>
      <c r="O6893" t="s">
        <v>15980</v>
      </c>
      <c r="P6893" s="3">
        <f>IFERROR(Table1[[#This Row],[Profit]]/Table1[[#This Row],[Revenue]],0)</f>
        <v>0.55224438902743145</v>
      </c>
      <c r="Q6893" t="str">
        <f>TEXT(Table1[Purchase_Date],"mmm-yyyy")</f>
        <v>Apr-2024</v>
      </c>
      <c r="R6893">
        <f>Table1[[#This Row],[Quantity]]*Table1[[#This Row],[Unit_Price]]</f>
        <v>16040</v>
      </c>
    </row>
    <row r="6894" spans="1:18" x14ac:dyDescent="0.25">
      <c r="A6894" t="s">
        <v>6907</v>
      </c>
      <c r="B6894" t="s">
        <v>14611</v>
      </c>
      <c r="C6894" t="s">
        <v>15628</v>
      </c>
      <c r="D6894" t="s">
        <v>15637</v>
      </c>
      <c r="E6894" t="s">
        <v>15641</v>
      </c>
      <c r="F6894">
        <v>9</v>
      </c>
      <c r="G6894">
        <v>32549</v>
      </c>
      <c r="H6894">
        <v>292941</v>
      </c>
      <c r="I6894">
        <v>225313</v>
      </c>
      <c r="J6894">
        <v>67628</v>
      </c>
      <c r="K6894">
        <v>2</v>
      </c>
      <c r="L6894" t="s">
        <v>15647</v>
      </c>
      <c r="M6894">
        <v>61</v>
      </c>
      <c r="N6894" t="s">
        <v>15650</v>
      </c>
      <c r="O6894" t="s">
        <v>15726</v>
      </c>
      <c r="P6894" s="3">
        <f>IFERROR(Table1[[#This Row],[Profit]]/Table1[[#This Row],[Revenue]],0)</f>
        <v>0.23085877360970297</v>
      </c>
      <c r="Q6894" t="str">
        <f>TEXT(Table1[Purchase_Date],"mmm-yyyy")</f>
        <v>Mar-2025</v>
      </c>
      <c r="R6894">
        <f>Table1[[#This Row],[Quantity]]*Table1[[#This Row],[Unit_Price]]</f>
        <v>292941</v>
      </c>
    </row>
    <row r="6895" spans="1:18" x14ac:dyDescent="0.25">
      <c r="A6895" t="s">
        <v>6908</v>
      </c>
      <c r="B6895" t="s">
        <v>14612</v>
      </c>
      <c r="C6895" t="s">
        <v>15627</v>
      </c>
      <c r="D6895" t="s">
        <v>15636</v>
      </c>
      <c r="E6895" t="s">
        <v>15639</v>
      </c>
      <c r="F6895">
        <v>7</v>
      </c>
      <c r="G6895">
        <v>56829</v>
      </c>
      <c r="H6895">
        <v>397803</v>
      </c>
      <c r="I6895">
        <v>321981</v>
      </c>
      <c r="J6895">
        <v>75822</v>
      </c>
      <c r="K6895">
        <v>2</v>
      </c>
      <c r="L6895" t="s">
        <v>15648</v>
      </c>
      <c r="M6895">
        <v>59</v>
      </c>
      <c r="N6895" t="s">
        <v>15653</v>
      </c>
      <c r="O6895" t="s">
        <v>16044</v>
      </c>
      <c r="P6895" s="3">
        <f>IFERROR(Table1[[#This Row],[Profit]]/Table1[[#This Row],[Revenue]],0)</f>
        <v>0.19060188083046131</v>
      </c>
      <c r="Q6895" t="str">
        <f>TEXT(Table1[Purchase_Date],"mmm-yyyy")</f>
        <v>Jan-2024</v>
      </c>
      <c r="R6895">
        <f>Table1[[#This Row],[Quantity]]*Table1[[#This Row],[Unit_Price]]</f>
        <v>397803</v>
      </c>
    </row>
    <row r="6896" spans="1:18" x14ac:dyDescent="0.25">
      <c r="A6896" t="s">
        <v>6909</v>
      </c>
      <c r="B6896" t="s">
        <v>14613</v>
      </c>
      <c r="C6896" t="s">
        <v>15628</v>
      </c>
      <c r="D6896" t="s">
        <v>15633</v>
      </c>
      <c r="E6896" t="s">
        <v>15641</v>
      </c>
      <c r="F6896">
        <v>5</v>
      </c>
      <c r="G6896">
        <v>74599</v>
      </c>
      <c r="H6896">
        <v>372995</v>
      </c>
      <c r="I6896">
        <v>191832</v>
      </c>
      <c r="J6896">
        <v>181163</v>
      </c>
      <c r="K6896">
        <v>3</v>
      </c>
      <c r="L6896" t="s">
        <v>15646</v>
      </c>
      <c r="M6896">
        <v>52</v>
      </c>
      <c r="N6896" t="s">
        <v>15653</v>
      </c>
      <c r="O6896" t="s">
        <v>16027</v>
      </c>
      <c r="P6896" s="3">
        <f>IFERROR(Table1[[#This Row],[Profit]]/Table1[[#This Row],[Revenue]],0)</f>
        <v>0.48569819970777089</v>
      </c>
      <c r="Q6896" t="str">
        <f>TEXT(Table1[Purchase_Date],"mmm-yyyy")</f>
        <v>Oct-2024</v>
      </c>
      <c r="R6896">
        <f>Table1[[#This Row],[Quantity]]*Table1[[#This Row],[Unit_Price]]</f>
        <v>372995</v>
      </c>
    </row>
    <row r="6897" spans="1:18" x14ac:dyDescent="0.25">
      <c r="A6897" t="s">
        <v>6910</v>
      </c>
      <c r="B6897" t="s">
        <v>14614</v>
      </c>
      <c r="C6897" t="s">
        <v>15628</v>
      </c>
      <c r="D6897" t="s">
        <v>15636</v>
      </c>
      <c r="E6897" t="s">
        <v>15645</v>
      </c>
      <c r="F6897">
        <v>8</v>
      </c>
      <c r="G6897">
        <v>52681</v>
      </c>
      <c r="H6897">
        <v>421448</v>
      </c>
      <c r="I6897">
        <v>269525</v>
      </c>
      <c r="J6897">
        <v>151923</v>
      </c>
      <c r="K6897">
        <v>2</v>
      </c>
      <c r="L6897" t="s">
        <v>15648</v>
      </c>
      <c r="M6897">
        <v>95</v>
      </c>
      <c r="N6897" t="s">
        <v>15652</v>
      </c>
      <c r="O6897" t="s">
        <v>15939</v>
      </c>
      <c r="P6897" s="3">
        <f>IFERROR(Table1[[#This Row],[Profit]]/Table1[[#This Row],[Revenue]],0)</f>
        <v>0.36047863556120802</v>
      </c>
      <c r="Q6897" t="str">
        <f>TEXT(Table1[Purchase_Date],"mmm-yyyy")</f>
        <v>Jan-2024</v>
      </c>
      <c r="R6897">
        <f>Table1[[#This Row],[Quantity]]*Table1[[#This Row],[Unit_Price]]</f>
        <v>421448</v>
      </c>
    </row>
    <row r="6898" spans="1:18" x14ac:dyDescent="0.25">
      <c r="A6898" t="s">
        <v>6911</v>
      </c>
      <c r="B6898" t="s">
        <v>14615</v>
      </c>
      <c r="C6898" t="s">
        <v>15631</v>
      </c>
      <c r="D6898" t="s">
        <v>15638</v>
      </c>
      <c r="E6898" t="s">
        <v>15644</v>
      </c>
      <c r="F6898">
        <v>6</v>
      </c>
      <c r="G6898">
        <v>77538</v>
      </c>
      <c r="H6898">
        <v>465228</v>
      </c>
      <c r="I6898">
        <v>268758</v>
      </c>
      <c r="J6898">
        <v>196470</v>
      </c>
      <c r="K6898">
        <v>4</v>
      </c>
      <c r="L6898" t="s">
        <v>15649</v>
      </c>
      <c r="M6898">
        <v>88</v>
      </c>
      <c r="N6898" t="s">
        <v>15653</v>
      </c>
      <c r="O6898" t="s">
        <v>15906</v>
      </c>
      <c r="P6898" s="3">
        <f>IFERROR(Table1[[#This Row],[Profit]]/Table1[[#This Row],[Revenue]],0)</f>
        <v>0.42230906136346047</v>
      </c>
      <c r="Q6898" t="str">
        <f>TEXT(Table1[Purchase_Date],"mmm-yyyy")</f>
        <v>Jun-2024</v>
      </c>
      <c r="R6898">
        <f>Table1[[#This Row],[Quantity]]*Table1[[#This Row],[Unit_Price]]</f>
        <v>465228</v>
      </c>
    </row>
    <row r="6899" spans="1:18" x14ac:dyDescent="0.25">
      <c r="A6899" t="s">
        <v>6912</v>
      </c>
      <c r="B6899" t="s">
        <v>14616</v>
      </c>
      <c r="C6899" t="s">
        <v>15629</v>
      </c>
      <c r="D6899" t="s">
        <v>15633</v>
      </c>
      <c r="E6899" t="s">
        <v>15645</v>
      </c>
      <c r="F6899">
        <v>8</v>
      </c>
      <c r="G6899">
        <v>31521</v>
      </c>
      <c r="H6899">
        <v>252168</v>
      </c>
      <c r="I6899">
        <v>213916</v>
      </c>
      <c r="J6899">
        <v>38252</v>
      </c>
      <c r="K6899">
        <v>4</v>
      </c>
      <c r="L6899" t="s">
        <v>15647</v>
      </c>
      <c r="M6899">
        <v>93</v>
      </c>
      <c r="N6899" t="s">
        <v>15652</v>
      </c>
      <c r="O6899" t="s">
        <v>15764</v>
      </c>
      <c r="P6899" s="3">
        <f>IFERROR(Table1[[#This Row],[Profit]]/Table1[[#This Row],[Revenue]],0)</f>
        <v>0.15169252244535389</v>
      </c>
      <c r="Q6899" t="str">
        <f>TEXT(Table1[Purchase_Date],"mmm-yyyy")</f>
        <v>Dec-2024</v>
      </c>
      <c r="R6899">
        <f>Table1[[#This Row],[Quantity]]*Table1[[#This Row],[Unit_Price]]</f>
        <v>252168</v>
      </c>
    </row>
    <row r="6900" spans="1:18" x14ac:dyDescent="0.25">
      <c r="A6900" t="s">
        <v>6913</v>
      </c>
      <c r="B6900" t="s">
        <v>14617</v>
      </c>
      <c r="C6900" t="s">
        <v>15630</v>
      </c>
      <c r="D6900" t="s">
        <v>15636</v>
      </c>
      <c r="E6900" t="s">
        <v>15644</v>
      </c>
      <c r="F6900">
        <v>1</v>
      </c>
      <c r="G6900">
        <v>47967</v>
      </c>
      <c r="H6900">
        <v>47967</v>
      </c>
      <c r="I6900">
        <v>37807</v>
      </c>
      <c r="J6900">
        <v>10160</v>
      </c>
      <c r="K6900">
        <v>2</v>
      </c>
      <c r="L6900" t="s">
        <v>15649</v>
      </c>
      <c r="M6900">
        <v>74</v>
      </c>
      <c r="N6900" t="s">
        <v>15651</v>
      </c>
      <c r="O6900" t="s">
        <v>16014</v>
      </c>
      <c r="P6900" s="3">
        <f>IFERROR(Table1[[#This Row],[Profit]]/Table1[[#This Row],[Revenue]],0)</f>
        <v>0.21181228761440157</v>
      </c>
      <c r="Q6900" t="str">
        <f>TEXT(Table1[Purchase_Date],"mmm-yyyy")</f>
        <v>Feb-2024</v>
      </c>
      <c r="R6900">
        <f>Table1[[#This Row],[Quantity]]*Table1[[#This Row],[Unit_Price]]</f>
        <v>47967</v>
      </c>
    </row>
    <row r="6901" spans="1:18" x14ac:dyDescent="0.25">
      <c r="A6901" t="s">
        <v>6914</v>
      </c>
      <c r="B6901" t="s">
        <v>14618</v>
      </c>
      <c r="C6901" t="s">
        <v>15629</v>
      </c>
      <c r="D6901" t="s">
        <v>15638</v>
      </c>
      <c r="E6901" t="s">
        <v>15643</v>
      </c>
      <c r="F6901">
        <v>5</v>
      </c>
      <c r="G6901">
        <v>4387</v>
      </c>
      <c r="H6901">
        <v>21935</v>
      </c>
      <c r="I6901">
        <v>10288</v>
      </c>
      <c r="J6901">
        <v>11647</v>
      </c>
      <c r="K6901">
        <v>4</v>
      </c>
      <c r="L6901" t="s">
        <v>15648</v>
      </c>
      <c r="M6901">
        <v>57</v>
      </c>
      <c r="N6901" t="s">
        <v>15652</v>
      </c>
      <c r="O6901" t="s">
        <v>16035</v>
      </c>
      <c r="P6901" s="3">
        <f>IFERROR(Table1[[#This Row],[Profit]]/Table1[[#This Row],[Revenue]],0)</f>
        <v>0.53097788921814448</v>
      </c>
      <c r="Q6901" t="str">
        <f>TEXT(Table1[Purchase_Date],"mmm-yyyy")</f>
        <v>Nov-2024</v>
      </c>
      <c r="R6901">
        <f>Table1[[#This Row],[Quantity]]*Table1[[#This Row],[Unit_Price]]</f>
        <v>21935</v>
      </c>
    </row>
    <row r="6902" spans="1:18" x14ac:dyDescent="0.25">
      <c r="A6902" t="s">
        <v>6915</v>
      </c>
      <c r="B6902" t="s">
        <v>14619</v>
      </c>
      <c r="C6902" t="s">
        <v>15627</v>
      </c>
      <c r="D6902" t="s">
        <v>15633</v>
      </c>
      <c r="E6902" t="s">
        <v>15643</v>
      </c>
      <c r="F6902">
        <v>3</v>
      </c>
      <c r="G6902">
        <v>41886</v>
      </c>
      <c r="H6902">
        <v>125658</v>
      </c>
      <c r="I6902">
        <v>62685</v>
      </c>
      <c r="J6902">
        <v>62973</v>
      </c>
      <c r="K6902">
        <v>2</v>
      </c>
      <c r="L6902" t="s">
        <v>15649</v>
      </c>
      <c r="M6902">
        <v>97</v>
      </c>
      <c r="N6902" t="s">
        <v>15650</v>
      </c>
      <c r="O6902" t="s">
        <v>16017</v>
      </c>
      <c r="P6902" s="3">
        <f>IFERROR(Table1[[#This Row],[Profit]]/Table1[[#This Row],[Revenue]],0)</f>
        <v>0.5011459676264145</v>
      </c>
      <c r="Q6902" t="str">
        <f>TEXT(Table1[Purchase_Date],"mmm-yyyy")</f>
        <v>Apr-2025</v>
      </c>
      <c r="R6902">
        <f>Table1[[#This Row],[Quantity]]*Table1[[#This Row],[Unit_Price]]</f>
        <v>125658</v>
      </c>
    </row>
    <row r="6903" spans="1:18" x14ac:dyDescent="0.25">
      <c r="A6903" t="s">
        <v>6916</v>
      </c>
      <c r="B6903" t="s">
        <v>13997</v>
      </c>
      <c r="C6903" t="s">
        <v>15629</v>
      </c>
      <c r="D6903" t="s">
        <v>15635</v>
      </c>
      <c r="E6903" t="s">
        <v>15644</v>
      </c>
      <c r="F6903">
        <v>9</v>
      </c>
      <c r="G6903">
        <v>72919</v>
      </c>
      <c r="H6903">
        <v>656271</v>
      </c>
      <c r="I6903">
        <v>491931</v>
      </c>
      <c r="J6903">
        <v>164340</v>
      </c>
      <c r="K6903">
        <v>4</v>
      </c>
      <c r="L6903" t="s">
        <v>15649</v>
      </c>
      <c r="M6903">
        <v>89</v>
      </c>
      <c r="N6903" t="s">
        <v>15650</v>
      </c>
      <c r="O6903" t="s">
        <v>16071</v>
      </c>
      <c r="P6903" s="3">
        <f>IFERROR(Table1[[#This Row],[Profit]]/Table1[[#This Row],[Revenue]],0)</f>
        <v>0.2504148438678534</v>
      </c>
      <c r="Q6903" t="str">
        <f>TEXT(Table1[Purchase_Date],"mmm-yyyy")</f>
        <v>Apr-2024</v>
      </c>
      <c r="R6903">
        <f>Table1[[#This Row],[Quantity]]*Table1[[#This Row],[Unit_Price]]</f>
        <v>656271</v>
      </c>
    </row>
    <row r="6904" spans="1:18" x14ac:dyDescent="0.25">
      <c r="A6904" t="s">
        <v>6917</v>
      </c>
      <c r="B6904" t="s">
        <v>14620</v>
      </c>
      <c r="C6904" t="s">
        <v>15629</v>
      </c>
      <c r="D6904" t="s">
        <v>15636</v>
      </c>
      <c r="E6904" t="s">
        <v>15644</v>
      </c>
      <c r="F6904">
        <v>1</v>
      </c>
      <c r="G6904">
        <v>31504</v>
      </c>
      <c r="H6904">
        <v>31504</v>
      </c>
      <c r="I6904">
        <v>16356</v>
      </c>
      <c r="J6904">
        <v>15148</v>
      </c>
      <c r="K6904">
        <v>2</v>
      </c>
      <c r="L6904" t="s">
        <v>15646</v>
      </c>
      <c r="M6904">
        <v>94</v>
      </c>
      <c r="N6904" t="s">
        <v>15651</v>
      </c>
      <c r="O6904" t="s">
        <v>15837</v>
      </c>
      <c r="P6904" s="3">
        <f>IFERROR(Table1[[#This Row],[Profit]]/Table1[[#This Row],[Revenue]],0)</f>
        <v>0.4808278313864906</v>
      </c>
      <c r="Q6904" t="str">
        <f>TEXT(Table1[Purchase_Date],"mmm-yyyy")</f>
        <v>Mar-2025</v>
      </c>
      <c r="R6904">
        <f>Table1[[#This Row],[Quantity]]*Table1[[#This Row],[Unit_Price]]</f>
        <v>31504</v>
      </c>
    </row>
    <row r="6905" spans="1:18" x14ac:dyDescent="0.25">
      <c r="A6905" t="s">
        <v>6918</v>
      </c>
      <c r="B6905" t="s">
        <v>14621</v>
      </c>
      <c r="C6905" t="s">
        <v>15628</v>
      </c>
      <c r="D6905" t="s">
        <v>15638</v>
      </c>
      <c r="E6905" t="s">
        <v>15641</v>
      </c>
      <c r="F6905">
        <v>8</v>
      </c>
      <c r="G6905">
        <v>41054</v>
      </c>
      <c r="H6905">
        <v>328432</v>
      </c>
      <c r="I6905">
        <v>289204</v>
      </c>
      <c r="J6905">
        <v>39228</v>
      </c>
      <c r="K6905">
        <v>4</v>
      </c>
      <c r="L6905" t="s">
        <v>15648</v>
      </c>
      <c r="M6905">
        <v>95</v>
      </c>
      <c r="N6905" t="s">
        <v>15651</v>
      </c>
      <c r="O6905" t="s">
        <v>15658</v>
      </c>
      <c r="P6905" s="3">
        <f>IFERROR(Table1[[#This Row],[Profit]]/Table1[[#This Row],[Revenue]],0)</f>
        <v>0.11944024942758319</v>
      </c>
      <c r="Q6905" t="str">
        <f>TEXT(Table1[Purchase_Date],"mmm-yyyy")</f>
        <v>Feb-2024</v>
      </c>
      <c r="R6905">
        <f>Table1[[#This Row],[Quantity]]*Table1[[#This Row],[Unit_Price]]</f>
        <v>328432</v>
      </c>
    </row>
    <row r="6906" spans="1:18" x14ac:dyDescent="0.25">
      <c r="A6906" t="s">
        <v>6919</v>
      </c>
      <c r="B6906" t="s">
        <v>14622</v>
      </c>
      <c r="C6906" t="s">
        <v>15629</v>
      </c>
      <c r="D6906" t="s">
        <v>15638</v>
      </c>
      <c r="E6906" t="s">
        <v>15639</v>
      </c>
      <c r="F6906">
        <v>4</v>
      </c>
      <c r="G6906">
        <v>45109</v>
      </c>
      <c r="H6906">
        <v>180436</v>
      </c>
      <c r="I6906">
        <v>102007</v>
      </c>
      <c r="J6906">
        <v>78429</v>
      </c>
      <c r="K6906">
        <v>5</v>
      </c>
      <c r="L6906" t="s">
        <v>15647</v>
      </c>
      <c r="M6906">
        <v>68</v>
      </c>
      <c r="N6906" t="s">
        <v>15650</v>
      </c>
      <c r="O6906" t="s">
        <v>15748</v>
      </c>
      <c r="P6906" s="3">
        <f>IFERROR(Table1[[#This Row],[Profit]]/Table1[[#This Row],[Revenue]],0)</f>
        <v>0.43466381431643353</v>
      </c>
      <c r="Q6906" t="str">
        <f>TEXT(Table1[Purchase_Date],"mmm-yyyy")</f>
        <v>Jan-2025</v>
      </c>
      <c r="R6906">
        <f>Table1[[#This Row],[Quantity]]*Table1[[#This Row],[Unit_Price]]</f>
        <v>180436</v>
      </c>
    </row>
    <row r="6907" spans="1:18" x14ac:dyDescent="0.25">
      <c r="A6907" t="s">
        <v>6920</v>
      </c>
      <c r="B6907" t="s">
        <v>14623</v>
      </c>
      <c r="C6907" t="s">
        <v>15631</v>
      </c>
      <c r="D6907" t="s">
        <v>15638</v>
      </c>
      <c r="E6907" t="s">
        <v>15642</v>
      </c>
      <c r="F6907">
        <v>9</v>
      </c>
      <c r="G6907">
        <v>4705</v>
      </c>
      <c r="H6907">
        <v>42345</v>
      </c>
      <c r="I6907">
        <v>37576</v>
      </c>
      <c r="J6907">
        <v>4769</v>
      </c>
      <c r="K6907">
        <v>5</v>
      </c>
      <c r="L6907" t="s">
        <v>15648</v>
      </c>
      <c r="M6907">
        <v>97</v>
      </c>
      <c r="N6907" t="s">
        <v>15651</v>
      </c>
      <c r="O6907" t="s">
        <v>16011</v>
      </c>
      <c r="P6907" s="3">
        <f>IFERROR(Table1[[#This Row],[Profit]]/Table1[[#This Row],[Revenue]],0)</f>
        <v>0.11262250560869051</v>
      </c>
      <c r="Q6907" t="str">
        <f>TEXT(Table1[Purchase_Date],"mmm-yyyy")</f>
        <v>Mar-2024</v>
      </c>
      <c r="R6907">
        <f>Table1[[#This Row],[Quantity]]*Table1[[#This Row],[Unit_Price]]</f>
        <v>42345</v>
      </c>
    </row>
    <row r="6908" spans="1:18" x14ac:dyDescent="0.25">
      <c r="A6908" t="s">
        <v>6921</v>
      </c>
      <c r="B6908" t="s">
        <v>14624</v>
      </c>
      <c r="C6908" t="s">
        <v>15627</v>
      </c>
      <c r="D6908" t="s">
        <v>15637</v>
      </c>
      <c r="E6908" t="s">
        <v>15644</v>
      </c>
      <c r="F6908">
        <v>7</v>
      </c>
      <c r="G6908">
        <v>31257</v>
      </c>
      <c r="H6908">
        <v>218799</v>
      </c>
      <c r="I6908">
        <v>144442</v>
      </c>
      <c r="J6908">
        <v>74357</v>
      </c>
      <c r="K6908">
        <v>1</v>
      </c>
      <c r="L6908" t="s">
        <v>15649</v>
      </c>
      <c r="M6908">
        <v>65</v>
      </c>
      <c r="N6908" t="s">
        <v>15651</v>
      </c>
      <c r="O6908" t="s">
        <v>16064</v>
      </c>
      <c r="P6908" s="3">
        <f>IFERROR(Table1[[#This Row],[Profit]]/Table1[[#This Row],[Revenue]],0)</f>
        <v>0.33984158976960588</v>
      </c>
      <c r="Q6908" t="str">
        <f>TEXT(Table1[Purchase_Date],"mmm-yyyy")</f>
        <v>May-2025</v>
      </c>
      <c r="R6908">
        <f>Table1[[#This Row],[Quantity]]*Table1[[#This Row],[Unit_Price]]</f>
        <v>218799</v>
      </c>
    </row>
    <row r="6909" spans="1:18" x14ac:dyDescent="0.25">
      <c r="A6909" t="s">
        <v>6922</v>
      </c>
      <c r="B6909" t="s">
        <v>14625</v>
      </c>
      <c r="C6909" t="s">
        <v>15632</v>
      </c>
      <c r="D6909" t="s">
        <v>15637</v>
      </c>
      <c r="E6909" t="s">
        <v>15645</v>
      </c>
      <c r="F6909">
        <v>9</v>
      </c>
      <c r="G6909">
        <v>73760</v>
      </c>
      <c r="H6909">
        <v>663840</v>
      </c>
      <c r="I6909">
        <v>354852</v>
      </c>
      <c r="J6909">
        <v>308988</v>
      </c>
      <c r="K6909">
        <v>1</v>
      </c>
      <c r="L6909" t="s">
        <v>15648</v>
      </c>
      <c r="M6909">
        <v>57</v>
      </c>
      <c r="N6909" t="s">
        <v>15652</v>
      </c>
      <c r="O6909" t="s">
        <v>15700</v>
      </c>
      <c r="P6909" s="3">
        <f>IFERROR(Table1[[#This Row],[Profit]]/Table1[[#This Row],[Revenue]],0)</f>
        <v>0.46545553145336227</v>
      </c>
      <c r="Q6909" t="str">
        <f>TEXT(Table1[Purchase_Date],"mmm-yyyy")</f>
        <v>Mar-2025</v>
      </c>
      <c r="R6909">
        <f>Table1[[#This Row],[Quantity]]*Table1[[#This Row],[Unit_Price]]</f>
        <v>663840</v>
      </c>
    </row>
    <row r="6910" spans="1:18" x14ac:dyDescent="0.25">
      <c r="A6910" t="s">
        <v>6923</v>
      </c>
      <c r="B6910" t="s">
        <v>14626</v>
      </c>
      <c r="C6910" t="s">
        <v>15628</v>
      </c>
      <c r="D6910" t="s">
        <v>15636</v>
      </c>
      <c r="E6910" t="s">
        <v>15643</v>
      </c>
      <c r="F6910">
        <v>6</v>
      </c>
      <c r="G6910">
        <v>32854</v>
      </c>
      <c r="H6910">
        <v>197124</v>
      </c>
      <c r="I6910">
        <v>136796</v>
      </c>
      <c r="J6910">
        <v>60328</v>
      </c>
      <c r="K6910">
        <v>4</v>
      </c>
      <c r="L6910" t="s">
        <v>15648</v>
      </c>
      <c r="M6910">
        <v>91</v>
      </c>
      <c r="N6910" t="s">
        <v>15652</v>
      </c>
      <c r="O6910" t="s">
        <v>16096</v>
      </c>
      <c r="P6910" s="3">
        <f>IFERROR(Table1[[#This Row],[Profit]]/Table1[[#This Row],[Revenue]],0)</f>
        <v>0.30604086767719813</v>
      </c>
      <c r="Q6910" t="str">
        <f>TEXT(Table1[Purchase_Date],"mmm-yyyy")</f>
        <v>Oct-2024</v>
      </c>
      <c r="R6910">
        <f>Table1[[#This Row],[Quantity]]*Table1[[#This Row],[Unit_Price]]</f>
        <v>197124</v>
      </c>
    </row>
    <row r="6911" spans="1:18" x14ac:dyDescent="0.25">
      <c r="A6911" t="s">
        <v>6924</v>
      </c>
      <c r="B6911" t="s">
        <v>9750</v>
      </c>
      <c r="C6911" t="s">
        <v>15631</v>
      </c>
      <c r="D6911" t="s">
        <v>15633</v>
      </c>
      <c r="E6911" t="s">
        <v>15641</v>
      </c>
      <c r="F6911">
        <v>3</v>
      </c>
      <c r="G6911">
        <v>6687</v>
      </c>
      <c r="H6911">
        <v>20061</v>
      </c>
      <c r="I6911">
        <v>16801</v>
      </c>
      <c r="J6911">
        <v>3260</v>
      </c>
      <c r="K6911">
        <v>4</v>
      </c>
      <c r="L6911" t="s">
        <v>15647</v>
      </c>
      <c r="M6911">
        <v>67</v>
      </c>
      <c r="N6911" t="s">
        <v>15653</v>
      </c>
      <c r="O6911" t="s">
        <v>15701</v>
      </c>
      <c r="P6911" s="3">
        <f>IFERROR(Table1[[#This Row],[Profit]]/Table1[[#This Row],[Revenue]],0)</f>
        <v>0.1625043616968247</v>
      </c>
      <c r="Q6911" t="str">
        <f>TEXT(Table1[Purchase_Date],"mmm-yyyy")</f>
        <v>Mar-2025</v>
      </c>
      <c r="R6911">
        <f>Table1[[#This Row],[Quantity]]*Table1[[#This Row],[Unit_Price]]</f>
        <v>20061</v>
      </c>
    </row>
    <row r="6912" spans="1:18" x14ac:dyDescent="0.25">
      <c r="A6912" t="s">
        <v>6925</v>
      </c>
      <c r="B6912" t="s">
        <v>14627</v>
      </c>
      <c r="C6912" t="s">
        <v>15630</v>
      </c>
      <c r="D6912" t="s">
        <v>15634</v>
      </c>
      <c r="E6912" t="s">
        <v>15640</v>
      </c>
      <c r="F6912">
        <v>1</v>
      </c>
      <c r="G6912">
        <v>64588</v>
      </c>
      <c r="H6912">
        <v>64588</v>
      </c>
      <c r="I6912">
        <v>47785</v>
      </c>
      <c r="J6912">
        <v>16803</v>
      </c>
      <c r="K6912">
        <v>4</v>
      </c>
      <c r="L6912" t="s">
        <v>15648</v>
      </c>
      <c r="M6912">
        <v>53</v>
      </c>
      <c r="N6912" t="s">
        <v>15651</v>
      </c>
      <c r="O6912" t="s">
        <v>15978</v>
      </c>
      <c r="P6912" s="3">
        <f>IFERROR(Table1[[#This Row],[Profit]]/Table1[[#This Row],[Revenue]],0)</f>
        <v>0.260156685452406</v>
      </c>
      <c r="Q6912" t="str">
        <f>TEXT(Table1[Purchase_Date],"mmm-yyyy")</f>
        <v>Feb-2025</v>
      </c>
      <c r="R6912">
        <f>Table1[[#This Row],[Quantity]]*Table1[[#This Row],[Unit_Price]]</f>
        <v>64588</v>
      </c>
    </row>
    <row r="6913" spans="1:18" x14ac:dyDescent="0.25">
      <c r="A6913" t="s">
        <v>6926</v>
      </c>
      <c r="B6913" t="s">
        <v>14628</v>
      </c>
      <c r="C6913" t="s">
        <v>15631</v>
      </c>
      <c r="D6913" t="s">
        <v>15637</v>
      </c>
      <c r="E6913" t="s">
        <v>15641</v>
      </c>
      <c r="F6913">
        <v>3</v>
      </c>
      <c r="G6913">
        <v>24239</v>
      </c>
      <c r="H6913">
        <v>72717</v>
      </c>
      <c r="I6913">
        <v>54005</v>
      </c>
      <c r="J6913">
        <v>18712</v>
      </c>
      <c r="K6913">
        <v>4</v>
      </c>
      <c r="L6913" t="s">
        <v>15648</v>
      </c>
      <c r="M6913">
        <v>94</v>
      </c>
      <c r="N6913" t="s">
        <v>15650</v>
      </c>
      <c r="O6913" t="s">
        <v>15670</v>
      </c>
      <c r="P6913" s="3">
        <f>IFERROR(Table1[[#This Row],[Profit]]/Table1[[#This Row],[Revenue]],0)</f>
        <v>0.25732634734656268</v>
      </c>
      <c r="Q6913" t="str">
        <f>TEXT(Table1[Purchase_Date],"mmm-yyyy")</f>
        <v>Jan-2024</v>
      </c>
      <c r="R6913">
        <f>Table1[[#This Row],[Quantity]]*Table1[[#This Row],[Unit_Price]]</f>
        <v>72717</v>
      </c>
    </row>
    <row r="6914" spans="1:18" x14ac:dyDescent="0.25">
      <c r="A6914" t="s">
        <v>6927</v>
      </c>
      <c r="B6914" t="s">
        <v>14629</v>
      </c>
      <c r="C6914" t="s">
        <v>15630</v>
      </c>
      <c r="D6914" t="s">
        <v>15633</v>
      </c>
      <c r="E6914" t="s">
        <v>15642</v>
      </c>
      <c r="F6914">
        <v>1</v>
      </c>
      <c r="G6914">
        <v>18723</v>
      </c>
      <c r="H6914">
        <v>18723</v>
      </c>
      <c r="I6914">
        <v>15935</v>
      </c>
      <c r="J6914">
        <v>2788</v>
      </c>
      <c r="K6914">
        <v>3</v>
      </c>
      <c r="L6914" t="s">
        <v>15647</v>
      </c>
      <c r="M6914">
        <v>62</v>
      </c>
      <c r="N6914" t="s">
        <v>15651</v>
      </c>
      <c r="O6914" t="s">
        <v>15850</v>
      </c>
      <c r="P6914" s="3">
        <f>IFERROR(Table1[[#This Row],[Profit]]/Table1[[#This Row],[Revenue]],0)</f>
        <v>0.14890776050846552</v>
      </c>
      <c r="Q6914" t="str">
        <f>TEXT(Table1[Purchase_Date],"mmm-yyyy")</f>
        <v>Mar-2024</v>
      </c>
      <c r="R6914">
        <f>Table1[[#This Row],[Quantity]]*Table1[[#This Row],[Unit_Price]]</f>
        <v>18723</v>
      </c>
    </row>
    <row r="6915" spans="1:18" x14ac:dyDescent="0.25">
      <c r="A6915" t="s">
        <v>6928</v>
      </c>
      <c r="B6915" t="s">
        <v>10791</v>
      </c>
      <c r="C6915" t="s">
        <v>15632</v>
      </c>
      <c r="D6915" t="s">
        <v>15637</v>
      </c>
      <c r="E6915" t="s">
        <v>15643</v>
      </c>
      <c r="F6915">
        <v>8</v>
      </c>
      <c r="G6915">
        <v>2354</v>
      </c>
      <c r="H6915">
        <v>18832</v>
      </c>
      <c r="I6915">
        <v>15580</v>
      </c>
      <c r="J6915">
        <v>3252</v>
      </c>
      <c r="K6915">
        <v>2</v>
      </c>
      <c r="L6915" t="s">
        <v>15646</v>
      </c>
      <c r="M6915">
        <v>66</v>
      </c>
      <c r="N6915" t="s">
        <v>15653</v>
      </c>
      <c r="O6915" t="s">
        <v>15910</v>
      </c>
      <c r="P6915" s="3">
        <f>IFERROR(Table1[[#This Row],[Profit]]/Table1[[#This Row],[Revenue]],0)</f>
        <v>0.17268479184367036</v>
      </c>
      <c r="Q6915" t="str">
        <f>TEXT(Table1[Purchase_Date],"mmm-yyyy")</f>
        <v>May-2024</v>
      </c>
      <c r="R6915">
        <f>Table1[[#This Row],[Quantity]]*Table1[[#This Row],[Unit_Price]]</f>
        <v>18832</v>
      </c>
    </row>
    <row r="6916" spans="1:18" x14ac:dyDescent="0.25">
      <c r="A6916" t="s">
        <v>6929</v>
      </c>
      <c r="B6916" t="s">
        <v>14630</v>
      </c>
      <c r="C6916" t="s">
        <v>15632</v>
      </c>
      <c r="D6916" t="s">
        <v>15636</v>
      </c>
      <c r="E6916" t="s">
        <v>15644</v>
      </c>
      <c r="F6916">
        <v>3</v>
      </c>
      <c r="G6916">
        <v>50363</v>
      </c>
      <c r="H6916">
        <v>151089</v>
      </c>
      <c r="I6916">
        <v>76060</v>
      </c>
      <c r="J6916">
        <v>75029</v>
      </c>
      <c r="K6916">
        <v>3</v>
      </c>
      <c r="L6916" t="s">
        <v>15648</v>
      </c>
      <c r="M6916">
        <v>61</v>
      </c>
      <c r="N6916" t="s">
        <v>15651</v>
      </c>
      <c r="O6916" t="s">
        <v>15750</v>
      </c>
      <c r="P6916" s="3">
        <f>IFERROR(Table1[[#This Row],[Profit]]/Table1[[#This Row],[Revenue]],0)</f>
        <v>0.49658810370046791</v>
      </c>
      <c r="Q6916" t="str">
        <f>TEXT(Table1[Purchase_Date],"mmm-yyyy")</f>
        <v>Oct-2024</v>
      </c>
      <c r="R6916">
        <f>Table1[[#This Row],[Quantity]]*Table1[[#This Row],[Unit_Price]]</f>
        <v>151089</v>
      </c>
    </row>
    <row r="6917" spans="1:18" x14ac:dyDescent="0.25">
      <c r="A6917" t="s">
        <v>6930</v>
      </c>
      <c r="B6917" t="s">
        <v>14631</v>
      </c>
      <c r="C6917" t="s">
        <v>15630</v>
      </c>
      <c r="D6917" t="s">
        <v>15633</v>
      </c>
      <c r="E6917" t="s">
        <v>15641</v>
      </c>
      <c r="F6917">
        <v>1</v>
      </c>
      <c r="G6917">
        <v>79835</v>
      </c>
      <c r="H6917">
        <v>79835</v>
      </c>
      <c r="I6917">
        <v>36869</v>
      </c>
      <c r="J6917">
        <v>42966</v>
      </c>
      <c r="K6917">
        <v>1</v>
      </c>
      <c r="L6917" t="s">
        <v>15647</v>
      </c>
      <c r="M6917">
        <v>82</v>
      </c>
      <c r="N6917" t="s">
        <v>15652</v>
      </c>
      <c r="O6917" t="s">
        <v>15679</v>
      </c>
      <c r="P6917" s="3">
        <f>IFERROR(Table1[[#This Row],[Profit]]/Table1[[#This Row],[Revenue]],0)</f>
        <v>0.53818500657606316</v>
      </c>
      <c r="Q6917" t="str">
        <f>TEXT(Table1[Purchase_Date],"mmm-yyyy")</f>
        <v>Apr-2024</v>
      </c>
      <c r="R6917">
        <f>Table1[[#This Row],[Quantity]]*Table1[[#This Row],[Unit_Price]]</f>
        <v>79835</v>
      </c>
    </row>
    <row r="6918" spans="1:18" x14ac:dyDescent="0.25">
      <c r="A6918" t="s">
        <v>6931</v>
      </c>
      <c r="B6918" t="s">
        <v>14632</v>
      </c>
      <c r="C6918" t="s">
        <v>15631</v>
      </c>
      <c r="D6918" t="s">
        <v>15635</v>
      </c>
      <c r="E6918" t="s">
        <v>15640</v>
      </c>
      <c r="F6918">
        <v>10</v>
      </c>
      <c r="G6918">
        <v>63748</v>
      </c>
      <c r="H6918">
        <v>637480</v>
      </c>
      <c r="I6918">
        <v>507901</v>
      </c>
      <c r="J6918">
        <v>129579</v>
      </c>
      <c r="K6918">
        <v>1</v>
      </c>
      <c r="L6918" t="s">
        <v>15647</v>
      </c>
      <c r="M6918">
        <v>81</v>
      </c>
      <c r="N6918" t="s">
        <v>15653</v>
      </c>
      <c r="O6918" t="s">
        <v>15722</v>
      </c>
      <c r="P6918" s="3">
        <f>IFERROR(Table1[[#This Row],[Profit]]/Table1[[#This Row],[Revenue]],0)</f>
        <v>0.20326755349187425</v>
      </c>
      <c r="Q6918" t="str">
        <f>TEXT(Table1[Purchase_Date],"mmm-yyyy")</f>
        <v>Feb-2025</v>
      </c>
      <c r="R6918">
        <f>Table1[[#This Row],[Quantity]]*Table1[[#This Row],[Unit_Price]]</f>
        <v>637480</v>
      </c>
    </row>
    <row r="6919" spans="1:18" x14ac:dyDescent="0.25">
      <c r="A6919" t="s">
        <v>6932</v>
      </c>
      <c r="B6919" t="s">
        <v>14633</v>
      </c>
      <c r="C6919" t="s">
        <v>15629</v>
      </c>
      <c r="D6919" t="s">
        <v>15635</v>
      </c>
      <c r="E6919" t="s">
        <v>15643</v>
      </c>
      <c r="F6919">
        <v>10</v>
      </c>
      <c r="G6919">
        <v>61918</v>
      </c>
      <c r="H6919">
        <v>619180</v>
      </c>
      <c r="I6919">
        <v>297592</v>
      </c>
      <c r="J6919">
        <v>321588</v>
      </c>
      <c r="K6919">
        <v>5</v>
      </c>
      <c r="L6919" t="s">
        <v>15646</v>
      </c>
      <c r="M6919">
        <v>81</v>
      </c>
      <c r="N6919" t="s">
        <v>15650</v>
      </c>
      <c r="O6919" t="s">
        <v>15951</v>
      </c>
      <c r="P6919" s="3">
        <f>IFERROR(Table1[[#This Row],[Profit]]/Table1[[#This Row],[Revenue]],0)</f>
        <v>0.51937724086695303</v>
      </c>
      <c r="Q6919" t="str">
        <f>TEXT(Table1[Purchase_Date],"mmm-yyyy")</f>
        <v>Mar-2025</v>
      </c>
      <c r="R6919">
        <f>Table1[[#This Row],[Quantity]]*Table1[[#This Row],[Unit_Price]]</f>
        <v>619180</v>
      </c>
    </row>
    <row r="6920" spans="1:18" x14ac:dyDescent="0.25">
      <c r="A6920" t="s">
        <v>6933</v>
      </c>
      <c r="B6920" t="s">
        <v>9795</v>
      </c>
      <c r="C6920" t="s">
        <v>15629</v>
      </c>
      <c r="D6920" t="s">
        <v>15635</v>
      </c>
      <c r="E6920" t="s">
        <v>15641</v>
      </c>
      <c r="F6920">
        <v>2</v>
      </c>
      <c r="G6920">
        <v>13138</v>
      </c>
      <c r="H6920">
        <v>26276</v>
      </c>
      <c r="I6920">
        <v>16882</v>
      </c>
      <c r="J6920">
        <v>9394</v>
      </c>
      <c r="K6920">
        <v>3</v>
      </c>
      <c r="L6920" t="s">
        <v>15649</v>
      </c>
      <c r="M6920">
        <v>99</v>
      </c>
      <c r="N6920" t="s">
        <v>15652</v>
      </c>
      <c r="O6920" t="s">
        <v>15841</v>
      </c>
      <c r="P6920" s="3">
        <f>IFERROR(Table1[[#This Row],[Profit]]/Table1[[#This Row],[Revenue]],0)</f>
        <v>0.35751255898919165</v>
      </c>
      <c r="Q6920" t="str">
        <f>TEXT(Table1[Purchase_Date],"mmm-yyyy")</f>
        <v>Jul-2024</v>
      </c>
      <c r="R6920">
        <f>Table1[[#This Row],[Quantity]]*Table1[[#This Row],[Unit_Price]]</f>
        <v>26276</v>
      </c>
    </row>
    <row r="6921" spans="1:18" x14ac:dyDescent="0.25">
      <c r="A6921" t="s">
        <v>6934</v>
      </c>
      <c r="B6921" t="s">
        <v>14634</v>
      </c>
      <c r="C6921" t="s">
        <v>15632</v>
      </c>
      <c r="D6921" t="s">
        <v>15636</v>
      </c>
      <c r="E6921" t="s">
        <v>15641</v>
      </c>
      <c r="F6921">
        <v>7</v>
      </c>
      <c r="G6921">
        <v>50791</v>
      </c>
      <c r="H6921">
        <v>355537</v>
      </c>
      <c r="I6921">
        <v>173633</v>
      </c>
      <c r="J6921">
        <v>181904</v>
      </c>
      <c r="K6921">
        <v>1</v>
      </c>
      <c r="L6921" t="s">
        <v>15647</v>
      </c>
      <c r="M6921">
        <v>59</v>
      </c>
      <c r="N6921" t="s">
        <v>15651</v>
      </c>
      <c r="O6921" t="s">
        <v>15801</v>
      </c>
      <c r="P6921" s="3">
        <f>IFERROR(Table1[[#This Row],[Profit]]/Table1[[#This Row],[Revenue]],0)</f>
        <v>0.51163170077938447</v>
      </c>
      <c r="Q6921" t="str">
        <f>TEXT(Table1[Purchase_Date],"mmm-yyyy")</f>
        <v>Jan-2024</v>
      </c>
      <c r="R6921">
        <f>Table1[[#This Row],[Quantity]]*Table1[[#This Row],[Unit_Price]]</f>
        <v>355537</v>
      </c>
    </row>
    <row r="6922" spans="1:18" x14ac:dyDescent="0.25">
      <c r="A6922" t="s">
        <v>6935</v>
      </c>
      <c r="B6922" t="s">
        <v>14635</v>
      </c>
      <c r="C6922" t="s">
        <v>15628</v>
      </c>
      <c r="D6922" t="s">
        <v>15634</v>
      </c>
      <c r="E6922" t="s">
        <v>15642</v>
      </c>
      <c r="F6922">
        <v>5</v>
      </c>
      <c r="G6922">
        <v>22908</v>
      </c>
      <c r="H6922">
        <v>114540</v>
      </c>
      <c r="I6922">
        <v>85264</v>
      </c>
      <c r="J6922">
        <v>29276</v>
      </c>
      <c r="K6922">
        <v>1</v>
      </c>
      <c r="L6922" t="s">
        <v>15649</v>
      </c>
      <c r="M6922">
        <v>58</v>
      </c>
      <c r="N6922" t="s">
        <v>15650</v>
      </c>
      <c r="O6922" t="s">
        <v>15839</v>
      </c>
      <c r="P6922" s="3">
        <f>IFERROR(Table1[[#This Row],[Profit]]/Table1[[#This Row],[Revenue]],0)</f>
        <v>0.25559629823642394</v>
      </c>
      <c r="Q6922" t="str">
        <f>TEXT(Table1[Purchase_Date],"mmm-yyyy")</f>
        <v>Feb-2024</v>
      </c>
      <c r="R6922">
        <f>Table1[[#This Row],[Quantity]]*Table1[[#This Row],[Unit_Price]]</f>
        <v>114540</v>
      </c>
    </row>
    <row r="6923" spans="1:18" x14ac:dyDescent="0.25">
      <c r="A6923" t="s">
        <v>6936</v>
      </c>
      <c r="B6923" t="s">
        <v>14636</v>
      </c>
      <c r="C6923" t="s">
        <v>15627</v>
      </c>
      <c r="D6923" t="s">
        <v>15633</v>
      </c>
      <c r="E6923" t="s">
        <v>15640</v>
      </c>
      <c r="F6923">
        <v>2</v>
      </c>
      <c r="G6923">
        <v>53445</v>
      </c>
      <c r="H6923">
        <v>106890</v>
      </c>
      <c r="I6923">
        <v>79624</v>
      </c>
      <c r="J6923">
        <v>27266</v>
      </c>
      <c r="K6923">
        <v>1</v>
      </c>
      <c r="L6923" t="s">
        <v>15649</v>
      </c>
      <c r="M6923">
        <v>76</v>
      </c>
      <c r="N6923" t="s">
        <v>15651</v>
      </c>
      <c r="O6923" t="s">
        <v>16120</v>
      </c>
      <c r="P6923" s="3">
        <f>IFERROR(Table1[[#This Row],[Profit]]/Table1[[#This Row],[Revenue]],0)</f>
        <v>0.25508466647955841</v>
      </c>
      <c r="Q6923" t="str">
        <f>TEXT(Table1[Purchase_Date],"mmm-yyyy")</f>
        <v>Oct-2024</v>
      </c>
      <c r="R6923">
        <f>Table1[[#This Row],[Quantity]]*Table1[[#This Row],[Unit_Price]]</f>
        <v>106890</v>
      </c>
    </row>
    <row r="6924" spans="1:18" x14ac:dyDescent="0.25">
      <c r="A6924" t="s">
        <v>6937</v>
      </c>
      <c r="B6924" t="s">
        <v>14637</v>
      </c>
      <c r="C6924" t="s">
        <v>15630</v>
      </c>
      <c r="D6924" t="s">
        <v>15638</v>
      </c>
      <c r="E6924" t="s">
        <v>15643</v>
      </c>
      <c r="F6924">
        <v>9</v>
      </c>
      <c r="G6924">
        <v>60152</v>
      </c>
      <c r="H6924">
        <v>541368</v>
      </c>
      <c r="I6924">
        <v>243095</v>
      </c>
      <c r="J6924">
        <v>298273</v>
      </c>
      <c r="K6924">
        <v>5</v>
      </c>
      <c r="L6924" t="s">
        <v>15649</v>
      </c>
      <c r="M6924">
        <v>71</v>
      </c>
      <c r="N6924" t="s">
        <v>15650</v>
      </c>
      <c r="O6924" t="s">
        <v>16087</v>
      </c>
      <c r="P6924" s="3">
        <f>IFERROR(Table1[[#This Row],[Profit]]/Table1[[#This Row],[Revenue]],0)</f>
        <v>0.5509616379246649</v>
      </c>
      <c r="Q6924" t="str">
        <f>TEXT(Table1[Purchase_Date],"mmm-yyyy")</f>
        <v>Nov-2024</v>
      </c>
      <c r="R6924">
        <f>Table1[[#This Row],[Quantity]]*Table1[[#This Row],[Unit_Price]]</f>
        <v>541368</v>
      </c>
    </row>
    <row r="6925" spans="1:18" x14ac:dyDescent="0.25">
      <c r="A6925" t="s">
        <v>6938</v>
      </c>
      <c r="B6925" t="s">
        <v>14638</v>
      </c>
      <c r="C6925" t="s">
        <v>15632</v>
      </c>
      <c r="D6925" t="s">
        <v>15638</v>
      </c>
      <c r="E6925" t="s">
        <v>15643</v>
      </c>
      <c r="F6925">
        <v>5</v>
      </c>
      <c r="G6925">
        <v>77641</v>
      </c>
      <c r="H6925">
        <v>388205</v>
      </c>
      <c r="I6925">
        <v>177826</v>
      </c>
      <c r="J6925">
        <v>210379</v>
      </c>
      <c r="K6925">
        <v>1</v>
      </c>
      <c r="L6925" t="s">
        <v>15648</v>
      </c>
      <c r="M6925">
        <v>67</v>
      </c>
      <c r="N6925" t="s">
        <v>15651</v>
      </c>
      <c r="O6925" t="s">
        <v>15724</v>
      </c>
      <c r="P6925" s="3">
        <f>IFERROR(Table1[[#This Row],[Profit]]/Table1[[#This Row],[Revenue]],0)</f>
        <v>0.54192758980435596</v>
      </c>
      <c r="Q6925" t="str">
        <f>TEXT(Table1[Purchase_Date],"mmm-yyyy")</f>
        <v>Dec-2024</v>
      </c>
      <c r="R6925">
        <f>Table1[[#This Row],[Quantity]]*Table1[[#This Row],[Unit_Price]]</f>
        <v>388205</v>
      </c>
    </row>
    <row r="6926" spans="1:18" x14ac:dyDescent="0.25">
      <c r="A6926" t="s">
        <v>6939</v>
      </c>
      <c r="B6926" t="s">
        <v>8449</v>
      </c>
      <c r="C6926" t="s">
        <v>15627</v>
      </c>
      <c r="D6926" t="s">
        <v>15633</v>
      </c>
      <c r="E6926" t="s">
        <v>15639</v>
      </c>
      <c r="F6926">
        <v>4</v>
      </c>
      <c r="G6926">
        <v>54317</v>
      </c>
      <c r="H6926">
        <v>217268</v>
      </c>
      <c r="I6926">
        <v>119339</v>
      </c>
      <c r="J6926">
        <v>97929</v>
      </c>
      <c r="K6926">
        <v>1</v>
      </c>
      <c r="L6926" t="s">
        <v>15646</v>
      </c>
      <c r="M6926">
        <v>88</v>
      </c>
      <c r="N6926" t="s">
        <v>15652</v>
      </c>
      <c r="O6926" t="s">
        <v>16069</v>
      </c>
      <c r="P6926" s="3">
        <f>IFERROR(Table1[[#This Row],[Profit]]/Table1[[#This Row],[Revenue]],0)</f>
        <v>0.45072905351915604</v>
      </c>
      <c r="Q6926" t="str">
        <f>TEXT(Table1[Purchase_Date],"mmm-yyyy")</f>
        <v>Jun-2024</v>
      </c>
      <c r="R6926">
        <f>Table1[[#This Row],[Quantity]]*Table1[[#This Row],[Unit_Price]]</f>
        <v>217268</v>
      </c>
    </row>
    <row r="6927" spans="1:18" x14ac:dyDescent="0.25">
      <c r="A6927" t="s">
        <v>6940</v>
      </c>
      <c r="B6927" t="s">
        <v>14639</v>
      </c>
      <c r="C6927" t="s">
        <v>15628</v>
      </c>
      <c r="D6927" t="s">
        <v>15637</v>
      </c>
      <c r="E6927" t="s">
        <v>15643</v>
      </c>
      <c r="F6927">
        <v>3</v>
      </c>
      <c r="G6927">
        <v>1319</v>
      </c>
      <c r="H6927">
        <v>3957</v>
      </c>
      <c r="I6927">
        <v>1952</v>
      </c>
      <c r="J6927">
        <v>2005</v>
      </c>
      <c r="K6927">
        <v>5</v>
      </c>
      <c r="L6927" t="s">
        <v>15649</v>
      </c>
      <c r="M6927">
        <v>55</v>
      </c>
      <c r="N6927" t="s">
        <v>15653</v>
      </c>
      <c r="O6927" t="s">
        <v>16134</v>
      </c>
      <c r="P6927" s="3">
        <f>IFERROR(Table1[[#This Row],[Profit]]/Table1[[#This Row],[Revenue]],0)</f>
        <v>0.5066969926712156</v>
      </c>
      <c r="Q6927" t="str">
        <f>TEXT(Table1[Purchase_Date],"mmm-yyyy")</f>
        <v>May-2024</v>
      </c>
      <c r="R6927">
        <f>Table1[[#This Row],[Quantity]]*Table1[[#This Row],[Unit_Price]]</f>
        <v>3957</v>
      </c>
    </row>
    <row r="6928" spans="1:18" x14ac:dyDescent="0.25">
      <c r="A6928" t="s">
        <v>6941</v>
      </c>
      <c r="B6928" t="s">
        <v>14640</v>
      </c>
      <c r="C6928" t="s">
        <v>15629</v>
      </c>
      <c r="D6928" t="s">
        <v>15636</v>
      </c>
      <c r="E6928" t="s">
        <v>15641</v>
      </c>
      <c r="F6928">
        <v>4</v>
      </c>
      <c r="G6928">
        <v>56098</v>
      </c>
      <c r="H6928">
        <v>224392</v>
      </c>
      <c r="I6928">
        <v>166916</v>
      </c>
      <c r="J6928">
        <v>57476</v>
      </c>
      <c r="K6928">
        <v>2</v>
      </c>
      <c r="L6928" t="s">
        <v>15647</v>
      </c>
      <c r="M6928">
        <v>52</v>
      </c>
      <c r="N6928" t="s">
        <v>15651</v>
      </c>
      <c r="O6928" t="s">
        <v>15714</v>
      </c>
      <c r="P6928" s="3">
        <f>IFERROR(Table1[[#This Row],[Profit]]/Table1[[#This Row],[Revenue]],0)</f>
        <v>0.25614103889621731</v>
      </c>
      <c r="Q6928" t="str">
        <f>TEXT(Table1[Purchase_Date],"mmm-yyyy")</f>
        <v>May-2024</v>
      </c>
      <c r="R6928">
        <f>Table1[[#This Row],[Quantity]]*Table1[[#This Row],[Unit_Price]]</f>
        <v>224392</v>
      </c>
    </row>
    <row r="6929" spans="1:18" x14ac:dyDescent="0.25">
      <c r="A6929" t="s">
        <v>6942</v>
      </c>
      <c r="B6929" t="s">
        <v>14641</v>
      </c>
      <c r="C6929" t="s">
        <v>15632</v>
      </c>
      <c r="D6929" t="s">
        <v>15636</v>
      </c>
      <c r="E6929" t="s">
        <v>15642</v>
      </c>
      <c r="F6929">
        <v>8</v>
      </c>
      <c r="G6929">
        <v>52219</v>
      </c>
      <c r="H6929">
        <v>417752</v>
      </c>
      <c r="I6929">
        <v>293726</v>
      </c>
      <c r="J6929">
        <v>124026</v>
      </c>
      <c r="K6929">
        <v>3</v>
      </c>
      <c r="L6929" t="s">
        <v>15647</v>
      </c>
      <c r="M6929">
        <v>97</v>
      </c>
      <c r="N6929" t="s">
        <v>15653</v>
      </c>
      <c r="O6929" t="s">
        <v>15985</v>
      </c>
      <c r="P6929" s="3">
        <f>IFERROR(Table1[[#This Row],[Profit]]/Table1[[#This Row],[Revenue]],0)</f>
        <v>0.29688906336773974</v>
      </c>
      <c r="Q6929" t="str">
        <f>TEXT(Table1[Purchase_Date],"mmm-yyyy")</f>
        <v>Dec-2024</v>
      </c>
      <c r="R6929">
        <f>Table1[[#This Row],[Quantity]]*Table1[[#This Row],[Unit_Price]]</f>
        <v>417752</v>
      </c>
    </row>
    <row r="6930" spans="1:18" x14ac:dyDescent="0.25">
      <c r="A6930" t="s">
        <v>6943</v>
      </c>
      <c r="B6930" t="s">
        <v>14642</v>
      </c>
      <c r="C6930" t="s">
        <v>15627</v>
      </c>
      <c r="D6930" t="s">
        <v>15634</v>
      </c>
      <c r="E6930" t="s">
        <v>15639</v>
      </c>
      <c r="F6930">
        <v>1</v>
      </c>
      <c r="G6930">
        <v>54963</v>
      </c>
      <c r="H6930">
        <v>54963</v>
      </c>
      <c r="I6930">
        <v>34763</v>
      </c>
      <c r="J6930">
        <v>20200</v>
      </c>
      <c r="K6930">
        <v>4</v>
      </c>
      <c r="L6930" t="s">
        <v>15647</v>
      </c>
      <c r="M6930">
        <v>68</v>
      </c>
      <c r="N6930" t="s">
        <v>15653</v>
      </c>
      <c r="O6930" t="s">
        <v>15767</v>
      </c>
      <c r="P6930" s="3">
        <f>IFERROR(Table1[[#This Row],[Profit]]/Table1[[#This Row],[Revenue]],0)</f>
        <v>0.36751996797845826</v>
      </c>
      <c r="Q6930" t="str">
        <f>TEXT(Table1[Purchase_Date],"mmm-yyyy")</f>
        <v>Oct-2024</v>
      </c>
      <c r="R6930">
        <f>Table1[[#This Row],[Quantity]]*Table1[[#This Row],[Unit_Price]]</f>
        <v>54963</v>
      </c>
    </row>
    <row r="6931" spans="1:18" x14ac:dyDescent="0.25">
      <c r="A6931" t="s">
        <v>6944</v>
      </c>
      <c r="B6931" t="s">
        <v>14643</v>
      </c>
      <c r="C6931" t="s">
        <v>15630</v>
      </c>
      <c r="D6931" t="s">
        <v>15633</v>
      </c>
      <c r="E6931" t="s">
        <v>15642</v>
      </c>
      <c r="F6931">
        <v>10</v>
      </c>
      <c r="G6931">
        <v>9233</v>
      </c>
      <c r="H6931">
        <v>92330</v>
      </c>
      <c r="I6931">
        <v>49693</v>
      </c>
      <c r="J6931">
        <v>42637</v>
      </c>
      <c r="K6931">
        <v>1</v>
      </c>
      <c r="L6931" t="s">
        <v>15647</v>
      </c>
      <c r="M6931">
        <v>79</v>
      </c>
      <c r="N6931" t="s">
        <v>15653</v>
      </c>
      <c r="O6931" t="s">
        <v>15693</v>
      </c>
      <c r="P6931" s="3">
        <f>IFERROR(Table1[[#This Row],[Profit]]/Table1[[#This Row],[Revenue]],0)</f>
        <v>0.46178923426838514</v>
      </c>
      <c r="Q6931" t="str">
        <f>TEXT(Table1[Purchase_Date],"mmm-yyyy")</f>
        <v>Jun-2024</v>
      </c>
      <c r="R6931">
        <f>Table1[[#This Row],[Quantity]]*Table1[[#This Row],[Unit_Price]]</f>
        <v>92330</v>
      </c>
    </row>
    <row r="6932" spans="1:18" x14ac:dyDescent="0.25">
      <c r="A6932" t="s">
        <v>6945</v>
      </c>
      <c r="B6932" t="s">
        <v>14644</v>
      </c>
      <c r="C6932" t="s">
        <v>15631</v>
      </c>
      <c r="D6932" t="s">
        <v>15634</v>
      </c>
      <c r="E6932" t="s">
        <v>15643</v>
      </c>
      <c r="F6932">
        <v>9</v>
      </c>
      <c r="G6932">
        <v>20911</v>
      </c>
      <c r="H6932">
        <v>188199</v>
      </c>
      <c r="I6932">
        <v>155242</v>
      </c>
      <c r="J6932">
        <v>32957</v>
      </c>
      <c r="K6932">
        <v>3</v>
      </c>
      <c r="L6932" t="s">
        <v>15647</v>
      </c>
      <c r="M6932">
        <v>81</v>
      </c>
      <c r="N6932" t="s">
        <v>15650</v>
      </c>
      <c r="O6932" t="s">
        <v>15964</v>
      </c>
      <c r="P6932" s="3">
        <f>IFERROR(Table1[[#This Row],[Profit]]/Table1[[#This Row],[Revenue]],0)</f>
        <v>0.17511782740609674</v>
      </c>
      <c r="Q6932" t="str">
        <f>TEXT(Table1[Purchase_Date],"mmm-yyyy")</f>
        <v>Jun-2024</v>
      </c>
      <c r="R6932">
        <f>Table1[[#This Row],[Quantity]]*Table1[[#This Row],[Unit_Price]]</f>
        <v>188199</v>
      </c>
    </row>
    <row r="6933" spans="1:18" x14ac:dyDescent="0.25">
      <c r="A6933" t="s">
        <v>6946</v>
      </c>
      <c r="B6933" t="s">
        <v>14645</v>
      </c>
      <c r="C6933" t="s">
        <v>15631</v>
      </c>
      <c r="D6933" t="s">
        <v>15637</v>
      </c>
      <c r="E6933" t="s">
        <v>15640</v>
      </c>
      <c r="F6933">
        <v>5</v>
      </c>
      <c r="G6933">
        <v>15808</v>
      </c>
      <c r="H6933">
        <v>79040</v>
      </c>
      <c r="I6933">
        <v>40114</v>
      </c>
      <c r="J6933">
        <v>38926</v>
      </c>
      <c r="K6933">
        <v>1</v>
      </c>
      <c r="L6933" t="s">
        <v>15646</v>
      </c>
      <c r="M6933">
        <v>65</v>
      </c>
      <c r="N6933" t="s">
        <v>15650</v>
      </c>
      <c r="O6933" t="s">
        <v>16080</v>
      </c>
      <c r="P6933" s="3">
        <f>IFERROR(Table1[[#This Row],[Profit]]/Table1[[#This Row],[Revenue]],0)</f>
        <v>0.49248481781376519</v>
      </c>
      <c r="Q6933" t="str">
        <f>TEXT(Table1[Purchase_Date],"mmm-yyyy")</f>
        <v>Dec-2024</v>
      </c>
      <c r="R6933">
        <f>Table1[[#This Row],[Quantity]]*Table1[[#This Row],[Unit_Price]]</f>
        <v>79040</v>
      </c>
    </row>
    <row r="6934" spans="1:18" x14ac:dyDescent="0.25">
      <c r="A6934" t="s">
        <v>6947</v>
      </c>
      <c r="B6934" t="s">
        <v>14646</v>
      </c>
      <c r="C6934" t="s">
        <v>15631</v>
      </c>
      <c r="D6934" t="s">
        <v>15633</v>
      </c>
      <c r="E6934" t="s">
        <v>15643</v>
      </c>
      <c r="F6934">
        <v>2</v>
      </c>
      <c r="G6934">
        <v>4123</v>
      </c>
      <c r="H6934">
        <v>8246</v>
      </c>
      <c r="I6934">
        <v>5306</v>
      </c>
      <c r="J6934">
        <v>2940</v>
      </c>
      <c r="K6934">
        <v>1</v>
      </c>
      <c r="L6934" t="s">
        <v>15646</v>
      </c>
      <c r="M6934">
        <v>71</v>
      </c>
      <c r="N6934" t="s">
        <v>15651</v>
      </c>
      <c r="O6934" t="s">
        <v>16018</v>
      </c>
      <c r="P6934" s="3">
        <f>IFERROR(Table1[[#This Row],[Profit]]/Table1[[#This Row],[Revenue]],0)</f>
        <v>0.35653650254668928</v>
      </c>
      <c r="Q6934" t="str">
        <f>TEXT(Table1[Purchase_Date],"mmm-yyyy")</f>
        <v>Oct-2024</v>
      </c>
      <c r="R6934">
        <f>Table1[[#This Row],[Quantity]]*Table1[[#This Row],[Unit_Price]]</f>
        <v>8246</v>
      </c>
    </row>
    <row r="6935" spans="1:18" x14ac:dyDescent="0.25">
      <c r="A6935" t="s">
        <v>6948</v>
      </c>
      <c r="B6935" t="s">
        <v>14647</v>
      </c>
      <c r="C6935" t="s">
        <v>15627</v>
      </c>
      <c r="D6935" t="s">
        <v>15634</v>
      </c>
      <c r="E6935" t="s">
        <v>15643</v>
      </c>
      <c r="F6935">
        <v>1</v>
      </c>
      <c r="G6935">
        <v>79517</v>
      </c>
      <c r="H6935">
        <v>79517</v>
      </c>
      <c r="I6935">
        <v>67154</v>
      </c>
      <c r="J6935">
        <v>12363</v>
      </c>
      <c r="K6935">
        <v>2</v>
      </c>
      <c r="L6935" t="s">
        <v>15647</v>
      </c>
      <c r="M6935">
        <v>70</v>
      </c>
      <c r="N6935" t="s">
        <v>15651</v>
      </c>
      <c r="O6935" t="s">
        <v>15993</v>
      </c>
      <c r="P6935" s="3">
        <f>IFERROR(Table1[[#This Row],[Profit]]/Table1[[#This Row],[Revenue]],0)</f>
        <v>0.1554761874819221</v>
      </c>
      <c r="Q6935" t="str">
        <f>TEXT(Table1[Purchase_Date],"mmm-yyyy")</f>
        <v>Mar-2024</v>
      </c>
      <c r="R6935">
        <f>Table1[[#This Row],[Quantity]]*Table1[[#This Row],[Unit_Price]]</f>
        <v>79517</v>
      </c>
    </row>
    <row r="6936" spans="1:18" x14ac:dyDescent="0.25">
      <c r="A6936" t="s">
        <v>6949</v>
      </c>
      <c r="B6936" t="s">
        <v>14648</v>
      </c>
      <c r="C6936" t="s">
        <v>15628</v>
      </c>
      <c r="D6936" t="s">
        <v>15634</v>
      </c>
      <c r="E6936" t="s">
        <v>15643</v>
      </c>
      <c r="F6936">
        <v>4</v>
      </c>
      <c r="G6936">
        <v>31007</v>
      </c>
      <c r="H6936">
        <v>124028</v>
      </c>
      <c r="I6936">
        <v>61299</v>
      </c>
      <c r="J6936">
        <v>62729</v>
      </c>
      <c r="K6936">
        <v>4</v>
      </c>
      <c r="L6936" t="s">
        <v>15647</v>
      </c>
      <c r="M6936">
        <v>89</v>
      </c>
      <c r="N6936" t="s">
        <v>15651</v>
      </c>
      <c r="O6936" t="s">
        <v>15673</v>
      </c>
      <c r="P6936" s="3">
        <f>IFERROR(Table1[[#This Row],[Profit]]/Table1[[#This Row],[Revenue]],0)</f>
        <v>0.50576482729706196</v>
      </c>
      <c r="Q6936" t="str">
        <f>TEXT(Table1[Purchase_Date],"mmm-yyyy")</f>
        <v>Sep-2024</v>
      </c>
      <c r="R6936">
        <f>Table1[[#This Row],[Quantity]]*Table1[[#This Row],[Unit_Price]]</f>
        <v>124028</v>
      </c>
    </row>
    <row r="6937" spans="1:18" x14ac:dyDescent="0.25">
      <c r="A6937" t="s">
        <v>6950</v>
      </c>
      <c r="B6937" t="s">
        <v>14649</v>
      </c>
      <c r="C6937" t="s">
        <v>15628</v>
      </c>
      <c r="D6937" t="s">
        <v>15638</v>
      </c>
      <c r="E6937" t="s">
        <v>15641</v>
      </c>
      <c r="F6937">
        <v>4</v>
      </c>
      <c r="G6937">
        <v>15751</v>
      </c>
      <c r="H6937">
        <v>63004</v>
      </c>
      <c r="I6937">
        <v>28379</v>
      </c>
      <c r="J6937">
        <v>34625</v>
      </c>
      <c r="K6937">
        <v>5</v>
      </c>
      <c r="L6937" t="s">
        <v>15646</v>
      </c>
      <c r="M6937">
        <v>60</v>
      </c>
      <c r="N6937" t="s">
        <v>15652</v>
      </c>
      <c r="O6937" t="s">
        <v>15983</v>
      </c>
      <c r="P6937" s="3">
        <f>IFERROR(Table1[[#This Row],[Profit]]/Table1[[#This Row],[Revenue]],0)</f>
        <v>0.54956828137896008</v>
      </c>
      <c r="Q6937" t="str">
        <f>TEXT(Table1[Purchase_Date],"mmm-yyyy")</f>
        <v>Nov-2024</v>
      </c>
      <c r="R6937">
        <f>Table1[[#This Row],[Quantity]]*Table1[[#This Row],[Unit_Price]]</f>
        <v>63004</v>
      </c>
    </row>
    <row r="6938" spans="1:18" x14ac:dyDescent="0.25">
      <c r="A6938" t="s">
        <v>6951</v>
      </c>
      <c r="B6938" t="s">
        <v>14650</v>
      </c>
      <c r="C6938" t="s">
        <v>15632</v>
      </c>
      <c r="D6938" t="s">
        <v>15636</v>
      </c>
      <c r="E6938" t="s">
        <v>15639</v>
      </c>
      <c r="F6938">
        <v>9</v>
      </c>
      <c r="G6938">
        <v>43015</v>
      </c>
      <c r="H6938">
        <v>387135</v>
      </c>
      <c r="I6938">
        <v>223753</v>
      </c>
      <c r="J6938">
        <v>163382</v>
      </c>
      <c r="K6938">
        <v>1</v>
      </c>
      <c r="L6938" t="s">
        <v>15649</v>
      </c>
      <c r="M6938">
        <v>65</v>
      </c>
      <c r="N6938" t="s">
        <v>15653</v>
      </c>
      <c r="O6938" t="s">
        <v>16001</v>
      </c>
      <c r="P6938" s="3">
        <f>IFERROR(Table1[[#This Row],[Profit]]/Table1[[#This Row],[Revenue]],0)</f>
        <v>0.42202849135314552</v>
      </c>
      <c r="Q6938" t="str">
        <f>TEXT(Table1[Purchase_Date],"mmm-yyyy")</f>
        <v>Mar-2025</v>
      </c>
      <c r="R6938">
        <f>Table1[[#This Row],[Quantity]]*Table1[[#This Row],[Unit_Price]]</f>
        <v>387135</v>
      </c>
    </row>
    <row r="6939" spans="1:18" x14ac:dyDescent="0.25">
      <c r="A6939" t="s">
        <v>6952</v>
      </c>
      <c r="B6939" t="s">
        <v>11226</v>
      </c>
      <c r="C6939" t="s">
        <v>15627</v>
      </c>
      <c r="D6939" t="s">
        <v>15638</v>
      </c>
      <c r="E6939" t="s">
        <v>15641</v>
      </c>
      <c r="F6939">
        <v>9</v>
      </c>
      <c r="G6939">
        <v>73922</v>
      </c>
      <c r="H6939">
        <v>665298</v>
      </c>
      <c r="I6939">
        <v>381547</v>
      </c>
      <c r="J6939">
        <v>283751</v>
      </c>
      <c r="K6939">
        <v>1</v>
      </c>
      <c r="L6939" t="s">
        <v>15646</v>
      </c>
      <c r="M6939">
        <v>55</v>
      </c>
      <c r="N6939" t="s">
        <v>15651</v>
      </c>
      <c r="O6939" t="s">
        <v>16003</v>
      </c>
      <c r="P6939" s="3">
        <f>IFERROR(Table1[[#This Row],[Profit]]/Table1[[#This Row],[Revenue]],0)</f>
        <v>0.4265021088294268</v>
      </c>
      <c r="Q6939" t="str">
        <f>TEXT(Table1[Purchase_Date],"mmm-yyyy")</f>
        <v>Feb-2024</v>
      </c>
      <c r="R6939">
        <f>Table1[[#This Row],[Quantity]]*Table1[[#This Row],[Unit_Price]]</f>
        <v>665298</v>
      </c>
    </row>
    <row r="6940" spans="1:18" x14ac:dyDescent="0.25">
      <c r="A6940" t="s">
        <v>6953</v>
      </c>
      <c r="B6940" t="s">
        <v>9366</v>
      </c>
      <c r="C6940" t="s">
        <v>15629</v>
      </c>
      <c r="D6940" t="s">
        <v>15634</v>
      </c>
      <c r="E6940" t="s">
        <v>15644</v>
      </c>
      <c r="F6940">
        <v>1</v>
      </c>
      <c r="G6940">
        <v>3537</v>
      </c>
      <c r="H6940">
        <v>3537</v>
      </c>
      <c r="I6940">
        <v>1470</v>
      </c>
      <c r="J6940">
        <v>2067</v>
      </c>
      <c r="K6940">
        <v>1</v>
      </c>
      <c r="L6940" t="s">
        <v>15647</v>
      </c>
      <c r="M6940">
        <v>69</v>
      </c>
      <c r="N6940" t="s">
        <v>15651</v>
      </c>
      <c r="O6940" t="s">
        <v>15826</v>
      </c>
      <c r="P6940" s="3">
        <f>IFERROR(Table1[[#This Row],[Profit]]/Table1[[#This Row],[Revenue]],0)</f>
        <v>0.58439355385920266</v>
      </c>
      <c r="Q6940" t="str">
        <f>TEXT(Table1[Purchase_Date],"mmm-yyyy")</f>
        <v>Sep-2024</v>
      </c>
      <c r="R6940">
        <f>Table1[[#This Row],[Quantity]]*Table1[[#This Row],[Unit_Price]]</f>
        <v>3537</v>
      </c>
    </row>
    <row r="6941" spans="1:18" x14ac:dyDescent="0.25">
      <c r="A6941" t="s">
        <v>6954</v>
      </c>
      <c r="B6941" t="s">
        <v>14651</v>
      </c>
      <c r="C6941" t="s">
        <v>15629</v>
      </c>
      <c r="D6941" t="s">
        <v>15635</v>
      </c>
      <c r="E6941" t="s">
        <v>15645</v>
      </c>
      <c r="F6941">
        <v>6</v>
      </c>
      <c r="G6941">
        <v>12983</v>
      </c>
      <c r="H6941">
        <v>77898</v>
      </c>
      <c r="I6941">
        <v>62688</v>
      </c>
      <c r="J6941">
        <v>15210</v>
      </c>
      <c r="K6941">
        <v>2</v>
      </c>
      <c r="L6941" t="s">
        <v>15646</v>
      </c>
      <c r="M6941">
        <v>58</v>
      </c>
      <c r="N6941" t="s">
        <v>15650</v>
      </c>
      <c r="O6941" t="s">
        <v>15671</v>
      </c>
      <c r="P6941" s="3">
        <f>IFERROR(Table1[[#This Row],[Profit]]/Table1[[#This Row],[Revenue]],0)</f>
        <v>0.19525533389817454</v>
      </c>
      <c r="Q6941" t="str">
        <f>TEXT(Table1[Purchase_Date],"mmm-yyyy")</f>
        <v>Mar-2025</v>
      </c>
      <c r="R6941">
        <f>Table1[[#This Row],[Quantity]]*Table1[[#This Row],[Unit_Price]]</f>
        <v>77898</v>
      </c>
    </row>
    <row r="6942" spans="1:18" x14ac:dyDescent="0.25">
      <c r="A6942" t="s">
        <v>6955</v>
      </c>
      <c r="B6942" t="s">
        <v>14652</v>
      </c>
      <c r="C6942" t="s">
        <v>15632</v>
      </c>
      <c r="D6942" t="s">
        <v>15633</v>
      </c>
      <c r="E6942" t="s">
        <v>15641</v>
      </c>
      <c r="F6942">
        <v>10</v>
      </c>
      <c r="G6942">
        <v>3115</v>
      </c>
      <c r="H6942">
        <v>31150</v>
      </c>
      <c r="I6942">
        <v>18453</v>
      </c>
      <c r="J6942">
        <v>12697</v>
      </c>
      <c r="K6942">
        <v>3</v>
      </c>
      <c r="L6942" t="s">
        <v>15649</v>
      </c>
      <c r="M6942">
        <v>88</v>
      </c>
      <c r="N6942" t="s">
        <v>15652</v>
      </c>
      <c r="O6942" t="s">
        <v>16143</v>
      </c>
      <c r="P6942" s="3">
        <f>IFERROR(Table1[[#This Row],[Profit]]/Table1[[#This Row],[Revenue]],0)</f>
        <v>0.40760834670947033</v>
      </c>
      <c r="Q6942" t="str">
        <f>TEXT(Table1[Purchase_Date],"mmm-yyyy")</f>
        <v>Nov-2024</v>
      </c>
      <c r="R6942">
        <f>Table1[[#This Row],[Quantity]]*Table1[[#This Row],[Unit_Price]]</f>
        <v>31150</v>
      </c>
    </row>
    <row r="6943" spans="1:18" x14ac:dyDescent="0.25">
      <c r="A6943" t="s">
        <v>6956</v>
      </c>
      <c r="B6943" t="s">
        <v>14653</v>
      </c>
      <c r="C6943" t="s">
        <v>15627</v>
      </c>
      <c r="D6943" t="s">
        <v>15635</v>
      </c>
      <c r="E6943" t="s">
        <v>15639</v>
      </c>
      <c r="F6943">
        <v>1</v>
      </c>
      <c r="G6943">
        <v>67985</v>
      </c>
      <c r="H6943">
        <v>67985</v>
      </c>
      <c r="I6943">
        <v>48240</v>
      </c>
      <c r="J6943">
        <v>19745</v>
      </c>
      <c r="K6943">
        <v>4</v>
      </c>
      <c r="L6943" t="s">
        <v>15646</v>
      </c>
      <c r="M6943">
        <v>68</v>
      </c>
      <c r="N6943" t="s">
        <v>15652</v>
      </c>
      <c r="O6943" t="s">
        <v>15972</v>
      </c>
      <c r="P6943" s="3">
        <f>IFERROR(Table1[[#This Row],[Profit]]/Table1[[#This Row],[Revenue]],0)</f>
        <v>0.2904317128778407</v>
      </c>
      <c r="Q6943" t="str">
        <f>TEXT(Table1[Purchase_Date],"mmm-yyyy")</f>
        <v>May-2024</v>
      </c>
      <c r="R6943">
        <f>Table1[[#This Row],[Quantity]]*Table1[[#This Row],[Unit_Price]]</f>
        <v>67985</v>
      </c>
    </row>
    <row r="6944" spans="1:18" x14ac:dyDescent="0.25">
      <c r="A6944" t="s">
        <v>6957</v>
      </c>
      <c r="B6944" t="s">
        <v>14654</v>
      </c>
      <c r="C6944" t="s">
        <v>15627</v>
      </c>
      <c r="D6944" t="s">
        <v>15638</v>
      </c>
      <c r="E6944" t="s">
        <v>15643</v>
      </c>
      <c r="F6944">
        <v>2</v>
      </c>
      <c r="G6944">
        <v>33395</v>
      </c>
      <c r="H6944">
        <v>66790</v>
      </c>
      <c r="I6944">
        <v>34631</v>
      </c>
      <c r="J6944">
        <v>32159</v>
      </c>
      <c r="K6944">
        <v>2</v>
      </c>
      <c r="L6944" t="s">
        <v>15648</v>
      </c>
      <c r="M6944">
        <v>72</v>
      </c>
      <c r="N6944" t="s">
        <v>15650</v>
      </c>
      <c r="O6944" t="s">
        <v>15836</v>
      </c>
      <c r="P6944" s="3">
        <f>IFERROR(Table1[[#This Row],[Profit]]/Table1[[#This Row],[Revenue]],0)</f>
        <v>0.48149423566402155</v>
      </c>
      <c r="Q6944" t="str">
        <f>TEXT(Table1[Purchase_Date],"mmm-yyyy")</f>
        <v>Aug-2024</v>
      </c>
      <c r="R6944">
        <f>Table1[[#This Row],[Quantity]]*Table1[[#This Row],[Unit_Price]]</f>
        <v>66790</v>
      </c>
    </row>
    <row r="6945" spans="1:18" x14ac:dyDescent="0.25">
      <c r="A6945" t="s">
        <v>6958</v>
      </c>
      <c r="B6945" t="s">
        <v>14655</v>
      </c>
      <c r="C6945" t="s">
        <v>15627</v>
      </c>
      <c r="D6945" t="s">
        <v>15638</v>
      </c>
      <c r="E6945" t="s">
        <v>15639</v>
      </c>
      <c r="F6945">
        <v>2</v>
      </c>
      <c r="G6945">
        <v>42195</v>
      </c>
      <c r="H6945">
        <v>84390</v>
      </c>
      <c r="I6945">
        <v>42243</v>
      </c>
      <c r="J6945">
        <v>42147</v>
      </c>
      <c r="K6945">
        <v>5</v>
      </c>
      <c r="L6945" t="s">
        <v>15647</v>
      </c>
      <c r="M6945">
        <v>75</v>
      </c>
      <c r="N6945" t="s">
        <v>15652</v>
      </c>
      <c r="O6945" t="s">
        <v>16041</v>
      </c>
      <c r="P6945" s="3">
        <f>IFERROR(Table1[[#This Row],[Profit]]/Table1[[#This Row],[Revenue]],0)</f>
        <v>0.4994312122289371</v>
      </c>
      <c r="Q6945" t="str">
        <f>TEXT(Table1[Purchase_Date],"mmm-yyyy")</f>
        <v>Jun-2024</v>
      </c>
      <c r="R6945">
        <f>Table1[[#This Row],[Quantity]]*Table1[[#This Row],[Unit_Price]]</f>
        <v>84390</v>
      </c>
    </row>
    <row r="6946" spans="1:18" x14ac:dyDescent="0.25">
      <c r="A6946" t="s">
        <v>6959</v>
      </c>
      <c r="B6946" t="s">
        <v>14656</v>
      </c>
      <c r="C6946" t="s">
        <v>15628</v>
      </c>
      <c r="D6946" t="s">
        <v>15633</v>
      </c>
      <c r="E6946" t="s">
        <v>15645</v>
      </c>
      <c r="F6946">
        <v>3</v>
      </c>
      <c r="G6946">
        <v>17177</v>
      </c>
      <c r="H6946">
        <v>51531</v>
      </c>
      <c r="I6946">
        <v>33770</v>
      </c>
      <c r="J6946">
        <v>17761</v>
      </c>
      <c r="K6946">
        <v>2</v>
      </c>
      <c r="L6946" t="s">
        <v>15648</v>
      </c>
      <c r="M6946">
        <v>68</v>
      </c>
      <c r="N6946" t="s">
        <v>15650</v>
      </c>
      <c r="O6946" t="s">
        <v>16066</v>
      </c>
      <c r="P6946" s="3">
        <f>IFERROR(Table1[[#This Row],[Profit]]/Table1[[#This Row],[Revenue]],0)</f>
        <v>0.34466631736236442</v>
      </c>
      <c r="Q6946" t="str">
        <f>TEXT(Table1[Purchase_Date],"mmm-yyyy")</f>
        <v>Mar-2025</v>
      </c>
      <c r="R6946">
        <f>Table1[[#This Row],[Quantity]]*Table1[[#This Row],[Unit_Price]]</f>
        <v>51531</v>
      </c>
    </row>
    <row r="6947" spans="1:18" x14ac:dyDescent="0.25">
      <c r="A6947" t="s">
        <v>6960</v>
      </c>
      <c r="B6947" t="s">
        <v>14657</v>
      </c>
      <c r="C6947" t="s">
        <v>15628</v>
      </c>
      <c r="D6947" t="s">
        <v>15633</v>
      </c>
      <c r="E6947" t="s">
        <v>15641</v>
      </c>
      <c r="F6947">
        <v>9</v>
      </c>
      <c r="G6947">
        <v>42107</v>
      </c>
      <c r="H6947">
        <v>378963</v>
      </c>
      <c r="I6947">
        <v>211239</v>
      </c>
      <c r="J6947">
        <v>167724</v>
      </c>
      <c r="K6947">
        <v>3</v>
      </c>
      <c r="L6947" t="s">
        <v>15648</v>
      </c>
      <c r="M6947">
        <v>81</v>
      </c>
      <c r="N6947" t="s">
        <v>15651</v>
      </c>
      <c r="O6947" t="s">
        <v>16088</v>
      </c>
      <c r="P6947" s="3">
        <f>IFERROR(Table1[[#This Row],[Profit]]/Table1[[#This Row],[Revenue]],0)</f>
        <v>0.442586743296839</v>
      </c>
      <c r="Q6947" t="str">
        <f>TEXT(Table1[Purchase_Date],"mmm-yyyy")</f>
        <v>Jan-2024</v>
      </c>
      <c r="R6947">
        <f>Table1[[#This Row],[Quantity]]*Table1[[#This Row],[Unit_Price]]</f>
        <v>378963</v>
      </c>
    </row>
    <row r="6948" spans="1:18" x14ac:dyDescent="0.25">
      <c r="A6948" t="s">
        <v>6961</v>
      </c>
      <c r="B6948" t="s">
        <v>14658</v>
      </c>
      <c r="C6948" t="s">
        <v>15628</v>
      </c>
      <c r="D6948" t="s">
        <v>15637</v>
      </c>
      <c r="E6948" t="s">
        <v>15640</v>
      </c>
      <c r="F6948">
        <v>6</v>
      </c>
      <c r="G6948">
        <v>60142</v>
      </c>
      <c r="H6948">
        <v>360852</v>
      </c>
      <c r="I6948">
        <v>294833</v>
      </c>
      <c r="J6948">
        <v>66019</v>
      </c>
      <c r="K6948">
        <v>2</v>
      </c>
      <c r="L6948" t="s">
        <v>15646</v>
      </c>
      <c r="M6948">
        <v>82</v>
      </c>
      <c r="N6948" t="s">
        <v>15652</v>
      </c>
      <c r="O6948" t="s">
        <v>16137</v>
      </c>
      <c r="P6948" s="3">
        <f>IFERROR(Table1[[#This Row],[Profit]]/Table1[[#This Row],[Revenue]],0)</f>
        <v>0.18295312205557956</v>
      </c>
      <c r="Q6948" t="str">
        <f>TEXT(Table1[Purchase_Date],"mmm-yyyy")</f>
        <v>May-2024</v>
      </c>
      <c r="R6948">
        <f>Table1[[#This Row],[Quantity]]*Table1[[#This Row],[Unit_Price]]</f>
        <v>360852</v>
      </c>
    </row>
    <row r="6949" spans="1:18" x14ac:dyDescent="0.25">
      <c r="A6949" t="s">
        <v>6962</v>
      </c>
      <c r="B6949" t="s">
        <v>14659</v>
      </c>
      <c r="C6949" t="s">
        <v>15630</v>
      </c>
      <c r="D6949" t="s">
        <v>15634</v>
      </c>
      <c r="E6949" t="s">
        <v>15643</v>
      </c>
      <c r="F6949">
        <v>3</v>
      </c>
      <c r="G6949">
        <v>25790</v>
      </c>
      <c r="H6949">
        <v>77370</v>
      </c>
      <c r="I6949">
        <v>38057</v>
      </c>
      <c r="J6949">
        <v>39313</v>
      </c>
      <c r="K6949">
        <v>2</v>
      </c>
      <c r="L6949" t="s">
        <v>15649</v>
      </c>
      <c r="M6949">
        <v>79</v>
      </c>
      <c r="N6949" t="s">
        <v>15652</v>
      </c>
      <c r="O6949" t="s">
        <v>16067</v>
      </c>
      <c r="P6949" s="3">
        <f>IFERROR(Table1[[#This Row],[Profit]]/Table1[[#This Row],[Revenue]],0)</f>
        <v>0.50811684115290168</v>
      </c>
      <c r="Q6949" t="str">
        <f>TEXT(Table1[Purchase_Date],"mmm-yyyy")</f>
        <v>Mar-2024</v>
      </c>
      <c r="R6949">
        <f>Table1[[#This Row],[Quantity]]*Table1[[#This Row],[Unit_Price]]</f>
        <v>77370</v>
      </c>
    </row>
    <row r="6950" spans="1:18" x14ac:dyDescent="0.25">
      <c r="A6950" t="s">
        <v>6963</v>
      </c>
      <c r="B6950" t="s">
        <v>14660</v>
      </c>
      <c r="C6950" t="s">
        <v>15628</v>
      </c>
      <c r="D6950" t="s">
        <v>15633</v>
      </c>
      <c r="E6950" t="s">
        <v>15645</v>
      </c>
      <c r="F6950">
        <v>1</v>
      </c>
      <c r="G6950">
        <v>37023</v>
      </c>
      <c r="H6950">
        <v>37023</v>
      </c>
      <c r="I6950">
        <v>23040</v>
      </c>
      <c r="J6950">
        <v>13983</v>
      </c>
      <c r="K6950">
        <v>1</v>
      </c>
      <c r="L6950" t="s">
        <v>15649</v>
      </c>
      <c r="M6950">
        <v>54</v>
      </c>
      <c r="N6950" t="s">
        <v>15652</v>
      </c>
      <c r="O6950" t="s">
        <v>15690</v>
      </c>
      <c r="P6950" s="3">
        <f>IFERROR(Table1[[#This Row],[Profit]]/Table1[[#This Row],[Revenue]],0)</f>
        <v>0.37768414228992786</v>
      </c>
      <c r="Q6950" t="str">
        <f>TEXT(Table1[Purchase_Date],"mmm-yyyy")</f>
        <v>Jan-2025</v>
      </c>
      <c r="R6950">
        <f>Table1[[#This Row],[Quantity]]*Table1[[#This Row],[Unit_Price]]</f>
        <v>37023</v>
      </c>
    </row>
    <row r="6951" spans="1:18" x14ac:dyDescent="0.25">
      <c r="A6951" t="s">
        <v>6964</v>
      </c>
      <c r="B6951" t="s">
        <v>14661</v>
      </c>
      <c r="C6951" t="s">
        <v>15628</v>
      </c>
      <c r="D6951" t="s">
        <v>15638</v>
      </c>
      <c r="E6951" t="s">
        <v>15639</v>
      </c>
      <c r="F6951">
        <v>4</v>
      </c>
      <c r="G6951">
        <v>54874</v>
      </c>
      <c r="H6951">
        <v>219496</v>
      </c>
      <c r="I6951">
        <v>193714</v>
      </c>
      <c r="J6951">
        <v>25782</v>
      </c>
      <c r="K6951">
        <v>3</v>
      </c>
      <c r="L6951" t="s">
        <v>15647</v>
      </c>
      <c r="M6951">
        <v>76</v>
      </c>
      <c r="N6951" t="s">
        <v>15650</v>
      </c>
      <c r="O6951" t="s">
        <v>15896</v>
      </c>
      <c r="P6951" s="3">
        <f>IFERROR(Table1[[#This Row],[Profit]]/Table1[[#This Row],[Revenue]],0)</f>
        <v>0.11745999927105732</v>
      </c>
      <c r="Q6951" t="str">
        <f>TEXT(Table1[Purchase_Date],"mmm-yyyy")</f>
        <v>Apr-2024</v>
      </c>
      <c r="R6951">
        <f>Table1[[#This Row],[Quantity]]*Table1[[#This Row],[Unit_Price]]</f>
        <v>219496</v>
      </c>
    </row>
    <row r="6952" spans="1:18" x14ac:dyDescent="0.25">
      <c r="A6952" t="s">
        <v>6965</v>
      </c>
      <c r="B6952" t="s">
        <v>14662</v>
      </c>
      <c r="C6952" t="s">
        <v>15630</v>
      </c>
      <c r="D6952" t="s">
        <v>15636</v>
      </c>
      <c r="E6952" t="s">
        <v>15640</v>
      </c>
      <c r="F6952">
        <v>1</v>
      </c>
      <c r="G6952">
        <v>3173</v>
      </c>
      <c r="H6952">
        <v>3173</v>
      </c>
      <c r="I6952">
        <v>2147</v>
      </c>
      <c r="J6952">
        <v>1026</v>
      </c>
      <c r="K6952">
        <v>3</v>
      </c>
      <c r="L6952" t="s">
        <v>15646</v>
      </c>
      <c r="M6952">
        <v>57</v>
      </c>
      <c r="N6952" t="s">
        <v>15653</v>
      </c>
      <c r="O6952" t="s">
        <v>15719</v>
      </c>
      <c r="P6952" s="3">
        <f>IFERROR(Table1[[#This Row],[Profit]]/Table1[[#This Row],[Revenue]],0)</f>
        <v>0.32335329341317365</v>
      </c>
      <c r="Q6952" t="str">
        <f>TEXT(Table1[Purchase_Date],"mmm-yyyy")</f>
        <v>Sep-2024</v>
      </c>
      <c r="R6952">
        <f>Table1[[#This Row],[Quantity]]*Table1[[#This Row],[Unit_Price]]</f>
        <v>3173</v>
      </c>
    </row>
    <row r="6953" spans="1:18" x14ac:dyDescent="0.25">
      <c r="A6953" t="s">
        <v>6966</v>
      </c>
      <c r="B6953" t="s">
        <v>14663</v>
      </c>
      <c r="C6953" t="s">
        <v>15629</v>
      </c>
      <c r="D6953" t="s">
        <v>15636</v>
      </c>
      <c r="E6953" t="s">
        <v>15643</v>
      </c>
      <c r="F6953">
        <v>1</v>
      </c>
      <c r="G6953">
        <v>13139</v>
      </c>
      <c r="H6953">
        <v>13139</v>
      </c>
      <c r="I6953">
        <v>9152</v>
      </c>
      <c r="J6953">
        <v>3987</v>
      </c>
      <c r="K6953">
        <v>4</v>
      </c>
      <c r="L6953" t="s">
        <v>15648</v>
      </c>
      <c r="M6953">
        <v>96</v>
      </c>
      <c r="N6953" t="s">
        <v>15652</v>
      </c>
      <c r="O6953" t="s">
        <v>15949</v>
      </c>
      <c r="P6953" s="3">
        <f>IFERROR(Table1[[#This Row],[Profit]]/Table1[[#This Row],[Revenue]],0)</f>
        <v>0.3034477509703935</v>
      </c>
      <c r="Q6953" t="str">
        <f>TEXT(Table1[Purchase_Date],"mmm-yyyy")</f>
        <v>Aug-2024</v>
      </c>
      <c r="R6953">
        <f>Table1[[#This Row],[Quantity]]*Table1[[#This Row],[Unit_Price]]</f>
        <v>13139</v>
      </c>
    </row>
    <row r="6954" spans="1:18" x14ac:dyDescent="0.25">
      <c r="A6954" t="s">
        <v>6967</v>
      </c>
      <c r="B6954" t="s">
        <v>14664</v>
      </c>
      <c r="C6954" t="s">
        <v>15632</v>
      </c>
      <c r="D6954" t="s">
        <v>15638</v>
      </c>
      <c r="E6954" t="s">
        <v>15640</v>
      </c>
      <c r="F6954">
        <v>5</v>
      </c>
      <c r="G6954">
        <v>77812</v>
      </c>
      <c r="H6954">
        <v>389060</v>
      </c>
      <c r="I6954">
        <v>181243</v>
      </c>
      <c r="J6954">
        <v>207817</v>
      </c>
      <c r="K6954">
        <v>2</v>
      </c>
      <c r="L6954" t="s">
        <v>15647</v>
      </c>
      <c r="M6954">
        <v>56</v>
      </c>
      <c r="N6954" t="s">
        <v>15653</v>
      </c>
      <c r="O6954" t="s">
        <v>16060</v>
      </c>
      <c r="P6954" s="3">
        <f>IFERROR(Table1[[#This Row],[Profit]]/Table1[[#This Row],[Revenue]],0)</f>
        <v>0.53415154474888193</v>
      </c>
      <c r="Q6954" t="str">
        <f>TEXT(Table1[Purchase_Date],"mmm-yyyy")</f>
        <v>Oct-2024</v>
      </c>
      <c r="R6954">
        <f>Table1[[#This Row],[Quantity]]*Table1[[#This Row],[Unit_Price]]</f>
        <v>389060</v>
      </c>
    </row>
    <row r="6955" spans="1:18" x14ac:dyDescent="0.25">
      <c r="A6955" t="s">
        <v>6968</v>
      </c>
      <c r="B6955" t="s">
        <v>14665</v>
      </c>
      <c r="C6955" t="s">
        <v>15628</v>
      </c>
      <c r="D6955" t="s">
        <v>15638</v>
      </c>
      <c r="E6955" t="s">
        <v>15639</v>
      </c>
      <c r="F6955">
        <v>6</v>
      </c>
      <c r="G6955">
        <v>58937</v>
      </c>
      <c r="H6955">
        <v>353622</v>
      </c>
      <c r="I6955">
        <v>188993</v>
      </c>
      <c r="J6955">
        <v>164629</v>
      </c>
      <c r="K6955">
        <v>3</v>
      </c>
      <c r="L6955" t="s">
        <v>15647</v>
      </c>
      <c r="M6955">
        <v>62</v>
      </c>
      <c r="N6955" t="s">
        <v>15651</v>
      </c>
      <c r="O6955" t="s">
        <v>16030</v>
      </c>
      <c r="P6955" s="3">
        <f>IFERROR(Table1[[#This Row],[Profit]]/Table1[[#This Row],[Revenue]],0)</f>
        <v>0.46555078586739512</v>
      </c>
      <c r="Q6955" t="str">
        <f>TEXT(Table1[Purchase_Date],"mmm-yyyy")</f>
        <v>Mar-2025</v>
      </c>
      <c r="R6955">
        <f>Table1[[#This Row],[Quantity]]*Table1[[#This Row],[Unit_Price]]</f>
        <v>353622</v>
      </c>
    </row>
    <row r="6956" spans="1:18" x14ac:dyDescent="0.25">
      <c r="A6956" t="s">
        <v>6969</v>
      </c>
      <c r="B6956" t="s">
        <v>14666</v>
      </c>
      <c r="C6956" t="s">
        <v>15632</v>
      </c>
      <c r="D6956" t="s">
        <v>15635</v>
      </c>
      <c r="E6956" t="s">
        <v>15639</v>
      </c>
      <c r="F6956">
        <v>6</v>
      </c>
      <c r="G6956">
        <v>32852</v>
      </c>
      <c r="H6956">
        <v>197112</v>
      </c>
      <c r="I6956">
        <v>85639</v>
      </c>
      <c r="J6956">
        <v>111473</v>
      </c>
      <c r="K6956">
        <v>3</v>
      </c>
      <c r="L6956" t="s">
        <v>15648</v>
      </c>
      <c r="M6956">
        <v>53</v>
      </c>
      <c r="N6956" t="s">
        <v>15651</v>
      </c>
      <c r="O6956" t="s">
        <v>15978</v>
      </c>
      <c r="P6956" s="3">
        <f>IFERROR(Table1[[#This Row],[Profit]]/Table1[[#This Row],[Revenue]],0)</f>
        <v>0.56553127156134586</v>
      </c>
      <c r="Q6956" t="str">
        <f>TEXT(Table1[Purchase_Date],"mmm-yyyy")</f>
        <v>Feb-2025</v>
      </c>
      <c r="R6956">
        <f>Table1[[#This Row],[Quantity]]*Table1[[#This Row],[Unit_Price]]</f>
        <v>197112</v>
      </c>
    </row>
    <row r="6957" spans="1:18" x14ac:dyDescent="0.25">
      <c r="A6957" t="s">
        <v>6970</v>
      </c>
      <c r="B6957" t="s">
        <v>14667</v>
      </c>
      <c r="C6957" t="s">
        <v>15628</v>
      </c>
      <c r="D6957" t="s">
        <v>15635</v>
      </c>
      <c r="E6957" t="s">
        <v>15639</v>
      </c>
      <c r="F6957">
        <v>7</v>
      </c>
      <c r="G6957">
        <v>76742</v>
      </c>
      <c r="H6957">
        <v>537194</v>
      </c>
      <c r="I6957">
        <v>235693</v>
      </c>
      <c r="J6957">
        <v>301501</v>
      </c>
      <c r="K6957">
        <v>2</v>
      </c>
      <c r="L6957" t="s">
        <v>15646</v>
      </c>
      <c r="M6957">
        <v>78</v>
      </c>
      <c r="N6957" t="s">
        <v>15650</v>
      </c>
      <c r="O6957" t="s">
        <v>15810</v>
      </c>
      <c r="P6957" s="3">
        <f>IFERROR(Table1[[#This Row],[Profit]]/Table1[[#This Row],[Revenue]],0)</f>
        <v>0.56125161487283926</v>
      </c>
      <c r="Q6957" t="str">
        <f>TEXT(Table1[Purchase_Date],"mmm-yyyy")</f>
        <v>May-2024</v>
      </c>
      <c r="R6957">
        <f>Table1[[#This Row],[Quantity]]*Table1[[#This Row],[Unit_Price]]</f>
        <v>537194</v>
      </c>
    </row>
    <row r="6958" spans="1:18" x14ac:dyDescent="0.25">
      <c r="A6958" t="s">
        <v>6971</v>
      </c>
      <c r="B6958" t="s">
        <v>14668</v>
      </c>
      <c r="C6958" t="s">
        <v>15631</v>
      </c>
      <c r="D6958" t="s">
        <v>15635</v>
      </c>
      <c r="E6958" t="s">
        <v>15642</v>
      </c>
      <c r="F6958">
        <v>4</v>
      </c>
      <c r="G6958">
        <v>67260</v>
      </c>
      <c r="H6958">
        <v>269040</v>
      </c>
      <c r="I6958">
        <v>214059</v>
      </c>
      <c r="J6958">
        <v>54981</v>
      </c>
      <c r="K6958">
        <v>4</v>
      </c>
      <c r="L6958" t="s">
        <v>15647</v>
      </c>
      <c r="M6958">
        <v>100</v>
      </c>
      <c r="N6958" t="s">
        <v>15650</v>
      </c>
      <c r="O6958" t="s">
        <v>15803</v>
      </c>
      <c r="P6958" s="3">
        <f>IFERROR(Table1[[#This Row],[Profit]]/Table1[[#This Row],[Revenue]],0)</f>
        <v>0.20435994647636038</v>
      </c>
      <c r="Q6958" t="str">
        <f>TEXT(Table1[Purchase_Date],"mmm-yyyy")</f>
        <v>Feb-2025</v>
      </c>
      <c r="R6958">
        <f>Table1[[#This Row],[Quantity]]*Table1[[#This Row],[Unit_Price]]</f>
        <v>269040</v>
      </c>
    </row>
    <row r="6959" spans="1:18" x14ac:dyDescent="0.25">
      <c r="A6959" t="s">
        <v>6972</v>
      </c>
      <c r="B6959" t="s">
        <v>14669</v>
      </c>
      <c r="C6959" t="s">
        <v>15628</v>
      </c>
      <c r="D6959" t="s">
        <v>15635</v>
      </c>
      <c r="E6959" t="s">
        <v>15645</v>
      </c>
      <c r="F6959">
        <v>3</v>
      </c>
      <c r="G6959">
        <v>66051</v>
      </c>
      <c r="H6959">
        <v>198153</v>
      </c>
      <c r="I6959">
        <v>133654</v>
      </c>
      <c r="J6959">
        <v>64499</v>
      </c>
      <c r="K6959">
        <v>3</v>
      </c>
      <c r="L6959" t="s">
        <v>15649</v>
      </c>
      <c r="M6959">
        <v>68</v>
      </c>
      <c r="N6959" t="s">
        <v>15650</v>
      </c>
      <c r="O6959" t="s">
        <v>16031</v>
      </c>
      <c r="P6959" s="3">
        <f>IFERROR(Table1[[#This Row],[Profit]]/Table1[[#This Row],[Revenue]],0)</f>
        <v>0.32550100175117208</v>
      </c>
      <c r="Q6959" t="str">
        <f>TEXT(Table1[Purchase_Date],"mmm-yyyy")</f>
        <v>Jun-2024</v>
      </c>
      <c r="R6959">
        <f>Table1[[#This Row],[Quantity]]*Table1[[#This Row],[Unit_Price]]</f>
        <v>198153</v>
      </c>
    </row>
    <row r="6960" spans="1:18" x14ac:dyDescent="0.25">
      <c r="A6960" t="s">
        <v>6973</v>
      </c>
      <c r="B6960" t="s">
        <v>14670</v>
      </c>
      <c r="C6960" t="s">
        <v>15630</v>
      </c>
      <c r="D6960" t="s">
        <v>15638</v>
      </c>
      <c r="E6960" t="s">
        <v>15640</v>
      </c>
      <c r="F6960">
        <v>8</v>
      </c>
      <c r="G6960">
        <v>76371</v>
      </c>
      <c r="H6960">
        <v>610968</v>
      </c>
      <c r="I6960">
        <v>460057</v>
      </c>
      <c r="J6960">
        <v>150911</v>
      </c>
      <c r="K6960">
        <v>5</v>
      </c>
      <c r="L6960" t="s">
        <v>15649</v>
      </c>
      <c r="M6960">
        <v>79</v>
      </c>
      <c r="N6960" t="s">
        <v>15653</v>
      </c>
      <c r="O6960" t="s">
        <v>16043</v>
      </c>
      <c r="P6960" s="3">
        <f>IFERROR(Table1[[#This Row],[Profit]]/Table1[[#This Row],[Revenue]],0)</f>
        <v>0.24700311636615993</v>
      </c>
      <c r="Q6960" t="str">
        <f>TEXT(Table1[Purchase_Date],"mmm-yyyy")</f>
        <v>Jan-2024</v>
      </c>
      <c r="R6960">
        <f>Table1[[#This Row],[Quantity]]*Table1[[#This Row],[Unit_Price]]</f>
        <v>610968</v>
      </c>
    </row>
    <row r="6961" spans="1:18" x14ac:dyDescent="0.25">
      <c r="A6961" t="s">
        <v>6974</v>
      </c>
      <c r="B6961" t="s">
        <v>14671</v>
      </c>
      <c r="C6961" t="s">
        <v>15630</v>
      </c>
      <c r="D6961" t="s">
        <v>15634</v>
      </c>
      <c r="E6961" t="s">
        <v>15639</v>
      </c>
      <c r="F6961">
        <v>2</v>
      </c>
      <c r="G6961">
        <v>37879</v>
      </c>
      <c r="H6961">
        <v>75758</v>
      </c>
      <c r="I6961">
        <v>63192</v>
      </c>
      <c r="J6961">
        <v>12566</v>
      </c>
      <c r="K6961">
        <v>3</v>
      </c>
      <c r="L6961" t="s">
        <v>15647</v>
      </c>
      <c r="M6961">
        <v>85</v>
      </c>
      <c r="N6961" t="s">
        <v>15652</v>
      </c>
      <c r="O6961" t="s">
        <v>15958</v>
      </c>
      <c r="P6961" s="3">
        <f>IFERROR(Table1[[#This Row],[Profit]]/Table1[[#This Row],[Revenue]],0)</f>
        <v>0.1658702711264817</v>
      </c>
      <c r="Q6961" t="str">
        <f>TEXT(Table1[Purchase_Date],"mmm-yyyy")</f>
        <v>Jul-2024</v>
      </c>
      <c r="R6961">
        <f>Table1[[#This Row],[Quantity]]*Table1[[#This Row],[Unit_Price]]</f>
        <v>75758</v>
      </c>
    </row>
    <row r="6962" spans="1:18" x14ac:dyDescent="0.25">
      <c r="A6962" t="s">
        <v>6975</v>
      </c>
      <c r="B6962" t="s">
        <v>14672</v>
      </c>
      <c r="C6962" t="s">
        <v>15630</v>
      </c>
      <c r="D6962" t="s">
        <v>15633</v>
      </c>
      <c r="E6962" t="s">
        <v>15639</v>
      </c>
      <c r="F6962">
        <v>9</v>
      </c>
      <c r="G6962">
        <v>48384</v>
      </c>
      <c r="H6962">
        <v>435456</v>
      </c>
      <c r="I6962">
        <v>315442</v>
      </c>
      <c r="J6962">
        <v>120014</v>
      </c>
      <c r="K6962">
        <v>2</v>
      </c>
      <c r="L6962" t="s">
        <v>15646</v>
      </c>
      <c r="M6962">
        <v>92</v>
      </c>
      <c r="N6962" t="s">
        <v>15650</v>
      </c>
      <c r="O6962" t="s">
        <v>16136</v>
      </c>
      <c r="P6962" s="3">
        <f>IFERROR(Table1[[#This Row],[Profit]]/Table1[[#This Row],[Revenue]],0)</f>
        <v>0.27560534244562024</v>
      </c>
      <c r="Q6962" t="str">
        <f>TEXT(Table1[Purchase_Date],"mmm-yyyy")</f>
        <v>Jun-2024</v>
      </c>
      <c r="R6962">
        <f>Table1[[#This Row],[Quantity]]*Table1[[#This Row],[Unit_Price]]</f>
        <v>435456</v>
      </c>
    </row>
    <row r="6963" spans="1:18" x14ac:dyDescent="0.25">
      <c r="A6963" t="s">
        <v>6976</v>
      </c>
      <c r="B6963" t="s">
        <v>14673</v>
      </c>
      <c r="C6963" t="s">
        <v>15630</v>
      </c>
      <c r="D6963" t="s">
        <v>15635</v>
      </c>
      <c r="E6963" t="s">
        <v>15642</v>
      </c>
      <c r="F6963">
        <v>5</v>
      </c>
      <c r="G6963">
        <v>49129</v>
      </c>
      <c r="H6963">
        <v>245645</v>
      </c>
      <c r="I6963">
        <v>165562</v>
      </c>
      <c r="J6963">
        <v>80083</v>
      </c>
      <c r="K6963">
        <v>5</v>
      </c>
      <c r="L6963" t="s">
        <v>15649</v>
      </c>
      <c r="M6963">
        <v>64</v>
      </c>
      <c r="N6963" t="s">
        <v>15652</v>
      </c>
      <c r="O6963" t="s">
        <v>15822</v>
      </c>
      <c r="P6963" s="3">
        <f>IFERROR(Table1[[#This Row],[Profit]]/Table1[[#This Row],[Revenue]],0)</f>
        <v>0.32601111359889273</v>
      </c>
      <c r="Q6963" t="str">
        <f>TEXT(Table1[Purchase_Date],"mmm-yyyy")</f>
        <v>Mar-2024</v>
      </c>
      <c r="R6963">
        <f>Table1[[#This Row],[Quantity]]*Table1[[#This Row],[Unit_Price]]</f>
        <v>245645</v>
      </c>
    </row>
    <row r="6964" spans="1:18" x14ac:dyDescent="0.25">
      <c r="A6964" t="s">
        <v>6977</v>
      </c>
      <c r="B6964" t="s">
        <v>14674</v>
      </c>
      <c r="C6964" t="s">
        <v>15630</v>
      </c>
      <c r="D6964" t="s">
        <v>15636</v>
      </c>
      <c r="E6964" t="s">
        <v>15640</v>
      </c>
      <c r="F6964">
        <v>5</v>
      </c>
      <c r="G6964">
        <v>61987</v>
      </c>
      <c r="H6964">
        <v>309935</v>
      </c>
      <c r="I6964">
        <v>198747</v>
      </c>
      <c r="J6964">
        <v>111188</v>
      </c>
      <c r="K6964">
        <v>5</v>
      </c>
      <c r="L6964" t="s">
        <v>15646</v>
      </c>
      <c r="M6964">
        <v>97</v>
      </c>
      <c r="N6964" t="s">
        <v>15650</v>
      </c>
      <c r="O6964" t="s">
        <v>15716</v>
      </c>
      <c r="P6964" s="3">
        <f>IFERROR(Table1[[#This Row],[Profit]]/Table1[[#This Row],[Revenue]],0)</f>
        <v>0.35874618871698905</v>
      </c>
      <c r="Q6964" t="str">
        <f>TEXT(Table1[Purchase_Date],"mmm-yyyy")</f>
        <v>Oct-2024</v>
      </c>
      <c r="R6964">
        <f>Table1[[#This Row],[Quantity]]*Table1[[#This Row],[Unit_Price]]</f>
        <v>309935</v>
      </c>
    </row>
    <row r="6965" spans="1:18" x14ac:dyDescent="0.25">
      <c r="A6965" t="s">
        <v>6978</v>
      </c>
      <c r="B6965" t="s">
        <v>14675</v>
      </c>
      <c r="C6965" t="s">
        <v>15632</v>
      </c>
      <c r="D6965" t="s">
        <v>15638</v>
      </c>
      <c r="E6965" t="s">
        <v>15643</v>
      </c>
      <c r="F6965">
        <v>5</v>
      </c>
      <c r="G6965">
        <v>7931</v>
      </c>
      <c r="H6965">
        <v>39655</v>
      </c>
      <c r="I6965">
        <v>19805</v>
      </c>
      <c r="J6965">
        <v>19850</v>
      </c>
      <c r="K6965">
        <v>3</v>
      </c>
      <c r="L6965" t="s">
        <v>15646</v>
      </c>
      <c r="M6965">
        <v>56</v>
      </c>
      <c r="N6965" t="s">
        <v>15651</v>
      </c>
      <c r="O6965" t="s">
        <v>15899</v>
      </c>
      <c r="P6965" s="3">
        <f>IFERROR(Table1[[#This Row],[Profit]]/Table1[[#This Row],[Revenue]],0)</f>
        <v>0.50056739377127724</v>
      </c>
      <c r="Q6965" t="str">
        <f>TEXT(Table1[Purchase_Date],"mmm-yyyy")</f>
        <v>Jul-2024</v>
      </c>
      <c r="R6965">
        <f>Table1[[#This Row],[Quantity]]*Table1[[#This Row],[Unit_Price]]</f>
        <v>39655</v>
      </c>
    </row>
    <row r="6966" spans="1:18" x14ac:dyDescent="0.25">
      <c r="A6966" t="s">
        <v>6979</v>
      </c>
      <c r="B6966" t="s">
        <v>14676</v>
      </c>
      <c r="C6966" t="s">
        <v>15627</v>
      </c>
      <c r="D6966" t="s">
        <v>15635</v>
      </c>
      <c r="E6966" t="s">
        <v>15644</v>
      </c>
      <c r="F6966">
        <v>8</v>
      </c>
      <c r="G6966">
        <v>26375</v>
      </c>
      <c r="H6966">
        <v>211000</v>
      </c>
      <c r="I6966">
        <v>139330</v>
      </c>
      <c r="J6966">
        <v>71670</v>
      </c>
      <c r="K6966">
        <v>3</v>
      </c>
      <c r="L6966" t="s">
        <v>15646</v>
      </c>
      <c r="M6966">
        <v>98</v>
      </c>
      <c r="N6966" t="s">
        <v>15650</v>
      </c>
      <c r="O6966" t="s">
        <v>15937</v>
      </c>
      <c r="P6966" s="3">
        <f>IFERROR(Table1[[#This Row],[Profit]]/Table1[[#This Row],[Revenue]],0)</f>
        <v>0.33966824644549765</v>
      </c>
      <c r="Q6966" t="str">
        <f>TEXT(Table1[Purchase_Date],"mmm-yyyy")</f>
        <v>May-2024</v>
      </c>
      <c r="R6966">
        <f>Table1[[#This Row],[Quantity]]*Table1[[#This Row],[Unit_Price]]</f>
        <v>211000</v>
      </c>
    </row>
    <row r="6967" spans="1:18" x14ac:dyDescent="0.25">
      <c r="A6967" t="s">
        <v>6980</v>
      </c>
      <c r="B6967" t="s">
        <v>14677</v>
      </c>
      <c r="C6967" t="s">
        <v>15632</v>
      </c>
      <c r="D6967" t="s">
        <v>15637</v>
      </c>
      <c r="E6967" t="s">
        <v>15644</v>
      </c>
      <c r="F6967">
        <v>7</v>
      </c>
      <c r="G6967">
        <v>76339</v>
      </c>
      <c r="H6967">
        <v>534373</v>
      </c>
      <c r="I6967">
        <v>222696</v>
      </c>
      <c r="J6967">
        <v>311677</v>
      </c>
      <c r="K6967">
        <v>3</v>
      </c>
      <c r="L6967" t="s">
        <v>15647</v>
      </c>
      <c r="M6967">
        <v>61</v>
      </c>
      <c r="N6967" t="s">
        <v>15653</v>
      </c>
      <c r="O6967" t="s">
        <v>16074</v>
      </c>
      <c r="P6967" s="3">
        <f>IFERROR(Table1[[#This Row],[Profit]]/Table1[[#This Row],[Revenue]],0)</f>
        <v>0.5832573876299888</v>
      </c>
      <c r="Q6967" t="str">
        <f>TEXT(Table1[Purchase_Date],"mmm-yyyy")</f>
        <v>Apr-2025</v>
      </c>
      <c r="R6967">
        <f>Table1[[#This Row],[Quantity]]*Table1[[#This Row],[Unit_Price]]</f>
        <v>534373</v>
      </c>
    </row>
    <row r="6968" spans="1:18" x14ac:dyDescent="0.25">
      <c r="A6968" t="s">
        <v>6981</v>
      </c>
      <c r="B6968" t="s">
        <v>14678</v>
      </c>
      <c r="C6968" t="s">
        <v>15628</v>
      </c>
      <c r="D6968" t="s">
        <v>15637</v>
      </c>
      <c r="E6968" t="s">
        <v>15645</v>
      </c>
      <c r="F6968">
        <v>7</v>
      </c>
      <c r="G6968">
        <v>63157</v>
      </c>
      <c r="H6968">
        <v>442099</v>
      </c>
      <c r="I6968">
        <v>363219</v>
      </c>
      <c r="J6968">
        <v>78880</v>
      </c>
      <c r="K6968">
        <v>1</v>
      </c>
      <c r="L6968" t="s">
        <v>15649</v>
      </c>
      <c r="M6968">
        <v>96</v>
      </c>
      <c r="N6968" t="s">
        <v>15651</v>
      </c>
      <c r="O6968" t="s">
        <v>15664</v>
      </c>
      <c r="P6968" s="3">
        <f>IFERROR(Table1[[#This Row],[Profit]]/Table1[[#This Row],[Revenue]],0)</f>
        <v>0.17842157525803043</v>
      </c>
      <c r="Q6968" t="str">
        <f>TEXT(Table1[Purchase_Date],"mmm-yyyy")</f>
        <v>Jun-2024</v>
      </c>
      <c r="R6968">
        <f>Table1[[#This Row],[Quantity]]*Table1[[#This Row],[Unit_Price]]</f>
        <v>442099</v>
      </c>
    </row>
    <row r="6969" spans="1:18" x14ac:dyDescent="0.25">
      <c r="A6969" t="s">
        <v>6982</v>
      </c>
      <c r="B6969" t="s">
        <v>14679</v>
      </c>
      <c r="C6969" t="s">
        <v>15628</v>
      </c>
      <c r="D6969" t="s">
        <v>15634</v>
      </c>
      <c r="E6969" t="s">
        <v>15641</v>
      </c>
      <c r="F6969">
        <v>10</v>
      </c>
      <c r="G6969">
        <v>41878</v>
      </c>
      <c r="H6969">
        <v>418780</v>
      </c>
      <c r="I6969">
        <v>235271</v>
      </c>
      <c r="J6969">
        <v>183509</v>
      </c>
      <c r="K6969">
        <v>5</v>
      </c>
      <c r="L6969" t="s">
        <v>15646</v>
      </c>
      <c r="M6969">
        <v>61</v>
      </c>
      <c r="N6969" t="s">
        <v>15650</v>
      </c>
      <c r="O6969" t="s">
        <v>15853</v>
      </c>
      <c r="P6969" s="3">
        <f>IFERROR(Table1[[#This Row],[Profit]]/Table1[[#This Row],[Revenue]],0)</f>
        <v>0.43819905439610296</v>
      </c>
      <c r="Q6969" t="str">
        <f>TEXT(Table1[Purchase_Date],"mmm-yyyy")</f>
        <v>Apr-2024</v>
      </c>
      <c r="R6969">
        <f>Table1[[#This Row],[Quantity]]*Table1[[#This Row],[Unit_Price]]</f>
        <v>418780</v>
      </c>
    </row>
    <row r="6970" spans="1:18" x14ac:dyDescent="0.25">
      <c r="A6970" t="s">
        <v>6983</v>
      </c>
      <c r="B6970" t="s">
        <v>14680</v>
      </c>
      <c r="C6970" t="s">
        <v>15631</v>
      </c>
      <c r="D6970" t="s">
        <v>15638</v>
      </c>
      <c r="E6970" t="s">
        <v>15643</v>
      </c>
      <c r="F6970">
        <v>6</v>
      </c>
      <c r="G6970">
        <v>27863</v>
      </c>
      <c r="H6970">
        <v>167178</v>
      </c>
      <c r="I6970">
        <v>123055</v>
      </c>
      <c r="J6970">
        <v>44123</v>
      </c>
      <c r="K6970">
        <v>3</v>
      </c>
      <c r="L6970" t="s">
        <v>15649</v>
      </c>
      <c r="M6970">
        <v>72</v>
      </c>
      <c r="N6970" t="s">
        <v>15652</v>
      </c>
      <c r="O6970" t="s">
        <v>15944</v>
      </c>
      <c r="P6970" s="3">
        <f>IFERROR(Table1[[#This Row],[Profit]]/Table1[[#This Row],[Revenue]],0)</f>
        <v>0.26392826807355035</v>
      </c>
      <c r="Q6970" t="str">
        <f>TEXT(Table1[Purchase_Date],"mmm-yyyy")</f>
        <v>Apr-2024</v>
      </c>
      <c r="R6970">
        <f>Table1[[#This Row],[Quantity]]*Table1[[#This Row],[Unit_Price]]</f>
        <v>167178</v>
      </c>
    </row>
    <row r="6971" spans="1:18" x14ac:dyDescent="0.25">
      <c r="A6971" t="s">
        <v>6984</v>
      </c>
      <c r="B6971" t="s">
        <v>14681</v>
      </c>
      <c r="C6971" t="s">
        <v>15632</v>
      </c>
      <c r="D6971" t="s">
        <v>15637</v>
      </c>
      <c r="E6971" t="s">
        <v>15642</v>
      </c>
      <c r="F6971">
        <v>7</v>
      </c>
      <c r="G6971">
        <v>66431</v>
      </c>
      <c r="H6971">
        <v>465017</v>
      </c>
      <c r="I6971">
        <v>292869</v>
      </c>
      <c r="J6971">
        <v>172148</v>
      </c>
      <c r="K6971">
        <v>1</v>
      </c>
      <c r="L6971" t="s">
        <v>15649</v>
      </c>
      <c r="M6971">
        <v>70</v>
      </c>
      <c r="N6971" t="s">
        <v>15653</v>
      </c>
      <c r="O6971" t="s">
        <v>15894</v>
      </c>
      <c r="P6971" s="3">
        <f>IFERROR(Table1[[#This Row],[Profit]]/Table1[[#This Row],[Revenue]],0)</f>
        <v>0.37019721859630939</v>
      </c>
      <c r="Q6971" t="str">
        <f>TEXT(Table1[Purchase_Date],"mmm-yyyy")</f>
        <v>Mar-2024</v>
      </c>
      <c r="R6971">
        <f>Table1[[#This Row],[Quantity]]*Table1[[#This Row],[Unit_Price]]</f>
        <v>465017</v>
      </c>
    </row>
    <row r="6972" spans="1:18" x14ac:dyDescent="0.25">
      <c r="A6972" t="s">
        <v>6985</v>
      </c>
      <c r="B6972" t="s">
        <v>14682</v>
      </c>
      <c r="C6972" t="s">
        <v>15629</v>
      </c>
      <c r="D6972" t="s">
        <v>15634</v>
      </c>
      <c r="E6972" t="s">
        <v>15642</v>
      </c>
      <c r="F6972">
        <v>8</v>
      </c>
      <c r="G6972">
        <v>25526</v>
      </c>
      <c r="H6972">
        <v>204208</v>
      </c>
      <c r="I6972">
        <v>125651</v>
      </c>
      <c r="J6972">
        <v>78557</v>
      </c>
      <c r="K6972">
        <v>3</v>
      </c>
      <c r="L6972" t="s">
        <v>15647</v>
      </c>
      <c r="M6972">
        <v>99</v>
      </c>
      <c r="N6972" t="s">
        <v>15653</v>
      </c>
      <c r="O6972" t="s">
        <v>15933</v>
      </c>
      <c r="P6972" s="3">
        <f>IFERROR(Table1[[#This Row],[Profit]]/Table1[[#This Row],[Revenue]],0)</f>
        <v>0.38469109927133122</v>
      </c>
      <c r="Q6972" t="str">
        <f>TEXT(Table1[Purchase_Date],"mmm-yyyy")</f>
        <v>Mar-2024</v>
      </c>
      <c r="R6972">
        <f>Table1[[#This Row],[Quantity]]*Table1[[#This Row],[Unit_Price]]</f>
        <v>204208</v>
      </c>
    </row>
    <row r="6973" spans="1:18" x14ac:dyDescent="0.25">
      <c r="A6973" t="s">
        <v>6986</v>
      </c>
      <c r="B6973" t="s">
        <v>9187</v>
      </c>
      <c r="C6973" t="s">
        <v>15630</v>
      </c>
      <c r="D6973" t="s">
        <v>15636</v>
      </c>
      <c r="E6973" t="s">
        <v>15640</v>
      </c>
      <c r="F6973">
        <v>4</v>
      </c>
      <c r="G6973">
        <v>63893</v>
      </c>
      <c r="H6973">
        <v>255572</v>
      </c>
      <c r="I6973">
        <v>179212</v>
      </c>
      <c r="J6973">
        <v>76360</v>
      </c>
      <c r="K6973">
        <v>5</v>
      </c>
      <c r="L6973" t="s">
        <v>15647</v>
      </c>
      <c r="M6973">
        <v>90</v>
      </c>
      <c r="N6973" t="s">
        <v>15651</v>
      </c>
      <c r="O6973" t="s">
        <v>16039</v>
      </c>
      <c r="P6973" s="3">
        <f>IFERROR(Table1[[#This Row],[Profit]]/Table1[[#This Row],[Revenue]],0)</f>
        <v>0.29878077410670967</v>
      </c>
      <c r="Q6973" t="str">
        <f>TEXT(Table1[Purchase_Date],"mmm-yyyy")</f>
        <v>Aug-2024</v>
      </c>
      <c r="R6973">
        <f>Table1[[#This Row],[Quantity]]*Table1[[#This Row],[Unit_Price]]</f>
        <v>255572</v>
      </c>
    </row>
    <row r="6974" spans="1:18" x14ac:dyDescent="0.25">
      <c r="A6974" t="s">
        <v>6987</v>
      </c>
      <c r="B6974" t="s">
        <v>14683</v>
      </c>
      <c r="C6974" t="s">
        <v>15629</v>
      </c>
      <c r="D6974" t="s">
        <v>15637</v>
      </c>
      <c r="E6974" t="s">
        <v>15641</v>
      </c>
      <c r="F6974">
        <v>4</v>
      </c>
      <c r="G6974">
        <v>18180</v>
      </c>
      <c r="H6974">
        <v>72720</v>
      </c>
      <c r="I6974">
        <v>57415</v>
      </c>
      <c r="J6974">
        <v>15305</v>
      </c>
      <c r="K6974">
        <v>3</v>
      </c>
      <c r="L6974" t="s">
        <v>15649</v>
      </c>
      <c r="M6974">
        <v>60</v>
      </c>
      <c r="N6974" t="s">
        <v>15650</v>
      </c>
      <c r="O6974" t="s">
        <v>16092</v>
      </c>
      <c r="P6974" s="3">
        <f>IFERROR(Table1[[#This Row],[Profit]]/Table1[[#This Row],[Revenue]],0)</f>
        <v>0.21046479647964797</v>
      </c>
      <c r="Q6974" t="str">
        <f>TEXT(Table1[Purchase_Date],"mmm-yyyy")</f>
        <v>Feb-2024</v>
      </c>
      <c r="R6974">
        <f>Table1[[#This Row],[Quantity]]*Table1[[#This Row],[Unit_Price]]</f>
        <v>72720</v>
      </c>
    </row>
    <row r="6975" spans="1:18" x14ac:dyDescent="0.25">
      <c r="A6975" t="s">
        <v>6988</v>
      </c>
      <c r="B6975" t="s">
        <v>14684</v>
      </c>
      <c r="C6975" t="s">
        <v>15629</v>
      </c>
      <c r="D6975" t="s">
        <v>15638</v>
      </c>
      <c r="E6975" t="s">
        <v>15643</v>
      </c>
      <c r="F6975">
        <v>10</v>
      </c>
      <c r="G6975">
        <v>71929</v>
      </c>
      <c r="H6975">
        <v>719290</v>
      </c>
      <c r="I6975">
        <v>590279</v>
      </c>
      <c r="J6975">
        <v>129011</v>
      </c>
      <c r="K6975">
        <v>5</v>
      </c>
      <c r="L6975" t="s">
        <v>15646</v>
      </c>
      <c r="M6975">
        <v>56</v>
      </c>
      <c r="N6975" t="s">
        <v>15651</v>
      </c>
      <c r="O6975" t="s">
        <v>15794</v>
      </c>
      <c r="P6975" s="3">
        <f>IFERROR(Table1[[#This Row],[Profit]]/Table1[[#This Row],[Revenue]],0)</f>
        <v>0.17935881216199306</v>
      </c>
      <c r="Q6975" t="str">
        <f>TEXT(Table1[Purchase_Date],"mmm-yyyy")</f>
        <v>Apr-2024</v>
      </c>
      <c r="R6975">
        <f>Table1[[#This Row],[Quantity]]*Table1[[#This Row],[Unit_Price]]</f>
        <v>719290</v>
      </c>
    </row>
    <row r="6976" spans="1:18" x14ac:dyDescent="0.25">
      <c r="A6976" t="s">
        <v>6989</v>
      </c>
      <c r="B6976" t="s">
        <v>14685</v>
      </c>
      <c r="C6976" t="s">
        <v>15630</v>
      </c>
      <c r="D6976" t="s">
        <v>15635</v>
      </c>
      <c r="E6976" t="s">
        <v>15645</v>
      </c>
      <c r="F6976">
        <v>7</v>
      </c>
      <c r="G6976">
        <v>69930</v>
      </c>
      <c r="H6976">
        <v>489510</v>
      </c>
      <c r="I6976">
        <v>410729</v>
      </c>
      <c r="J6976">
        <v>78781</v>
      </c>
      <c r="K6976">
        <v>3</v>
      </c>
      <c r="L6976" t="s">
        <v>15647</v>
      </c>
      <c r="M6976">
        <v>91</v>
      </c>
      <c r="N6976" t="s">
        <v>15652</v>
      </c>
      <c r="O6976" t="s">
        <v>15860</v>
      </c>
      <c r="P6976" s="3">
        <f>IFERROR(Table1[[#This Row],[Profit]]/Table1[[#This Row],[Revenue]],0)</f>
        <v>0.16093848950991807</v>
      </c>
      <c r="Q6976" t="str">
        <f>TEXT(Table1[Purchase_Date],"mmm-yyyy")</f>
        <v>Oct-2024</v>
      </c>
      <c r="R6976">
        <f>Table1[[#This Row],[Quantity]]*Table1[[#This Row],[Unit_Price]]</f>
        <v>489510</v>
      </c>
    </row>
    <row r="6977" spans="1:18" x14ac:dyDescent="0.25">
      <c r="A6977" t="s">
        <v>6990</v>
      </c>
      <c r="B6977" t="s">
        <v>14686</v>
      </c>
      <c r="C6977" t="s">
        <v>15630</v>
      </c>
      <c r="D6977" t="s">
        <v>15634</v>
      </c>
      <c r="E6977" t="s">
        <v>15642</v>
      </c>
      <c r="F6977">
        <v>4</v>
      </c>
      <c r="G6977">
        <v>959</v>
      </c>
      <c r="H6977">
        <v>3836</v>
      </c>
      <c r="I6977">
        <v>2608</v>
      </c>
      <c r="J6977">
        <v>1228</v>
      </c>
      <c r="K6977">
        <v>5</v>
      </c>
      <c r="L6977" t="s">
        <v>15647</v>
      </c>
      <c r="M6977">
        <v>91</v>
      </c>
      <c r="N6977" t="s">
        <v>15653</v>
      </c>
      <c r="O6977" t="s">
        <v>15694</v>
      </c>
      <c r="P6977" s="3">
        <f>IFERROR(Table1[[#This Row],[Profit]]/Table1[[#This Row],[Revenue]],0)</f>
        <v>0.32012513034410844</v>
      </c>
      <c r="Q6977" t="str">
        <f>TEXT(Table1[Purchase_Date],"mmm-yyyy")</f>
        <v>Jul-2024</v>
      </c>
      <c r="R6977">
        <f>Table1[[#This Row],[Quantity]]*Table1[[#This Row],[Unit_Price]]</f>
        <v>3836</v>
      </c>
    </row>
    <row r="6978" spans="1:18" x14ac:dyDescent="0.25">
      <c r="A6978" t="s">
        <v>6991</v>
      </c>
      <c r="B6978" t="s">
        <v>14687</v>
      </c>
      <c r="C6978" t="s">
        <v>15630</v>
      </c>
      <c r="D6978" t="s">
        <v>15635</v>
      </c>
      <c r="E6978" t="s">
        <v>15639</v>
      </c>
      <c r="F6978">
        <v>1</v>
      </c>
      <c r="G6978">
        <v>66911</v>
      </c>
      <c r="H6978">
        <v>66911</v>
      </c>
      <c r="I6978">
        <v>58692</v>
      </c>
      <c r="J6978">
        <v>8219</v>
      </c>
      <c r="K6978">
        <v>1</v>
      </c>
      <c r="L6978" t="s">
        <v>15647</v>
      </c>
      <c r="M6978">
        <v>75</v>
      </c>
      <c r="N6978" t="s">
        <v>15650</v>
      </c>
      <c r="O6978" t="s">
        <v>15818</v>
      </c>
      <c r="P6978" s="3">
        <f>IFERROR(Table1[[#This Row],[Profit]]/Table1[[#This Row],[Revenue]],0)</f>
        <v>0.1228348104198114</v>
      </c>
      <c r="Q6978" t="str">
        <f>TEXT(Table1[Purchase_Date],"mmm-yyyy")</f>
        <v>Aug-2024</v>
      </c>
      <c r="R6978">
        <f>Table1[[#This Row],[Quantity]]*Table1[[#This Row],[Unit_Price]]</f>
        <v>66911</v>
      </c>
    </row>
    <row r="6979" spans="1:18" x14ac:dyDescent="0.25">
      <c r="A6979" t="s">
        <v>6992</v>
      </c>
      <c r="B6979" t="s">
        <v>14688</v>
      </c>
      <c r="C6979" t="s">
        <v>15627</v>
      </c>
      <c r="D6979" t="s">
        <v>15638</v>
      </c>
      <c r="E6979" t="s">
        <v>15639</v>
      </c>
      <c r="F6979">
        <v>4</v>
      </c>
      <c r="G6979">
        <v>38310</v>
      </c>
      <c r="H6979">
        <v>153240</v>
      </c>
      <c r="I6979">
        <v>123991</v>
      </c>
      <c r="J6979">
        <v>29249</v>
      </c>
      <c r="K6979">
        <v>4</v>
      </c>
      <c r="L6979" t="s">
        <v>15647</v>
      </c>
      <c r="M6979">
        <v>53</v>
      </c>
      <c r="N6979" t="s">
        <v>15652</v>
      </c>
      <c r="O6979" t="s">
        <v>16027</v>
      </c>
      <c r="P6979" s="3">
        <f>IFERROR(Table1[[#This Row],[Profit]]/Table1[[#This Row],[Revenue]],0)</f>
        <v>0.19087052988775777</v>
      </c>
      <c r="Q6979" t="str">
        <f>TEXT(Table1[Purchase_Date],"mmm-yyyy")</f>
        <v>Oct-2024</v>
      </c>
      <c r="R6979">
        <f>Table1[[#This Row],[Quantity]]*Table1[[#This Row],[Unit_Price]]</f>
        <v>153240</v>
      </c>
    </row>
    <row r="6980" spans="1:18" x14ac:dyDescent="0.25">
      <c r="A6980" t="s">
        <v>6993</v>
      </c>
      <c r="B6980" t="s">
        <v>14689</v>
      </c>
      <c r="C6980" t="s">
        <v>15629</v>
      </c>
      <c r="D6980" t="s">
        <v>15633</v>
      </c>
      <c r="E6980" t="s">
        <v>15643</v>
      </c>
      <c r="F6980">
        <v>4</v>
      </c>
      <c r="G6980">
        <v>42748</v>
      </c>
      <c r="H6980">
        <v>170992</v>
      </c>
      <c r="I6980">
        <v>89141</v>
      </c>
      <c r="J6980">
        <v>81851</v>
      </c>
      <c r="K6980">
        <v>2</v>
      </c>
      <c r="L6980" t="s">
        <v>15649</v>
      </c>
      <c r="M6980">
        <v>85</v>
      </c>
      <c r="N6980" t="s">
        <v>15653</v>
      </c>
      <c r="O6980" t="s">
        <v>16127</v>
      </c>
      <c r="P6980" s="3">
        <f>IFERROR(Table1[[#This Row],[Profit]]/Table1[[#This Row],[Revenue]],0)</f>
        <v>0.47868321324974267</v>
      </c>
      <c r="Q6980" t="str">
        <f>TEXT(Table1[Purchase_Date],"mmm-yyyy")</f>
        <v>Feb-2025</v>
      </c>
      <c r="R6980">
        <f>Table1[[#This Row],[Quantity]]*Table1[[#This Row],[Unit_Price]]</f>
        <v>170992</v>
      </c>
    </row>
    <row r="6981" spans="1:18" x14ac:dyDescent="0.25">
      <c r="A6981" t="s">
        <v>6994</v>
      </c>
      <c r="B6981" t="s">
        <v>14690</v>
      </c>
      <c r="C6981" t="s">
        <v>15630</v>
      </c>
      <c r="D6981" t="s">
        <v>15634</v>
      </c>
      <c r="E6981" t="s">
        <v>15640</v>
      </c>
      <c r="F6981">
        <v>10</v>
      </c>
      <c r="G6981">
        <v>31464</v>
      </c>
      <c r="H6981">
        <v>314640</v>
      </c>
      <c r="I6981">
        <v>129679</v>
      </c>
      <c r="J6981">
        <v>184961</v>
      </c>
      <c r="K6981">
        <v>1</v>
      </c>
      <c r="L6981" t="s">
        <v>15649</v>
      </c>
      <c r="M6981">
        <v>78</v>
      </c>
      <c r="N6981" t="s">
        <v>15651</v>
      </c>
      <c r="O6981" t="s">
        <v>15955</v>
      </c>
      <c r="P6981" s="3">
        <f>IFERROR(Table1[[#This Row],[Profit]]/Table1[[#This Row],[Revenue]],0)</f>
        <v>0.58784960589880497</v>
      </c>
      <c r="Q6981" t="str">
        <f>TEXT(Table1[Purchase_Date],"mmm-yyyy")</f>
        <v>Sep-2024</v>
      </c>
      <c r="R6981">
        <f>Table1[[#This Row],[Quantity]]*Table1[[#This Row],[Unit_Price]]</f>
        <v>314640</v>
      </c>
    </row>
    <row r="6982" spans="1:18" x14ac:dyDescent="0.25">
      <c r="A6982" t="s">
        <v>6995</v>
      </c>
      <c r="B6982" t="s">
        <v>14691</v>
      </c>
      <c r="C6982" t="s">
        <v>15630</v>
      </c>
      <c r="D6982" t="s">
        <v>15638</v>
      </c>
      <c r="E6982" t="s">
        <v>15643</v>
      </c>
      <c r="F6982">
        <v>2</v>
      </c>
      <c r="G6982">
        <v>9265</v>
      </c>
      <c r="H6982">
        <v>18530</v>
      </c>
      <c r="I6982">
        <v>13185</v>
      </c>
      <c r="J6982">
        <v>5345</v>
      </c>
      <c r="K6982">
        <v>3</v>
      </c>
      <c r="L6982" t="s">
        <v>15646</v>
      </c>
      <c r="M6982">
        <v>95</v>
      </c>
      <c r="N6982" t="s">
        <v>15653</v>
      </c>
      <c r="O6982" t="s">
        <v>15792</v>
      </c>
      <c r="P6982" s="3">
        <f>IFERROR(Table1[[#This Row],[Profit]]/Table1[[#This Row],[Revenue]],0)</f>
        <v>0.28845116028062601</v>
      </c>
      <c r="Q6982" t="str">
        <f>TEXT(Table1[Purchase_Date],"mmm-yyyy")</f>
        <v>Mar-2024</v>
      </c>
      <c r="R6982">
        <f>Table1[[#This Row],[Quantity]]*Table1[[#This Row],[Unit_Price]]</f>
        <v>18530</v>
      </c>
    </row>
    <row r="6983" spans="1:18" x14ac:dyDescent="0.25">
      <c r="A6983" t="s">
        <v>6996</v>
      </c>
      <c r="B6983" t="s">
        <v>14692</v>
      </c>
      <c r="C6983" t="s">
        <v>15631</v>
      </c>
      <c r="D6983" t="s">
        <v>15636</v>
      </c>
      <c r="E6983" t="s">
        <v>15644</v>
      </c>
      <c r="F6983">
        <v>10</v>
      </c>
      <c r="G6983">
        <v>53160</v>
      </c>
      <c r="H6983">
        <v>531600</v>
      </c>
      <c r="I6983">
        <v>347512</v>
      </c>
      <c r="J6983">
        <v>184088</v>
      </c>
      <c r="K6983">
        <v>2</v>
      </c>
      <c r="L6983" t="s">
        <v>15648</v>
      </c>
      <c r="M6983">
        <v>78</v>
      </c>
      <c r="N6983" t="s">
        <v>15653</v>
      </c>
      <c r="O6983" t="s">
        <v>15826</v>
      </c>
      <c r="P6983" s="3">
        <f>IFERROR(Table1[[#This Row],[Profit]]/Table1[[#This Row],[Revenue]],0)</f>
        <v>0.34629044394281416</v>
      </c>
      <c r="Q6983" t="str">
        <f>TEXT(Table1[Purchase_Date],"mmm-yyyy")</f>
        <v>Sep-2024</v>
      </c>
      <c r="R6983">
        <f>Table1[[#This Row],[Quantity]]*Table1[[#This Row],[Unit_Price]]</f>
        <v>531600</v>
      </c>
    </row>
    <row r="6984" spans="1:18" x14ac:dyDescent="0.25">
      <c r="A6984" t="s">
        <v>6997</v>
      </c>
      <c r="B6984" t="s">
        <v>14693</v>
      </c>
      <c r="C6984" t="s">
        <v>15632</v>
      </c>
      <c r="D6984" t="s">
        <v>15636</v>
      </c>
      <c r="E6984" t="s">
        <v>15643</v>
      </c>
      <c r="F6984">
        <v>4</v>
      </c>
      <c r="G6984">
        <v>69989</v>
      </c>
      <c r="H6984">
        <v>279956</v>
      </c>
      <c r="I6984">
        <v>227616</v>
      </c>
      <c r="J6984">
        <v>52340</v>
      </c>
      <c r="K6984">
        <v>3</v>
      </c>
      <c r="L6984" t="s">
        <v>15646</v>
      </c>
      <c r="M6984">
        <v>70</v>
      </c>
      <c r="N6984" t="s">
        <v>15653</v>
      </c>
      <c r="O6984" t="s">
        <v>15962</v>
      </c>
      <c r="P6984" s="3">
        <f>IFERROR(Table1[[#This Row],[Profit]]/Table1[[#This Row],[Revenue]],0)</f>
        <v>0.18695795053508407</v>
      </c>
      <c r="Q6984" t="str">
        <f>TEXT(Table1[Purchase_Date],"mmm-yyyy")</f>
        <v>Sep-2024</v>
      </c>
      <c r="R6984">
        <f>Table1[[#This Row],[Quantity]]*Table1[[#This Row],[Unit_Price]]</f>
        <v>279956</v>
      </c>
    </row>
    <row r="6985" spans="1:18" x14ac:dyDescent="0.25">
      <c r="A6985" t="s">
        <v>6998</v>
      </c>
      <c r="B6985" t="s">
        <v>14694</v>
      </c>
      <c r="C6985" t="s">
        <v>15629</v>
      </c>
      <c r="D6985" t="s">
        <v>15633</v>
      </c>
      <c r="E6985" t="s">
        <v>15639</v>
      </c>
      <c r="F6985">
        <v>9</v>
      </c>
      <c r="G6985">
        <v>1891</v>
      </c>
      <c r="H6985">
        <v>17019</v>
      </c>
      <c r="I6985">
        <v>7289</v>
      </c>
      <c r="J6985">
        <v>9730</v>
      </c>
      <c r="K6985">
        <v>1</v>
      </c>
      <c r="L6985" t="s">
        <v>15647</v>
      </c>
      <c r="M6985">
        <v>67</v>
      </c>
      <c r="N6985" t="s">
        <v>15651</v>
      </c>
      <c r="O6985" t="s">
        <v>15733</v>
      </c>
      <c r="P6985" s="3">
        <f>IFERROR(Table1[[#This Row],[Profit]]/Table1[[#This Row],[Revenue]],0)</f>
        <v>0.57171396674305186</v>
      </c>
      <c r="Q6985" t="str">
        <f>TEXT(Table1[Purchase_Date],"mmm-yyyy")</f>
        <v>Jan-2025</v>
      </c>
      <c r="R6985">
        <f>Table1[[#This Row],[Quantity]]*Table1[[#This Row],[Unit_Price]]</f>
        <v>17019</v>
      </c>
    </row>
    <row r="6986" spans="1:18" x14ac:dyDescent="0.25">
      <c r="A6986" t="s">
        <v>6999</v>
      </c>
      <c r="B6986" t="s">
        <v>14695</v>
      </c>
      <c r="C6986" t="s">
        <v>15630</v>
      </c>
      <c r="D6986" t="s">
        <v>15635</v>
      </c>
      <c r="E6986" t="s">
        <v>15639</v>
      </c>
      <c r="F6986">
        <v>1</v>
      </c>
      <c r="G6986">
        <v>15308</v>
      </c>
      <c r="H6986">
        <v>15308</v>
      </c>
      <c r="I6986">
        <v>9429</v>
      </c>
      <c r="J6986">
        <v>5879</v>
      </c>
      <c r="K6986">
        <v>5</v>
      </c>
      <c r="L6986" t="s">
        <v>15648</v>
      </c>
      <c r="M6986">
        <v>100</v>
      </c>
      <c r="N6986" t="s">
        <v>15651</v>
      </c>
      <c r="O6986" t="s">
        <v>15847</v>
      </c>
      <c r="P6986" s="3">
        <f>IFERROR(Table1[[#This Row],[Profit]]/Table1[[#This Row],[Revenue]],0)</f>
        <v>0.38404755683302849</v>
      </c>
      <c r="Q6986" t="str">
        <f>TEXT(Table1[Purchase_Date],"mmm-yyyy")</f>
        <v>May-2024</v>
      </c>
      <c r="R6986">
        <f>Table1[[#This Row],[Quantity]]*Table1[[#This Row],[Unit_Price]]</f>
        <v>15308</v>
      </c>
    </row>
    <row r="6987" spans="1:18" x14ac:dyDescent="0.25">
      <c r="A6987" t="s">
        <v>7000</v>
      </c>
      <c r="B6987" t="s">
        <v>14696</v>
      </c>
      <c r="C6987" t="s">
        <v>15631</v>
      </c>
      <c r="D6987" t="s">
        <v>15635</v>
      </c>
      <c r="E6987" t="s">
        <v>15645</v>
      </c>
      <c r="F6987">
        <v>1</v>
      </c>
      <c r="G6987">
        <v>27396</v>
      </c>
      <c r="H6987">
        <v>27396</v>
      </c>
      <c r="I6987">
        <v>15625</v>
      </c>
      <c r="J6987">
        <v>11771</v>
      </c>
      <c r="K6987">
        <v>2</v>
      </c>
      <c r="L6987" t="s">
        <v>15649</v>
      </c>
      <c r="M6987">
        <v>77</v>
      </c>
      <c r="N6987" t="s">
        <v>15651</v>
      </c>
      <c r="O6987" t="s">
        <v>16093</v>
      </c>
      <c r="P6987" s="3">
        <f>IFERROR(Table1[[#This Row],[Profit]]/Table1[[#This Row],[Revenue]],0)</f>
        <v>0.42966126441816321</v>
      </c>
      <c r="Q6987" t="str">
        <f>TEXT(Table1[Purchase_Date],"mmm-yyyy")</f>
        <v>Sep-2024</v>
      </c>
      <c r="R6987">
        <f>Table1[[#This Row],[Quantity]]*Table1[[#This Row],[Unit_Price]]</f>
        <v>27396</v>
      </c>
    </row>
    <row r="6988" spans="1:18" x14ac:dyDescent="0.25">
      <c r="A6988" t="s">
        <v>7001</v>
      </c>
      <c r="B6988" t="s">
        <v>13920</v>
      </c>
      <c r="C6988" t="s">
        <v>15631</v>
      </c>
      <c r="D6988" t="s">
        <v>15636</v>
      </c>
      <c r="E6988" t="s">
        <v>15641</v>
      </c>
      <c r="F6988">
        <v>7</v>
      </c>
      <c r="G6988">
        <v>77074</v>
      </c>
      <c r="H6988">
        <v>539518</v>
      </c>
      <c r="I6988">
        <v>373085</v>
      </c>
      <c r="J6988">
        <v>166433</v>
      </c>
      <c r="K6988">
        <v>4</v>
      </c>
      <c r="L6988" t="s">
        <v>15648</v>
      </c>
      <c r="M6988">
        <v>66</v>
      </c>
      <c r="N6988" t="s">
        <v>15652</v>
      </c>
      <c r="O6988" t="s">
        <v>16129</v>
      </c>
      <c r="P6988" s="3">
        <f>IFERROR(Table1[[#This Row],[Profit]]/Table1[[#This Row],[Revenue]],0)</f>
        <v>0.30848461033737523</v>
      </c>
      <c r="Q6988" t="str">
        <f>TEXT(Table1[Purchase_Date],"mmm-yyyy")</f>
        <v>Sep-2024</v>
      </c>
      <c r="R6988">
        <f>Table1[[#This Row],[Quantity]]*Table1[[#This Row],[Unit_Price]]</f>
        <v>539518</v>
      </c>
    </row>
    <row r="6989" spans="1:18" x14ac:dyDescent="0.25">
      <c r="A6989" t="s">
        <v>7002</v>
      </c>
      <c r="B6989" t="s">
        <v>14697</v>
      </c>
      <c r="C6989" t="s">
        <v>15631</v>
      </c>
      <c r="D6989" t="s">
        <v>15635</v>
      </c>
      <c r="E6989" t="s">
        <v>15641</v>
      </c>
      <c r="F6989">
        <v>4</v>
      </c>
      <c r="G6989">
        <v>7008</v>
      </c>
      <c r="H6989">
        <v>28032</v>
      </c>
      <c r="I6989">
        <v>21083</v>
      </c>
      <c r="J6989">
        <v>6949</v>
      </c>
      <c r="K6989">
        <v>1</v>
      </c>
      <c r="L6989" t="s">
        <v>15648</v>
      </c>
      <c r="M6989">
        <v>63</v>
      </c>
      <c r="N6989" t="s">
        <v>15652</v>
      </c>
      <c r="O6989" t="s">
        <v>16116</v>
      </c>
      <c r="P6989" s="3">
        <f>IFERROR(Table1[[#This Row],[Profit]]/Table1[[#This Row],[Revenue]],0)</f>
        <v>0.24789526255707764</v>
      </c>
      <c r="Q6989" t="str">
        <f>TEXT(Table1[Purchase_Date],"mmm-yyyy")</f>
        <v>Jan-2025</v>
      </c>
      <c r="R6989">
        <f>Table1[[#This Row],[Quantity]]*Table1[[#This Row],[Unit_Price]]</f>
        <v>28032</v>
      </c>
    </row>
    <row r="6990" spans="1:18" x14ac:dyDescent="0.25">
      <c r="A6990" t="s">
        <v>7003</v>
      </c>
      <c r="B6990" t="s">
        <v>14698</v>
      </c>
      <c r="C6990" t="s">
        <v>15631</v>
      </c>
      <c r="D6990" t="s">
        <v>15634</v>
      </c>
      <c r="E6990" t="s">
        <v>15640</v>
      </c>
      <c r="F6990">
        <v>4</v>
      </c>
      <c r="G6990">
        <v>12211</v>
      </c>
      <c r="H6990">
        <v>48844</v>
      </c>
      <c r="I6990">
        <v>39168</v>
      </c>
      <c r="J6990">
        <v>9676</v>
      </c>
      <c r="K6990">
        <v>4</v>
      </c>
      <c r="L6990" t="s">
        <v>15646</v>
      </c>
      <c r="M6990">
        <v>96</v>
      </c>
      <c r="N6990" t="s">
        <v>15651</v>
      </c>
      <c r="O6990" t="s">
        <v>15698</v>
      </c>
      <c r="P6990" s="3">
        <f>IFERROR(Table1[[#This Row],[Profit]]/Table1[[#This Row],[Revenue]],0)</f>
        <v>0.19810007370403734</v>
      </c>
      <c r="Q6990" t="str">
        <f>TEXT(Table1[Purchase_Date],"mmm-yyyy")</f>
        <v>Feb-2025</v>
      </c>
      <c r="R6990">
        <f>Table1[[#This Row],[Quantity]]*Table1[[#This Row],[Unit_Price]]</f>
        <v>48844</v>
      </c>
    </row>
    <row r="6991" spans="1:18" x14ac:dyDescent="0.25">
      <c r="A6991" t="s">
        <v>7004</v>
      </c>
      <c r="B6991" t="s">
        <v>14699</v>
      </c>
      <c r="C6991" t="s">
        <v>15627</v>
      </c>
      <c r="D6991" t="s">
        <v>15633</v>
      </c>
      <c r="E6991" t="s">
        <v>15640</v>
      </c>
      <c r="F6991">
        <v>7</v>
      </c>
      <c r="G6991">
        <v>42616</v>
      </c>
      <c r="H6991">
        <v>298312</v>
      </c>
      <c r="I6991">
        <v>245584</v>
      </c>
      <c r="J6991">
        <v>52728</v>
      </c>
      <c r="K6991">
        <v>4</v>
      </c>
      <c r="L6991" t="s">
        <v>15647</v>
      </c>
      <c r="M6991">
        <v>61</v>
      </c>
      <c r="N6991" t="s">
        <v>15652</v>
      </c>
      <c r="O6991" t="s">
        <v>15862</v>
      </c>
      <c r="P6991" s="3">
        <f>IFERROR(Table1[[#This Row],[Profit]]/Table1[[#This Row],[Revenue]],0)</f>
        <v>0.17675453887205342</v>
      </c>
      <c r="Q6991" t="str">
        <f>TEXT(Table1[Purchase_Date],"mmm-yyyy")</f>
        <v>Apr-2024</v>
      </c>
      <c r="R6991">
        <f>Table1[[#This Row],[Quantity]]*Table1[[#This Row],[Unit_Price]]</f>
        <v>298312</v>
      </c>
    </row>
    <row r="6992" spans="1:18" x14ac:dyDescent="0.25">
      <c r="A6992" t="s">
        <v>7005</v>
      </c>
      <c r="B6992" t="s">
        <v>14700</v>
      </c>
      <c r="C6992" t="s">
        <v>15628</v>
      </c>
      <c r="D6992" t="s">
        <v>15633</v>
      </c>
      <c r="E6992" t="s">
        <v>15640</v>
      </c>
      <c r="F6992">
        <v>1</v>
      </c>
      <c r="G6992">
        <v>61213</v>
      </c>
      <c r="H6992">
        <v>61213</v>
      </c>
      <c r="I6992">
        <v>50384</v>
      </c>
      <c r="J6992">
        <v>10829</v>
      </c>
      <c r="K6992">
        <v>1</v>
      </c>
      <c r="L6992" t="s">
        <v>15648</v>
      </c>
      <c r="M6992">
        <v>73</v>
      </c>
      <c r="N6992" t="s">
        <v>15652</v>
      </c>
      <c r="O6992" t="s">
        <v>16032</v>
      </c>
      <c r="P6992" s="3">
        <f>IFERROR(Table1[[#This Row],[Profit]]/Table1[[#This Row],[Revenue]],0)</f>
        <v>0.17690686618855472</v>
      </c>
      <c r="Q6992" t="str">
        <f>TEXT(Table1[Purchase_Date],"mmm-yyyy")</f>
        <v>Mar-2024</v>
      </c>
      <c r="R6992">
        <f>Table1[[#This Row],[Quantity]]*Table1[[#This Row],[Unit_Price]]</f>
        <v>61213</v>
      </c>
    </row>
    <row r="6993" spans="1:18" x14ac:dyDescent="0.25">
      <c r="A6993" t="s">
        <v>7006</v>
      </c>
      <c r="B6993" t="s">
        <v>14701</v>
      </c>
      <c r="C6993" t="s">
        <v>15627</v>
      </c>
      <c r="D6993" t="s">
        <v>15636</v>
      </c>
      <c r="E6993" t="s">
        <v>15640</v>
      </c>
      <c r="F6993">
        <v>9</v>
      </c>
      <c r="G6993">
        <v>52677</v>
      </c>
      <c r="H6993">
        <v>474093</v>
      </c>
      <c r="I6993">
        <v>383645</v>
      </c>
      <c r="J6993">
        <v>90448</v>
      </c>
      <c r="K6993">
        <v>2</v>
      </c>
      <c r="L6993" t="s">
        <v>15648</v>
      </c>
      <c r="M6993">
        <v>72</v>
      </c>
      <c r="N6993" t="s">
        <v>15652</v>
      </c>
      <c r="O6993" t="s">
        <v>15832</v>
      </c>
      <c r="P6993" s="3">
        <f>IFERROR(Table1[[#This Row],[Profit]]/Table1[[#This Row],[Revenue]],0)</f>
        <v>0.1907811336594297</v>
      </c>
      <c r="Q6993" t="str">
        <f>TEXT(Table1[Purchase_Date],"mmm-yyyy")</f>
        <v>Jul-2024</v>
      </c>
      <c r="R6993">
        <f>Table1[[#This Row],[Quantity]]*Table1[[#This Row],[Unit_Price]]</f>
        <v>474093</v>
      </c>
    </row>
    <row r="6994" spans="1:18" x14ac:dyDescent="0.25">
      <c r="A6994" t="s">
        <v>7007</v>
      </c>
      <c r="B6994" t="s">
        <v>14702</v>
      </c>
      <c r="C6994" t="s">
        <v>15629</v>
      </c>
      <c r="D6994" t="s">
        <v>15637</v>
      </c>
      <c r="E6994" t="s">
        <v>15640</v>
      </c>
      <c r="F6994">
        <v>9</v>
      </c>
      <c r="G6994">
        <v>68314</v>
      </c>
      <c r="H6994">
        <v>614826</v>
      </c>
      <c r="I6994">
        <v>300792</v>
      </c>
      <c r="J6994">
        <v>314034</v>
      </c>
      <c r="K6994">
        <v>3</v>
      </c>
      <c r="L6994" t="s">
        <v>15647</v>
      </c>
      <c r="M6994">
        <v>94</v>
      </c>
      <c r="N6994" t="s">
        <v>15652</v>
      </c>
      <c r="O6994" t="s">
        <v>15758</v>
      </c>
      <c r="P6994" s="3">
        <f>IFERROR(Table1[[#This Row],[Profit]]/Table1[[#This Row],[Revenue]],0)</f>
        <v>0.51076890046940104</v>
      </c>
      <c r="Q6994" t="str">
        <f>TEXT(Table1[Purchase_Date],"mmm-yyyy")</f>
        <v>Jul-2024</v>
      </c>
      <c r="R6994">
        <f>Table1[[#This Row],[Quantity]]*Table1[[#This Row],[Unit_Price]]</f>
        <v>614826</v>
      </c>
    </row>
    <row r="6995" spans="1:18" x14ac:dyDescent="0.25">
      <c r="A6995" t="s">
        <v>7008</v>
      </c>
      <c r="B6995" t="s">
        <v>8866</v>
      </c>
      <c r="C6995" t="s">
        <v>15630</v>
      </c>
      <c r="D6995" t="s">
        <v>15634</v>
      </c>
      <c r="E6995" t="s">
        <v>15643</v>
      </c>
      <c r="F6995">
        <v>1</v>
      </c>
      <c r="G6995">
        <v>40794</v>
      </c>
      <c r="H6995">
        <v>40794</v>
      </c>
      <c r="I6995">
        <v>23087</v>
      </c>
      <c r="J6995">
        <v>17707</v>
      </c>
      <c r="K6995">
        <v>4</v>
      </c>
      <c r="L6995" t="s">
        <v>15649</v>
      </c>
      <c r="M6995">
        <v>100</v>
      </c>
      <c r="N6995" t="s">
        <v>15653</v>
      </c>
      <c r="O6995" t="s">
        <v>16014</v>
      </c>
      <c r="P6995" s="3">
        <f>IFERROR(Table1[[#This Row],[Profit]]/Table1[[#This Row],[Revenue]],0)</f>
        <v>0.43405893023483844</v>
      </c>
      <c r="Q6995" t="str">
        <f>TEXT(Table1[Purchase_Date],"mmm-yyyy")</f>
        <v>Feb-2024</v>
      </c>
      <c r="R6995">
        <f>Table1[[#This Row],[Quantity]]*Table1[[#This Row],[Unit_Price]]</f>
        <v>40794</v>
      </c>
    </row>
    <row r="6996" spans="1:18" x14ac:dyDescent="0.25">
      <c r="A6996" t="s">
        <v>7009</v>
      </c>
      <c r="B6996" t="s">
        <v>14703</v>
      </c>
      <c r="C6996" t="s">
        <v>15628</v>
      </c>
      <c r="D6996" t="s">
        <v>15634</v>
      </c>
      <c r="E6996" t="s">
        <v>15644</v>
      </c>
      <c r="F6996">
        <v>8</v>
      </c>
      <c r="G6996">
        <v>7727</v>
      </c>
      <c r="H6996">
        <v>61816</v>
      </c>
      <c r="I6996">
        <v>49558</v>
      </c>
      <c r="J6996">
        <v>12258</v>
      </c>
      <c r="K6996">
        <v>4</v>
      </c>
      <c r="L6996" t="s">
        <v>15648</v>
      </c>
      <c r="M6996">
        <v>80</v>
      </c>
      <c r="N6996" t="s">
        <v>15653</v>
      </c>
      <c r="O6996" t="s">
        <v>15915</v>
      </c>
      <c r="P6996" s="3">
        <f>IFERROR(Table1[[#This Row],[Profit]]/Table1[[#This Row],[Revenue]],0)</f>
        <v>0.19829817522971399</v>
      </c>
      <c r="Q6996" t="str">
        <f>TEXT(Table1[Purchase_Date],"mmm-yyyy")</f>
        <v>May-2024</v>
      </c>
      <c r="R6996">
        <f>Table1[[#This Row],[Quantity]]*Table1[[#This Row],[Unit_Price]]</f>
        <v>61816</v>
      </c>
    </row>
    <row r="6997" spans="1:18" x14ac:dyDescent="0.25">
      <c r="A6997" t="s">
        <v>7010</v>
      </c>
      <c r="B6997" t="s">
        <v>14302</v>
      </c>
      <c r="C6997" t="s">
        <v>15632</v>
      </c>
      <c r="D6997" t="s">
        <v>15635</v>
      </c>
      <c r="E6997" t="s">
        <v>15643</v>
      </c>
      <c r="F6997">
        <v>5</v>
      </c>
      <c r="G6997">
        <v>42542</v>
      </c>
      <c r="H6997">
        <v>212710</v>
      </c>
      <c r="I6997">
        <v>118702</v>
      </c>
      <c r="J6997">
        <v>94008</v>
      </c>
      <c r="K6997">
        <v>1</v>
      </c>
      <c r="L6997" t="s">
        <v>15649</v>
      </c>
      <c r="M6997">
        <v>65</v>
      </c>
      <c r="N6997" t="s">
        <v>15650</v>
      </c>
      <c r="O6997" t="s">
        <v>15712</v>
      </c>
      <c r="P6997" s="3">
        <f>IFERROR(Table1[[#This Row],[Profit]]/Table1[[#This Row],[Revenue]],0)</f>
        <v>0.44195383385830472</v>
      </c>
      <c r="Q6997" t="str">
        <f>TEXT(Table1[Purchase_Date],"mmm-yyyy")</f>
        <v>Sep-2024</v>
      </c>
      <c r="R6997">
        <f>Table1[[#This Row],[Quantity]]*Table1[[#This Row],[Unit_Price]]</f>
        <v>212710</v>
      </c>
    </row>
    <row r="6998" spans="1:18" x14ac:dyDescent="0.25">
      <c r="A6998" t="s">
        <v>7011</v>
      </c>
      <c r="B6998" t="s">
        <v>14704</v>
      </c>
      <c r="C6998" t="s">
        <v>15632</v>
      </c>
      <c r="D6998" t="s">
        <v>15637</v>
      </c>
      <c r="E6998" t="s">
        <v>15639</v>
      </c>
      <c r="F6998">
        <v>1</v>
      </c>
      <c r="G6998">
        <v>16694</v>
      </c>
      <c r="H6998">
        <v>16694</v>
      </c>
      <c r="I6998">
        <v>7488</v>
      </c>
      <c r="J6998">
        <v>9206</v>
      </c>
      <c r="K6998">
        <v>5</v>
      </c>
      <c r="L6998" t="s">
        <v>15649</v>
      </c>
      <c r="M6998">
        <v>82</v>
      </c>
      <c r="N6998" t="s">
        <v>15653</v>
      </c>
      <c r="O6998" t="s">
        <v>16150</v>
      </c>
      <c r="P6998" s="3">
        <f>IFERROR(Table1[[#This Row],[Profit]]/Table1[[#This Row],[Revenue]],0)</f>
        <v>0.5514556127950162</v>
      </c>
      <c r="Q6998" t="str">
        <f>TEXT(Table1[Purchase_Date],"mmm-yyyy")</f>
        <v>Dec-2024</v>
      </c>
      <c r="R6998">
        <f>Table1[[#This Row],[Quantity]]*Table1[[#This Row],[Unit_Price]]</f>
        <v>16694</v>
      </c>
    </row>
    <row r="6999" spans="1:18" x14ac:dyDescent="0.25">
      <c r="A6999" t="s">
        <v>7012</v>
      </c>
      <c r="B6999" t="s">
        <v>14705</v>
      </c>
      <c r="C6999" t="s">
        <v>15631</v>
      </c>
      <c r="D6999" t="s">
        <v>15633</v>
      </c>
      <c r="E6999" t="s">
        <v>15645</v>
      </c>
      <c r="F6999">
        <v>8</v>
      </c>
      <c r="G6999">
        <v>59375</v>
      </c>
      <c r="H6999">
        <v>475000</v>
      </c>
      <c r="I6999">
        <v>292396</v>
      </c>
      <c r="J6999">
        <v>182604</v>
      </c>
      <c r="K6999">
        <v>3</v>
      </c>
      <c r="L6999" t="s">
        <v>15648</v>
      </c>
      <c r="M6999">
        <v>78</v>
      </c>
      <c r="N6999" t="s">
        <v>15653</v>
      </c>
      <c r="O6999" t="s">
        <v>16110</v>
      </c>
      <c r="P6999" s="3">
        <f>IFERROR(Table1[[#This Row],[Profit]]/Table1[[#This Row],[Revenue]],0)</f>
        <v>0.38442947368421054</v>
      </c>
      <c r="Q6999" t="str">
        <f>TEXT(Table1[Purchase_Date],"mmm-yyyy")</f>
        <v>Apr-2025</v>
      </c>
      <c r="R6999">
        <f>Table1[[#This Row],[Quantity]]*Table1[[#This Row],[Unit_Price]]</f>
        <v>475000</v>
      </c>
    </row>
    <row r="7000" spans="1:18" x14ac:dyDescent="0.25">
      <c r="A7000" t="s">
        <v>7013</v>
      </c>
      <c r="B7000" t="s">
        <v>14706</v>
      </c>
      <c r="C7000" t="s">
        <v>15631</v>
      </c>
      <c r="D7000" t="s">
        <v>15638</v>
      </c>
      <c r="E7000" t="s">
        <v>15643</v>
      </c>
      <c r="F7000">
        <v>2</v>
      </c>
      <c r="G7000">
        <v>19138</v>
      </c>
      <c r="H7000">
        <v>38276</v>
      </c>
      <c r="I7000">
        <v>30091</v>
      </c>
      <c r="J7000">
        <v>8185</v>
      </c>
      <c r="K7000">
        <v>4</v>
      </c>
      <c r="L7000" t="s">
        <v>15648</v>
      </c>
      <c r="M7000">
        <v>64</v>
      </c>
      <c r="N7000" t="s">
        <v>15650</v>
      </c>
      <c r="O7000" t="s">
        <v>15799</v>
      </c>
      <c r="P7000" s="3">
        <f>IFERROR(Table1[[#This Row],[Profit]]/Table1[[#This Row],[Revenue]],0)</f>
        <v>0.21384157174208382</v>
      </c>
      <c r="Q7000" t="str">
        <f>TEXT(Table1[Purchase_Date],"mmm-yyyy")</f>
        <v>May-2025</v>
      </c>
      <c r="R7000">
        <f>Table1[[#This Row],[Quantity]]*Table1[[#This Row],[Unit_Price]]</f>
        <v>38276</v>
      </c>
    </row>
    <row r="7001" spans="1:18" x14ac:dyDescent="0.25">
      <c r="A7001" t="s">
        <v>7014</v>
      </c>
      <c r="B7001" t="s">
        <v>14707</v>
      </c>
      <c r="C7001" t="s">
        <v>15627</v>
      </c>
      <c r="D7001" t="s">
        <v>15636</v>
      </c>
      <c r="E7001" t="s">
        <v>15645</v>
      </c>
      <c r="F7001">
        <v>8</v>
      </c>
      <c r="G7001">
        <v>5504</v>
      </c>
      <c r="H7001">
        <v>44032</v>
      </c>
      <c r="I7001">
        <v>22056</v>
      </c>
      <c r="J7001">
        <v>21976</v>
      </c>
      <c r="K7001">
        <v>1</v>
      </c>
      <c r="L7001" t="s">
        <v>15649</v>
      </c>
      <c r="M7001">
        <v>52</v>
      </c>
      <c r="N7001" t="s">
        <v>15652</v>
      </c>
      <c r="O7001" t="s">
        <v>16016</v>
      </c>
      <c r="P7001" s="3">
        <f>IFERROR(Table1[[#This Row],[Profit]]/Table1[[#This Row],[Revenue]],0)</f>
        <v>0.49909156976744184</v>
      </c>
      <c r="Q7001" t="str">
        <f>TEXT(Table1[Purchase_Date],"mmm-yyyy")</f>
        <v>Sep-2024</v>
      </c>
      <c r="R7001">
        <f>Table1[[#This Row],[Quantity]]*Table1[[#This Row],[Unit_Price]]</f>
        <v>44032</v>
      </c>
    </row>
    <row r="7002" spans="1:18" x14ac:dyDescent="0.25">
      <c r="A7002" t="s">
        <v>7015</v>
      </c>
      <c r="B7002" t="s">
        <v>14708</v>
      </c>
      <c r="C7002" t="s">
        <v>15628</v>
      </c>
      <c r="D7002" t="s">
        <v>15637</v>
      </c>
      <c r="E7002" t="s">
        <v>15642</v>
      </c>
      <c r="F7002">
        <v>1</v>
      </c>
      <c r="G7002">
        <v>556</v>
      </c>
      <c r="H7002">
        <v>556</v>
      </c>
      <c r="I7002">
        <v>335</v>
      </c>
      <c r="J7002">
        <v>221</v>
      </c>
      <c r="K7002">
        <v>4</v>
      </c>
      <c r="L7002" t="s">
        <v>15648</v>
      </c>
      <c r="M7002">
        <v>58</v>
      </c>
      <c r="N7002" t="s">
        <v>15653</v>
      </c>
      <c r="O7002" t="s">
        <v>16123</v>
      </c>
      <c r="P7002" s="3">
        <f>IFERROR(Table1[[#This Row],[Profit]]/Table1[[#This Row],[Revenue]],0)</f>
        <v>0.39748201438848924</v>
      </c>
      <c r="Q7002" t="str">
        <f>TEXT(Table1[Purchase_Date],"mmm-yyyy")</f>
        <v>Feb-2025</v>
      </c>
      <c r="R7002">
        <f>Table1[[#This Row],[Quantity]]*Table1[[#This Row],[Unit_Price]]</f>
        <v>556</v>
      </c>
    </row>
    <row r="7003" spans="1:18" x14ac:dyDescent="0.25">
      <c r="A7003" t="s">
        <v>7016</v>
      </c>
      <c r="B7003" t="s">
        <v>14709</v>
      </c>
      <c r="C7003" t="s">
        <v>15627</v>
      </c>
      <c r="D7003" t="s">
        <v>15635</v>
      </c>
      <c r="E7003" t="s">
        <v>15640</v>
      </c>
      <c r="F7003">
        <v>6</v>
      </c>
      <c r="G7003">
        <v>77495</v>
      </c>
      <c r="H7003">
        <v>464970</v>
      </c>
      <c r="I7003">
        <v>341428</v>
      </c>
      <c r="J7003">
        <v>123542</v>
      </c>
      <c r="K7003">
        <v>5</v>
      </c>
      <c r="L7003" t="s">
        <v>15648</v>
      </c>
      <c r="M7003">
        <v>89</v>
      </c>
      <c r="N7003" t="s">
        <v>15650</v>
      </c>
      <c r="O7003" t="s">
        <v>15781</v>
      </c>
      <c r="P7003" s="3">
        <f>IFERROR(Table1[[#This Row],[Profit]]/Table1[[#This Row],[Revenue]],0)</f>
        <v>0.26569886229219092</v>
      </c>
      <c r="Q7003" t="str">
        <f>TEXT(Table1[Purchase_Date],"mmm-yyyy")</f>
        <v>Jul-2024</v>
      </c>
      <c r="R7003">
        <f>Table1[[#This Row],[Quantity]]*Table1[[#This Row],[Unit_Price]]</f>
        <v>464970</v>
      </c>
    </row>
    <row r="7004" spans="1:18" x14ac:dyDescent="0.25">
      <c r="A7004" t="s">
        <v>7017</v>
      </c>
      <c r="B7004" t="s">
        <v>14710</v>
      </c>
      <c r="C7004" t="s">
        <v>15630</v>
      </c>
      <c r="D7004" t="s">
        <v>15635</v>
      </c>
      <c r="E7004" t="s">
        <v>15642</v>
      </c>
      <c r="F7004">
        <v>6</v>
      </c>
      <c r="G7004">
        <v>31395</v>
      </c>
      <c r="H7004">
        <v>188370</v>
      </c>
      <c r="I7004">
        <v>153431</v>
      </c>
      <c r="J7004">
        <v>34939</v>
      </c>
      <c r="K7004">
        <v>3</v>
      </c>
      <c r="L7004" t="s">
        <v>15649</v>
      </c>
      <c r="M7004">
        <v>88</v>
      </c>
      <c r="N7004" t="s">
        <v>15651</v>
      </c>
      <c r="O7004" t="s">
        <v>15673</v>
      </c>
      <c r="P7004" s="3">
        <f>IFERROR(Table1[[#This Row],[Profit]]/Table1[[#This Row],[Revenue]],0)</f>
        <v>0.18548070287200721</v>
      </c>
      <c r="Q7004" t="str">
        <f>TEXT(Table1[Purchase_Date],"mmm-yyyy")</f>
        <v>Sep-2024</v>
      </c>
      <c r="R7004">
        <f>Table1[[#This Row],[Quantity]]*Table1[[#This Row],[Unit_Price]]</f>
        <v>188370</v>
      </c>
    </row>
    <row r="7005" spans="1:18" x14ac:dyDescent="0.25">
      <c r="A7005" t="s">
        <v>7018</v>
      </c>
      <c r="B7005" t="s">
        <v>14711</v>
      </c>
      <c r="C7005" t="s">
        <v>15627</v>
      </c>
      <c r="D7005" t="s">
        <v>15636</v>
      </c>
      <c r="E7005" t="s">
        <v>15645</v>
      </c>
      <c r="F7005">
        <v>5</v>
      </c>
      <c r="G7005">
        <v>23961</v>
      </c>
      <c r="H7005">
        <v>119805</v>
      </c>
      <c r="I7005">
        <v>105902</v>
      </c>
      <c r="J7005">
        <v>13903</v>
      </c>
      <c r="K7005">
        <v>3</v>
      </c>
      <c r="L7005" t="s">
        <v>15648</v>
      </c>
      <c r="M7005">
        <v>94</v>
      </c>
      <c r="N7005" t="s">
        <v>15652</v>
      </c>
      <c r="O7005" t="s">
        <v>16100</v>
      </c>
      <c r="P7005" s="3">
        <f>IFERROR(Table1[[#This Row],[Profit]]/Table1[[#This Row],[Revenue]],0)</f>
        <v>0.11604690956137056</v>
      </c>
      <c r="Q7005" t="str">
        <f>TEXT(Table1[Purchase_Date],"mmm-yyyy")</f>
        <v>Apr-2025</v>
      </c>
      <c r="R7005">
        <f>Table1[[#This Row],[Quantity]]*Table1[[#This Row],[Unit_Price]]</f>
        <v>119805</v>
      </c>
    </row>
    <row r="7006" spans="1:18" x14ac:dyDescent="0.25">
      <c r="A7006" t="s">
        <v>7019</v>
      </c>
      <c r="B7006" t="s">
        <v>14712</v>
      </c>
      <c r="C7006" t="s">
        <v>15632</v>
      </c>
      <c r="D7006" t="s">
        <v>15636</v>
      </c>
      <c r="E7006" t="s">
        <v>15641</v>
      </c>
      <c r="F7006">
        <v>6</v>
      </c>
      <c r="G7006">
        <v>27861</v>
      </c>
      <c r="H7006">
        <v>167166</v>
      </c>
      <c r="I7006">
        <v>84619</v>
      </c>
      <c r="J7006">
        <v>82547</v>
      </c>
      <c r="K7006">
        <v>3</v>
      </c>
      <c r="L7006" t="s">
        <v>15649</v>
      </c>
      <c r="M7006">
        <v>87</v>
      </c>
      <c r="N7006" t="s">
        <v>15652</v>
      </c>
      <c r="O7006" t="s">
        <v>15805</v>
      </c>
      <c r="P7006" s="3">
        <f>IFERROR(Table1[[#This Row],[Profit]]/Table1[[#This Row],[Revenue]],0)</f>
        <v>0.49380256750774681</v>
      </c>
      <c r="Q7006" t="str">
        <f>TEXT(Table1[Purchase_Date],"mmm-yyyy")</f>
        <v>Jan-2025</v>
      </c>
      <c r="R7006">
        <f>Table1[[#This Row],[Quantity]]*Table1[[#This Row],[Unit_Price]]</f>
        <v>167166</v>
      </c>
    </row>
    <row r="7007" spans="1:18" x14ac:dyDescent="0.25">
      <c r="A7007" t="s">
        <v>7020</v>
      </c>
      <c r="B7007" t="s">
        <v>14713</v>
      </c>
      <c r="C7007" t="s">
        <v>15627</v>
      </c>
      <c r="D7007" t="s">
        <v>15636</v>
      </c>
      <c r="E7007" t="s">
        <v>15645</v>
      </c>
      <c r="F7007">
        <v>5</v>
      </c>
      <c r="G7007">
        <v>76850</v>
      </c>
      <c r="H7007">
        <v>384250</v>
      </c>
      <c r="I7007">
        <v>161297</v>
      </c>
      <c r="J7007">
        <v>222953</v>
      </c>
      <c r="K7007">
        <v>2</v>
      </c>
      <c r="L7007" t="s">
        <v>15648</v>
      </c>
      <c r="M7007">
        <v>76</v>
      </c>
      <c r="N7007" t="s">
        <v>15652</v>
      </c>
      <c r="O7007" t="s">
        <v>15914</v>
      </c>
      <c r="P7007" s="3">
        <f>IFERROR(Table1[[#This Row],[Profit]]/Table1[[#This Row],[Revenue]],0)</f>
        <v>0.58022901756668832</v>
      </c>
      <c r="Q7007" t="str">
        <f>TEXT(Table1[Purchase_Date],"mmm-yyyy")</f>
        <v>Feb-2025</v>
      </c>
      <c r="R7007">
        <f>Table1[[#This Row],[Quantity]]*Table1[[#This Row],[Unit_Price]]</f>
        <v>384250</v>
      </c>
    </row>
    <row r="7008" spans="1:18" x14ac:dyDescent="0.25">
      <c r="A7008" t="s">
        <v>7021</v>
      </c>
      <c r="B7008" t="s">
        <v>14714</v>
      </c>
      <c r="C7008" t="s">
        <v>15630</v>
      </c>
      <c r="D7008" t="s">
        <v>15634</v>
      </c>
      <c r="E7008" t="s">
        <v>15643</v>
      </c>
      <c r="F7008">
        <v>10</v>
      </c>
      <c r="G7008">
        <v>4831</v>
      </c>
      <c r="H7008">
        <v>48310</v>
      </c>
      <c r="I7008">
        <v>30040</v>
      </c>
      <c r="J7008">
        <v>18270</v>
      </c>
      <c r="K7008">
        <v>5</v>
      </c>
      <c r="L7008" t="s">
        <v>15647</v>
      </c>
      <c r="M7008">
        <v>73</v>
      </c>
      <c r="N7008" t="s">
        <v>15650</v>
      </c>
      <c r="O7008" t="s">
        <v>16018</v>
      </c>
      <c r="P7008" s="3">
        <f>IFERROR(Table1[[#This Row],[Profit]]/Table1[[#This Row],[Revenue]],0)</f>
        <v>0.37818257089629476</v>
      </c>
      <c r="Q7008" t="str">
        <f>TEXT(Table1[Purchase_Date],"mmm-yyyy")</f>
        <v>Oct-2024</v>
      </c>
      <c r="R7008">
        <f>Table1[[#This Row],[Quantity]]*Table1[[#This Row],[Unit_Price]]</f>
        <v>48310</v>
      </c>
    </row>
    <row r="7009" spans="1:18" x14ac:dyDescent="0.25">
      <c r="A7009" t="s">
        <v>7022</v>
      </c>
      <c r="B7009" t="s">
        <v>14715</v>
      </c>
      <c r="C7009" t="s">
        <v>15629</v>
      </c>
      <c r="D7009" t="s">
        <v>15634</v>
      </c>
      <c r="E7009" t="s">
        <v>15644</v>
      </c>
      <c r="F7009">
        <v>7</v>
      </c>
      <c r="G7009">
        <v>5726</v>
      </c>
      <c r="H7009">
        <v>40082</v>
      </c>
      <c r="I7009">
        <v>29410</v>
      </c>
      <c r="J7009">
        <v>10672</v>
      </c>
      <c r="K7009">
        <v>4</v>
      </c>
      <c r="L7009" t="s">
        <v>15649</v>
      </c>
      <c r="M7009">
        <v>77</v>
      </c>
      <c r="N7009" t="s">
        <v>15653</v>
      </c>
      <c r="O7009" t="s">
        <v>15683</v>
      </c>
      <c r="P7009" s="3">
        <f>IFERROR(Table1[[#This Row],[Profit]]/Table1[[#This Row],[Revenue]],0)</f>
        <v>0.26625417893318698</v>
      </c>
      <c r="Q7009" t="str">
        <f>TEXT(Table1[Purchase_Date],"mmm-yyyy")</f>
        <v>Sep-2024</v>
      </c>
      <c r="R7009">
        <f>Table1[[#This Row],[Quantity]]*Table1[[#This Row],[Unit_Price]]</f>
        <v>40082</v>
      </c>
    </row>
    <row r="7010" spans="1:18" x14ac:dyDescent="0.25">
      <c r="A7010" t="s">
        <v>7023</v>
      </c>
      <c r="B7010" t="s">
        <v>14490</v>
      </c>
      <c r="C7010" t="s">
        <v>15627</v>
      </c>
      <c r="D7010" t="s">
        <v>15636</v>
      </c>
      <c r="E7010" t="s">
        <v>15642</v>
      </c>
      <c r="F7010">
        <v>5</v>
      </c>
      <c r="G7010">
        <v>10023</v>
      </c>
      <c r="H7010">
        <v>50115</v>
      </c>
      <c r="I7010">
        <v>22934</v>
      </c>
      <c r="J7010">
        <v>27181</v>
      </c>
      <c r="K7010">
        <v>5</v>
      </c>
      <c r="L7010" t="s">
        <v>15646</v>
      </c>
      <c r="M7010">
        <v>85</v>
      </c>
      <c r="N7010" t="s">
        <v>15651</v>
      </c>
      <c r="O7010" t="s">
        <v>15913</v>
      </c>
      <c r="P7010" s="3">
        <f>IFERROR(Table1[[#This Row],[Profit]]/Table1[[#This Row],[Revenue]],0)</f>
        <v>0.54237254315075323</v>
      </c>
      <c r="Q7010" t="str">
        <f>TEXT(Table1[Purchase_Date],"mmm-yyyy")</f>
        <v>Jan-2024</v>
      </c>
      <c r="R7010">
        <f>Table1[[#This Row],[Quantity]]*Table1[[#This Row],[Unit_Price]]</f>
        <v>50115</v>
      </c>
    </row>
    <row r="7011" spans="1:18" x14ac:dyDescent="0.25">
      <c r="A7011" t="s">
        <v>7024</v>
      </c>
      <c r="B7011" t="s">
        <v>14716</v>
      </c>
      <c r="C7011" t="s">
        <v>15632</v>
      </c>
      <c r="D7011" t="s">
        <v>15638</v>
      </c>
      <c r="E7011" t="s">
        <v>15639</v>
      </c>
      <c r="F7011">
        <v>10</v>
      </c>
      <c r="G7011">
        <v>17030</v>
      </c>
      <c r="H7011">
        <v>170300</v>
      </c>
      <c r="I7011">
        <v>86498</v>
      </c>
      <c r="J7011">
        <v>83802</v>
      </c>
      <c r="K7011">
        <v>1</v>
      </c>
      <c r="L7011" t="s">
        <v>15648</v>
      </c>
      <c r="M7011">
        <v>57</v>
      </c>
      <c r="N7011" t="s">
        <v>15651</v>
      </c>
      <c r="O7011" t="s">
        <v>15756</v>
      </c>
      <c r="P7011" s="3">
        <f>IFERROR(Table1[[#This Row],[Profit]]/Table1[[#This Row],[Revenue]],0)</f>
        <v>0.49208455666470935</v>
      </c>
      <c r="Q7011" t="str">
        <f>TEXT(Table1[Purchase_Date],"mmm-yyyy")</f>
        <v>Dec-2024</v>
      </c>
      <c r="R7011">
        <f>Table1[[#This Row],[Quantity]]*Table1[[#This Row],[Unit_Price]]</f>
        <v>170300</v>
      </c>
    </row>
    <row r="7012" spans="1:18" x14ac:dyDescent="0.25">
      <c r="A7012" t="s">
        <v>7025</v>
      </c>
      <c r="B7012" t="s">
        <v>14717</v>
      </c>
      <c r="C7012" t="s">
        <v>15627</v>
      </c>
      <c r="D7012" t="s">
        <v>15636</v>
      </c>
      <c r="E7012" t="s">
        <v>15639</v>
      </c>
      <c r="F7012">
        <v>7</v>
      </c>
      <c r="G7012">
        <v>6011</v>
      </c>
      <c r="H7012">
        <v>42077</v>
      </c>
      <c r="I7012">
        <v>25551</v>
      </c>
      <c r="J7012">
        <v>16526</v>
      </c>
      <c r="K7012">
        <v>1</v>
      </c>
      <c r="L7012" t="s">
        <v>15649</v>
      </c>
      <c r="M7012">
        <v>66</v>
      </c>
      <c r="N7012" t="s">
        <v>15650</v>
      </c>
      <c r="O7012" t="s">
        <v>15731</v>
      </c>
      <c r="P7012" s="3">
        <f>IFERROR(Table1[[#This Row],[Profit]]/Table1[[#This Row],[Revenue]],0)</f>
        <v>0.39275613755733535</v>
      </c>
      <c r="Q7012" t="str">
        <f>TEXT(Table1[Purchase_Date],"mmm-yyyy")</f>
        <v>Mar-2024</v>
      </c>
      <c r="R7012">
        <f>Table1[[#This Row],[Quantity]]*Table1[[#This Row],[Unit_Price]]</f>
        <v>42077</v>
      </c>
    </row>
    <row r="7013" spans="1:18" x14ac:dyDescent="0.25">
      <c r="A7013" t="s">
        <v>7026</v>
      </c>
      <c r="B7013" t="s">
        <v>14718</v>
      </c>
      <c r="C7013" t="s">
        <v>15630</v>
      </c>
      <c r="D7013" t="s">
        <v>15634</v>
      </c>
      <c r="E7013" t="s">
        <v>15644</v>
      </c>
      <c r="F7013">
        <v>10</v>
      </c>
      <c r="G7013">
        <v>21722</v>
      </c>
      <c r="H7013">
        <v>217220</v>
      </c>
      <c r="I7013">
        <v>100972</v>
      </c>
      <c r="J7013">
        <v>116248</v>
      </c>
      <c r="K7013">
        <v>1</v>
      </c>
      <c r="L7013" t="s">
        <v>15646</v>
      </c>
      <c r="M7013">
        <v>61</v>
      </c>
      <c r="N7013" t="s">
        <v>15650</v>
      </c>
      <c r="O7013" t="s">
        <v>15839</v>
      </c>
      <c r="P7013" s="3">
        <f>IFERROR(Table1[[#This Row],[Profit]]/Table1[[#This Row],[Revenue]],0)</f>
        <v>0.53516250805634835</v>
      </c>
      <c r="Q7013" t="str">
        <f>TEXT(Table1[Purchase_Date],"mmm-yyyy")</f>
        <v>Feb-2024</v>
      </c>
      <c r="R7013">
        <f>Table1[[#This Row],[Quantity]]*Table1[[#This Row],[Unit_Price]]</f>
        <v>217220</v>
      </c>
    </row>
    <row r="7014" spans="1:18" x14ac:dyDescent="0.25">
      <c r="A7014" t="s">
        <v>7027</v>
      </c>
      <c r="B7014" t="s">
        <v>14719</v>
      </c>
      <c r="C7014" t="s">
        <v>15628</v>
      </c>
      <c r="D7014" t="s">
        <v>15633</v>
      </c>
      <c r="E7014" t="s">
        <v>15645</v>
      </c>
      <c r="F7014">
        <v>3</v>
      </c>
      <c r="G7014">
        <v>4118</v>
      </c>
      <c r="H7014">
        <v>12354</v>
      </c>
      <c r="I7014">
        <v>5646</v>
      </c>
      <c r="J7014">
        <v>6708</v>
      </c>
      <c r="K7014">
        <v>3</v>
      </c>
      <c r="L7014" t="s">
        <v>15649</v>
      </c>
      <c r="M7014">
        <v>70</v>
      </c>
      <c r="N7014" t="s">
        <v>15651</v>
      </c>
      <c r="O7014" t="s">
        <v>16020</v>
      </c>
      <c r="P7014" s="3">
        <f>IFERROR(Table1[[#This Row],[Profit]]/Table1[[#This Row],[Revenue]],0)</f>
        <v>0.54298203011170476</v>
      </c>
      <c r="Q7014" t="str">
        <f>TEXT(Table1[Purchase_Date],"mmm-yyyy")</f>
        <v>Jan-2025</v>
      </c>
      <c r="R7014">
        <f>Table1[[#This Row],[Quantity]]*Table1[[#This Row],[Unit_Price]]</f>
        <v>12354</v>
      </c>
    </row>
    <row r="7015" spans="1:18" x14ac:dyDescent="0.25">
      <c r="A7015" t="s">
        <v>7028</v>
      </c>
      <c r="B7015" t="s">
        <v>14720</v>
      </c>
      <c r="C7015" t="s">
        <v>15627</v>
      </c>
      <c r="D7015" t="s">
        <v>15636</v>
      </c>
      <c r="E7015" t="s">
        <v>15643</v>
      </c>
      <c r="F7015">
        <v>8</v>
      </c>
      <c r="G7015">
        <v>73735</v>
      </c>
      <c r="H7015">
        <v>589880</v>
      </c>
      <c r="I7015">
        <v>527502</v>
      </c>
      <c r="J7015">
        <v>62378</v>
      </c>
      <c r="K7015">
        <v>2</v>
      </c>
      <c r="L7015" t="s">
        <v>15648</v>
      </c>
      <c r="M7015">
        <v>86</v>
      </c>
      <c r="N7015" t="s">
        <v>15651</v>
      </c>
      <c r="O7015" t="s">
        <v>15978</v>
      </c>
      <c r="P7015" s="3">
        <f>IFERROR(Table1[[#This Row],[Profit]]/Table1[[#This Row],[Revenue]],0)</f>
        <v>0.10574693157930426</v>
      </c>
      <c r="Q7015" t="str">
        <f>TEXT(Table1[Purchase_Date],"mmm-yyyy")</f>
        <v>Feb-2025</v>
      </c>
      <c r="R7015">
        <f>Table1[[#This Row],[Quantity]]*Table1[[#This Row],[Unit_Price]]</f>
        <v>589880</v>
      </c>
    </row>
    <row r="7016" spans="1:18" x14ac:dyDescent="0.25">
      <c r="A7016" t="s">
        <v>7029</v>
      </c>
      <c r="B7016" t="s">
        <v>14721</v>
      </c>
      <c r="C7016" t="s">
        <v>15630</v>
      </c>
      <c r="D7016" t="s">
        <v>15633</v>
      </c>
      <c r="E7016" t="s">
        <v>15640</v>
      </c>
      <c r="F7016">
        <v>8</v>
      </c>
      <c r="G7016">
        <v>56741</v>
      </c>
      <c r="H7016">
        <v>453928</v>
      </c>
      <c r="I7016">
        <v>274169</v>
      </c>
      <c r="J7016">
        <v>179759</v>
      </c>
      <c r="K7016">
        <v>4</v>
      </c>
      <c r="L7016" t="s">
        <v>15646</v>
      </c>
      <c r="M7016">
        <v>81</v>
      </c>
      <c r="N7016" t="s">
        <v>15652</v>
      </c>
      <c r="O7016" t="s">
        <v>15755</v>
      </c>
      <c r="P7016" s="3">
        <f>IFERROR(Table1[[#This Row],[Profit]]/Table1[[#This Row],[Revenue]],0)</f>
        <v>0.39600773690981828</v>
      </c>
      <c r="Q7016" t="str">
        <f>TEXT(Table1[Purchase_Date],"mmm-yyyy")</f>
        <v>Mar-2024</v>
      </c>
      <c r="R7016">
        <f>Table1[[#This Row],[Quantity]]*Table1[[#This Row],[Unit_Price]]</f>
        <v>453928</v>
      </c>
    </row>
    <row r="7017" spans="1:18" x14ac:dyDescent="0.25">
      <c r="A7017" t="s">
        <v>7030</v>
      </c>
      <c r="B7017" t="s">
        <v>14722</v>
      </c>
      <c r="C7017" t="s">
        <v>15631</v>
      </c>
      <c r="D7017" t="s">
        <v>15634</v>
      </c>
      <c r="E7017" t="s">
        <v>15644</v>
      </c>
      <c r="F7017">
        <v>2</v>
      </c>
      <c r="G7017">
        <v>70481</v>
      </c>
      <c r="H7017">
        <v>140962</v>
      </c>
      <c r="I7017">
        <v>110499</v>
      </c>
      <c r="J7017">
        <v>30463</v>
      </c>
      <c r="K7017">
        <v>2</v>
      </c>
      <c r="L7017" t="s">
        <v>15646</v>
      </c>
      <c r="M7017">
        <v>84</v>
      </c>
      <c r="N7017" t="s">
        <v>15650</v>
      </c>
      <c r="O7017" t="s">
        <v>15907</v>
      </c>
      <c r="P7017" s="3">
        <f>IFERROR(Table1[[#This Row],[Profit]]/Table1[[#This Row],[Revenue]],0)</f>
        <v>0.21610788723201999</v>
      </c>
      <c r="Q7017" t="str">
        <f>TEXT(Table1[Purchase_Date],"mmm-yyyy")</f>
        <v>Jan-2024</v>
      </c>
      <c r="R7017">
        <f>Table1[[#This Row],[Quantity]]*Table1[[#This Row],[Unit_Price]]</f>
        <v>140962</v>
      </c>
    </row>
    <row r="7018" spans="1:18" x14ac:dyDescent="0.25">
      <c r="A7018" t="s">
        <v>7031</v>
      </c>
      <c r="B7018" t="s">
        <v>14723</v>
      </c>
      <c r="C7018" t="s">
        <v>15628</v>
      </c>
      <c r="D7018" t="s">
        <v>15633</v>
      </c>
      <c r="E7018" t="s">
        <v>15645</v>
      </c>
      <c r="F7018">
        <v>4</v>
      </c>
      <c r="G7018">
        <v>39664</v>
      </c>
      <c r="H7018">
        <v>158656</v>
      </c>
      <c r="I7018">
        <v>114530</v>
      </c>
      <c r="J7018">
        <v>44126</v>
      </c>
      <c r="K7018">
        <v>2</v>
      </c>
      <c r="L7018" t="s">
        <v>15647</v>
      </c>
      <c r="M7018">
        <v>62</v>
      </c>
      <c r="N7018" t="s">
        <v>15652</v>
      </c>
      <c r="O7018" t="s">
        <v>15744</v>
      </c>
      <c r="P7018" s="3">
        <f>IFERROR(Table1[[#This Row],[Profit]]/Table1[[#This Row],[Revenue]],0)</f>
        <v>0.27812373941105284</v>
      </c>
      <c r="Q7018" t="str">
        <f>TEXT(Table1[Purchase_Date],"mmm-yyyy")</f>
        <v>Apr-2024</v>
      </c>
      <c r="R7018">
        <f>Table1[[#This Row],[Quantity]]*Table1[[#This Row],[Unit_Price]]</f>
        <v>158656</v>
      </c>
    </row>
    <row r="7019" spans="1:18" x14ac:dyDescent="0.25">
      <c r="A7019" t="s">
        <v>7032</v>
      </c>
      <c r="B7019" t="s">
        <v>14724</v>
      </c>
      <c r="C7019" t="s">
        <v>15632</v>
      </c>
      <c r="D7019" t="s">
        <v>15636</v>
      </c>
      <c r="E7019" t="s">
        <v>15643</v>
      </c>
      <c r="F7019">
        <v>9</v>
      </c>
      <c r="G7019">
        <v>79364</v>
      </c>
      <c r="H7019">
        <v>714276</v>
      </c>
      <c r="I7019">
        <v>307511</v>
      </c>
      <c r="J7019">
        <v>406765</v>
      </c>
      <c r="K7019">
        <v>1</v>
      </c>
      <c r="L7019" t="s">
        <v>15648</v>
      </c>
      <c r="M7019">
        <v>65</v>
      </c>
      <c r="N7019" t="s">
        <v>15650</v>
      </c>
      <c r="O7019" t="s">
        <v>15953</v>
      </c>
      <c r="P7019" s="3">
        <f>IFERROR(Table1[[#This Row],[Profit]]/Table1[[#This Row],[Revenue]],0)</f>
        <v>0.56947874491093076</v>
      </c>
      <c r="Q7019" t="str">
        <f>TEXT(Table1[Purchase_Date],"mmm-yyyy")</f>
        <v>Apr-2024</v>
      </c>
      <c r="R7019">
        <f>Table1[[#This Row],[Quantity]]*Table1[[#This Row],[Unit_Price]]</f>
        <v>714276</v>
      </c>
    </row>
    <row r="7020" spans="1:18" x14ac:dyDescent="0.25">
      <c r="A7020" t="s">
        <v>7033</v>
      </c>
      <c r="B7020" t="s">
        <v>14725</v>
      </c>
      <c r="C7020" t="s">
        <v>15631</v>
      </c>
      <c r="D7020" t="s">
        <v>15635</v>
      </c>
      <c r="E7020" t="s">
        <v>15639</v>
      </c>
      <c r="F7020">
        <v>1</v>
      </c>
      <c r="G7020">
        <v>20656</v>
      </c>
      <c r="H7020">
        <v>20656</v>
      </c>
      <c r="I7020">
        <v>11256</v>
      </c>
      <c r="J7020">
        <v>9400</v>
      </c>
      <c r="K7020">
        <v>4</v>
      </c>
      <c r="L7020" t="s">
        <v>15646</v>
      </c>
      <c r="M7020">
        <v>76</v>
      </c>
      <c r="N7020" t="s">
        <v>15650</v>
      </c>
      <c r="O7020" t="s">
        <v>16082</v>
      </c>
      <c r="P7020" s="3">
        <f>IFERROR(Table1[[#This Row],[Profit]]/Table1[[#This Row],[Revenue]],0)</f>
        <v>0.45507358636715722</v>
      </c>
      <c r="Q7020" t="str">
        <f>TEXT(Table1[Purchase_Date],"mmm-yyyy")</f>
        <v>Mar-2024</v>
      </c>
      <c r="R7020">
        <f>Table1[[#This Row],[Quantity]]*Table1[[#This Row],[Unit_Price]]</f>
        <v>20656</v>
      </c>
    </row>
    <row r="7021" spans="1:18" x14ac:dyDescent="0.25">
      <c r="A7021" t="s">
        <v>7034</v>
      </c>
      <c r="B7021" t="s">
        <v>14726</v>
      </c>
      <c r="C7021" t="s">
        <v>15629</v>
      </c>
      <c r="D7021" t="s">
        <v>15635</v>
      </c>
      <c r="E7021" t="s">
        <v>15645</v>
      </c>
      <c r="F7021">
        <v>9</v>
      </c>
      <c r="G7021">
        <v>63780</v>
      </c>
      <c r="H7021">
        <v>574020</v>
      </c>
      <c r="I7021">
        <v>307062</v>
      </c>
      <c r="J7021">
        <v>266958</v>
      </c>
      <c r="K7021">
        <v>4</v>
      </c>
      <c r="L7021" t="s">
        <v>15648</v>
      </c>
      <c r="M7021">
        <v>55</v>
      </c>
      <c r="N7021" t="s">
        <v>15651</v>
      </c>
      <c r="O7021" t="s">
        <v>15811</v>
      </c>
      <c r="P7021" s="3">
        <f>IFERROR(Table1[[#This Row],[Profit]]/Table1[[#This Row],[Revenue]],0)</f>
        <v>0.46506741925368456</v>
      </c>
      <c r="Q7021" t="str">
        <f>TEXT(Table1[Purchase_Date],"mmm-yyyy")</f>
        <v>Jan-2025</v>
      </c>
      <c r="R7021">
        <f>Table1[[#This Row],[Quantity]]*Table1[[#This Row],[Unit_Price]]</f>
        <v>574020</v>
      </c>
    </row>
    <row r="7022" spans="1:18" x14ac:dyDescent="0.25">
      <c r="A7022" t="s">
        <v>7035</v>
      </c>
      <c r="B7022" t="s">
        <v>14727</v>
      </c>
      <c r="C7022" t="s">
        <v>15630</v>
      </c>
      <c r="D7022" t="s">
        <v>15635</v>
      </c>
      <c r="E7022" t="s">
        <v>15641</v>
      </c>
      <c r="F7022">
        <v>10</v>
      </c>
      <c r="G7022">
        <v>66245</v>
      </c>
      <c r="H7022">
        <v>662450</v>
      </c>
      <c r="I7022">
        <v>487004</v>
      </c>
      <c r="J7022">
        <v>175446</v>
      </c>
      <c r="K7022">
        <v>5</v>
      </c>
      <c r="L7022" t="s">
        <v>15648</v>
      </c>
      <c r="M7022">
        <v>99</v>
      </c>
      <c r="N7022" t="s">
        <v>15651</v>
      </c>
      <c r="O7022" t="s">
        <v>15693</v>
      </c>
      <c r="P7022" s="3">
        <f>IFERROR(Table1[[#This Row],[Profit]]/Table1[[#This Row],[Revenue]],0)</f>
        <v>0.26484413918031552</v>
      </c>
      <c r="Q7022" t="str">
        <f>TEXT(Table1[Purchase_Date],"mmm-yyyy")</f>
        <v>Jun-2024</v>
      </c>
      <c r="R7022">
        <f>Table1[[#This Row],[Quantity]]*Table1[[#This Row],[Unit_Price]]</f>
        <v>662450</v>
      </c>
    </row>
    <row r="7023" spans="1:18" x14ac:dyDescent="0.25">
      <c r="A7023" t="s">
        <v>7036</v>
      </c>
      <c r="B7023" t="s">
        <v>14728</v>
      </c>
      <c r="C7023" t="s">
        <v>15631</v>
      </c>
      <c r="D7023" t="s">
        <v>15637</v>
      </c>
      <c r="E7023" t="s">
        <v>15641</v>
      </c>
      <c r="F7023">
        <v>4</v>
      </c>
      <c r="G7023">
        <v>8587</v>
      </c>
      <c r="H7023">
        <v>34348</v>
      </c>
      <c r="I7023">
        <v>25335</v>
      </c>
      <c r="J7023">
        <v>9013</v>
      </c>
      <c r="K7023">
        <v>4</v>
      </c>
      <c r="L7023" t="s">
        <v>15648</v>
      </c>
      <c r="M7023">
        <v>57</v>
      </c>
      <c r="N7023" t="s">
        <v>15653</v>
      </c>
      <c r="O7023" t="s">
        <v>15916</v>
      </c>
      <c r="P7023" s="3">
        <f>IFERROR(Table1[[#This Row],[Profit]]/Table1[[#This Row],[Revenue]],0)</f>
        <v>0.26240246884825902</v>
      </c>
      <c r="Q7023" t="str">
        <f>TEXT(Table1[Purchase_Date],"mmm-yyyy")</f>
        <v>May-2024</v>
      </c>
      <c r="R7023">
        <f>Table1[[#This Row],[Quantity]]*Table1[[#This Row],[Unit_Price]]</f>
        <v>34348</v>
      </c>
    </row>
    <row r="7024" spans="1:18" x14ac:dyDescent="0.25">
      <c r="A7024" t="s">
        <v>7037</v>
      </c>
      <c r="B7024" t="s">
        <v>14729</v>
      </c>
      <c r="C7024" t="s">
        <v>15630</v>
      </c>
      <c r="D7024" t="s">
        <v>15636</v>
      </c>
      <c r="E7024" t="s">
        <v>15642</v>
      </c>
      <c r="F7024">
        <v>7</v>
      </c>
      <c r="G7024">
        <v>7031</v>
      </c>
      <c r="H7024">
        <v>49217</v>
      </c>
      <c r="I7024">
        <v>30127</v>
      </c>
      <c r="J7024">
        <v>19090</v>
      </c>
      <c r="K7024">
        <v>2</v>
      </c>
      <c r="L7024" t="s">
        <v>15646</v>
      </c>
      <c r="M7024">
        <v>63</v>
      </c>
      <c r="N7024" t="s">
        <v>15651</v>
      </c>
      <c r="O7024" t="s">
        <v>16115</v>
      </c>
      <c r="P7024" s="3">
        <f>IFERROR(Table1[[#This Row],[Profit]]/Table1[[#This Row],[Revenue]],0)</f>
        <v>0.3878741085397322</v>
      </c>
      <c r="Q7024" t="str">
        <f>TEXT(Table1[Purchase_Date],"mmm-yyyy")</f>
        <v>Sep-2024</v>
      </c>
      <c r="R7024">
        <f>Table1[[#This Row],[Quantity]]*Table1[[#This Row],[Unit_Price]]</f>
        <v>49217</v>
      </c>
    </row>
    <row r="7025" spans="1:18" x14ac:dyDescent="0.25">
      <c r="A7025" t="s">
        <v>7038</v>
      </c>
      <c r="B7025" t="s">
        <v>14730</v>
      </c>
      <c r="C7025" t="s">
        <v>15629</v>
      </c>
      <c r="D7025" t="s">
        <v>15638</v>
      </c>
      <c r="E7025" t="s">
        <v>15642</v>
      </c>
      <c r="F7025">
        <v>5</v>
      </c>
      <c r="G7025">
        <v>16298</v>
      </c>
      <c r="H7025">
        <v>81490</v>
      </c>
      <c r="I7025">
        <v>61159</v>
      </c>
      <c r="J7025">
        <v>20331</v>
      </c>
      <c r="K7025">
        <v>4</v>
      </c>
      <c r="L7025" t="s">
        <v>15646</v>
      </c>
      <c r="M7025">
        <v>50</v>
      </c>
      <c r="N7025" t="s">
        <v>15650</v>
      </c>
      <c r="O7025" t="s">
        <v>16143</v>
      </c>
      <c r="P7025" s="3">
        <f>IFERROR(Table1[[#This Row],[Profit]]/Table1[[#This Row],[Revenue]],0)</f>
        <v>0.24949073505951649</v>
      </c>
      <c r="Q7025" t="str">
        <f>TEXT(Table1[Purchase_Date],"mmm-yyyy")</f>
        <v>Nov-2024</v>
      </c>
      <c r="R7025">
        <f>Table1[[#This Row],[Quantity]]*Table1[[#This Row],[Unit_Price]]</f>
        <v>81490</v>
      </c>
    </row>
    <row r="7026" spans="1:18" x14ac:dyDescent="0.25">
      <c r="A7026" t="s">
        <v>7039</v>
      </c>
      <c r="B7026" t="s">
        <v>14731</v>
      </c>
      <c r="C7026" t="s">
        <v>15627</v>
      </c>
      <c r="D7026" t="s">
        <v>15637</v>
      </c>
      <c r="E7026" t="s">
        <v>15643</v>
      </c>
      <c r="F7026">
        <v>2</v>
      </c>
      <c r="G7026">
        <v>19673</v>
      </c>
      <c r="H7026">
        <v>39346</v>
      </c>
      <c r="I7026">
        <v>32801</v>
      </c>
      <c r="J7026">
        <v>6545</v>
      </c>
      <c r="K7026">
        <v>3</v>
      </c>
      <c r="L7026" t="s">
        <v>15649</v>
      </c>
      <c r="M7026">
        <v>68</v>
      </c>
      <c r="N7026" t="s">
        <v>15650</v>
      </c>
      <c r="O7026" t="s">
        <v>15952</v>
      </c>
      <c r="P7026" s="3">
        <f>IFERROR(Table1[[#This Row],[Profit]]/Table1[[#This Row],[Revenue]],0)</f>
        <v>0.16634473644080719</v>
      </c>
      <c r="Q7026" t="str">
        <f>TEXT(Table1[Purchase_Date],"mmm-yyyy")</f>
        <v>Aug-2024</v>
      </c>
      <c r="R7026">
        <f>Table1[[#This Row],[Quantity]]*Table1[[#This Row],[Unit_Price]]</f>
        <v>39346</v>
      </c>
    </row>
    <row r="7027" spans="1:18" x14ac:dyDescent="0.25">
      <c r="A7027" t="s">
        <v>7040</v>
      </c>
      <c r="B7027" t="s">
        <v>14732</v>
      </c>
      <c r="C7027" t="s">
        <v>15632</v>
      </c>
      <c r="D7027" t="s">
        <v>15633</v>
      </c>
      <c r="E7027" t="s">
        <v>15639</v>
      </c>
      <c r="F7027">
        <v>3</v>
      </c>
      <c r="G7027">
        <v>36662</v>
      </c>
      <c r="H7027">
        <v>109986</v>
      </c>
      <c r="I7027">
        <v>76607</v>
      </c>
      <c r="J7027">
        <v>33379</v>
      </c>
      <c r="K7027">
        <v>2</v>
      </c>
      <c r="L7027" t="s">
        <v>15646</v>
      </c>
      <c r="M7027">
        <v>80</v>
      </c>
      <c r="N7027" t="s">
        <v>15651</v>
      </c>
      <c r="O7027" t="s">
        <v>16108</v>
      </c>
      <c r="P7027" s="3">
        <f>IFERROR(Table1[[#This Row],[Profit]]/Table1[[#This Row],[Revenue]],0)</f>
        <v>0.3034840797919735</v>
      </c>
      <c r="Q7027" t="str">
        <f>TEXT(Table1[Purchase_Date],"mmm-yyyy")</f>
        <v>Mar-2025</v>
      </c>
      <c r="R7027">
        <f>Table1[[#This Row],[Quantity]]*Table1[[#This Row],[Unit_Price]]</f>
        <v>109986</v>
      </c>
    </row>
    <row r="7028" spans="1:18" x14ac:dyDescent="0.25">
      <c r="A7028" t="s">
        <v>7041</v>
      </c>
      <c r="B7028" t="s">
        <v>14733</v>
      </c>
      <c r="C7028" t="s">
        <v>15630</v>
      </c>
      <c r="D7028" t="s">
        <v>15634</v>
      </c>
      <c r="E7028" t="s">
        <v>15644</v>
      </c>
      <c r="F7028">
        <v>5</v>
      </c>
      <c r="G7028">
        <v>36251</v>
      </c>
      <c r="H7028">
        <v>181255</v>
      </c>
      <c r="I7028">
        <v>75982</v>
      </c>
      <c r="J7028">
        <v>105273</v>
      </c>
      <c r="K7028">
        <v>5</v>
      </c>
      <c r="L7028" t="s">
        <v>15647</v>
      </c>
      <c r="M7028">
        <v>55</v>
      </c>
      <c r="N7028" t="s">
        <v>15653</v>
      </c>
      <c r="O7028" t="s">
        <v>15875</v>
      </c>
      <c r="P7028" s="3">
        <f>IFERROR(Table1[[#This Row],[Profit]]/Table1[[#This Row],[Revenue]],0)</f>
        <v>0.58080052964056161</v>
      </c>
      <c r="Q7028" t="str">
        <f>TEXT(Table1[Purchase_Date],"mmm-yyyy")</f>
        <v>Apr-2025</v>
      </c>
      <c r="R7028">
        <f>Table1[[#This Row],[Quantity]]*Table1[[#This Row],[Unit_Price]]</f>
        <v>181255</v>
      </c>
    </row>
    <row r="7029" spans="1:18" x14ac:dyDescent="0.25">
      <c r="A7029" t="s">
        <v>7042</v>
      </c>
      <c r="B7029" t="s">
        <v>14734</v>
      </c>
      <c r="C7029" t="s">
        <v>15629</v>
      </c>
      <c r="D7029" t="s">
        <v>15633</v>
      </c>
      <c r="E7029" t="s">
        <v>15641</v>
      </c>
      <c r="F7029">
        <v>1</v>
      </c>
      <c r="G7029">
        <v>50359</v>
      </c>
      <c r="H7029">
        <v>50359</v>
      </c>
      <c r="I7029">
        <v>24190</v>
      </c>
      <c r="J7029">
        <v>26169</v>
      </c>
      <c r="K7029">
        <v>2</v>
      </c>
      <c r="L7029" t="s">
        <v>15648</v>
      </c>
      <c r="M7029">
        <v>95</v>
      </c>
      <c r="N7029" t="s">
        <v>15651</v>
      </c>
      <c r="O7029" t="s">
        <v>15688</v>
      </c>
      <c r="P7029" s="3">
        <f>IFERROR(Table1[[#This Row],[Profit]]/Table1[[#This Row],[Revenue]],0)</f>
        <v>0.51964892074902203</v>
      </c>
      <c r="Q7029" t="str">
        <f>TEXT(Table1[Purchase_Date],"mmm-yyyy")</f>
        <v>Feb-2025</v>
      </c>
      <c r="R7029">
        <f>Table1[[#This Row],[Quantity]]*Table1[[#This Row],[Unit_Price]]</f>
        <v>50359</v>
      </c>
    </row>
    <row r="7030" spans="1:18" x14ac:dyDescent="0.25">
      <c r="A7030" t="s">
        <v>7043</v>
      </c>
      <c r="B7030" t="s">
        <v>14735</v>
      </c>
      <c r="C7030" t="s">
        <v>15628</v>
      </c>
      <c r="D7030" t="s">
        <v>15637</v>
      </c>
      <c r="E7030" t="s">
        <v>15640</v>
      </c>
      <c r="F7030">
        <v>5</v>
      </c>
      <c r="G7030">
        <v>64845</v>
      </c>
      <c r="H7030">
        <v>324225</v>
      </c>
      <c r="I7030">
        <v>172624</v>
      </c>
      <c r="J7030">
        <v>151601</v>
      </c>
      <c r="K7030">
        <v>1</v>
      </c>
      <c r="L7030" t="s">
        <v>15647</v>
      </c>
      <c r="M7030">
        <v>82</v>
      </c>
      <c r="N7030" t="s">
        <v>15653</v>
      </c>
      <c r="O7030" t="s">
        <v>15984</v>
      </c>
      <c r="P7030" s="3">
        <f>IFERROR(Table1[[#This Row],[Profit]]/Table1[[#This Row],[Revenue]],0)</f>
        <v>0.46757961292312439</v>
      </c>
      <c r="Q7030" t="str">
        <f>TEXT(Table1[Purchase_Date],"mmm-yyyy")</f>
        <v>Mar-2025</v>
      </c>
      <c r="R7030">
        <f>Table1[[#This Row],[Quantity]]*Table1[[#This Row],[Unit_Price]]</f>
        <v>324225</v>
      </c>
    </row>
    <row r="7031" spans="1:18" x14ac:dyDescent="0.25">
      <c r="A7031" t="s">
        <v>7044</v>
      </c>
      <c r="B7031" t="s">
        <v>14736</v>
      </c>
      <c r="C7031" t="s">
        <v>15632</v>
      </c>
      <c r="D7031" t="s">
        <v>15638</v>
      </c>
      <c r="E7031" t="s">
        <v>15640</v>
      </c>
      <c r="F7031">
        <v>3</v>
      </c>
      <c r="G7031">
        <v>68677</v>
      </c>
      <c r="H7031">
        <v>206031</v>
      </c>
      <c r="I7031">
        <v>114454</v>
      </c>
      <c r="J7031">
        <v>91577</v>
      </c>
      <c r="K7031">
        <v>3</v>
      </c>
      <c r="L7031" t="s">
        <v>15647</v>
      </c>
      <c r="M7031">
        <v>96</v>
      </c>
      <c r="N7031" t="s">
        <v>15651</v>
      </c>
      <c r="O7031" t="s">
        <v>15894</v>
      </c>
      <c r="P7031" s="3">
        <f>IFERROR(Table1[[#This Row],[Profit]]/Table1[[#This Row],[Revenue]],0)</f>
        <v>0.44448165567317538</v>
      </c>
      <c r="Q7031" t="str">
        <f>TEXT(Table1[Purchase_Date],"mmm-yyyy")</f>
        <v>Mar-2024</v>
      </c>
      <c r="R7031">
        <f>Table1[[#This Row],[Quantity]]*Table1[[#This Row],[Unit_Price]]</f>
        <v>206031</v>
      </c>
    </row>
    <row r="7032" spans="1:18" x14ac:dyDescent="0.25">
      <c r="A7032" t="s">
        <v>7045</v>
      </c>
      <c r="B7032" t="s">
        <v>14737</v>
      </c>
      <c r="C7032" t="s">
        <v>15627</v>
      </c>
      <c r="D7032" t="s">
        <v>15635</v>
      </c>
      <c r="E7032" t="s">
        <v>15644</v>
      </c>
      <c r="F7032">
        <v>1</v>
      </c>
      <c r="G7032">
        <v>61553</v>
      </c>
      <c r="H7032">
        <v>61553</v>
      </c>
      <c r="I7032">
        <v>28654</v>
      </c>
      <c r="J7032">
        <v>32899</v>
      </c>
      <c r="K7032">
        <v>5</v>
      </c>
      <c r="L7032" t="s">
        <v>15649</v>
      </c>
      <c r="M7032">
        <v>53</v>
      </c>
      <c r="N7032" t="s">
        <v>15653</v>
      </c>
      <c r="O7032" t="s">
        <v>16147</v>
      </c>
      <c r="P7032" s="3">
        <f>IFERROR(Table1[[#This Row],[Profit]]/Table1[[#This Row],[Revenue]],0)</f>
        <v>0.53448247851445096</v>
      </c>
      <c r="Q7032" t="str">
        <f>TEXT(Table1[Purchase_Date],"mmm-yyyy")</f>
        <v>Apr-2024</v>
      </c>
      <c r="R7032">
        <f>Table1[[#This Row],[Quantity]]*Table1[[#This Row],[Unit_Price]]</f>
        <v>61553</v>
      </c>
    </row>
    <row r="7033" spans="1:18" x14ac:dyDescent="0.25">
      <c r="A7033" t="s">
        <v>7046</v>
      </c>
      <c r="B7033" t="s">
        <v>13283</v>
      </c>
      <c r="C7033" t="s">
        <v>15627</v>
      </c>
      <c r="D7033" t="s">
        <v>15635</v>
      </c>
      <c r="E7033" t="s">
        <v>15641</v>
      </c>
      <c r="F7033">
        <v>7</v>
      </c>
      <c r="G7033">
        <v>66589</v>
      </c>
      <c r="H7033">
        <v>466123</v>
      </c>
      <c r="I7033">
        <v>347559</v>
      </c>
      <c r="J7033">
        <v>118564</v>
      </c>
      <c r="K7033">
        <v>3</v>
      </c>
      <c r="L7033" t="s">
        <v>15649</v>
      </c>
      <c r="M7033">
        <v>92</v>
      </c>
      <c r="N7033" t="s">
        <v>15653</v>
      </c>
      <c r="O7033" t="s">
        <v>16136</v>
      </c>
      <c r="P7033" s="3">
        <f>IFERROR(Table1[[#This Row],[Profit]]/Table1[[#This Row],[Revenue]],0)</f>
        <v>0.25436204606938512</v>
      </c>
      <c r="Q7033" t="str">
        <f>TEXT(Table1[Purchase_Date],"mmm-yyyy")</f>
        <v>Jun-2024</v>
      </c>
      <c r="R7033">
        <f>Table1[[#This Row],[Quantity]]*Table1[[#This Row],[Unit_Price]]</f>
        <v>466123</v>
      </c>
    </row>
    <row r="7034" spans="1:18" x14ac:dyDescent="0.25">
      <c r="A7034" t="s">
        <v>7047</v>
      </c>
      <c r="B7034" t="s">
        <v>14360</v>
      </c>
      <c r="C7034" t="s">
        <v>15632</v>
      </c>
      <c r="D7034" t="s">
        <v>15634</v>
      </c>
      <c r="E7034" t="s">
        <v>15640</v>
      </c>
      <c r="F7034">
        <v>10</v>
      </c>
      <c r="G7034">
        <v>62650</v>
      </c>
      <c r="H7034">
        <v>626500</v>
      </c>
      <c r="I7034">
        <v>345723</v>
      </c>
      <c r="J7034">
        <v>280777</v>
      </c>
      <c r="K7034">
        <v>1</v>
      </c>
      <c r="L7034" t="s">
        <v>15649</v>
      </c>
      <c r="M7034">
        <v>68</v>
      </c>
      <c r="N7034" t="s">
        <v>15650</v>
      </c>
      <c r="O7034" t="s">
        <v>16131</v>
      </c>
      <c r="P7034" s="3">
        <f>IFERROR(Table1[[#This Row],[Profit]]/Table1[[#This Row],[Revenue]],0)</f>
        <v>0.44816759776536313</v>
      </c>
      <c r="Q7034" t="str">
        <f>TEXT(Table1[Purchase_Date],"mmm-yyyy")</f>
        <v>Feb-2025</v>
      </c>
      <c r="R7034">
        <f>Table1[[#This Row],[Quantity]]*Table1[[#This Row],[Unit_Price]]</f>
        <v>626500</v>
      </c>
    </row>
    <row r="7035" spans="1:18" x14ac:dyDescent="0.25">
      <c r="A7035" t="s">
        <v>7048</v>
      </c>
      <c r="B7035" t="s">
        <v>14738</v>
      </c>
      <c r="C7035" t="s">
        <v>15632</v>
      </c>
      <c r="D7035" t="s">
        <v>15635</v>
      </c>
      <c r="E7035" t="s">
        <v>15640</v>
      </c>
      <c r="F7035">
        <v>5</v>
      </c>
      <c r="G7035">
        <v>3716</v>
      </c>
      <c r="H7035">
        <v>18580</v>
      </c>
      <c r="I7035">
        <v>15743</v>
      </c>
      <c r="J7035">
        <v>2837</v>
      </c>
      <c r="K7035">
        <v>3</v>
      </c>
      <c r="L7035" t="s">
        <v>15646</v>
      </c>
      <c r="M7035">
        <v>58</v>
      </c>
      <c r="N7035" t="s">
        <v>15652</v>
      </c>
      <c r="O7035" t="s">
        <v>16121</v>
      </c>
      <c r="P7035" s="3">
        <f>IFERROR(Table1[[#This Row],[Profit]]/Table1[[#This Row],[Revenue]],0)</f>
        <v>0.15269106566200216</v>
      </c>
      <c r="Q7035" t="str">
        <f>TEXT(Table1[Purchase_Date],"mmm-yyyy")</f>
        <v>Aug-2024</v>
      </c>
      <c r="R7035">
        <f>Table1[[#This Row],[Quantity]]*Table1[[#This Row],[Unit_Price]]</f>
        <v>18580</v>
      </c>
    </row>
    <row r="7036" spans="1:18" x14ac:dyDescent="0.25">
      <c r="A7036" t="s">
        <v>7049</v>
      </c>
      <c r="B7036" t="s">
        <v>14739</v>
      </c>
      <c r="C7036" t="s">
        <v>15632</v>
      </c>
      <c r="D7036" t="s">
        <v>15637</v>
      </c>
      <c r="E7036" t="s">
        <v>15644</v>
      </c>
      <c r="F7036">
        <v>5</v>
      </c>
      <c r="G7036">
        <v>19061</v>
      </c>
      <c r="H7036">
        <v>95305</v>
      </c>
      <c r="I7036">
        <v>41546</v>
      </c>
      <c r="J7036">
        <v>53759</v>
      </c>
      <c r="K7036">
        <v>3</v>
      </c>
      <c r="L7036" t="s">
        <v>15647</v>
      </c>
      <c r="M7036">
        <v>52</v>
      </c>
      <c r="N7036" t="s">
        <v>15650</v>
      </c>
      <c r="O7036" t="s">
        <v>16085</v>
      </c>
      <c r="P7036" s="3">
        <f>IFERROR(Table1[[#This Row],[Profit]]/Table1[[#This Row],[Revenue]],0)</f>
        <v>0.56407323854991864</v>
      </c>
      <c r="Q7036" t="str">
        <f>TEXT(Table1[Purchase_Date],"mmm-yyyy")</f>
        <v>Feb-2024</v>
      </c>
      <c r="R7036">
        <f>Table1[[#This Row],[Quantity]]*Table1[[#This Row],[Unit_Price]]</f>
        <v>95305</v>
      </c>
    </row>
    <row r="7037" spans="1:18" x14ac:dyDescent="0.25">
      <c r="A7037" t="s">
        <v>7050</v>
      </c>
      <c r="B7037" t="s">
        <v>14740</v>
      </c>
      <c r="C7037" t="s">
        <v>15630</v>
      </c>
      <c r="D7037" t="s">
        <v>15637</v>
      </c>
      <c r="E7037" t="s">
        <v>15641</v>
      </c>
      <c r="F7037">
        <v>6</v>
      </c>
      <c r="G7037">
        <v>76763</v>
      </c>
      <c r="H7037">
        <v>460578</v>
      </c>
      <c r="I7037">
        <v>236795</v>
      </c>
      <c r="J7037">
        <v>223783</v>
      </c>
      <c r="K7037">
        <v>2</v>
      </c>
      <c r="L7037" t="s">
        <v>15649</v>
      </c>
      <c r="M7037">
        <v>96</v>
      </c>
      <c r="N7037" t="s">
        <v>15650</v>
      </c>
      <c r="O7037" t="s">
        <v>15698</v>
      </c>
      <c r="P7037" s="3">
        <f>IFERROR(Table1[[#This Row],[Profit]]/Table1[[#This Row],[Revenue]],0)</f>
        <v>0.48587427102466901</v>
      </c>
      <c r="Q7037" t="str">
        <f>TEXT(Table1[Purchase_Date],"mmm-yyyy")</f>
        <v>Feb-2025</v>
      </c>
      <c r="R7037">
        <f>Table1[[#This Row],[Quantity]]*Table1[[#This Row],[Unit_Price]]</f>
        <v>460578</v>
      </c>
    </row>
    <row r="7038" spans="1:18" x14ac:dyDescent="0.25">
      <c r="A7038" t="s">
        <v>7051</v>
      </c>
      <c r="B7038" t="s">
        <v>14741</v>
      </c>
      <c r="C7038" t="s">
        <v>15631</v>
      </c>
      <c r="D7038" t="s">
        <v>15634</v>
      </c>
      <c r="E7038" t="s">
        <v>15644</v>
      </c>
      <c r="F7038">
        <v>3</v>
      </c>
      <c r="G7038">
        <v>72628</v>
      </c>
      <c r="H7038">
        <v>217884</v>
      </c>
      <c r="I7038">
        <v>92010</v>
      </c>
      <c r="J7038">
        <v>125874</v>
      </c>
      <c r="K7038">
        <v>2</v>
      </c>
      <c r="L7038" t="s">
        <v>15648</v>
      </c>
      <c r="M7038">
        <v>59</v>
      </c>
      <c r="N7038" t="s">
        <v>15652</v>
      </c>
      <c r="O7038" t="s">
        <v>16131</v>
      </c>
      <c r="P7038" s="3">
        <f>IFERROR(Table1[[#This Row],[Profit]]/Table1[[#This Row],[Revenue]],0)</f>
        <v>0.57771107561821888</v>
      </c>
      <c r="Q7038" t="str">
        <f>TEXT(Table1[Purchase_Date],"mmm-yyyy")</f>
        <v>Feb-2025</v>
      </c>
      <c r="R7038">
        <f>Table1[[#This Row],[Quantity]]*Table1[[#This Row],[Unit_Price]]</f>
        <v>217884</v>
      </c>
    </row>
    <row r="7039" spans="1:18" x14ac:dyDescent="0.25">
      <c r="A7039" t="s">
        <v>7052</v>
      </c>
      <c r="B7039" t="s">
        <v>14742</v>
      </c>
      <c r="C7039" t="s">
        <v>15630</v>
      </c>
      <c r="D7039" t="s">
        <v>15636</v>
      </c>
      <c r="E7039" t="s">
        <v>15642</v>
      </c>
      <c r="F7039">
        <v>5</v>
      </c>
      <c r="G7039">
        <v>49706</v>
      </c>
      <c r="H7039">
        <v>248530</v>
      </c>
      <c r="I7039">
        <v>177232</v>
      </c>
      <c r="J7039">
        <v>71298</v>
      </c>
      <c r="K7039">
        <v>3</v>
      </c>
      <c r="L7039" t="s">
        <v>15649</v>
      </c>
      <c r="M7039">
        <v>65</v>
      </c>
      <c r="N7039" t="s">
        <v>15653</v>
      </c>
      <c r="O7039" t="s">
        <v>15816</v>
      </c>
      <c r="P7039" s="3">
        <f>IFERROR(Table1[[#This Row],[Profit]]/Table1[[#This Row],[Revenue]],0)</f>
        <v>0.28687884762402927</v>
      </c>
      <c r="Q7039" t="str">
        <f>TEXT(Table1[Purchase_Date],"mmm-yyyy")</f>
        <v>Sep-2024</v>
      </c>
      <c r="R7039">
        <f>Table1[[#This Row],[Quantity]]*Table1[[#This Row],[Unit_Price]]</f>
        <v>248530</v>
      </c>
    </row>
    <row r="7040" spans="1:18" x14ac:dyDescent="0.25">
      <c r="A7040" t="s">
        <v>7053</v>
      </c>
      <c r="B7040" t="s">
        <v>14743</v>
      </c>
      <c r="C7040" t="s">
        <v>15631</v>
      </c>
      <c r="D7040" t="s">
        <v>15634</v>
      </c>
      <c r="E7040" t="s">
        <v>15639</v>
      </c>
      <c r="F7040">
        <v>3</v>
      </c>
      <c r="G7040">
        <v>70784</v>
      </c>
      <c r="H7040">
        <v>212352</v>
      </c>
      <c r="I7040">
        <v>95399</v>
      </c>
      <c r="J7040">
        <v>116953</v>
      </c>
      <c r="K7040">
        <v>2</v>
      </c>
      <c r="L7040" t="s">
        <v>15647</v>
      </c>
      <c r="M7040">
        <v>61</v>
      </c>
      <c r="N7040" t="s">
        <v>15650</v>
      </c>
      <c r="O7040" t="s">
        <v>15678</v>
      </c>
      <c r="P7040" s="3">
        <f>IFERROR(Table1[[#This Row],[Profit]]/Table1[[#This Row],[Revenue]],0)</f>
        <v>0.55075064044605182</v>
      </c>
      <c r="Q7040" t="str">
        <f>TEXT(Table1[Purchase_Date],"mmm-yyyy")</f>
        <v>Jan-2024</v>
      </c>
      <c r="R7040">
        <f>Table1[[#This Row],[Quantity]]*Table1[[#This Row],[Unit_Price]]</f>
        <v>212352</v>
      </c>
    </row>
    <row r="7041" spans="1:18" x14ac:dyDescent="0.25">
      <c r="A7041" t="s">
        <v>7054</v>
      </c>
      <c r="B7041" t="s">
        <v>14744</v>
      </c>
      <c r="C7041" t="s">
        <v>15630</v>
      </c>
      <c r="D7041" t="s">
        <v>15633</v>
      </c>
      <c r="E7041" t="s">
        <v>15643</v>
      </c>
      <c r="F7041">
        <v>1</v>
      </c>
      <c r="G7041">
        <v>25954</v>
      </c>
      <c r="H7041">
        <v>25954</v>
      </c>
      <c r="I7041">
        <v>20678</v>
      </c>
      <c r="J7041">
        <v>5276</v>
      </c>
      <c r="K7041">
        <v>2</v>
      </c>
      <c r="L7041" t="s">
        <v>15648</v>
      </c>
      <c r="M7041">
        <v>55</v>
      </c>
      <c r="N7041" t="s">
        <v>15652</v>
      </c>
      <c r="O7041" t="s">
        <v>15777</v>
      </c>
      <c r="P7041" s="3">
        <f>IFERROR(Table1[[#This Row],[Profit]]/Table1[[#This Row],[Revenue]],0)</f>
        <v>0.20328273098558988</v>
      </c>
      <c r="Q7041" t="str">
        <f>TEXT(Table1[Purchase_Date],"mmm-yyyy")</f>
        <v>May-2025</v>
      </c>
      <c r="R7041">
        <f>Table1[[#This Row],[Quantity]]*Table1[[#This Row],[Unit_Price]]</f>
        <v>25954</v>
      </c>
    </row>
    <row r="7042" spans="1:18" x14ac:dyDescent="0.25">
      <c r="A7042" t="s">
        <v>7055</v>
      </c>
      <c r="B7042" t="s">
        <v>14745</v>
      </c>
      <c r="C7042" t="s">
        <v>15632</v>
      </c>
      <c r="D7042" t="s">
        <v>15635</v>
      </c>
      <c r="E7042" t="s">
        <v>15640</v>
      </c>
      <c r="F7042">
        <v>3</v>
      </c>
      <c r="G7042">
        <v>43914</v>
      </c>
      <c r="H7042">
        <v>131742</v>
      </c>
      <c r="I7042">
        <v>77822</v>
      </c>
      <c r="J7042">
        <v>53920</v>
      </c>
      <c r="K7042">
        <v>5</v>
      </c>
      <c r="L7042" t="s">
        <v>15647</v>
      </c>
      <c r="M7042">
        <v>65</v>
      </c>
      <c r="N7042" t="s">
        <v>15651</v>
      </c>
      <c r="O7042" t="s">
        <v>15779</v>
      </c>
      <c r="P7042" s="3">
        <f>IFERROR(Table1[[#This Row],[Profit]]/Table1[[#This Row],[Revenue]],0)</f>
        <v>0.40928481425817126</v>
      </c>
      <c r="Q7042" t="str">
        <f>TEXT(Table1[Purchase_Date],"mmm-yyyy")</f>
        <v>Dec-2024</v>
      </c>
      <c r="R7042">
        <f>Table1[[#This Row],[Quantity]]*Table1[[#This Row],[Unit_Price]]</f>
        <v>131742</v>
      </c>
    </row>
    <row r="7043" spans="1:18" x14ac:dyDescent="0.25">
      <c r="A7043" t="s">
        <v>7056</v>
      </c>
      <c r="B7043" t="s">
        <v>14746</v>
      </c>
      <c r="C7043" t="s">
        <v>15627</v>
      </c>
      <c r="D7043" t="s">
        <v>15636</v>
      </c>
      <c r="E7043" t="s">
        <v>15640</v>
      </c>
      <c r="F7043">
        <v>4</v>
      </c>
      <c r="G7043">
        <v>24604</v>
      </c>
      <c r="H7043">
        <v>98416</v>
      </c>
      <c r="I7043">
        <v>56720</v>
      </c>
      <c r="J7043">
        <v>41696</v>
      </c>
      <c r="K7043">
        <v>1</v>
      </c>
      <c r="L7043" t="s">
        <v>15647</v>
      </c>
      <c r="M7043">
        <v>68</v>
      </c>
      <c r="N7043" t="s">
        <v>15650</v>
      </c>
      <c r="O7043" t="s">
        <v>16007</v>
      </c>
      <c r="P7043" s="3">
        <f>IFERROR(Table1[[#This Row],[Profit]]/Table1[[#This Row],[Revenue]],0)</f>
        <v>0.42367094781336367</v>
      </c>
      <c r="Q7043" t="str">
        <f>TEXT(Table1[Purchase_Date],"mmm-yyyy")</f>
        <v>Nov-2024</v>
      </c>
      <c r="R7043">
        <f>Table1[[#This Row],[Quantity]]*Table1[[#This Row],[Unit_Price]]</f>
        <v>98416</v>
      </c>
    </row>
    <row r="7044" spans="1:18" x14ac:dyDescent="0.25">
      <c r="A7044" t="s">
        <v>7057</v>
      </c>
      <c r="B7044" t="s">
        <v>14747</v>
      </c>
      <c r="C7044" t="s">
        <v>15632</v>
      </c>
      <c r="D7044" t="s">
        <v>15637</v>
      </c>
      <c r="E7044" t="s">
        <v>15644</v>
      </c>
      <c r="F7044">
        <v>3</v>
      </c>
      <c r="G7044">
        <v>37429</v>
      </c>
      <c r="H7044">
        <v>112287</v>
      </c>
      <c r="I7044">
        <v>46072</v>
      </c>
      <c r="J7044">
        <v>66215</v>
      </c>
      <c r="K7044">
        <v>3</v>
      </c>
      <c r="L7044" t="s">
        <v>15647</v>
      </c>
      <c r="M7044">
        <v>57</v>
      </c>
      <c r="N7044" t="s">
        <v>15651</v>
      </c>
      <c r="O7044" t="s">
        <v>15936</v>
      </c>
      <c r="P7044" s="3">
        <f>IFERROR(Table1[[#This Row],[Profit]]/Table1[[#This Row],[Revenue]],0)</f>
        <v>0.58969426558728977</v>
      </c>
      <c r="Q7044" t="str">
        <f>TEXT(Table1[Purchase_Date],"mmm-yyyy")</f>
        <v>May-2024</v>
      </c>
      <c r="R7044">
        <f>Table1[[#This Row],[Quantity]]*Table1[[#This Row],[Unit_Price]]</f>
        <v>112287</v>
      </c>
    </row>
    <row r="7045" spans="1:18" x14ac:dyDescent="0.25">
      <c r="A7045" t="s">
        <v>7058</v>
      </c>
      <c r="B7045" t="s">
        <v>14748</v>
      </c>
      <c r="C7045" t="s">
        <v>15629</v>
      </c>
      <c r="D7045" t="s">
        <v>15636</v>
      </c>
      <c r="E7045" t="s">
        <v>15639</v>
      </c>
      <c r="F7045">
        <v>5</v>
      </c>
      <c r="G7045">
        <v>60188</v>
      </c>
      <c r="H7045">
        <v>300940</v>
      </c>
      <c r="I7045">
        <v>192453</v>
      </c>
      <c r="J7045">
        <v>108487</v>
      </c>
      <c r="K7045">
        <v>2</v>
      </c>
      <c r="L7045" t="s">
        <v>15649</v>
      </c>
      <c r="M7045">
        <v>84</v>
      </c>
      <c r="N7045" t="s">
        <v>15650</v>
      </c>
      <c r="O7045" t="s">
        <v>15767</v>
      </c>
      <c r="P7045" s="3">
        <f>IFERROR(Table1[[#This Row],[Profit]]/Table1[[#This Row],[Revenue]],0)</f>
        <v>0.36049378613677147</v>
      </c>
      <c r="Q7045" t="str">
        <f>TEXT(Table1[Purchase_Date],"mmm-yyyy")</f>
        <v>Oct-2024</v>
      </c>
      <c r="R7045">
        <f>Table1[[#This Row],[Quantity]]*Table1[[#This Row],[Unit_Price]]</f>
        <v>300940</v>
      </c>
    </row>
    <row r="7046" spans="1:18" x14ac:dyDescent="0.25">
      <c r="A7046" t="s">
        <v>7059</v>
      </c>
      <c r="B7046" t="s">
        <v>14749</v>
      </c>
      <c r="C7046" t="s">
        <v>15629</v>
      </c>
      <c r="D7046" t="s">
        <v>15637</v>
      </c>
      <c r="E7046" t="s">
        <v>15643</v>
      </c>
      <c r="F7046">
        <v>9</v>
      </c>
      <c r="G7046">
        <v>38617</v>
      </c>
      <c r="H7046">
        <v>347553</v>
      </c>
      <c r="I7046">
        <v>300964</v>
      </c>
      <c r="J7046">
        <v>46589</v>
      </c>
      <c r="K7046">
        <v>4</v>
      </c>
      <c r="L7046" t="s">
        <v>15649</v>
      </c>
      <c r="M7046">
        <v>77</v>
      </c>
      <c r="N7046" t="s">
        <v>15651</v>
      </c>
      <c r="O7046" t="s">
        <v>15810</v>
      </c>
      <c r="P7046" s="3">
        <f>IFERROR(Table1[[#This Row],[Profit]]/Table1[[#This Row],[Revenue]],0)</f>
        <v>0.13404861992271683</v>
      </c>
      <c r="Q7046" t="str">
        <f>TEXT(Table1[Purchase_Date],"mmm-yyyy")</f>
        <v>May-2024</v>
      </c>
      <c r="R7046">
        <f>Table1[[#This Row],[Quantity]]*Table1[[#This Row],[Unit_Price]]</f>
        <v>347553</v>
      </c>
    </row>
    <row r="7047" spans="1:18" x14ac:dyDescent="0.25">
      <c r="A7047" t="s">
        <v>7060</v>
      </c>
      <c r="B7047" t="s">
        <v>14750</v>
      </c>
      <c r="C7047" t="s">
        <v>15629</v>
      </c>
      <c r="D7047" t="s">
        <v>15634</v>
      </c>
      <c r="E7047" t="s">
        <v>15643</v>
      </c>
      <c r="F7047">
        <v>6</v>
      </c>
      <c r="G7047">
        <v>62989</v>
      </c>
      <c r="H7047">
        <v>377934</v>
      </c>
      <c r="I7047">
        <v>301239</v>
      </c>
      <c r="J7047">
        <v>76695</v>
      </c>
      <c r="K7047">
        <v>1</v>
      </c>
      <c r="L7047" t="s">
        <v>15647</v>
      </c>
      <c r="M7047">
        <v>78</v>
      </c>
      <c r="N7047" t="s">
        <v>15651</v>
      </c>
      <c r="O7047" t="s">
        <v>15932</v>
      </c>
      <c r="P7047" s="3">
        <f>IFERROR(Table1[[#This Row],[Profit]]/Table1[[#This Row],[Revenue]],0)</f>
        <v>0.20293225801330392</v>
      </c>
      <c r="Q7047" t="str">
        <f>TEXT(Table1[Purchase_Date],"mmm-yyyy")</f>
        <v>Dec-2024</v>
      </c>
      <c r="R7047">
        <f>Table1[[#This Row],[Quantity]]*Table1[[#This Row],[Unit_Price]]</f>
        <v>377934</v>
      </c>
    </row>
    <row r="7048" spans="1:18" x14ac:dyDescent="0.25">
      <c r="A7048" t="s">
        <v>7061</v>
      </c>
      <c r="B7048" t="s">
        <v>14751</v>
      </c>
      <c r="C7048" t="s">
        <v>15631</v>
      </c>
      <c r="D7048" t="s">
        <v>15634</v>
      </c>
      <c r="E7048" t="s">
        <v>15642</v>
      </c>
      <c r="F7048">
        <v>8</v>
      </c>
      <c r="G7048">
        <v>16277</v>
      </c>
      <c r="H7048">
        <v>130216</v>
      </c>
      <c r="I7048">
        <v>59963</v>
      </c>
      <c r="J7048">
        <v>70253</v>
      </c>
      <c r="K7048">
        <v>3</v>
      </c>
      <c r="L7048" t="s">
        <v>15647</v>
      </c>
      <c r="M7048">
        <v>55</v>
      </c>
      <c r="N7048" t="s">
        <v>15653</v>
      </c>
      <c r="O7048" t="s">
        <v>15765</v>
      </c>
      <c r="P7048" s="3">
        <f>IFERROR(Table1[[#This Row],[Profit]]/Table1[[#This Row],[Revenue]],0)</f>
        <v>0.53951127357621187</v>
      </c>
      <c r="Q7048" t="str">
        <f>TEXT(Table1[Purchase_Date],"mmm-yyyy")</f>
        <v>Apr-2024</v>
      </c>
      <c r="R7048">
        <f>Table1[[#This Row],[Quantity]]*Table1[[#This Row],[Unit_Price]]</f>
        <v>130216</v>
      </c>
    </row>
    <row r="7049" spans="1:18" x14ac:dyDescent="0.25">
      <c r="A7049" t="s">
        <v>7062</v>
      </c>
      <c r="B7049" t="s">
        <v>14752</v>
      </c>
      <c r="C7049" t="s">
        <v>15629</v>
      </c>
      <c r="D7049" t="s">
        <v>15634</v>
      </c>
      <c r="E7049" t="s">
        <v>15640</v>
      </c>
      <c r="F7049">
        <v>6</v>
      </c>
      <c r="G7049">
        <v>19114</v>
      </c>
      <c r="H7049">
        <v>114684</v>
      </c>
      <c r="I7049">
        <v>71710</v>
      </c>
      <c r="J7049">
        <v>42974</v>
      </c>
      <c r="K7049">
        <v>5</v>
      </c>
      <c r="L7049" t="s">
        <v>15647</v>
      </c>
      <c r="M7049">
        <v>78</v>
      </c>
      <c r="N7049" t="s">
        <v>15651</v>
      </c>
      <c r="O7049" t="s">
        <v>15853</v>
      </c>
      <c r="P7049" s="3">
        <f>IFERROR(Table1[[#This Row],[Profit]]/Table1[[#This Row],[Revenue]],0)</f>
        <v>0.37471661260507133</v>
      </c>
      <c r="Q7049" t="str">
        <f>TEXT(Table1[Purchase_Date],"mmm-yyyy")</f>
        <v>Apr-2024</v>
      </c>
      <c r="R7049">
        <f>Table1[[#This Row],[Quantity]]*Table1[[#This Row],[Unit_Price]]</f>
        <v>114684</v>
      </c>
    </row>
    <row r="7050" spans="1:18" x14ac:dyDescent="0.25">
      <c r="A7050" t="s">
        <v>7063</v>
      </c>
      <c r="B7050" t="s">
        <v>14753</v>
      </c>
      <c r="C7050" t="s">
        <v>15628</v>
      </c>
      <c r="D7050" t="s">
        <v>15636</v>
      </c>
      <c r="E7050" t="s">
        <v>15640</v>
      </c>
      <c r="F7050">
        <v>1</v>
      </c>
      <c r="G7050">
        <v>77740</v>
      </c>
      <c r="H7050">
        <v>77740</v>
      </c>
      <c r="I7050">
        <v>48813</v>
      </c>
      <c r="J7050">
        <v>28927</v>
      </c>
      <c r="K7050">
        <v>2</v>
      </c>
      <c r="L7050" t="s">
        <v>15649</v>
      </c>
      <c r="M7050">
        <v>90</v>
      </c>
      <c r="N7050" t="s">
        <v>15650</v>
      </c>
      <c r="O7050" t="s">
        <v>15704</v>
      </c>
      <c r="P7050" s="3">
        <f>IFERROR(Table1[[#This Row],[Profit]]/Table1[[#This Row],[Revenue]],0)</f>
        <v>0.37209930537689734</v>
      </c>
      <c r="Q7050" t="str">
        <f>TEXT(Table1[Purchase_Date],"mmm-yyyy")</f>
        <v>Sep-2024</v>
      </c>
      <c r="R7050">
        <f>Table1[[#This Row],[Quantity]]*Table1[[#This Row],[Unit_Price]]</f>
        <v>77740</v>
      </c>
    </row>
    <row r="7051" spans="1:18" x14ac:dyDescent="0.25">
      <c r="A7051" t="s">
        <v>7064</v>
      </c>
      <c r="B7051" t="s">
        <v>14754</v>
      </c>
      <c r="C7051" t="s">
        <v>15627</v>
      </c>
      <c r="D7051" t="s">
        <v>15635</v>
      </c>
      <c r="E7051" t="s">
        <v>15643</v>
      </c>
      <c r="F7051">
        <v>4</v>
      </c>
      <c r="G7051">
        <v>67750</v>
      </c>
      <c r="H7051">
        <v>271000</v>
      </c>
      <c r="I7051">
        <v>207520</v>
      </c>
      <c r="J7051">
        <v>63480</v>
      </c>
      <c r="K7051">
        <v>3</v>
      </c>
      <c r="L7051" t="s">
        <v>15647</v>
      </c>
      <c r="M7051">
        <v>91</v>
      </c>
      <c r="N7051" t="s">
        <v>15652</v>
      </c>
      <c r="O7051" t="s">
        <v>15950</v>
      </c>
      <c r="P7051" s="3">
        <f>IFERROR(Table1[[#This Row],[Profit]]/Table1[[#This Row],[Revenue]],0)</f>
        <v>0.23424354243542436</v>
      </c>
      <c r="Q7051" t="str">
        <f>TEXT(Table1[Purchase_Date],"mmm-yyyy")</f>
        <v>Jul-2024</v>
      </c>
      <c r="R7051">
        <f>Table1[[#This Row],[Quantity]]*Table1[[#This Row],[Unit_Price]]</f>
        <v>271000</v>
      </c>
    </row>
    <row r="7052" spans="1:18" x14ac:dyDescent="0.25">
      <c r="A7052" t="s">
        <v>7065</v>
      </c>
      <c r="B7052" t="s">
        <v>14755</v>
      </c>
      <c r="C7052" t="s">
        <v>15631</v>
      </c>
      <c r="D7052" t="s">
        <v>15637</v>
      </c>
      <c r="E7052" t="s">
        <v>15640</v>
      </c>
      <c r="F7052">
        <v>8</v>
      </c>
      <c r="G7052">
        <v>44570</v>
      </c>
      <c r="H7052">
        <v>356560</v>
      </c>
      <c r="I7052">
        <v>272196</v>
      </c>
      <c r="J7052">
        <v>84364</v>
      </c>
      <c r="K7052">
        <v>5</v>
      </c>
      <c r="L7052" t="s">
        <v>15649</v>
      </c>
      <c r="M7052">
        <v>61</v>
      </c>
      <c r="N7052" t="s">
        <v>15650</v>
      </c>
      <c r="O7052" t="s">
        <v>16104</v>
      </c>
      <c r="P7052" s="3">
        <f>IFERROR(Table1[[#This Row],[Profit]]/Table1[[#This Row],[Revenue]],0)</f>
        <v>0.23660533991474086</v>
      </c>
      <c r="Q7052" t="str">
        <f>TEXT(Table1[Purchase_Date],"mmm-yyyy")</f>
        <v>Jul-2024</v>
      </c>
      <c r="R7052">
        <f>Table1[[#This Row],[Quantity]]*Table1[[#This Row],[Unit_Price]]</f>
        <v>356560</v>
      </c>
    </row>
    <row r="7053" spans="1:18" x14ac:dyDescent="0.25">
      <c r="A7053" t="s">
        <v>7066</v>
      </c>
      <c r="B7053" t="s">
        <v>14756</v>
      </c>
      <c r="C7053" t="s">
        <v>15630</v>
      </c>
      <c r="D7053" t="s">
        <v>15637</v>
      </c>
      <c r="E7053" t="s">
        <v>15640</v>
      </c>
      <c r="F7053">
        <v>6</v>
      </c>
      <c r="G7053">
        <v>44283</v>
      </c>
      <c r="H7053">
        <v>265698</v>
      </c>
      <c r="I7053">
        <v>120629</v>
      </c>
      <c r="J7053">
        <v>145069</v>
      </c>
      <c r="K7053">
        <v>1</v>
      </c>
      <c r="L7053" t="s">
        <v>15648</v>
      </c>
      <c r="M7053">
        <v>83</v>
      </c>
      <c r="N7053" t="s">
        <v>15653</v>
      </c>
      <c r="O7053" t="s">
        <v>15701</v>
      </c>
      <c r="P7053" s="3">
        <f>IFERROR(Table1[[#This Row],[Profit]]/Table1[[#This Row],[Revenue]],0)</f>
        <v>0.5459920661804003</v>
      </c>
      <c r="Q7053" t="str">
        <f>TEXT(Table1[Purchase_Date],"mmm-yyyy")</f>
        <v>Mar-2025</v>
      </c>
      <c r="R7053">
        <f>Table1[[#This Row],[Quantity]]*Table1[[#This Row],[Unit_Price]]</f>
        <v>265698</v>
      </c>
    </row>
    <row r="7054" spans="1:18" x14ac:dyDescent="0.25">
      <c r="A7054" t="s">
        <v>7067</v>
      </c>
      <c r="B7054" t="s">
        <v>14757</v>
      </c>
      <c r="C7054" t="s">
        <v>15632</v>
      </c>
      <c r="D7054" t="s">
        <v>15636</v>
      </c>
      <c r="E7054" t="s">
        <v>15639</v>
      </c>
      <c r="F7054">
        <v>1</v>
      </c>
      <c r="G7054">
        <v>64015</v>
      </c>
      <c r="H7054">
        <v>64015</v>
      </c>
      <c r="I7054">
        <v>33945</v>
      </c>
      <c r="J7054">
        <v>30070</v>
      </c>
      <c r="K7054">
        <v>5</v>
      </c>
      <c r="L7054" t="s">
        <v>15646</v>
      </c>
      <c r="M7054">
        <v>85</v>
      </c>
      <c r="N7054" t="s">
        <v>15651</v>
      </c>
      <c r="O7054" t="s">
        <v>15679</v>
      </c>
      <c r="P7054" s="3">
        <f>IFERROR(Table1[[#This Row],[Profit]]/Table1[[#This Row],[Revenue]],0)</f>
        <v>0.46973365617433416</v>
      </c>
      <c r="Q7054" t="str">
        <f>TEXT(Table1[Purchase_Date],"mmm-yyyy")</f>
        <v>Apr-2024</v>
      </c>
      <c r="R7054">
        <f>Table1[[#This Row],[Quantity]]*Table1[[#This Row],[Unit_Price]]</f>
        <v>64015</v>
      </c>
    </row>
    <row r="7055" spans="1:18" x14ac:dyDescent="0.25">
      <c r="A7055" t="s">
        <v>7068</v>
      </c>
      <c r="B7055" t="s">
        <v>14758</v>
      </c>
      <c r="C7055" t="s">
        <v>15631</v>
      </c>
      <c r="D7055" t="s">
        <v>15633</v>
      </c>
      <c r="E7055" t="s">
        <v>15645</v>
      </c>
      <c r="F7055">
        <v>5</v>
      </c>
      <c r="G7055">
        <v>76122</v>
      </c>
      <c r="H7055">
        <v>380610</v>
      </c>
      <c r="I7055">
        <v>237778</v>
      </c>
      <c r="J7055">
        <v>142832</v>
      </c>
      <c r="K7055">
        <v>4</v>
      </c>
      <c r="L7055" t="s">
        <v>15648</v>
      </c>
      <c r="M7055">
        <v>50</v>
      </c>
      <c r="N7055" t="s">
        <v>15653</v>
      </c>
      <c r="O7055" t="s">
        <v>16008</v>
      </c>
      <c r="P7055" s="3">
        <f>IFERROR(Table1[[#This Row],[Profit]]/Table1[[#This Row],[Revenue]],0)</f>
        <v>0.37527127505845881</v>
      </c>
      <c r="Q7055" t="str">
        <f>TEXT(Table1[Purchase_Date],"mmm-yyyy")</f>
        <v>Dec-2024</v>
      </c>
      <c r="R7055">
        <f>Table1[[#This Row],[Quantity]]*Table1[[#This Row],[Unit_Price]]</f>
        <v>380610</v>
      </c>
    </row>
    <row r="7056" spans="1:18" x14ac:dyDescent="0.25">
      <c r="A7056" t="s">
        <v>7069</v>
      </c>
      <c r="B7056" t="s">
        <v>14759</v>
      </c>
      <c r="C7056" t="s">
        <v>15630</v>
      </c>
      <c r="D7056" t="s">
        <v>15636</v>
      </c>
      <c r="E7056" t="s">
        <v>15641</v>
      </c>
      <c r="F7056">
        <v>5</v>
      </c>
      <c r="G7056">
        <v>28486</v>
      </c>
      <c r="H7056">
        <v>142430</v>
      </c>
      <c r="I7056">
        <v>101812</v>
      </c>
      <c r="J7056">
        <v>40618</v>
      </c>
      <c r="K7056">
        <v>2</v>
      </c>
      <c r="L7056" t="s">
        <v>15648</v>
      </c>
      <c r="M7056">
        <v>95</v>
      </c>
      <c r="N7056" t="s">
        <v>15653</v>
      </c>
      <c r="O7056" t="s">
        <v>15821</v>
      </c>
      <c r="P7056" s="3">
        <f>IFERROR(Table1[[#This Row],[Profit]]/Table1[[#This Row],[Revenue]],0)</f>
        <v>0.28517868426595522</v>
      </c>
      <c r="Q7056" t="str">
        <f>TEXT(Table1[Purchase_Date],"mmm-yyyy")</f>
        <v>May-2024</v>
      </c>
      <c r="R7056">
        <f>Table1[[#This Row],[Quantity]]*Table1[[#This Row],[Unit_Price]]</f>
        <v>142430</v>
      </c>
    </row>
    <row r="7057" spans="1:18" x14ac:dyDescent="0.25">
      <c r="A7057" t="s">
        <v>7070</v>
      </c>
      <c r="B7057" t="s">
        <v>14760</v>
      </c>
      <c r="C7057" t="s">
        <v>15627</v>
      </c>
      <c r="D7057" t="s">
        <v>15637</v>
      </c>
      <c r="E7057" t="s">
        <v>15642</v>
      </c>
      <c r="F7057">
        <v>10</v>
      </c>
      <c r="G7057">
        <v>20578</v>
      </c>
      <c r="H7057">
        <v>205780</v>
      </c>
      <c r="I7057">
        <v>104174</v>
      </c>
      <c r="J7057">
        <v>101606</v>
      </c>
      <c r="K7057">
        <v>3</v>
      </c>
      <c r="L7057" t="s">
        <v>15648</v>
      </c>
      <c r="M7057">
        <v>75</v>
      </c>
      <c r="N7057" t="s">
        <v>15650</v>
      </c>
      <c r="O7057" t="s">
        <v>15797</v>
      </c>
      <c r="P7057" s="3">
        <f>IFERROR(Table1[[#This Row],[Profit]]/Table1[[#This Row],[Revenue]],0)</f>
        <v>0.49376032656234814</v>
      </c>
      <c r="Q7057" t="str">
        <f>TEXT(Table1[Purchase_Date],"mmm-yyyy")</f>
        <v>Jan-2025</v>
      </c>
      <c r="R7057">
        <f>Table1[[#This Row],[Quantity]]*Table1[[#This Row],[Unit_Price]]</f>
        <v>205780</v>
      </c>
    </row>
    <row r="7058" spans="1:18" x14ac:dyDescent="0.25">
      <c r="A7058" t="s">
        <v>7071</v>
      </c>
      <c r="B7058" t="s">
        <v>14761</v>
      </c>
      <c r="C7058" t="s">
        <v>15631</v>
      </c>
      <c r="D7058" t="s">
        <v>15635</v>
      </c>
      <c r="E7058" t="s">
        <v>15643</v>
      </c>
      <c r="F7058">
        <v>7</v>
      </c>
      <c r="G7058">
        <v>78771</v>
      </c>
      <c r="H7058">
        <v>551397</v>
      </c>
      <c r="I7058">
        <v>448235</v>
      </c>
      <c r="J7058">
        <v>103162</v>
      </c>
      <c r="K7058">
        <v>2</v>
      </c>
      <c r="L7058" t="s">
        <v>15647</v>
      </c>
      <c r="M7058">
        <v>64</v>
      </c>
      <c r="N7058" t="s">
        <v>15652</v>
      </c>
      <c r="O7058" t="s">
        <v>15837</v>
      </c>
      <c r="P7058" s="3">
        <f>IFERROR(Table1[[#This Row],[Profit]]/Table1[[#This Row],[Revenue]],0)</f>
        <v>0.18709205889767264</v>
      </c>
      <c r="Q7058" t="str">
        <f>TEXT(Table1[Purchase_Date],"mmm-yyyy")</f>
        <v>Mar-2025</v>
      </c>
      <c r="R7058">
        <f>Table1[[#This Row],[Quantity]]*Table1[[#This Row],[Unit_Price]]</f>
        <v>551397</v>
      </c>
    </row>
    <row r="7059" spans="1:18" x14ac:dyDescent="0.25">
      <c r="A7059" t="s">
        <v>7072</v>
      </c>
      <c r="B7059" t="s">
        <v>11553</v>
      </c>
      <c r="C7059" t="s">
        <v>15629</v>
      </c>
      <c r="D7059" t="s">
        <v>15634</v>
      </c>
      <c r="E7059" t="s">
        <v>15645</v>
      </c>
      <c r="F7059">
        <v>3</v>
      </c>
      <c r="G7059">
        <v>40152</v>
      </c>
      <c r="H7059">
        <v>120456</v>
      </c>
      <c r="I7059">
        <v>76986</v>
      </c>
      <c r="J7059">
        <v>43470</v>
      </c>
      <c r="K7059">
        <v>4</v>
      </c>
      <c r="L7059" t="s">
        <v>15649</v>
      </c>
      <c r="M7059">
        <v>95</v>
      </c>
      <c r="N7059" t="s">
        <v>15652</v>
      </c>
      <c r="O7059" t="s">
        <v>15723</v>
      </c>
      <c r="P7059" s="3">
        <f>IFERROR(Table1[[#This Row],[Profit]]/Table1[[#This Row],[Revenue]],0)</f>
        <v>0.36087866108786609</v>
      </c>
      <c r="Q7059" t="str">
        <f>TEXT(Table1[Purchase_Date],"mmm-yyyy")</f>
        <v>Dec-2024</v>
      </c>
      <c r="R7059">
        <f>Table1[[#This Row],[Quantity]]*Table1[[#This Row],[Unit_Price]]</f>
        <v>120456</v>
      </c>
    </row>
    <row r="7060" spans="1:18" x14ac:dyDescent="0.25">
      <c r="A7060" t="s">
        <v>7073</v>
      </c>
      <c r="B7060" t="s">
        <v>14762</v>
      </c>
      <c r="C7060" t="s">
        <v>15627</v>
      </c>
      <c r="D7060" t="s">
        <v>15638</v>
      </c>
      <c r="E7060" t="s">
        <v>15645</v>
      </c>
      <c r="F7060">
        <v>6</v>
      </c>
      <c r="G7060">
        <v>3593</v>
      </c>
      <c r="H7060">
        <v>21558</v>
      </c>
      <c r="I7060">
        <v>14651</v>
      </c>
      <c r="J7060">
        <v>6907</v>
      </c>
      <c r="K7060">
        <v>5</v>
      </c>
      <c r="L7060" t="s">
        <v>15649</v>
      </c>
      <c r="M7060">
        <v>96</v>
      </c>
      <c r="N7060" t="s">
        <v>15653</v>
      </c>
      <c r="O7060" t="s">
        <v>15788</v>
      </c>
      <c r="P7060" s="3">
        <f>IFERROR(Table1[[#This Row],[Profit]]/Table1[[#This Row],[Revenue]],0)</f>
        <v>0.32039150199461919</v>
      </c>
      <c r="Q7060" t="str">
        <f>TEXT(Table1[Purchase_Date],"mmm-yyyy")</f>
        <v>Jan-2024</v>
      </c>
      <c r="R7060">
        <f>Table1[[#This Row],[Quantity]]*Table1[[#This Row],[Unit_Price]]</f>
        <v>21558</v>
      </c>
    </row>
    <row r="7061" spans="1:18" x14ac:dyDescent="0.25">
      <c r="A7061" t="s">
        <v>7074</v>
      </c>
      <c r="B7061" t="s">
        <v>14763</v>
      </c>
      <c r="C7061" t="s">
        <v>15628</v>
      </c>
      <c r="D7061" t="s">
        <v>15633</v>
      </c>
      <c r="E7061" t="s">
        <v>15639</v>
      </c>
      <c r="F7061">
        <v>2</v>
      </c>
      <c r="G7061">
        <v>60244</v>
      </c>
      <c r="H7061">
        <v>120488</v>
      </c>
      <c r="I7061">
        <v>87791</v>
      </c>
      <c r="J7061">
        <v>32697</v>
      </c>
      <c r="K7061">
        <v>1</v>
      </c>
      <c r="L7061" t="s">
        <v>15648</v>
      </c>
      <c r="M7061">
        <v>99</v>
      </c>
      <c r="N7061" t="s">
        <v>15651</v>
      </c>
      <c r="O7061" t="s">
        <v>15678</v>
      </c>
      <c r="P7061" s="3">
        <f>IFERROR(Table1[[#This Row],[Profit]]/Table1[[#This Row],[Revenue]],0)</f>
        <v>0.27137142288028682</v>
      </c>
      <c r="Q7061" t="str">
        <f>TEXT(Table1[Purchase_Date],"mmm-yyyy")</f>
        <v>Jan-2024</v>
      </c>
      <c r="R7061">
        <f>Table1[[#This Row],[Quantity]]*Table1[[#This Row],[Unit_Price]]</f>
        <v>120488</v>
      </c>
    </row>
    <row r="7062" spans="1:18" x14ac:dyDescent="0.25">
      <c r="A7062" t="s">
        <v>7075</v>
      </c>
      <c r="B7062" t="s">
        <v>14764</v>
      </c>
      <c r="C7062" t="s">
        <v>15630</v>
      </c>
      <c r="D7062" t="s">
        <v>15635</v>
      </c>
      <c r="E7062" t="s">
        <v>15643</v>
      </c>
      <c r="F7062">
        <v>3</v>
      </c>
      <c r="G7062">
        <v>42804</v>
      </c>
      <c r="H7062">
        <v>128412</v>
      </c>
      <c r="I7062">
        <v>61219</v>
      </c>
      <c r="J7062">
        <v>67193</v>
      </c>
      <c r="K7062">
        <v>5</v>
      </c>
      <c r="L7062" t="s">
        <v>15649</v>
      </c>
      <c r="M7062">
        <v>96</v>
      </c>
      <c r="N7062" t="s">
        <v>15652</v>
      </c>
      <c r="O7062" t="s">
        <v>15695</v>
      </c>
      <c r="P7062" s="3">
        <f>IFERROR(Table1[[#This Row],[Profit]]/Table1[[#This Row],[Revenue]],0)</f>
        <v>0.5232610659439928</v>
      </c>
      <c r="Q7062" t="str">
        <f>TEXT(Table1[Purchase_Date],"mmm-yyyy")</f>
        <v>Oct-2024</v>
      </c>
      <c r="R7062">
        <f>Table1[[#This Row],[Quantity]]*Table1[[#This Row],[Unit_Price]]</f>
        <v>128412</v>
      </c>
    </row>
    <row r="7063" spans="1:18" x14ac:dyDescent="0.25">
      <c r="A7063" t="s">
        <v>7076</v>
      </c>
      <c r="B7063" t="s">
        <v>14765</v>
      </c>
      <c r="C7063" t="s">
        <v>15627</v>
      </c>
      <c r="D7063" t="s">
        <v>15638</v>
      </c>
      <c r="E7063" t="s">
        <v>15643</v>
      </c>
      <c r="F7063">
        <v>9</v>
      </c>
      <c r="G7063">
        <v>36697</v>
      </c>
      <c r="H7063">
        <v>330273</v>
      </c>
      <c r="I7063">
        <v>254442</v>
      </c>
      <c r="J7063">
        <v>75831</v>
      </c>
      <c r="K7063">
        <v>3</v>
      </c>
      <c r="L7063" t="s">
        <v>15649</v>
      </c>
      <c r="M7063">
        <v>66</v>
      </c>
      <c r="N7063" t="s">
        <v>15652</v>
      </c>
      <c r="O7063" t="s">
        <v>15965</v>
      </c>
      <c r="P7063" s="3">
        <f>IFERROR(Table1[[#This Row],[Profit]]/Table1[[#This Row],[Revenue]],0)</f>
        <v>0.22960096647319037</v>
      </c>
      <c r="Q7063" t="str">
        <f>TEXT(Table1[Purchase_Date],"mmm-yyyy")</f>
        <v>Dec-2024</v>
      </c>
      <c r="R7063">
        <f>Table1[[#This Row],[Quantity]]*Table1[[#This Row],[Unit_Price]]</f>
        <v>330273</v>
      </c>
    </row>
    <row r="7064" spans="1:18" x14ac:dyDescent="0.25">
      <c r="A7064" t="s">
        <v>7077</v>
      </c>
      <c r="B7064" t="s">
        <v>14766</v>
      </c>
      <c r="C7064" t="s">
        <v>15631</v>
      </c>
      <c r="D7064" t="s">
        <v>15633</v>
      </c>
      <c r="E7064" t="s">
        <v>15645</v>
      </c>
      <c r="F7064">
        <v>6</v>
      </c>
      <c r="G7064">
        <v>36489</v>
      </c>
      <c r="H7064">
        <v>218934</v>
      </c>
      <c r="I7064">
        <v>143673</v>
      </c>
      <c r="J7064">
        <v>75261</v>
      </c>
      <c r="K7064">
        <v>3</v>
      </c>
      <c r="L7064" t="s">
        <v>15648</v>
      </c>
      <c r="M7064">
        <v>85</v>
      </c>
      <c r="N7064" t="s">
        <v>15652</v>
      </c>
      <c r="O7064" t="s">
        <v>16087</v>
      </c>
      <c r="P7064" s="3">
        <f>IFERROR(Table1[[#This Row],[Profit]]/Table1[[#This Row],[Revenue]],0)</f>
        <v>0.34376113349228532</v>
      </c>
      <c r="Q7064" t="str">
        <f>TEXT(Table1[Purchase_Date],"mmm-yyyy")</f>
        <v>Nov-2024</v>
      </c>
      <c r="R7064">
        <f>Table1[[#This Row],[Quantity]]*Table1[[#This Row],[Unit_Price]]</f>
        <v>218934</v>
      </c>
    </row>
    <row r="7065" spans="1:18" x14ac:dyDescent="0.25">
      <c r="A7065" t="s">
        <v>7078</v>
      </c>
      <c r="B7065" t="s">
        <v>14767</v>
      </c>
      <c r="C7065" t="s">
        <v>15631</v>
      </c>
      <c r="D7065" t="s">
        <v>15636</v>
      </c>
      <c r="E7065" t="s">
        <v>15640</v>
      </c>
      <c r="F7065">
        <v>6</v>
      </c>
      <c r="G7065">
        <v>5514</v>
      </c>
      <c r="H7065">
        <v>33084</v>
      </c>
      <c r="I7065">
        <v>28999</v>
      </c>
      <c r="J7065">
        <v>4085</v>
      </c>
      <c r="K7065">
        <v>1</v>
      </c>
      <c r="L7065" t="s">
        <v>15646</v>
      </c>
      <c r="M7065">
        <v>99</v>
      </c>
      <c r="N7065" t="s">
        <v>15652</v>
      </c>
      <c r="O7065" t="s">
        <v>15931</v>
      </c>
      <c r="P7065" s="3">
        <f>IFERROR(Table1[[#This Row],[Profit]]/Table1[[#This Row],[Revenue]],0)</f>
        <v>0.12347358239632451</v>
      </c>
      <c r="Q7065" t="str">
        <f>TEXT(Table1[Purchase_Date],"mmm-yyyy")</f>
        <v>Aug-2024</v>
      </c>
      <c r="R7065">
        <f>Table1[[#This Row],[Quantity]]*Table1[[#This Row],[Unit_Price]]</f>
        <v>33084</v>
      </c>
    </row>
    <row r="7066" spans="1:18" x14ac:dyDescent="0.25">
      <c r="A7066" t="s">
        <v>7079</v>
      </c>
      <c r="B7066" t="s">
        <v>14768</v>
      </c>
      <c r="C7066" t="s">
        <v>15630</v>
      </c>
      <c r="D7066" t="s">
        <v>15638</v>
      </c>
      <c r="E7066" t="s">
        <v>15645</v>
      </c>
      <c r="F7066">
        <v>8</v>
      </c>
      <c r="G7066">
        <v>54262</v>
      </c>
      <c r="H7066">
        <v>434096</v>
      </c>
      <c r="I7066">
        <v>178979</v>
      </c>
      <c r="J7066">
        <v>255117</v>
      </c>
      <c r="K7066">
        <v>4</v>
      </c>
      <c r="L7066" t="s">
        <v>15648</v>
      </c>
      <c r="M7066">
        <v>82</v>
      </c>
      <c r="N7066" t="s">
        <v>15651</v>
      </c>
      <c r="O7066" t="s">
        <v>15704</v>
      </c>
      <c r="P7066" s="3">
        <f>IFERROR(Table1[[#This Row],[Profit]]/Table1[[#This Row],[Revenue]],0)</f>
        <v>0.58769719140466625</v>
      </c>
      <c r="Q7066" t="str">
        <f>TEXT(Table1[Purchase_Date],"mmm-yyyy")</f>
        <v>Sep-2024</v>
      </c>
      <c r="R7066">
        <f>Table1[[#This Row],[Quantity]]*Table1[[#This Row],[Unit_Price]]</f>
        <v>434096</v>
      </c>
    </row>
    <row r="7067" spans="1:18" x14ac:dyDescent="0.25">
      <c r="A7067" t="s">
        <v>7080</v>
      </c>
      <c r="B7067" t="s">
        <v>14769</v>
      </c>
      <c r="C7067" t="s">
        <v>15627</v>
      </c>
      <c r="D7067" t="s">
        <v>15634</v>
      </c>
      <c r="E7067" t="s">
        <v>15643</v>
      </c>
      <c r="F7067">
        <v>10</v>
      </c>
      <c r="G7067">
        <v>12878</v>
      </c>
      <c r="H7067">
        <v>128780</v>
      </c>
      <c r="I7067">
        <v>77833</v>
      </c>
      <c r="J7067">
        <v>50947</v>
      </c>
      <c r="K7067">
        <v>4</v>
      </c>
      <c r="L7067" t="s">
        <v>15646</v>
      </c>
      <c r="M7067">
        <v>72</v>
      </c>
      <c r="N7067" t="s">
        <v>15653</v>
      </c>
      <c r="O7067" t="s">
        <v>15729</v>
      </c>
      <c r="P7067" s="3">
        <f>IFERROR(Table1[[#This Row],[Profit]]/Table1[[#This Row],[Revenue]],0)</f>
        <v>0.39561267277527568</v>
      </c>
      <c r="Q7067" t="str">
        <f>TEXT(Table1[Purchase_Date],"mmm-yyyy")</f>
        <v>Nov-2024</v>
      </c>
      <c r="R7067">
        <f>Table1[[#This Row],[Quantity]]*Table1[[#This Row],[Unit_Price]]</f>
        <v>128780</v>
      </c>
    </row>
    <row r="7068" spans="1:18" x14ac:dyDescent="0.25">
      <c r="A7068" t="s">
        <v>7081</v>
      </c>
      <c r="B7068" t="s">
        <v>14770</v>
      </c>
      <c r="C7068" t="s">
        <v>15630</v>
      </c>
      <c r="D7068" t="s">
        <v>15636</v>
      </c>
      <c r="E7068" t="s">
        <v>15644</v>
      </c>
      <c r="F7068">
        <v>10</v>
      </c>
      <c r="G7068">
        <v>72140</v>
      </c>
      <c r="H7068">
        <v>721400</v>
      </c>
      <c r="I7068">
        <v>398465</v>
      </c>
      <c r="J7068">
        <v>322935</v>
      </c>
      <c r="K7068">
        <v>4</v>
      </c>
      <c r="L7068" t="s">
        <v>15649</v>
      </c>
      <c r="M7068">
        <v>84</v>
      </c>
      <c r="N7068" t="s">
        <v>15651</v>
      </c>
      <c r="O7068" t="s">
        <v>15759</v>
      </c>
      <c r="P7068" s="3">
        <f>IFERROR(Table1[[#This Row],[Profit]]/Table1[[#This Row],[Revenue]],0)</f>
        <v>0.44765040199611866</v>
      </c>
      <c r="Q7068" t="str">
        <f>TEXT(Table1[Purchase_Date],"mmm-yyyy")</f>
        <v>Jul-2024</v>
      </c>
      <c r="R7068">
        <f>Table1[[#This Row],[Quantity]]*Table1[[#This Row],[Unit_Price]]</f>
        <v>721400</v>
      </c>
    </row>
    <row r="7069" spans="1:18" x14ac:dyDescent="0.25">
      <c r="A7069" t="s">
        <v>7082</v>
      </c>
      <c r="B7069" t="s">
        <v>14771</v>
      </c>
      <c r="C7069" t="s">
        <v>15627</v>
      </c>
      <c r="D7069" t="s">
        <v>15633</v>
      </c>
      <c r="E7069" t="s">
        <v>15641</v>
      </c>
      <c r="F7069">
        <v>8</v>
      </c>
      <c r="G7069">
        <v>26615</v>
      </c>
      <c r="H7069">
        <v>212920</v>
      </c>
      <c r="I7069">
        <v>140033</v>
      </c>
      <c r="J7069">
        <v>72887</v>
      </c>
      <c r="K7069">
        <v>1</v>
      </c>
      <c r="L7069" t="s">
        <v>15647</v>
      </c>
      <c r="M7069">
        <v>76</v>
      </c>
      <c r="N7069" t="s">
        <v>15650</v>
      </c>
      <c r="O7069" t="s">
        <v>15898</v>
      </c>
      <c r="P7069" s="3">
        <f>IFERROR(Table1[[#This Row],[Profit]]/Table1[[#This Row],[Revenue]],0)</f>
        <v>0.34232105955288372</v>
      </c>
      <c r="Q7069" t="str">
        <f>TEXT(Table1[Purchase_Date],"mmm-yyyy")</f>
        <v>May-2025</v>
      </c>
      <c r="R7069">
        <f>Table1[[#This Row],[Quantity]]*Table1[[#This Row],[Unit_Price]]</f>
        <v>212920</v>
      </c>
    </row>
    <row r="7070" spans="1:18" x14ac:dyDescent="0.25">
      <c r="A7070" t="s">
        <v>7083</v>
      </c>
      <c r="B7070" t="s">
        <v>14772</v>
      </c>
      <c r="C7070" t="s">
        <v>15630</v>
      </c>
      <c r="D7070" t="s">
        <v>15637</v>
      </c>
      <c r="E7070" t="s">
        <v>15642</v>
      </c>
      <c r="F7070">
        <v>5</v>
      </c>
      <c r="G7070">
        <v>38917</v>
      </c>
      <c r="H7070">
        <v>194585</v>
      </c>
      <c r="I7070">
        <v>116713</v>
      </c>
      <c r="J7070">
        <v>77872</v>
      </c>
      <c r="K7070">
        <v>3</v>
      </c>
      <c r="L7070" t="s">
        <v>15646</v>
      </c>
      <c r="M7070">
        <v>67</v>
      </c>
      <c r="N7070" t="s">
        <v>15652</v>
      </c>
      <c r="O7070" t="s">
        <v>15792</v>
      </c>
      <c r="P7070" s="3">
        <f>IFERROR(Table1[[#This Row],[Profit]]/Table1[[#This Row],[Revenue]],0)</f>
        <v>0.40019528740653187</v>
      </c>
      <c r="Q7070" t="str">
        <f>TEXT(Table1[Purchase_Date],"mmm-yyyy")</f>
        <v>Mar-2024</v>
      </c>
      <c r="R7070">
        <f>Table1[[#This Row],[Quantity]]*Table1[[#This Row],[Unit_Price]]</f>
        <v>194585</v>
      </c>
    </row>
    <row r="7071" spans="1:18" x14ac:dyDescent="0.25">
      <c r="A7071" t="s">
        <v>7084</v>
      </c>
      <c r="B7071" t="s">
        <v>14773</v>
      </c>
      <c r="C7071" t="s">
        <v>15631</v>
      </c>
      <c r="D7071" t="s">
        <v>15635</v>
      </c>
      <c r="E7071" t="s">
        <v>15641</v>
      </c>
      <c r="F7071">
        <v>6</v>
      </c>
      <c r="G7071">
        <v>19212</v>
      </c>
      <c r="H7071">
        <v>115272</v>
      </c>
      <c r="I7071">
        <v>83257</v>
      </c>
      <c r="J7071">
        <v>32015</v>
      </c>
      <c r="K7071">
        <v>4</v>
      </c>
      <c r="L7071" t="s">
        <v>15648</v>
      </c>
      <c r="M7071">
        <v>79</v>
      </c>
      <c r="N7071" t="s">
        <v>15650</v>
      </c>
      <c r="O7071" t="s">
        <v>15799</v>
      </c>
      <c r="P7071" s="3">
        <f>IFERROR(Table1[[#This Row],[Profit]]/Table1[[#This Row],[Revenue]],0)</f>
        <v>0.2777344021097925</v>
      </c>
      <c r="Q7071" t="str">
        <f>TEXT(Table1[Purchase_Date],"mmm-yyyy")</f>
        <v>May-2025</v>
      </c>
      <c r="R7071">
        <f>Table1[[#This Row],[Quantity]]*Table1[[#This Row],[Unit_Price]]</f>
        <v>115272</v>
      </c>
    </row>
    <row r="7072" spans="1:18" x14ac:dyDescent="0.25">
      <c r="A7072" t="s">
        <v>7085</v>
      </c>
      <c r="B7072" t="s">
        <v>14774</v>
      </c>
      <c r="C7072" t="s">
        <v>15632</v>
      </c>
      <c r="D7072" t="s">
        <v>15633</v>
      </c>
      <c r="E7072" t="s">
        <v>15639</v>
      </c>
      <c r="F7072">
        <v>2</v>
      </c>
      <c r="G7072">
        <v>15325</v>
      </c>
      <c r="H7072">
        <v>30650</v>
      </c>
      <c r="I7072">
        <v>27183</v>
      </c>
      <c r="J7072">
        <v>3467</v>
      </c>
      <c r="K7072">
        <v>4</v>
      </c>
      <c r="L7072" t="s">
        <v>15649</v>
      </c>
      <c r="M7072">
        <v>72</v>
      </c>
      <c r="N7072" t="s">
        <v>15652</v>
      </c>
      <c r="O7072" t="s">
        <v>16051</v>
      </c>
      <c r="P7072" s="3">
        <f>IFERROR(Table1[[#This Row],[Profit]]/Table1[[#This Row],[Revenue]],0)</f>
        <v>0.113115823817292</v>
      </c>
      <c r="Q7072" t="str">
        <f>TEXT(Table1[Purchase_Date],"mmm-yyyy")</f>
        <v>Feb-2025</v>
      </c>
      <c r="R7072">
        <f>Table1[[#This Row],[Quantity]]*Table1[[#This Row],[Unit_Price]]</f>
        <v>30650</v>
      </c>
    </row>
    <row r="7073" spans="1:18" x14ac:dyDescent="0.25">
      <c r="A7073" t="s">
        <v>7086</v>
      </c>
      <c r="B7073" t="s">
        <v>14775</v>
      </c>
      <c r="C7073" t="s">
        <v>15630</v>
      </c>
      <c r="D7073" t="s">
        <v>15638</v>
      </c>
      <c r="E7073" t="s">
        <v>15645</v>
      </c>
      <c r="F7073">
        <v>10</v>
      </c>
      <c r="G7073">
        <v>46699</v>
      </c>
      <c r="H7073">
        <v>466990</v>
      </c>
      <c r="I7073">
        <v>328935</v>
      </c>
      <c r="J7073">
        <v>138055</v>
      </c>
      <c r="K7073">
        <v>5</v>
      </c>
      <c r="L7073" t="s">
        <v>15648</v>
      </c>
      <c r="M7073">
        <v>59</v>
      </c>
      <c r="N7073" t="s">
        <v>15650</v>
      </c>
      <c r="O7073" t="s">
        <v>15875</v>
      </c>
      <c r="P7073" s="3">
        <f>IFERROR(Table1[[#This Row],[Profit]]/Table1[[#This Row],[Revenue]],0)</f>
        <v>0.29562731536007197</v>
      </c>
      <c r="Q7073" t="str">
        <f>TEXT(Table1[Purchase_Date],"mmm-yyyy")</f>
        <v>Apr-2025</v>
      </c>
      <c r="R7073">
        <f>Table1[[#This Row],[Quantity]]*Table1[[#This Row],[Unit_Price]]</f>
        <v>466990</v>
      </c>
    </row>
    <row r="7074" spans="1:18" x14ac:dyDescent="0.25">
      <c r="A7074" t="s">
        <v>7087</v>
      </c>
      <c r="B7074" t="s">
        <v>14776</v>
      </c>
      <c r="C7074" t="s">
        <v>15632</v>
      </c>
      <c r="D7074" t="s">
        <v>15637</v>
      </c>
      <c r="E7074" t="s">
        <v>15643</v>
      </c>
      <c r="F7074">
        <v>3</v>
      </c>
      <c r="G7074">
        <v>3310</v>
      </c>
      <c r="H7074">
        <v>9930</v>
      </c>
      <c r="I7074">
        <v>6823</v>
      </c>
      <c r="J7074">
        <v>3107</v>
      </c>
      <c r="K7074">
        <v>3</v>
      </c>
      <c r="L7074" t="s">
        <v>15646</v>
      </c>
      <c r="M7074">
        <v>56</v>
      </c>
      <c r="N7074" t="s">
        <v>15651</v>
      </c>
      <c r="O7074" t="s">
        <v>15862</v>
      </c>
      <c r="P7074" s="3">
        <f>IFERROR(Table1[[#This Row],[Profit]]/Table1[[#This Row],[Revenue]],0)</f>
        <v>0.31289023162134944</v>
      </c>
      <c r="Q7074" t="str">
        <f>TEXT(Table1[Purchase_Date],"mmm-yyyy")</f>
        <v>Apr-2024</v>
      </c>
      <c r="R7074">
        <f>Table1[[#This Row],[Quantity]]*Table1[[#This Row],[Unit_Price]]</f>
        <v>9930</v>
      </c>
    </row>
    <row r="7075" spans="1:18" x14ac:dyDescent="0.25">
      <c r="A7075" t="s">
        <v>7088</v>
      </c>
      <c r="B7075" t="s">
        <v>14777</v>
      </c>
      <c r="C7075" t="s">
        <v>15632</v>
      </c>
      <c r="D7075" t="s">
        <v>15638</v>
      </c>
      <c r="E7075" t="s">
        <v>15644</v>
      </c>
      <c r="F7075">
        <v>4</v>
      </c>
      <c r="G7075">
        <v>66386</v>
      </c>
      <c r="H7075">
        <v>265544</v>
      </c>
      <c r="I7075">
        <v>189186</v>
      </c>
      <c r="J7075">
        <v>76358</v>
      </c>
      <c r="K7075">
        <v>1</v>
      </c>
      <c r="L7075" t="s">
        <v>15648</v>
      </c>
      <c r="M7075">
        <v>79</v>
      </c>
      <c r="N7075" t="s">
        <v>15650</v>
      </c>
      <c r="O7075" t="s">
        <v>16056</v>
      </c>
      <c r="P7075" s="3">
        <f>IFERROR(Table1[[#This Row],[Profit]]/Table1[[#This Row],[Revenue]],0)</f>
        <v>0.28755309854487393</v>
      </c>
      <c r="Q7075" t="str">
        <f>TEXT(Table1[Purchase_Date],"mmm-yyyy")</f>
        <v>Sep-2024</v>
      </c>
      <c r="R7075">
        <f>Table1[[#This Row],[Quantity]]*Table1[[#This Row],[Unit_Price]]</f>
        <v>265544</v>
      </c>
    </row>
    <row r="7076" spans="1:18" x14ac:dyDescent="0.25">
      <c r="A7076" t="s">
        <v>7089</v>
      </c>
      <c r="B7076" t="s">
        <v>14778</v>
      </c>
      <c r="C7076" t="s">
        <v>15631</v>
      </c>
      <c r="D7076" t="s">
        <v>15634</v>
      </c>
      <c r="E7076" t="s">
        <v>15642</v>
      </c>
      <c r="F7076">
        <v>9</v>
      </c>
      <c r="G7076">
        <v>51567</v>
      </c>
      <c r="H7076">
        <v>464103</v>
      </c>
      <c r="I7076">
        <v>388872</v>
      </c>
      <c r="J7076">
        <v>75231</v>
      </c>
      <c r="K7076">
        <v>3</v>
      </c>
      <c r="L7076" t="s">
        <v>15646</v>
      </c>
      <c r="M7076">
        <v>87</v>
      </c>
      <c r="N7076" t="s">
        <v>15653</v>
      </c>
      <c r="O7076" t="s">
        <v>15767</v>
      </c>
      <c r="P7076" s="3">
        <f>IFERROR(Table1[[#This Row],[Profit]]/Table1[[#This Row],[Revenue]],0)</f>
        <v>0.16209979250295731</v>
      </c>
      <c r="Q7076" t="str">
        <f>TEXT(Table1[Purchase_Date],"mmm-yyyy")</f>
        <v>Oct-2024</v>
      </c>
      <c r="R7076">
        <f>Table1[[#This Row],[Quantity]]*Table1[[#This Row],[Unit_Price]]</f>
        <v>464103</v>
      </c>
    </row>
    <row r="7077" spans="1:18" x14ac:dyDescent="0.25">
      <c r="A7077" t="s">
        <v>7090</v>
      </c>
      <c r="B7077" t="s">
        <v>14779</v>
      </c>
      <c r="C7077" t="s">
        <v>15632</v>
      </c>
      <c r="D7077" t="s">
        <v>15637</v>
      </c>
      <c r="E7077" t="s">
        <v>15640</v>
      </c>
      <c r="F7077">
        <v>2</v>
      </c>
      <c r="G7077">
        <v>41374</v>
      </c>
      <c r="H7077">
        <v>82748</v>
      </c>
      <c r="I7077">
        <v>61701</v>
      </c>
      <c r="J7077">
        <v>21047</v>
      </c>
      <c r="K7077">
        <v>3</v>
      </c>
      <c r="L7077" t="s">
        <v>15646</v>
      </c>
      <c r="M7077">
        <v>61</v>
      </c>
      <c r="N7077" t="s">
        <v>15651</v>
      </c>
      <c r="O7077" t="s">
        <v>16066</v>
      </c>
      <c r="P7077" s="3">
        <f>IFERROR(Table1[[#This Row],[Profit]]/Table1[[#This Row],[Revenue]],0)</f>
        <v>0.25435055832165127</v>
      </c>
      <c r="Q7077" t="str">
        <f>TEXT(Table1[Purchase_Date],"mmm-yyyy")</f>
        <v>Mar-2025</v>
      </c>
      <c r="R7077">
        <f>Table1[[#This Row],[Quantity]]*Table1[[#This Row],[Unit_Price]]</f>
        <v>82748</v>
      </c>
    </row>
    <row r="7078" spans="1:18" x14ac:dyDescent="0.25">
      <c r="A7078" t="s">
        <v>7091</v>
      </c>
      <c r="B7078" t="s">
        <v>14780</v>
      </c>
      <c r="C7078" t="s">
        <v>15629</v>
      </c>
      <c r="D7078" t="s">
        <v>15637</v>
      </c>
      <c r="E7078" t="s">
        <v>15639</v>
      </c>
      <c r="F7078">
        <v>6</v>
      </c>
      <c r="G7078">
        <v>70682</v>
      </c>
      <c r="H7078">
        <v>424092</v>
      </c>
      <c r="I7078">
        <v>340459</v>
      </c>
      <c r="J7078">
        <v>83633</v>
      </c>
      <c r="K7078">
        <v>5</v>
      </c>
      <c r="L7078" t="s">
        <v>15649</v>
      </c>
      <c r="M7078">
        <v>87</v>
      </c>
      <c r="N7078" t="s">
        <v>15652</v>
      </c>
      <c r="O7078" t="s">
        <v>15851</v>
      </c>
      <c r="P7078" s="3">
        <f>IFERROR(Table1[[#This Row],[Profit]]/Table1[[#This Row],[Revenue]],0)</f>
        <v>0.19720485177744451</v>
      </c>
      <c r="Q7078" t="str">
        <f>TEXT(Table1[Purchase_Date],"mmm-yyyy")</f>
        <v>Jun-2024</v>
      </c>
      <c r="R7078">
        <f>Table1[[#This Row],[Quantity]]*Table1[[#This Row],[Unit_Price]]</f>
        <v>424092</v>
      </c>
    </row>
    <row r="7079" spans="1:18" x14ac:dyDescent="0.25">
      <c r="A7079" t="s">
        <v>7092</v>
      </c>
      <c r="B7079" t="s">
        <v>10699</v>
      </c>
      <c r="C7079" t="s">
        <v>15632</v>
      </c>
      <c r="D7079" t="s">
        <v>15633</v>
      </c>
      <c r="E7079" t="s">
        <v>15643</v>
      </c>
      <c r="F7079">
        <v>5</v>
      </c>
      <c r="G7079">
        <v>18239</v>
      </c>
      <c r="H7079">
        <v>91195</v>
      </c>
      <c r="I7079">
        <v>65355</v>
      </c>
      <c r="J7079">
        <v>25840</v>
      </c>
      <c r="K7079">
        <v>5</v>
      </c>
      <c r="L7079" t="s">
        <v>15647</v>
      </c>
      <c r="M7079">
        <v>87</v>
      </c>
      <c r="N7079" t="s">
        <v>15652</v>
      </c>
      <c r="O7079" t="s">
        <v>16065</v>
      </c>
      <c r="P7079" s="3">
        <f>IFERROR(Table1[[#This Row],[Profit]]/Table1[[#This Row],[Revenue]],0)</f>
        <v>0.28334886781073526</v>
      </c>
      <c r="Q7079" t="str">
        <f>TEXT(Table1[Purchase_Date],"mmm-yyyy")</f>
        <v>Aug-2024</v>
      </c>
      <c r="R7079">
        <f>Table1[[#This Row],[Quantity]]*Table1[[#This Row],[Unit_Price]]</f>
        <v>91195</v>
      </c>
    </row>
    <row r="7080" spans="1:18" x14ac:dyDescent="0.25">
      <c r="A7080" t="s">
        <v>7093</v>
      </c>
      <c r="B7080" t="s">
        <v>14781</v>
      </c>
      <c r="C7080" t="s">
        <v>15631</v>
      </c>
      <c r="D7080" t="s">
        <v>15633</v>
      </c>
      <c r="E7080" t="s">
        <v>15644</v>
      </c>
      <c r="F7080">
        <v>6</v>
      </c>
      <c r="G7080">
        <v>49232</v>
      </c>
      <c r="H7080">
        <v>295392</v>
      </c>
      <c r="I7080">
        <v>165128</v>
      </c>
      <c r="J7080">
        <v>130264</v>
      </c>
      <c r="K7080">
        <v>5</v>
      </c>
      <c r="L7080" t="s">
        <v>15649</v>
      </c>
      <c r="M7080">
        <v>94</v>
      </c>
      <c r="N7080" t="s">
        <v>15650</v>
      </c>
      <c r="O7080" t="s">
        <v>16082</v>
      </c>
      <c r="P7080" s="3">
        <f>IFERROR(Table1[[#This Row],[Profit]]/Table1[[#This Row],[Revenue]],0)</f>
        <v>0.4409868919943668</v>
      </c>
      <c r="Q7080" t="str">
        <f>TEXT(Table1[Purchase_Date],"mmm-yyyy")</f>
        <v>Mar-2024</v>
      </c>
      <c r="R7080">
        <f>Table1[[#This Row],[Quantity]]*Table1[[#This Row],[Unit_Price]]</f>
        <v>295392</v>
      </c>
    </row>
    <row r="7081" spans="1:18" x14ac:dyDescent="0.25">
      <c r="A7081" t="s">
        <v>7094</v>
      </c>
      <c r="B7081" t="s">
        <v>14782</v>
      </c>
      <c r="C7081" t="s">
        <v>15631</v>
      </c>
      <c r="D7081" t="s">
        <v>15636</v>
      </c>
      <c r="E7081" t="s">
        <v>15639</v>
      </c>
      <c r="F7081">
        <v>1</v>
      </c>
      <c r="G7081">
        <v>13930</v>
      </c>
      <c r="H7081">
        <v>13930</v>
      </c>
      <c r="I7081">
        <v>9331</v>
      </c>
      <c r="J7081">
        <v>4599</v>
      </c>
      <c r="K7081">
        <v>1</v>
      </c>
      <c r="L7081" t="s">
        <v>15646</v>
      </c>
      <c r="M7081">
        <v>99</v>
      </c>
      <c r="N7081" t="s">
        <v>15650</v>
      </c>
      <c r="O7081" t="s">
        <v>16056</v>
      </c>
      <c r="P7081" s="3">
        <f>IFERROR(Table1[[#This Row],[Profit]]/Table1[[#This Row],[Revenue]],0)</f>
        <v>0.33015075376884423</v>
      </c>
      <c r="Q7081" t="str">
        <f>TEXT(Table1[Purchase_Date],"mmm-yyyy")</f>
        <v>Sep-2024</v>
      </c>
      <c r="R7081">
        <f>Table1[[#This Row],[Quantity]]*Table1[[#This Row],[Unit_Price]]</f>
        <v>13930</v>
      </c>
    </row>
    <row r="7082" spans="1:18" x14ac:dyDescent="0.25">
      <c r="A7082" t="s">
        <v>7095</v>
      </c>
      <c r="B7082" t="s">
        <v>10465</v>
      </c>
      <c r="C7082" t="s">
        <v>15627</v>
      </c>
      <c r="D7082" t="s">
        <v>15636</v>
      </c>
      <c r="E7082" t="s">
        <v>15641</v>
      </c>
      <c r="F7082">
        <v>4</v>
      </c>
      <c r="G7082">
        <v>34513</v>
      </c>
      <c r="H7082">
        <v>138052</v>
      </c>
      <c r="I7082">
        <v>64949</v>
      </c>
      <c r="J7082">
        <v>73103</v>
      </c>
      <c r="K7082">
        <v>4</v>
      </c>
      <c r="L7082" t="s">
        <v>15647</v>
      </c>
      <c r="M7082">
        <v>98</v>
      </c>
      <c r="N7082" t="s">
        <v>15651</v>
      </c>
      <c r="O7082" t="s">
        <v>15840</v>
      </c>
      <c r="P7082" s="3">
        <f>IFERROR(Table1[[#This Row],[Profit]]/Table1[[#This Row],[Revenue]],0)</f>
        <v>0.52953235012893696</v>
      </c>
      <c r="Q7082" t="str">
        <f>TEXT(Table1[Purchase_Date],"mmm-yyyy")</f>
        <v>Jan-2024</v>
      </c>
      <c r="R7082">
        <f>Table1[[#This Row],[Quantity]]*Table1[[#This Row],[Unit_Price]]</f>
        <v>138052</v>
      </c>
    </row>
    <row r="7083" spans="1:18" x14ac:dyDescent="0.25">
      <c r="A7083" t="s">
        <v>7096</v>
      </c>
      <c r="B7083" t="s">
        <v>14783</v>
      </c>
      <c r="C7083" t="s">
        <v>15627</v>
      </c>
      <c r="D7083" t="s">
        <v>15635</v>
      </c>
      <c r="E7083" t="s">
        <v>15643</v>
      </c>
      <c r="F7083">
        <v>7</v>
      </c>
      <c r="G7083">
        <v>60297</v>
      </c>
      <c r="H7083">
        <v>422079</v>
      </c>
      <c r="I7083">
        <v>282546</v>
      </c>
      <c r="J7083">
        <v>139533</v>
      </c>
      <c r="K7083">
        <v>3</v>
      </c>
      <c r="L7083" t="s">
        <v>15646</v>
      </c>
      <c r="M7083">
        <v>84</v>
      </c>
      <c r="N7083" t="s">
        <v>15652</v>
      </c>
      <c r="O7083" t="s">
        <v>15658</v>
      </c>
      <c r="P7083" s="3">
        <f>IFERROR(Table1[[#This Row],[Profit]]/Table1[[#This Row],[Revenue]],0)</f>
        <v>0.33058503265976275</v>
      </c>
      <c r="Q7083" t="str">
        <f>TEXT(Table1[Purchase_Date],"mmm-yyyy")</f>
        <v>Feb-2024</v>
      </c>
      <c r="R7083">
        <f>Table1[[#This Row],[Quantity]]*Table1[[#This Row],[Unit_Price]]</f>
        <v>422079</v>
      </c>
    </row>
    <row r="7084" spans="1:18" x14ac:dyDescent="0.25">
      <c r="A7084" t="s">
        <v>7097</v>
      </c>
      <c r="B7084" t="s">
        <v>14784</v>
      </c>
      <c r="C7084" t="s">
        <v>15630</v>
      </c>
      <c r="D7084" t="s">
        <v>15635</v>
      </c>
      <c r="E7084" t="s">
        <v>15643</v>
      </c>
      <c r="F7084">
        <v>3</v>
      </c>
      <c r="G7084">
        <v>41784</v>
      </c>
      <c r="H7084">
        <v>125352</v>
      </c>
      <c r="I7084">
        <v>54599</v>
      </c>
      <c r="J7084">
        <v>70753</v>
      </c>
      <c r="K7084">
        <v>2</v>
      </c>
      <c r="L7084" t="s">
        <v>15646</v>
      </c>
      <c r="M7084">
        <v>81</v>
      </c>
      <c r="N7084" t="s">
        <v>15653</v>
      </c>
      <c r="O7084" t="s">
        <v>16004</v>
      </c>
      <c r="P7084" s="3">
        <f>IFERROR(Table1[[#This Row],[Profit]]/Table1[[#This Row],[Revenue]],0)</f>
        <v>0.56443455230072115</v>
      </c>
      <c r="Q7084" t="str">
        <f>TEXT(Table1[Purchase_Date],"mmm-yyyy")</f>
        <v>Jul-2024</v>
      </c>
      <c r="R7084">
        <f>Table1[[#This Row],[Quantity]]*Table1[[#This Row],[Unit_Price]]</f>
        <v>125352</v>
      </c>
    </row>
    <row r="7085" spans="1:18" x14ac:dyDescent="0.25">
      <c r="A7085" t="s">
        <v>7098</v>
      </c>
      <c r="B7085" t="s">
        <v>14785</v>
      </c>
      <c r="C7085" t="s">
        <v>15632</v>
      </c>
      <c r="D7085" t="s">
        <v>15635</v>
      </c>
      <c r="E7085" t="s">
        <v>15641</v>
      </c>
      <c r="F7085">
        <v>3</v>
      </c>
      <c r="G7085">
        <v>51279</v>
      </c>
      <c r="H7085">
        <v>153837</v>
      </c>
      <c r="I7085">
        <v>72644</v>
      </c>
      <c r="J7085">
        <v>81193</v>
      </c>
      <c r="K7085">
        <v>1</v>
      </c>
      <c r="L7085" t="s">
        <v>15647</v>
      </c>
      <c r="M7085">
        <v>58</v>
      </c>
      <c r="N7085" t="s">
        <v>15653</v>
      </c>
      <c r="O7085" t="s">
        <v>15659</v>
      </c>
      <c r="P7085" s="3">
        <f>IFERROR(Table1[[#This Row],[Profit]]/Table1[[#This Row],[Revenue]],0)</f>
        <v>0.52778590326124408</v>
      </c>
      <c r="Q7085" t="str">
        <f>TEXT(Table1[Purchase_Date],"mmm-yyyy")</f>
        <v>Aug-2024</v>
      </c>
      <c r="R7085">
        <f>Table1[[#This Row],[Quantity]]*Table1[[#This Row],[Unit_Price]]</f>
        <v>153837</v>
      </c>
    </row>
    <row r="7086" spans="1:18" x14ac:dyDescent="0.25">
      <c r="A7086" t="s">
        <v>7099</v>
      </c>
      <c r="B7086" t="s">
        <v>14786</v>
      </c>
      <c r="C7086" t="s">
        <v>15630</v>
      </c>
      <c r="D7086" t="s">
        <v>15634</v>
      </c>
      <c r="E7086" t="s">
        <v>15643</v>
      </c>
      <c r="F7086">
        <v>8</v>
      </c>
      <c r="G7086">
        <v>23527</v>
      </c>
      <c r="H7086">
        <v>188216</v>
      </c>
      <c r="I7086">
        <v>100582</v>
      </c>
      <c r="J7086">
        <v>87634</v>
      </c>
      <c r="K7086">
        <v>4</v>
      </c>
      <c r="L7086" t="s">
        <v>15647</v>
      </c>
      <c r="M7086">
        <v>61</v>
      </c>
      <c r="N7086" t="s">
        <v>15650</v>
      </c>
      <c r="O7086" t="s">
        <v>15952</v>
      </c>
      <c r="P7086" s="3">
        <f>IFERROR(Table1[[#This Row],[Profit]]/Table1[[#This Row],[Revenue]],0)</f>
        <v>0.46560334934330772</v>
      </c>
      <c r="Q7086" t="str">
        <f>TEXT(Table1[Purchase_Date],"mmm-yyyy")</f>
        <v>Aug-2024</v>
      </c>
      <c r="R7086">
        <f>Table1[[#This Row],[Quantity]]*Table1[[#This Row],[Unit_Price]]</f>
        <v>188216</v>
      </c>
    </row>
    <row r="7087" spans="1:18" x14ac:dyDescent="0.25">
      <c r="A7087" t="s">
        <v>7100</v>
      </c>
      <c r="B7087" t="s">
        <v>9108</v>
      </c>
      <c r="C7087" t="s">
        <v>15631</v>
      </c>
      <c r="D7087" t="s">
        <v>15637</v>
      </c>
      <c r="E7087" t="s">
        <v>15642</v>
      </c>
      <c r="F7087">
        <v>9</v>
      </c>
      <c r="G7087">
        <v>8757</v>
      </c>
      <c r="H7087">
        <v>78813</v>
      </c>
      <c r="I7087">
        <v>68887</v>
      </c>
      <c r="J7087">
        <v>9926</v>
      </c>
      <c r="K7087">
        <v>1</v>
      </c>
      <c r="L7087" t="s">
        <v>15647</v>
      </c>
      <c r="M7087">
        <v>65</v>
      </c>
      <c r="N7087" t="s">
        <v>15650</v>
      </c>
      <c r="O7087" t="s">
        <v>15786</v>
      </c>
      <c r="P7087" s="3">
        <f>IFERROR(Table1[[#This Row],[Profit]]/Table1[[#This Row],[Revenue]],0)</f>
        <v>0.12594368949285017</v>
      </c>
      <c r="Q7087" t="str">
        <f>TEXT(Table1[Purchase_Date],"mmm-yyyy")</f>
        <v>Jan-2024</v>
      </c>
      <c r="R7087">
        <f>Table1[[#This Row],[Quantity]]*Table1[[#This Row],[Unit_Price]]</f>
        <v>78813</v>
      </c>
    </row>
    <row r="7088" spans="1:18" x14ac:dyDescent="0.25">
      <c r="A7088" t="s">
        <v>7101</v>
      </c>
      <c r="B7088" t="s">
        <v>14787</v>
      </c>
      <c r="C7088" t="s">
        <v>15630</v>
      </c>
      <c r="D7088" t="s">
        <v>15634</v>
      </c>
      <c r="E7088" t="s">
        <v>15643</v>
      </c>
      <c r="F7088">
        <v>10</v>
      </c>
      <c r="G7088">
        <v>9698</v>
      </c>
      <c r="H7088">
        <v>96980</v>
      </c>
      <c r="I7088">
        <v>73809</v>
      </c>
      <c r="J7088">
        <v>23171</v>
      </c>
      <c r="K7088">
        <v>3</v>
      </c>
      <c r="L7088" t="s">
        <v>15649</v>
      </c>
      <c r="M7088">
        <v>57</v>
      </c>
      <c r="N7088" t="s">
        <v>15653</v>
      </c>
      <c r="O7088" t="s">
        <v>15763</v>
      </c>
      <c r="P7088" s="3">
        <f>IFERROR(Table1[[#This Row],[Profit]]/Table1[[#This Row],[Revenue]],0)</f>
        <v>0.2389255516601361</v>
      </c>
      <c r="Q7088" t="str">
        <f>TEXT(Table1[Purchase_Date],"mmm-yyyy")</f>
        <v>Dec-2024</v>
      </c>
      <c r="R7088">
        <f>Table1[[#This Row],[Quantity]]*Table1[[#This Row],[Unit_Price]]</f>
        <v>96980</v>
      </c>
    </row>
    <row r="7089" spans="1:18" x14ac:dyDescent="0.25">
      <c r="A7089" t="s">
        <v>7102</v>
      </c>
      <c r="B7089" t="s">
        <v>14788</v>
      </c>
      <c r="C7089" t="s">
        <v>15628</v>
      </c>
      <c r="D7089" t="s">
        <v>15634</v>
      </c>
      <c r="E7089" t="s">
        <v>15642</v>
      </c>
      <c r="F7089">
        <v>6</v>
      </c>
      <c r="G7089">
        <v>11322</v>
      </c>
      <c r="H7089">
        <v>67932</v>
      </c>
      <c r="I7089">
        <v>54996</v>
      </c>
      <c r="J7089">
        <v>12936</v>
      </c>
      <c r="K7089">
        <v>2</v>
      </c>
      <c r="L7089" t="s">
        <v>15647</v>
      </c>
      <c r="M7089">
        <v>62</v>
      </c>
      <c r="N7089" t="s">
        <v>15650</v>
      </c>
      <c r="O7089" t="s">
        <v>15881</v>
      </c>
      <c r="P7089" s="3">
        <f>IFERROR(Table1[[#This Row],[Profit]]/Table1[[#This Row],[Revenue]],0)</f>
        <v>0.19042571983748455</v>
      </c>
      <c r="Q7089" t="str">
        <f>TEXT(Table1[Purchase_Date],"mmm-yyyy")</f>
        <v>Nov-2024</v>
      </c>
      <c r="R7089">
        <f>Table1[[#This Row],[Quantity]]*Table1[[#This Row],[Unit_Price]]</f>
        <v>67932</v>
      </c>
    </row>
    <row r="7090" spans="1:18" x14ac:dyDescent="0.25">
      <c r="A7090" t="s">
        <v>7103</v>
      </c>
      <c r="B7090" t="s">
        <v>14789</v>
      </c>
      <c r="C7090" t="s">
        <v>15630</v>
      </c>
      <c r="D7090" t="s">
        <v>15633</v>
      </c>
      <c r="E7090" t="s">
        <v>15644</v>
      </c>
      <c r="F7090">
        <v>1</v>
      </c>
      <c r="G7090">
        <v>75670</v>
      </c>
      <c r="H7090">
        <v>75670</v>
      </c>
      <c r="I7090">
        <v>67743</v>
      </c>
      <c r="J7090">
        <v>7927</v>
      </c>
      <c r="K7090">
        <v>5</v>
      </c>
      <c r="L7090" t="s">
        <v>15646</v>
      </c>
      <c r="M7090">
        <v>70</v>
      </c>
      <c r="N7090" t="s">
        <v>15653</v>
      </c>
      <c r="O7090" t="s">
        <v>15701</v>
      </c>
      <c r="P7090" s="3">
        <f>IFERROR(Table1[[#This Row],[Profit]]/Table1[[#This Row],[Revenue]],0)</f>
        <v>0.10475749966961807</v>
      </c>
      <c r="Q7090" t="str">
        <f>TEXT(Table1[Purchase_Date],"mmm-yyyy")</f>
        <v>Mar-2025</v>
      </c>
      <c r="R7090">
        <f>Table1[[#This Row],[Quantity]]*Table1[[#This Row],[Unit_Price]]</f>
        <v>75670</v>
      </c>
    </row>
    <row r="7091" spans="1:18" x14ac:dyDescent="0.25">
      <c r="A7091" t="s">
        <v>7104</v>
      </c>
      <c r="B7091" t="s">
        <v>14790</v>
      </c>
      <c r="C7091" t="s">
        <v>15630</v>
      </c>
      <c r="D7091" t="s">
        <v>15633</v>
      </c>
      <c r="E7091" t="s">
        <v>15644</v>
      </c>
      <c r="F7091">
        <v>1</v>
      </c>
      <c r="G7091">
        <v>34793</v>
      </c>
      <c r="H7091">
        <v>34793</v>
      </c>
      <c r="I7091">
        <v>24966</v>
      </c>
      <c r="J7091">
        <v>9827</v>
      </c>
      <c r="K7091">
        <v>3</v>
      </c>
      <c r="L7091" t="s">
        <v>15647</v>
      </c>
      <c r="M7091">
        <v>98</v>
      </c>
      <c r="N7091" t="s">
        <v>15652</v>
      </c>
      <c r="O7091" t="s">
        <v>15661</v>
      </c>
      <c r="P7091" s="3">
        <f>IFERROR(Table1[[#This Row],[Profit]]/Table1[[#This Row],[Revenue]],0)</f>
        <v>0.28244187049119074</v>
      </c>
      <c r="Q7091" t="str">
        <f>TEXT(Table1[Purchase_Date],"mmm-yyyy")</f>
        <v>Jan-2024</v>
      </c>
      <c r="R7091">
        <f>Table1[[#This Row],[Quantity]]*Table1[[#This Row],[Unit_Price]]</f>
        <v>34793</v>
      </c>
    </row>
    <row r="7092" spans="1:18" x14ac:dyDescent="0.25">
      <c r="A7092" t="s">
        <v>7105</v>
      </c>
      <c r="B7092" t="s">
        <v>14791</v>
      </c>
      <c r="C7092" t="s">
        <v>15630</v>
      </c>
      <c r="D7092" t="s">
        <v>15633</v>
      </c>
      <c r="E7092" t="s">
        <v>15639</v>
      </c>
      <c r="F7092">
        <v>8</v>
      </c>
      <c r="G7092">
        <v>8447</v>
      </c>
      <c r="H7092">
        <v>67576</v>
      </c>
      <c r="I7092">
        <v>30242</v>
      </c>
      <c r="J7092">
        <v>37334</v>
      </c>
      <c r="K7092">
        <v>5</v>
      </c>
      <c r="L7092" t="s">
        <v>15646</v>
      </c>
      <c r="M7092">
        <v>57</v>
      </c>
      <c r="N7092" t="s">
        <v>15650</v>
      </c>
      <c r="O7092" t="s">
        <v>15835</v>
      </c>
      <c r="P7092" s="3">
        <f>IFERROR(Table1[[#This Row],[Profit]]/Table1[[#This Row],[Revenue]],0)</f>
        <v>0.55247425121344851</v>
      </c>
      <c r="Q7092" t="str">
        <f>TEXT(Table1[Purchase_Date],"mmm-yyyy")</f>
        <v>Jan-2024</v>
      </c>
      <c r="R7092">
        <f>Table1[[#This Row],[Quantity]]*Table1[[#This Row],[Unit_Price]]</f>
        <v>67576</v>
      </c>
    </row>
    <row r="7093" spans="1:18" x14ac:dyDescent="0.25">
      <c r="A7093" t="s">
        <v>7106</v>
      </c>
      <c r="B7093" t="s">
        <v>14792</v>
      </c>
      <c r="C7093" t="s">
        <v>15632</v>
      </c>
      <c r="D7093" t="s">
        <v>15638</v>
      </c>
      <c r="E7093" t="s">
        <v>15642</v>
      </c>
      <c r="F7093">
        <v>2</v>
      </c>
      <c r="G7093">
        <v>25947</v>
      </c>
      <c r="H7093">
        <v>51894</v>
      </c>
      <c r="I7093">
        <v>32736</v>
      </c>
      <c r="J7093">
        <v>19158</v>
      </c>
      <c r="K7093">
        <v>4</v>
      </c>
      <c r="L7093" t="s">
        <v>15648</v>
      </c>
      <c r="M7093">
        <v>96</v>
      </c>
      <c r="N7093" t="s">
        <v>15650</v>
      </c>
      <c r="O7093" t="s">
        <v>15792</v>
      </c>
      <c r="P7093" s="3">
        <f>IFERROR(Table1[[#This Row],[Profit]]/Table1[[#This Row],[Revenue]],0)</f>
        <v>0.36917562724014336</v>
      </c>
      <c r="Q7093" t="str">
        <f>TEXT(Table1[Purchase_Date],"mmm-yyyy")</f>
        <v>Mar-2024</v>
      </c>
      <c r="R7093">
        <f>Table1[[#This Row],[Quantity]]*Table1[[#This Row],[Unit_Price]]</f>
        <v>51894</v>
      </c>
    </row>
    <row r="7094" spans="1:18" x14ac:dyDescent="0.25">
      <c r="A7094" t="s">
        <v>7107</v>
      </c>
      <c r="B7094" t="s">
        <v>14793</v>
      </c>
      <c r="C7094" t="s">
        <v>15631</v>
      </c>
      <c r="D7094" t="s">
        <v>15633</v>
      </c>
      <c r="E7094" t="s">
        <v>15641</v>
      </c>
      <c r="F7094">
        <v>3</v>
      </c>
      <c r="G7094">
        <v>75019</v>
      </c>
      <c r="H7094">
        <v>225057</v>
      </c>
      <c r="I7094">
        <v>101282</v>
      </c>
      <c r="J7094">
        <v>123775</v>
      </c>
      <c r="K7094">
        <v>3</v>
      </c>
      <c r="L7094" t="s">
        <v>15646</v>
      </c>
      <c r="M7094">
        <v>52</v>
      </c>
      <c r="N7094" t="s">
        <v>15652</v>
      </c>
      <c r="O7094" t="s">
        <v>16032</v>
      </c>
      <c r="P7094" s="3">
        <f>IFERROR(Table1[[#This Row],[Profit]]/Table1[[#This Row],[Revenue]],0)</f>
        <v>0.54997178492559662</v>
      </c>
      <c r="Q7094" t="str">
        <f>TEXT(Table1[Purchase_Date],"mmm-yyyy")</f>
        <v>Mar-2024</v>
      </c>
      <c r="R7094">
        <f>Table1[[#This Row],[Quantity]]*Table1[[#This Row],[Unit_Price]]</f>
        <v>225057</v>
      </c>
    </row>
    <row r="7095" spans="1:18" x14ac:dyDescent="0.25">
      <c r="A7095" t="s">
        <v>7108</v>
      </c>
      <c r="B7095" t="s">
        <v>14794</v>
      </c>
      <c r="C7095" t="s">
        <v>15631</v>
      </c>
      <c r="D7095" t="s">
        <v>15637</v>
      </c>
      <c r="E7095" t="s">
        <v>15643</v>
      </c>
      <c r="F7095">
        <v>7</v>
      </c>
      <c r="G7095">
        <v>43186</v>
      </c>
      <c r="H7095">
        <v>302302</v>
      </c>
      <c r="I7095">
        <v>245865</v>
      </c>
      <c r="J7095">
        <v>56437</v>
      </c>
      <c r="K7095">
        <v>2</v>
      </c>
      <c r="L7095" t="s">
        <v>15647</v>
      </c>
      <c r="M7095">
        <v>67</v>
      </c>
      <c r="N7095" t="s">
        <v>15653</v>
      </c>
      <c r="O7095" t="s">
        <v>15694</v>
      </c>
      <c r="P7095" s="3">
        <f>IFERROR(Table1[[#This Row],[Profit]]/Table1[[#This Row],[Revenue]],0)</f>
        <v>0.18669079265105756</v>
      </c>
      <c r="Q7095" t="str">
        <f>TEXT(Table1[Purchase_Date],"mmm-yyyy")</f>
        <v>Jul-2024</v>
      </c>
      <c r="R7095">
        <f>Table1[[#This Row],[Quantity]]*Table1[[#This Row],[Unit_Price]]</f>
        <v>302302</v>
      </c>
    </row>
    <row r="7096" spans="1:18" x14ac:dyDescent="0.25">
      <c r="A7096" t="s">
        <v>7109</v>
      </c>
      <c r="B7096" t="s">
        <v>14795</v>
      </c>
      <c r="C7096" t="s">
        <v>15627</v>
      </c>
      <c r="D7096" t="s">
        <v>15633</v>
      </c>
      <c r="E7096" t="s">
        <v>15642</v>
      </c>
      <c r="F7096">
        <v>5</v>
      </c>
      <c r="G7096">
        <v>17093</v>
      </c>
      <c r="H7096">
        <v>85465</v>
      </c>
      <c r="I7096">
        <v>58294</v>
      </c>
      <c r="J7096">
        <v>27171</v>
      </c>
      <c r="K7096">
        <v>5</v>
      </c>
      <c r="L7096" t="s">
        <v>15647</v>
      </c>
      <c r="M7096">
        <v>55</v>
      </c>
      <c r="N7096" t="s">
        <v>15652</v>
      </c>
      <c r="O7096" t="s">
        <v>16013</v>
      </c>
      <c r="P7096" s="3">
        <f>IFERROR(Table1[[#This Row],[Profit]]/Table1[[#This Row],[Revenue]],0)</f>
        <v>0.31791961621716491</v>
      </c>
      <c r="Q7096" t="str">
        <f>TEXT(Table1[Purchase_Date],"mmm-yyyy")</f>
        <v>Mar-2025</v>
      </c>
      <c r="R7096">
        <f>Table1[[#This Row],[Quantity]]*Table1[[#This Row],[Unit_Price]]</f>
        <v>85465</v>
      </c>
    </row>
    <row r="7097" spans="1:18" x14ac:dyDescent="0.25">
      <c r="A7097" t="s">
        <v>7110</v>
      </c>
      <c r="B7097" t="s">
        <v>14796</v>
      </c>
      <c r="C7097" t="s">
        <v>15632</v>
      </c>
      <c r="D7097" t="s">
        <v>15635</v>
      </c>
      <c r="E7097" t="s">
        <v>15641</v>
      </c>
      <c r="F7097">
        <v>8</v>
      </c>
      <c r="G7097">
        <v>48509</v>
      </c>
      <c r="H7097">
        <v>388072</v>
      </c>
      <c r="I7097">
        <v>298792</v>
      </c>
      <c r="J7097">
        <v>89280</v>
      </c>
      <c r="K7097">
        <v>3</v>
      </c>
      <c r="L7097" t="s">
        <v>15649</v>
      </c>
      <c r="M7097">
        <v>83</v>
      </c>
      <c r="N7097" t="s">
        <v>15651</v>
      </c>
      <c r="O7097" t="s">
        <v>15835</v>
      </c>
      <c r="P7097" s="3">
        <f>IFERROR(Table1[[#This Row],[Profit]]/Table1[[#This Row],[Revenue]],0)</f>
        <v>0.23006040116267085</v>
      </c>
      <c r="Q7097" t="str">
        <f>TEXT(Table1[Purchase_Date],"mmm-yyyy")</f>
        <v>Jan-2024</v>
      </c>
      <c r="R7097">
        <f>Table1[[#This Row],[Quantity]]*Table1[[#This Row],[Unit_Price]]</f>
        <v>388072</v>
      </c>
    </row>
    <row r="7098" spans="1:18" x14ac:dyDescent="0.25">
      <c r="A7098" t="s">
        <v>7111</v>
      </c>
      <c r="B7098" t="s">
        <v>14797</v>
      </c>
      <c r="C7098" t="s">
        <v>15629</v>
      </c>
      <c r="D7098" t="s">
        <v>15638</v>
      </c>
      <c r="E7098" t="s">
        <v>15643</v>
      </c>
      <c r="F7098">
        <v>10</v>
      </c>
      <c r="G7098">
        <v>75150</v>
      </c>
      <c r="H7098">
        <v>751500</v>
      </c>
      <c r="I7098">
        <v>537306</v>
      </c>
      <c r="J7098">
        <v>214194</v>
      </c>
      <c r="K7098">
        <v>3</v>
      </c>
      <c r="L7098" t="s">
        <v>15649</v>
      </c>
      <c r="M7098">
        <v>77</v>
      </c>
      <c r="N7098" t="s">
        <v>15652</v>
      </c>
      <c r="O7098" t="s">
        <v>16033</v>
      </c>
      <c r="P7098" s="3">
        <f>IFERROR(Table1[[#This Row],[Profit]]/Table1[[#This Row],[Revenue]],0)</f>
        <v>0.28502195608782432</v>
      </c>
      <c r="Q7098" t="str">
        <f>TEXT(Table1[Purchase_Date],"mmm-yyyy")</f>
        <v>Sep-2024</v>
      </c>
      <c r="R7098">
        <f>Table1[[#This Row],[Quantity]]*Table1[[#This Row],[Unit_Price]]</f>
        <v>751500</v>
      </c>
    </row>
    <row r="7099" spans="1:18" x14ac:dyDescent="0.25">
      <c r="A7099" t="s">
        <v>7112</v>
      </c>
      <c r="B7099" t="s">
        <v>14798</v>
      </c>
      <c r="C7099" t="s">
        <v>15631</v>
      </c>
      <c r="D7099" t="s">
        <v>15636</v>
      </c>
      <c r="E7099" t="s">
        <v>15643</v>
      </c>
      <c r="F7099">
        <v>8</v>
      </c>
      <c r="G7099">
        <v>42389</v>
      </c>
      <c r="H7099">
        <v>339112</v>
      </c>
      <c r="I7099">
        <v>269630</v>
      </c>
      <c r="J7099">
        <v>69482</v>
      </c>
      <c r="K7099">
        <v>5</v>
      </c>
      <c r="L7099" t="s">
        <v>15648</v>
      </c>
      <c r="M7099">
        <v>84</v>
      </c>
      <c r="N7099" t="s">
        <v>15651</v>
      </c>
      <c r="O7099" t="s">
        <v>15821</v>
      </c>
      <c r="P7099" s="3">
        <f>IFERROR(Table1[[#This Row],[Profit]]/Table1[[#This Row],[Revenue]],0)</f>
        <v>0.20489395833824814</v>
      </c>
      <c r="Q7099" t="str">
        <f>TEXT(Table1[Purchase_Date],"mmm-yyyy")</f>
        <v>May-2024</v>
      </c>
      <c r="R7099">
        <f>Table1[[#This Row],[Quantity]]*Table1[[#This Row],[Unit_Price]]</f>
        <v>339112</v>
      </c>
    </row>
    <row r="7100" spans="1:18" x14ac:dyDescent="0.25">
      <c r="A7100" t="s">
        <v>7113</v>
      </c>
      <c r="B7100" t="s">
        <v>14799</v>
      </c>
      <c r="C7100" t="s">
        <v>15628</v>
      </c>
      <c r="D7100" t="s">
        <v>15636</v>
      </c>
      <c r="E7100" t="s">
        <v>15644</v>
      </c>
      <c r="F7100">
        <v>7</v>
      </c>
      <c r="G7100">
        <v>51596</v>
      </c>
      <c r="H7100">
        <v>361172</v>
      </c>
      <c r="I7100">
        <v>214579</v>
      </c>
      <c r="J7100">
        <v>146593</v>
      </c>
      <c r="K7100">
        <v>2</v>
      </c>
      <c r="L7100" t="s">
        <v>15649</v>
      </c>
      <c r="M7100">
        <v>56</v>
      </c>
      <c r="N7100" t="s">
        <v>15653</v>
      </c>
      <c r="O7100" t="s">
        <v>16126</v>
      </c>
      <c r="P7100" s="3">
        <f>IFERROR(Table1[[#This Row],[Profit]]/Table1[[#This Row],[Revenue]],0)</f>
        <v>0.40588140830407671</v>
      </c>
      <c r="Q7100" t="str">
        <f>TEXT(Table1[Purchase_Date],"mmm-yyyy")</f>
        <v>Feb-2024</v>
      </c>
      <c r="R7100">
        <f>Table1[[#This Row],[Quantity]]*Table1[[#This Row],[Unit_Price]]</f>
        <v>361172</v>
      </c>
    </row>
    <row r="7101" spans="1:18" x14ac:dyDescent="0.25">
      <c r="A7101" t="s">
        <v>7114</v>
      </c>
      <c r="B7101" t="s">
        <v>14800</v>
      </c>
      <c r="C7101" t="s">
        <v>15631</v>
      </c>
      <c r="D7101" t="s">
        <v>15638</v>
      </c>
      <c r="E7101" t="s">
        <v>15643</v>
      </c>
      <c r="F7101">
        <v>4</v>
      </c>
      <c r="G7101">
        <v>11894</v>
      </c>
      <c r="H7101">
        <v>47576</v>
      </c>
      <c r="I7101">
        <v>19986</v>
      </c>
      <c r="J7101">
        <v>27590</v>
      </c>
      <c r="K7101">
        <v>5</v>
      </c>
      <c r="L7101" t="s">
        <v>15647</v>
      </c>
      <c r="M7101">
        <v>59</v>
      </c>
      <c r="N7101" t="s">
        <v>15652</v>
      </c>
      <c r="O7101" t="s">
        <v>15865</v>
      </c>
      <c r="P7101" s="3">
        <f>IFERROR(Table1[[#This Row],[Profit]]/Table1[[#This Row],[Revenue]],0)</f>
        <v>0.57991424247519763</v>
      </c>
      <c r="Q7101" t="str">
        <f>TEXT(Table1[Purchase_Date],"mmm-yyyy")</f>
        <v>Nov-2024</v>
      </c>
      <c r="R7101">
        <f>Table1[[#This Row],[Quantity]]*Table1[[#This Row],[Unit_Price]]</f>
        <v>47576</v>
      </c>
    </row>
    <row r="7102" spans="1:18" x14ac:dyDescent="0.25">
      <c r="A7102" t="s">
        <v>7115</v>
      </c>
      <c r="B7102" t="s">
        <v>14801</v>
      </c>
      <c r="C7102" t="s">
        <v>15629</v>
      </c>
      <c r="D7102" t="s">
        <v>15637</v>
      </c>
      <c r="E7102" t="s">
        <v>15643</v>
      </c>
      <c r="F7102">
        <v>2</v>
      </c>
      <c r="G7102">
        <v>38211</v>
      </c>
      <c r="H7102">
        <v>76422</v>
      </c>
      <c r="I7102">
        <v>61509</v>
      </c>
      <c r="J7102">
        <v>14913</v>
      </c>
      <c r="K7102">
        <v>3</v>
      </c>
      <c r="L7102" t="s">
        <v>15647</v>
      </c>
      <c r="M7102">
        <v>78</v>
      </c>
      <c r="N7102" t="s">
        <v>15653</v>
      </c>
      <c r="O7102" t="s">
        <v>15787</v>
      </c>
      <c r="P7102" s="3">
        <f>IFERROR(Table1[[#This Row],[Profit]]/Table1[[#This Row],[Revenue]],0)</f>
        <v>0.1951401428907906</v>
      </c>
      <c r="Q7102" t="str">
        <f>TEXT(Table1[Purchase_Date],"mmm-yyyy")</f>
        <v>Feb-2024</v>
      </c>
      <c r="R7102">
        <f>Table1[[#This Row],[Quantity]]*Table1[[#This Row],[Unit_Price]]</f>
        <v>76422</v>
      </c>
    </row>
    <row r="7103" spans="1:18" x14ac:dyDescent="0.25">
      <c r="A7103" t="s">
        <v>7116</v>
      </c>
      <c r="B7103" t="s">
        <v>14802</v>
      </c>
      <c r="C7103" t="s">
        <v>15629</v>
      </c>
      <c r="D7103" t="s">
        <v>15636</v>
      </c>
      <c r="E7103" t="s">
        <v>15645</v>
      </c>
      <c r="F7103">
        <v>3</v>
      </c>
      <c r="G7103">
        <v>29188</v>
      </c>
      <c r="H7103">
        <v>87564</v>
      </c>
      <c r="I7103">
        <v>66146</v>
      </c>
      <c r="J7103">
        <v>21418</v>
      </c>
      <c r="K7103">
        <v>4</v>
      </c>
      <c r="L7103" t="s">
        <v>15648</v>
      </c>
      <c r="M7103">
        <v>52</v>
      </c>
      <c r="N7103" t="s">
        <v>15650</v>
      </c>
      <c r="O7103" t="s">
        <v>15679</v>
      </c>
      <c r="P7103" s="3">
        <f>IFERROR(Table1[[#This Row],[Profit]]/Table1[[#This Row],[Revenue]],0)</f>
        <v>0.24459823671828607</v>
      </c>
      <c r="Q7103" t="str">
        <f>TEXT(Table1[Purchase_Date],"mmm-yyyy")</f>
        <v>Apr-2024</v>
      </c>
      <c r="R7103">
        <f>Table1[[#This Row],[Quantity]]*Table1[[#This Row],[Unit_Price]]</f>
        <v>87564</v>
      </c>
    </row>
    <row r="7104" spans="1:18" x14ac:dyDescent="0.25">
      <c r="A7104" t="s">
        <v>7117</v>
      </c>
      <c r="B7104" t="s">
        <v>8074</v>
      </c>
      <c r="C7104" t="s">
        <v>15628</v>
      </c>
      <c r="D7104" t="s">
        <v>15638</v>
      </c>
      <c r="E7104" t="s">
        <v>15641</v>
      </c>
      <c r="F7104">
        <v>7</v>
      </c>
      <c r="G7104">
        <v>53824</v>
      </c>
      <c r="H7104">
        <v>376768</v>
      </c>
      <c r="I7104">
        <v>304164</v>
      </c>
      <c r="J7104">
        <v>72604</v>
      </c>
      <c r="K7104">
        <v>5</v>
      </c>
      <c r="L7104" t="s">
        <v>15646</v>
      </c>
      <c r="M7104">
        <v>56</v>
      </c>
      <c r="N7104" t="s">
        <v>15653</v>
      </c>
      <c r="O7104" t="s">
        <v>15713</v>
      </c>
      <c r="P7104" s="3">
        <f>IFERROR(Table1[[#This Row],[Profit]]/Table1[[#This Row],[Revenue]],0)</f>
        <v>0.19270214030915578</v>
      </c>
      <c r="Q7104" t="str">
        <f>TEXT(Table1[Purchase_Date],"mmm-yyyy")</f>
        <v>Feb-2025</v>
      </c>
      <c r="R7104">
        <f>Table1[[#This Row],[Quantity]]*Table1[[#This Row],[Unit_Price]]</f>
        <v>376768</v>
      </c>
    </row>
    <row r="7105" spans="1:18" x14ac:dyDescent="0.25">
      <c r="A7105" t="s">
        <v>7118</v>
      </c>
      <c r="B7105" t="s">
        <v>14803</v>
      </c>
      <c r="C7105" t="s">
        <v>15629</v>
      </c>
      <c r="D7105" t="s">
        <v>15634</v>
      </c>
      <c r="E7105" t="s">
        <v>15644</v>
      </c>
      <c r="F7105">
        <v>5</v>
      </c>
      <c r="G7105">
        <v>44256</v>
      </c>
      <c r="H7105">
        <v>221280</v>
      </c>
      <c r="I7105">
        <v>124933</v>
      </c>
      <c r="J7105">
        <v>96347</v>
      </c>
      <c r="K7105">
        <v>5</v>
      </c>
      <c r="L7105" t="s">
        <v>15648</v>
      </c>
      <c r="M7105">
        <v>91</v>
      </c>
      <c r="N7105" t="s">
        <v>15650</v>
      </c>
      <c r="O7105" t="s">
        <v>16137</v>
      </c>
      <c r="P7105" s="3">
        <f>IFERROR(Table1[[#This Row],[Profit]]/Table1[[#This Row],[Revenue]],0)</f>
        <v>0.43540762834417934</v>
      </c>
      <c r="Q7105" t="str">
        <f>TEXT(Table1[Purchase_Date],"mmm-yyyy")</f>
        <v>May-2024</v>
      </c>
      <c r="R7105">
        <f>Table1[[#This Row],[Quantity]]*Table1[[#This Row],[Unit_Price]]</f>
        <v>221280</v>
      </c>
    </row>
    <row r="7106" spans="1:18" x14ac:dyDescent="0.25">
      <c r="A7106" t="s">
        <v>7119</v>
      </c>
      <c r="B7106" t="s">
        <v>14804</v>
      </c>
      <c r="C7106" t="s">
        <v>15630</v>
      </c>
      <c r="D7106" t="s">
        <v>15634</v>
      </c>
      <c r="E7106" t="s">
        <v>15645</v>
      </c>
      <c r="F7106">
        <v>8</v>
      </c>
      <c r="G7106">
        <v>22540</v>
      </c>
      <c r="H7106">
        <v>180320</v>
      </c>
      <c r="I7106">
        <v>151138</v>
      </c>
      <c r="J7106">
        <v>29182</v>
      </c>
      <c r="K7106">
        <v>1</v>
      </c>
      <c r="L7106" t="s">
        <v>15647</v>
      </c>
      <c r="M7106">
        <v>58</v>
      </c>
      <c r="N7106" t="s">
        <v>15650</v>
      </c>
      <c r="O7106" t="s">
        <v>15735</v>
      </c>
      <c r="P7106" s="3">
        <f>IFERROR(Table1[[#This Row],[Profit]]/Table1[[#This Row],[Revenue]],0)</f>
        <v>0.16183451641526175</v>
      </c>
      <c r="Q7106" t="str">
        <f>TEXT(Table1[Purchase_Date],"mmm-yyyy")</f>
        <v>Jul-2024</v>
      </c>
      <c r="R7106">
        <f>Table1[[#This Row],[Quantity]]*Table1[[#This Row],[Unit_Price]]</f>
        <v>180320</v>
      </c>
    </row>
    <row r="7107" spans="1:18" x14ac:dyDescent="0.25">
      <c r="A7107" t="s">
        <v>7120</v>
      </c>
      <c r="B7107" t="s">
        <v>14805</v>
      </c>
      <c r="C7107" t="s">
        <v>15631</v>
      </c>
      <c r="D7107" t="s">
        <v>15634</v>
      </c>
      <c r="E7107" t="s">
        <v>15645</v>
      </c>
      <c r="F7107">
        <v>7</v>
      </c>
      <c r="G7107">
        <v>53276</v>
      </c>
      <c r="H7107">
        <v>372932</v>
      </c>
      <c r="I7107">
        <v>274030</v>
      </c>
      <c r="J7107">
        <v>98902</v>
      </c>
      <c r="K7107">
        <v>2</v>
      </c>
      <c r="L7107" t="s">
        <v>15648</v>
      </c>
      <c r="M7107">
        <v>60</v>
      </c>
      <c r="N7107" t="s">
        <v>15653</v>
      </c>
      <c r="O7107" t="s">
        <v>16086</v>
      </c>
      <c r="P7107" s="3">
        <f>IFERROR(Table1[[#This Row],[Profit]]/Table1[[#This Row],[Revenue]],0)</f>
        <v>0.26520116267845079</v>
      </c>
      <c r="Q7107" t="str">
        <f>TEXT(Table1[Purchase_Date],"mmm-yyyy")</f>
        <v>May-2024</v>
      </c>
      <c r="R7107">
        <f>Table1[[#This Row],[Quantity]]*Table1[[#This Row],[Unit_Price]]</f>
        <v>372932</v>
      </c>
    </row>
    <row r="7108" spans="1:18" x14ac:dyDescent="0.25">
      <c r="A7108" t="s">
        <v>7121</v>
      </c>
      <c r="B7108" t="s">
        <v>14806</v>
      </c>
      <c r="C7108" t="s">
        <v>15629</v>
      </c>
      <c r="D7108" t="s">
        <v>15637</v>
      </c>
      <c r="E7108" t="s">
        <v>15640</v>
      </c>
      <c r="F7108">
        <v>2</v>
      </c>
      <c r="G7108">
        <v>65335</v>
      </c>
      <c r="H7108">
        <v>130670</v>
      </c>
      <c r="I7108">
        <v>79310</v>
      </c>
      <c r="J7108">
        <v>51360</v>
      </c>
      <c r="K7108">
        <v>4</v>
      </c>
      <c r="L7108" t="s">
        <v>15648</v>
      </c>
      <c r="M7108">
        <v>54</v>
      </c>
      <c r="N7108" t="s">
        <v>15650</v>
      </c>
      <c r="O7108" t="s">
        <v>16015</v>
      </c>
      <c r="P7108" s="3">
        <f>IFERROR(Table1[[#This Row],[Profit]]/Table1[[#This Row],[Revenue]],0)</f>
        <v>0.39305119767352875</v>
      </c>
      <c r="Q7108" t="str">
        <f>TEXT(Table1[Purchase_Date],"mmm-yyyy")</f>
        <v>Jul-2024</v>
      </c>
      <c r="R7108">
        <f>Table1[[#This Row],[Quantity]]*Table1[[#This Row],[Unit_Price]]</f>
        <v>130670</v>
      </c>
    </row>
    <row r="7109" spans="1:18" x14ac:dyDescent="0.25">
      <c r="A7109" t="s">
        <v>7122</v>
      </c>
      <c r="B7109" t="s">
        <v>14807</v>
      </c>
      <c r="C7109" t="s">
        <v>15628</v>
      </c>
      <c r="D7109" t="s">
        <v>15637</v>
      </c>
      <c r="E7109" t="s">
        <v>15640</v>
      </c>
      <c r="F7109">
        <v>5</v>
      </c>
      <c r="G7109">
        <v>20733</v>
      </c>
      <c r="H7109">
        <v>103665</v>
      </c>
      <c r="I7109">
        <v>52031</v>
      </c>
      <c r="J7109">
        <v>51634</v>
      </c>
      <c r="K7109">
        <v>3</v>
      </c>
      <c r="L7109" t="s">
        <v>15649</v>
      </c>
      <c r="M7109">
        <v>53</v>
      </c>
      <c r="N7109" t="s">
        <v>15653</v>
      </c>
      <c r="O7109" t="s">
        <v>15961</v>
      </c>
      <c r="P7109" s="3">
        <f>IFERROR(Table1[[#This Row],[Profit]]/Table1[[#This Row],[Revenue]],0)</f>
        <v>0.49808517821829934</v>
      </c>
      <c r="Q7109" t="str">
        <f>TEXT(Table1[Purchase_Date],"mmm-yyyy")</f>
        <v>Jan-2024</v>
      </c>
      <c r="R7109">
        <f>Table1[[#This Row],[Quantity]]*Table1[[#This Row],[Unit_Price]]</f>
        <v>103665</v>
      </c>
    </row>
    <row r="7110" spans="1:18" x14ac:dyDescent="0.25">
      <c r="A7110" t="s">
        <v>7123</v>
      </c>
      <c r="B7110" t="s">
        <v>14808</v>
      </c>
      <c r="C7110" t="s">
        <v>15631</v>
      </c>
      <c r="D7110" t="s">
        <v>15636</v>
      </c>
      <c r="E7110" t="s">
        <v>15641</v>
      </c>
      <c r="F7110">
        <v>7</v>
      </c>
      <c r="G7110">
        <v>15587</v>
      </c>
      <c r="H7110">
        <v>109109</v>
      </c>
      <c r="I7110">
        <v>56078</v>
      </c>
      <c r="J7110">
        <v>53031</v>
      </c>
      <c r="K7110">
        <v>5</v>
      </c>
      <c r="L7110" t="s">
        <v>15649</v>
      </c>
      <c r="M7110">
        <v>57</v>
      </c>
      <c r="N7110" t="s">
        <v>15650</v>
      </c>
      <c r="O7110" t="s">
        <v>16068</v>
      </c>
      <c r="P7110" s="3">
        <f>IFERROR(Table1[[#This Row],[Profit]]/Table1[[#This Row],[Revenue]],0)</f>
        <v>0.4860368988809356</v>
      </c>
      <c r="Q7110" t="str">
        <f>TEXT(Table1[Purchase_Date],"mmm-yyyy")</f>
        <v>Jan-2025</v>
      </c>
      <c r="R7110">
        <f>Table1[[#This Row],[Quantity]]*Table1[[#This Row],[Unit_Price]]</f>
        <v>109109</v>
      </c>
    </row>
    <row r="7111" spans="1:18" x14ac:dyDescent="0.25">
      <c r="A7111" t="s">
        <v>7124</v>
      </c>
      <c r="B7111" t="s">
        <v>11247</v>
      </c>
      <c r="C7111" t="s">
        <v>15632</v>
      </c>
      <c r="D7111" t="s">
        <v>15636</v>
      </c>
      <c r="E7111" t="s">
        <v>15639</v>
      </c>
      <c r="F7111">
        <v>4</v>
      </c>
      <c r="G7111">
        <v>47247</v>
      </c>
      <c r="H7111">
        <v>188988</v>
      </c>
      <c r="I7111">
        <v>92864</v>
      </c>
      <c r="J7111">
        <v>96124</v>
      </c>
      <c r="K7111">
        <v>3</v>
      </c>
      <c r="L7111" t="s">
        <v>15646</v>
      </c>
      <c r="M7111">
        <v>87</v>
      </c>
      <c r="N7111" t="s">
        <v>15652</v>
      </c>
      <c r="O7111" t="s">
        <v>16021</v>
      </c>
      <c r="P7111" s="3">
        <f>IFERROR(Table1[[#This Row],[Profit]]/Table1[[#This Row],[Revenue]],0)</f>
        <v>0.50862488623616309</v>
      </c>
      <c r="Q7111" t="str">
        <f>TEXT(Table1[Purchase_Date],"mmm-yyyy")</f>
        <v>Jan-2025</v>
      </c>
      <c r="R7111">
        <f>Table1[[#This Row],[Quantity]]*Table1[[#This Row],[Unit_Price]]</f>
        <v>188988</v>
      </c>
    </row>
    <row r="7112" spans="1:18" x14ac:dyDescent="0.25">
      <c r="A7112" t="s">
        <v>7125</v>
      </c>
      <c r="B7112" t="s">
        <v>14809</v>
      </c>
      <c r="C7112" t="s">
        <v>15627</v>
      </c>
      <c r="D7112" t="s">
        <v>15635</v>
      </c>
      <c r="E7112" t="s">
        <v>15643</v>
      </c>
      <c r="F7112">
        <v>2</v>
      </c>
      <c r="G7112">
        <v>65198</v>
      </c>
      <c r="H7112">
        <v>130396</v>
      </c>
      <c r="I7112">
        <v>88459</v>
      </c>
      <c r="J7112">
        <v>41937</v>
      </c>
      <c r="K7112">
        <v>3</v>
      </c>
      <c r="L7112" t="s">
        <v>15648</v>
      </c>
      <c r="M7112">
        <v>69</v>
      </c>
      <c r="N7112" t="s">
        <v>15653</v>
      </c>
      <c r="O7112" t="s">
        <v>15919</v>
      </c>
      <c r="P7112" s="3">
        <f>IFERROR(Table1[[#This Row],[Profit]]/Table1[[#This Row],[Revenue]],0)</f>
        <v>0.32161262615417652</v>
      </c>
      <c r="Q7112" t="str">
        <f>TEXT(Table1[Purchase_Date],"mmm-yyyy")</f>
        <v>Jan-2024</v>
      </c>
      <c r="R7112">
        <f>Table1[[#This Row],[Quantity]]*Table1[[#This Row],[Unit_Price]]</f>
        <v>130396</v>
      </c>
    </row>
    <row r="7113" spans="1:18" x14ac:dyDescent="0.25">
      <c r="A7113" t="s">
        <v>7126</v>
      </c>
      <c r="B7113" t="s">
        <v>14810</v>
      </c>
      <c r="C7113" t="s">
        <v>15627</v>
      </c>
      <c r="D7113" t="s">
        <v>15633</v>
      </c>
      <c r="E7113" t="s">
        <v>15645</v>
      </c>
      <c r="F7113">
        <v>9</v>
      </c>
      <c r="G7113">
        <v>16591</v>
      </c>
      <c r="H7113">
        <v>149319</v>
      </c>
      <c r="I7113">
        <v>118905</v>
      </c>
      <c r="J7113">
        <v>30414</v>
      </c>
      <c r="K7113">
        <v>4</v>
      </c>
      <c r="L7113" t="s">
        <v>15648</v>
      </c>
      <c r="M7113">
        <v>96</v>
      </c>
      <c r="N7113" t="s">
        <v>15651</v>
      </c>
      <c r="O7113" t="s">
        <v>15980</v>
      </c>
      <c r="P7113" s="3">
        <f>IFERROR(Table1[[#This Row],[Profit]]/Table1[[#This Row],[Revenue]],0)</f>
        <v>0.2036847286681534</v>
      </c>
      <c r="Q7113" t="str">
        <f>TEXT(Table1[Purchase_Date],"mmm-yyyy")</f>
        <v>Apr-2024</v>
      </c>
      <c r="R7113">
        <f>Table1[[#This Row],[Quantity]]*Table1[[#This Row],[Unit_Price]]</f>
        <v>149319</v>
      </c>
    </row>
    <row r="7114" spans="1:18" x14ac:dyDescent="0.25">
      <c r="A7114" t="s">
        <v>7127</v>
      </c>
      <c r="B7114" t="s">
        <v>14811</v>
      </c>
      <c r="C7114" t="s">
        <v>15628</v>
      </c>
      <c r="D7114" t="s">
        <v>15633</v>
      </c>
      <c r="E7114" t="s">
        <v>15643</v>
      </c>
      <c r="F7114">
        <v>7</v>
      </c>
      <c r="G7114">
        <v>18733</v>
      </c>
      <c r="H7114">
        <v>131131</v>
      </c>
      <c r="I7114">
        <v>100830</v>
      </c>
      <c r="J7114">
        <v>30301</v>
      </c>
      <c r="K7114">
        <v>5</v>
      </c>
      <c r="L7114" t="s">
        <v>15648</v>
      </c>
      <c r="M7114">
        <v>54</v>
      </c>
      <c r="N7114" t="s">
        <v>15652</v>
      </c>
      <c r="O7114" t="s">
        <v>15849</v>
      </c>
      <c r="P7114" s="3">
        <f>IFERROR(Table1[[#This Row],[Profit]]/Table1[[#This Row],[Revenue]],0)</f>
        <v>0.23107426924220817</v>
      </c>
      <c r="Q7114" t="str">
        <f>TEXT(Table1[Purchase_Date],"mmm-yyyy")</f>
        <v>Sep-2024</v>
      </c>
      <c r="R7114">
        <f>Table1[[#This Row],[Quantity]]*Table1[[#This Row],[Unit_Price]]</f>
        <v>131131</v>
      </c>
    </row>
    <row r="7115" spans="1:18" x14ac:dyDescent="0.25">
      <c r="A7115" t="s">
        <v>7128</v>
      </c>
      <c r="B7115" t="s">
        <v>14812</v>
      </c>
      <c r="C7115" t="s">
        <v>15627</v>
      </c>
      <c r="D7115" t="s">
        <v>15636</v>
      </c>
      <c r="E7115" t="s">
        <v>15645</v>
      </c>
      <c r="F7115">
        <v>7</v>
      </c>
      <c r="G7115">
        <v>31965</v>
      </c>
      <c r="H7115">
        <v>223755</v>
      </c>
      <c r="I7115">
        <v>104209</v>
      </c>
      <c r="J7115">
        <v>119546</v>
      </c>
      <c r="K7115">
        <v>4</v>
      </c>
      <c r="L7115" t="s">
        <v>15649</v>
      </c>
      <c r="M7115">
        <v>78</v>
      </c>
      <c r="N7115" t="s">
        <v>15653</v>
      </c>
      <c r="O7115" t="s">
        <v>15994</v>
      </c>
      <c r="P7115" s="3">
        <f>IFERROR(Table1[[#This Row],[Profit]]/Table1[[#This Row],[Revenue]],0)</f>
        <v>0.53427185984670733</v>
      </c>
      <c r="Q7115" t="str">
        <f>TEXT(Table1[Purchase_Date],"mmm-yyyy")</f>
        <v>Jun-2024</v>
      </c>
      <c r="R7115">
        <f>Table1[[#This Row],[Quantity]]*Table1[[#This Row],[Unit_Price]]</f>
        <v>223755</v>
      </c>
    </row>
    <row r="7116" spans="1:18" x14ac:dyDescent="0.25">
      <c r="A7116" t="s">
        <v>7129</v>
      </c>
      <c r="B7116" t="s">
        <v>14813</v>
      </c>
      <c r="C7116" t="s">
        <v>15629</v>
      </c>
      <c r="D7116" t="s">
        <v>15638</v>
      </c>
      <c r="E7116" t="s">
        <v>15640</v>
      </c>
      <c r="F7116">
        <v>4</v>
      </c>
      <c r="G7116">
        <v>16194</v>
      </c>
      <c r="H7116">
        <v>64776</v>
      </c>
      <c r="I7116">
        <v>36554</v>
      </c>
      <c r="J7116">
        <v>28222</v>
      </c>
      <c r="K7116">
        <v>5</v>
      </c>
      <c r="L7116" t="s">
        <v>15648</v>
      </c>
      <c r="M7116">
        <v>51</v>
      </c>
      <c r="N7116" t="s">
        <v>15650</v>
      </c>
      <c r="O7116" t="s">
        <v>16068</v>
      </c>
      <c r="P7116" s="3">
        <f>IFERROR(Table1[[#This Row],[Profit]]/Table1[[#This Row],[Revenue]],0)</f>
        <v>0.43568605656415954</v>
      </c>
      <c r="Q7116" t="str">
        <f>TEXT(Table1[Purchase_Date],"mmm-yyyy")</f>
        <v>Jan-2025</v>
      </c>
      <c r="R7116">
        <f>Table1[[#This Row],[Quantity]]*Table1[[#This Row],[Unit_Price]]</f>
        <v>64776</v>
      </c>
    </row>
    <row r="7117" spans="1:18" x14ac:dyDescent="0.25">
      <c r="A7117" t="s">
        <v>7130</v>
      </c>
      <c r="B7117" t="s">
        <v>14814</v>
      </c>
      <c r="C7117" t="s">
        <v>15631</v>
      </c>
      <c r="D7117" t="s">
        <v>15638</v>
      </c>
      <c r="E7117" t="s">
        <v>15644</v>
      </c>
      <c r="F7117">
        <v>9</v>
      </c>
      <c r="G7117">
        <v>70951</v>
      </c>
      <c r="H7117">
        <v>638559</v>
      </c>
      <c r="I7117">
        <v>464242</v>
      </c>
      <c r="J7117">
        <v>174317</v>
      </c>
      <c r="K7117">
        <v>3</v>
      </c>
      <c r="L7117" t="s">
        <v>15648</v>
      </c>
      <c r="M7117">
        <v>75</v>
      </c>
      <c r="N7117" t="s">
        <v>15653</v>
      </c>
      <c r="O7117" t="s">
        <v>16084</v>
      </c>
      <c r="P7117" s="3">
        <f>IFERROR(Table1[[#This Row],[Profit]]/Table1[[#This Row],[Revenue]],0)</f>
        <v>0.27298495518816585</v>
      </c>
      <c r="Q7117" t="str">
        <f>TEXT(Table1[Purchase_Date],"mmm-yyyy")</f>
        <v>Mar-2024</v>
      </c>
      <c r="R7117">
        <f>Table1[[#This Row],[Quantity]]*Table1[[#This Row],[Unit_Price]]</f>
        <v>638559</v>
      </c>
    </row>
    <row r="7118" spans="1:18" x14ac:dyDescent="0.25">
      <c r="A7118" t="s">
        <v>7131</v>
      </c>
      <c r="B7118" t="s">
        <v>8738</v>
      </c>
      <c r="C7118" t="s">
        <v>15627</v>
      </c>
      <c r="D7118" t="s">
        <v>15637</v>
      </c>
      <c r="E7118" t="s">
        <v>15639</v>
      </c>
      <c r="F7118">
        <v>5</v>
      </c>
      <c r="G7118">
        <v>55812</v>
      </c>
      <c r="H7118">
        <v>279060</v>
      </c>
      <c r="I7118">
        <v>114705</v>
      </c>
      <c r="J7118">
        <v>164355</v>
      </c>
      <c r="K7118">
        <v>3</v>
      </c>
      <c r="L7118" t="s">
        <v>15646</v>
      </c>
      <c r="M7118">
        <v>74</v>
      </c>
      <c r="N7118" t="s">
        <v>15650</v>
      </c>
      <c r="O7118" t="s">
        <v>15904</v>
      </c>
      <c r="P7118" s="3">
        <f>IFERROR(Table1[[#This Row],[Profit]]/Table1[[#This Row],[Revenue]],0)</f>
        <v>0.58895936357772527</v>
      </c>
      <c r="Q7118" t="str">
        <f>TEXT(Table1[Purchase_Date],"mmm-yyyy")</f>
        <v>May-2025</v>
      </c>
      <c r="R7118">
        <f>Table1[[#This Row],[Quantity]]*Table1[[#This Row],[Unit_Price]]</f>
        <v>279060</v>
      </c>
    </row>
    <row r="7119" spans="1:18" x14ac:dyDescent="0.25">
      <c r="A7119" t="s">
        <v>7132</v>
      </c>
      <c r="B7119" t="s">
        <v>14815</v>
      </c>
      <c r="C7119" t="s">
        <v>15628</v>
      </c>
      <c r="D7119" t="s">
        <v>15637</v>
      </c>
      <c r="E7119" t="s">
        <v>15640</v>
      </c>
      <c r="F7119">
        <v>9</v>
      </c>
      <c r="G7119">
        <v>4881</v>
      </c>
      <c r="H7119">
        <v>43929</v>
      </c>
      <c r="I7119">
        <v>36460</v>
      </c>
      <c r="J7119">
        <v>7469</v>
      </c>
      <c r="K7119">
        <v>5</v>
      </c>
      <c r="L7119" t="s">
        <v>15646</v>
      </c>
      <c r="M7119">
        <v>57</v>
      </c>
      <c r="N7119" t="s">
        <v>15650</v>
      </c>
      <c r="O7119" t="s">
        <v>15675</v>
      </c>
      <c r="P7119" s="3">
        <f>IFERROR(Table1[[#This Row],[Profit]]/Table1[[#This Row],[Revenue]],0)</f>
        <v>0.17002435748594322</v>
      </c>
      <c r="Q7119" t="str">
        <f>TEXT(Table1[Purchase_Date],"mmm-yyyy")</f>
        <v>Feb-2024</v>
      </c>
      <c r="R7119">
        <f>Table1[[#This Row],[Quantity]]*Table1[[#This Row],[Unit_Price]]</f>
        <v>43929</v>
      </c>
    </row>
    <row r="7120" spans="1:18" x14ac:dyDescent="0.25">
      <c r="A7120" t="s">
        <v>7133</v>
      </c>
      <c r="B7120" t="s">
        <v>14816</v>
      </c>
      <c r="C7120" t="s">
        <v>15631</v>
      </c>
      <c r="D7120" t="s">
        <v>15638</v>
      </c>
      <c r="E7120" t="s">
        <v>15644</v>
      </c>
      <c r="F7120">
        <v>5</v>
      </c>
      <c r="G7120">
        <v>69868</v>
      </c>
      <c r="H7120">
        <v>349340</v>
      </c>
      <c r="I7120">
        <v>273415</v>
      </c>
      <c r="J7120">
        <v>75925</v>
      </c>
      <c r="K7120">
        <v>2</v>
      </c>
      <c r="L7120" t="s">
        <v>15646</v>
      </c>
      <c r="M7120">
        <v>79</v>
      </c>
      <c r="N7120" t="s">
        <v>15650</v>
      </c>
      <c r="O7120" t="s">
        <v>15666</v>
      </c>
      <c r="P7120" s="3">
        <f>IFERROR(Table1[[#This Row],[Profit]]/Table1[[#This Row],[Revenue]],0)</f>
        <v>0.21733840957233641</v>
      </c>
      <c r="Q7120" t="str">
        <f>TEXT(Table1[Purchase_Date],"mmm-yyyy")</f>
        <v>Feb-2025</v>
      </c>
      <c r="R7120">
        <f>Table1[[#This Row],[Quantity]]*Table1[[#This Row],[Unit_Price]]</f>
        <v>349340</v>
      </c>
    </row>
    <row r="7121" spans="1:18" x14ac:dyDescent="0.25">
      <c r="A7121" t="s">
        <v>7134</v>
      </c>
      <c r="B7121" t="s">
        <v>14817</v>
      </c>
      <c r="C7121" t="s">
        <v>15627</v>
      </c>
      <c r="D7121" t="s">
        <v>15633</v>
      </c>
      <c r="E7121" t="s">
        <v>15643</v>
      </c>
      <c r="F7121">
        <v>10</v>
      </c>
      <c r="G7121">
        <v>62708</v>
      </c>
      <c r="H7121">
        <v>627080</v>
      </c>
      <c r="I7121">
        <v>521662</v>
      </c>
      <c r="J7121">
        <v>105418</v>
      </c>
      <c r="K7121">
        <v>1</v>
      </c>
      <c r="L7121" t="s">
        <v>15647</v>
      </c>
      <c r="M7121">
        <v>51</v>
      </c>
      <c r="N7121" t="s">
        <v>15653</v>
      </c>
      <c r="O7121" t="s">
        <v>15978</v>
      </c>
      <c r="P7121" s="3">
        <f>IFERROR(Table1[[#This Row],[Profit]]/Table1[[#This Row],[Revenue]],0)</f>
        <v>0.16810933214262933</v>
      </c>
      <c r="Q7121" t="str">
        <f>TEXT(Table1[Purchase_Date],"mmm-yyyy")</f>
        <v>Feb-2025</v>
      </c>
      <c r="R7121">
        <f>Table1[[#This Row],[Quantity]]*Table1[[#This Row],[Unit_Price]]</f>
        <v>627080</v>
      </c>
    </row>
    <row r="7122" spans="1:18" x14ac:dyDescent="0.25">
      <c r="A7122" t="s">
        <v>7135</v>
      </c>
      <c r="B7122" t="s">
        <v>14818</v>
      </c>
      <c r="C7122" t="s">
        <v>15628</v>
      </c>
      <c r="D7122" t="s">
        <v>15638</v>
      </c>
      <c r="E7122" t="s">
        <v>15640</v>
      </c>
      <c r="F7122">
        <v>5</v>
      </c>
      <c r="G7122">
        <v>55237</v>
      </c>
      <c r="H7122">
        <v>276185</v>
      </c>
      <c r="I7122">
        <v>211220</v>
      </c>
      <c r="J7122">
        <v>64965</v>
      </c>
      <c r="K7122">
        <v>3</v>
      </c>
      <c r="L7122" t="s">
        <v>15648</v>
      </c>
      <c r="M7122">
        <v>80</v>
      </c>
      <c r="N7122" t="s">
        <v>15650</v>
      </c>
      <c r="O7122" t="s">
        <v>15830</v>
      </c>
      <c r="P7122" s="3">
        <f>IFERROR(Table1[[#This Row],[Profit]]/Table1[[#This Row],[Revenue]],0)</f>
        <v>0.23522276734797329</v>
      </c>
      <c r="Q7122" t="str">
        <f>TEXT(Table1[Purchase_Date],"mmm-yyyy")</f>
        <v>Mar-2024</v>
      </c>
      <c r="R7122">
        <f>Table1[[#This Row],[Quantity]]*Table1[[#This Row],[Unit_Price]]</f>
        <v>276185</v>
      </c>
    </row>
    <row r="7123" spans="1:18" x14ac:dyDescent="0.25">
      <c r="A7123" t="s">
        <v>7136</v>
      </c>
      <c r="B7123" t="s">
        <v>14819</v>
      </c>
      <c r="C7123" t="s">
        <v>15629</v>
      </c>
      <c r="D7123" t="s">
        <v>15637</v>
      </c>
      <c r="E7123" t="s">
        <v>15645</v>
      </c>
      <c r="F7123">
        <v>6</v>
      </c>
      <c r="G7123">
        <v>54886</v>
      </c>
      <c r="H7123">
        <v>329316</v>
      </c>
      <c r="I7123">
        <v>252202</v>
      </c>
      <c r="J7123">
        <v>77114</v>
      </c>
      <c r="K7123">
        <v>2</v>
      </c>
      <c r="L7123" t="s">
        <v>15647</v>
      </c>
      <c r="M7123">
        <v>98</v>
      </c>
      <c r="N7123" t="s">
        <v>15652</v>
      </c>
      <c r="O7123" t="s">
        <v>16088</v>
      </c>
      <c r="P7123" s="3">
        <f>IFERROR(Table1[[#This Row],[Profit]]/Table1[[#This Row],[Revenue]],0)</f>
        <v>0.23416414629110033</v>
      </c>
      <c r="Q7123" t="str">
        <f>TEXT(Table1[Purchase_Date],"mmm-yyyy")</f>
        <v>Jan-2024</v>
      </c>
      <c r="R7123">
        <f>Table1[[#This Row],[Quantity]]*Table1[[#This Row],[Unit_Price]]</f>
        <v>329316</v>
      </c>
    </row>
    <row r="7124" spans="1:18" x14ac:dyDescent="0.25">
      <c r="A7124" t="s">
        <v>7137</v>
      </c>
      <c r="B7124" t="s">
        <v>10292</v>
      </c>
      <c r="C7124" t="s">
        <v>15631</v>
      </c>
      <c r="D7124" t="s">
        <v>15637</v>
      </c>
      <c r="E7124" t="s">
        <v>15640</v>
      </c>
      <c r="F7124">
        <v>7</v>
      </c>
      <c r="G7124">
        <v>22561</v>
      </c>
      <c r="H7124">
        <v>157927</v>
      </c>
      <c r="I7124">
        <v>115329</v>
      </c>
      <c r="J7124">
        <v>42598</v>
      </c>
      <c r="K7124">
        <v>4</v>
      </c>
      <c r="L7124" t="s">
        <v>15648</v>
      </c>
      <c r="M7124">
        <v>87</v>
      </c>
      <c r="N7124" t="s">
        <v>15650</v>
      </c>
      <c r="O7124" t="s">
        <v>15952</v>
      </c>
      <c r="P7124" s="3">
        <f>IFERROR(Table1[[#This Row],[Profit]]/Table1[[#This Row],[Revenue]],0)</f>
        <v>0.26973221805011177</v>
      </c>
      <c r="Q7124" t="str">
        <f>TEXT(Table1[Purchase_Date],"mmm-yyyy")</f>
        <v>Aug-2024</v>
      </c>
      <c r="R7124">
        <f>Table1[[#This Row],[Quantity]]*Table1[[#This Row],[Unit_Price]]</f>
        <v>157927</v>
      </c>
    </row>
    <row r="7125" spans="1:18" x14ac:dyDescent="0.25">
      <c r="A7125" t="s">
        <v>7138</v>
      </c>
      <c r="B7125" t="s">
        <v>14820</v>
      </c>
      <c r="C7125" t="s">
        <v>15630</v>
      </c>
      <c r="D7125" t="s">
        <v>15636</v>
      </c>
      <c r="E7125" t="s">
        <v>15645</v>
      </c>
      <c r="F7125">
        <v>1</v>
      </c>
      <c r="G7125">
        <v>33738</v>
      </c>
      <c r="H7125">
        <v>33738</v>
      </c>
      <c r="I7125">
        <v>16722</v>
      </c>
      <c r="J7125">
        <v>17016</v>
      </c>
      <c r="K7125">
        <v>1</v>
      </c>
      <c r="L7125" t="s">
        <v>15646</v>
      </c>
      <c r="M7125">
        <v>89</v>
      </c>
      <c r="N7125" t="s">
        <v>15650</v>
      </c>
      <c r="O7125" t="s">
        <v>15701</v>
      </c>
      <c r="P7125" s="3">
        <f>IFERROR(Table1[[#This Row],[Profit]]/Table1[[#This Row],[Revenue]],0)</f>
        <v>0.50435710474835493</v>
      </c>
      <c r="Q7125" t="str">
        <f>TEXT(Table1[Purchase_Date],"mmm-yyyy")</f>
        <v>Mar-2025</v>
      </c>
      <c r="R7125">
        <f>Table1[[#This Row],[Quantity]]*Table1[[#This Row],[Unit_Price]]</f>
        <v>33738</v>
      </c>
    </row>
    <row r="7126" spans="1:18" x14ac:dyDescent="0.25">
      <c r="A7126" t="s">
        <v>7139</v>
      </c>
      <c r="B7126" t="s">
        <v>14821</v>
      </c>
      <c r="C7126" t="s">
        <v>15631</v>
      </c>
      <c r="D7126" t="s">
        <v>15635</v>
      </c>
      <c r="E7126" t="s">
        <v>15641</v>
      </c>
      <c r="F7126">
        <v>3</v>
      </c>
      <c r="G7126">
        <v>71001</v>
      </c>
      <c r="H7126">
        <v>213003</v>
      </c>
      <c r="I7126">
        <v>110073</v>
      </c>
      <c r="J7126">
        <v>102930</v>
      </c>
      <c r="K7126">
        <v>1</v>
      </c>
      <c r="L7126" t="s">
        <v>15647</v>
      </c>
      <c r="M7126">
        <v>75</v>
      </c>
      <c r="N7126" t="s">
        <v>15652</v>
      </c>
      <c r="O7126" t="s">
        <v>15925</v>
      </c>
      <c r="P7126" s="3">
        <f>IFERROR(Table1[[#This Row],[Profit]]/Table1[[#This Row],[Revenue]],0)</f>
        <v>0.48323263052633064</v>
      </c>
      <c r="Q7126" t="str">
        <f>TEXT(Table1[Purchase_Date],"mmm-yyyy")</f>
        <v>May-2025</v>
      </c>
      <c r="R7126">
        <f>Table1[[#This Row],[Quantity]]*Table1[[#This Row],[Unit_Price]]</f>
        <v>213003</v>
      </c>
    </row>
    <row r="7127" spans="1:18" x14ac:dyDescent="0.25">
      <c r="A7127" t="s">
        <v>7140</v>
      </c>
      <c r="B7127" t="s">
        <v>14822</v>
      </c>
      <c r="C7127" t="s">
        <v>15631</v>
      </c>
      <c r="D7127" t="s">
        <v>15637</v>
      </c>
      <c r="E7127" t="s">
        <v>15639</v>
      </c>
      <c r="F7127">
        <v>6</v>
      </c>
      <c r="G7127">
        <v>37824</v>
      </c>
      <c r="H7127">
        <v>226944</v>
      </c>
      <c r="I7127">
        <v>176648</v>
      </c>
      <c r="J7127">
        <v>50296</v>
      </c>
      <c r="K7127">
        <v>4</v>
      </c>
      <c r="L7127" t="s">
        <v>15649</v>
      </c>
      <c r="M7127">
        <v>54</v>
      </c>
      <c r="N7127" t="s">
        <v>15650</v>
      </c>
      <c r="O7127" t="s">
        <v>15847</v>
      </c>
      <c r="P7127" s="3">
        <f>IFERROR(Table1[[#This Row],[Profit]]/Table1[[#This Row],[Revenue]],0)</f>
        <v>0.2216229554427524</v>
      </c>
      <c r="Q7127" t="str">
        <f>TEXT(Table1[Purchase_Date],"mmm-yyyy")</f>
        <v>May-2024</v>
      </c>
      <c r="R7127">
        <f>Table1[[#This Row],[Quantity]]*Table1[[#This Row],[Unit_Price]]</f>
        <v>226944</v>
      </c>
    </row>
    <row r="7128" spans="1:18" x14ac:dyDescent="0.25">
      <c r="A7128" t="s">
        <v>7141</v>
      </c>
      <c r="B7128" t="s">
        <v>14823</v>
      </c>
      <c r="C7128" t="s">
        <v>15632</v>
      </c>
      <c r="D7128" t="s">
        <v>15634</v>
      </c>
      <c r="E7128" t="s">
        <v>15643</v>
      </c>
      <c r="F7128">
        <v>6</v>
      </c>
      <c r="G7128">
        <v>27955</v>
      </c>
      <c r="H7128">
        <v>167730</v>
      </c>
      <c r="I7128">
        <v>91747</v>
      </c>
      <c r="J7128">
        <v>75983</v>
      </c>
      <c r="K7128">
        <v>3</v>
      </c>
      <c r="L7128" t="s">
        <v>15649</v>
      </c>
      <c r="M7128">
        <v>80</v>
      </c>
      <c r="N7128" t="s">
        <v>15653</v>
      </c>
      <c r="O7128" t="s">
        <v>15905</v>
      </c>
      <c r="P7128" s="3">
        <f>IFERROR(Table1[[#This Row],[Profit]]/Table1[[#This Row],[Revenue]],0)</f>
        <v>0.4530078101711083</v>
      </c>
      <c r="Q7128" t="str">
        <f>TEXT(Table1[Purchase_Date],"mmm-yyyy")</f>
        <v>Feb-2025</v>
      </c>
      <c r="R7128">
        <f>Table1[[#This Row],[Quantity]]*Table1[[#This Row],[Unit_Price]]</f>
        <v>167730</v>
      </c>
    </row>
    <row r="7129" spans="1:18" x14ac:dyDescent="0.25">
      <c r="A7129" t="s">
        <v>7142</v>
      </c>
      <c r="B7129" t="s">
        <v>14824</v>
      </c>
      <c r="C7129" t="s">
        <v>15630</v>
      </c>
      <c r="D7129" t="s">
        <v>15638</v>
      </c>
      <c r="E7129" t="s">
        <v>15645</v>
      </c>
      <c r="F7129">
        <v>1</v>
      </c>
      <c r="G7129">
        <v>62909</v>
      </c>
      <c r="H7129">
        <v>62909</v>
      </c>
      <c r="I7129">
        <v>48707</v>
      </c>
      <c r="J7129">
        <v>14202</v>
      </c>
      <c r="K7129">
        <v>4</v>
      </c>
      <c r="L7129" t="s">
        <v>15646</v>
      </c>
      <c r="M7129">
        <v>77</v>
      </c>
      <c r="N7129" t="s">
        <v>15650</v>
      </c>
      <c r="O7129" t="s">
        <v>15818</v>
      </c>
      <c r="P7129" s="3">
        <f>IFERROR(Table1[[#This Row],[Profit]]/Table1[[#This Row],[Revenue]],0)</f>
        <v>0.22575466149517556</v>
      </c>
      <c r="Q7129" t="str">
        <f>TEXT(Table1[Purchase_Date],"mmm-yyyy")</f>
        <v>Aug-2024</v>
      </c>
      <c r="R7129">
        <f>Table1[[#This Row],[Quantity]]*Table1[[#This Row],[Unit_Price]]</f>
        <v>62909</v>
      </c>
    </row>
    <row r="7130" spans="1:18" x14ac:dyDescent="0.25">
      <c r="A7130" t="s">
        <v>7143</v>
      </c>
      <c r="B7130" t="s">
        <v>14825</v>
      </c>
      <c r="C7130" t="s">
        <v>15631</v>
      </c>
      <c r="D7130" t="s">
        <v>15635</v>
      </c>
      <c r="E7130" t="s">
        <v>15641</v>
      </c>
      <c r="F7130">
        <v>6</v>
      </c>
      <c r="G7130">
        <v>51285</v>
      </c>
      <c r="H7130">
        <v>307710</v>
      </c>
      <c r="I7130">
        <v>226727</v>
      </c>
      <c r="J7130">
        <v>80983</v>
      </c>
      <c r="K7130">
        <v>5</v>
      </c>
      <c r="L7130" t="s">
        <v>15647</v>
      </c>
      <c r="M7130">
        <v>70</v>
      </c>
      <c r="N7130" t="s">
        <v>15651</v>
      </c>
      <c r="O7130" t="s">
        <v>15949</v>
      </c>
      <c r="P7130" s="3">
        <f>IFERROR(Table1[[#This Row],[Profit]]/Table1[[#This Row],[Revenue]],0)</f>
        <v>0.2631796171720126</v>
      </c>
      <c r="Q7130" t="str">
        <f>TEXT(Table1[Purchase_Date],"mmm-yyyy")</f>
        <v>Aug-2024</v>
      </c>
      <c r="R7130">
        <f>Table1[[#This Row],[Quantity]]*Table1[[#This Row],[Unit_Price]]</f>
        <v>307710</v>
      </c>
    </row>
    <row r="7131" spans="1:18" x14ac:dyDescent="0.25">
      <c r="A7131" t="s">
        <v>7144</v>
      </c>
      <c r="B7131" t="s">
        <v>14826</v>
      </c>
      <c r="C7131" t="s">
        <v>15629</v>
      </c>
      <c r="D7131" t="s">
        <v>15635</v>
      </c>
      <c r="E7131" t="s">
        <v>15640</v>
      </c>
      <c r="F7131">
        <v>9</v>
      </c>
      <c r="G7131">
        <v>71882</v>
      </c>
      <c r="H7131">
        <v>646938</v>
      </c>
      <c r="I7131">
        <v>296297</v>
      </c>
      <c r="J7131">
        <v>350641</v>
      </c>
      <c r="K7131">
        <v>3</v>
      </c>
      <c r="L7131" t="s">
        <v>15646</v>
      </c>
      <c r="M7131">
        <v>79</v>
      </c>
      <c r="N7131" t="s">
        <v>15652</v>
      </c>
      <c r="O7131" t="s">
        <v>15942</v>
      </c>
      <c r="P7131" s="3">
        <f>IFERROR(Table1[[#This Row],[Profit]]/Table1[[#This Row],[Revenue]],0)</f>
        <v>0.54200093362887947</v>
      </c>
      <c r="Q7131" t="str">
        <f>TEXT(Table1[Purchase_Date],"mmm-yyyy")</f>
        <v>Mar-2025</v>
      </c>
      <c r="R7131">
        <f>Table1[[#This Row],[Quantity]]*Table1[[#This Row],[Unit_Price]]</f>
        <v>646938</v>
      </c>
    </row>
    <row r="7132" spans="1:18" x14ac:dyDescent="0.25">
      <c r="A7132" t="s">
        <v>7145</v>
      </c>
      <c r="B7132" t="s">
        <v>14827</v>
      </c>
      <c r="C7132" t="s">
        <v>15627</v>
      </c>
      <c r="D7132" t="s">
        <v>15635</v>
      </c>
      <c r="E7132" t="s">
        <v>15639</v>
      </c>
      <c r="F7132">
        <v>5</v>
      </c>
      <c r="G7132">
        <v>11963</v>
      </c>
      <c r="H7132">
        <v>59815</v>
      </c>
      <c r="I7132">
        <v>47165</v>
      </c>
      <c r="J7132">
        <v>12650</v>
      </c>
      <c r="K7132">
        <v>5</v>
      </c>
      <c r="L7132" t="s">
        <v>15647</v>
      </c>
      <c r="M7132">
        <v>68</v>
      </c>
      <c r="N7132" t="s">
        <v>15652</v>
      </c>
      <c r="O7132" t="s">
        <v>15839</v>
      </c>
      <c r="P7132" s="3">
        <f>IFERROR(Table1[[#This Row],[Profit]]/Table1[[#This Row],[Revenue]],0)</f>
        <v>0.21148541335785337</v>
      </c>
      <c r="Q7132" t="str">
        <f>TEXT(Table1[Purchase_Date],"mmm-yyyy")</f>
        <v>Feb-2024</v>
      </c>
      <c r="R7132">
        <f>Table1[[#This Row],[Quantity]]*Table1[[#This Row],[Unit_Price]]</f>
        <v>59815</v>
      </c>
    </row>
    <row r="7133" spans="1:18" x14ac:dyDescent="0.25">
      <c r="A7133" t="s">
        <v>7146</v>
      </c>
      <c r="B7133" t="s">
        <v>14828</v>
      </c>
      <c r="C7133" t="s">
        <v>15630</v>
      </c>
      <c r="D7133" t="s">
        <v>15638</v>
      </c>
      <c r="E7133" t="s">
        <v>15641</v>
      </c>
      <c r="F7133">
        <v>8</v>
      </c>
      <c r="G7133">
        <v>54529</v>
      </c>
      <c r="H7133">
        <v>436232</v>
      </c>
      <c r="I7133">
        <v>368911</v>
      </c>
      <c r="J7133">
        <v>67321</v>
      </c>
      <c r="K7133">
        <v>5</v>
      </c>
      <c r="L7133" t="s">
        <v>15648</v>
      </c>
      <c r="M7133">
        <v>78</v>
      </c>
      <c r="N7133" t="s">
        <v>15653</v>
      </c>
      <c r="O7133" t="s">
        <v>15847</v>
      </c>
      <c r="P7133" s="3">
        <f>IFERROR(Table1[[#This Row],[Profit]]/Table1[[#This Row],[Revenue]],0)</f>
        <v>0.15432384602688479</v>
      </c>
      <c r="Q7133" t="str">
        <f>TEXT(Table1[Purchase_Date],"mmm-yyyy")</f>
        <v>May-2024</v>
      </c>
      <c r="R7133">
        <f>Table1[[#This Row],[Quantity]]*Table1[[#This Row],[Unit_Price]]</f>
        <v>436232</v>
      </c>
    </row>
    <row r="7134" spans="1:18" x14ac:dyDescent="0.25">
      <c r="A7134" t="s">
        <v>7147</v>
      </c>
      <c r="B7134" t="s">
        <v>14829</v>
      </c>
      <c r="C7134" t="s">
        <v>15630</v>
      </c>
      <c r="D7134" t="s">
        <v>15638</v>
      </c>
      <c r="E7134" t="s">
        <v>15644</v>
      </c>
      <c r="F7134">
        <v>9</v>
      </c>
      <c r="G7134">
        <v>69031</v>
      </c>
      <c r="H7134">
        <v>621279</v>
      </c>
      <c r="I7134">
        <v>380392</v>
      </c>
      <c r="J7134">
        <v>240887</v>
      </c>
      <c r="K7134">
        <v>2</v>
      </c>
      <c r="L7134" t="s">
        <v>15646</v>
      </c>
      <c r="M7134">
        <v>69</v>
      </c>
      <c r="N7134" t="s">
        <v>15651</v>
      </c>
      <c r="O7134" t="s">
        <v>15981</v>
      </c>
      <c r="P7134" s="3">
        <f>IFERROR(Table1[[#This Row],[Profit]]/Table1[[#This Row],[Revenue]],0)</f>
        <v>0.38772757488986431</v>
      </c>
      <c r="Q7134" t="str">
        <f>TEXT(Table1[Purchase_Date],"mmm-yyyy")</f>
        <v>Dec-2024</v>
      </c>
      <c r="R7134">
        <f>Table1[[#This Row],[Quantity]]*Table1[[#This Row],[Unit_Price]]</f>
        <v>621279</v>
      </c>
    </row>
    <row r="7135" spans="1:18" x14ac:dyDescent="0.25">
      <c r="A7135" t="s">
        <v>7148</v>
      </c>
      <c r="B7135" t="s">
        <v>14830</v>
      </c>
      <c r="C7135" t="s">
        <v>15628</v>
      </c>
      <c r="D7135" t="s">
        <v>15633</v>
      </c>
      <c r="E7135" t="s">
        <v>15642</v>
      </c>
      <c r="F7135">
        <v>6</v>
      </c>
      <c r="G7135">
        <v>36108</v>
      </c>
      <c r="H7135">
        <v>216648</v>
      </c>
      <c r="I7135">
        <v>171646</v>
      </c>
      <c r="J7135">
        <v>45002</v>
      </c>
      <c r="K7135">
        <v>3</v>
      </c>
      <c r="L7135" t="s">
        <v>15648</v>
      </c>
      <c r="M7135">
        <v>70</v>
      </c>
      <c r="N7135" t="s">
        <v>15653</v>
      </c>
      <c r="O7135" t="s">
        <v>16100</v>
      </c>
      <c r="P7135" s="3">
        <f>IFERROR(Table1[[#This Row],[Profit]]/Table1[[#This Row],[Revenue]],0)</f>
        <v>0.20771943428972342</v>
      </c>
      <c r="Q7135" t="str">
        <f>TEXT(Table1[Purchase_Date],"mmm-yyyy")</f>
        <v>Apr-2025</v>
      </c>
      <c r="R7135">
        <f>Table1[[#This Row],[Quantity]]*Table1[[#This Row],[Unit_Price]]</f>
        <v>216648</v>
      </c>
    </row>
    <row r="7136" spans="1:18" x14ac:dyDescent="0.25">
      <c r="A7136" t="s">
        <v>7149</v>
      </c>
      <c r="B7136" t="s">
        <v>14831</v>
      </c>
      <c r="C7136" t="s">
        <v>15630</v>
      </c>
      <c r="D7136" t="s">
        <v>15638</v>
      </c>
      <c r="E7136" t="s">
        <v>15640</v>
      </c>
      <c r="F7136">
        <v>3</v>
      </c>
      <c r="G7136">
        <v>19719</v>
      </c>
      <c r="H7136">
        <v>59157</v>
      </c>
      <c r="I7136">
        <v>43630</v>
      </c>
      <c r="J7136">
        <v>15527</v>
      </c>
      <c r="K7136">
        <v>4</v>
      </c>
      <c r="L7136" t="s">
        <v>15647</v>
      </c>
      <c r="M7136">
        <v>58</v>
      </c>
      <c r="N7136" t="s">
        <v>15651</v>
      </c>
      <c r="O7136" t="s">
        <v>16054</v>
      </c>
      <c r="P7136" s="3">
        <f>IFERROR(Table1[[#This Row],[Profit]]/Table1[[#This Row],[Revenue]],0)</f>
        <v>0.26247105160843182</v>
      </c>
      <c r="Q7136" t="str">
        <f>TEXT(Table1[Purchase_Date],"mmm-yyyy")</f>
        <v>Jan-2024</v>
      </c>
      <c r="R7136">
        <f>Table1[[#This Row],[Quantity]]*Table1[[#This Row],[Unit_Price]]</f>
        <v>59157</v>
      </c>
    </row>
    <row r="7137" spans="1:18" x14ac:dyDescent="0.25">
      <c r="A7137" t="s">
        <v>7150</v>
      </c>
      <c r="B7137" t="s">
        <v>8074</v>
      </c>
      <c r="C7137" t="s">
        <v>15627</v>
      </c>
      <c r="D7137" t="s">
        <v>15636</v>
      </c>
      <c r="E7137" t="s">
        <v>15643</v>
      </c>
      <c r="F7137">
        <v>9</v>
      </c>
      <c r="G7137">
        <v>73891</v>
      </c>
      <c r="H7137">
        <v>665019</v>
      </c>
      <c r="I7137">
        <v>550612</v>
      </c>
      <c r="J7137">
        <v>114407</v>
      </c>
      <c r="K7137">
        <v>5</v>
      </c>
      <c r="L7137" t="s">
        <v>15649</v>
      </c>
      <c r="M7137">
        <v>59</v>
      </c>
      <c r="N7137" t="s">
        <v>15650</v>
      </c>
      <c r="O7137" t="s">
        <v>15922</v>
      </c>
      <c r="P7137" s="3">
        <f>IFERROR(Table1[[#This Row],[Profit]]/Table1[[#This Row],[Revenue]],0)</f>
        <v>0.17203568619843945</v>
      </c>
      <c r="Q7137" t="str">
        <f>TEXT(Table1[Purchase_Date],"mmm-yyyy")</f>
        <v>Dec-2024</v>
      </c>
      <c r="R7137">
        <f>Table1[[#This Row],[Quantity]]*Table1[[#This Row],[Unit_Price]]</f>
        <v>665019</v>
      </c>
    </row>
    <row r="7138" spans="1:18" x14ac:dyDescent="0.25">
      <c r="A7138" t="s">
        <v>7151</v>
      </c>
      <c r="B7138" t="s">
        <v>14832</v>
      </c>
      <c r="C7138" t="s">
        <v>15628</v>
      </c>
      <c r="D7138" t="s">
        <v>15633</v>
      </c>
      <c r="E7138" t="s">
        <v>15645</v>
      </c>
      <c r="F7138">
        <v>2</v>
      </c>
      <c r="G7138">
        <v>25738</v>
      </c>
      <c r="H7138">
        <v>51476</v>
      </c>
      <c r="I7138">
        <v>32904</v>
      </c>
      <c r="J7138">
        <v>18572</v>
      </c>
      <c r="K7138">
        <v>2</v>
      </c>
      <c r="L7138" t="s">
        <v>15647</v>
      </c>
      <c r="M7138">
        <v>91</v>
      </c>
      <c r="N7138" t="s">
        <v>15652</v>
      </c>
      <c r="O7138" t="s">
        <v>15921</v>
      </c>
      <c r="P7138" s="3">
        <f>IFERROR(Table1[[#This Row],[Profit]]/Table1[[#This Row],[Revenue]],0)</f>
        <v>0.36078949413318828</v>
      </c>
      <c r="Q7138" t="str">
        <f>TEXT(Table1[Purchase_Date],"mmm-yyyy")</f>
        <v>Nov-2024</v>
      </c>
      <c r="R7138">
        <f>Table1[[#This Row],[Quantity]]*Table1[[#This Row],[Unit_Price]]</f>
        <v>51476</v>
      </c>
    </row>
    <row r="7139" spans="1:18" x14ac:dyDescent="0.25">
      <c r="A7139" t="s">
        <v>7152</v>
      </c>
      <c r="B7139" t="s">
        <v>14833</v>
      </c>
      <c r="C7139" t="s">
        <v>15631</v>
      </c>
      <c r="D7139" t="s">
        <v>15635</v>
      </c>
      <c r="E7139" t="s">
        <v>15644</v>
      </c>
      <c r="F7139">
        <v>7</v>
      </c>
      <c r="G7139">
        <v>70976</v>
      </c>
      <c r="H7139">
        <v>496832</v>
      </c>
      <c r="I7139">
        <v>219969</v>
      </c>
      <c r="J7139">
        <v>276863</v>
      </c>
      <c r="K7139">
        <v>2</v>
      </c>
      <c r="L7139" t="s">
        <v>15649</v>
      </c>
      <c r="M7139">
        <v>73</v>
      </c>
      <c r="N7139" t="s">
        <v>15651</v>
      </c>
      <c r="O7139" t="s">
        <v>15845</v>
      </c>
      <c r="P7139" s="3">
        <f>IFERROR(Table1[[#This Row],[Profit]]/Table1[[#This Row],[Revenue]],0)</f>
        <v>0.55725677895143633</v>
      </c>
      <c r="Q7139" t="str">
        <f>TEXT(Table1[Purchase_Date],"mmm-yyyy")</f>
        <v>Apr-2025</v>
      </c>
      <c r="R7139">
        <f>Table1[[#This Row],[Quantity]]*Table1[[#This Row],[Unit_Price]]</f>
        <v>496832</v>
      </c>
    </row>
    <row r="7140" spans="1:18" x14ac:dyDescent="0.25">
      <c r="A7140" t="s">
        <v>7153</v>
      </c>
      <c r="B7140" t="s">
        <v>14834</v>
      </c>
      <c r="C7140" t="s">
        <v>15627</v>
      </c>
      <c r="D7140" t="s">
        <v>15636</v>
      </c>
      <c r="E7140" t="s">
        <v>15645</v>
      </c>
      <c r="F7140">
        <v>9</v>
      </c>
      <c r="G7140">
        <v>76018</v>
      </c>
      <c r="H7140">
        <v>684162</v>
      </c>
      <c r="I7140">
        <v>528706</v>
      </c>
      <c r="J7140">
        <v>155456</v>
      </c>
      <c r="K7140">
        <v>5</v>
      </c>
      <c r="L7140" t="s">
        <v>15647</v>
      </c>
      <c r="M7140">
        <v>50</v>
      </c>
      <c r="N7140" t="s">
        <v>15653</v>
      </c>
      <c r="O7140" t="s">
        <v>15918</v>
      </c>
      <c r="P7140" s="3">
        <f>IFERROR(Table1[[#This Row],[Profit]]/Table1[[#This Row],[Revenue]],0)</f>
        <v>0.22722103829210041</v>
      </c>
      <c r="Q7140" t="str">
        <f>TEXT(Table1[Purchase_Date],"mmm-yyyy")</f>
        <v>Apr-2025</v>
      </c>
      <c r="R7140">
        <f>Table1[[#This Row],[Quantity]]*Table1[[#This Row],[Unit_Price]]</f>
        <v>684162</v>
      </c>
    </row>
    <row r="7141" spans="1:18" x14ac:dyDescent="0.25">
      <c r="A7141" t="s">
        <v>7154</v>
      </c>
      <c r="B7141" t="s">
        <v>14835</v>
      </c>
      <c r="C7141" t="s">
        <v>15631</v>
      </c>
      <c r="D7141" t="s">
        <v>15636</v>
      </c>
      <c r="E7141" t="s">
        <v>15643</v>
      </c>
      <c r="F7141">
        <v>6</v>
      </c>
      <c r="G7141">
        <v>10115</v>
      </c>
      <c r="H7141">
        <v>60690</v>
      </c>
      <c r="I7141">
        <v>50239</v>
      </c>
      <c r="J7141">
        <v>10451</v>
      </c>
      <c r="K7141">
        <v>5</v>
      </c>
      <c r="L7141" t="s">
        <v>15648</v>
      </c>
      <c r="M7141">
        <v>60</v>
      </c>
      <c r="N7141" t="s">
        <v>15650</v>
      </c>
      <c r="O7141" t="s">
        <v>16061</v>
      </c>
      <c r="P7141" s="3">
        <f>IFERROR(Table1[[#This Row],[Profit]]/Table1[[#This Row],[Revenue]],0)</f>
        <v>0.17220299884659745</v>
      </c>
      <c r="Q7141" t="str">
        <f>TEXT(Table1[Purchase_Date],"mmm-yyyy")</f>
        <v>Oct-2024</v>
      </c>
      <c r="R7141">
        <f>Table1[[#This Row],[Quantity]]*Table1[[#This Row],[Unit_Price]]</f>
        <v>60690</v>
      </c>
    </row>
    <row r="7142" spans="1:18" x14ac:dyDescent="0.25">
      <c r="A7142" t="s">
        <v>7155</v>
      </c>
      <c r="B7142" t="s">
        <v>14836</v>
      </c>
      <c r="C7142" t="s">
        <v>15628</v>
      </c>
      <c r="D7142" t="s">
        <v>15637</v>
      </c>
      <c r="E7142" t="s">
        <v>15645</v>
      </c>
      <c r="F7142">
        <v>8</v>
      </c>
      <c r="G7142">
        <v>16976</v>
      </c>
      <c r="H7142">
        <v>135808</v>
      </c>
      <c r="I7142">
        <v>77271</v>
      </c>
      <c r="J7142">
        <v>58537</v>
      </c>
      <c r="K7142">
        <v>5</v>
      </c>
      <c r="L7142" t="s">
        <v>15649</v>
      </c>
      <c r="M7142">
        <v>65</v>
      </c>
      <c r="N7142" t="s">
        <v>15653</v>
      </c>
      <c r="O7142" t="s">
        <v>15870</v>
      </c>
      <c r="P7142" s="3">
        <f>IFERROR(Table1[[#This Row],[Profit]]/Table1[[#This Row],[Revenue]],0)</f>
        <v>0.43102762723845428</v>
      </c>
      <c r="Q7142" t="str">
        <f>TEXT(Table1[Purchase_Date],"mmm-yyyy")</f>
        <v>Jun-2024</v>
      </c>
      <c r="R7142">
        <f>Table1[[#This Row],[Quantity]]*Table1[[#This Row],[Unit_Price]]</f>
        <v>135808</v>
      </c>
    </row>
    <row r="7143" spans="1:18" x14ac:dyDescent="0.25">
      <c r="A7143" t="s">
        <v>7156</v>
      </c>
      <c r="B7143" t="s">
        <v>14837</v>
      </c>
      <c r="C7143" t="s">
        <v>15631</v>
      </c>
      <c r="D7143" t="s">
        <v>15633</v>
      </c>
      <c r="E7143" t="s">
        <v>15641</v>
      </c>
      <c r="F7143">
        <v>3</v>
      </c>
      <c r="G7143">
        <v>76576</v>
      </c>
      <c r="H7143">
        <v>229728</v>
      </c>
      <c r="I7143">
        <v>139670</v>
      </c>
      <c r="J7143">
        <v>90058</v>
      </c>
      <c r="K7143">
        <v>4</v>
      </c>
      <c r="L7143" t="s">
        <v>15648</v>
      </c>
      <c r="M7143">
        <v>50</v>
      </c>
      <c r="N7143" t="s">
        <v>15651</v>
      </c>
      <c r="O7143" t="s">
        <v>15660</v>
      </c>
      <c r="P7143" s="3">
        <f>IFERROR(Table1[[#This Row],[Profit]]/Table1[[#This Row],[Revenue]],0)</f>
        <v>0.39202012815155313</v>
      </c>
      <c r="Q7143" t="str">
        <f>TEXT(Table1[Purchase_Date],"mmm-yyyy")</f>
        <v>Jul-2024</v>
      </c>
      <c r="R7143">
        <f>Table1[[#This Row],[Quantity]]*Table1[[#This Row],[Unit_Price]]</f>
        <v>229728</v>
      </c>
    </row>
    <row r="7144" spans="1:18" x14ac:dyDescent="0.25">
      <c r="A7144" t="s">
        <v>7157</v>
      </c>
      <c r="B7144" t="s">
        <v>14838</v>
      </c>
      <c r="C7144" t="s">
        <v>15630</v>
      </c>
      <c r="D7144" t="s">
        <v>15634</v>
      </c>
      <c r="E7144" t="s">
        <v>15644</v>
      </c>
      <c r="F7144">
        <v>5</v>
      </c>
      <c r="G7144">
        <v>51619</v>
      </c>
      <c r="H7144">
        <v>258095</v>
      </c>
      <c r="I7144">
        <v>120303</v>
      </c>
      <c r="J7144">
        <v>137792</v>
      </c>
      <c r="K7144">
        <v>3</v>
      </c>
      <c r="L7144" t="s">
        <v>15648</v>
      </c>
      <c r="M7144">
        <v>55</v>
      </c>
      <c r="N7144" t="s">
        <v>15653</v>
      </c>
      <c r="O7144" t="s">
        <v>16108</v>
      </c>
      <c r="P7144" s="3">
        <f>IFERROR(Table1[[#This Row],[Profit]]/Table1[[#This Row],[Revenue]],0)</f>
        <v>0.53388093531451597</v>
      </c>
      <c r="Q7144" t="str">
        <f>TEXT(Table1[Purchase_Date],"mmm-yyyy")</f>
        <v>Mar-2025</v>
      </c>
      <c r="R7144">
        <f>Table1[[#This Row],[Quantity]]*Table1[[#This Row],[Unit_Price]]</f>
        <v>258095</v>
      </c>
    </row>
    <row r="7145" spans="1:18" x14ac:dyDescent="0.25">
      <c r="A7145" t="s">
        <v>7158</v>
      </c>
      <c r="B7145" t="s">
        <v>14839</v>
      </c>
      <c r="C7145" t="s">
        <v>15632</v>
      </c>
      <c r="D7145" t="s">
        <v>15633</v>
      </c>
      <c r="E7145" t="s">
        <v>15645</v>
      </c>
      <c r="F7145">
        <v>9</v>
      </c>
      <c r="G7145">
        <v>17899</v>
      </c>
      <c r="H7145">
        <v>161091</v>
      </c>
      <c r="I7145">
        <v>137487</v>
      </c>
      <c r="J7145">
        <v>23604</v>
      </c>
      <c r="K7145">
        <v>1</v>
      </c>
      <c r="L7145" t="s">
        <v>15648</v>
      </c>
      <c r="M7145">
        <v>98</v>
      </c>
      <c r="N7145" t="s">
        <v>15651</v>
      </c>
      <c r="O7145" t="s">
        <v>15663</v>
      </c>
      <c r="P7145" s="3">
        <f>IFERROR(Table1[[#This Row],[Profit]]/Table1[[#This Row],[Revenue]],0)</f>
        <v>0.14652587667839917</v>
      </c>
      <c r="Q7145" t="str">
        <f>TEXT(Table1[Purchase_Date],"mmm-yyyy")</f>
        <v>Dec-2024</v>
      </c>
      <c r="R7145">
        <f>Table1[[#This Row],[Quantity]]*Table1[[#This Row],[Unit_Price]]</f>
        <v>161091</v>
      </c>
    </row>
    <row r="7146" spans="1:18" x14ac:dyDescent="0.25">
      <c r="A7146" t="s">
        <v>7159</v>
      </c>
      <c r="B7146" t="s">
        <v>14840</v>
      </c>
      <c r="C7146" t="s">
        <v>15632</v>
      </c>
      <c r="D7146" t="s">
        <v>15633</v>
      </c>
      <c r="E7146" t="s">
        <v>15643</v>
      </c>
      <c r="F7146">
        <v>3</v>
      </c>
      <c r="G7146">
        <v>64652</v>
      </c>
      <c r="H7146">
        <v>193956</v>
      </c>
      <c r="I7146">
        <v>85841</v>
      </c>
      <c r="J7146">
        <v>108115</v>
      </c>
      <c r="K7146">
        <v>5</v>
      </c>
      <c r="L7146" t="s">
        <v>15646</v>
      </c>
      <c r="M7146">
        <v>82</v>
      </c>
      <c r="N7146" t="s">
        <v>15651</v>
      </c>
      <c r="O7146" t="s">
        <v>15974</v>
      </c>
      <c r="P7146" s="3">
        <f>IFERROR(Table1[[#This Row],[Profit]]/Table1[[#This Row],[Revenue]],0)</f>
        <v>0.55742023964198062</v>
      </c>
      <c r="Q7146" t="str">
        <f>TEXT(Table1[Purchase_Date],"mmm-yyyy")</f>
        <v>May-2025</v>
      </c>
      <c r="R7146">
        <f>Table1[[#This Row],[Quantity]]*Table1[[#This Row],[Unit_Price]]</f>
        <v>193956</v>
      </c>
    </row>
    <row r="7147" spans="1:18" x14ac:dyDescent="0.25">
      <c r="A7147" t="s">
        <v>7160</v>
      </c>
      <c r="B7147" t="s">
        <v>14841</v>
      </c>
      <c r="C7147" t="s">
        <v>15628</v>
      </c>
      <c r="D7147" t="s">
        <v>15633</v>
      </c>
      <c r="E7147" t="s">
        <v>15641</v>
      </c>
      <c r="F7147">
        <v>7</v>
      </c>
      <c r="G7147">
        <v>37334</v>
      </c>
      <c r="H7147">
        <v>261338</v>
      </c>
      <c r="I7147">
        <v>121586</v>
      </c>
      <c r="J7147">
        <v>139752</v>
      </c>
      <c r="K7147">
        <v>5</v>
      </c>
      <c r="L7147" t="s">
        <v>15649</v>
      </c>
      <c r="M7147">
        <v>61</v>
      </c>
      <c r="N7147" t="s">
        <v>15652</v>
      </c>
      <c r="O7147" t="s">
        <v>15929</v>
      </c>
      <c r="P7147" s="3">
        <f>IFERROR(Table1[[#This Row],[Profit]]/Table1[[#This Row],[Revenue]],0)</f>
        <v>0.5347557569125041</v>
      </c>
      <c r="Q7147" t="str">
        <f>TEXT(Table1[Purchase_Date],"mmm-yyyy")</f>
        <v>Dec-2024</v>
      </c>
      <c r="R7147">
        <f>Table1[[#This Row],[Quantity]]*Table1[[#This Row],[Unit_Price]]</f>
        <v>261338</v>
      </c>
    </row>
    <row r="7148" spans="1:18" x14ac:dyDescent="0.25">
      <c r="A7148" t="s">
        <v>7161</v>
      </c>
      <c r="B7148" t="s">
        <v>14842</v>
      </c>
      <c r="C7148" t="s">
        <v>15630</v>
      </c>
      <c r="D7148" t="s">
        <v>15634</v>
      </c>
      <c r="E7148" t="s">
        <v>15642</v>
      </c>
      <c r="F7148">
        <v>10</v>
      </c>
      <c r="G7148">
        <v>19715</v>
      </c>
      <c r="H7148">
        <v>197150</v>
      </c>
      <c r="I7148">
        <v>106123</v>
      </c>
      <c r="J7148">
        <v>91027</v>
      </c>
      <c r="K7148">
        <v>4</v>
      </c>
      <c r="L7148" t="s">
        <v>15649</v>
      </c>
      <c r="M7148">
        <v>84</v>
      </c>
      <c r="N7148" t="s">
        <v>15651</v>
      </c>
      <c r="O7148" t="s">
        <v>16105</v>
      </c>
      <c r="P7148" s="3">
        <f>IFERROR(Table1[[#This Row],[Profit]]/Table1[[#This Row],[Revenue]],0)</f>
        <v>0.46171443063657114</v>
      </c>
      <c r="Q7148" t="str">
        <f>TEXT(Table1[Purchase_Date],"mmm-yyyy")</f>
        <v>May-2024</v>
      </c>
      <c r="R7148">
        <f>Table1[[#This Row],[Quantity]]*Table1[[#This Row],[Unit_Price]]</f>
        <v>197150</v>
      </c>
    </row>
    <row r="7149" spans="1:18" x14ac:dyDescent="0.25">
      <c r="A7149" t="s">
        <v>7162</v>
      </c>
      <c r="B7149" t="s">
        <v>14843</v>
      </c>
      <c r="C7149" t="s">
        <v>15632</v>
      </c>
      <c r="D7149" t="s">
        <v>15634</v>
      </c>
      <c r="E7149" t="s">
        <v>15640</v>
      </c>
      <c r="F7149">
        <v>1</v>
      </c>
      <c r="G7149">
        <v>22800</v>
      </c>
      <c r="H7149">
        <v>22800</v>
      </c>
      <c r="I7149">
        <v>19823</v>
      </c>
      <c r="J7149">
        <v>2977</v>
      </c>
      <c r="K7149">
        <v>3</v>
      </c>
      <c r="L7149" t="s">
        <v>15647</v>
      </c>
      <c r="M7149">
        <v>50</v>
      </c>
      <c r="N7149" t="s">
        <v>15653</v>
      </c>
      <c r="O7149" t="s">
        <v>15994</v>
      </c>
      <c r="P7149" s="3">
        <f>IFERROR(Table1[[#This Row],[Profit]]/Table1[[#This Row],[Revenue]],0)</f>
        <v>0.1305701754385965</v>
      </c>
      <c r="Q7149" t="str">
        <f>TEXT(Table1[Purchase_Date],"mmm-yyyy")</f>
        <v>Jun-2024</v>
      </c>
      <c r="R7149">
        <f>Table1[[#This Row],[Quantity]]*Table1[[#This Row],[Unit_Price]]</f>
        <v>22800</v>
      </c>
    </row>
    <row r="7150" spans="1:18" x14ac:dyDescent="0.25">
      <c r="A7150" t="s">
        <v>7163</v>
      </c>
      <c r="B7150" t="s">
        <v>14844</v>
      </c>
      <c r="C7150" t="s">
        <v>15632</v>
      </c>
      <c r="D7150" t="s">
        <v>15633</v>
      </c>
      <c r="E7150" t="s">
        <v>15642</v>
      </c>
      <c r="F7150">
        <v>1</v>
      </c>
      <c r="G7150">
        <v>60132</v>
      </c>
      <c r="H7150">
        <v>60132</v>
      </c>
      <c r="I7150">
        <v>44130</v>
      </c>
      <c r="J7150">
        <v>16002</v>
      </c>
      <c r="K7150">
        <v>1</v>
      </c>
      <c r="L7150" t="s">
        <v>15646</v>
      </c>
      <c r="M7150">
        <v>97</v>
      </c>
      <c r="N7150" t="s">
        <v>15651</v>
      </c>
      <c r="O7150" t="s">
        <v>16093</v>
      </c>
      <c r="P7150" s="3">
        <f>IFERROR(Table1[[#This Row],[Profit]]/Table1[[#This Row],[Revenue]],0)</f>
        <v>0.26611454799441231</v>
      </c>
      <c r="Q7150" t="str">
        <f>TEXT(Table1[Purchase_Date],"mmm-yyyy")</f>
        <v>Sep-2024</v>
      </c>
      <c r="R7150">
        <f>Table1[[#This Row],[Quantity]]*Table1[[#This Row],[Unit_Price]]</f>
        <v>60132</v>
      </c>
    </row>
    <row r="7151" spans="1:18" x14ac:dyDescent="0.25">
      <c r="A7151" t="s">
        <v>7164</v>
      </c>
      <c r="B7151" t="s">
        <v>14845</v>
      </c>
      <c r="C7151" t="s">
        <v>15631</v>
      </c>
      <c r="D7151" t="s">
        <v>15636</v>
      </c>
      <c r="E7151" t="s">
        <v>15641</v>
      </c>
      <c r="F7151">
        <v>9</v>
      </c>
      <c r="G7151">
        <v>35256</v>
      </c>
      <c r="H7151">
        <v>317304</v>
      </c>
      <c r="I7151">
        <v>277769</v>
      </c>
      <c r="J7151">
        <v>39535</v>
      </c>
      <c r="K7151">
        <v>3</v>
      </c>
      <c r="L7151" t="s">
        <v>15647</v>
      </c>
      <c r="M7151">
        <v>67</v>
      </c>
      <c r="N7151" t="s">
        <v>15651</v>
      </c>
      <c r="O7151" t="s">
        <v>15664</v>
      </c>
      <c r="P7151" s="3">
        <f>IFERROR(Table1[[#This Row],[Profit]]/Table1[[#This Row],[Revenue]],0)</f>
        <v>0.12459660136651288</v>
      </c>
      <c r="Q7151" t="str">
        <f>TEXT(Table1[Purchase_Date],"mmm-yyyy")</f>
        <v>Jun-2024</v>
      </c>
      <c r="R7151">
        <f>Table1[[#This Row],[Quantity]]*Table1[[#This Row],[Unit_Price]]</f>
        <v>317304</v>
      </c>
    </row>
    <row r="7152" spans="1:18" x14ac:dyDescent="0.25">
      <c r="A7152" t="s">
        <v>7165</v>
      </c>
      <c r="B7152" t="s">
        <v>14846</v>
      </c>
      <c r="C7152" t="s">
        <v>15630</v>
      </c>
      <c r="D7152" t="s">
        <v>15634</v>
      </c>
      <c r="E7152" t="s">
        <v>15639</v>
      </c>
      <c r="F7152">
        <v>6</v>
      </c>
      <c r="G7152">
        <v>11316</v>
      </c>
      <c r="H7152">
        <v>67896</v>
      </c>
      <c r="I7152">
        <v>44526</v>
      </c>
      <c r="J7152">
        <v>23370</v>
      </c>
      <c r="K7152">
        <v>3</v>
      </c>
      <c r="L7152" t="s">
        <v>15646</v>
      </c>
      <c r="M7152">
        <v>60</v>
      </c>
      <c r="N7152" t="s">
        <v>15650</v>
      </c>
      <c r="O7152" t="s">
        <v>15685</v>
      </c>
      <c r="P7152" s="3">
        <f>IFERROR(Table1[[#This Row],[Profit]]/Table1[[#This Row],[Revenue]],0)</f>
        <v>0.34420289855072461</v>
      </c>
      <c r="Q7152" t="str">
        <f>TEXT(Table1[Purchase_Date],"mmm-yyyy")</f>
        <v>Jul-2024</v>
      </c>
      <c r="R7152">
        <f>Table1[[#This Row],[Quantity]]*Table1[[#This Row],[Unit_Price]]</f>
        <v>67896</v>
      </c>
    </row>
    <row r="7153" spans="1:18" x14ac:dyDescent="0.25">
      <c r="A7153" t="s">
        <v>7166</v>
      </c>
      <c r="B7153" t="s">
        <v>14847</v>
      </c>
      <c r="C7153" t="s">
        <v>15631</v>
      </c>
      <c r="D7153" t="s">
        <v>15636</v>
      </c>
      <c r="E7153" t="s">
        <v>15643</v>
      </c>
      <c r="F7153">
        <v>2</v>
      </c>
      <c r="G7153">
        <v>47440</v>
      </c>
      <c r="H7153">
        <v>94880</v>
      </c>
      <c r="I7153">
        <v>42255</v>
      </c>
      <c r="J7153">
        <v>52625</v>
      </c>
      <c r="K7153">
        <v>5</v>
      </c>
      <c r="L7153" t="s">
        <v>15648</v>
      </c>
      <c r="M7153">
        <v>93</v>
      </c>
      <c r="N7153" t="s">
        <v>15652</v>
      </c>
      <c r="O7153" t="s">
        <v>15819</v>
      </c>
      <c r="P7153" s="3">
        <f>IFERROR(Table1[[#This Row],[Profit]]/Table1[[#This Row],[Revenue]],0)</f>
        <v>0.55464797639123098</v>
      </c>
      <c r="Q7153" t="str">
        <f>TEXT(Table1[Purchase_Date],"mmm-yyyy")</f>
        <v>Oct-2024</v>
      </c>
      <c r="R7153">
        <f>Table1[[#This Row],[Quantity]]*Table1[[#This Row],[Unit_Price]]</f>
        <v>94880</v>
      </c>
    </row>
    <row r="7154" spans="1:18" x14ac:dyDescent="0.25">
      <c r="A7154" t="s">
        <v>7167</v>
      </c>
      <c r="B7154" t="s">
        <v>14848</v>
      </c>
      <c r="C7154" t="s">
        <v>15630</v>
      </c>
      <c r="D7154" t="s">
        <v>15633</v>
      </c>
      <c r="E7154" t="s">
        <v>15639</v>
      </c>
      <c r="F7154">
        <v>5</v>
      </c>
      <c r="G7154">
        <v>67804</v>
      </c>
      <c r="H7154">
        <v>339020</v>
      </c>
      <c r="I7154">
        <v>168825</v>
      </c>
      <c r="J7154">
        <v>170195</v>
      </c>
      <c r="K7154">
        <v>3</v>
      </c>
      <c r="L7154" t="s">
        <v>15646</v>
      </c>
      <c r="M7154">
        <v>89</v>
      </c>
      <c r="N7154" t="s">
        <v>15650</v>
      </c>
      <c r="O7154" t="s">
        <v>15909</v>
      </c>
      <c r="P7154" s="3">
        <f>IFERROR(Table1[[#This Row],[Profit]]/Table1[[#This Row],[Revenue]],0)</f>
        <v>0.50202052976225586</v>
      </c>
      <c r="Q7154" t="str">
        <f>TEXT(Table1[Purchase_Date],"mmm-yyyy")</f>
        <v>Oct-2024</v>
      </c>
      <c r="R7154">
        <f>Table1[[#This Row],[Quantity]]*Table1[[#This Row],[Unit_Price]]</f>
        <v>339020</v>
      </c>
    </row>
    <row r="7155" spans="1:18" x14ac:dyDescent="0.25">
      <c r="A7155" t="s">
        <v>7168</v>
      </c>
      <c r="B7155" t="s">
        <v>14849</v>
      </c>
      <c r="C7155" t="s">
        <v>15631</v>
      </c>
      <c r="D7155" t="s">
        <v>15635</v>
      </c>
      <c r="E7155" t="s">
        <v>15639</v>
      </c>
      <c r="F7155">
        <v>5</v>
      </c>
      <c r="G7155">
        <v>73611</v>
      </c>
      <c r="H7155">
        <v>368055</v>
      </c>
      <c r="I7155">
        <v>231443</v>
      </c>
      <c r="J7155">
        <v>136612</v>
      </c>
      <c r="K7155">
        <v>3</v>
      </c>
      <c r="L7155" t="s">
        <v>15649</v>
      </c>
      <c r="M7155">
        <v>77</v>
      </c>
      <c r="N7155" t="s">
        <v>15652</v>
      </c>
      <c r="O7155" t="s">
        <v>15927</v>
      </c>
      <c r="P7155" s="3">
        <f>IFERROR(Table1[[#This Row],[Profit]]/Table1[[#This Row],[Revenue]],0)</f>
        <v>0.37117278667590442</v>
      </c>
      <c r="Q7155" t="str">
        <f>TEXT(Table1[Purchase_Date],"mmm-yyyy")</f>
        <v>Feb-2024</v>
      </c>
      <c r="R7155">
        <f>Table1[[#This Row],[Quantity]]*Table1[[#This Row],[Unit_Price]]</f>
        <v>368055</v>
      </c>
    </row>
    <row r="7156" spans="1:18" x14ac:dyDescent="0.25">
      <c r="A7156" t="s">
        <v>7169</v>
      </c>
      <c r="B7156" t="s">
        <v>14850</v>
      </c>
      <c r="C7156" t="s">
        <v>15630</v>
      </c>
      <c r="D7156" t="s">
        <v>15634</v>
      </c>
      <c r="E7156" t="s">
        <v>15640</v>
      </c>
      <c r="F7156">
        <v>1</v>
      </c>
      <c r="G7156">
        <v>71139</v>
      </c>
      <c r="H7156">
        <v>71139</v>
      </c>
      <c r="I7156">
        <v>55205</v>
      </c>
      <c r="J7156">
        <v>15934</v>
      </c>
      <c r="K7156">
        <v>5</v>
      </c>
      <c r="L7156" t="s">
        <v>15647</v>
      </c>
      <c r="M7156">
        <v>78</v>
      </c>
      <c r="N7156" t="s">
        <v>15651</v>
      </c>
      <c r="O7156" t="s">
        <v>16151</v>
      </c>
      <c r="P7156" s="3">
        <f>IFERROR(Table1[[#This Row],[Profit]]/Table1[[#This Row],[Revenue]],0)</f>
        <v>0.22398403126273914</v>
      </c>
      <c r="Q7156" t="str">
        <f>TEXT(Table1[Purchase_Date],"mmm-yyyy")</f>
        <v>Dec-2024</v>
      </c>
      <c r="R7156">
        <f>Table1[[#This Row],[Quantity]]*Table1[[#This Row],[Unit_Price]]</f>
        <v>71139</v>
      </c>
    </row>
    <row r="7157" spans="1:18" x14ac:dyDescent="0.25">
      <c r="A7157" t="s">
        <v>7170</v>
      </c>
      <c r="B7157" t="s">
        <v>14851</v>
      </c>
      <c r="C7157" t="s">
        <v>15629</v>
      </c>
      <c r="D7157" t="s">
        <v>15638</v>
      </c>
      <c r="E7157" t="s">
        <v>15639</v>
      </c>
      <c r="F7157">
        <v>9</v>
      </c>
      <c r="G7157">
        <v>26587</v>
      </c>
      <c r="H7157">
        <v>239283</v>
      </c>
      <c r="I7157">
        <v>115146</v>
      </c>
      <c r="J7157">
        <v>124137</v>
      </c>
      <c r="K7157">
        <v>4</v>
      </c>
      <c r="L7157" t="s">
        <v>15646</v>
      </c>
      <c r="M7157">
        <v>58</v>
      </c>
      <c r="N7157" t="s">
        <v>15652</v>
      </c>
      <c r="O7157" t="s">
        <v>15913</v>
      </c>
      <c r="P7157" s="3">
        <f>IFERROR(Table1[[#This Row],[Profit]]/Table1[[#This Row],[Revenue]],0)</f>
        <v>0.51878737728965285</v>
      </c>
      <c r="Q7157" t="str">
        <f>TEXT(Table1[Purchase_Date],"mmm-yyyy")</f>
        <v>Jan-2024</v>
      </c>
      <c r="R7157">
        <f>Table1[[#This Row],[Quantity]]*Table1[[#This Row],[Unit_Price]]</f>
        <v>239283</v>
      </c>
    </row>
    <row r="7158" spans="1:18" x14ac:dyDescent="0.25">
      <c r="A7158" t="s">
        <v>7171</v>
      </c>
      <c r="B7158" t="s">
        <v>14852</v>
      </c>
      <c r="C7158" t="s">
        <v>15628</v>
      </c>
      <c r="D7158" t="s">
        <v>15638</v>
      </c>
      <c r="E7158" t="s">
        <v>15644</v>
      </c>
      <c r="F7158">
        <v>10</v>
      </c>
      <c r="G7158">
        <v>40976</v>
      </c>
      <c r="H7158">
        <v>409760</v>
      </c>
      <c r="I7158">
        <v>340617</v>
      </c>
      <c r="J7158">
        <v>69143</v>
      </c>
      <c r="K7158">
        <v>3</v>
      </c>
      <c r="L7158" t="s">
        <v>15649</v>
      </c>
      <c r="M7158">
        <v>82</v>
      </c>
      <c r="N7158" t="s">
        <v>15650</v>
      </c>
      <c r="O7158" t="s">
        <v>15736</v>
      </c>
      <c r="P7158" s="3">
        <f>IFERROR(Table1[[#This Row],[Profit]]/Table1[[#This Row],[Revenue]],0)</f>
        <v>0.16874023818820774</v>
      </c>
      <c r="Q7158" t="str">
        <f>TEXT(Table1[Purchase_Date],"mmm-yyyy")</f>
        <v>May-2025</v>
      </c>
      <c r="R7158">
        <f>Table1[[#This Row],[Quantity]]*Table1[[#This Row],[Unit_Price]]</f>
        <v>409760</v>
      </c>
    </row>
    <row r="7159" spans="1:18" x14ac:dyDescent="0.25">
      <c r="A7159" t="s">
        <v>7172</v>
      </c>
      <c r="B7159" t="s">
        <v>14853</v>
      </c>
      <c r="C7159" t="s">
        <v>15629</v>
      </c>
      <c r="D7159" t="s">
        <v>15633</v>
      </c>
      <c r="E7159" t="s">
        <v>15644</v>
      </c>
      <c r="F7159">
        <v>10</v>
      </c>
      <c r="G7159">
        <v>32740</v>
      </c>
      <c r="H7159">
        <v>327400</v>
      </c>
      <c r="I7159">
        <v>226892</v>
      </c>
      <c r="J7159">
        <v>100508</v>
      </c>
      <c r="K7159">
        <v>3</v>
      </c>
      <c r="L7159" t="s">
        <v>15649</v>
      </c>
      <c r="M7159">
        <v>85</v>
      </c>
      <c r="N7159" t="s">
        <v>15651</v>
      </c>
      <c r="O7159" t="s">
        <v>15861</v>
      </c>
      <c r="P7159" s="3">
        <f>IFERROR(Table1[[#This Row],[Profit]]/Table1[[#This Row],[Revenue]],0)</f>
        <v>0.30698839340256567</v>
      </c>
      <c r="Q7159" t="str">
        <f>TEXT(Table1[Purchase_Date],"mmm-yyyy")</f>
        <v>Nov-2024</v>
      </c>
      <c r="R7159">
        <f>Table1[[#This Row],[Quantity]]*Table1[[#This Row],[Unit_Price]]</f>
        <v>327400</v>
      </c>
    </row>
    <row r="7160" spans="1:18" x14ac:dyDescent="0.25">
      <c r="A7160" t="s">
        <v>7173</v>
      </c>
      <c r="B7160" t="s">
        <v>13070</v>
      </c>
      <c r="C7160" t="s">
        <v>15632</v>
      </c>
      <c r="D7160" t="s">
        <v>15633</v>
      </c>
      <c r="E7160" t="s">
        <v>15640</v>
      </c>
      <c r="F7160">
        <v>10</v>
      </c>
      <c r="G7160">
        <v>76612</v>
      </c>
      <c r="H7160">
        <v>766120</v>
      </c>
      <c r="I7160">
        <v>467398</v>
      </c>
      <c r="J7160">
        <v>298722</v>
      </c>
      <c r="K7160">
        <v>3</v>
      </c>
      <c r="L7160" t="s">
        <v>15646</v>
      </c>
      <c r="M7160">
        <v>50</v>
      </c>
      <c r="N7160" t="s">
        <v>15653</v>
      </c>
      <c r="O7160" t="s">
        <v>15658</v>
      </c>
      <c r="P7160" s="3">
        <f>IFERROR(Table1[[#This Row],[Profit]]/Table1[[#This Row],[Revenue]],0)</f>
        <v>0.38991541795019058</v>
      </c>
      <c r="Q7160" t="str">
        <f>TEXT(Table1[Purchase_Date],"mmm-yyyy")</f>
        <v>Feb-2024</v>
      </c>
      <c r="R7160">
        <f>Table1[[#This Row],[Quantity]]*Table1[[#This Row],[Unit_Price]]</f>
        <v>766120</v>
      </c>
    </row>
    <row r="7161" spans="1:18" x14ac:dyDescent="0.25">
      <c r="A7161" t="s">
        <v>7174</v>
      </c>
      <c r="B7161" t="s">
        <v>14854</v>
      </c>
      <c r="C7161" t="s">
        <v>15631</v>
      </c>
      <c r="D7161" t="s">
        <v>15634</v>
      </c>
      <c r="E7161" t="s">
        <v>15644</v>
      </c>
      <c r="F7161">
        <v>6</v>
      </c>
      <c r="G7161">
        <v>2504</v>
      </c>
      <c r="H7161">
        <v>15024</v>
      </c>
      <c r="I7161">
        <v>11280</v>
      </c>
      <c r="J7161">
        <v>3744</v>
      </c>
      <c r="K7161">
        <v>5</v>
      </c>
      <c r="L7161" t="s">
        <v>15649</v>
      </c>
      <c r="M7161">
        <v>81</v>
      </c>
      <c r="N7161" t="s">
        <v>15652</v>
      </c>
      <c r="O7161" t="s">
        <v>15941</v>
      </c>
      <c r="P7161" s="3">
        <f>IFERROR(Table1[[#This Row],[Profit]]/Table1[[#This Row],[Revenue]],0)</f>
        <v>0.24920127795527156</v>
      </c>
      <c r="Q7161" t="str">
        <f>TEXT(Table1[Purchase_Date],"mmm-yyyy")</f>
        <v>Jun-2024</v>
      </c>
      <c r="R7161">
        <f>Table1[[#This Row],[Quantity]]*Table1[[#This Row],[Unit_Price]]</f>
        <v>15024</v>
      </c>
    </row>
    <row r="7162" spans="1:18" x14ac:dyDescent="0.25">
      <c r="A7162" t="s">
        <v>7175</v>
      </c>
      <c r="B7162" t="s">
        <v>14855</v>
      </c>
      <c r="C7162" t="s">
        <v>15631</v>
      </c>
      <c r="D7162" t="s">
        <v>15633</v>
      </c>
      <c r="E7162" t="s">
        <v>15644</v>
      </c>
      <c r="F7162">
        <v>9</v>
      </c>
      <c r="G7162">
        <v>2571</v>
      </c>
      <c r="H7162">
        <v>23139</v>
      </c>
      <c r="I7162">
        <v>18355</v>
      </c>
      <c r="J7162">
        <v>4784</v>
      </c>
      <c r="K7162">
        <v>5</v>
      </c>
      <c r="L7162" t="s">
        <v>15647</v>
      </c>
      <c r="M7162">
        <v>65</v>
      </c>
      <c r="N7162" t="s">
        <v>15653</v>
      </c>
      <c r="O7162" t="s">
        <v>15725</v>
      </c>
      <c r="P7162" s="3">
        <f>IFERROR(Table1[[#This Row],[Profit]]/Table1[[#This Row],[Revenue]],0)</f>
        <v>0.20675050780068283</v>
      </c>
      <c r="Q7162" t="str">
        <f>TEXT(Table1[Purchase_Date],"mmm-yyyy")</f>
        <v>Sep-2024</v>
      </c>
      <c r="R7162">
        <f>Table1[[#This Row],[Quantity]]*Table1[[#This Row],[Unit_Price]]</f>
        <v>23139</v>
      </c>
    </row>
    <row r="7163" spans="1:18" x14ac:dyDescent="0.25">
      <c r="A7163" t="s">
        <v>7176</v>
      </c>
      <c r="B7163" t="s">
        <v>8217</v>
      </c>
      <c r="C7163" t="s">
        <v>15631</v>
      </c>
      <c r="D7163" t="s">
        <v>15634</v>
      </c>
      <c r="E7163" t="s">
        <v>15641</v>
      </c>
      <c r="F7163">
        <v>10</v>
      </c>
      <c r="G7163">
        <v>75272</v>
      </c>
      <c r="H7163">
        <v>752720</v>
      </c>
      <c r="I7163">
        <v>429912</v>
      </c>
      <c r="J7163">
        <v>322808</v>
      </c>
      <c r="K7163">
        <v>4</v>
      </c>
      <c r="L7163" t="s">
        <v>15647</v>
      </c>
      <c r="M7163">
        <v>82</v>
      </c>
      <c r="N7163" t="s">
        <v>15650</v>
      </c>
      <c r="O7163" t="s">
        <v>16020</v>
      </c>
      <c r="P7163" s="3">
        <f>IFERROR(Table1[[#This Row],[Profit]]/Table1[[#This Row],[Revenue]],0)</f>
        <v>0.42885535125943247</v>
      </c>
      <c r="Q7163" t="str">
        <f>TEXT(Table1[Purchase_Date],"mmm-yyyy")</f>
        <v>Jan-2025</v>
      </c>
      <c r="R7163">
        <f>Table1[[#This Row],[Quantity]]*Table1[[#This Row],[Unit_Price]]</f>
        <v>752720</v>
      </c>
    </row>
    <row r="7164" spans="1:18" x14ac:dyDescent="0.25">
      <c r="A7164" t="s">
        <v>7177</v>
      </c>
      <c r="B7164" t="s">
        <v>14856</v>
      </c>
      <c r="C7164" t="s">
        <v>15628</v>
      </c>
      <c r="D7164" t="s">
        <v>15634</v>
      </c>
      <c r="E7164" t="s">
        <v>15645</v>
      </c>
      <c r="F7164">
        <v>1</v>
      </c>
      <c r="G7164">
        <v>69008</v>
      </c>
      <c r="H7164">
        <v>69008</v>
      </c>
      <c r="I7164">
        <v>30507</v>
      </c>
      <c r="J7164">
        <v>38501</v>
      </c>
      <c r="K7164">
        <v>2</v>
      </c>
      <c r="L7164" t="s">
        <v>15647</v>
      </c>
      <c r="M7164">
        <v>95</v>
      </c>
      <c r="N7164" t="s">
        <v>15652</v>
      </c>
      <c r="O7164" t="s">
        <v>15744</v>
      </c>
      <c r="P7164" s="3">
        <f>IFERROR(Table1[[#This Row],[Profit]]/Table1[[#This Row],[Revenue]],0)</f>
        <v>0.55792082077440297</v>
      </c>
      <c r="Q7164" t="str">
        <f>TEXT(Table1[Purchase_Date],"mmm-yyyy")</f>
        <v>Apr-2024</v>
      </c>
      <c r="R7164">
        <f>Table1[[#This Row],[Quantity]]*Table1[[#This Row],[Unit_Price]]</f>
        <v>69008</v>
      </c>
    </row>
    <row r="7165" spans="1:18" x14ac:dyDescent="0.25">
      <c r="A7165" t="s">
        <v>7178</v>
      </c>
      <c r="B7165" t="s">
        <v>14857</v>
      </c>
      <c r="C7165" t="s">
        <v>15629</v>
      </c>
      <c r="D7165" t="s">
        <v>15635</v>
      </c>
      <c r="E7165" t="s">
        <v>15643</v>
      </c>
      <c r="F7165">
        <v>4</v>
      </c>
      <c r="G7165">
        <v>60029</v>
      </c>
      <c r="H7165">
        <v>240116</v>
      </c>
      <c r="I7165">
        <v>169813</v>
      </c>
      <c r="J7165">
        <v>70303</v>
      </c>
      <c r="K7165">
        <v>1</v>
      </c>
      <c r="L7165" t="s">
        <v>15648</v>
      </c>
      <c r="M7165">
        <v>55</v>
      </c>
      <c r="N7165" t="s">
        <v>15653</v>
      </c>
      <c r="O7165" t="s">
        <v>15973</v>
      </c>
      <c r="P7165" s="3">
        <f>IFERROR(Table1[[#This Row],[Profit]]/Table1[[#This Row],[Revenue]],0)</f>
        <v>0.29278765263455997</v>
      </c>
      <c r="Q7165" t="str">
        <f>TEXT(Table1[Purchase_Date],"mmm-yyyy")</f>
        <v>Dec-2024</v>
      </c>
      <c r="R7165">
        <f>Table1[[#This Row],[Quantity]]*Table1[[#This Row],[Unit_Price]]</f>
        <v>240116</v>
      </c>
    </row>
    <row r="7166" spans="1:18" x14ac:dyDescent="0.25">
      <c r="A7166" t="s">
        <v>7179</v>
      </c>
      <c r="B7166" t="s">
        <v>14858</v>
      </c>
      <c r="C7166" t="s">
        <v>15632</v>
      </c>
      <c r="D7166" t="s">
        <v>15636</v>
      </c>
      <c r="E7166" t="s">
        <v>15640</v>
      </c>
      <c r="F7166">
        <v>1</v>
      </c>
      <c r="G7166">
        <v>53947</v>
      </c>
      <c r="H7166">
        <v>53947</v>
      </c>
      <c r="I7166">
        <v>46793</v>
      </c>
      <c r="J7166">
        <v>7154</v>
      </c>
      <c r="K7166">
        <v>3</v>
      </c>
      <c r="L7166" t="s">
        <v>15649</v>
      </c>
      <c r="M7166">
        <v>62</v>
      </c>
      <c r="N7166" t="s">
        <v>15651</v>
      </c>
      <c r="O7166" t="s">
        <v>16063</v>
      </c>
      <c r="P7166" s="3">
        <f>IFERROR(Table1[[#This Row],[Profit]]/Table1[[#This Row],[Revenue]],0)</f>
        <v>0.13261163734776726</v>
      </c>
      <c r="Q7166" t="str">
        <f>TEXT(Table1[Purchase_Date],"mmm-yyyy")</f>
        <v>Aug-2024</v>
      </c>
      <c r="R7166">
        <f>Table1[[#This Row],[Quantity]]*Table1[[#This Row],[Unit_Price]]</f>
        <v>53947</v>
      </c>
    </row>
    <row r="7167" spans="1:18" x14ac:dyDescent="0.25">
      <c r="A7167" t="s">
        <v>7180</v>
      </c>
      <c r="B7167" t="s">
        <v>14859</v>
      </c>
      <c r="C7167" t="s">
        <v>15632</v>
      </c>
      <c r="D7167" t="s">
        <v>15635</v>
      </c>
      <c r="E7167" t="s">
        <v>15641</v>
      </c>
      <c r="F7167">
        <v>3</v>
      </c>
      <c r="G7167">
        <v>14500</v>
      </c>
      <c r="H7167">
        <v>43500</v>
      </c>
      <c r="I7167">
        <v>31615</v>
      </c>
      <c r="J7167">
        <v>11885</v>
      </c>
      <c r="K7167">
        <v>1</v>
      </c>
      <c r="L7167" t="s">
        <v>15646</v>
      </c>
      <c r="M7167">
        <v>100</v>
      </c>
      <c r="N7167" t="s">
        <v>15650</v>
      </c>
      <c r="O7167" t="s">
        <v>15809</v>
      </c>
      <c r="P7167" s="3">
        <f>IFERROR(Table1[[#This Row],[Profit]]/Table1[[#This Row],[Revenue]],0)</f>
        <v>0.2732183908045977</v>
      </c>
      <c r="Q7167" t="str">
        <f>TEXT(Table1[Purchase_Date],"mmm-yyyy")</f>
        <v>Sep-2024</v>
      </c>
      <c r="R7167">
        <f>Table1[[#This Row],[Quantity]]*Table1[[#This Row],[Unit_Price]]</f>
        <v>43500</v>
      </c>
    </row>
    <row r="7168" spans="1:18" x14ac:dyDescent="0.25">
      <c r="A7168" t="s">
        <v>7181</v>
      </c>
      <c r="B7168" t="s">
        <v>14860</v>
      </c>
      <c r="C7168" t="s">
        <v>15627</v>
      </c>
      <c r="D7168" t="s">
        <v>15637</v>
      </c>
      <c r="E7168" t="s">
        <v>15639</v>
      </c>
      <c r="F7168">
        <v>6</v>
      </c>
      <c r="G7168">
        <v>69098</v>
      </c>
      <c r="H7168">
        <v>414588</v>
      </c>
      <c r="I7168">
        <v>211972</v>
      </c>
      <c r="J7168">
        <v>202616</v>
      </c>
      <c r="K7168">
        <v>1</v>
      </c>
      <c r="L7168" t="s">
        <v>15648</v>
      </c>
      <c r="M7168">
        <v>93</v>
      </c>
      <c r="N7168" t="s">
        <v>15652</v>
      </c>
      <c r="O7168" t="s">
        <v>15755</v>
      </c>
      <c r="P7168" s="3">
        <f>IFERROR(Table1[[#This Row],[Profit]]/Table1[[#This Row],[Revenue]],0)</f>
        <v>0.48871650891969859</v>
      </c>
      <c r="Q7168" t="str">
        <f>TEXT(Table1[Purchase_Date],"mmm-yyyy")</f>
        <v>Mar-2024</v>
      </c>
      <c r="R7168">
        <f>Table1[[#This Row],[Quantity]]*Table1[[#This Row],[Unit_Price]]</f>
        <v>414588</v>
      </c>
    </row>
    <row r="7169" spans="1:18" x14ac:dyDescent="0.25">
      <c r="A7169" t="s">
        <v>7182</v>
      </c>
      <c r="B7169" t="s">
        <v>14861</v>
      </c>
      <c r="C7169" t="s">
        <v>15632</v>
      </c>
      <c r="D7169" t="s">
        <v>15638</v>
      </c>
      <c r="E7169" t="s">
        <v>15642</v>
      </c>
      <c r="F7169">
        <v>2</v>
      </c>
      <c r="G7169">
        <v>41676</v>
      </c>
      <c r="H7169">
        <v>83352</v>
      </c>
      <c r="I7169">
        <v>34211</v>
      </c>
      <c r="J7169">
        <v>49141</v>
      </c>
      <c r="K7169">
        <v>1</v>
      </c>
      <c r="L7169" t="s">
        <v>15647</v>
      </c>
      <c r="M7169">
        <v>69</v>
      </c>
      <c r="N7169" t="s">
        <v>15650</v>
      </c>
      <c r="O7169" t="s">
        <v>16077</v>
      </c>
      <c r="P7169" s="3">
        <f>IFERROR(Table1[[#This Row],[Profit]]/Table1[[#This Row],[Revenue]],0)</f>
        <v>0.58955993857375943</v>
      </c>
      <c r="Q7169" t="str">
        <f>TEXT(Table1[Purchase_Date],"mmm-yyyy")</f>
        <v>Jul-2024</v>
      </c>
      <c r="R7169">
        <f>Table1[[#This Row],[Quantity]]*Table1[[#This Row],[Unit_Price]]</f>
        <v>83352</v>
      </c>
    </row>
    <row r="7170" spans="1:18" x14ac:dyDescent="0.25">
      <c r="A7170" t="s">
        <v>7183</v>
      </c>
      <c r="B7170" t="s">
        <v>14862</v>
      </c>
      <c r="C7170" t="s">
        <v>15631</v>
      </c>
      <c r="D7170" t="s">
        <v>15638</v>
      </c>
      <c r="E7170" t="s">
        <v>15639</v>
      </c>
      <c r="F7170">
        <v>1</v>
      </c>
      <c r="G7170">
        <v>17160</v>
      </c>
      <c r="H7170">
        <v>17160</v>
      </c>
      <c r="I7170">
        <v>6957</v>
      </c>
      <c r="J7170">
        <v>10203</v>
      </c>
      <c r="K7170">
        <v>4</v>
      </c>
      <c r="L7170" t="s">
        <v>15648</v>
      </c>
      <c r="M7170">
        <v>72</v>
      </c>
      <c r="N7170" t="s">
        <v>15650</v>
      </c>
      <c r="O7170" t="s">
        <v>15933</v>
      </c>
      <c r="P7170" s="3">
        <f>IFERROR(Table1[[#This Row],[Profit]]/Table1[[#This Row],[Revenue]],0)</f>
        <v>0.59458041958041963</v>
      </c>
      <c r="Q7170" t="str">
        <f>TEXT(Table1[Purchase_Date],"mmm-yyyy")</f>
        <v>Mar-2024</v>
      </c>
      <c r="R7170">
        <f>Table1[[#This Row],[Quantity]]*Table1[[#This Row],[Unit_Price]]</f>
        <v>17160</v>
      </c>
    </row>
    <row r="7171" spans="1:18" x14ac:dyDescent="0.25">
      <c r="A7171" t="s">
        <v>7184</v>
      </c>
      <c r="B7171" t="s">
        <v>14863</v>
      </c>
      <c r="C7171" t="s">
        <v>15628</v>
      </c>
      <c r="D7171" t="s">
        <v>15635</v>
      </c>
      <c r="E7171" t="s">
        <v>15644</v>
      </c>
      <c r="F7171">
        <v>10</v>
      </c>
      <c r="G7171">
        <v>35280</v>
      </c>
      <c r="H7171">
        <v>352800</v>
      </c>
      <c r="I7171">
        <v>220136</v>
      </c>
      <c r="J7171">
        <v>132664</v>
      </c>
      <c r="K7171">
        <v>5</v>
      </c>
      <c r="L7171" t="s">
        <v>15646</v>
      </c>
      <c r="M7171">
        <v>65</v>
      </c>
      <c r="N7171" t="s">
        <v>15650</v>
      </c>
      <c r="O7171" t="s">
        <v>15873</v>
      </c>
      <c r="P7171" s="3">
        <f>IFERROR(Table1[[#This Row],[Profit]]/Table1[[#This Row],[Revenue]],0)</f>
        <v>0.37603174603174605</v>
      </c>
      <c r="Q7171" t="str">
        <f>TEXT(Table1[Purchase_Date],"mmm-yyyy")</f>
        <v>May-2024</v>
      </c>
      <c r="R7171">
        <f>Table1[[#This Row],[Quantity]]*Table1[[#This Row],[Unit_Price]]</f>
        <v>352800</v>
      </c>
    </row>
    <row r="7172" spans="1:18" x14ac:dyDescent="0.25">
      <c r="A7172" t="s">
        <v>7185</v>
      </c>
      <c r="B7172" t="s">
        <v>14864</v>
      </c>
      <c r="C7172" t="s">
        <v>15627</v>
      </c>
      <c r="D7172" t="s">
        <v>15634</v>
      </c>
      <c r="E7172" t="s">
        <v>15639</v>
      </c>
      <c r="F7172">
        <v>5</v>
      </c>
      <c r="G7172">
        <v>15499</v>
      </c>
      <c r="H7172">
        <v>77495</v>
      </c>
      <c r="I7172">
        <v>68321</v>
      </c>
      <c r="J7172">
        <v>9174</v>
      </c>
      <c r="K7172">
        <v>1</v>
      </c>
      <c r="L7172" t="s">
        <v>15649</v>
      </c>
      <c r="M7172">
        <v>75</v>
      </c>
      <c r="N7172" t="s">
        <v>15650</v>
      </c>
      <c r="O7172" t="s">
        <v>16049</v>
      </c>
      <c r="P7172" s="3">
        <f>IFERROR(Table1[[#This Row],[Profit]]/Table1[[#This Row],[Revenue]],0)</f>
        <v>0.11838183108587651</v>
      </c>
      <c r="Q7172" t="str">
        <f>TEXT(Table1[Purchase_Date],"mmm-yyyy")</f>
        <v>Dec-2024</v>
      </c>
      <c r="R7172">
        <f>Table1[[#This Row],[Quantity]]*Table1[[#This Row],[Unit_Price]]</f>
        <v>77495</v>
      </c>
    </row>
    <row r="7173" spans="1:18" x14ac:dyDescent="0.25">
      <c r="A7173" t="s">
        <v>7186</v>
      </c>
      <c r="B7173" t="s">
        <v>14865</v>
      </c>
      <c r="C7173" t="s">
        <v>15630</v>
      </c>
      <c r="D7173" t="s">
        <v>15638</v>
      </c>
      <c r="E7173" t="s">
        <v>15643</v>
      </c>
      <c r="F7173">
        <v>2</v>
      </c>
      <c r="G7173">
        <v>34010</v>
      </c>
      <c r="H7173">
        <v>68020</v>
      </c>
      <c r="I7173">
        <v>53457</v>
      </c>
      <c r="J7173">
        <v>14563</v>
      </c>
      <c r="K7173">
        <v>2</v>
      </c>
      <c r="L7173" t="s">
        <v>15647</v>
      </c>
      <c r="M7173">
        <v>69</v>
      </c>
      <c r="N7173" t="s">
        <v>15653</v>
      </c>
      <c r="O7173" t="s">
        <v>15780</v>
      </c>
      <c r="P7173" s="3">
        <f>IFERROR(Table1[[#This Row],[Profit]]/Table1[[#This Row],[Revenue]],0)</f>
        <v>0.21409879447221405</v>
      </c>
      <c r="Q7173" t="str">
        <f>TEXT(Table1[Purchase_Date],"mmm-yyyy")</f>
        <v>Nov-2024</v>
      </c>
      <c r="R7173">
        <f>Table1[[#This Row],[Quantity]]*Table1[[#This Row],[Unit_Price]]</f>
        <v>68020</v>
      </c>
    </row>
    <row r="7174" spans="1:18" x14ac:dyDescent="0.25">
      <c r="A7174" t="s">
        <v>7187</v>
      </c>
      <c r="B7174" t="s">
        <v>14866</v>
      </c>
      <c r="C7174" t="s">
        <v>15630</v>
      </c>
      <c r="D7174" t="s">
        <v>15635</v>
      </c>
      <c r="E7174" t="s">
        <v>15640</v>
      </c>
      <c r="F7174">
        <v>5</v>
      </c>
      <c r="G7174">
        <v>59209</v>
      </c>
      <c r="H7174">
        <v>296045</v>
      </c>
      <c r="I7174">
        <v>195014</v>
      </c>
      <c r="J7174">
        <v>101031</v>
      </c>
      <c r="K7174">
        <v>2</v>
      </c>
      <c r="L7174" t="s">
        <v>15646</v>
      </c>
      <c r="M7174">
        <v>89</v>
      </c>
      <c r="N7174" t="s">
        <v>15650</v>
      </c>
      <c r="O7174" t="s">
        <v>16068</v>
      </c>
      <c r="P7174" s="3">
        <f>IFERROR(Table1[[#This Row],[Profit]]/Table1[[#This Row],[Revenue]],0)</f>
        <v>0.34126906382475636</v>
      </c>
      <c r="Q7174" t="str">
        <f>TEXT(Table1[Purchase_Date],"mmm-yyyy")</f>
        <v>Jan-2025</v>
      </c>
      <c r="R7174">
        <f>Table1[[#This Row],[Quantity]]*Table1[[#This Row],[Unit_Price]]</f>
        <v>296045</v>
      </c>
    </row>
    <row r="7175" spans="1:18" x14ac:dyDescent="0.25">
      <c r="A7175" t="s">
        <v>7188</v>
      </c>
      <c r="B7175" t="s">
        <v>14867</v>
      </c>
      <c r="C7175" t="s">
        <v>15628</v>
      </c>
      <c r="D7175" t="s">
        <v>15634</v>
      </c>
      <c r="E7175" t="s">
        <v>15642</v>
      </c>
      <c r="F7175">
        <v>9</v>
      </c>
      <c r="G7175">
        <v>2902</v>
      </c>
      <c r="H7175">
        <v>26118</v>
      </c>
      <c r="I7175">
        <v>21159</v>
      </c>
      <c r="J7175">
        <v>4959</v>
      </c>
      <c r="K7175">
        <v>5</v>
      </c>
      <c r="L7175" t="s">
        <v>15646</v>
      </c>
      <c r="M7175">
        <v>75</v>
      </c>
      <c r="N7175" t="s">
        <v>15652</v>
      </c>
      <c r="O7175" t="s">
        <v>15673</v>
      </c>
      <c r="P7175" s="3">
        <f>IFERROR(Table1[[#This Row],[Profit]]/Table1[[#This Row],[Revenue]],0)</f>
        <v>0.18986905582356994</v>
      </c>
      <c r="Q7175" t="str">
        <f>TEXT(Table1[Purchase_Date],"mmm-yyyy")</f>
        <v>Sep-2024</v>
      </c>
      <c r="R7175">
        <f>Table1[[#This Row],[Quantity]]*Table1[[#This Row],[Unit_Price]]</f>
        <v>26118</v>
      </c>
    </row>
    <row r="7176" spans="1:18" x14ac:dyDescent="0.25">
      <c r="A7176" t="s">
        <v>7189</v>
      </c>
      <c r="B7176" t="s">
        <v>14868</v>
      </c>
      <c r="C7176" t="s">
        <v>15630</v>
      </c>
      <c r="D7176" t="s">
        <v>15636</v>
      </c>
      <c r="E7176" t="s">
        <v>15640</v>
      </c>
      <c r="F7176">
        <v>2</v>
      </c>
      <c r="G7176">
        <v>2160</v>
      </c>
      <c r="H7176">
        <v>4320</v>
      </c>
      <c r="I7176">
        <v>3701</v>
      </c>
      <c r="J7176">
        <v>619</v>
      </c>
      <c r="K7176">
        <v>4</v>
      </c>
      <c r="L7176" t="s">
        <v>15649</v>
      </c>
      <c r="M7176">
        <v>79</v>
      </c>
      <c r="N7176" t="s">
        <v>15651</v>
      </c>
      <c r="O7176" t="s">
        <v>15824</v>
      </c>
      <c r="P7176" s="3">
        <f>IFERROR(Table1[[#This Row],[Profit]]/Table1[[#This Row],[Revenue]],0)</f>
        <v>0.14328703703703705</v>
      </c>
      <c r="Q7176" t="str">
        <f>TEXT(Table1[Purchase_Date],"mmm-yyyy")</f>
        <v>Jan-2025</v>
      </c>
      <c r="R7176">
        <f>Table1[[#This Row],[Quantity]]*Table1[[#This Row],[Unit_Price]]</f>
        <v>4320</v>
      </c>
    </row>
    <row r="7177" spans="1:18" x14ac:dyDescent="0.25">
      <c r="A7177" t="s">
        <v>7190</v>
      </c>
      <c r="B7177" t="s">
        <v>14869</v>
      </c>
      <c r="C7177" t="s">
        <v>15627</v>
      </c>
      <c r="D7177" t="s">
        <v>15635</v>
      </c>
      <c r="E7177" t="s">
        <v>15640</v>
      </c>
      <c r="F7177">
        <v>5</v>
      </c>
      <c r="G7177">
        <v>10855</v>
      </c>
      <c r="H7177">
        <v>54275</v>
      </c>
      <c r="I7177">
        <v>33398</v>
      </c>
      <c r="J7177">
        <v>20877</v>
      </c>
      <c r="K7177">
        <v>3</v>
      </c>
      <c r="L7177" t="s">
        <v>15649</v>
      </c>
      <c r="M7177">
        <v>64</v>
      </c>
      <c r="N7177" t="s">
        <v>15653</v>
      </c>
      <c r="O7177" t="s">
        <v>15997</v>
      </c>
      <c r="P7177" s="3">
        <f>IFERROR(Table1[[#This Row],[Profit]]/Table1[[#This Row],[Revenue]],0)</f>
        <v>0.38465223399355136</v>
      </c>
      <c r="Q7177" t="str">
        <f>TEXT(Table1[Purchase_Date],"mmm-yyyy")</f>
        <v>Sep-2024</v>
      </c>
      <c r="R7177">
        <f>Table1[[#This Row],[Quantity]]*Table1[[#This Row],[Unit_Price]]</f>
        <v>54275</v>
      </c>
    </row>
    <row r="7178" spans="1:18" x14ac:dyDescent="0.25">
      <c r="A7178" t="s">
        <v>7191</v>
      </c>
      <c r="B7178" t="s">
        <v>14870</v>
      </c>
      <c r="C7178" t="s">
        <v>15628</v>
      </c>
      <c r="D7178" t="s">
        <v>15638</v>
      </c>
      <c r="E7178" t="s">
        <v>15643</v>
      </c>
      <c r="F7178">
        <v>1</v>
      </c>
      <c r="G7178">
        <v>3983</v>
      </c>
      <c r="H7178">
        <v>3983</v>
      </c>
      <c r="I7178">
        <v>2772</v>
      </c>
      <c r="J7178">
        <v>1211</v>
      </c>
      <c r="K7178">
        <v>1</v>
      </c>
      <c r="L7178" t="s">
        <v>15646</v>
      </c>
      <c r="M7178">
        <v>79</v>
      </c>
      <c r="N7178" t="s">
        <v>15650</v>
      </c>
      <c r="O7178" t="s">
        <v>15689</v>
      </c>
      <c r="P7178" s="3">
        <f>IFERROR(Table1[[#This Row],[Profit]]/Table1[[#This Row],[Revenue]],0)</f>
        <v>0.30404217926186294</v>
      </c>
      <c r="Q7178" t="str">
        <f>TEXT(Table1[Purchase_Date],"mmm-yyyy")</f>
        <v>Jan-2024</v>
      </c>
      <c r="R7178">
        <f>Table1[[#This Row],[Quantity]]*Table1[[#This Row],[Unit_Price]]</f>
        <v>3983</v>
      </c>
    </row>
    <row r="7179" spans="1:18" x14ac:dyDescent="0.25">
      <c r="A7179" t="s">
        <v>7192</v>
      </c>
      <c r="B7179" t="s">
        <v>14871</v>
      </c>
      <c r="C7179" t="s">
        <v>15630</v>
      </c>
      <c r="D7179" t="s">
        <v>15638</v>
      </c>
      <c r="E7179" t="s">
        <v>15641</v>
      </c>
      <c r="F7179">
        <v>3</v>
      </c>
      <c r="G7179">
        <v>52498</v>
      </c>
      <c r="H7179">
        <v>157494</v>
      </c>
      <c r="I7179">
        <v>77052</v>
      </c>
      <c r="J7179">
        <v>80442</v>
      </c>
      <c r="K7179">
        <v>5</v>
      </c>
      <c r="L7179" t="s">
        <v>15648</v>
      </c>
      <c r="M7179">
        <v>84</v>
      </c>
      <c r="N7179" t="s">
        <v>15651</v>
      </c>
      <c r="O7179" t="s">
        <v>15885</v>
      </c>
      <c r="P7179" s="3">
        <f>IFERROR(Table1[[#This Row],[Profit]]/Table1[[#This Row],[Revenue]],0)</f>
        <v>0.51076231475484779</v>
      </c>
      <c r="Q7179" t="str">
        <f>TEXT(Table1[Purchase_Date],"mmm-yyyy")</f>
        <v>Sep-2024</v>
      </c>
      <c r="R7179">
        <f>Table1[[#This Row],[Quantity]]*Table1[[#This Row],[Unit_Price]]</f>
        <v>157494</v>
      </c>
    </row>
    <row r="7180" spans="1:18" x14ac:dyDescent="0.25">
      <c r="A7180" t="s">
        <v>7193</v>
      </c>
      <c r="B7180" t="s">
        <v>14872</v>
      </c>
      <c r="C7180" t="s">
        <v>15631</v>
      </c>
      <c r="D7180" t="s">
        <v>15633</v>
      </c>
      <c r="E7180" t="s">
        <v>15641</v>
      </c>
      <c r="F7180">
        <v>4</v>
      </c>
      <c r="G7180">
        <v>3741</v>
      </c>
      <c r="H7180">
        <v>14964</v>
      </c>
      <c r="I7180">
        <v>11049</v>
      </c>
      <c r="J7180">
        <v>3915</v>
      </c>
      <c r="K7180">
        <v>4</v>
      </c>
      <c r="L7180" t="s">
        <v>15649</v>
      </c>
      <c r="M7180">
        <v>91</v>
      </c>
      <c r="N7180" t="s">
        <v>15650</v>
      </c>
      <c r="O7180" t="s">
        <v>15732</v>
      </c>
      <c r="P7180" s="3">
        <f>IFERROR(Table1[[#This Row],[Profit]]/Table1[[#This Row],[Revenue]],0)</f>
        <v>0.26162790697674421</v>
      </c>
      <c r="Q7180" t="str">
        <f>TEXT(Table1[Purchase_Date],"mmm-yyyy")</f>
        <v>Apr-2024</v>
      </c>
      <c r="R7180">
        <f>Table1[[#This Row],[Quantity]]*Table1[[#This Row],[Unit_Price]]</f>
        <v>14964</v>
      </c>
    </row>
    <row r="7181" spans="1:18" x14ac:dyDescent="0.25">
      <c r="A7181" t="s">
        <v>7194</v>
      </c>
      <c r="B7181" t="s">
        <v>14873</v>
      </c>
      <c r="C7181" t="s">
        <v>15627</v>
      </c>
      <c r="D7181" t="s">
        <v>15634</v>
      </c>
      <c r="E7181" t="s">
        <v>15642</v>
      </c>
      <c r="F7181">
        <v>4</v>
      </c>
      <c r="G7181">
        <v>49759</v>
      </c>
      <c r="H7181">
        <v>199036</v>
      </c>
      <c r="I7181">
        <v>123988</v>
      </c>
      <c r="J7181">
        <v>75048</v>
      </c>
      <c r="K7181">
        <v>5</v>
      </c>
      <c r="L7181" t="s">
        <v>15648</v>
      </c>
      <c r="M7181">
        <v>83</v>
      </c>
      <c r="N7181" t="s">
        <v>15653</v>
      </c>
      <c r="O7181" t="s">
        <v>16076</v>
      </c>
      <c r="P7181" s="3">
        <f>IFERROR(Table1[[#This Row],[Profit]]/Table1[[#This Row],[Revenue]],0)</f>
        <v>0.37705741674872889</v>
      </c>
      <c r="Q7181" t="str">
        <f>TEXT(Table1[Purchase_Date],"mmm-yyyy")</f>
        <v>Apr-2025</v>
      </c>
      <c r="R7181">
        <f>Table1[[#This Row],[Quantity]]*Table1[[#This Row],[Unit_Price]]</f>
        <v>199036</v>
      </c>
    </row>
    <row r="7182" spans="1:18" x14ac:dyDescent="0.25">
      <c r="A7182" t="s">
        <v>7195</v>
      </c>
      <c r="B7182" t="s">
        <v>14874</v>
      </c>
      <c r="C7182" t="s">
        <v>15632</v>
      </c>
      <c r="D7182" t="s">
        <v>15636</v>
      </c>
      <c r="E7182" t="s">
        <v>15641</v>
      </c>
      <c r="F7182">
        <v>7</v>
      </c>
      <c r="G7182">
        <v>59652</v>
      </c>
      <c r="H7182">
        <v>417564</v>
      </c>
      <c r="I7182">
        <v>300968</v>
      </c>
      <c r="J7182">
        <v>116596</v>
      </c>
      <c r="K7182">
        <v>1</v>
      </c>
      <c r="L7182" t="s">
        <v>15648</v>
      </c>
      <c r="M7182">
        <v>96</v>
      </c>
      <c r="N7182" t="s">
        <v>15651</v>
      </c>
      <c r="O7182" t="s">
        <v>15939</v>
      </c>
      <c r="P7182" s="3">
        <f>IFERROR(Table1[[#This Row],[Profit]]/Table1[[#This Row],[Revenue]],0)</f>
        <v>0.27922905231293887</v>
      </c>
      <c r="Q7182" t="str">
        <f>TEXT(Table1[Purchase_Date],"mmm-yyyy")</f>
        <v>Jan-2024</v>
      </c>
      <c r="R7182">
        <f>Table1[[#This Row],[Quantity]]*Table1[[#This Row],[Unit_Price]]</f>
        <v>417564</v>
      </c>
    </row>
    <row r="7183" spans="1:18" x14ac:dyDescent="0.25">
      <c r="A7183" t="s">
        <v>7196</v>
      </c>
      <c r="B7183" t="s">
        <v>14875</v>
      </c>
      <c r="C7183" t="s">
        <v>15630</v>
      </c>
      <c r="D7183" t="s">
        <v>15637</v>
      </c>
      <c r="E7183" t="s">
        <v>15640</v>
      </c>
      <c r="F7183">
        <v>2</v>
      </c>
      <c r="G7183">
        <v>11400</v>
      </c>
      <c r="H7183">
        <v>22800</v>
      </c>
      <c r="I7183">
        <v>17125</v>
      </c>
      <c r="J7183">
        <v>5675</v>
      </c>
      <c r="K7183">
        <v>5</v>
      </c>
      <c r="L7183" t="s">
        <v>15647</v>
      </c>
      <c r="M7183">
        <v>88</v>
      </c>
      <c r="N7183" t="s">
        <v>15652</v>
      </c>
      <c r="O7183" t="s">
        <v>15825</v>
      </c>
      <c r="P7183" s="3">
        <f>IFERROR(Table1[[#This Row],[Profit]]/Table1[[#This Row],[Revenue]],0)</f>
        <v>0.24890350877192982</v>
      </c>
      <c r="Q7183" t="str">
        <f>TEXT(Table1[Purchase_Date],"mmm-yyyy")</f>
        <v>Feb-2024</v>
      </c>
      <c r="R7183">
        <f>Table1[[#This Row],[Quantity]]*Table1[[#This Row],[Unit_Price]]</f>
        <v>22800</v>
      </c>
    </row>
    <row r="7184" spans="1:18" x14ac:dyDescent="0.25">
      <c r="A7184" t="s">
        <v>7197</v>
      </c>
      <c r="B7184" t="s">
        <v>14876</v>
      </c>
      <c r="C7184" t="s">
        <v>15632</v>
      </c>
      <c r="D7184" t="s">
        <v>15633</v>
      </c>
      <c r="E7184" t="s">
        <v>15643</v>
      </c>
      <c r="F7184">
        <v>4</v>
      </c>
      <c r="G7184">
        <v>18076</v>
      </c>
      <c r="H7184">
        <v>72304</v>
      </c>
      <c r="I7184">
        <v>43728</v>
      </c>
      <c r="J7184">
        <v>28576</v>
      </c>
      <c r="K7184">
        <v>1</v>
      </c>
      <c r="L7184" t="s">
        <v>15647</v>
      </c>
      <c r="M7184">
        <v>97</v>
      </c>
      <c r="N7184" t="s">
        <v>15651</v>
      </c>
      <c r="O7184" t="s">
        <v>16132</v>
      </c>
      <c r="P7184" s="3">
        <f>IFERROR(Table1[[#This Row],[Profit]]/Table1[[#This Row],[Revenue]],0)</f>
        <v>0.39522018145607435</v>
      </c>
      <c r="Q7184" t="str">
        <f>TEXT(Table1[Purchase_Date],"mmm-yyyy")</f>
        <v>Aug-2024</v>
      </c>
      <c r="R7184">
        <f>Table1[[#This Row],[Quantity]]*Table1[[#This Row],[Unit_Price]]</f>
        <v>72304</v>
      </c>
    </row>
    <row r="7185" spans="1:18" x14ac:dyDescent="0.25">
      <c r="A7185" t="s">
        <v>7198</v>
      </c>
      <c r="B7185" t="s">
        <v>14877</v>
      </c>
      <c r="C7185" t="s">
        <v>15631</v>
      </c>
      <c r="D7185" t="s">
        <v>15635</v>
      </c>
      <c r="E7185" t="s">
        <v>15641</v>
      </c>
      <c r="F7185">
        <v>7</v>
      </c>
      <c r="G7185">
        <v>76412</v>
      </c>
      <c r="H7185">
        <v>534884</v>
      </c>
      <c r="I7185">
        <v>363200</v>
      </c>
      <c r="J7185">
        <v>171684</v>
      </c>
      <c r="K7185">
        <v>1</v>
      </c>
      <c r="L7185" t="s">
        <v>15649</v>
      </c>
      <c r="M7185">
        <v>79</v>
      </c>
      <c r="N7185" t="s">
        <v>15650</v>
      </c>
      <c r="O7185" t="s">
        <v>15829</v>
      </c>
      <c r="P7185" s="3">
        <f>IFERROR(Table1[[#This Row],[Profit]]/Table1[[#This Row],[Revenue]],0)</f>
        <v>0.32097426731777357</v>
      </c>
      <c r="Q7185" t="str">
        <f>TEXT(Table1[Purchase_Date],"mmm-yyyy")</f>
        <v>May-2024</v>
      </c>
      <c r="R7185">
        <f>Table1[[#This Row],[Quantity]]*Table1[[#This Row],[Unit_Price]]</f>
        <v>534884</v>
      </c>
    </row>
    <row r="7186" spans="1:18" x14ac:dyDescent="0.25">
      <c r="A7186" t="s">
        <v>7199</v>
      </c>
      <c r="B7186" t="s">
        <v>14878</v>
      </c>
      <c r="C7186" t="s">
        <v>15630</v>
      </c>
      <c r="D7186" t="s">
        <v>15633</v>
      </c>
      <c r="E7186" t="s">
        <v>15640</v>
      </c>
      <c r="F7186">
        <v>8</v>
      </c>
      <c r="G7186">
        <v>44380</v>
      </c>
      <c r="H7186">
        <v>355040</v>
      </c>
      <c r="I7186">
        <v>218883</v>
      </c>
      <c r="J7186">
        <v>136157</v>
      </c>
      <c r="K7186">
        <v>3</v>
      </c>
      <c r="L7186" t="s">
        <v>15646</v>
      </c>
      <c r="M7186">
        <v>63</v>
      </c>
      <c r="N7186" t="s">
        <v>15653</v>
      </c>
      <c r="O7186" t="s">
        <v>15825</v>
      </c>
      <c r="P7186" s="3">
        <f>IFERROR(Table1[[#This Row],[Profit]]/Table1[[#This Row],[Revenue]],0)</f>
        <v>0.38349763406940063</v>
      </c>
      <c r="Q7186" t="str">
        <f>TEXT(Table1[Purchase_Date],"mmm-yyyy")</f>
        <v>Feb-2024</v>
      </c>
      <c r="R7186">
        <f>Table1[[#This Row],[Quantity]]*Table1[[#This Row],[Unit_Price]]</f>
        <v>355040</v>
      </c>
    </row>
    <row r="7187" spans="1:18" x14ac:dyDescent="0.25">
      <c r="A7187" t="s">
        <v>7200</v>
      </c>
      <c r="B7187" t="s">
        <v>14879</v>
      </c>
      <c r="C7187" t="s">
        <v>15629</v>
      </c>
      <c r="D7187" t="s">
        <v>15638</v>
      </c>
      <c r="E7187" t="s">
        <v>15645</v>
      </c>
      <c r="F7187">
        <v>2</v>
      </c>
      <c r="G7187">
        <v>74873</v>
      </c>
      <c r="H7187">
        <v>149746</v>
      </c>
      <c r="I7187">
        <v>75878</v>
      </c>
      <c r="J7187">
        <v>73868</v>
      </c>
      <c r="K7187">
        <v>1</v>
      </c>
      <c r="L7187" t="s">
        <v>15648</v>
      </c>
      <c r="M7187">
        <v>87</v>
      </c>
      <c r="N7187" t="s">
        <v>15650</v>
      </c>
      <c r="O7187" t="s">
        <v>15967</v>
      </c>
      <c r="P7187" s="3">
        <f>IFERROR(Table1[[#This Row],[Profit]]/Table1[[#This Row],[Revenue]],0)</f>
        <v>0.493288635422649</v>
      </c>
      <c r="Q7187" t="str">
        <f>TEXT(Table1[Purchase_Date],"mmm-yyyy")</f>
        <v>Nov-2024</v>
      </c>
      <c r="R7187">
        <f>Table1[[#This Row],[Quantity]]*Table1[[#This Row],[Unit_Price]]</f>
        <v>149746</v>
      </c>
    </row>
    <row r="7188" spans="1:18" x14ac:dyDescent="0.25">
      <c r="A7188" t="s">
        <v>7201</v>
      </c>
      <c r="B7188" t="s">
        <v>14880</v>
      </c>
      <c r="C7188" t="s">
        <v>15627</v>
      </c>
      <c r="D7188" t="s">
        <v>15635</v>
      </c>
      <c r="E7188" t="s">
        <v>15645</v>
      </c>
      <c r="F7188">
        <v>8</v>
      </c>
      <c r="G7188">
        <v>6543</v>
      </c>
      <c r="H7188">
        <v>52344</v>
      </c>
      <c r="I7188">
        <v>40506</v>
      </c>
      <c r="J7188">
        <v>11838</v>
      </c>
      <c r="K7188">
        <v>2</v>
      </c>
      <c r="L7188" t="s">
        <v>15647</v>
      </c>
      <c r="M7188">
        <v>84</v>
      </c>
      <c r="N7188" t="s">
        <v>15650</v>
      </c>
      <c r="O7188" t="s">
        <v>16093</v>
      </c>
      <c r="P7188" s="3">
        <f>IFERROR(Table1[[#This Row],[Profit]]/Table1[[#This Row],[Revenue]],0)</f>
        <v>0.22615772581384685</v>
      </c>
      <c r="Q7188" t="str">
        <f>TEXT(Table1[Purchase_Date],"mmm-yyyy")</f>
        <v>Sep-2024</v>
      </c>
      <c r="R7188">
        <f>Table1[[#This Row],[Quantity]]*Table1[[#This Row],[Unit_Price]]</f>
        <v>52344</v>
      </c>
    </row>
    <row r="7189" spans="1:18" x14ac:dyDescent="0.25">
      <c r="A7189" t="s">
        <v>7202</v>
      </c>
      <c r="B7189" t="s">
        <v>14881</v>
      </c>
      <c r="C7189" t="s">
        <v>15630</v>
      </c>
      <c r="D7189" t="s">
        <v>15636</v>
      </c>
      <c r="E7189" t="s">
        <v>15642</v>
      </c>
      <c r="F7189">
        <v>2</v>
      </c>
      <c r="G7189">
        <v>22277</v>
      </c>
      <c r="H7189">
        <v>44554</v>
      </c>
      <c r="I7189">
        <v>37205</v>
      </c>
      <c r="J7189">
        <v>7349</v>
      </c>
      <c r="K7189">
        <v>4</v>
      </c>
      <c r="L7189" t="s">
        <v>15646</v>
      </c>
      <c r="M7189">
        <v>86</v>
      </c>
      <c r="N7189" t="s">
        <v>15653</v>
      </c>
      <c r="O7189" t="s">
        <v>15999</v>
      </c>
      <c r="P7189" s="3">
        <f>IFERROR(Table1[[#This Row],[Profit]]/Table1[[#This Row],[Revenue]],0)</f>
        <v>0.16494590833595188</v>
      </c>
      <c r="Q7189" t="str">
        <f>TEXT(Table1[Purchase_Date],"mmm-yyyy")</f>
        <v>Aug-2024</v>
      </c>
      <c r="R7189">
        <f>Table1[[#This Row],[Quantity]]*Table1[[#This Row],[Unit_Price]]</f>
        <v>44554</v>
      </c>
    </row>
    <row r="7190" spans="1:18" x14ac:dyDescent="0.25">
      <c r="A7190" t="s">
        <v>7203</v>
      </c>
      <c r="B7190" t="s">
        <v>14882</v>
      </c>
      <c r="C7190" t="s">
        <v>15628</v>
      </c>
      <c r="D7190" t="s">
        <v>15636</v>
      </c>
      <c r="E7190" t="s">
        <v>15640</v>
      </c>
      <c r="F7190">
        <v>5</v>
      </c>
      <c r="G7190">
        <v>25013</v>
      </c>
      <c r="H7190">
        <v>125065</v>
      </c>
      <c r="I7190">
        <v>62755</v>
      </c>
      <c r="J7190">
        <v>62310</v>
      </c>
      <c r="K7190">
        <v>3</v>
      </c>
      <c r="L7190" t="s">
        <v>15646</v>
      </c>
      <c r="M7190">
        <v>90</v>
      </c>
      <c r="N7190" t="s">
        <v>15650</v>
      </c>
      <c r="O7190" t="s">
        <v>16130</v>
      </c>
      <c r="P7190" s="3">
        <f>IFERROR(Table1[[#This Row],[Profit]]/Table1[[#This Row],[Revenue]],0)</f>
        <v>0.49822092511893817</v>
      </c>
      <c r="Q7190" t="str">
        <f>TEXT(Table1[Purchase_Date],"mmm-yyyy")</f>
        <v>Aug-2024</v>
      </c>
      <c r="R7190">
        <f>Table1[[#This Row],[Quantity]]*Table1[[#This Row],[Unit_Price]]</f>
        <v>125065</v>
      </c>
    </row>
    <row r="7191" spans="1:18" x14ac:dyDescent="0.25">
      <c r="A7191" t="s">
        <v>7204</v>
      </c>
      <c r="B7191" t="s">
        <v>14883</v>
      </c>
      <c r="C7191" t="s">
        <v>15628</v>
      </c>
      <c r="D7191" t="s">
        <v>15633</v>
      </c>
      <c r="E7191" t="s">
        <v>15644</v>
      </c>
      <c r="F7191">
        <v>8</v>
      </c>
      <c r="G7191">
        <v>40429</v>
      </c>
      <c r="H7191">
        <v>323432</v>
      </c>
      <c r="I7191">
        <v>152758</v>
      </c>
      <c r="J7191">
        <v>170674</v>
      </c>
      <c r="K7191">
        <v>5</v>
      </c>
      <c r="L7191" t="s">
        <v>15648</v>
      </c>
      <c r="M7191">
        <v>97</v>
      </c>
      <c r="N7191" t="s">
        <v>15650</v>
      </c>
      <c r="O7191" t="s">
        <v>16014</v>
      </c>
      <c r="P7191" s="3">
        <f>IFERROR(Table1[[#This Row],[Profit]]/Table1[[#This Row],[Revenue]],0)</f>
        <v>0.52769670286180714</v>
      </c>
      <c r="Q7191" t="str">
        <f>TEXT(Table1[Purchase_Date],"mmm-yyyy")</f>
        <v>Feb-2024</v>
      </c>
      <c r="R7191">
        <f>Table1[[#This Row],[Quantity]]*Table1[[#This Row],[Unit_Price]]</f>
        <v>323432</v>
      </c>
    </row>
    <row r="7192" spans="1:18" x14ac:dyDescent="0.25">
      <c r="A7192" t="s">
        <v>7205</v>
      </c>
      <c r="B7192" t="s">
        <v>14884</v>
      </c>
      <c r="C7192" t="s">
        <v>15628</v>
      </c>
      <c r="D7192" t="s">
        <v>15634</v>
      </c>
      <c r="E7192" t="s">
        <v>15645</v>
      </c>
      <c r="F7192">
        <v>1</v>
      </c>
      <c r="G7192">
        <v>19404</v>
      </c>
      <c r="H7192">
        <v>19404</v>
      </c>
      <c r="I7192">
        <v>16614</v>
      </c>
      <c r="J7192">
        <v>2790</v>
      </c>
      <c r="K7192">
        <v>3</v>
      </c>
      <c r="L7192" t="s">
        <v>15646</v>
      </c>
      <c r="M7192">
        <v>99</v>
      </c>
      <c r="N7192" t="s">
        <v>15652</v>
      </c>
      <c r="O7192" t="s">
        <v>15818</v>
      </c>
      <c r="P7192" s="3">
        <f>IFERROR(Table1[[#This Row],[Profit]]/Table1[[#This Row],[Revenue]],0)</f>
        <v>0.14378478664192951</v>
      </c>
      <c r="Q7192" t="str">
        <f>TEXT(Table1[Purchase_Date],"mmm-yyyy")</f>
        <v>Aug-2024</v>
      </c>
      <c r="R7192">
        <f>Table1[[#This Row],[Quantity]]*Table1[[#This Row],[Unit_Price]]</f>
        <v>19404</v>
      </c>
    </row>
    <row r="7193" spans="1:18" x14ac:dyDescent="0.25">
      <c r="A7193" t="s">
        <v>7206</v>
      </c>
      <c r="B7193" t="s">
        <v>14885</v>
      </c>
      <c r="C7193" t="s">
        <v>15627</v>
      </c>
      <c r="D7193" t="s">
        <v>15636</v>
      </c>
      <c r="E7193" t="s">
        <v>15644</v>
      </c>
      <c r="F7193">
        <v>1</v>
      </c>
      <c r="G7193">
        <v>35972</v>
      </c>
      <c r="H7193">
        <v>35972</v>
      </c>
      <c r="I7193">
        <v>15823</v>
      </c>
      <c r="J7193">
        <v>20149</v>
      </c>
      <c r="K7193">
        <v>4</v>
      </c>
      <c r="L7193" t="s">
        <v>15648</v>
      </c>
      <c r="M7193">
        <v>73</v>
      </c>
      <c r="N7193" t="s">
        <v>15652</v>
      </c>
      <c r="O7193" t="s">
        <v>16117</v>
      </c>
      <c r="P7193" s="3">
        <f>IFERROR(Table1[[#This Row],[Profit]]/Table1[[#This Row],[Revenue]],0)</f>
        <v>0.56013010118981432</v>
      </c>
      <c r="Q7193" t="str">
        <f>TEXT(Table1[Purchase_Date],"mmm-yyyy")</f>
        <v>Apr-2025</v>
      </c>
      <c r="R7193">
        <f>Table1[[#This Row],[Quantity]]*Table1[[#This Row],[Unit_Price]]</f>
        <v>35972</v>
      </c>
    </row>
    <row r="7194" spans="1:18" x14ac:dyDescent="0.25">
      <c r="A7194" t="s">
        <v>7207</v>
      </c>
      <c r="B7194" t="s">
        <v>14886</v>
      </c>
      <c r="C7194" t="s">
        <v>15627</v>
      </c>
      <c r="D7194" t="s">
        <v>15633</v>
      </c>
      <c r="E7194" t="s">
        <v>15643</v>
      </c>
      <c r="F7194">
        <v>8</v>
      </c>
      <c r="G7194">
        <v>51607</v>
      </c>
      <c r="H7194">
        <v>412856</v>
      </c>
      <c r="I7194">
        <v>222970</v>
      </c>
      <c r="J7194">
        <v>189886</v>
      </c>
      <c r="K7194">
        <v>4</v>
      </c>
      <c r="L7194" t="s">
        <v>15648</v>
      </c>
      <c r="M7194">
        <v>72</v>
      </c>
      <c r="N7194" t="s">
        <v>15650</v>
      </c>
      <c r="O7194" t="s">
        <v>16137</v>
      </c>
      <c r="P7194" s="3">
        <f>IFERROR(Table1[[#This Row],[Profit]]/Table1[[#This Row],[Revenue]],0)</f>
        <v>0.45993276105954617</v>
      </c>
      <c r="Q7194" t="str">
        <f>TEXT(Table1[Purchase_Date],"mmm-yyyy")</f>
        <v>May-2024</v>
      </c>
      <c r="R7194">
        <f>Table1[[#This Row],[Quantity]]*Table1[[#This Row],[Unit_Price]]</f>
        <v>412856</v>
      </c>
    </row>
    <row r="7195" spans="1:18" x14ac:dyDescent="0.25">
      <c r="A7195" t="s">
        <v>7208</v>
      </c>
      <c r="B7195" t="s">
        <v>14887</v>
      </c>
      <c r="C7195" t="s">
        <v>15631</v>
      </c>
      <c r="D7195" t="s">
        <v>15637</v>
      </c>
      <c r="E7195" t="s">
        <v>15640</v>
      </c>
      <c r="F7195">
        <v>10</v>
      </c>
      <c r="G7195">
        <v>26982</v>
      </c>
      <c r="H7195">
        <v>269820</v>
      </c>
      <c r="I7195">
        <v>238859</v>
      </c>
      <c r="J7195">
        <v>30961</v>
      </c>
      <c r="K7195">
        <v>3</v>
      </c>
      <c r="L7195" t="s">
        <v>15648</v>
      </c>
      <c r="M7195">
        <v>51</v>
      </c>
      <c r="N7195" t="s">
        <v>15652</v>
      </c>
      <c r="O7195" t="s">
        <v>15714</v>
      </c>
      <c r="P7195" s="3">
        <f>IFERROR(Table1[[#This Row],[Profit]]/Table1[[#This Row],[Revenue]],0)</f>
        <v>0.11474686828255874</v>
      </c>
      <c r="Q7195" t="str">
        <f>TEXT(Table1[Purchase_Date],"mmm-yyyy")</f>
        <v>May-2024</v>
      </c>
      <c r="R7195">
        <f>Table1[[#This Row],[Quantity]]*Table1[[#This Row],[Unit_Price]]</f>
        <v>269820</v>
      </c>
    </row>
    <row r="7196" spans="1:18" x14ac:dyDescent="0.25">
      <c r="A7196" t="s">
        <v>7209</v>
      </c>
      <c r="B7196" t="s">
        <v>14888</v>
      </c>
      <c r="C7196" t="s">
        <v>15631</v>
      </c>
      <c r="D7196" t="s">
        <v>15635</v>
      </c>
      <c r="E7196" t="s">
        <v>15643</v>
      </c>
      <c r="F7196">
        <v>4</v>
      </c>
      <c r="G7196">
        <v>47358</v>
      </c>
      <c r="H7196">
        <v>189432</v>
      </c>
      <c r="I7196">
        <v>160062</v>
      </c>
      <c r="J7196">
        <v>29370</v>
      </c>
      <c r="K7196">
        <v>4</v>
      </c>
      <c r="L7196" t="s">
        <v>15646</v>
      </c>
      <c r="M7196">
        <v>62</v>
      </c>
      <c r="N7196" t="s">
        <v>15651</v>
      </c>
      <c r="O7196" t="s">
        <v>15729</v>
      </c>
      <c r="P7196" s="3">
        <f>IFERROR(Table1[[#This Row],[Profit]]/Table1[[#This Row],[Revenue]],0)</f>
        <v>0.1550424426707209</v>
      </c>
      <c r="Q7196" t="str">
        <f>TEXT(Table1[Purchase_Date],"mmm-yyyy")</f>
        <v>Nov-2024</v>
      </c>
      <c r="R7196">
        <f>Table1[[#This Row],[Quantity]]*Table1[[#This Row],[Unit_Price]]</f>
        <v>189432</v>
      </c>
    </row>
    <row r="7197" spans="1:18" x14ac:dyDescent="0.25">
      <c r="A7197" t="s">
        <v>7210</v>
      </c>
      <c r="B7197" t="s">
        <v>8790</v>
      </c>
      <c r="C7197" t="s">
        <v>15629</v>
      </c>
      <c r="D7197" t="s">
        <v>15634</v>
      </c>
      <c r="E7197" t="s">
        <v>15641</v>
      </c>
      <c r="F7197">
        <v>10</v>
      </c>
      <c r="G7197">
        <v>68838</v>
      </c>
      <c r="H7197">
        <v>688380</v>
      </c>
      <c r="I7197">
        <v>555256</v>
      </c>
      <c r="J7197">
        <v>133124</v>
      </c>
      <c r="K7197">
        <v>1</v>
      </c>
      <c r="L7197" t="s">
        <v>15646</v>
      </c>
      <c r="M7197">
        <v>83</v>
      </c>
      <c r="N7197" t="s">
        <v>15650</v>
      </c>
      <c r="O7197" t="s">
        <v>16116</v>
      </c>
      <c r="P7197" s="3">
        <f>IFERROR(Table1[[#This Row],[Profit]]/Table1[[#This Row],[Revenue]],0)</f>
        <v>0.19338737325314506</v>
      </c>
      <c r="Q7197" t="str">
        <f>TEXT(Table1[Purchase_Date],"mmm-yyyy")</f>
        <v>Jan-2025</v>
      </c>
      <c r="R7197">
        <f>Table1[[#This Row],[Quantity]]*Table1[[#This Row],[Unit_Price]]</f>
        <v>688380</v>
      </c>
    </row>
    <row r="7198" spans="1:18" x14ac:dyDescent="0.25">
      <c r="A7198" t="s">
        <v>7211</v>
      </c>
      <c r="B7198" t="s">
        <v>14889</v>
      </c>
      <c r="C7198" t="s">
        <v>15629</v>
      </c>
      <c r="D7198" t="s">
        <v>15637</v>
      </c>
      <c r="E7198" t="s">
        <v>15639</v>
      </c>
      <c r="F7198">
        <v>2</v>
      </c>
      <c r="G7198">
        <v>74290</v>
      </c>
      <c r="H7198">
        <v>148580</v>
      </c>
      <c r="I7198">
        <v>130171</v>
      </c>
      <c r="J7198">
        <v>18409</v>
      </c>
      <c r="K7198">
        <v>2</v>
      </c>
      <c r="L7198" t="s">
        <v>15646</v>
      </c>
      <c r="M7198">
        <v>68</v>
      </c>
      <c r="N7198" t="s">
        <v>15653</v>
      </c>
      <c r="O7198" t="s">
        <v>15829</v>
      </c>
      <c r="P7198" s="3">
        <f>IFERROR(Table1[[#This Row],[Profit]]/Table1[[#This Row],[Revenue]],0)</f>
        <v>0.12389958271638175</v>
      </c>
      <c r="Q7198" t="str">
        <f>TEXT(Table1[Purchase_Date],"mmm-yyyy")</f>
        <v>May-2024</v>
      </c>
      <c r="R7198">
        <f>Table1[[#This Row],[Quantity]]*Table1[[#This Row],[Unit_Price]]</f>
        <v>148580</v>
      </c>
    </row>
    <row r="7199" spans="1:18" x14ac:dyDescent="0.25">
      <c r="A7199" t="s">
        <v>7212</v>
      </c>
      <c r="B7199" t="s">
        <v>14890</v>
      </c>
      <c r="C7199" t="s">
        <v>15628</v>
      </c>
      <c r="D7199" t="s">
        <v>15638</v>
      </c>
      <c r="E7199" t="s">
        <v>15641</v>
      </c>
      <c r="F7199">
        <v>8</v>
      </c>
      <c r="G7199">
        <v>55808</v>
      </c>
      <c r="H7199">
        <v>446464</v>
      </c>
      <c r="I7199">
        <v>247083</v>
      </c>
      <c r="J7199">
        <v>199381</v>
      </c>
      <c r="K7199">
        <v>4</v>
      </c>
      <c r="L7199" t="s">
        <v>15648</v>
      </c>
      <c r="M7199">
        <v>97</v>
      </c>
      <c r="N7199" t="s">
        <v>15650</v>
      </c>
      <c r="O7199" t="s">
        <v>16131</v>
      </c>
      <c r="P7199" s="3">
        <f>IFERROR(Table1[[#This Row],[Profit]]/Table1[[#This Row],[Revenue]],0)</f>
        <v>0.44657799956995414</v>
      </c>
      <c r="Q7199" t="str">
        <f>TEXT(Table1[Purchase_Date],"mmm-yyyy")</f>
        <v>Feb-2025</v>
      </c>
      <c r="R7199">
        <f>Table1[[#This Row],[Quantity]]*Table1[[#This Row],[Unit_Price]]</f>
        <v>446464</v>
      </c>
    </row>
    <row r="7200" spans="1:18" x14ac:dyDescent="0.25">
      <c r="A7200" t="s">
        <v>7213</v>
      </c>
      <c r="B7200" t="s">
        <v>14891</v>
      </c>
      <c r="C7200" t="s">
        <v>15632</v>
      </c>
      <c r="D7200" t="s">
        <v>15634</v>
      </c>
      <c r="E7200" t="s">
        <v>15639</v>
      </c>
      <c r="F7200">
        <v>1</v>
      </c>
      <c r="G7200">
        <v>18410</v>
      </c>
      <c r="H7200">
        <v>18410</v>
      </c>
      <c r="I7200">
        <v>14418</v>
      </c>
      <c r="J7200">
        <v>3992</v>
      </c>
      <c r="K7200">
        <v>5</v>
      </c>
      <c r="L7200" t="s">
        <v>15647</v>
      </c>
      <c r="M7200">
        <v>93</v>
      </c>
      <c r="N7200" t="s">
        <v>15651</v>
      </c>
      <c r="O7200" t="s">
        <v>15715</v>
      </c>
      <c r="P7200" s="3">
        <f>IFERROR(Table1[[#This Row],[Profit]]/Table1[[#This Row],[Revenue]],0)</f>
        <v>0.21683867463335144</v>
      </c>
      <c r="Q7200" t="str">
        <f>TEXT(Table1[Purchase_Date],"mmm-yyyy")</f>
        <v>Apr-2025</v>
      </c>
      <c r="R7200">
        <f>Table1[[#This Row],[Quantity]]*Table1[[#This Row],[Unit_Price]]</f>
        <v>18410</v>
      </c>
    </row>
    <row r="7201" spans="1:18" x14ac:dyDescent="0.25">
      <c r="A7201" t="s">
        <v>7214</v>
      </c>
      <c r="B7201" t="s">
        <v>14892</v>
      </c>
      <c r="C7201" t="s">
        <v>15628</v>
      </c>
      <c r="D7201" t="s">
        <v>15634</v>
      </c>
      <c r="E7201" t="s">
        <v>15640</v>
      </c>
      <c r="F7201">
        <v>9</v>
      </c>
      <c r="G7201">
        <v>16856</v>
      </c>
      <c r="H7201">
        <v>151704</v>
      </c>
      <c r="I7201">
        <v>126586</v>
      </c>
      <c r="J7201">
        <v>25118</v>
      </c>
      <c r="K7201">
        <v>4</v>
      </c>
      <c r="L7201" t="s">
        <v>15649</v>
      </c>
      <c r="M7201">
        <v>81</v>
      </c>
      <c r="N7201" t="s">
        <v>15650</v>
      </c>
      <c r="O7201" t="s">
        <v>15938</v>
      </c>
      <c r="P7201" s="3">
        <f>IFERROR(Table1[[#This Row],[Profit]]/Table1[[#This Row],[Revenue]],0)</f>
        <v>0.16557243052259663</v>
      </c>
      <c r="Q7201" t="str">
        <f>TEXT(Table1[Purchase_Date],"mmm-yyyy")</f>
        <v>Sep-2024</v>
      </c>
      <c r="R7201">
        <f>Table1[[#This Row],[Quantity]]*Table1[[#This Row],[Unit_Price]]</f>
        <v>151704</v>
      </c>
    </row>
    <row r="7202" spans="1:18" x14ac:dyDescent="0.25">
      <c r="A7202" t="s">
        <v>7215</v>
      </c>
      <c r="B7202" t="s">
        <v>14893</v>
      </c>
      <c r="C7202" t="s">
        <v>15628</v>
      </c>
      <c r="D7202" t="s">
        <v>15636</v>
      </c>
      <c r="E7202" t="s">
        <v>15639</v>
      </c>
      <c r="F7202">
        <v>9</v>
      </c>
      <c r="G7202">
        <v>36616</v>
      </c>
      <c r="H7202">
        <v>329544</v>
      </c>
      <c r="I7202">
        <v>233743</v>
      </c>
      <c r="J7202">
        <v>95801</v>
      </c>
      <c r="K7202">
        <v>5</v>
      </c>
      <c r="L7202" t="s">
        <v>15648</v>
      </c>
      <c r="M7202">
        <v>65</v>
      </c>
      <c r="N7202" t="s">
        <v>15650</v>
      </c>
      <c r="O7202" t="s">
        <v>16004</v>
      </c>
      <c r="P7202" s="3">
        <f>IFERROR(Table1[[#This Row],[Profit]]/Table1[[#This Row],[Revenue]],0)</f>
        <v>0.29070776588255287</v>
      </c>
      <c r="Q7202" t="str">
        <f>TEXT(Table1[Purchase_Date],"mmm-yyyy")</f>
        <v>Jul-2024</v>
      </c>
      <c r="R7202">
        <f>Table1[[#This Row],[Quantity]]*Table1[[#This Row],[Unit_Price]]</f>
        <v>329544</v>
      </c>
    </row>
    <row r="7203" spans="1:18" x14ac:dyDescent="0.25">
      <c r="A7203" t="s">
        <v>7216</v>
      </c>
      <c r="B7203" t="s">
        <v>14894</v>
      </c>
      <c r="C7203" t="s">
        <v>15630</v>
      </c>
      <c r="D7203" t="s">
        <v>15636</v>
      </c>
      <c r="E7203" t="s">
        <v>15640</v>
      </c>
      <c r="F7203">
        <v>5</v>
      </c>
      <c r="G7203">
        <v>3711</v>
      </c>
      <c r="H7203">
        <v>18555</v>
      </c>
      <c r="I7203">
        <v>8093</v>
      </c>
      <c r="J7203">
        <v>10462</v>
      </c>
      <c r="K7203">
        <v>3</v>
      </c>
      <c r="L7203" t="s">
        <v>15647</v>
      </c>
      <c r="M7203">
        <v>94</v>
      </c>
      <c r="N7203" t="s">
        <v>15650</v>
      </c>
      <c r="O7203" t="s">
        <v>15713</v>
      </c>
      <c r="P7203" s="3">
        <f>IFERROR(Table1[[#This Row],[Profit]]/Table1[[#This Row],[Revenue]],0)</f>
        <v>0.5638372406359472</v>
      </c>
      <c r="Q7203" t="str">
        <f>TEXT(Table1[Purchase_Date],"mmm-yyyy")</f>
        <v>Feb-2025</v>
      </c>
      <c r="R7203">
        <f>Table1[[#This Row],[Quantity]]*Table1[[#This Row],[Unit_Price]]</f>
        <v>18555</v>
      </c>
    </row>
    <row r="7204" spans="1:18" x14ac:dyDescent="0.25">
      <c r="A7204" t="s">
        <v>7217</v>
      </c>
      <c r="B7204" t="s">
        <v>14895</v>
      </c>
      <c r="C7204" t="s">
        <v>15632</v>
      </c>
      <c r="D7204" t="s">
        <v>15636</v>
      </c>
      <c r="E7204" t="s">
        <v>15642</v>
      </c>
      <c r="F7204">
        <v>9</v>
      </c>
      <c r="G7204">
        <v>11804</v>
      </c>
      <c r="H7204">
        <v>106236</v>
      </c>
      <c r="I7204">
        <v>91274</v>
      </c>
      <c r="J7204">
        <v>14962</v>
      </c>
      <c r="K7204">
        <v>2</v>
      </c>
      <c r="L7204" t="s">
        <v>15647</v>
      </c>
      <c r="M7204">
        <v>59</v>
      </c>
      <c r="N7204" t="s">
        <v>15652</v>
      </c>
      <c r="O7204" t="s">
        <v>15893</v>
      </c>
      <c r="P7204" s="3">
        <f>IFERROR(Table1[[#This Row],[Profit]]/Table1[[#This Row],[Revenue]],0)</f>
        <v>0.14083738092548664</v>
      </c>
      <c r="Q7204" t="str">
        <f>TEXT(Table1[Purchase_Date],"mmm-yyyy")</f>
        <v>Feb-2025</v>
      </c>
      <c r="R7204">
        <f>Table1[[#This Row],[Quantity]]*Table1[[#This Row],[Unit_Price]]</f>
        <v>106236</v>
      </c>
    </row>
    <row r="7205" spans="1:18" x14ac:dyDescent="0.25">
      <c r="A7205" t="s">
        <v>7218</v>
      </c>
      <c r="B7205" t="s">
        <v>14896</v>
      </c>
      <c r="C7205" t="s">
        <v>15629</v>
      </c>
      <c r="D7205" t="s">
        <v>15635</v>
      </c>
      <c r="E7205" t="s">
        <v>15644</v>
      </c>
      <c r="F7205">
        <v>10</v>
      </c>
      <c r="G7205">
        <v>67952</v>
      </c>
      <c r="H7205">
        <v>679520</v>
      </c>
      <c r="I7205">
        <v>408115</v>
      </c>
      <c r="J7205">
        <v>271405</v>
      </c>
      <c r="K7205">
        <v>4</v>
      </c>
      <c r="L7205" t="s">
        <v>15648</v>
      </c>
      <c r="M7205">
        <v>71</v>
      </c>
      <c r="N7205" t="s">
        <v>15653</v>
      </c>
      <c r="O7205" t="s">
        <v>15886</v>
      </c>
      <c r="P7205" s="3">
        <f>IFERROR(Table1[[#This Row],[Profit]]/Table1[[#This Row],[Revenue]],0)</f>
        <v>0.39940693430656932</v>
      </c>
      <c r="Q7205" t="str">
        <f>TEXT(Table1[Purchase_Date],"mmm-yyyy")</f>
        <v>Jan-2025</v>
      </c>
      <c r="R7205">
        <f>Table1[[#This Row],[Quantity]]*Table1[[#This Row],[Unit_Price]]</f>
        <v>679520</v>
      </c>
    </row>
    <row r="7206" spans="1:18" x14ac:dyDescent="0.25">
      <c r="A7206" t="s">
        <v>7219</v>
      </c>
      <c r="B7206" t="s">
        <v>14897</v>
      </c>
      <c r="C7206" t="s">
        <v>15632</v>
      </c>
      <c r="D7206" t="s">
        <v>15634</v>
      </c>
      <c r="E7206" t="s">
        <v>15643</v>
      </c>
      <c r="F7206">
        <v>3</v>
      </c>
      <c r="G7206">
        <v>75190</v>
      </c>
      <c r="H7206">
        <v>225570</v>
      </c>
      <c r="I7206">
        <v>183600</v>
      </c>
      <c r="J7206">
        <v>41970</v>
      </c>
      <c r="K7206">
        <v>5</v>
      </c>
      <c r="L7206" t="s">
        <v>15647</v>
      </c>
      <c r="M7206">
        <v>97</v>
      </c>
      <c r="N7206" t="s">
        <v>15651</v>
      </c>
      <c r="O7206" t="s">
        <v>16065</v>
      </c>
      <c r="P7206" s="3">
        <f>IFERROR(Table1[[#This Row],[Profit]]/Table1[[#This Row],[Revenue]],0)</f>
        <v>0.18606197632663918</v>
      </c>
      <c r="Q7206" t="str">
        <f>TEXT(Table1[Purchase_Date],"mmm-yyyy")</f>
        <v>Aug-2024</v>
      </c>
      <c r="R7206">
        <f>Table1[[#This Row],[Quantity]]*Table1[[#This Row],[Unit_Price]]</f>
        <v>225570</v>
      </c>
    </row>
    <row r="7207" spans="1:18" x14ac:dyDescent="0.25">
      <c r="A7207" t="s">
        <v>7220</v>
      </c>
      <c r="B7207" t="s">
        <v>14898</v>
      </c>
      <c r="C7207" t="s">
        <v>15631</v>
      </c>
      <c r="D7207" t="s">
        <v>15634</v>
      </c>
      <c r="E7207" t="s">
        <v>15639</v>
      </c>
      <c r="F7207">
        <v>6</v>
      </c>
      <c r="G7207">
        <v>14952</v>
      </c>
      <c r="H7207">
        <v>89712</v>
      </c>
      <c r="I7207">
        <v>56284</v>
      </c>
      <c r="J7207">
        <v>33428</v>
      </c>
      <c r="K7207">
        <v>5</v>
      </c>
      <c r="L7207" t="s">
        <v>15647</v>
      </c>
      <c r="M7207">
        <v>78</v>
      </c>
      <c r="N7207" t="s">
        <v>15652</v>
      </c>
      <c r="O7207" t="s">
        <v>15779</v>
      </c>
      <c r="P7207" s="3">
        <f>IFERROR(Table1[[#This Row],[Profit]]/Table1[[#This Row],[Revenue]],0)</f>
        <v>0.37261458890672372</v>
      </c>
      <c r="Q7207" t="str">
        <f>TEXT(Table1[Purchase_Date],"mmm-yyyy")</f>
        <v>Dec-2024</v>
      </c>
      <c r="R7207">
        <f>Table1[[#This Row],[Quantity]]*Table1[[#This Row],[Unit_Price]]</f>
        <v>89712</v>
      </c>
    </row>
    <row r="7208" spans="1:18" x14ac:dyDescent="0.25">
      <c r="A7208" t="s">
        <v>7221</v>
      </c>
      <c r="B7208" t="s">
        <v>14899</v>
      </c>
      <c r="C7208" t="s">
        <v>15632</v>
      </c>
      <c r="D7208" t="s">
        <v>15633</v>
      </c>
      <c r="E7208" t="s">
        <v>15643</v>
      </c>
      <c r="F7208">
        <v>10</v>
      </c>
      <c r="G7208">
        <v>7595</v>
      </c>
      <c r="H7208">
        <v>75950</v>
      </c>
      <c r="I7208">
        <v>63531</v>
      </c>
      <c r="J7208">
        <v>12419</v>
      </c>
      <c r="K7208">
        <v>5</v>
      </c>
      <c r="L7208" t="s">
        <v>15648</v>
      </c>
      <c r="M7208">
        <v>70</v>
      </c>
      <c r="N7208" t="s">
        <v>15652</v>
      </c>
      <c r="O7208" t="s">
        <v>15880</v>
      </c>
      <c r="P7208" s="3">
        <f>IFERROR(Table1[[#This Row],[Profit]]/Table1[[#This Row],[Revenue]],0)</f>
        <v>0.1635154707044108</v>
      </c>
      <c r="Q7208" t="str">
        <f>TEXT(Table1[Purchase_Date],"mmm-yyyy")</f>
        <v>Oct-2024</v>
      </c>
      <c r="R7208">
        <f>Table1[[#This Row],[Quantity]]*Table1[[#This Row],[Unit_Price]]</f>
        <v>75950</v>
      </c>
    </row>
    <row r="7209" spans="1:18" x14ac:dyDescent="0.25">
      <c r="A7209" t="s">
        <v>7222</v>
      </c>
      <c r="B7209" t="s">
        <v>14900</v>
      </c>
      <c r="C7209" t="s">
        <v>15628</v>
      </c>
      <c r="D7209" t="s">
        <v>15637</v>
      </c>
      <c r="E7209" t="s">
        <v>15643</v>
      </c>
      <c r="F7209">
        <v>9</v>
      </c>
      <c r="G7209">
        <v>12285</v>
      </c>
      <c r="H7209">
        <v>110565</v>
      </c>
      <c r="I7209">
        <v>54299</v>
      </c>
      <c r="J7209">
        <v>56266</v>
      </c>
      <c r="K7209">
        <v>3</v>
      </c>
      <c r="L7209" t="s">
        <v>15648</v>
      </c>
      <c r="M7209">
        <v>67</v>
      </c>
      <c r="N7209" t="s">
        <v>15651</v>
      </c>
      <c r="O7209" t="s">
        <v>16130</v>
      </c>
      <c r="P7209" s="3">
        <f>IFERROR(Table1[[#This Row],[Profit]]/Table1[[#This Row],[Revenue]],0)</f>
        <v>0.50889522000633114</v>
      </c>
      <c r="Q7209" t="str">
        <f>TEXT(Table1[Purchase_Date],"mmm-yyyy")</f>
        <v>Aug-2024</v>
      </c>
      <c r="R7209">
        <f>Table1[[#This Row],[Quantity]]*Table1[[#This Row],[Unit_Price]]</f>
        <v>110565</v>
      </c>
    </row>
    <row r="7210" spans="1:18" x14ac:dyDescent="0.25">
      <c r="A7210" t="s">
        <v>7223</v>
      </c>
      <c r="B7210" t="s">
        <v>14901</v>
      </c>
      <c r="C7210" t="s">
        <v>15630</v>
      </c>
      <c r="D7210" t="s">
        <v>15634</v>
      </c>
      <c r="E7210" t="s">
        <v>15639</v>
      </c>
      <c r="F7210">
        <v>7</v>
      </c>
      <c r="G7210">
        <v>29487</v>
      </c>
      <c r="H7210">
        <v>206409</v>
      </c>
      <c r="I7210">
        <v>144826</v>
      </c>
      <c r="J7210">
        <v>61583</v>
      </c>
      <c r="K7210">
        <v>5</v>
      </c>
      <c r="L7210" t="s">
        <v>15647</v>
      </c>
      <c r="M7210">
        <v>98</v>
      </c>
      <c r="N7210" t="s">
        <v>15651</v>
      </c>
      <c r="O7210" t="s">
        <v>16014</v>
      </c>
      <c r="P7210" s="3">
        <f>IFERROR(Table1[[#This Row],[Profit]]/Table1[[#This Row],[Revenue]],0)</f>
        <v>0.29835423842952585</v>
      </c>
      <c r="Q7210" t="str">
        <f>TEXT(Table1[Purchase_Date],"mmm-yyyy")</f>
        <v>Feb-2024</v>
      </c>
      <c r="R7210">
        <f>Table1[[#This Row],[Quantity]]*Table1[[#This Row],[Unit_Price]]</f>
        <v>206409</v>
      </c>
    </row>
    <row r="7211" spans="1:18" x14ac:dyDescent="0.25">
      <c r="A7211" t="s">
        <v>7224</v>
      </c>
      <c r="B7211" t="s">
        <v>14902</v>
      </c>
      <c r="C7211" t="s">
        <v>15631</v>
      </c>
      <c r="D7211" t="s">
        <v>15633</v>
      </c>
      <c r="E7211" t="s">
        <v>15641</v>
      </c>
      <c r="F7211">
        <v>8</v>
      </c>
      <c r="G7211">
        <v>36125</v>
      </c>
      <c r="H7211">
        <v>289000</v>
      </c>
      <c r="I7211">
        <v>120646</v>
      </c>
      <c r="J7211">
        <v>168354</v>
      </c>
      <c r="K7211">
        <v>3</v>
      </c>
      <c r="L7211" t="s">
        <v>15646</v>
      </c>
      <c r="M7211">
        <v>99</v>
      </c>
      <c r="N7211" t="s">
        <v>15652</v>
      </c>
      <c r="O7211" t="s">
        <v>15734</v>
      </c>
      <c r="P7211" s="3">
        <f>IFERROR(Table1[[#This Row],[Profit]]/Table1[[#This Row],[Revenue]],0)</f>
        <v>0.58253979238754328</v>
      </c>
      <c r="Q7211" t="str">
        <f>TEXT(Table1[Purchase_Date],"mmm-yyyy")</f>
        <v>Aug-2024</v>
      </c>
      <c r="R7211">
        <f>Table1[[#This Row],[Quantity]]*Table1[[#This Row],[Unit_Price]]</f>
        <v>289000</v>
      </c>
    </row>
    <row r="7212" spans="1:18" x14ac:dyDescent="0.25">
      <c r="A7212" t="s">
        <v>7225</v>
      </c>
      <c r="B7212" t="s">
        <v>14903</v>
      </c>
      <c r="C7212" t="s">
        <v>15627</v>
      </c>
      <c r="D7212" t="s">
        <v>15638</v>
      </c>
      <c r="E7212" t="s">
        <v>15643</v>
      </c>
      <c r="F7212">
        <v>2</v>
      </c>
      <c r="G7212">
        <v>11559</v>
      </c>
      <c r="H7212">
        <v>23118</v>
      </c>
      <c r="I7212">
        <v>20348</v>
      </c>
      <c r="J7212">
        <v>2770</v>
      </c>
      <c r="K7212">
        <v>3</v>
      </c>
      <c r="L7212" t="s">
        <v>15646</v>
      </c>
      <c r="M7212">
        <v>52</v>
      </c>
      <c r="N7212" t="s">
        <v>15651</v>
      </c>
      <c r="O7212" t="s">
        <v>15835</v>
      </c>
      <c r="P7212" s="3">
        <f>IFERROR(Table1[[#This Row],[Profit]]/Table1[[#This Row],[Revenue]],0)</f>
        <v>0.11982005363785794</v>
      </c>
      <c r="Q7212" t="str">
        <f>TEXT(Table1[Purchase_Date],"mmm-yyyy")</f>
        <v>Jan-2024</v>
      </c>
      <c r="R7212">
        <f>Table1[[#This Row],[Quantity]]*Table1[[#This Row],[Unit_Price]]</f>
        <v>23118</v>
      </c>
    </row>
    <row r="7213" spans="1:18" x14ac:dyDescent="0.25">
      <c r="A7213" t="s">
        <v>7226</v>
      </c>
      <c r="B7213" t="s">
        <v>14904</v>
      </c>
      <c r="C7213" t="s">
        <v>15630</v>
      </c>
      <c r="D7213" t="s">
        <v>15636</v>
      </c>
      <c r="E7213" t="s">
        <v>15644</v>
      </c>
      <c r="F7213">
        <v>2</v>
      </c>
      <c r="G7213">
        <v>32491</v>
      </c>
      <c r="H7213">
        <v>64982</v>
      </c>
      <c r="I7213">
        <v>45593</v>
      </c>
      <c r="J7213">
        <v>19389</v>
      </c>
      <c r="K7213">
        <v>5</v>
      </c>
      <c r="L7213" t="s">
        <v>15647</v>
      </c>
      <c r="M7213">
        <v>77</v>
      </c>
      <c r="N7213" t="s">
        <v>15650</v>
      </c>
      <c r="O7213" t="s">
        <v>15854</v>
      </c>
      <c r="P7213" s="3">
        <f>IFERROR(Table1[[#This Row],[Profit]]/Table1[[#This Row],[Revenue]],0)</f>
        <v>0.2983749345972731</v>
      </c>
      <c r="Q7213" t="str">
        <f>TEXT(Table1[Purchase_Date],"mmm-yyyy")</f>
        <v>Aug-2024</v>
      </c>
      <c r="R7213">
        <f>Table1[[#This Row],[Quantity]]*Table1[[#This Row],[Unit_Price]]</f>
        <v>64982</v>
      </c>
    </row>
    <row r="7214" spans="1:18" x14ac:dyDescent="0.25">
      <c r="A7214" t="s">
        <v>7227</v>
      </c>
      <c r="B7214" t="s">
        <v>14905</v>
      </c>
      <c r="C7214" t="s">
        <v>15629</v>
      </c>
      <c r="D7214" t="s">
        <v>15637</v>
      </c>
      <c r="E7214" t="s">
        <v>15639</v>
      </c>
      <c r="F7214">
        <v>5</v>
      </c>
      <c r="G7214">
        <v>61424</v>
      </c>
      <c r="H7214">
        <v>307120</v>
      </c>
      <c r="I7214">
        <v>194119</v>
      </c>
      <c r="J7214">
        <v>113001</v>
      </c>
      <c r="K7214">
        <v>1</v>
      </c>
      <c r="L7214" t="s">
        <v>15649</v>
      </c>
      <c r="M7214">
        <v>57</v>
      </c>
      <c r="N7214" t="s">
        <v>15650</v>
      </c>
      <c r="O7214" t="s">
        <v>15982</v>
      </c>
      <c r="P7214" s="3">
        <f>IFERROR(Table1[[#This Row],[Profit]]/Table1[[#This Row],[Revenue]],0)</f>
        <v>0.36793761396196928</v>
      </c>
      <c r="Q7214" t="str">
        <f>TEXT(Table1[Purchase_Date],"mmm-yyyy")</f>
        <v>Mar-2025</v>
      </c>
      <c r="R7214">
        <f>Table1[[#This Row],[Quantity]]*Table1[[#This Row],[Unit_Price]]</f>
        <v>307120</v>
      </c>
    </row>
    <row r="7215" spans="1:18" x14ac:dyDescent="0.25">
      <c r="A7215" t="s">
        <v>7228</v>
      </c>
      <c r="B7215" t="s">
        <v>14906</v>
      </c>
      <c r="C7215" t="s">
        <v>15627</v>
      </c>
      <c r="D7215" t="s">
        <v>15634</v>
      </c>
      <c r="E7215" t="s">
        <v>15644</v>
      </c>
      <c r="F7215">
        <v>4</v>
      </c>
      <c r="G7215">
        <v>28516</v>
      </c>
      <c r="H7215">
        <v>114064</v>
      </c>
      <c r="I7215">
        <v>80062</v>
      </c>
      <c r="J7215">
        <v>34002</v>
      </c>
      <c r="K7215">
        <v>1</v>
      </c>
      <c r="L7215" t="s">
        <v>15647</v>
      </c>
      <c r="M7215">
        <v>81</v>
      </c>
      <c r="N7215" t="s">
        <v>15653</v>
      </c>
      <c r="O7215" t="s">
        <v>16114</v>
      </c>
      <c r="P7215" s="3">
        <f>IFERROR(Table1[[#This Row],[Profit]]/Table1[[#This Row],[Revenue]],0)</f>
        <v>0.29809580586337497</v>
      </c>
      <c r="Q7215" t="str">
        <f>TEXT(Table1[Purchase_Date],"mmm-yyyy")</f>
        <v>Aug-2024</v>
      </c>
      <c r="R7215">
        <f>Table1[[#This Row],[Quantity]]*Table1[[#This Row],[Unit_Price]]</f>
        <v>114064</v>
      </c>
    </row>
    <row r="7216" spans="1:18" x14ac:dyDescent="0.25">
      <c r="A7216" t="s">
        <v>7229</v>
      </c>
      <c r="B7216" t="s">
        <v>14907</v>
      </c>
      <c r="C7216" t="s">
        <v>15630</v>
      </c>
      <c r="D7216" t="s">
        <v>15635</v>
      </c>
      <c r="E7216" t="s">
        <v>15641</v>
      </c>
      <c r="F7216">
        <v>9</v>
      </c>
      <c r="G7216">
        <v>30152</v>
      </c>
      <c r="H7216">
        <v>271368</v>
      </c>
      <c r="I7216">
        <v>155378</v>
      </c>
      <c r="J7216">
        <v>115990</v>
      </c>
      <c r="K7216">
        <v>1</v>
      </c>
      <c r="L7216" t="s">
        <v>15646</v>
      </c>
      <c r="M7216">
        <v>59</v>
      </c>
      <c r="N7216" t="s">
        <v>15652</v>
      </c>
      <c r="O7216" t="s">
        <v>16046</v>
      </c>
      <c r="P7216" s="3">
        <f>IFERROR(Table1[[#This Row],[Profit]]/Table1[[#This Row],[Revenue]],0)</f>
        <v>0.42742696264850683</v>
      </c>
      <c r="Q7216" t="str">
        <f>TEXT(Table1[Purchase_Date],"mmm-yyyy")</f>
        <v>Jun-2024</v>
      </c>
      <c r="R7216">
        <f>Table1[[#This Row],[Quantity]]*Table1[[#This Row],[Unit_Price]]</f>
        <v>271368</v>
      </c>
    </row>
    <row r="7217" spans="1:18" x14ac:dyDescent="0.25">
      <c r="A7217" t="s">
        <v>7230</v>
      </c>
      <c r="B7217" t="s">
        <v>14908</v>
      </c>
      <c r="C7217" t="s">
        <v>15628</v>
      </c>
      <c r="D7217" t="s">
        <v>15633</v>
      </c>
      <c r="E7217" t="s">
        <v>15639</v>
      </c>
      <c r="F7217">
        <v>2</v>
      </c>
      <c r="G7217">
        <v>13101</v>
      </c>
      <c r="H7217">
        <v>26202</v>
      </c>
      <c r="I7217">
        <v>16537</v>
      </c>
      <c r="J7217">
        <v>9665</v>
      </c>
      <c r="K7217">
        <v>3</v>
      </c>
      <c r="L7217" t="s">
        <v>15646</v>
      </c>
      <c r="M7217">
        <v>50</v>
      </c>
      <c r="N7217" t="s">
        <v>15651</v>
      </c>
      <c r="O7217" t="s">
        <v>16057</v>
      </c>
      <c r="P7217" s="3">
        <f>IFERROR(Table1[[#This Row],[Profit]]/Table1[[#This Row],[Revenue]],0)</f>
        <v>0.36886497213953134</v>
      </c>
      <c r="Q7217" t="str">
        <f>TEXT(Table1[Purchase_Date],"mmm-yyyy")</f>
        <v>Jan-2025</v>
      </c>
      <c r="R7217">
        <f>Table1[[#This Row],[Quantity]]*Table1[[#This Row],[Unit_Price]]</f>
        <v>26202</v>
      </c>
    </row>
    <row r="7218" spans="1:18" x14ac:dyDescent="0.25">
      <c r="A7218" t="s">
        <v>7231</v>
      </c>
      <c r="B7218" t="s">
        <v>14909</v>
      </c>
      <c r="C7218" t="s">
        <v>15627</v>
      </c>
      <c r="D7218" t="s">
        <v>15634</v>
      </c>
      <c r="E7218" t="s">
        <v>15640</v>
      </c>
      <c r="F7218">
        <v>4</v>
      </c>
      <c r="G7218">
        <v>76550</v>
      </c>
      <c r="H7218">
        <v>306200</v>
      </c>
      <c r="I7218">
        <v>144111</v>
      </c>
      <c r="J7218">
        <v>162089</v>
      </c>
      <c r="K7218">
        <v>3</v>
      </c>
      <c r="L7218" t="s">
        <v>15647</v>
      </c>
      <c r="M7218">
        <v>86</v>
      </c>
      <c r="N7218" t="s">
        <v>15652</v>
      </c>
      <c r="O7218" t="s">
        <v>15811</v>
      </c>
      <c r="P7218" s="3">
        <f>IFERROR(Table1[[#This Row],[Profit]]/Table1[[#This Row],[Revenue]],0)</f>
        <v>0.52935662965382102</v>
      </c>
      <c r="Q7218" t="str">
        <f>TEXT(Table1[Purchase_Date],"mmm-yyyy")</f>
        <v>Jan-2025</v>
      </c>
      <c r="R7218">
        <f>Table1[[#This Row],[Quantity]]*Table1[[#This Row],[Unit_Price]]</f>
        <v>306200</v>
      </c>
    </row>
    <row r="7219" spans="1:18" x14ac:dyDescent="0.25">
      <c r="A7219" t="s">
        <v>7232</v>
      </c>
      <c r="B7219" t="s">
        <v>14910</v>
      </c>
      <c r="C7219" t="s">
        <v>15631</v>
      </c>
      <c r="D7219" t="s">
        <v>15635</v>
      </c>
      <c r="E7219" t="s">
        <v>15642</v>
      </c>
      <c r="F7219">
        <v>10</v>
      </c>
      <c r="G7219">
        <v>6085</v>
      </c>
      <c r="H7219">
        <v>60850</v>
      </c>
      <c r="I7219">
        <v>34766</v>
      </c>
      <c r="J7219">
        <v>26084</v>
      </c>
      <c r="K7219">
        <v>1</v>
      </c>
      <c r="L7219" t="s">
        <v>15649</v>
      </c>
      <c r="M7219">
        <v>63</v>
      </c>
      <c r="N7219" t="s">
        <v>15653</v>
      </c>
      <c r="O7219" t="s">
        <v>15953</v>
      </c>
      <c r="P7219" s="3">
        <f>IFERROR(Table1[[#This Row],[Profit]]/Table1[[#This Row],[Revenue]],0)</f>
        <v>0.42866064092029582</v>
      </c>
      <c r="Q7219" t="str">
        <f>TEXT(Table1[Purchase_Date],"mmm-yyyy")</f>
        <v>Apr-2024</v>
      </c>
      <c r="R7219">
        <f>Table1[[#This Row],[Quantity]]*Table1[[#This Row],[Unit_Price]]</f>
        <v>60850</v>
      </c>
    </row>
    <row r="7220" spans="1:18" x14ac:dyDescent="0.25">
      <c r="A7220" t="s">
        <v>7233</v>
      </c>
      <c r="B7220" t="s">
        <v>14911</v>
      </c>
      <c r="C7220" t="s">
        <v>15631</v>
      </c>
      <c r="D7220" t="s">
        <v>15637</v>
      </c>
      <c r="E7220" t="s">
        <v>15639</v>
      </c>
      <c r="F7220">
        <v>5</v>
      </c>
      <c r="G7220">
        <v>10348</v>
      </c>
      <c r="H7220">
        <v>51740</v>
      </c>
      <c r="I7220">
        <v>37827</v>
      </c>
      <c r="J7220">
        <v>13913</v>
      </c>
      <c r="K7220">
        <v>2</v>
      </c>
      <c r="L7220" t="s">
        <v>15648</v>
      </c>
      <c r="M7220">
        <v>93</v>
      </c>
      <c r="N7220" t="s">
        <v>15651</v>
      </c>
      <c r="O7220" t="s">
        <v>16097</v>
      </c>
      <c r="P7220" s="3">
        <f>IFERROR(Table1[[#This Row],[Profit]]/Table1[[#This Row],[Revenue]],0)</f>
        <v>0.26890220332431386</v>
      </c>
      <c r="Q7220" t="str">
        <f>TEXT(Table1[Purchase_Date],"mmm-yyyy")</f>
        <v>Feb-2024</v>
      </c>
      <c r="R7220">
        <f>Table1[[#This Row],[Quantity]]*Table1[[#This Row],[Unit_Price]]</f>
        <v>51740</v>
      </c>
    </row>
    <row r="7221" spans="1:18" x14ac:dyDescent="0.25">
      <c r="A7221" t="s">
        <v>7234</v>
      </c>
      <c r="B7221" t="s">
        <v>14912</v>
      </c>
      <c r="C7221" t="s">
        <v>15630</v>
      </c>
      <c r="D7221" t="s">
        <v>15637</v>
      </c>
      <c r="E7221" t="s">
        <v>15643</v>
      </c>
      <c r="F7221">
        <v>6</v>
      </c>
      <c r="G7221">
        <v>8486</v>
      </c>
      <c r="H7221">
        <v>50916</v>
      </c>
      <c r="I7221">
        <v>38015</v>
      </c>
      <c r="J7221">
        <v>12901</v>
      </c>
      <c r="K7221">
        <v>5</v>
      </c>
      <c r="L7221" t="s">
        <v>15647</v>
      </c>
      <c r="M7221">
        <v>66</v>
      </c>
      <c r="N7221" t="s">
        <v>15651</v>
      </c>
      <c r="O7221" t="s">
        <v>15676</v>
      </c>
      <c r="P7221" s="3">
        <f>IFERROR(Table1[[#This Row],[Profit]]/Table1[[#This Row],[Revenue]],0)</f>
        <v>0.2533781129703826</v>
      </c>
      <c r="Q7221" t="str">
        <f>TEXT(Table1[Purchase_Date],"mmm-yyyy")</f>
        <v>Jul-2024</v>
      </c>
      <c r="R7221">
        <f>Table1[[#This Row],[Quantity]]*Table1[[#This Row],[Unit_Price]]</f>
        <v>50916</v>
      </c>
    </row>
    <row r="7222" spans="1:18" x14ac:dyDescent="0.25">
      <c r="A7222" t="s">
        <v>7235</v>
      </c>
      <c r="B7222" t="s">
        <v>14913</v>
      </c>
      <c r="C7222" t="s">
        <v>15628</v>
      </c>
      <c r="D7222" t="s">
        <v>15636</v>
      </c>
      <c r="E7222" t="s">
        <v>15645</v>
      </c>
      <c r="F7222">
        <v>9</v>
      </c>
      <c r="G7222">
        <v>16503</v>
      </c>
      <c r="H7222">
        <v>148527</v>
      </c>
      <c r="I7222">
        <v>62043</v>
      </c>
      <c r="J7222">
        <v>86484</v>
      </c>
      <c r="K7222">
        <v>4</v>
      </c>
      <c r="L7222" t="s">
        <v>15647</v>
      </c>
      <c r="M7222">
        <v>50</v>
      </c>
      <c r="N7222" t="s">
        <v>15652</v>
      </c>
      <c r="O7222" t="s">
        <v>16020</v>
      </c>
      <c r="P7222" s="3">
        <f>IFERROR(Table1[[#This Row],[Profit]]/Table1[[#This Row],[Revenue]],0)</f>
        <v>0.58227796966208167</v>
      </c>
      <c r="Q7222" t="str">
        <f>TEXT(Table1[Purchase_Date],"mmm-yyyy")</f>
        <v>Jan-2025</v>
      </c>
      <c r="R7222">
        <f>Table1[[#This Row],[Quantity]]*Table1[[#This Row],[Unit_Price]]</f>
        <v>148527</v>
      </c>
    </row>
    <row r="7223" spans="1:18" x14ac:dyDescent="0.25">
      <c r="A7223" t="s">
        <v>7236</v>
      </c>
      <c r="B7223" t="s">
        <v>14914</v>
      </c>
      <c r="C7223" t="s">
        <v>15628</v>
      </c>
      <c r="D7223" t="s">
        <v>15634</v>
      </c>
      <c r="E7223" t="s">
        <v>15644</v>
      </c>
      <c r="F7223">
        <v>5</v>
      </c>
      <c r="G7223">
        <v>32441</v>
      </c>
      <c r="H7223">
        <v>162205</v>
      </c>
      <c r="I7223">
        <v>75536</v>
      </c>
      <c r="J7223">
        <v>86669</v>
      </c>
      <c r="K7223">
        <v>5</v>
      </c>
      <c r="L7223" t="s">
        <v>15647</v>
      </c>
      <c r="M7223">
        <v>86</v>
      </c>
      <c r="N7223" t="s">
        <v>15652</v>
      </c>
      <c r="O7223" t="s">
        <v>16012</v>
      </c>
      <c r="P7223" s="3">
        <f>IFERROR(Table1[[#This Row],[Profit]]/Table1[[#This Row],[Revenue]],0)</f>
        <v>0.53431768441170124</v>
      </c>
      <c r="Q7223" t="str">
        <f>TEXT(Table1[Purchase_Date],"mmm-yyyy")</f>
        <v>Mar-2025</v>
      </c>
      <c r="R7223">
        <f>Table1[[#This Row],[Quantity]]*Table1[[#This Row],[Unit_Price]]</f>
        <v>162205</v>
      </c>
    </row>
    <row r="7224" spans="1:18" x14ac:dyDescent="0.25">
      <c r="A7224" t="s">
        <v>7237</v>
      </c>
      <c r="B7224" t="s">
        <v>14915</v>
      </c>
      <c r="C7224" t="s">
        <v>15628</v>
      </c>
      <c r="D7224" t="s">
        <v>15637</v>
      </c>
      <c r="E7224" t="s">
        <v>15639</v>
      </c>
      <c r="F7224">
        <v>2</v>
      </c>
      <c r="G7224">
        <v>40609</v>
      </c>
      <c r="H7224">
        <v>81218</v>
      </c>
      <c r="I7224">
        <v>63697</v>
      </c>
      <c r="J7224">
        <v>17521</v>
      </c>
      <c r="K7224">
        <v>1</v>
      </c>
      <c r="L7224" t="s">
        <v>15648</v>
      </c>
      <c r="M7224">
        <v>83</v>
      </c>
      <c r="N7224" t="s">
        <v>15652</v>
      </c>
      <c r="O7224" t="s">
        <v>15801</v>
      </c>
      <c r="P7224" s="3">
        <f>IFERROR(Table1[[#This Row],[Profit]]/Table1[[#This Row],[Revenue]],0)</f>
        <v>0.21572804058213696</v>
      </c>
      <c r="Q7224" t="str">
        <f>TEXT(Table1[Purchase_Date],"mmm-yyyy")</f>
        <v>Jan-2024</v>
      </c>
      <c r="R7224">
        <f>Table1[[#This Row],[Quantity]]*Table1[[#This Row],[Unit_Price]]</f>
        <v>81218</v>
      </c>
    </row>
    <row r="7225" spans="1:18" x14ac:dyDescent="0.25">
      <c r="A7225" t="s">
        <v>7238</v>
      </c>
      <c r="B7225" t="s">
        <v>14916</v>
      </c>
      <c r="C7225" t="s">
        <v>15630</v>
      </c>
      <c r="D7225" t="s">
        <v>15637</v>
      </c>
      <c r="E7225" t="s">
        <v>15644</v>
      </c>
      <c r="F7225">
        <v>9</v>
      </c>
      <c r="G7225">
        <v>8111</v>
      </c>
      <c r="H7225">
        <v>72999</v>
      </c>
      <c r="I7225">
        <v>42578</v>
      </c>
      <c r="J7225">
        <v>30421</v>
      </c>
      <c r="K7225">
        <v>4</v>
      </c>
      <c r="L7225" t="s">
        <v>15649</v>
      </c>
      <c r="M7225">
        <v>86</v>
      </c>
      <c r="N7225" t="s">
        <v>15653</v>
      </c>
      <c r="O7225" t="s">
        <v>15802</v>
      </c>
      <c r="P7225" s="3">
        <f>IFERROR(Table1[[#This Row],[Profit]]/Table1[[#This Row],[Revenue]],0)</f>
        <v>0.4167317360511788</v>
      </c>
      <c r="Q7225" t="str">
        <f>TEXT(Table1[Purchase_Date],"mmm-yyyy")</f>
        <v>Jan-2024</v>
      </c>
      <c r="R7225">
        <f>Table1[[#This Row],[Quantity]]*Table1[[#This Row],[Unit_Price]]</f>
        <v>72999</v>
      </c>
    </row>
    <row r="7226" spans="1:18" x14ac:dyDescent="0.25">
      <c r="A7226" t="s">
        <v>7239</v>
      </c>
      <c r="B7226" t="s">
        <v>14917</v>
      </c>
      <c r="C7226" t="s">
        <v>15632</v>
      </c>
      <c r="D7226" t="s">
        <v>15637</v>
      </c>
      <c r="E7226" t="s">
        <v>15642</v>
      </c>
      <c r="F7226">
        <v>3</v>
      </c>
      <c r="G7226">
        <v>74884</v>
      </c>
      <c r="H7226">
        <v>224652</v>
      </c>
      <c r="I7226">
        <v>192240</v>
      </c>
      <c r="J7226">
        <v>32412</v>
      </c>
      <c r="K7226">
        <v>1</v>
      </c>
      <c r="L7226" t="s">
        <v>15647</v>
      </c>
      <c r="M7226">
        <v>58</v>
      </c>
      <c r="N7226" t="s">
        <v>15653</v>
      </c>
      <c r="O7226" t="s">
        <v>15904</v>
      </c>
      <c r="P7226" s="3">
        <f>IFERROR(Table1[[#This Row],[Profit]]/Table1[[#This Row],[Revenue]],0)</f>
        <v>0.14427648095721382</v>
      </c>
      <c r="Q7226" t="str">
        <f>TEXT(Table1[Purchase_Date],"mmm-yyyy")</f>
        <v>May-2025</v>
      </c>
      <c r="R7226">
        <f>Table1[[#This Row],[Quantity]]*Table1[[#This Row],[Unit_Price]]</f>
        <v>224652</v>
      </c>
    </row>
    <row r="7227" spans="1:18" x14ac:dyDescent="0.25">
      <c r="A7227" t="s">
        <v>7240</v>
      </c>
      <c r="B7227" t="s">
        <v>14918</v>
      </c>
      <c r="C7227" t="s">
        <v>15630</v>
      </c>
      <c r="D7227" t="s">
        <v>15638</v>
      </c>
      <c r="E7227" t="s">
        <v>15640</v>
      </c>
      <c r="F7227">
        <v>7</v>
      </c>
      <c r="G7227">
        <v>69109</v>
      </c>
      <c r="H7227">
        <v>483763</v>
      </c>
      <c r="I7227">
        <v>434301</v>
      </c>
      <c r="J7227">
        <v>49462</v>
      </c>
      <c r="K7227">
        <v>1</v>
      </c>
      <c r="L7227" t="s">
        <v>15648</v>
      </c>
      <c r="M7227">
        <v>96</v>
      </c>
      <c r="N7227" t="s">
        <v>15651</v>
      </c>
      <c r="O7227" t="s">
        <v>16109</v>
      </c>
      <c r="P7227" s="3">
        <f>IFERROR(Table1[[#This Row],[Profit]]/Table1[[#This Row],[Revenue]],0)</f>
        <v>0.10224428077385</v>
      </c>
      <c r="Q7227" t="str">
        <f>TEXT(Table1[Purchase_Date],"mmm-yyyy")</f>
        <v>Apr-2024</v>
      </c>
      <c r="R7227">
        <f>Table1[[#This Row],[Quantity]]*Table1[[#This Row],[Unit_Price]]</f>
        <v>483763</v>
      </c>
    </row>
    <row r="7228" spans="1:18" x14ac:dyDescent="0.25">
      <c r="A7228" t="s">
        <v>7241</v>
      </c>
      <c r="B7228" t="s">
        <v>14919</v>
      </c>
      <c r="C7228" t="s">
        <v>15629</v>
      </c>
      <c r="D7228" t="s">
        <v>15638</v>
      </c>
      <c r="E7228" t="s">
        <v>15642</v>
      </c>
      <c r="F7228">
        <v>4</v>
      </c>
      <c r="G7228">
        <v>2020</v>
      </c>
      <c r="H7228">
        <v>8080</v>
      </c>
      <c r="I7228">
        <v>6681</v>
      </c>
      <c r="J7228">
        <v>1399</v>
      </c>
      <c r="K7228">
        <v>3</v>
      </c>
      <c r="L7228" t="s">
        <v>15649</v>
      </c>
      <c r="M7228">
        <v>54</v>
      </c>
      <c r="N7228" t="s">
        <v>15651</v>
      </c>
      <c r="O7228" t="s">
        <v>15750</v>
      </c>
      <c r="P7228" s="3">
        <f>IFERROR(Table1[[#This Row],[Profit]]/Table1[[#This Row],[Revenue]],0)</f>
        <v>0.17314356435643563</v>
      </c>
      <c r="Q7228" t="str">
        <f>TEXT(Table1[Purchase_Date],"mmm-yyyy")</f>
        <v>Oct-2024</v>
      </c>
      <c r="R7228">
        <f>Table1[[#This Row],[Quantity]]*Table1[[#This Row],[Unit_Price]]</f>
        <v>8080</v>
      </c>
    </row>
    <row r="7229" spans="1:18" x14ac:dyDescent="0.25">
      <c r="A7229" t="s">
        <v>7242</v>
      </c>
      <c r="B7229" t="s">
        <v>14920</v>
      </c>
      <c r="C7229" t="s">
        <v>15631</v>
      </c>
      <c r="D7229" t="s">
        <v>15633</v>
      </c>
      <c r="E7229" t="s">
        <v>15640</v>
      </c>
      <c r="F7229">
        <v>1</v>
      </c>
      <c r="G7229">
        <v>58148</v>
      </c>
      <c r="H7229">
        <v>58148</v>
      </c>
      <c r="I7229">
        <v>33480</v>
      </c>
      <c r="J7229">
        <v>24668</v>
      </c>
      <c r="K7229">
        <v>1</v>
      </c>
      <c r="L7229" t="s">
        <v>15648</v>
      </c>
      <c r="M7229">
        <v>91</v>
      </c>
      <c r="N7229" t="s">
        <v>15650</v>
      </c>
      <c r="O7229" t="s">
        <v>15884</v>
      </c>
      <c r="P7229" s="3">
        <f>IFERROR(Table1[[#This Row],[Profit]]/Table1[[#This Row],[Revenue]],0)</f>
        <v>0.42422783242759854</v>
      </c>
      <c r="Q7229" t="str">
        <f>TEXT(Table1[Purchase_Date],"mmm-yyyy")</f>
        <v>Feb-2025</v>
      </c>
      <c r="R7229">
        <f>Table1[[#This Row],[Quantity]]*Table1[[#This Row],[Unit_Price]]</f>
        <v>58148</v>
      </c>
    </row>
    <row r="7230" spans="1:18" x14ac:dyDescent="0.25">
      <c r="A7230" t="s">
        <v>7243</v>
      </c>
      <c r="B7230" t="s">
        <v>14921</v>
      </c>
      <c r="C7230" t="s">
        <v>15628</v>
      </c>
      <c r="D7230" t="s">
        <v>15637</v>
      </c>
      <c r="E7230" t="s">
        <v>15640</v>
      </c>
      <c r="F7230">
        <v>3</v>
      </c>
      <c r="G7230">
        <v>26880</v>
      </c>
      <c r="H7230">
        <v>80640</v>
      </c>
      <c r="I7230">
        <v>48742</v>
      </c>
      <c r="J7230">
        <v>31898</v>
      </c>
      <c r="K7230">
        <v>1</v>
      </c>
      <c r="L7230" t="s">
        <v>15649</v>
      </c>
      <c r="M7230">
        <v>84</v>
      </c>
      <c r="N7230" t="s">
        <v>15651</v>
      </c>
      <c r="O7230" t="s">
        <v>15777</v>
      </c>
      <c r="P7230" s="3">
        <f>IFERROR(Table1[[#This Row],[Profit]]/Table1[[#This Row],[Revenue]],0)</f>
        <v>0.39556051587301588</v>
      </c>
      <c r="Q7230" t="str">
        <f>TEXT(Table1[Purchase_Date],"mmm-yyyy")</f>
        <v>May-2025</v>
      </c>
      <c r="R7230">
        <f>Table1[[#This Row],[Quantity]]*Table1[[#This Row],[Unit_Price]]</f>
        <v>80640</v>
      </c>
    </row>
    <row r="7231" spans="1:18" x14ac:dyDescent="0.25">
      <c r="A7231" t="s">
        <v>7244</v>
      </c>
      <c r="B7231" t="s">
        <v>14922</v>
      </c>
      <c r="C7231" t="s">
        <v>15627</v>
      </c>
      <c r="D7231" t="s">
        <v>15638</v>
      </c>
      <c r="E7231" t="s">
        <v>15645</v>
      </c>
      <c r="F7231">
        <v>1</v>
      </c>
      <c r="G7231">
        <v>1291</v>
      </c>
      <c r="H7231">
        <v>1291</v>
      </c>
      <c r="I7231">
        <v>827</v>
      </c>
      <c r="J7231">
        <v>464</v>
      </c>
      <c r="K7231">
        <v>1</v>
      </c>
      <c r="L7231" t="s">
        <v>15646</v>
      </c>
      <c r="M7231">
        <v>85</v>
      </c>
      <c r="N7231" t="s">
        <v>15650</v>
      </c>
      <c r="O7231" t="s">
        <v>16136</v>
      </c>
      <c r="P7231" s="3">
        <f>IFERROR(Table1[[#This Row],[Profit]]/Table1[[#This Row],[Revenue]],0)</f>
        <v>0.35941130906274205</v>
      </c>
      <c r="Q7231" t="str">
        <f>TEXT(Table1[Purchase_Date],"mmm-yyyy")</f>
        <v>Jun-2024</v>
      </c>
      <c r="R7231">
        <f>Table1[[#This Row],[Quantity]]*Table1[[#This Row],[Unit_Price]]</f>
        <v>1291</v>
      </c>
    </row>
    <row r="7232" spans="1:18" x14ac:dyDescent="0.25">
      <c r="A7232" t="s">
        <v>7245</v>
      </c>
      <c r="B7232" t="s">
        <v>14923</v>
      </c>
      <c r="C7232" t="s">
        <v>15631</v>
      </c>
      <c r="D7232" t="s">
        <v>15636</v>
      </c>
      <c r="E7232" t="s">
        <v>15642</v>
      </c>
      <c r="F7232">
        <v>10</v>
      </c>
      <c r="G7232">
        <v>27573</v>
      </c>
      <c r="H7232">
        <v>275730</v>
      </c>
      <c r="I7232">
        <v>195040</v>
      </c>
      <c r="J7232">
        <v>80690</v>
      </c>
      <c r="K7232">
        <v>3</v>
      </c>
      <c r="L7232" t="s">
        <v>15649</v>
      </c>
      <c r="M7232">
        <v>85</v>
      </c>
      <c r="N7232" t="s">
        <v>15653</v>
      </c>
      <c r="O7232" t="s">
        <v>15786</v>
      </c>
      <c r="P7232" s="3">
        <f>IFERROR(Table1[[#This Row],[Profit]]/Table1[[#This Row],[Revenue]],0)</f>
        <v>0.29264135204729264</v>
      </c>
      <c r="Q7232" t="str">
        <f>TEXT(Table1[Purchase_Date],"mmm-yyyy")</f>
        <v>Jan-2024</v>
      </c>
      <c r="R7232">
        <f>Table1[[#This Row],[Quantity]]*Table1[[#This Row],[Unit_Price]]</f>
        <v>275730</v>
      </c>
    </row>
    <row r="7233" spans="1:18" x14ac:dyDescent="0.25">
      <c r="A7233" t="s">
        <v>7246</v>
      </c>
      <c r="B7233" t="s">
        <v>14924</v>
      </c>
      <c r="C7233" t="s">
        <v>15630</v>
      </c>
      <c r="D7233" t="s">
        <v>15637</v>
      </c>
      <c r="E7233" t="s">
        <v>15642</v>
      </c>
      <c r="F7233">
        <v>2</v>
      </c>
      <c r="G7233">
        <v>3586</v>
      </c>
      <c r="H7233">
        <v>7172</v>
      </c>
      <c r="I7233">
        <v>3192</v>
      </c>
      <c r="J7233">
        <v>3980</v>
      </c>
      <c r="K7233">
        <v>4</v>
      </c>
      <c r="L7233" t="s">
        <v>15649</v>
      </c>
      <c r="M7233">
        <v>58</v>
      </c>
      <c r="N7233" t="s">
        <v>15650</v>
      </c>
      <c r="O7233" t="s">
        <v>16064</v>
      </c>
      <c r="P7233" s="3">
        <f>IFERROR(Table1[[#This Row],[Profit]]/Table1[[#This Row],[Revenue]],0)</f>
        <v>0.55493586168432796</v>
      </c>
      <c r="Q7233" t="str">
        <f>TEXT(Table1[Purchase_Date],"mmm-yyyy")</f>
        <v>May-2025</v>
      </c>
      <c r="R7233">
        <f>Table1[[#This Row],[Quantity]]*Table1[[#This Row],[Unit_Price]]</f>
        <v>7172</v>
      </c>
    </row>
    <row r="7234" spans="1:18" x14ac:dyDescent="0.25">
      <c r="A7234" t="s">
        <v>7247</v>
      </c>
      <c r="B7234" t="s">
        <v>14925</v>
      </c>
      <c r="C7234" t="s">
        <v>15632</v>
      </c>
      <c r="D7234" t="s">
        <v>15636</v>
      </c>
      <c r="E7234" t="s">
        <v>15641</v>
      </c>
      <c r="F7234">
        <v>2</v>
      </c>
      <c r="G7234">
        <v>73998</v>
      </c>
      <c r="H7234">
        <v>147996</v>
      </c>
      <c r="I7234">
        <v>116375</v>
      </c>
      <c r="J7234">
        <v>31621</v>
      </c>
      <c r="K7234">
        <v>4</v>
      </c>
      <c r="L7234" t="s">
        <v>15646</v>
      </c>
      <c r="M7234">
        <v>55</v>
      </c>
      <c r="N7234" t="s">
        <v>15653</v>
      </c>
      <c r="O7234" t="s">
        <v>15962</v>
      </c>
      <c r="P7234" s="3">
        <f>IFERROR(Table1[[#This Row],[Profit]]/Table1[[#This Row],[Revenue]],0)</f>
        <v>0.21366118003189274</v>
      </c>
      <c r="Q7234" t="str">
        <f>TEXT(Table1[Purchase_Date],"mmm-yyyy")</f>
        <v>Sep-2024</v>
      </c>
      <c r="R7234">
        <f>Table1[[#This Row],[Quantity]]*Table1[[#This Row],[Unit_Price]]</f>
        <v>147996</v>
      </c>
    </row>
    <row r="7235" spans="1:18" x14ac:dyDescent="0.25">
      <c r="A7235" t="s">
        <v>7248</v>
      </c>
      <c r="B7235" t="s">
        <v>14926</v>
      </c>
      <c r="C7235" t="s">
        <v>15631</v>
      </c>
      <c r="D7235" t="s">
        <v>15638</v>
      </c>
      <c r="E7235" t="s">
        <v>15645</v>
      </c>
      <c r="F7235">
        <v>9</v>
      </c>
      <c r="G7235">
        <v>63470</v>
      </c>
      <c r="H7235">
        <v>571230</v>
      </c>
      <c r="I7235">
        <v>482361</v>
      </c>
      <c r="J7235">
        <v>88869</v>
      </c>
      <c r="K7235">
        <v>2</v>
      </c>
      <c r="L7235" t="s">
        <v>15648</v>
      </c>
      <c r="M7235">
        <v>84</v>
      </c>
      <c r="N7235" t="s">
        <v>15652</v>
      </c>
      <c r="O7235" t="s">
        <v>15736</v>
      </c>
      <c r="P7235" s="3">
        <f>IFERROR(Table1[[#This Row],[Profit]]/Table1[[#This Row],[Revenue]],0)</f>
        <v>0.15557481224725592</v>
      </c>
      <c r="Q7235" t="str">
        <f>TEXT(Table1[Purchase_Date],"mmm-yyyy")</f>
        <v>May-2025</v>
      </c>
      <c r="R7235">
        <f>Table1[[#This Row],[Quantity]]*Table1[[#This Row],[Unit_Price]]</f>
        <v>571230</v>
      </c>
    </row>
    <row r="7236" spans="1:18" x14ac:dyDescent="0.25">
      <c r="A7236" t="s">
        <v>7249</v>
      </c>
      <c r="B7236" t="s">
        <v>14927</v>
      </c>
      <c r="C7236" t="s">
        <v>15632</v>
      </c>
      <c r="D7236" t="s">
        <v>15635</v>
      </c>
      <c r="E7236" t="s">
        <v>15641</v>
      </c>
      <c r="F7236">
        <v>8</v>
      </c>
      <c r="G7236">
        <v>42295</v>
      </c>
      <c r="H7236">
        <v>338360</v>
      </c>
      <c r="I7236">
        <v>174210</v>
      </c>
      <c r="J7236">
        <v>164150</v>
      </c>
      <c r="K7236">
        <v>2</v>
      </c>
      <c r="L7236" t="s">
        <v>15648</v>
      </c>
      <c r="M7236">
        <v>55</v>
      </c>
      <c r="N7236" t="s">
        <v>15650</v>
      </c>
      <c r="O7236" t="s">
        <v>16143</v>
      </c>
      <c r="P7236" s="3">
        <f>IFERROR(Table1[[#This Row],[Profit]]/Table1[[#This Row],[Revenue]],0)</f>
        <v>0.48513417661662134</v>
      </c>
      <c r="Q7236" t="str">
        <f>TEXT(Table1[Purchase_Date],"mmm-yyyy")</f>
        <v>Nov-2024</v>
      </c>
      <c r="R7236">
        <f>Table1[[#This Row],[Quantity]]*Table1[[#This Row],[Unit_Price]]</f>
        <v>338360</v>
      </c>
    </row>
    <row r="7237" spans="1:18" x14ac:dyDescent="0.25">
      <c r="A7237" t="s">
        <v>7250</v>
      </c>
      <c r="B7237" t="s">
        <v>14928</v>
      </c>
      <c r="C7237" t="s">
        <v>15628</v>
      </c>
      <c r="D7237" t="s">
        <v>15638</v>
      </c>
      <c r="E7237" t="s">
        <v>15639</v>
      </c>
      <c r="F7237">
        <v>9</v>
      </c>
      <c r="G7237">
        <v>42896</v>
      </c>
      <c r="H7237">
        <v>386064</v>
      </c>
      <c r="I7237">
        <v>317306</v>
      </c>
      <c r="J7237">
        <v>68758</v>
      </c>
      <c r="K7237">
        <v>4</v>
      </c>
      <c r="L7237" t="s">
        <v>15649</v>
      </c>
      <c r="M7237">
        <v>94</v>
      </c>
      <c r="N7237" t="s">
        <v>15650</v>
      </c>
      <c r="O7237" t="s">
        <v>15979</v>
      </c>
      <c r="P7237" s="3">
        <f>IFERROR(Table1[[#This Row],[Profit]]/Table1[[#This Row],[Revenue]],0)</f>
        <v>0.17810000414439056</v>
      </c>
      <c r="Q7237" t="str">
        <f>TEXT(Table1[Purchase_Date],"mmm-yyyy")</f>
        <v>Mar-2025</v>
      </c>
      <c r="R7237">
        <f>Table1[[#This Row],[Quantity]]*Table1[[#This Row],[Unit_Price]]</f>
        <v>386064</v>
      </c>
    </row>
    <row r="7238" spans="1:18" x14ac:dyDescent="0.25">
      <c r="A7238" t="s">
        <v>7251</v>
      </c>
      <c r="B7238" t="s">
        <v>14929</v>
      </c>
      <c r="C7238" t="s">
        <v>15629</v>
      </c>
      <c r="D7238" t="s">
        <v>15634</v>
      </c>
      <c r="E7238" t="s">
        <v>15641</v>
      </c>
      <c r="F7238">
        <v>10</v>
      </c>
      <c r="G7238">
        <v>42649</v>
      </c>
      <c r="H7238">
        <v>426490</v>
      </c>
      <c r="I7238">
        <v>275458</v>
      </c>
      <c r="J7238">
        <v>151032</v>
      </c>
      <c r="K7238">
        <v>4</v>
      </c>
      <c r="L7238" t="s">
        <v>15649</v>
      </c>
      <c r="M7238">
        <v>59</v>
      </c>
      <c r="N7238" t="s">
        <v>15651</v>
      </c>
      <c r="O7238" t="s">
        <v>15972</v>
      </c>
      <c r="P7238" s="3">
        <f>IFERROR(Table1[[#This Row],[Profit]]/Table1[[#This Row],[Revenue]],0)</f>
        <v>0.35412788107575793</v>
      </c>
      <c r="Q7238" t="str">
        <f>TEXT(Table1[Purchase_Date],"mmm-yyyy")</f>
        <v>May-2024</v>
      </c>
      <c r="R7238">
        <f>Table1[[#This Row],[Quantity]]*Table1[[#This Row],[Unit_Price]]</f>
        <v>426490</v>
      </c>
    </row>
    <row r="7239" spans="1:18" x14ac:dyDescent="0.25">
      <c r="A7239" t="s">
        <v>7252</v>
      </c>
      <c r="B7239" t="s">
        <v>14930</v>
      </c>
      <c r="C7239" t="s">
        <v>15631</v>
      </c>
      <c r="D7239" t="s">
        <v>15635</v>
      </c>
      <c r="E7239" t="s">
        <v>15639</v>
      </c>
      <c r="F7239">
        <v>5</v>
      </c>
      <c r="G7239">
        <v>39680</v>
      </c>
      <c r="H7239">
        <v>198400</v>
      </c>
      <c r="I7239">
        <v>165884</v>
      </c>
      <c r="J7239">
        <v>32516</v>
      </c>
      <c r="K7239">
        <v>1</v>
      </c>
      <c r="L7239" t="s">
        <v>15649</v>
      </c>
      <c r="M7239">
        <v>98</v>
      </c>
      <c r="N7239" t="s">
        <v>15653</v>
      </c>
      <c r="O7239" t="s">
        <v>16103</v>
      </c>
      <c r="P7239" s="3">
        <f>IFERROR(Table1[[#This Row],[Profit]]/Table1[[#This Row],[Revenue]],0)</f>
        <v>0.16389112903225805</v>
      </c>
      <c r="Q7239" t="str">
        <f>TEXT(Table1[Purchase_Date],"mmm-yyyy")</f>
        <v>Oct-2024</v>
      </c>
      <c r="R7239">
        <f>Table1[[#This Row],[Quantity]]*Table1[[#This Row],[Unit_Price]]</f>
        <v>198400</v>
      </c>
    </row>
    <row r="7240" spans="1:18" x14ac:dyDescent="0.25">
      <c r="A7240" t="s">
        <v>7253</v>
      </c>
      <c r="B7240" t="s">
        <v>14931</v>
      </c>
      <c r="C7240" t="s">
        <v>15628</v>
      </c>
      <c r="D7240" t="s">
        <v>15635</v>
      </c>
      <c r="E7240" t="s">
        <v>15641</v>
      </c>
      <c r="F7240">
        <v>6</v>
      </c>
      <c r="G7240">
        <v>71112</v>
      </c>
      <c r="H7240">
        <v>426672</v>
      </c>
      <c r="I7240">
        <v>273083</v>
      </c>
      <c r="J7240">
        <v>153589</v>
      </c>
      <c r="K7240">
        <v>2</v>
      </c>
      <c r="L7240" t="s">
        <v>15647</v>
      </c>
      <c r="M7240">
        <v>52</v>
      </c>
      <c r="N7240" t="s">
        <v>15653</v>
      </c>
      <c r="O7240" t="s">
        <v>16047</v>
      </c>
      <c r="P7240" s="3">
        <f>IFERROR(Table1[[#This Row],[Profit]]/Table1[[#This Row],[Revenue]],0)</f>
        <v>0.35996971912851089</v>
      </c>
      <c r="Q7240" t="str">
        <f>TEXT(Table1[Purchase_Date],"mmm-yyyy")</f>
        <v>Feb-2024</v>
      </c>
      <c r="R7240">
        <f>Table1[[#This Row],[Quantity]]*Table1[[#This Row],[Unit_Price]]</f>
        <v>426672</v>
      </c>
    </row>
    <row r="7241" spans="1:18" x14ac:dyDescent="0.25">
      <c r="A7241" t="s">
        <v>7254</v>
      </c>
      <c r="B7241" t="s">
        <v>14932</v>
      </c>
      <c r="C7241" t="s">
        <v>15628</v>
      </c>
      <c r="D7241" t="s">
        <v>15633</v>
      </c>
      <c r="E7241" t="s">
        <v>15641</v>
      </c>
      <c r="F7241">
        <v>2</v>
      </c>
      <c r="G7241">
        <v>18119</v>
      </c>
      <c r="H7241">
        <v>36238</v>
      </c>
      <c r="I7241">
        <v>31955</v>
      </c>
      <c r="J7241">
        <v>4283</v>
      </c>
      <c r="K7241">
        <v>3</v>
      </c>
      <c r="L7241" t="s">
        <v>15646</v>
      </c>
      <c r="M7241">
        <v>50</v>
      </c>
      <c r="N7241" t="s">
        <v>15650</v>
      </c>
      <c r="O7241" t="s">
        <v>15910</v>
      </c>
      <c r="P7241" s="3">
        <f>IFERROR(Table1[[#This Row],[Profit]]/Table1[[#This Row],[Revenue]],0)</f>
        <v>0.11819084938462388</v>
      </c>
      <c r="Q7241" t="str">
        <f>TEXT(Table1[Purchase_Date],"mmm-yyyy")</f>
        <v>May-2024</v>
      </c>
      <c r="R7241">
        <f>Table1[[#This Row],[Quantity]]*Table1[[#This Row],[Unit_Price]]</f>
        <v>36238</v>
      </c>
    </row>
    <row r="7242" spans="1:18" x14ac:dyDescent="0.25">
      <c r="A7242" t="s">
        <v>7255</v>
      </c>
      <c r="B7242" t="s">
        <v>14933</v>
      </c>
      <c r="C7242" t="s">
        <v>15631</v>
      </c>
      <c r="D7242" t="s">
        <v>15636</v>
      </c>
      <c r="E7242" t="s">
        <v>15645</v>
      </c>
      <c r="F7242">
        <v>6</v>
      </c>
      <c r="G7242">
        <v>76854</v>
      </c>
      <c r="H7242">
        <v>461124</v>
      </c>
      <c r="I7242">
        <v>377616</v>
      </c>
      <c r="J7242">
        <v>83508</v>
      </c>
      <c r="K7242">
        <v>5</v>
      </c>
      <c r="L7242" t="s">
        <v>15648</v>
      </c>
      <c r="M7242">
        <v>60</v>
      </c>
      <c r="N7242" t="s">
        <v>15652</v>
      </c>
      <c r="O7242" t="s">
        <v>16100</v>
      </c>
      <c r="P7242" s="3">
        <f>IFERROR(Table1[[#This Row],[Profit]]/Table1[[#This Row],[Revenue]],0)</f>
        <v>0.18109662476904259</v>
      </c>
      <c r="Q7242" t="str">
        <f>TEXT(Table1[Purchase_Date],"mmm-yyyy")</f>
        <v>Apr-2025</v>
      </c>
      <c r="R7242">
        <f>Table1[[#This Row],[Quantity]]*Table1[[#This Row],[Unit_Price]]</f>
        <v>461124</v>
      </c>
    </row>
    <row r="7243" spans="1:18" x14ac:dyDescent="0.25">
      <c r="A7243" t="s">
        <v>7256</v>
      </c>
      <c r="B7243" t="s">
        <v>14934</v>
      </c>
      <c r="C7243" t="s">
        <v>15631</v>
      </c>
      <c r="D7243" t="s">
        <v>15636</v>
      </c>
      <c r="E7243" t="s">
        <v>15642</v>
      </c>
      <c r="F7243">
        <v>4</v>
      </c>
      <c r="G7243">
        <v>8467</v>
      </c>
      <c r="H7243">
        <v>33868</v>
      </c>
      <c r="I7243">
        <v>14040</v>
      </c>
      <c r="J7243">
        <v>19828</v>
      </c>
      <c r="K7243">
        <v>2</v>
      </c>
      <c r="L7243" t="s">
        <v>15647</v>
      </c>
      <c r="M7243">
        <v>72</v>
      </c>
      <c r="N7243" t="s">
        <v>15650</v>
      </c>
      <c r="O7243" t="s">
        <v>15669</v>
      </c>
      <c r="P7243" s="3">
        <f>IFERROR(Table1[[#This Row],[Profit]]/Table1[[#This Row],[Revenue]],0)</f>
        <v>0.58544939175623012</v>
      </c>
      <c r="Q7243" t="str">
        <f>TEXT(Table1[Purchase_Date],"mmm-yyyy")</f>
        <v>Mar-2024</v>
      </c>
      <c r="R7243">
        <f>Table1[[#This Row],[Quantity]]*Table1[[#This Row],[Unit_Price]]</f>
        <v>33868</v>
      </c>
    </row>
    <row r="7244" spans="1:18" x14ac:dyDescent="0.25">
      <c r="A7244" t="s">
        <v>7257</v>
      </c>
      <c r="B7244" t="s">
        <v>14935</v>
      </c>
      <c r="C7244" t="s">
        <v>15632</v>
      </c>
      <c r="D7244" t="s">
        <v>15637</v>
      </c>
      <c r="E7244" t="s">
        <v>15644</v>
      </c>
      <c r="F7244">
        <v>7</v>
      </c>
      <c r="G7244">
        <v>8289</v>
      </c>
      <c r="H7244">
        <v>58023</v>
      </c>
      <c r="I7244">
        <v>24233</v>
      </c>
      <c r="J7244">
        <v>33790</v>
      </c>
      <c r="K7244">
        <v>2</v>
      </c>
      <c r="L7244" t="s">
        <v>15647</v>
      </c>
      <c r="M7244">
        <v>61</v>
      </c>
      <c r="N7244" t="s">
        <v>15652</v>
      </c>
      <c r="O7244" t="s">
        <v>15882</v>
      </c>
      <c r="P7244" s="3">
        <f>IFERROR(Table1[[#This Row],[Profit]]/Table1[[#This Row],[Revenue]],0)</f>
        <v>0.58235527290901878</v>
      </c>
      <c r="Q7244" t="str">
        <f>TEXT(Table1[Purchase_Date],"mmm-yyyy")</f>
        <v>Apr-2024</v>
      </c>
      <c r="R7244">
        <f>Table1[[#This Row],[Quantity]]*Table1[[#This Row],[Unit_Price]]</f>
        <v>58023</v>
      </c>
    </row>
    <row r="7245" spans="1:18" x14ac:dyDescent="0.25">
      <c r="A7245" t="s">
        <v>7258</v>
      </c>
      <c r="B7245" t="s">
        <v>14936</v>
      </c>
      <c r="C7245" t="s">
        <v>15632</v>
      </c>
      <c r="D7245" t="s">
        <v>15634</v>
      </c>
      <c r="E7245" t="s">
        <v>15643</v>
      </c>
      <c r="F7245">
        <v>4</v>
      </c>
      <c r="G7245">
        <v>31217</v>
      </c>
      <c r="H7245">
        <v>124868</v>
      </c>
      <c r="I7245">
        <v>101297</v>
      </c>
      <c r="J7245">
        <v>23571</v>
      </c>
      <c r="K7245">
        <v>1</v>
      </c>
      <c r="L7245" t="s">
        <v>15649</v>
      </c>
      <c r="M7245">
        <v>86</v>
      </c>
      <c r="N7245" t="s">
        <v>15650</v>
      </c>
      <c r="O7245" t="s">
        <v>15810</v>
      </c>
      <c r="P7245" s="3">
        <f>IFERROR(Table1[[#This Row],[Profit]]/Table1[[#This Row],[Revenue]],0)</f>
        <v>0.18876733830925457</v>
      </c>
      <c r="Q7245" t="str">
        <f>TEXT(Table1[Purchase_Date],"mmm-yyyy")</f>
        <v>May-2024</v>
      </c>
      <c r="R7245">
        <f>Table1[[#This Row],[Quantity]]*Table1[[#This Row],[Unit_Price]]</f>
        <v>124868</v>
      </c>
    </row>
    <row r="7246" spans="1:18" x14ac:dyDescent="0.25">
      <c r="A7246" t="s">
        <v>7259</v>
      </c>
      <c r="B7246" t="s">
        <v>14937</v>
      </c>
      <c r="C7246" t="s">
        <v>15630</v>
      </c>
      <c r="D7246" t="s">
        <v>15638</v>
      </c>
      <c r="E7246" t="s">
        <v>15640</v>
      </c>
      <c r="F7246">
        <v>1</v>
      </c>
      <c r="G7246">
        <v>25642</v>
      </c>
      <c r="H7246">
        <v>25642</v>
      </c>
      <c r="I7246">
        <v>16023</v>
      </c>
      <c r="J7246">
        <v>9619</v>
      </c>
      <c r="K7246">
        <v>4</v>
      </c>
      <c r="L7246" t="s">
        <v>15648</v>
      </c>
      <c r="M7246">
        <v>100</v>
      </c>
      <c r="N7246" t="s">
        <v>15653</v>
      </c>
      <c r="O7246" t="s">
        <v>15655</v>
      </c>
      <c r="P7246" s="3">
        <f>IFERROR(Table1[[#This Row],[Profit]]/Table1[[#This Row],[Revenue]],0)</f>
        <v>0.375126745183683</v>
      </c>
      <c r="Q7246" t="str">
        <f>TEXT(Table1[Purchase_Date],"mmm-yyyy")</f>
        <v>Jun-2024</v>
      </c>
      <c r="R7246">
        <f>Table1[[#This Row],[Quantity]]*Table1[[#This Row],[Unit_Price]]</f>
        <v>25642</v>
      </c>
    </row>
    <row r="7247" spans="1:18" x14ac:dyDescent="0.25">
      <c r="A7247" t="s">
        <v>7260</v>
      </c>
      <c r="B7247" t="s">
        <v>14938</v>
      </c>
      <c r="C7247" t="s">
        <v>15630</v>
      </c>
      <c r="D7247" t="s">
        <v>15634</v>
      </c>
      <c r="E7247" t="s">
        <v>15645</v>
      </c>
      <c r="F7247">
        <v>9</v>
      </c>
      <c r="G7247">
        <v>16892</v>
      </c>
      <c r="H7247">
        <v>152028</v>
      </c>
      <c r="I7247">
        <v>91536</v>
      </c>
      <c r="J7247">
        <v>60492</v>
      </c>
      <c r="K7247">
        <v>2</v>
      </c>
      <c r="L7247" t="s">
        <v>15646</v>
      </c>
      <c r="M7247">
        <v>59</v>
      </c>
      <c r="N7247" t="s">
        <v>15653</v>
      </c>
      <c r="O7247" t="s">
        <v>15986</v>
      </c>
      <c r="P7247" s="3">
        <f>IFERROR(Table1[[#This Row],[Profit]]/Table1[[#This Row],[Revenue]],0)</f>
        <v>0.39790038677085798</v>
      </c>
      <c r="Q7247" t="str">
        <f>TEXT(Table1[Purchase_Date],"mmm-yyyy")</f>
        <v>Jul-2024</v>
      </c>
      <c r="R7247">
        <f>Table1[[#This Row],[Quantity]]*Table1[[#This Row],[Unit_Price]]</f>
        <v>152028</v>
      </c>
    </row>
    <row r="7248" spans="1:18" x14ac:dyDescent="0.25">
      <c r="A7248" t="s">
        <v>7261</v>
      </c>
      <c r="B7248" t="s">
        <v>9782</v>
      </c>
      <c r="C7248" t="s">
        <v>15631</v>
      </c>
      <c r="D7248" t="s">
        <v>15638</v>
      </c>
      <c r="E7248" t="s">
        <v>15641</v>
      </c>
      <c r="F7248">
        <v>7</v>
      </c>
      <c r="G7248">
        <v>69366</v>
      </c>
      <c r="H7248">
        <v>485562</v>
      </c>
      <c r="I7248">
        <v>271194</v>
      </c>
      <c r="J7248">
        <v>214368</v>
      </c>
      <c r="K7248">
        <v>4</v>
      </c>
      <c r="L7248" t="s">
        <v>15646</v>
      </c>
      <c r="M7248">
        <v>66</v>
      </c>
      <c r="N7248" t="s">
        <v>15652</v>
      </c>
      <c r="O7248" t="s">
        <v>16087</v>
      </c>
      <c r="P7248" s="3">
        <f>IFERROR(Table1[[#This Row],[Profit]]/Table1[[#This Row],[Revenue]],0)</f>
        <v>0.44148430066603234</v>
      </c>
      <c r="Q7248" t="str">
        <f>TEXT(Table1[Purchase_Date],"mmm-yyyy")</f>
        <v>Nov-2024</v>
      </c>
      <c r="R7248">
        <f>Table1[[#This Row],[Quantity]]*Table1[[#This Row],[Unit_Price]]</f>
        <v>485562</v>
      </c>
    </row>
    <row r="7249" spans="1:18" x14ac:dyDescent="0.25">
      <c r="A7249" t="s">
        <v>7262</v>
      </c>
      <c r="B7249" t="s">
        <v>14939</v>
      </c>
      <c r="C7249" t="s">
        <v>15629</v>
      </c>
      <c r="D7249" t="s">
        <v>15634</v>
      </c>
      <c r="E7249" t="s">
        <v>15640</v>
      </c>
      <c r="F7249">
        <v>5</v>
      </c>
      <c r="G7249">
        <v>44570</v>
      </c>
      <c r="H7249">
        <v>222850</v>
      </c>
      <c r="I7249">
        <v>113459</v>
      </c>
      <c r="J7249">
        <v>109391</v>
      </c>
      <c r="K7249">
        <v>3</v>
      </c>
      <c r="L7249" t="s">
        <v>15648</v>
      </c>
      <c r="M7249">
        <v>96</v>
      </c>
      <c r="N7249" t="s">
        <v>15653</v>
      </c>
      <c r="O7249" t="s">
        <v>16029</v>
      </c>
      <c r="P7249" s="3">
        <f>IFERROR(Table1[[#This Row],[Profit]]/Table1[[#This Row],[Revenue]],0)</f>
        <v>0.49087278438411486</v>
      </c>
      <c r="Q7249" t="str">
        <f>TEXT(Table1[Purchase_Date],"mmm-yyyy")</f>
        <v>Feb-2024</v>
      </c>
      <c r="R7249">
        <f>Table1[[#This Row],[Quantity]]*Table1[[#This Row],[Unit_Price]]</f>
        <v>222850</v>
      </c>
    </row>
    <row r="7250" spans="1:18" x14ac:dyDescent="0.25">
      <c r="A7250" t="s">
        <v>7263</v>
      </c>
      <c r="B7250" t="s">
        <v>14940</v>
      </c>
      <c r="C7250" t="s">
        <v>15632</v>
      </c>
      <c r="D7250" t="s">
        <v>15634</v>
      </c>
      <c r="E7250" t="s">
        <v>15639</v>
      </c>
      <c r="F7250">
        <v>2</v>
      </c>
      <c r="G7250">
        <v>30592</v>
      </c>
      <c r="H7250">
        <v>61184</v>
      </c>
      <c r="I7250">
        <v>42957</v>
      </c>
      <c r="J7250">
        <v>18227</v>
      </c>
      <c r="K7250">
        <v>5</v>
      </c>
      <c r="L7250" t="s">
        <v>15646</v>
      </c>
      <c r="M7250">
        <v>93</v>
      </c>
      <c r="N7250" t="s">
        <v>15652</v>
      </c>
      <c r="O7250" t="s">
        <v>15973</v>
      </c>
      <c r="P7250" s="3">
        <f>IFERROR(Table1[[#This Row],[Profit]]/Table1[[#This Row],[Revenue]],0)</f>
        <v>0.29790468096234307</v>
      </c>
      <c r="Q7250" t="str">
        <f>TEXT(Table1[Purchase_Date],"mmm-yyyy")</f>
        <v>Dec-2024</v>
      </c>
      <c r="R7250">
        <f>Table1[[#This Row],[Quantity]]*Table1[[#This Row],[Unit_Price]]</f>
        <v>61184</v>
      </c>
    </row>
    <row r="7251" spans="1:18" x14ac:dyDescent="0.25">
      <c r="A7251" t="s">
        <v>7264</v>
      </c>
      <c r="B7251" t="s">
        <v>14941</v>
      </c>
      <c r="C7251" t="s">
        <v>15631</v>
      </c>
      <c r="D7251" t="s">
        <v>15635</v>
      </c>
      <c r="E7251" t="s">
        <v>15643</v>
      </c>
      <c r="F7251">
        <v>5</v>
      </c>
      <c r="G7251">
        <v>39133</v>
      </c>
      <c r="H7251">
        <v>195665</v>
      </c>
      <c r="I7251">
        <v>139026</v>
      </c>
      <c r="J7251">
        <v>56639</v>
      </c>
      <c r="K7251">
        <v>3</v>
      </c>
      <c r="L7251" t="s">
        <v>15647</v>
      </c>
      <c r="M7251">
        <v>88</v>
      </c>
      <c r="N7251" t="s">
        <v>15653</v>
      </c>
      <c r="O7251" t="s">
        <v>15749</v>
      </c>
      <c r="P7251" s="3">
        <f>IFERROR(Table1[[#This Row],[Profit]]/Table1[[#This Row],[Revenue]],0)</f>
        <v>0.28946924590499068</v>
      </c>
      <c r="Q7251" t="str">
        <f>TEXT(Table1[Purchase_Date],"mmm-yyyy")</f>
        <v>Mar-2024</v>
      </c>
      <c r="R7251">
        <f>Table1[[#This Row],[Quantity]]*Table1[[#This Row],[Unit_Price]]</f>
        <v>195665</v>
      </c>
    </row>
    <row r="7252" spans="1:18" x14ac:dyDescent="0.25">
      <c r="A7252" t="s">
        <v>7265</v>
      </c>
      <c r="B7252" t="s">
        <v>14942</v>
      </c>
      <c r="C7252" t="s">
        <v>15627</v>
      </c>
      <c r="D7252" t="s">
        <v>15637</v>
      </c>
      <c r="E7252" t="s">
        <v>15645</v>
      </c>
      <c r="F7252">
        <v>4</v>
      </c>
      <c r="G7252">
        <v>27704</v>
      </c>
      <c r="H7252">
        <v>110816</v>
      </c>
      <c r="I7252">
        <v>46832</v>
      </c>
      <c r="J7252">
        <v>63984</v>
      </c>
      <c r="K7252">
        <v>5</v>
      </c>
      <c r="L7252" t="s">
        <v>15647</v>
      </c>
      <c r="M7252">
        <v>55</v>
      </c>
      <c r="N7252" t="s">
        <v>15651</v>
      </c>
      <c r="O7252" t="s">
        <v>16035</v>
      </c>
      <c r="P7252" s="3">
        <f>IFERROR(Table1[[#This Row],[Profit]]/Table1[[#This Row],[Revenue]],0)</f>
        <v>0.57738954663586484</v>
      </c>
      <c r="Q7252" t="str">
        <f>TEXT(Table1[Purchase_Date],"mmm-yyyy")</f>
        <v>Nov-2024</v>
      </c>
      <c r="R7252">
        <f>Table1[[#This Row],[Quantity]]*Table1[[#This Row],[Unit_Price]]</f>
        <v>110816</v>
      </c>
    </row>
    <row r="7253" spans="1:18" x14ac:dyDescent="0.25">
      <c r="A7253" t="s">
        <v>7266</v>
      </c>
      <c r="B7253" t="s">
        <v>14943</v>
      </c>
      <c r="C7253" t="s">
        <v>15632</v>
      </c>
      <c r="D7253" t="s">
        <v>15638</v>
      </c>
      <c r="E7253" t="s">
        <v>15639</v>
      </c>
      <c r="F7253">
        <v>6</v>
      </c>
      <c r="G7253">
        <v>55518</v>
      </c>
      <c r="H7253">
        <v>333108</v>
      </c>
      <c r="I7253">
        <v>135225</v>
      </c>
      <c r="J7253">
        <v>197883</v>
      </c>
      <c r="K7253">
        <v>3</v>
      </c>
      <c r="L7253" t="s">
        <v>15648</v>
      </c>
      <c r="M7253">
        <v>55</v>
      </c>
      <c r="N7253" t="s">
        <v>15650</v>
      </c>
      <c r="O7253" t="s">
        <v>15865</v>
      </c>
      <c r="P7253" s="3">
        <f>IFERROR(Table1[[#This Row],[Profit]]/Table1[[#This Row],[Revenue]],0)</f>
        <v>0.59405057819085705</v>
      </c>
      <c r="Q7253" t="str">
        <f>TEXT(Table1[Purchase_Date],"mmm-yyyy")</f>
        <v>Nov-2024</v>
      </c>
      <c r="R7253">
        <f>Table1[[#This Row],[Quantity]]*Table1[[#This Row],[Unit_Price]]</f>
        <v>333108</v>
      </c>
    </row>
    <row r="7254" spans="1:18" x14ac:dyDescent="0.25">
      <c r="A7254" t="s">
        <v>7267</v>
      </c>
      <c r="B7254" t="s">
        <v>14944</v>
      </c>
      <c r="C7254" t="s">
        <v>15631</v>
      </c>
      <c r="D7254" t="s">
        <v>15638</v>
      </c>
      <c r="E7254" t="s">
        <v>15639</v>
      </c>
      <c r="F7254">
        <v>4</v>
      </c>
      <c r="G7254">
        <v>47425</v>
      </c>
      <c r="H7254">
        <v>189700</v>
      </c>
      <c r="I7254">
        <v>98520</v>
      </c>
      <c r="J7254">
        <v>91180</v>
      </c>
      <c r="K7254">
        <v>1</v>
      </c>
      <c r="L7254" t="s">
        <v>15647</v>
      </c>
      <c r="M7254">
        <v>93</v>
      </c>
      <c r="N7254" t="s">
        <v>15650</v>
      </c>
      <c r="O7254" t="s">
        <v>15743</v>
      </c>
      <c r="P7254" s="3">
        <f>IFERROR(Table1[[#This Row],[Profit]]/Table1[[#This Row],[Revenue]],0)</f>
        <v>0.48065366367949391</v>
      </c>
      <c r="Q7254" t="str">
        <f>TEXT(Table1[Purchase_Date],"mmm-yyyy")</f>
        <v>Feb-2025</v>
      </c>
      <c r="R7254">
        <f>Table1[[#This Row],[Quantity]]*Table1[[#This Row],[Unit_Price]]</f>
        <v>189700</v>
      </c>
    </row>
    <row r="7255" spans="1:18" x14ac:dyDescent="0.25">
      <c r="A7255" t="s">
        <v>7268</v>
      </c>
      <c r="B7255" t="s">
        <v>14945</v>
      </c>
      <c r="C7255" t="s">
        <v>15631</v>
      </c>
      <c r="D7255" t="s">
        <v>15633</v>
      </c>
      <c r="E7255" t="s">
        <v>15641</v>
      </c>
      <c r="F7255">
        <v>10</v>
      </c>
      <c r="G7255">
        <v>13310</v>
      </c>
      <c r="H7255">
        <v>133100</v>
      </c>
      <c r="I7255">
        <v>111728</v>
      </c>
      <c r="J7255">
        <v>21372</v>
      </c>
      <c r="K7255">
        <v>2</v>
      </c>
      <c r="L7255" t="s">
        <v>15646</v>
      </c>
      <c r="M7255">
        <v>90</v>
      </c>
      <c r="N7255" t="s">
        <v>15652</v>
      </c>
      <c r="O7255" t="s">
        <v>15705</v>
      </c>
      <c r="P7255" s="3">
        <f>IFERROR(Table1[[#This Row],[Profit]]/Table1[[#This Row],[Revenue]],0)</f>
        <v>0.1605709992486852</v>
      </c>
      <c r="Q7255" t="str">
        <f>TEXT(Table1[Purchase_Date],"mmm-yyyy")</f>
        <v>Sep-2024</v>
      </c>
      <c r="R7255">
        <f>Table1[[#This Row],[Quantity]]*Table1[[#This Row],[Unit_Price]]</f>
        <v>133100</v>
      </c>
    </row>
    <row r="7256" spans="1:18" x14ac:dyDescent="0.25">
      <c r="A7256" t="s">
        <v>7269</v>
      </c>
      <c r="B7256" t="s">
        <v>14946</v>
      </c>
      <c r="C7256" t="s">
        <v>15632</v>
      </c>
      <c r="D7256" t="s">
        <v>15635</v>
      </c>
      <c r="E7256" t="s">
        <v>15643</v>
      </c>
      <c r="F7256">
        <v>7</v>
      </c>
      <c r="G7256">
        <v>60127</v>
      </c>
      <c r="H7256">
        <v>420889</v>
      </c>
      <c r="I7256">
        <v>273180</v>
      </c>
      <c r="J7256">
        <v>147709</v>
      </c>
      <c r="K7256">
        <v>4</v>
      </c>
      <c r="L7256" t="s">
        <v>15649</v>
      </c>
      <c r="M7256">
        <v>74</v>
      </c>
      <c r="N7256" t="s">
        <v>15650</v>
      </c>
      <c r="O7256" t="s">
        <v>15790</v>
      </c>
      <c r="P7256" s="3">
        <f>IFERROR(Table1[[#This Row],[Profit]]/Table1[[#This Row],[Revenue]],0)</f>
        <v>0.35094526110209578</v>
      </c>
      <c r="Q7256" t="str">
        <f>TEXT(Table1[Purchase_Date],"mmm-yyyy")</f>
        <v>Dec-2024</v>
      </c>
      <c r="R7256">
        <f>Table1[[#This Row],[Quantity]]*Table1[[#This Row],[Unit_Price]]</f>
        <v>420889</v>
      </c>
    </row>
    <row r="7257" spans="1:18" x14ac:dyDescent="0.25">
      <c r="A7257" t="s">
        <v>7270</v>
      </c>
      <c r="B7257" t="s">
        <v>14947</v>
      </c>
      <c r="C7257" t="s">
        <v>15630</v>
      </c>
      <c r="D7257" t="s">
        <v>15638</v>
      </c>
      <c r="E7257" t="s">
        <v>15643</v>
      </c>
      <c r="F7257">
        <v>10</v>
      </c>
      <c r="G7257">
        <v>55504</v>
      </c>
      <c r="H7257">
        <v>555040</v>
      </c>
      <c r="I7257">
        <v>486663</v>
      </c>
      <c r="J7257">
        <v>68377</v>
      </c>
      <c r="K7257">
        <v>4</v>
      </c>
      <c r="L7257" t="s">
        <v>15646</v>
      </c>
      <c r="M7257">
        <v>75</v>
      </c>
      <c r="N7257" t="s">
        <v>15653</v>
      </c>
      <c r="O7257" t="s">
        <v>15891</v>
      </c>
      <c r="P7257" s="3">
        <f>IFERROR(Table1[[#This Row],[Profit]]/Table1[[#This Row],[Revenue]],0)</f>
        <v>0.12319292303257423</v>
      </c>
      <c r="Q7257" t="str">
        <f>TEXT(Table1[Purchase_Date],"mmm-yyyy")</f>
        <v>Oct-2024</v>
      </c>
      <c r="R7257">
        <f>Table1[[#This Row],[Quantity]]*Table1[[#This Row],[Unit_Price]]</f>
        <v>555040</v>
      </c>
    </row>
    <row r="7258" spans="1:18" x14ac:dyDescent="0.25">
      <c r="A7258" t="s">
        <v>7271</v>
      </c>
      <c r="B7258" t="s">
        <v>14948</v>
      </c>
      <c r="C7258" t="s">
        <v>15629</v>
      </c>
      <c r="D7258" t="s">
        <v>15634</v>
      </c>
      <c r="E7258" t="s">
        <v>15645</v>
      </c>
      <c r="F7258">
        <v>4</v>
      </c>
      <c r="G7258">
        <v>39510</v>
      </c>
      <c r="H7258">
        <v>158040</v>
      </c>
      <c r="I7258">
        <v>93936</v>
      </c>
      <c r="J7258">
        <v>64104</v>
      </c>
      <c r="K7258">
        <v>1</v>
      </c>
      <c r="L7258" t="s">
        <v>15648</v>
      </c>
      <c r="M7258">
        <v>83</v>
      </c>
      <c r="N7258" t="s">
        <v>15651</v>
      </c>
      <c r="O7258" t="s">
        <v>15959</v>
      </c>
      <c r="P7258" s="3">
        <f>IFERROR(Table1[[#This Row],[Profit]]/Table1[[#This Row],[Revenue]],0)</f>
        <v>0.40561883067577831</v>
      </c>
      <c r="Q7258" t="str">
        <f>TEXT(Table1[Purchase_Date],"mmm-yyyy")</f>
        <v>Jan-2025</v>
      </c>
      <c r="R7258">
        <f>Table1[[#This Row],[Quantity]]*Table1[[#This Row],[Unit_Price]]</f>
        <v>158040</v>
      </c>
    </row>
    <row r="7259" spans="1:18" x14ac:dyDescent="0.25">
      <c r="A7259" t="s">
        <v>7272</v>
      </c>
      <c r="B7259" t="s">
        <v>14949</v>
      </c>
      <c r="C7259" t="s">
        <v>15631</v>
      </c>
      <c r="D7259" t="s">
        <v>15634</v>
      </c>
      <c r="E7259" t="s">
        <v>15644</v>
      </c>
      <c r="F7259">
        <v>7</v>
      </c>
      <c r="G7259">
        <v>16090</v>
      </c>
      <c r="H7259">
        <v>112630</v>
      </c>
      <c r="I7259">
        <v>81298</v>
      </c>
      <c r="J7259">
        <v>31332</v>
      </c>
      <c r="K7259">
        <v>2</v>
      </c>
      <c r="L7259" t="s">
        <v>15647</v>
      </c>
      <c r="M7259">
        <v>50</v>
      </c>
      <c r="N7259" t="s">
        <v>15652</v>
      </c>
      <c r="O7259" t="s">
        <v>16040</v>
      </c>
      <c r="P7259" s="3">
        <f>IFERROR(Table1[[#This Row],[Profit]]/Table1[[#This Row],[Revenue]],0)</f>
        <v>0.27818520820385334</v>
      </c>
      <c r="Q7259" t="str">
        <f>TEXT(Table1[Purchase_Date],"mmm-yyyy")</f>
        <v>Jun-2024</v>
      </c>
      <c r="R7259">
        <f>Table1[[#This Row],[Quantity]]*Table1[[#This Row],[Unit_Price]]</f>
        <v>112630</v>
      </c>
    </row>
    <row r="7260" spans="1:18" x14ac:dyDescent="0.25">
      <c r="A7260" t="s">
        <v>7273</v>
      </c>
      <c r="B7260" t="s">
        <v>14950</v>
      </c>
      <c r="C7260" t="s">
        <v>15632</v>
      </c>
      <c r="D7260" t="s">
        <v>15633</v>
      </c>
      <c r="E7260" t="s">
        <v>15639</v>
      </c>
      <c r="F7260">
        <v>9</v>
      </c>
      <c r="G7260">
        <v>51805</v>
      </c>
      <c r="H7260">
        <v>466245</v>
      </c>
      <c r="I7260">
        <v>347592</v>
      </c>
      <c r="J7260">
        <v>118653</v>
      </c>
      <c r="K7260">
        <v>4</v>
      </c>
      <c r="L7260" t="s">
        <v>15649</v>
      </c>
      <c r="M7260">
        <v>69</v>
      </c>
      <c r="N7260" t="s">
        <v>15650</v>
      </c>
      <c r="O7260" t="s">
        <v>16123</v>
      </c>
      <c r="P7260" s="3">
        <f>IFERROR(Table1[[#This Row],[Profit]]/Table1[[#This Row],[Revenue]],0)</f>
        <v>0.25448637518901007</v>
      </c>
      <c r="Q7260" t="str">
        <f>TEXT(Table1[Purchase_Date],"mmm-yyyy")</f>
        <v>Feb-2025</v>
      </c>
      <c r="R7260">
        <f>Table1[[#This Row],[Quantity]]*Table1[[#This Row],[Unit_Price]]</f>
        <v>466245</v>
      </c>
    </row>
    <row r="7261" spans="1:18" x14ac:dyDescent="0.25">
      <c r="A7261" t="s">
        <v>7274</v>
      </c>
      <c r="B7261" t="s">
        <v>14951</v>
      </c>
      <c r="C7261" t="s">
        <v>15630</v>
      </c>
      <c r="D7261" t="s">
        <v>15636</v>
      </c>
      <c r="E7261" t="s">
        <v>15645</v>
      </c>
      <c r="F7261">
        <v>2</v>
      </c>
      <c r="G7261">
        <v>2568</v>
      </c>
      <c r="H7261">
        <v>5136</v>
      </c>
      <c r="I7261">
        <v>3404</v>
      </c>
      <c r="J7261">
        <v>1732</v>
      </c>
      <c r="K7261">
        <v>1</v>
      </c>
      <c r="L7261" t="s">
        <v>15646</v>
      </c>
      <c r="M7261">
        <v>54</v>
      </c>
      <c r="N7261" t="s">
        <v>15652</v>
      </c>
      <c r="O7261" t="s">
        <v>15702</v>
      </c>
      <c r="P7261" s="3">
        <f>IFERROR(Table1[[#This Row],[Profit]]/Table1[[#This Row],[Revenue]],0)</f>
        <v>0.33722741433021808</v>
      </c>
      <c r="Q7261" t="str">
        <f>TEXT(Table1[Purchase_Date],"mmm-yyyy")</f>
        <v>Nov-2024</v>
      </c>
      <c r="R7261">
        <f>Table1[[#This Row],[Quantity]]*Table1[[#This Row],[Unit_Price]]</f>
        <v>5136</v>
      </c>
    </row>
    <row r="7262" spans="1:18" x14ac:dyDescent="0.25">
      <c r="A7262" t="s">
        <v>7275</v>
      </c>
      <c r="B7262" t="s">
        <v>14952</v>
      </c>
      <c r="C7262" t="s">
        <v>15631</v>
      </c>
      <c r="D7262" t="s">
        <v>15635</v>
      </c>
      <c r="E7262" t="s">
        <v>15640</v>
      </c>
      <c r="F7262">
        <v>6</v>
      </c>
      <c r="G7262">
        <v>58892</v>
      </c>
      <c r="H7262">
        <v>353352</v>
      </c>
      <c r="I7262">
        <v>167366</v>
      </c>
      <c r="J7262">
        <v>185986</v>
      </c>
      <c r="K7262">
        <v>4</v>
      </c>
      <c r="L7262" t="s">
        <v>15647</v>
      </c>
      <c r="M7262">
        <v>73</v>
      </c>
      <c r="N7262" t="s">
        <v>15651</v>
      </c>
      <c r="O7262" t="s">
        <v>16072</v>
      </c>
      <c r="P7262" s="3">
        <f>IFERROR(Table1[[#This Row],[Profit]]/Table1[[#This Row],[Revenue]],0)</f>
        <v>0.52634766465167881</v>
      </c>
      <c r="Q7262" t="str">
        <f>TEXT(Table1[Purchase_Date],"mmm-yyyy")</f>
        <v>Sep-2024</v>
      </c>
      <c r="R7262">
        <f>Table1[[#This Row],[Quantity]]*Table1[[#This Row],[Unit_Price]]</f>
        <v>353352</v>
      </c>
    </row>
    <row r="7263" spans="1:18" x14ac:dyDescent="0.25">
      <c r="A7263" t="s">
        <v>7276</v>
      </c>
      <c r="B7263" t="s">
        <v>14953</v>
      </c>
      <c r="C7263" t="s">
        <v>15629</v>
      </c>
      <c r="D7263" t="s">
        <v>15638</v>
      </c>
      <c r="E7263" t="s">
        <v>15640</v>
      </c>
      <c r="F7263">
        <v>4</v>
      </c>
      <c r="G7263">
        <v>14918</v>
      </c>
      <c r="H7263">
        <v>59672</v>
      </c>
      <c r="I7263">
        <v>34063</v>
      </c>
      <c r="J7263">
        <v>25609</v>
      </c>
      <c r="K7263">
        <v>5</v>
      </c>
      <c r="L7263" t="s">
        <v>15648</v>
      </c>
      <c r="M7263">
        <v>58</v>
      </c>
      <c r="N7263" t="s">
        <v>15651</v>
      </c>
      <c r="O7263" t="s">
        <v>15978</v>
      </c>
      <c r="P7263" s="3">
        <f>IFERROR(Table1[[#This Row],[Profit]]/Table1[[#This Row],[Revenue]],0)</f>
        <v>0.4291627564016624</v>
      </c>
      <c r="Q7263" t="str">
        <f>TEXT(Table1[Purchase_Date],"mmm-yyyy")</f>
        <v>Feb-2025</v>
      </c>
      <c r="R7263">
        <f>Table1[[#This Row],[Quantity]]*Table1[[#This Row],[Unit_Price]]</f>
        <v>59672</v>
      </c>
    </row>
    <row r="7264" spans="1:18" x14ac:dyDescent="0.25">
      <c r="A7264" t="s">
        <v>7277</v>
      </c>
      <c r="B7264" t="s">
        <v>14954</v>
      </c>
      <c r="C7264" t="s">
        <v>15632</v>
      </c>
      <c r="D7264" t="s">
        <v>15636</v>
      </c>
      <c r="E7264" t="s">
        <v>15642</v>
      </c>
      <c r="F7264">
        <v>7</v>
      </c>
      <c r="G7264">
        <v>15268</v>
      </c>
      <c r="H7264">
        <v>106876</v>
      </c>
      <c r="I7264">
        <v>80147</v>
      </c>
      <c r="J7264">
        <v>26729</v>
      </c>
      <c r="K7264">
        <v>1</v>
      </c>
      <c r="L7264" t="s">
        <v>15646</v>
      </c>
      <c r="M7264">
        <v>81</v>
      </c>
      <c r="N7264" t="s">
        <v>15653</v>
      </c>
      <c r="O7264" t="s">
        <v>15765</v>
      </c>
      <c r="P7264" s="3">
        <f>IFERROR(Table1[[#This Row],[Profit]]/Table1[[#This Row],[Revenue]],0)</f>
        <v>0.25009356637598712</v>
      </c>
      <c r="Q7264" t="str">
        <f>TEXT(Table1[Purchase_Date],"mmm-yyyy")</f>
        <v>Apr-2024</v>
      </c>
      <c r="R7264">
        <f>Table1[[#This Row],[Quantity]]*Table1[[#This Row],[Unit_Price]]</f>
        <v>106876</v>
      </c>
    </row>
    <row r="7265" spans="1:18" x14ac:dyDescent="0.25">
      <c r="A7265" t="s">
        <v>7278</v>
      </c>
      <c r="B7265" t="s">
        <v>8737</v>
      </c>
      <c r="C7265" t="s">
        <v>15629</v>
      </c>
      <c r="D7265" t="s">
        <v>15637</v>
      </c>
      <c r="E7265" t="s">
        <v>15639</v>
      </c>
      <c r="F7265">
        <v>3</v>
      </c>
      <c r="G7265">
        <v>34400</v>
      </c>
      <c r="H7265">
        <v>103200</v>
      </c>
      <c r="I7265">
        <v>43285</v>
      </c>
      <c r="J7265">
        <v>59915</v>
      </c>
      <c r="K7265">
        <v>1</v>
      </c>
      <c r="L7265" t="s">
        <v>15647</v>
      </c>
      <c r="M7265">
        <v>70</v>
      </c>
      <c r="N7265" t="s">
        <v>15652</v>
      </c>
      <c r="O7265" t="s">
        <v>15884</v>
      </c>
      <c r="P7265" s="3">
        <f>IFERROR(Table1[[#This Row],[Profit]]/Table1[[#This Row],[Revenue]],0)</f>
        <v>0.58057170542635661</v>
      </c>
      <c r="Q7265" t="str">
        <f>TEXT(Table1[Purchase_Date],"mmm-yyyy")</f>
        <v>Feb-2025</v>
      </c>
      <c r="R7265">
        <f>Table1[[#This Row],[Quantity]]*Table1[[#This Row],[Unit_Price]]</f>
        <v>103200</v>
      </c>
    </row>
    <row r="7266" spans="1:18" x14ac:dyDescent="0.25">
      <c r="A7266" t="s">
        <v>7279</v>
      </c>
      <c r="B7266" t="s">
        <v>14955</v>
      </c>
      <c r="C7266" t="s">
        <v>15628</v>
      </c>
      <c r="D7266" t="s">
        <v>15638</v>
      </c>
      <c r="E7266" t="s">
        <v>15644</v>
      </c>
      <c r="F7266">
        <v>5</v>
      </c>
      <c r="G7266">
        <v>19423</v>
      </c>
      <c r="H7266">
        <v>97115</v>
      </c>
      <c r="I7266">
        <v>77996</v>
      </c>
      <c r="J7266">
        <v>19119</v>
      </c>
      <c r="K7266">
        <v>5</v>
      </c>
      <c r="L7266" t="s">
        <v>15646</v>
      </c>
      <c r="M7266">
        <v>59</v>
      </c>
      <c r="N7266" t="s">
        <v>15653</v>
      </c>
      <c r="O7266" t="s">
        <v>15751</v>
      </c>
      <c r="P7266" s="3">
        <f>IFERROR(Table1[[#This Row],[Profit]]/Table1[[#This Row],[Revenue]],0)</f>
        <v>0.19686969057303197</v>
      </c>
      <c r="Q7266" t="str">
        <f>TEXT(Table1[Purchase_Date],"mmm-yyyy")</f>
        <v>Aug-2024</v>
      </c>
      <c r="R7266">
        <f>Table1[[#This Row],[Quantity]]*Table1[[#This Row],[Unit_Price]]</f>
        <v>97115</v>
      </c>
    </row>
    <row r="7267" spans="1:18" x14ac:dyDescent="0.25">
      <c r="A7267" t="s">
        <v>7280</v>
      </c>
      <c r="B7267" t="s">
        <v>14956</v>
      </c>
      <c r="C7267" t="s">
        <v>15627</v>
      </c>
      <c r="D7267" t="s">
        <v>15635</v>
      </c>
      <c r="E7267" t="s">
        <v>15645</v>
      </c>
      <c r="F7267">
        <v>8</v>
      </c>
      <c r="G7267">
        <v>68794</v>
      </c>
      <c r="H7267">
        <v>550352</v>
      </c>
      <c r="I7267">
        <v>438015</v>
      </c>
      <c r="J7267">
        <v>112337</v>
      </c>
      <c r="K7267">
        <v>4</v>
      </c>
      <c r="L7267" t="s">
        <v>15646</v>
      </c>
      <c r="M7267">
        <v>63</v>
      </c>
      <c r="N7267" t="s">
        <v>15650</v>
      </c>
      <c r="O7267" t="s">
        <v>15841</v>
      </c>
      <c r="P7267" s="3">
        <f>IFERROR(Table1[[#This Row],[Profit]]/Table1[[#This Row],[Revenue]],0)</f>
        <v>0.20411845509782831</v>
      </c>
      <c r="Q7267" t="str">
        <f>TEXT(Table1[Purchase_Date],"mmm-yyyy")</f>
        <v>Jul-2024</v>
      </c>
      <c r="R7267">
        <f>Table1[[#This Row],[Quantity]]*Table1[[#This Row],[Unit_Price]]</f>
        <v>550352</v>
      </c>
    </row>
    <row r="7268" spans="1:18" x14ac:dyDescent="0.25">
      <c r="A7268" t="s">
        <v>7281</v>
      </c>
      <c r="B7268" t="s">
        <v>14957</v>
      </c>
      <c r="C7268" t="s">
        <v>15627</v>
      </c>
      <c r="D7268" t="s">
        <v>15635</v>
      </c>
      <c r="E7268" t="s">
        <v>15642</v>
      </c>
      <c r="F7268">
        <v>7</v>
      </c>
      <c r="G7268">
        <v>56213</v>
      </c>
      <c r="H7268">
        <v>393491</v>
      </c>
      <c r="I7268">
        <v>319231</v>
      </c>
      <c r="J7268">
        <v>74260</v>
      </c>
      <c r="K7268">
        <v>4</v>
      </c>
      <c r="L7268" t="s">
        <v>15648</v>
      </c>
      <c r="M7268">
        <v>75</v>
      </c>
      <c r="N7268" t="s">
        <v>15651</v>
      </c>
      <c r="O7268" t="s">
        <v>15804</v>
      </c>
      <c r="P7268" s="3">
        <f>IFERROR(Table1[[#This Row],[Profit]]/Table1[[#This Row],[Revenue]],0)</f>
        <v>0.18872096185173232</v>
      </c>
      <c r="Q7268" t="str">
        <f>TEXT(Table1[Purchase_Date],"mmm-yyyy")</f>
        <v>Mar-2025</v>
      </c>
      <c r="R7268">
        <f>Table1[[#This Row],[Quantity]]*Table1[[#This Row],[Unit_Price]]</f>
        <v>393491</v>
      </c>
    </row>
    <row r="7269" spans="1:18" x14ac:dyDescent="0.25">
      <c r="A7269" t="s">
        <v>7282</v>
      </c>
      <c r="B7269" t="s">
        <v>8120</v>
      </c>
      <c r="C7269" t="s">
        <v>15628</v>
      </c>
      <c r="D7269" t="s">
        <v>15636</v>
      </c>
      <c r="E7269" t="s">
        <v>15640</v>
      </c>
      <c r="F7269">
        <v>1</v>
      </c>
      <c r="G7269">
        <v>73953</v>
      </c>
      <c r="H7269">
        <v>73953</v>
      </c>
      <c r="I7269">
        <v>40002</v>
      </c>
      <c r="J7269">
        <v>33951</v>
      </c>
      <c r="K7269">
        <v>3</v>
      </c>
      <c r="L7269" t="s">
        <v>15647</v>
      </c>
      <c r="M7269">
        <v>84</v>
      </c>
      <c r="N7269" t="s">
        <v>15652</v>
      </c>
      <c r="O7269" t="s">
        <v>15867</v>
      </c>
      <c r="P7269" s="3">
        <f>IFERROR(Table1[[#This Row],[Profit]]/Table1[[#This Row],[Revenue]],0)</f>
        <v>0.45908888077562776</v>
      </c>
      <c r="Q7269" t="str">
        <f>TEXT(Table1[Purchase_Date],"mmm-yyyy")</f>
        <v>Apr-2025</v>
      </c>
      <c r="R7269">
        <f>Table1[[#This Row],[Quantity]]*Table1[[#This Row],[Unit_Price]]</f>
        <v>73953</v>
      </c>
    </row>
    <row r="7270" spans="1:18" x14ac:dyDescent="0.25">
      <c r="A7270" t="s">
        <v>7283</v>
      </c>
      <c r="B7270" t="s">
        <v>14958</v>
      </c>
      <c r="C7270" t="s">
        <v>15631</v>
      </c>
      <c r="D7270" t="s">
        <v>15637</v>
      </c>
      <c r="E7270" t="s">
        <v>15645</v>
      </c>
      <c r="F7270">
        <v>5</v>
      </c>
      <c r="G7270">
        <v>36255</v>
      </c>
      <c r="H7270">
        <v>181275</v>
      </c>
      <c r="I7270">
        <v>101499</v>
      </c>
      <c r="J7270">
        <v>79776</v>
      </c>
      <c r="K7270">
        <v>5</v>
      </c>
      <c r="L7270" t="s">
        <v>15649</v>
      </c>
      <c r="M7270">
        <v>86</v>
      </c>
      <c r="N7270" t="s">
        <v>15651</v>
      </c>
      <c r="O7270" t="s">
        <v>15941</v>
      </c>
      <c r="P7270" s="3">
        <f>IFERROR(Table1[[#This Row],[Profit]]/Table1[[#This Row],[Revenue]],0)</f>
        <v>0.44008274720728174</v>
      </c>
      <c r="Q7270" t="str">
        <f>TEXT(Table1[Purchase_Date],"mmm-yyyy")</f>
        <v>Jun-2024</v>
      </c>
      <c r="R7270">
        <f>Table1[[#This Row],[Quantity]]*Table1[[#This Row],[Unit_Price]]</f>
        <v>181275</v>
      </c>
    </row>
    <row r="7271" spans="1:18" x14ac:dyDescent="0.25">
      <c r="A7271" t="s">
        <v>7284</v>
      </c>
      <c r="B7271" t="s">
        <v>14959</v>
      </c>
      <c r="C7271" t="s">
        <v>15631</v>
      </c>
      <c r="D7271" t="s">
        <v>15633</v>
      </c>
      <c r="E7271" t="s">
        <v>15641</v>
      </c>
      <c r="F7271">
        <v>5</v>
      </c>
      <c r="G7271">
        <v>57198</v>
      </c>
      <c r="H7271">
        <v>285990</v>
      </c>
      <c r="I7271">
        <v>245046</v>
      </c>
      <c r="J7271">
        <v>40944</v>
      </c>
      <c r="K7271">
        <v>1</v>
      </c>
      <c r="L7271" t="s">
        <v>15648</v>
      </c>
      <c r="M7271">
        <v>87</v>
      </c>
      <c r="N7271" t="s">
        <v>15651</v>
      </c>
      <c r="O7271" t="s">
        <v>16026</v>
      </c>
      <c r="P7271" s="3">
        <f>IFERROR(Table1[[#This Row],[Profit]]/Table1[[#This Row],[Revenue]],0)</f>
        <v>0.14316584495961399</v>
      </c>
      <c r="Q7271" t="str">
        <f>TEXT(Table1[Purchase_Date],"mmm-yyyy")</f>
        <v>Feb-2024</v>
      </c>
      <c r="R7271">
        <f>Table1[[#This Row],[Quantity]]*Table1[[#This Row],[Unit_Price]]</f>
        <v>285990</v>
      </c>
    </row>
    <row r="7272" spans="1:18" x14ac:dyDescent="0.25">
      <c r="A7272" t="s">
        <v>7285</v>
      </c>
      <c r="B7272" t="s">
        <v>14960</v>
      </c>
      <c r="C7272" t="s">
        <v>15627</v>
      </c>
      <c r="D7272" t="s">
        <v>15637</v>
      </c>
      <c r="E7272" t="s">
        <v>15642</v>
      </c>
      <c r="F7272">
        <v>1</v>
      </c>
      <c r="G7272">
        <v>57902</v>
      </c>
      <c r="H7272">
        <v>57902</v>
      </c>
      <c r="I7272">
        <v>28867</v>
      </c>
      <c r="J7272">
        <v>29035</v>
      </c>
      <c r="K7272">
        <v>2</v>
      </c>
      <c r="L7272" t="s">
        <v>15646</v>
      </c>
      <c r="M7272">
        <v>82</v>
      </c>
      <c r="N7272" t="s">
        <v>15653</v>
      </c>
      <c r="O7272" t="s">
        <v>15900</v>
      </c>
      <c r="P7272" s="3">
        <f>IFERROR(Table1[[#This Row],[Profit]]/Table1[[#This Row],[Revenue]],0)</f>
        <v>0.50145072709060134</v>
      </c>
      <c r="Q7272" t="str">
        <f>TEXT(Table1[Purchase_Date],"mmm-yyyy")</f>
        <v>Feb-2024</v>
      </c>
      <c r="R7272">
        <f>Table1[[#This Row],[Quantity]]*Table1[[#This Row],[Unit_Price]]</f>
        <v>57902</v>
      </c>
    </row>
    <row r="7273" spans="1:18" x14ac:dyDescent="0.25">
      <c r="A7273" t="s">
        <v>7286</v>
      </c>
      <c r="B7273" t="s">
        <v>14961</v>
      </c>
      <c r="C7273" t="s">
        <v>15630</v>
      </c>
      <c r="D7273" t="s">
        <v>15633</v>
      </c>
      <c r="E7273" t="s">
        <v>15639</v>
      </c>
      <c r="F7273">
        <v>10</v>
      </c>
      <c r="G7273">
        <v>62975</v>
      </c>
      <c r="H7273">
        <v>629750</v>
      </c>
      <c r="I7273">
        <v>309982</v>
      </c>
      <c r="J7273">
        <v>319768</v>
      </c>
      <c r="K7273">
        <v>3</v>
      </c>
      <c r="L7273" t="s">
        <v>15649</v>
      </c>
      <c r="M7273">
        <v>74</v>
      </c>
      <c r="N7273" t="s">
        <v>15650</v>
      </c>
      <c r="O7273" t="s">
        <v>15875</v>
      </c>
      <c r="P7273" s="3">
        <f>IFERROR(Table1[[#This Row],[Profit]]/Table1[[#This Row],[Revenue]],0)</f>
        <v>0.5077697499007543</v>
      </c>
      <c r="Q7273" t="str">
        <f>TEXT(Table1[Purchase_Date],"mmm-yyyy")</f>
        <v>Apr-2025</v>
      </c>
      <c r="R7273">
        <f>Table1[[#This Row],[Quantity]]*Table1[[#This Row],[Unit_Price]]</f>
        <v>629750</v>
      </c>
    </row>
    <row r="7274" spans="1:18" x14ac:dyDescent="0.25">
      <c r="A7274" t="s">
        <v>7287</v>
      </c>
      <c r="B7274" t="s">
        <v>14962</v>
      </c>
      <c r="C7274" t="s">
        <v>15630</v>
      </c>
      <c r="D7274" t="s">
        <v>15637</v>
      </c>
      <c r="E7274" t="s">
        <v>15645</v>
      </c>
      <c r="F7274">
        <v>3</v>
      </c>
      <c r="G7274">
        <v>12525</v>
      </c>
      <c r="H7274">
        <v>37575</v>
      </c>
      <c r="I7274">
        <v>29899</v>
      </c>
      <c r="J7274">
        <v>7676</v>
      </c>
      <c r="K7274">
        <v>3</v>
      </c>
      <c r="L7274" t="s">
        <v>15648</v>
      </c>
      <c r="M7274">
        <v>92</v>
      </c>
      <c r="N7274" t="s">
        <v>15653</v>
      </c>
      <c r="O7274" t="s">
        <v>16017</v>
      </c>
      <c r="P7274" s="3">
        <f>IFERROR(Table1[[#This Row],[Profit]]/Table1[[#This Row],[Revenue]],0)</f>
        <v>0.20428476380572189</v>
      </c>
      <c r="Q7274" t="str">
        <f>TEXT(Table1[Purchase_Date],"mmm-yyyy")</f>
        <v>Apr-2025</v>
      </c>
      <c r="R7274">
        <f>Table1[[#This Row],[Quantity]]*Table1[[#This Row],[Unit_Price]]</f>
        <v>37575</v>
      </c>
    </row>
    <row r="7275" spans="1:18" x14ac:dyDescent="0.25">
      <c r="A7275" t="s">
        <v>7288</v>
      </c>
      <c r="B7275" t="s">
        <v>14963</v>
      </c>
      <c r="C7275" t="s">
        <v>15629</v>
      </c>
      <c r="D7275" t="s">
        <v>15636</v>
      </c>
      <c r="E7275" t="s">
        <v>15645</v>
      </c>
      <c r="F7275">
        <v>6</v>
      </c>
      <c r="G7275">
        <v>44676</v>
      </c>
      <c r="H7275">
        <v>268056</v>
      </c>
      <c r="I7275">
        <v>139717</v>
      </c>
      <c r="J7275">
        <v>128339</v>
      </c>
      <c r="K7275">
        <v>4</v>
      </c>
      <c r="L7275" t="s">
        <v>15646</v>
      </c>
      <c r="M7275">
        <v>89</v>
      </c>
      <c r="N7275" t="s">
        <v>15652</v>
      </c>
      <c r="O7275" t="s">
        <v>15765</v>
      </c>
      <c r="P7275" s="3">
        <f>IFERROR(Table1[[#This Row],[Profit]]/Table1[[#This Row],[Revenue]],0)</f>
        <v>0.47877682275345451</v>
      </c>
      <c r="Q7275" t="str">
        <f>TEXT(Table1[Purchase_Date],"mmm-yyyy")</f>
        <v>Apr-2024</v>
      </c>
      <c r="R7275">
        <f>Table1[[#This Row],[Quantity]]*Table1[[#This Row],[Unit_Price]]</f>
        <v>268056</v>
      </c>
    </row>
    <row r="7276" spans="1:18" x14ac:dyDescent="0.25">
      <c r="A7276" t="s">
        <v>7289</v>
      </c>
      <c r="B7276" t="s">
        <v>14964</v>
      </c>
      <c r="C7276" t="s">
        <v>15628</v>
      </c>
      <c r="D7276" t="s">
        <v>15637</v>
      </c>
      <c r="E7276" t="s">
        <v>15641</v>
      </c>
      <c r="F7276">
        <v>10</v>
      </c>
      <c r="G7276">
        <v>58171</v>
      </c>
      <c r="H7276">
        <v>581710</v>
      </c>
      <c r="I7276">
        <v>256734</v>
      </c>
      <c r="J7276">
        <v>324976</v>
      </c>
      <c r="K7276">
        <v>3</v>
      </c>
      <c r="L7276" t="s">
        <v>15649</v>
      </c>
      <c r="M7276">
        <v>89</v>
      </c>
      <c r="N7276" t="s">
        <v>15651</v>
      </c>
      <c r="O7276" t="s">
        <v>15796</v>
      </c>
      <c r="P7276" s="3">
        <f>IFERROR(Table1[[#This Row],[Profit]]/Table1[[#This Row],[Revenue]],0)</f>
        <v>0.55865637516975808</v>
      </c>
      <c r="Q7276" t="str">
        <f>TEXT(Table1[Purchase_Date],"mmm-yyyy")</f>
        <v>Jun-2024</v>
      </c>
      <c r="R7276">
        <f>Table1[[#This Row],[Quantity]]*Table1[[#This Row],[Unit_Price]]</f>
        <v>581710</v>
      </c>
    </row>
    <row r="7277" spans="1:18" x14ac:dyDescent="0.25">
      <c r="A7277" t="s">
        <v>7290</v>
      </c>
      <c r="B7277" t="s">
        <v>14965</v>
      </c>
      <c r="C7277" t="s">
        <v>15631</v>
      </c>
      <c r="D7277" t="s">
        <v>15635</v>
      </c>
      <c r="E7277" t="s">
        <v>15640</v>
      </c>
      <c r="F7277">
        <v>1</v>
      </c>
      <c r="G7277">
        <v>3914</v>
      </c>
      <c r="H7277">
        <v>3914</v>
      </c>
      <c r="I7277">
        <v>2874</v>
      </c>
      <c r="J7277">
        <v>1040</v>
      </c>
      <c r="K7277">
        <v>5</v>
      </c>
      <c r="L7277" t="s">
        <v>15649</v>
      </c>
      <c r="M7277">
        <v>54</v>
      </c>
      <c r="N7277" t="s">
        <v>15652</v>
      </c>
      <c r="O7277" t="s">
        <v>15840</v>
      </c>
      <c r="P7277" s="3">
        <f>IFERROR(Table1[[#This Row],[Profit]]/Table1[[#This Row],[Revenue]],0)</f>
        <v>0.26571282575370464</v>
      </c>
      <c r="Q7277" t="str">
        <f>TEXT(Table1[Purchase_Date],"mmm-yyyy")</f>
        <v>Jan-2024</v>
      </c>
      <c r="R7277">
        <f>Table1[[#This Row],[Quantity]]*Table1[[#This Row],[Unit_Price]]</f>
        <v>3914</v>
      </c>
    </row>
    <row r="7278" spans="1:18" x14ac:dyDescent="0.25">
      <c r="A7278" t="s">
        <v>7291</v>
      </c>
      <c r="B7278" t="s">
        <v>14966</v>
      </c>
      <c r="C7278" t="s">
        <v>15628</v>
      </c>
      <c r="D7278" t="s">
        <v>15635</v>
      </c>
      <c r="E7278" t="s">
        <v>15640</v>
      </c>
      <c r="F7278">
        <v>3</v>
      </c>
      <c r="G7278">
        <v>2398</v>
      </c>
      <c r="H7278">
        <v>7194</v>
      </c>
      <c r="I7278">
        <v>6198</v>
      </c>
      <c r="J7278">
        <v>996</v>
      </c>
      <c r="K7278">
        <v>1</v>
      </c>
      <c r="L7278" t="s">
        <v>15649</v>
      </c>
      <c r="M7278">
        <v>60</v>
      </c>
      <c r="N7278" t="s">
        <v>15653</v>
      </c>
      <c r="O7278" t="s">
        <v>15762</v>
      </c>
      <c r="P7278" s="3">
        <f>IFERROR(Table1[[#This Row],[Profit]]/Table1[[#This Row],[Revenue]],0)</f>
        <v>0.13844870725604672</v>
      </c>
      <c r="Q7278" t="str">
        <f>TEXT(Table1[Purchase_Date],"mmm-yyyy")</f>
        <v>Nov-2024</v>
      </c>
      <c r="R7278">
        <f>Table1[[#This Row],[Quantity]]*Table1[[#This Row],[Unit_Price]]</f>
        <v>7194</v>
      </c>
    </row>
    <row r="7279" spans="1:18" x14ac:dyDescent="0.25">
      <c r="A7279" t="s">
        <v>7292</v>
      </c>
      <c r="B7279" t="s">
        <v>14967</v>
      </c>
      <c r="C7279" t="s">
        <v>15627</v>
      </c>
      <c r="D7279" t="s">
        <v>15636</v>
      </c>
      <c r="E7279" t="s">
        <v>15639</v>
      </c>
      <c r="F7279">
        <v>10</v>
      </c>
      <c r="G7279">
        <v>62503</v>
      </c>
      <c r="H7279">
        <v>625030</v>
      </c>
      <c r="I7279">
        <v>336480</v>
      </c>
      <c r="J7279">
        <v>288550</v>
      </c>
      <c r="K7279">
        <v>3</v>
      </c>
      <c r="L7279" t="s">
        <v>15646</v>
      </c>
      <c r="M7279">
        <v>68</v>
      </c>
      <c r="N7279" t="s">
        <v>15650</v>
      </c>
      <c r="O7279" t="s">
        <v>15788</v>
      </c>
      <c r="P7279" s="3">
        <f>IFERROR(Table1[[#This Row],[Profit]]/Table1[[#This Row],[Revenue]],0)</f>
        <v>0.46165784042365965</v>
      </c>
      <c r="Q7279" t="str">
        <f>TEXT(Table1[Purchase_Date],"mmm-yyyy")</f>
        <v>Jan-2024</v>
      </c>
      <c r="R7279">
        <f>Table1[[#This Row],[Quantity]]*Table1[[#This Row],[Unit_Price]]</f>
        <v>625030</v>
      </c>
    </row>
    <row r="7280" spans="1:18" x14ac:dyDescent="0.25">
      <c r="A7280" t="s">
        <v>7293</v>
      </c>
      <c r="B7280" t="s">
        <v>14968</v>
      </c>
      <c r="C7280" t="s">
        <v>15627</v>
      </c>
      <c r="D7280" t="s">
        <v>15636</v>
      </c>
      <c r="E7280" t="s">
        <v>15644</v>
      </c>
      <c r="F7280">
        <v>8</v>
      </c>
      <c r="G7280">
        <v>78987</v>
      </c>
      <c r="H7280">
        <v>631896</v>
      </c>
      <c r="I7280">
        <v>383763</v>
      </c>
      <c r="J7280">
        <v>248133</v>
      </c>
      <c r="K7280">
        <v>5</v>
      </c>
      <c r="L7280" t="s">
        <v>15646</v>
      </c>
      <c r="M7280">
        <v>64</v>
      </c>
      <c r="N7280" t="s">
        <v>15652</v>
      </c>
      <c r="O7280" t="s">
        <v>16029</v>
      </c>
      <c r="P7280" s="3">
        <f>IFERROR(Table1[[#This Row],[Profit]]/Table1[[#This Row],[Revenue]],0)</f>
        <v>0.3926801245774621</v>
      </c>
      <c r="Q7280" t="str">
        <f>TEXT(Table1[Purchase_Date],"mmm-yyyy")</f>
        <v>Feb-2024</v>
      </c>
      <c r="R7280">
        <f>Table1[[#This Row],[Quantity]]*Table1[[#This Row],[Unit_Price]]</f>
        <v>631896</v>
      </c>
    </row>
    <row r="7281" spans="1:18" x14ac:dyDescent="0.25">
      <c r="A7281" t="s">
        <v>7294</v>
      </c>
      <c r="B7281" t="s">
        <v>14969</v>
      </c>
      <c r="C7281" t="s">
        <v>15629</v>
      </c>
      <c r="D7281" t="s">
        <v>15634</v>
      </c>
      <c r="E7281" t="s">
        <v>15644</v>
      </c>
      <c r="F7281">
        <v>9</v>
      </c>
      <c r="G7281">
        <v>34094</v>
      </c>
      <c r="H7281">
        <v>306846</v>
      </c>
      <c r="I7281">
        <v>272451</v>
      </c>
      <c r="J7281">
        <v>34395</v>
      </c>
      <c r="K7281">
        <v>5</v>
      </c>
      <c r="L7281" t="s">
        <v>15648</v>
      </c>
      <c r="M7281">
        <v>65</v>
      </c>
      <c r="N7281" t="s">
        <v>15652</v>
      </c>
      <c r="O7281" t="s">
        <v>15726</v>
      </c>
      <c r="P7281" s="3">
        <f>IFERROR(Table1[[#This Row],[Profit]]/Table1[[#This Row],[Revenue]],0)</f>
        <v>0.11209205920885396</v>
      </c>
      <c r="Q7281" t="str">
        <f>TEXT(Table1[Purchase_Date],"mmm-yyyy")</f>
        <v>Mar-2025</v>
      </c>
      <c r="R7281">
        <f>Table1[[#This Row],[Quantity]]*Table1[[#This Row],[Unit_Price]]</f>
        <v>306846</v>
      </c>
    </row>
    <row r="7282" spans="1:18" x14ac:dyDescent="0.25">
      <c r="A7282" t="s">
        <v>7295</v>
      </c>
      <c r="B7282" t="s">
        <v>14970</v>
      </c>
      <c r="C7282" t="s">
        <v>15631</v>
      </c>
      <c r="D7282" t="s">
        <v>15633</v>
      </c>
      <c r="E7282" t="s">
        <v>15644</v>
      </c>
      <c r="F7282">
        <v>6</v>
      </c>
      <c r="G7282">
        <v>35926</v>
      </c>
      <c r="H7282">
        <v>215556</v>
      </c>
      <c r="I7282">
        <v>105348</v>
      </c>
      <c r="J7282">
        <v>110208</v>
      </c>
      <c r="K7282">
        <v>3</v>
      </c>
      <c r="L7282" t="s">
        <v>15646</v>
      </c>
      <c r="M7282">
        <v>65</v>
      </c>
      <c r="N7282" t="s">
        <v>15650</v>
      </c>
      <c r="O7282" t="s">
        <v>15945</v>
      </c>
      <c r="P7282" s="3">
        <f>IFERROR(Table1[[#This Row],[Profit]]/Table1[[#This Row],[Revenue]],0)</f>
        <v>0.51127317263263372</v>
      </c>
      <c r="Q7282" t="str">
        <f>TEXT(Table1[Purchase_Date],"mmm-yyyy")</f>
        <v>Sep-2024</v>
      </c>
      <c r="R7282">
        <f>Table1[[#This Row],[Quantity]]*Table1[[#This Row],[Unit_Price]]</f>
        <v>215556</v>
      </c>
    </row>
    <row r="7283" spans="1:18" x14ac:dyDescent="0.25">
      <c r="A7283" t="s">
        <v>7296</v>
      </c>
      <c r="B7283" t="s">
        <v>12177</v>
      </c>
      <c r="C7283" t="s">
        <v>15627</v>
      </c>
      <c r="D7283" t="s">
        <v>15637</v>
      </c>
      <c r="E7283" t="s">
        <v>15643</v>
      </c>
      <c r="F7283">
        <v>2</v>
      </c>
      <c r="G7283">
        <v>18948</v>
      </c>
      <c r="H7283">
        <v>37896</v>
      </c>
      <c r="I7283">
        <v>16767</v>
      </c>
      <c r="J7283">
        <v>21129</v>
      </c>
      <c r="K7283">
        <v>5</v>
      </c>
      <c r="L7283" t="s">
        <v>15646</v>
      </c>
      <c r="M7283">
        <v>84</v>
      </c>
      <c r="N7283" t="s">
        <v>15651</v>
      </c>
      <c r="O7283" t="s">
        <v>16065</v>
      </c>
      <c r="P7283" s="3">
        <f>IFERROR(Table1[[#This Row],[Profit]]/Table1[[#This Row],[Revenue]],0)</f>
        <v>0.55755224825839134</v>
      </c>
      <c r="Q7283" t="str">
        <f>TEXT(Table1[Purchase_Date],"mmm-yyyy")</f>
        <v>Aug-2024</v>
      </c>
      <c r="R7283">
        <f>Table1[[#This Row],[Quantity]]*Table1[[#This Row],[Unit_Price]]</f>
        <v>37896</v>
      </c>
    </row>
    <row r="7284" spans="1:18" x14ac:dyDescent="0.25">
      <c r="A7284" t="s">
        <v>7297</v>
      </c>
      <c r="B7284" t="s">
        <v>14971</v>
      </c>
      <c r="C7284" t="s">
        <v>15627</v>
      </c>
      <c r="D7284" t="s">
        <v>15633</v>
      </c>
      <c r="E7284" t="s">
        <v>15644</v>
      </c>
      <c r="F7284">
        <v>8</v>
      </c>
      <c r="G7284">
        <v>37063</v>
      </c>
      <c r="H7284">
        <v>296504</v>
      </c>
      <c r="I7284">
        <v>224589</v>
      </c>
      <c r="J7284">
        <v>71915</v>
      </c>
      <c r="K7284">
        <v>1</v>
      </c>
      <c r="L7284" t="s">
        <v>15646</v>
      </c>
      <c r="M7284">
        <v>52</v>
      </c>
      <c r="N7284" t="s">
        <v>15653</v>
      </c>
      <c r="O7284" t="s">
        <v>16061</v>
      </c>
      <c r="P7284" s="3">
        <f>IFERROR(Table1[[#This Row],[Profit]]/Table1[[#This Row],[Revenue]],0)</f>
        <v>0.24254310228529802</v>
      </c>
      <c r="Q7284" t="str">
        <f>TEXT(Table1[Purchase_Date],"mmm-yyyy")</f>
        <v>Oct-2024</v>
      </c>
      <c r="R7284">
        <f>Table1[[#This Row],[Quantity]]*Table1[[#This Row],[Unit_Price]]</f>
        <v>296504</v>
      </c>
    </row>
    <row r="7285" spans="1:18" x14ac:dyDescent="0.25">
      <c r="A7285" t="s">
        <v>7298</v>
      </c>
      <c r="B7285" t="s">
        <v>14972</v>
      </c>
      <c r="C7285" t="s">
        <v>15631</v>
      </c>
      <c r="D7285" t="s">
        <v>15636</v>
      </c>
      <c r="E7285" t="s">
        <v>15645</v>
      </c>
      <c r="F7285">
        <v>3</v>
      </c>
      <c r="G7285">
        <v>67315</v>
      </c>
      <c r="H7285">
        <v>201945</v>
      </c>
      <c r="I7285">
        <v>105745</v>
      </c>
      <c r="J7285">
        <v>96200</v>
      </c>
      <c r="K7285">
        <v>4</v>
      </c>
      <c r="L7285" t="s">
        <v>15646</v>
      </c>
      <c r="M7285">
        <v>58</v>
      </c>
      <c r="N7285" t="s">
        <v>15650</v>
      </c>
      <c r="O7285" t="s">
        <v>16032</v>
      </c>
      <c r="P7285" s="3">
        <f>IFERROR(Table1[[#This Row],[Profit]]/Table1[[#This Row],[Revenue]],0)</f>
        <v>0.47636732773775037</v>
      </c>
      <c r="Q7285" t="str">
        <f>TEXT(Table1[Purchase_Date],"mmm-yyyy")</f>
        <v>Mar-2024</v>
      </c>
      <c r="R7285">
        <f>Table1[[#This Row],[Quantity]]*Table1[[#This Row],[Unit_Price]]</f>
        <v>201945</v>
      </c>
    </row>
    <row r="7286" spans="1:18" x14ac:dyDescent="0.25">
      <c r="A7286" t="s">
        <v>7299</v>
      </c>
      <c r="B7286" t="s">
        <v>14973</v>
      </c>
      <c r="C7286" t="s">
        <v>15628</v>
      </c>
      <c r="D7286" t="s">
        <v>15635</v>
      </c>
      <c r="E7286" t="s">
        <v>15643</v>
      </c>
      <c r="F7286">
        <v>1</v>
      </c>
      <c r="G7286">
        <v>31852</v>
      </c>
      <c r="H7286">
        <v>31852</v>
      </c>
      <c r="I7286">
        <v>19619</v>
      </c>
      <c r="J7286">
        <v>12233</v>
      </c>
      <c r="K7286">
        <v>2</v>
      </c>
      <c r="L7286" t="s">
        <v>15647</v>
      </c>
      <c r="M7286">
        <v>94</v>
      </c>
      <c r="N7286" t="s">
        <v>15652</v>
      </c>
      <c r="O7286" t="s">
        <v>15806</v>
      </c>
      <c r="P7286" s="3">
        <f>IFERROR(Table1[[#This Row],[Profit]]/Table1[[#This Row],[Revenue]],0)</f>
        <v>0.38405751601155341</v>
      </c>
      <c r="Q7286" t="str">
        <f>TEXT(Table1[Purchase_Date],"mmm-yyyy")</f>
        <v>Mar-2025</v>
      </c>
      <c r="R7286">
        <f>Table1[[#This Row],[Quantity]]*Table1[[#This Row],[Unit_Price]]</f>
        <v>31852</v>
      </c>
    </row>
    <row r="7287" spans="1:18" x14ac:dyDescent="0.25">
      <c r="A7287" t="s">
        <v>7300</v>
      </c>
      <c r="B7287" t="s">
        <v>14974</v>
      </c>
      <c r="C7287" t="s">
        <v>15632</v>
      </c>
      <c r="D7287" t="s">
        <v>15637</v>
      </c>
      <c r="E7287" t="s">
        <v>15641</v>
      </c>
      <c r="F7287">
        <v>2</v>
      </c>
      <c r="G7287">
        <v>54953</v>
      </c>
      <c r="H7287">
        <v>109906</v>
      </c>
      <c r="I7287">
        <v>81944</v>
      </c>
      <c r="J7287">
        <v>27962</v>
      </c>
      <c r="K7287">
        <v>1</v>
      </c>
      <c r="L7287" t="s">
        <v>15649</v>
      </c>
      <c r="M7287">
        <v>70</v>
      </c>
      <c r="N7287" t="s">
        <v>15653</v>
      </c>
      <c r="O7287" t="s">
        <v>15711</v>
      </c>
      <c r="P7287" s="3">
        <f>IFERROR(Table1[[#This Row],[Profit]]/Table1[[#This Row],[Revenue]],0)</f>
        <v>0.25441741124233436</v>
      </c>
      <c r="Q7287" t="str">
        <f>TEXT(Table1[Purchase_Date],"mmm-yyyy")</f>
        <v>Aug-2024</v>
      </c>
      <c r="R7287">
        <f>Table1[[#This Row],[Quantity]]*Table1[[#This Row],[Unit_Price]]</f>
        <v>109906</v>
      </c>
    </row>
    <row r="7288" spans="1:18" x14ac:dyDescent="0.25">
      <c r="A7288" t="s">
        <v>7301</v>
      </c>
      <c r="B7288" t="s">
        <v>14975</v>
      </c>
      <c r="C7288" t="s">
        <v>15627</v>
      </c>
      <c r="D7288" t="s">
        <v>15634</v>
      </c>
      <c r="E7288" t="s">
        <v>15639</v>
      </c>
      <c r="F7288">
        <v>10</v>
      </c>
      <c r="G7288">
        <v>64115</v>
      </c>
      <c r="H7288">
        <v>641150</v>
      </c>
      <c r="I7288">
        <v>556799</v>
      </c>
      <c r="J7288">
        <v>84351</v>
      </c>
      <c r="K7288">
        <v>4</v>
      </c>
      <c r="L7288" t="s">
        <v>15648</v>
      </c>
      <c r="M7288">
        <v>93</v>
      </c>
      <c r="N7288" t="s">
        <v>15650</v>
      </c>
      <c r="O7288" t="s">
        <v>16043</v>
      </c>
      <c r="P7288" s="3">
        <f>IFERROR(Table1[[#This Row],[Profit]]/Table1[[#This Row],[Revenue]],0)</f>
        <v>0.13156203696482882</v>
      </c>
      <c r="Q7288" t="str">
        <f>TEXT(Table1[Purchase_Date],"mmm-yyyy")</f>
        <v>Jan-2024</v>
      </c>
      <c r="R7288">
        <f>Table1[[#This Row],[Quantity]]*Table1[[#This Row],[Unit_Price]]</f>
        <v>641150</v>
      </c>
    </row>
    <row r="7289" spans="1:18" x14ac:dyDescent="0.25">
      <c r="A7289" t="s">
        <v>7302</v>
      </c>
      <c r="B7289" t="s">
        <v>14976</v>
      </c>
      <c r="C7289" t="s">
        <v>15629</v>
      </c>
      <c r="D7289" t="s">
        <v>15633</v>
      </c>
      <c r="E7289" t="s">
        <v>15644</v>
      </c>
      <c r="F7289">
        <v>3</v>
      </c>
      <c r="G7289">
        <v>9460</v>
      </c>
      <c r="H7289">
        <v>28380</v>
      </c>
      <c r="I7289">
        <v>19489</v>
      </c>
      <c r="J7289">
        <v>8891</v>
      </c>
      <c r="K7289">
        <v>3</v>
      </c>
      <c r="L7289" t="s">
        <v>15648</v>
      </c>
      <c r="M7289">
        <v>64</v>
      </c>
      <c r="N7289" t="s">
        <v>15651</v>
      </c>
      <c r="O7289" t="s">
        <v>16015</v>
      </c>
      <c r="P7289" s="3">
        <f>IFERROR(Table1[[#This Row],[Profit]]/Table1[[#This Row],[Revenue]],0)</f>
        <v>0.31328400281888652</v>
      </c>
      <c r="Q7289" t="str">
        <f>TEXT(Table1[Purchase_Date],"mmm-yyyy")</f>
        <v>Jul-2024</v>
      </c>
      <c r="R7289">
        <f>Table1[[#This Row],[Quantity]]*Table1[[#This Row],[Unit_Price]]</f>
        <v>28380</v>
      </c>
    </row>
    <row r="7290" spans="1:18" x14ac:dyDescent="0.25">
      <c r="A7290" t="s">
        <v>7303</v>
      </c>
      <c r="B7290" t="s">
        <v>14977</v>
      </c>
      <c r="C7290" t="s">
        <v>15627</v>
      </c>
      <c r="D7290" t="s">
        <v>15636</v>
      </c>
      <c r="E7290" t="s">
        <v>15643</v>
      </c>
      <c r="F7290">
        <v>1</v>
      </c>
      <c r="G7290">
        <v>69911</v>
      </c>
      <c r="H7290">
        <v>69911</v>
      </c>
      <c r="I7290">
        <v>58491</v>
      </c>
      <c r="J7290">
        <v>11420</v>
      </c>
      <c r="K7290">
        <v>1</v>
      </c>
      <c r="L7290" t="s">
        <v>15646</v>
      </c>
      <c r="M7290">
        <v>98</v>
      </c>
      <c r="N7290" t="s">
        <v>15653</v>
      </c>
      <c r="O7290" t="s">
        <v>15958</v>
      </c>
      <c r="P7290" s="3">
        <f>IFERROR(Table1[[#This Row],[Profit]]/Table1[[#This Row],[Revenue]],0)</f>
        <v>0.16335054569381069</v>
      </c>
      <c r="Q7290" t="str">
        <f>TEXT(Table1[Purchase_Date],"mmm-yyyy")</f>
        <v>Jul-2024</v>
      </c>
      <c r="R7290">
        <f>Table1[[#This Row],[Quantity]]*Table1[[#This Row],[Unit_Price]]</f>
        <v>69911</v>
      </c>
    </row>
    <row r="7291" spans="1:18" x14ac:dyDescent="0.25">
      <c r="A7291" t="s">
        <v>7304</v>
      </c>
      <c r="B7291" t="s">
        <v>14978</v>
      </c>
      <c r="C7291" t="s">
        <v>15628</v>
      </c>
      <c r="D7291" t="s">
        <v>15638</v>
      </c>
      <c r="E7291" t="s">
        <v>15640</v>
      </c>
      <c r="F7291">
        <v>5</v>
      </c>
      <c r="G7291">
        <v>75243</v>
      </c>
      <c r="H7291">
        <v>376215</v>
      </c>
      <c r="I7291">
        <v>259653</v>
      </c>
      <c r="J7291">
        <v>116562</v>
      </c>
      <c r="K7291">
        <v>4</v>
      </c>
      <c r="L7291" t="s">
        <v>15646</v>
      </c>
      <c r="M7291">
        <v>71</v>
      </c>
      <c r="N7291" t="s">
        <v>15651</v>
      </c>
      <c r="O7291" t="s">
        <v>16020</v>
      </c>
      <c r="P7291" s="3">
        <f>IFERROR(Table1[[#This Row],[Profit]]/Table1[[#This Row],[Revenue]],0)</f>
        <v>0.30982815677205855</v>
      </c>
      <c r="Q7291" t="str">
        <f>TEXT(Table1[Purchase_Date],"mmm-yyyy")</f>
        <v>Jan-2025</v>
      </c>
      <c r="R7291">
        <f>Table1[[#This Row],[Quantity]]*Table1[[#This Row],[Unit_Price]]</f>
        <v>376215</v>
      </c>
    </row>
    <row r="7292" spans="1:18" x14ac:dyDescent="0.25">
      <c r="A7292" t="s">
        <v>7305</v>
      </c>
      <c r="B7292" t="s">
        <v>14979</v>
      </c>
      <c r="C7292" t="s">
        <v>15630</v>
      </c>
      <c r="D7292" t="s">
        <v>15636</v>
      </c>
      <c r="E7292" t="s">
        <v>15641</v>
      </c>
      <c r="F7292">
        <v>6</v>
      </c>
      <c r="G7292">
        <v>16369</v>
      </c>
      <c r="H7292">
        <v>98214</v>
      </c>
      <c r="I7292">
        <v>56734</v>
      </c>
      <c r="J7292">
        <v>41480</v>
      </c>
      <c r="K7292">
        <v>4</v>
      </c>
      <c r="L7292" t="s">
        <v>15647</v>
      </c>
      <c r="M7292">
        <v>60</v>
      </c>
      <c r="N7292" t="s">
        <v>15650</v>
      </c>
      <c r="O7292" t="s">
        <v>15717</v>
      </c>
      <c r="P7292" s="3">
        <f>IFERROR(Table1[[#This Row],[Profit]]/Table1[[#This Row],[Revenue]],0)</f>
        <v>0.42234304681613621</v>
      </c>
      <c r="Q7292" t="str">
        <f>TEXT(Table1[Purchase_Date],"mmm-yyyy")</f>
        <v>Apr-2025</v>
      </c>
      <c r="R7292">
        <f>Table1[[#This Row],[Quantity]]*Table1[[#This Row],[Unit_Price]]</f>
        <v>98214</v>
      </c>
    </row>
    <row r="7293" spans="1:18" x14ac:dyDescent="0.25">
      <c r="A7293" t="s">
        <v>7306</v>
      </c>
      <c r="B7293" t="s">
        <v>14980</v>
      </c>
      <c r="C7293" t="s">
        <v>15630</v>
      </c>
      <c r="D7293" t="s">
        <v>15636</v>
      </c>
      <c r="E7293" t="s">
        <v>15645</v>
      </c>
      <c r="F7293">
        <v>7</v>
      </c>
      <c r="G7293">
        <v>48770</v>
      </c>
      <c r="H7293">
        <v>341390</v>
      </c>
      <c r="I7293">
        <v>283659</v>
      </c>
      <c r="J7293">
        <v>57731</v>
      </c>
      <c r="K7293">
        <v>1</v>
      </c>
      <c r="L7293" t="s">
        <v>15649</v>
      </c>
      <c r="M7293">
        <v>95</v>
      </c>
      <c r="N7293" t="s">
        <v>15651</v>
      </c>
      <c r="O7293" t="s">
        <v>16021</v>
      </c>
      <c r="P7293" s="3">
        <f>IFERROR(Table1[[#This Row],[Profit]]/Table1[[#This Row],[Revenue]],0)</f>
        <v>0.16910571487155451</v>
      </c>
      <c r="Q7293" t="str">
        <f>TEXT(Table1[Purchase_Date],"mmm-yyyy")</f>
        <v>Jan-2025</v>
      </c>
      <c r="R7293">
        <f>Table1[[#This Row],[Quantity]]*Table1[[#This Row],[Unit_Price]]</f>
        <v>341390</v>
      </c>
    </row>
    <row r="7294" spans="1:18" x14ac:dyDescent="0.25">
      <c r="A7294" t="s">
        <v>7307</v>
      </c>
      <c r="B7294" t="s">
        <v>14981</v>
      </c>
      <c r="C7294" t="s">
        <v>15630</v>
      </c>
      <c r="D7294" t="s">
        <v>15638</v>
      </c>
      <c r="E7294" t="s">
        <v>15644</v>
      </c>
      <c r="F7294">
        <v>5</v>
      </c>
      <c r="G7294">
        <v>79451</v>
      </c>
      <c r="H7294">
        <v>397255</v>
      </c>
      <c r="I7294">
        <v>343267</v>
      </c>
      <c r="J7294">
        <v>53988</v>
      </c>
      <c r="K7294">
        <v>1</v>
      </c>
      <c r="L7294" t="s">
        <v>15648</v>
      </c>
      <c r="M7294">
        <v>95</v>
      </c>
      <c r="N7294" t="s">
        <v>15651</v>
      </c>
      <c r="O7294" t="s">
        <v>15991</v>
      </c>
      <c r="P7294" s="3">
        <f>IFERROR(Table1[[#This Row],[Profit]]/Table1[[#This Row],[Revenue]],0)</f>
        <v>0.13590263181080162</v>
      </c>
      <c r="Q7294" t="str">
        <f>TEXT(Table1[Purchase_Date],"mmm-yyyy")</f>
        <v>May-2025</v>
      </c>
      <c r="R7294">
        <f>Table1[[#This Row],[Quantity]]*Table1[[#This Row],[Unit_Price]]</f>
        <v>397255</v>
      </c>
    </row>
    <row r="7295" spans="1:18" x14ac:dyDescent="0.25">
      <c r="A7295" t="s">
        <v>7308</v>
      </c>
      <c r="B7295" t="s">
        <v>14982</v>
      </c>
      <c r="C7295" t="s">
        <v>15629</v>
      </c>
      <c r="D7295" t="s">
        <v>15636</v>
      </c>
      <c r="E7295" t="s">
        <v>15645</v>
      </c>
      <c r="F7295">
        <v>10</v>
      </c>
      <c r="G7295">
        <v>59042</v>
      </c>
      <c r="H7295">
        <v>590420</v>
      </c>
      <c r="I7295">
        <v>450018</v>
      </c>
      <c r="J7295">
        <v>140402</v>
      </c>
      <c r="K7295">
        <v>1</v>
      </c>
      <c r="L7295" t="s">
        <v>15647</v>
      </c>
      <c r="M7295">
        <v>64</v>
      </c>
      <c r="N7295" t="s">
        <v>15650</v>
      </c>
      <c r="O7295" t="s">
        <v>16018</v>
      </c>
      <c r="P7295" s="3">
        <f>IFERROR(Table1[[#This Row],[Profit]]/Table1[[#This Row],[Revenue]],0)</f>
        <v>0.23780021001998577</v>
      </c>
      <c r="Q7295" t="str">
        <f>TEXT(Table1[Purchase_Date],"mmm-yyyy")</f>
        <v>Oct-2024</v>
      </c>
      <c r="R7295">
        <f>Table1[[#This Row],[Quantity]]*Table1[[#This Row],[Unit_Price]]</f>
        <v>590420</v>
      </c>
    </row>
    <row r="7296" spans="1:18" x14ac:dyDescent="0.25">
      <c r="A7296" t="s">
        <v>7309</v>
      </c>
      <c r="B7296" t="s">
        <v>14983</v>
      </c>
      <c r="C7296" t="s">
        <v>15627</v>
      </c>
      <c r="D7296" t="s">
        <v>15635</v>
      </c>
      <c r="E7296" t="s">
        <v>15642</v>
      </c>
      <c r="F7296">
        <v>7</v>
      </c>
      <c r="G7296">
        <v>42008</v>
      </c>
      <c r="H7296">
        <v>294056</v>
      </c>
      <c r="I7296">
        <v>153838</v>
      </c>
      <c r="J7296">
        <v>140218</v>
      </c>
      <c r="K7296">
        <v>2</v>
      </c>
      <c r="L7296" t="s">
        <v>15646</v>
      </c>
      <c r="M7296">
        <v>88</v>
      </c>
      <c r="N7296" t="s">
        <v>15653</v>
      </c>
      <c r="O7296" t="s">
        <v>15989</v>
      </c>
      <c r="P7296" s="3">
        <f>IFERROR(Table1[[#This Row],[Profit]]/Table1[[#This Row],[Revenue]],0)</f>
        <v>0.47684114590418153</v>
      </c>
      <c r="Q7296" t="str">
        <f>TEXT(Table1[Purchase_Date],"mmm-yyyy")</f>
        <v>Mar-2025</v>
      </c>
      <c r="R7296">
        <f>Table1[[#This Row],[Quantity]]*Table1[[#This Row],[Unit_Price]]</f>
        <v>294056</v>
      </c>
    </row>
    <row r="7297" spans="1:18" x14ac:dyDescent="0.25">
      <c r="A7297" t="s">
        <v>7310</v>
      </c>
      <c r="B7297" t="s">
        <v>14984</v>
      </c>
      <c r="C7297" t="s">
        <v>15631</v>
      </c>
      <c r="D7297" t="s">
        <v>15636</v>
      </c>
      <c r="E7297" t="s">
        <v>15642</v>
      </c>
      <c r="F7297">
        <v>9</v>
      </c>
      <c r="G7297">
        <v>11378</v>
      </c>
      <c r="H7297">
        <v>102402</v>
      </c>
      <c r="I7297">
        <v>44584</v>
      </c>
      <c r="J7297">
        <v>57818</v>
      </c>
      <c r="K7297">
        <v>5</v>
      </c>
      <c r="L7297" t="s">
        <v>15647</v>
      </c>
      <c r="M7297">
        <v>52</v>
      </c>
      <c r="N7297" t="s">
        <v>15652</v>
      </c>
      <c r="O7297" t="s">
        <v>15922</v>
      </c>
      <c r="P7297" s="3">
        <f>IFERROR(Table1[[#This Row],[Profit]]/Table1[[#This Row],[Revenue]],0)</f>
        <v>0.56461787855705947</v>
      </c>
      <c r="Q7297" t="str">
        <f>TEXT(Table1[Purchase_Date],"mmm-yyyy")</f>
        <v>Dec-2024</v>
      </c>
      <c r="R7297">
        <f>Table1[[#This Row],[Quantity]]*Table1[[#This Row],[Unit_Price]]</f>
        <v>102402</v>
      </c>
    </row>
    <row r="7298" spans="1:18" x14ac:dyDescent="0.25">
      <c r="A7298" t="s">
        <v>7311</v>
      </c>
      <c r="B7298" t="s">
        <v>14985</v>
      </c>
      <c r="C7298" t="s">
        <v>15632</v>
      </c>
      <c r="D7298" t="s">
        <v>15638</v>
      </c>
      <c r="E7298" t="s">
        <v>15639</v>
      </c>
      <c r="F7298">
        <v>8</v>
      </c>
      <c r="G7298">
        <v>74655</v>
      </c>
      <c r="H7298">
        <v>597240</v>
      </c>
      <c r="I7298">
        <v>511644</v>
      </c>
      <c r="J7298">
        <v>85596</v>
      </c>
      <c r="K7298">
        <v>3</v>
      </c>
      <c r="L7298" t="s">
        <v>15648</v>
      </c>
      <c r="M7298">
        <v>83</v>
      </c>
      <c r="N7298" t="s">
        <v>15651</v>
      </c>
      <c r="O7298" t="s">
        <v>15679</v>
      </c>
      <c r="P7298" s="3">
        <f>IFERROR(Table1[[#This Row],[Profit]]/Table1[[#This Row],[Revenue]],0)</f>
        <v>0.14331926863572433</v>
      </c>
      <c r="Q7298" t="str">
        <f>TEXT(Table1[Purchase_Date],"mmm-yyyy")</f>
        <v>Apr-2024</v>
      </c>
      <c r="R7298">
        <f>Table1[[#This Row],[Quantity]]*Table1[[#This Row],[Unit_Price]]</f>
        <v>597240</v>
      </c>
    </row>
    <row r="7299" spans="1:18" x14ac:dyDescent="0.25">
      <c r="A7299" t="s">
        <v>7312</v>
      </c>
      <c r="B7299" t="s">
        <v>14986</v>
      </c>
      <c r="C7299" t="s">
        <v>15630</v>
      </c>
      <c r="D7299" t="s">
        <v>15636</v>
      </c>
      <c r="E7299" t="s">
        <v>15642</v>
      </c>
      <c r="F7299">
        <v>6</v>
      </c>
      <c r="G7299">
        <v>79931</v>
      </c>
      <c r="H7299">
        <v>479586</v>
      </c>
      <c r="I7299">
        <v>237748</v>
      </c>
      <c r="J7299">
        <v>241838</v>
      </c>
      <c r="K7299">
        <v>3</v>
      </c>
      <c r="L7299" t="s">
        <v>15649</v>
      </c>
      <c r="M7299">
        <v>66</v>
      </c>
      <c r="N7299" t="s">
        <v>15650</v>
      </c>
      <c r="O7299" t="s">
        <v>15849</v>
      </c>
      <c r="P7299" s="3">
        <f>IFERROR(Table1[[#This Row],[Profit]]/Table1[[#This Row],[Revenue]],0)</f>
        <v>0.50426409444812814</v>
      </c>
      <c r="Q7299" t="str">
        <f>TEXT(Table1[Purchase_Date],"mmm-yyyy")</f>
        <v>Sep-2024</v>
      </c>
      <c r="R7299">
        <f>Table1[[#This Row],[Quantity]]*Table1[[#This Row],[Unit_Price]]</f>
        <v>479586</v>
      </c>
    </row>
    <row r="7300" spans="1:18" x14ac:dyDescent="0.25">
      <c r="A7300" t="s">
        <v>7313</v>
      </c>
      <c r="B7300" t="s">
        <v>14987</v>
      </c>
      <c r="C7300" t="s">
        <v>15631</v>
      </c>
      <c r="D7300" t="s">
        <v>15633</v>
      </c>
      <c r="E7300" t="s">
        <v>15645</v>
      </c>
      <c r="F7300">
        <v>7</v>
      </c>
      <c r="G7300">
        <v>76560</v>
      </c>
      <c r="H7300">
        <v>535920</v>
      </c>
      <c r="I7300">
        <v>428239</v>
      </c>
      <c r="J7300">
        <v>107681</v>
      </c>
      <c r="K7300">
        <v>5</v>
      </c>
      <c r="L7300" t="s">
        <v>15649</v>
      </c>
      <c r="M7300">
        <v>73</v>
      </c>
      <c r="N7300" t="s">
        <v>15650</v>
      </c>
      <c r="O7300" t="s">
        <v>15693</v>
      </c>
      <c r="P7300" s="3">
        <f>IFERROR(Table1[[#This Row],[Profit]]/Table1[[#This Row],[Revenue]],0)</f>
        <v>0.20092737722048068</v>
      </c>
      <c r="Q7300" t="str">
        <f>TEXT(Table1[Purchase_Date],"mmm-yyyy")</f>
        <v>Jun-2024</v>
      </c>
      <c r="R7300">
        <f>Table1[[#This Row],[Quantity]]*Table1[[#This Row],[Unit_Price]]</f>
        <v>535920</v>
      </c>
    </row>
    <row r="7301" spans="1:18" x14ac:dyDescent="0.25">
      <c r="A7301" t="s">
        <v>7314</v>
      </c>
      <c r="B7301" t="s">
        <v>14988</v>
      </c>
      <c r="C7301" t="s">
        <v>15631</v>
      </c>
      <c r="D7301" t="s">
        <v>15636</v>
      </c>
      <c r="E7301" t="s">
        <v>15640</v>
      </c>
      <c r="F7301">
        <v>3</v>
      </c>
      <c r="G7301">
        <v>72227</v>
      </c>
      <c r="H7301">
        <v>216681</v>
      </c>
      <c r="I7301">
        <v>109159</v>
      </c>
      <c r="J7301">
        <v>107522</v>
      </c>
      <c r="K7301">
        <v>2</v>
      </c>
      <c r="L7301" t="s">
        <v>15649</v>
      </c>
      <c r="M7301">
        <v>69</v>
      </c>
      <c r="N7301" t="s">
        <v>15650</v>
      </c>
      <c r="O7301" t="s">
        <v>15687</v>
      </c>
      <c r="P7301" s="3">
        <f>IFERROR(Table1[[#This Row],[Profit]]/Table1[[#This Row],[Revenue]],0)</f>
        <v>0.49622255758465211</v>
      </c>
      <c r="Q7301" t="str">
        <f>TEXT(Table1[Purchase_Date],"mmm-yyyy")</f>
        <v>Feb-2025</v>
      </c>
      <c r="R7301">
        <f>Table1[[#This Row],[Quantity]]*Table1[[#This Row],[Unit_Price]]</f>
        <v>216681</v>
      </c>
    </row>
    <row r="7302" spans="1:18" x14ac:dyDescent="0.25">
      <c r="A7302" t="s">
        <v>7315</v>
      </c>
      <c r="B7302" t="s">
        <v>14989</v>
      </c>
      <c r="C7302" t="s">
        <v>15627</v>
      </c>
      <c r="D7302" t="s">
        <v>15638</v>
      </c>
      <c r="E7302" t="s">
        <v>15644</v>
      </c>
      <c r="F7302">
        <v>10</v>
      </c>
      <c r="G7302">
        <v>79557</v>
      </c>
      <c r="H7302">
        <v>795570</v>
      </c>
      <c r="I7302">
        <v>449565</v>
      </c>
      <c r="J7302">
        <v>346005</v>
      </c>
      <c r="K7302">
        <v>1</v>
      </c>
      <c r="L7302" t="s">
        <v>15647</v>
      </c>
      <c r="M7302">
        <v>77</v>
      </c>
      <c r="N7302" t="s">
        <v>15653</v>
      </c>
      <c r="O7302" t="s">
        <v>15736</v>
      </c>
      <c r="P7302" s="3">
        <f>IFERROR(Table1[[#This Row],[Profit]]/Table1[[#This Row],[Revenue]],0)</f>
        <v>0.4349145895395754</v>
      </c>
      <c r="Q7302" t="str">
        <f>TEXT(Table1[Purchase_Date],"mmm-yyyy")</f>
        <v>May-2025</v>
      </c>
      <c r="R7302">
        <f>Table1[[#This Row],[Quantity]]*Table1[[#This Row],[Unit_Price]]</f>
        <v>795570</v>
      </c>
    </row>
    <row r="7303" spans="1:18" x14ac:dyDescent="0.25">
      <c r="A7303" t="s">
        <v>7316</v>
      </c>
      <c r="B7303" t="s">
        <v>14990</v>
      </c>
      <c r="C7303" t="s">
        <v>15632</v>
      </c>
      <c r="D7303" t="s">
        <v>15637</v>
      </c>
      <c r="E7303" t="s">
        <v>15643</v>
      </c>
      <c r="F7303">
        <v>8</v>
      </c>
      <c r="G7303">
        <v>15528</v>
      </c>
      <c r="H7303">
        <v>124224</v>
      </c>
      <c r="I7303">
        <v>109372</v>
      </c>
      <c r="J7303">
        <v>14852</v>
      </c>
      <c r="K7303">
        <v>3</v>
      </c>
      <c r="L7303" t="s">
        <v>15647</v>
      </c>
      <c r="M7303">
        <v>98</v>
      </c>
      <c r="N7303" t="s">
        <v>15651</v>
      </c>
      <c r="O7303" t="s">
        <v>15866</v>
      </c>
      <c r="P7303" s="3">
        <f>IFERROR(Table1[[#This Row],[Profit]]/Table1[[#This Row],[Revenue]],0)</f>
        <v>0.11955821741370427</v>
      </c>
      <c r="Q7303" t="str">
        <f>TEXT(Table1[Purchase_Date],"mmm-yyyy")</f>
        <v>Jan-2025</v>
      </c>
      <c r="R7303">
        <f>Table1[[#This Row],[Quantity]]*Table1[[#This Row],[Unit_Price]]</f>
        <v>124224</v>
      </c>
    </row>
    <row r="7304" spans="1:18" x14ac:dyDescent="0.25">
      <c r="A7304" t="s">
        <v>7317</v>
      </c>
      <c r="B7304" t="s">
        <v>14991</v>
      </c>
      <c r="C7304" t="s">
        <v>15630</v>
      </c>
      <c r="D7304" t="s">
        <v>15633</v>
      </c>
      <c r="E7304" t="s">
        <v>15639</v>
      </c>
      <c r="F7304">
        <v>8</v>
      </c>
      <c r="G7304">
        <v>35333</v>
      </c>
      <c r="H7304">
        <v>282664</v>
      </c>
      <c r="I7304">
        <v>252000</v>
      </c>
      <c r="J7304">
        <v>30664</v>
      </c>
      <c r="K7304">
        <v>2</v>
      </c>
      <c r="L7304" t="s">
        <v>15648</v>
      </c>
      <c r="M7304">
        <v>75</v>
      </c>
      <c r="N7304" t="s">
        <v>15650</v>
      </c>
      <c r="O7304" t="s">
        <v>15896</v>
      </c>
      <c r="P7304" s="3">
        <f>IFERROR(Table1[[#This Row],[Profit]]/Table1[[#This Row],[Revenue]],0)</f>
        <v>0.10848215549203294</v>
      </c>
      <c r="Q7304" t="str">
        <f>TEXT(Table1[Purchase_Date],"mmm-yyyy")</f>
        <v>Apr-2024</v>
      </c>
      <c r="R7304">
        <f>Table1[[#This Row],[Quantity]]*Table1[[#This Row],[Unit_Price]]</f>
        <v>282664</v>
      </c>
    </row>
    <row r="7305" spans="1:18" x14ac:dyDescent="0.25">
      <c r="A7305" t="s">
        <v>7318</v>
      </c>
      <c r="B7305" t="s">
        <v>14992</v>
      </c>
      <c r="C7305" t="s">
        <v>15630</v>
      </c>
      <c r="D7305" t="s">
        <v>15635</v>
      </c>
      <c r="E7305" t="s">
        <v>15641</v>
      </c>
      <c r="F7305">
        <v>1</v>
      </c>
      <c r="G7305">
        <v>58499</v>
      </c>
      <c r="H7305">
        <v>58499</v>
      </c>
      <c r="I7305">
        <v>29984</v>
      </c>
      <c r="J7305">
        <v>28515</v>
      </c>
      <c r="K7305">
        <v>2</v>
      </c>
      <c r="L7305" t="s">
        <v>15649</v>
      </c>
      <c r="M7305">
        <v>94</v>
      </c>
      <c r="N7305" t="s">
        <v>15651</v>
      </c>
      <c r="O7305" t="s">
        <v>16046</v>
      </c>
      <c r="P7305" s="3">
        <f>IFERROR(Table1[[#This Row],[Profit]]/Table1[[#This Row],[Revenue]],0)</f>
        <v>0.4874442298158943</v>
      </c>
      <c r="Q7305" t="str">
        <f>TEXT(Table1[Purchase_Date],"mmm-yyyy")</f>
        <v>Jun-2024</v>
      </c>
      <c r="R7305">
        <f>Table1[[#This Row],[Quantity]]*Table1[[#This Row],[Unit_Price]]</f>
        <v>58499</v>
      </c>
    </row>
    <row r="7306" spans="1:18" x14ac:dyDescent="0.25">
      <c r="A7306" t="s">
        <v>7319</v>
      </c>
      <c r="B7306" t="s">
        <v>14993</v>
      </c>
      <c r="C7306" t="s">
        <v>15630</v>
      </c>
      <c r="D7306" t="s">
        <v>15634</v>
      </c>
      <c r="E7306" t="s">
        <v>15641</v>
      </c>
      <c r="F7306">
        <v>5</v>
      </c>
      <c r="G7306">
        <v>58623</v>
      </c>
      <c r="H7306">
        <v>293115</v>
      </c>
      <c r="I7306">
        <v>233736</v>
      </c>
      <c r="J7306">
        <v>59379</v>
      </c>
      <c r="K7306">
        <v>5</v>
      </c>
      <c r="L7306" t="s">
        <v>15646</v>
      </c>
      <c r="M7306">
        <v>90</v>
      </c>
      <c r="N7306" t="s">
        <v>15652</v>
      </c>
      <c r="O7306" t="s">
        <v>16000</v>
      </c>
      <c r="P7306" s="3">
        <f>IFERROR(Table1[[#This Row],[Profit]]/Table1[[#This Row],[Revenue]],0)</f>
        <v>0.20257919246712042</v>
      </c>
      <c r="Q7306" t="str">
        <f>TEXT(Table1[Purchase_Date],"mmm-yyyy")</f>
        <v>May-2024</v>
      </c>
      <c r="R7306">
        <f>Table1[[#This Row],[Quantity]]*Table1[[#This Row],[Unit_Price]]</f>
        <v>293115</v>
      </c>
    </row>
    <row r="7307" spans="1:18" x14ac:dyDescent="0.25">
      <c r="A7307" t="s">
        <v>7320</v>
      </c>
      <c r="B7307" t="s">
        <v>14994</v>
      </c>
      <c r="C7307" t="s">
        <v>15631</v>
      </c>
      <c r="D7307" t="s">
        <v>15638</v>
      </c>
      <c r="E7307" t="s">
        <v>15639</v>
      </c>
      <c r="F7307">
        <v>1</v>
      </c>
      <c r="G7307">
        <v>13444</v>
      </c>
      <c r="H7307">
        <v>13444</v>
      </c>
      <c r="I7307">
        <v>10228</v>
      </c>
      <c r="J7307">
        <v>3216</v>
      </c>
      <c r="K7307">
        <v>1</v>
      </c>
      <c r="L7307" t="s">
        <v>15647</v>
      </c>
      <c r="M7307">
        <v>61</v>
      </c>
      <c r="N7307" t="s">
        <v>15650</v>
      </c>
      <c r="O7307" t="s">
        <v>15865</v>
      </c>
      <c r="P7307" s="3">
        <f>IFERROR(Table1[[#This Row],[Profit]]/Table1[[#This Row],[Revenue]],0)</f>
        <v>0.23921451948824754</v>
      </c>
      <c r="Q7307" t="str">
        <f>TEXT(Table1[Purchase_Date],"mmm-yyyy")</f>
        <v>Nov-2024</v>
      </c>
      <c r="R7307">
        <f>Table1[[#This Row],[Quantity]]*Table1[[#This Row],[Unit_Price]]</f>
        <v>13444</v>
      </c>
    </row>
    <row r="7308" spans="1:18" x14ac:dyDescent="0.25">
      <c r="A7308" t="s">
        <v>7321</v>
      </c>
      <c r="B7308" t="s">
        <v>14995</v>
      </c>
      <c r="C7308" t="s">
        <v>15632</v>
      </c>
      <c r="D7308" t="s">
        <v>15637</v>
      </c>
      <c r="E7308" t="s">
        <v>15645</v>
      </c>
      <c r="F7308">
        <v>4</v>
      </c>
      <c r="G7308">
        <v>13607</v>
      </c>
      <c r="H7308">
        <v>54428</v>
      </c>
      <c r="I7308">
        <v>29167</v>
      </c>
      <c r="J7308">
        <v>25261</v>
      </c>
      <c r="K7308">
        <v>2</v>
      </c>
      <c r="L7308" t="s">
        <v>15647</v>
      </c>
      <c r="M7308">
        <v>62</v>
      </c>
      <c r="N7308" t="s">
        <v>15652</v>
      </c>
      <c r="O7308" t="s">
        <v>15761</v>
      </c>
      <c r="P7308" s="3">
        <f>IFERROR(Table1[[#This Row],[Profit]]/Table1[[#This Row],[Revenue]],0)</f>
        <v>0.46411773351951202</v>
      </c>
      <c r="Q7308" t="str">
        <f>TEXT(Table1[Purchase_Date],"mmm-yyyy")</f>
        <v>Aug-2024</v>
      </c>
      <c r="R7308">
        <f>Table1[[#This Row],[Quantity]]*Table1[[#This Row],[Unit_Price]]</f>
        <v>54428</v>
      </c>
    </row>
    <row r="7309" spans="1:18" x14ac:dyDescent="0.25">
      <c r="A7309" t="s">
        <v>7322</v>
      </c>
      <c r="B7309" t="s">
        <v>14996</v>
      </c>
      <c r="C7309" t="s">
        <v>15632</v>
      </c>
      <c r="D7309" t="s">
        <v>15636</v>
      </c>
      <c r="E7309" t="s">
        <v>15640</v>
      </c>
      <c r="F7309">
        <v>5</v>
      </c>
      <c r="G7309">
        <v>14856</v>
      </c>
      <c r="H7309">
        <v>74280</v>
      </c>
      <c r="I7309">
        <v>34363</v>
      </c>
      <c r="J7309">
        <v>39917</v>
      </c>
      <c r="K7309">
        <v>2</v>
      </c>
      <c r="L7309" t="s">
        <v>15647</v>
      </c>
      <c r="M7309">
        <v>54</v>
      </c>
      <c r="N7309" t="s">
        <v>15650</v>
      </c>
      <c r="O7309" t="s">
        <v>16058</v>
      </c>
      <c r="P7309" s="3">
        <f>IFERROR(Table1[[#This Row],[Profit]]/Table1[[#This Row],[Revenue]],0)</f>
        <v>0.53738556812062466</v>
      </c>
      <c r="Q7309" t="str">
        <f>TEXT(Table1[Purchase_Date],"mmm-yyyy")</f>
        <v>Jul-2024</v>
      </c>
      <c r="R7309">
        <f>Table1[[#This Row],[Quantity]]*Table1[[#This Row],[Unit_Price]]</f>
        <v>74280</v>
      </c>
    </row>
    <row r="7310" spans="1:18" x14ac:dyDescent="0.25">
      <c r="A7310" t="s">
        <v>7323</v>
      </c>
      <c r="B7310" t="s">
        <v>14997</v>
      </c>
      <c r="C7310" t="s">
        <v>15628</v>
      </c>
      <c r="D7310" t="s">
        <v>15633</v>
      </c>
      <c r="E7310" t="s">
        <v>15639</v>
      </c>
      <c r="F7310">
        <v>8</v>
      </c>
      <c r="G7310">
        <v>52454</v>
      </c>
      <c r="H7310">
        <v>419632</v>
      </c>
      <c r="I7310">
        <v>173571</v>
      </c>
      <c r="J7310">
        <v>246061</v>
      </c>
      <c r="K7310">
        <v>1</v>
      </c>
      <c r="L7310" t="s">
        <v>15647</v>
      </c>
      <c r="M7310">
        <v>77</v>
      </c>
      <c r="N7310" t="s">
        <v>15653</v>
      </c>
      <c r="O7310" t="s">
        <v>16006</v>
      </c>
      <c r="P7310" s="3">
        <f>IFERROR(Table1[[#This Row],[Profit]]/Table1[[#This Row],[Revenue]],0)</f>
        <v>0.58637329850916997</v>
      </c>
      <c r="Q7310" t="str">
        <f>TEXT(Table1[Purchase_Date],"mmm-yyyy")</f>
        <v>Jun-2024</v>
      </c>
      <c r="R7310">
        <f>Table1[[#This Row],[Quantity]]*Table1[[#This Row],[Unit_Price]]</f>
        <v>419632</v>
      </c>
    </row>
    <row r="7311" spans="1:18" x14ac:dyDescent="0.25">
      <c r="A7311" t="s">
        <v>7324</v>
      </c>
      <c r="B7311" t="s">
        <v>14998</v>
      </c>
      <c r="C7311" t="s">
        <v>15629</v>
      </c>
      <c r="D7311" t="s">
        <v>15638</v>
      </c>
      <c r="E7311" t="s">
        <v>15642</v>
      </c>
      <c r="F7311">
        <v>10</v>
      </c>
      <c r="G7311">
        <v>8556</v>
      </c>
      <c r="H7311">
        <v>85560</v>
      </c>
      <c r="I7311">
        <v>73726</v>
      </c>
      <c r="J7311">
        <v>11834</v>
      </c>
      <c r="K7311">
        <v>4</v>
      </c>
      <c r="L7311" t="s">
        <v>15648</v>
      </c>
      <c r="M7311">
        <v>91</v>
      </c>
      <c r="N7311" t="s">
        <v>15653</v>
      </c>
      <c r="O7311" t="s">
        <v>16064</v>
      </c>
      <c r="P7311" s="3">
        <f>IFERROR(Table1[[#This Row],[Profit]]/Table1[[#This Row],[Revenue]],0)</f>
        <v>0.13831229546517065</v>
      </c>
      <c r="Q7311" t="str">
        <f>TEXT(Table1[Purchase_Date],"mmm-yyyy")</f>
        <v>May-2025</v>
      </c>
      <c r="R7311">
        <f>Table1[[#This Row],[Quantity]]*Table1[[#This Row],[Unit_Price]]</f>
        <v>85560</v>
      </c>
    </row>
    <row r="7312" spans="1:18" x14ac:dyDescent="0.25">
      <c r="A7312" t="s">
        <v>7325</v>
      </c>
      <c r="B7312" t="s">
        <v>14999</v>
      </c>
      <c r="C7312" t="s">
        <v>15628</v>
      </c>
      <c r="D7312" t="s">
        <v>15635</v>
      </c>
      <c r="E7312" t="s">
        <v>15641</v>
      </c>
      <c r="F7312">
        <v>8</v>
      </c>
      <c r="G7312">
        <v>21168</v>
      </c>
      <c r="H7312">
        <v>169344</v>
      </c>
      <c r="I7312">
        <v>117193</v>
      </c>
      <c r="J7312">
        <v>52151</v>
      </c>
      <c r="K7312">
        <v>3</v>
      </c>
      <c r="L7312" t="s">
        <v>15647</v>
      </c>
      <c r="M7312">
        <v>88</v>
      </c>
      <c r="N7312" t="s">
        <v>15653</v>
      </c>
      <c r="O7312" t="s">
        <v>16045</v>
      </c>
      <c r="P7312" s="3">
        <f>IFERROR(Table1[[#This Row],[Profit]]/Table1[[#This Row],[Revenue]],0)</f>
        <v>0.30795894746787605</v>
      </c>
      <c r="Q7312" t="str">
        <f>TEXT(Table1[Purchase_Date],"mmm-yyyy")</f>
        <v>Jan-2024</v>
      </c>
      <c r="R7312">
        <f>Table1[[#This Row],[Quantity]]*Table1[[#This Row],[Unit_Price]]</f>
        <v>169344</v>
      </c>
    </row>
    <row r="7313" spans="1:18" x14ac:dyDescent="0.25">
      <c r="A7313" t="s">
        <v>7326</v>
      </c>
      <c r="B7313" t="s">
        <v>15000</v>
      </c>
      <c r="C7313" t="s">
        <v>15630</v>
      </c>
      <c r="D7313" t="s">
        <v>15635</v>
      </c>
      <c r="E7313" t="s">
        <v>15639</v>
      </c>
      <c r="F7313">
        <v>10</v>
      </c>
      <c r="G7313">
        <v>30210</v>
      </c>
      <c r="H7313">
        <v>302100</v>
      </c>
      <c r="I7313">
        <v>234759</v>
      </c>
      <c r="J7313">
        <v>67341</v>
      </c>
      <c r="K7313">
        <v>4</v>
      </c>
      <c r="L7313" t="s">
        <v>15648</v>
      </c>
      <c r="M7313">
        <v>62</v>
      </c>
      <c r="N7313" t="s">
        <v>15650</v>
      </c>
      <c r="O7313" t="s">
        <v>15971</v>
      </c>
      <c r="P7313" s="3">
        <f>IFERROR(Table1[[#This Row],[Profit]]/Table1[[#This Row],[Revenue]],0)</f>
        <v>0.22290963257199603</v>
      </c>
      <c r="Q7313" t="str">
        <f>TEXT(Table1[Purchase_Date],"mmm-yyyy")</f>
        <v>Apr-2024</v>
      </c>
      <c r="R7313">
        <f>Table1[[#This Row],[Quantity]]*Table1[[#This Row],[Unit_Price]]</f>
        <v>302100</v>
      </c>
    </row>
    <row r="7314" spans="1:18" x14ac:dyDescent="0.25">
      <c r="A7314" t="s">
        <v>7327</v>
      </c>
      <c r="B7314" t="s">
        <v>15001</v>
      </c>
      <c r="C7314" t="s">
        <v>15630</v>
      </c>
      <c r="D7314" t="s">
        <v>15637</v>
      </c>
      <c r="E7314" t="s">
        <v>15642</v>
      </c>
      <c r="F7314">
        <v>9</v>
      </c>
      <c r="G7314">
        <v>47992</v>
      </c>
      <c r="H7314">
        <v>431928</v>
      </c>
      <c r="I7314">
        <v>270315</v>
      </c>
      <c r="J7314">
        <v>161613</v>
      </c>
      <c r="K7314">
        <v>1</v>
      </c>
      <c r="L7314" t="s">
        <v>15649</v>
      </c>
      <c r="M7314">
        <v>74</v>
      </c>
      <c r="N7314" t="s">
        <v>15651</v>
      </c>
      <c r="O7314" t="s">
        <v>15857</v>
      </c>
      <c r="P7314" s="3">
        <f>IFERROR(Table1[[#This Row],[Profit]]/Table1[[#This Row],[Revenue]],0)</f>
        <v>0.37416652775462578</v>
      </c>
      <c r="Q7314" t="str">
        <f>TEXT(Table1[Purchase_Date],"mmm-yyyy")</f>
        <v>Sep-2024</v>
      </c>
      <c r="R7314">
        <f>Table1[[#This Row],[Quantity]]*Table1[[#This Row],[Unit_Price]]</f>
        <v>431928</v>
      </c>
    </row>
    <row r="7315" spans="1:18" x14ac:dyDescent="0.25">
      <c r="A7315" t="s">
        <v>7328</v>
      </c>
      <c r="B7315" t="s">
        <v>15002</v>
      </c>
      <c r="C7315" t="s">
        <v>15632</v>
      </c>
      <c r="D7315" t="s">
        <v>15637</v>
      </c>
      <c r="E7315" t="s">
        <v>15641</v>
      </c>
      <c r="F7315">
        <v>6</v>
      </c>
      <c r="G7315">
        <v>53565</v>
      </c>
      <c r="H7315">
        <v>321390</v>
      </c>
      <c r="I7315">
        <v>155874</v>
      </c>
      <c r="J7315">
        <v>165516</v>
      </c>
      <c r="K7315">
        <v>3</v>
      </c>
      <c r="L7315" t="s">
        <v>15649</v>
      </c>
      <c r="M7315">
        <v>72</v>
      </c>
      <c r="N7315" t="s">
        <v>15652</v>
      </c>
      <c r="O7315" t="s">
        <v>15678</v>
      </c>
      <c r="P7315" s="3">
        <f>IFERROR(Table1[[#This Row],[Profit]]/Table1[[#This Row],[Revenue]],0)</f>
        <v>0.51500046672267341</v>
      </c>
      <c r="Q7315" t="str">
        <f>TEXT(Table1[Purchase_Date],"mmm-yyyy")</f>
        <v>Jan-2024</v>
      </c>
      <c r="R7315">
        <f>Table1[[#This Row],[Quantity]]*Table1[[#This Row],[Unit_Price]]</f>
        <v>321390</v>
      </c>
    </row>
    <row r="7316" spans="1:18" x14ac:dyDescent="0.25">
      <c r="A7316" t="s">
        <v>7329</v>
      </c>
      <c r="B7316" t="s">
        <v>15003</v>
      </c>
      <c r="C7316" t="s">
        <v>15627</v>
      </c>
      <c r="D7316" t="s">
        <v>15637</v>
      </c>
      <c r="E7316" t="s">
        <v>15643</v>
      </c>
      <c r="F7316">
        <v>7</v>
      </c>
      <c r="G7316">
        <v>75735</v>
      </c>
      <c r="H7316">
        <v>530145</v>
      </c>
      <c r="I7316">
        <v>473944</v>
      </c>
      <c r="J7316">
        <v>56201</v>
      </c>
      <c r="K7316">
        <v>4</v>
      </c>
      <c r="L7316" t="s">
        <v>15649</v>
      </c>
      <c r="M7316">
        <v>73</v>
      </c>
      <c r="N7316" t="s">
        <v>15653</v>
      </c>
      <c r="O7316" t="s">
        <v>15722</v>
      </c>
      <c r="P7316" s="3">
        <f>IFERROR(Table1[[#This Row],[Profit]]/Table1[[#This Row],[Revenue]],0)</f>
        <v>0.10601061973610994</v>
      </c>
      <c r="Q7316" t="str">
        <f>TEXT(Table1[Purchase_Date],"mmm-yyyy")</f>
        <v>Feb-2025</v>
      </c>
      <c r="R7316">
        <f>Table1[[#This Row],[Quantity]]*Table1[[#This Row],[Unit_Price]]</f>
        <v>530145</v>
      </c>
    </row>
    <row r="7317" spans="1:18" x14ac:dyDescent="0.25">
      <c r="A7317" t="s">
        <v>7330</v>
      </c>
      <c r="B7317" t="s">
        <v>15004</v>
      </c>
      <c r="C7317" t="s">
        <v>15631</v>
      </c>
      <c r="D7317" t="s">
        <v>15637</v>
      </c>
      <c r="E7317" t="s">
        <v>15640</v>
      </c>
      <c r="F7317">
        <v>2</v>
      </c>
      <c r="G7317">
        <v>73370</v>
      </c>
      <c r="H7317">
        <v>146740</v>
      </c>
      <c r="I7317">
        <v>130145</v>
      </c>
      <c r="J7317">
        <v>16595</v>
      </c>
      <c r="K7317">
        <v>4</v>
      </c>
      <c r="L7317" t="s">
        <v>15648</v>
      </c>
      <c r="M7317">
        <v>72</v>
      </c>
      <c r="N7317" t="s">
        <v>15652</v>
      </c>
      <c r="O7317" t="s">
        <v>15941</v>
      </c>
      <c r="P7317" s="3">
        <f>IFERROR(Table1[[#This Row],[Profit]]/Table1[[#This Row],[Revenue]],0)</f>
        <v>0.11309118168188632</v>
      </c>
      <c r="Q7317" t="str">
        <f>TEXT(Table1[Purchase_Date],"mmm-yyyy")</f>
        <v>Jun-2024</v>
      </c>
      <c r="R7317">
        <f>Table1[[#This Row],[Quantity]]*Table1[[#This Row],[Unit_Price]]</f>
        <v>146740</v>
      </c>
    </row>
    <row r="7318" spans="1:18" x14ac:dyDescent="0.25">
      <c r="A7318" t="s">
        <v>7331</v>
      </c>
      <c r="B7318" t="s">
        <v>15005</v>
      </c>
      <c r="C7318" t="s">
        <v>15630</v>
      </c>
      <c r="D7318" t="s">
        <v>15633</v>
      </c>
      <c r="E7318" t="s">
        <v>15645</v>
      </c>
      <c r="F7318">
        <v>2</v>
      </c>
      <c r="G7318">
        <v>63596</v>
      </c>
      <c r="H7318">
        <v>127192</v>
      </c>
      <c r="I7318">
        <v>66521</v>
      </c>
      <c r="J7318">
        <v>60671</v>
      </c>
      <c r="K7318">
        <v>3</v>
      </c>
      <c r="L7318" t="s">
        <v>15647</v>
      </c>
      <c r="M7318">
        <v>97</v>
      </c>
      <c r="N7318" t="s">
        <v>15651</v>
      </c>
      <c r="O7318" t="s">
        <v>16108</v>
      </c>
      <c r="P7318" s="3">
        <f>IFERROR(Table1[[#This Row],[Profit]]/Table1[[#This Row],[Revenue]],0)</f>
        <v>0.47700327064595255</v>
      </c>
      <c r="Q7318" t="str">
        <f>TEXT(Table1[Purchase_Date],"mmm-yyyy")</f>
        <v>Mar-2025</v>
      </c>
      <c r="R7318">
        <f>Table1[[#This Row],[Quantity]]*Table1[[#This Row],[Unit_Price]]</f>
        <v>127192</v>
      </c>
    </row>
    <row r="7319" spans="1:18" x14ac:dyDescent="0.25">
      <c r="A7319" t="s">
        <v>7332</v>
      </c>
      <c r="B7319" t="s">
        <v>15006</v>
      </c>
      <c r="C7319" t="s">
        <v>15631</v>
      </c>
      <c r="D7319" t="s">
        <v>15636</v>
      </c>
      <c r="E7319" t="s">
        <v>15644</v>
      </c>
      <c r="F7319">
        <v>3</v>
      </c>
      <c r="G7319">
        <v>40476</v>
      </c>
      <c r="H7319">
        <v>121428</v>
      </c>
      <c r="I7319">
        <v>78539</v>
      </c>
      <c r="J7319">
        <v>42889</v>
      </c>
      <c r="K7319">
        <v>3</v>
      </c>
      <c r="L7319" t="s">
        <v>15646</v>
      </c>
      <c r="M7319">
        <v>97</v>
      </c>
      <c r="N7319" t="s">
        <v>15651</v>
      </c>
      <c r="O7319" t="s">
        <v>16114</v>
      </c>
      <c r="P7319" s="3">
        <f>IFERROR(Table1[[#This Row],[Profit]]/Table1[[#This Row],[Revenue]],0)</f>
        <v>0.35320519155384261</v>
      </c>
      <c r="Q7319" t="str">
        <f>TEXT(Table1[Purchase_Date],"mmm-yyyy")</f>
        <v>Aug-2024</v>
      </c>
      <c r="R7319">
        <f>Table1[[#This Row],[Quantity]]*Table1[[#This Row],[Unit_Price]]</f>
        <v>121428</v>
      </c>
    </row>
    <row r="7320" spans="1:18" x14ac:dyDescent="0.25">
      <c r="A7320" t="s">
        <v>7333</v>
      </c>
      <c r="B7320" t="s">
        <v>15007</v>
      </c>
      <c r="C7320" t="s">
        <v>15631</v>
      </c>
      <c r="D7320" t="s">
        <v>15635</v>
      </c>
      <c r="E7320" t="s">
        <v>15641</v>
      </c>
      <c r="F7320">
        <v>10</v>
      </c>
      <c r="G7320">
        <v>3129</v>
      </c>
      <c r="H7320">
        <v>31290</v>
      </c>
      <c r="I7320">
        <v>27565</v>
      </c>
      <c r="J7320">
        <v>3725</v>
      </c>
      <c r="K7320">
        <v>2</v>
      </c>
      <c r="L7320" t="s">
        <v>15647</v>
      </c>
      <c r="M7320">
        <v>95</v>
      </c>
      <c r="N7320" t="s">
        <v>15652</v>
      </c>
      <c r="O7320" t="s">
        <v>15886</v>
      </c>
      <c r="P7320" s="3">
        <f>IFERROR(Table1[[#This Row],[Profit]]/Table1[[#This Row],[Revenue]],0)</f>
        <v>0.11904761904761904</v>
      </c>
      <c r="Q7320" t="str">
        <f>TEXT(Table1[Purchase_Date],"mmm-yyyy")</f>
        <v>Jan-2025</v>
      </c>
      <c r="R7320">
        <f>Table1[[#This Row],[Quantity]]*Table1[[#This Row],[Unit_Price]]</f>
        <v>31290</v>
      </c>
    </row>
    <row r="7321" spans="1:18" x14ac:dyDescent="0.25">
      <c r="A7321" t="s">
        <v>7334</v>
      </c>
      <c r="B7321" t="s">
        <v>15008</v>
      </c>
      <c r="C7321" t="s">
        <v>15631</v>
      </c>
      <c r="D7321" t="s">
        <v>15638</v>
      </c>
      <c r="E7321" t="s">
        <v>15643</v>
      </c>
      <c r="F7321">
        <v>9</v>
      </c>
      <c r="G7321">
        <v>43111</v>
      </c>
      <c r="H7321">
        <v>387999</v>
      </c>
      <c r="I7321">
        <v>282615</v>
      </c>
      <c r="J7321">
        <v>105384</v>
      </c>
      <c r="K7321">
        <v>3</v>
      </c>
      <c r="L7321" t="s">
        <v>15647</v>
      </c>
      <c r="M7321">
        <v>96</v>
      </c>
      <c r="N7321" t="s">
        <v>15650</v>
      </c>
      <c r="O7321" t="s">
        <v>16089</v>
      </c>
      <c r="P7321" s="3">
        <f>IFERROR(Table1[[#This Row],[Profit]]/Table1[[#This Row],[Revenue]],0)</f>
        <v>0.27160894744574082</v>
      </c>
      <c r="Q7321" t="str">
        <f>TEXT(Table1[Purchase_Date],"mmm-yyyy")</f>
        <v>Apr-2024</v>
      </c>
      <c r="R7321">
        <f>Table1[[#This Row],[Quantity]]*Table1[[#This Row],[Unit_Price]]</f>
        <v>387999</v>
      </c>
    </row>
    <row r="7322" spans="1:18" x14ac:dyDescent="0.25">
      <c r="A7322" t="s">
        <v>7335</v>
      </c>
      <c r="B7322" t="s">
        <v>15009</v>
      </c>
      <c r="C7322" t="s">
        <v>15628</v>
      </c>
      <c r="D7322" t="s">
        <v>15636</v>
      </c>
      <c r="E7322" t="s">
        <v>15641</v>
      </c>
      <c r="F7322">
        <v>7</v>
      </c>
      <c r="G7322">
        <v>12043</v>
      </c>
      <c r="H7322">
        <v>84301</v>
      </c>
      <c r="I7322">
        <v>62955</v>
      </c>
      <c r="J7322">
        <v>21346</v>
      </c>
      <c r="K7322">
        <v>3</v>
      </c>
      <c r="L7322" t="s">
        <v>15649</v>
      </c>
      <c r="M7322">
        <v>82</v>
      </c>
      <c r="N7322" t="s">
        <v>15650</v>
      </c>
      <c r="O7322" t="s">
        <v>16061</v>
      </c>
      <c r="P7322" s="3">
        <f>IFERROR(Table1[[#This Row],[Profit]]/Table1[[#This Row],[Revenue]],0)</f>
        <v>0.25321170567371681</v>
      </c>
      <c r="Q7322" t="str">
        <f>TEXT(Table1[Purchase_Date],"mmm-yyyy")</f>
        <v>Oct-2024</v>
      </c>
      <c r="R7322">
        <f>Table1[[#This Row],[Quantity]]*Table1[[#This Row],[Unit_Price]]</f>
        <v>84301</v>
      </c>
    </row>
    <row r="7323" spans="1:18" x14ac:dyDescent="0.25">
      <c r="A7323" t="s">
        <v>7336</v>
      </c>
      <c r="B7323" t="s">
        <v>15010</v>
      </c>
      <c r="C7323" t="s">
        <v>15627</v>
      </c>
      <c r="D7323" t="s">
        <v>15636</v>
      </c>
      <c r="E7323" t="s">
        <v>15645</v>
      </c>
      <c r="F7323">
        <v>3</v>
      </c>
      <c r="G7323">
        <v>79158</v>
      </c>
      <c r="H7323">
        <v>237474</v>
      </c>
      <c r="I7323">
        <v>170779</v>
      </c>
      <c r="J7323">
        <v>66695</v>
      </c>
      <c r="K7323">
        <v>3</v>
      </c>
      <c r="L7323" t="s">
        <v>15649</v>
      </c>
      <c r="M7323">
        <v>80</v>
      </c>
      <c r="N7323" t="s">
        <v>15652</v>
      </c>
      <c r="O7323" t="s">
        <v>15674</v>
      </c>
      <c r="P7323" s="3">
        <f>IFERROR(Table1[[#This Row],[Profit]]/Table1[[#This Row],[Revenue]],0)</f>
        <v>0.28085179851267927</v>
      </c>
      <c r="Q7323" t="str">
        <f>TEXT(Table1[Purchase_Date],"mmm-yyyy")</f>
        <v>May-2024</v>
      </c>
      <c r="R7323">
        <f>Table1[[#This Row],[Quantity]]*Table1[[#This Row],[Unit_Price]]</f>
        <v>237474</v>
      </c>
    </row>
    <row r="7324" spans="1:18" x14ac:dyDescent="0.25">
      <c r="A7324" t="s">
        <v>7337</v>
      </c>
      <c r="B7324" t="s">
        <v>15011</v>
      </c>
      <c r="C7324" t="s">
        <v>15631</v>
      </c>
      <c r="D7324" t="s">
        <v>15638</v>
      </c>
      <c r="E7324" t="s">
        <v>15645</v>
      </c>
      <c r="F7324">
        <v>4</v>
      </c>
      <c r="G7324">
        <v>20414</v>
      </c>
      <c r="H7324">
        <v>81656</v>
      </c>
      <c r="I7324">
        <v>68028</v>
      </c>
      <c r="J7324">
        <v>13628</v>
      </c>
      <c r="K7324">
        <v>5</v>
      </c>
      <c r="L7324" t="s">
        <v>15649</v>
      </c>
      <c r="M7324">
        <v>86</v>
      </c>
      <c r="N7324" t="s">
        <v>15651</v>
      </c>
      <c r="O7324" t="s">
        <v>15804</v>
      </c>
      <c r="P7324" s="3">
        <f>IFERROR(Table1[[#This Row],[Profit]]/Table1[[#This Row],[Revenue]],0)</f>
        <v>0.16689526795336534</v>
      </c>
      <c r="Q7324" t="str">
        <f>TEXT(Table1[Purchase_Date],"mmm-yyyy")</f>
        <v>Mar-2025</v>
      </c>
      <c r="R7324">
        <f>Table1[[#This Row],[Quantity]]*Table1[[#This Row],[Unit_Price]]</f>
        <v>81656</v>
      </c>
    </row>
    <row r="7325" spans="1:18" x14ac:dyDescent="0.25">
      <c r="A7325" t="s">
        <v>7338</v>
      </c>
      <c r="B7325" t="s">
        <v>15012</v>
      </c>
      <c r="C7325" t="s">
        <v>15632</v>
      </c>
      <c r="D7325" t="s">
        <v>15634</v>
      </c>
      <c r="E7325" t="s">
        <v>15641</v>
      </c>
      <c r="F7325">
        <v>10</v>
      </c>
      <c r="G7325">
        <v>38375</v>
      </c>
      <c r="H7325">
        <v>383750</v>
      </c>
      <c r="I7325">
        <v>244078</v>
      </c>
      <c r="J7325">
        <v>139672</v>
      </c>
      <c r="K7325">
        <v>3</v>
      </c>
      <c r="L7325" t="s">
        <v>15647</v>
      </c>
      <c r="M7325">
        <v>69</v>
      </c>
      <c r="N7325" t="s">
        <v>15651</v>
      </c>
      <c r="O7325" t="s">
        <v>15797</v>
      </c>
      <c r="P7325" s="3">
        <f>IFERROR(Table1[[#This Row],[Profit]]/Table1[[#This Row],[Revenue]],0)</f>
        <v>0.36396612377850163</v>
      </c>
      <c r="Q7325" t="str">
        <f>TEXT(Table1[Purchase_Date],"mmm-yyyy")</f>
        <v>Jan-2025</v>
      </c>
      <c r="R7325">
        <f>Table1[[#This Row],[Quantity]]*Table1[[#This Row],[Unit_Price]]</f>
        <v>383750</v>
      </c>
    </row>
    <row r="7326" spans="1:18" x14ac:dyDescent="0.25">
      <c r="A7326" t="s">
        <v>7339</v>
      </c>
      <c r="B7326" t="s">
        <v>15013</v>
      </c>
      <c r="C7326" t="s">
        <v>15629</v>
      </c>
      <c r="D7326" t="s">
        <v>15634</v>
      </c>
      <c r="E7326" t="s">
        <v>15640</v>
      </c>
      <c r="F7326">
        <v>8</v>
      </c>
      <c r="G7326">
        <v>24150</v>
      </c>
      <c r="H7326">
        <v>193200</v>
      </c>
      <c r="I7326">
        <v>170968</v>
      </c>
      <c r="J7326">
        <v>22232</v>
      </c>
      <c r="K7326">
        <v>2</v>
      </c>
      <c r="L7326" t="s">
        <v>15648</v>
      </c>
      <c r="M7326">
        <v>73</v>
      </c>
      <c r="N7326" t="s">
        <v>15650</v>
      </c>
      <c r="O7326" t="s">
        <v>16153</v>
      </c>
      <c r="P7326" s="3">
        <f>IFERROR(Table1[[#This Row],[Profit]]/Table1[[#This Row],[Revenue]],0)</f>
        <v>0.11507246376811595</v>
      </c>
      <c r="Q7326" t="str">
        <f>TEXT(Table1[Purchase_Date],"mmm-yyyy")</f>
        <v>Aug-2024</v>
      </c>
      <c r="R7326">
        <f>Table1[[#This Row],[Quantity]]*Table1[[#This Row],[Unit_Price]]</f>
        <v>193200</v>
      </c>
    </row>
    <row r="7327" spans="1:18" x14ac:dyDescent="0.25">
      <c r="A7327" t="s">
        <v>7340</v>
      </c>
      <c r="B7327" t="s">
        <v>15014</v>
      </c>
      <c r="C7327" t="s">
        <v>15632</v>
      </c>
      <c r="D7327" t="s">
        <v>15633</v>
      </c>
      <c r="E7327" t="s">
        <v>15644</v>
      </c>
      <c r="F7327">
        <v>9</v>
      </c>
      <c r="G7327">
        <v>34227</v>
      </c>
      <c r="H7327">
        <v>308043</v>
      </c>
      <c r="I7327">
        <v>202963</v>
      </c>
      <c r="J7327">
        <v>105080</v>
      </c>
      <c r="K7327">
        <v>1</v>
      </c>
      <c r="L7327" t="s">
        <v>15648</v>
      </c>
      <c r="M7327">
        <v>66</v>
      </c>
      <c r="N7327" t="s">
        <v>15650</v>
      </c>
      <c r="O7327" t="s">
        <v>15943</v>
      </c>
      <c r="P7327" s="3">
        <f>IFERROR(Table1[[#This Row],[Profit]]/Table1[[#This Row],[Revenue]],0)</f>
        <v>0.34112120710420296</v>
      </c>
      <c r="Q7327" t="str">
        <f>TEXT(Table1[Purchase_Date],"mmm-yyyy")</f>
        <v>Mar-2025</v>
      </c>
      <c r="R7327">
        <f>Table1[[#This Row],[Quantity]]*Table1[[#This Row],[Unit_Price]]</f>
        <v>308043</v>
      </c>
    </row>
    <row r="7328" spans="1:18" x14ac:dyDescent="0.25">
      <c r="A7328" t="s">
        <v>7341</v>
      </c>
      <c r="B7328" t="s">
        <v>15015</v>
      </c>
      <c r="C7328" t="s">
        <v>15631</v>
      </c>
      <c r="D7328" t="s">
        <v>15635</v>
      </c>
      <c r="E7328" t="s">
        <v>15643</v>
      </c>
      <c r="F7328">
        <v>9</v>
      </c>
      <c r="G7328">
        <v>55373</v>
      </c>
      <c r="H7328">
        <v>498357</v>
      </c>
      <c r="I7328">
        <v>391180</v>
      </c>
      <c r="J7328">
        <v>107177</v>
      </c>
      <c r="K7328">
        <v>4</v>
      </c>
      <c r="L7328" t="s">
        <v>15646</v>
      </c>
      <c r="M7328">
        <v>86</v>
      </c>
      <c r="N7328" t="s">
        <v>15651</v>
      </c>
      <c r="O7328" t="s">
        <v>15695</v>
      </c>
      <c r="P7328" s="3">
        <f>IFERROR(Table1[[#This Row],[Profit]]/Table1[[#This Row],[Revenue]],0)</f>
        <v>0.21506068942545203</v>
      </c>
      <c r="Q7328" t="str">
        <f>TEXT(Table1[Purchase_Date],"mmm-yyyy")</f>
        <v>Oct-2024</v>
      </c>
      <c r="R7328">
        <f>Table1[[#This Row],[Quantity]]*Table1[[#This Row],[Unit_Price]]</f>
        <v>498357</v>
      </c>
    </row>
    <row r="7329" spans="1:18" x14ac:dyDescent="0.25">
      <c r="A7329" t="s">
        <v>7342</v>
      </c>
      <c r="B7329" t="s">
        <v>15016</v>
      </c>
      <c r="C7329" t="s">
        <v>15627</v>
      </c>
      <c r="D7329" t="s">
        <v>15638</v>
      </c>
      <c r="E7329" t="s">
        <v>15643</v>
      </c>
      <c r="F7329">
        <v>10</v>
      </c>
      <c r="G7329">
        <v>25468</v>
      </c>
      <c r="H7329">
        <v>254680</v>
      </c>
      <c r="I7329">
        <v>149970</v>
      </c>
      <c r="J7329">
        <v>104710</v>
      </c>
      <c r="K7329">
        <v>2</v>
      </c>
      <c r="L7329" t="s">
        <v>15647</v>
      </c>
      <c r="M7329">
        <v>58</v>
      </c>
      <c r="N7329" t="s">
        <v>15651</v>
      </c>
      <c r="O7329" t="s">
        <v>15664</v>
      </c>
      <c r="P7329" s="3">
        <f>IFERROR(Table1[[#This Row],[Profit]]/Table1[[#This Row],[Revenue]],0)</f>
        <v>0.41114339563373647</v>
      </c>
      <c r="Q7329" t="str">
        <f>TEXT(Table1[Purchase_Date],"mmm-yyyy")</f>
        <v>Jun-2024</v>
      </c>
      <c r="R7329">
        <f>Table1[[#This Row],[Quantity]]*Table1[[#This Row],[Unit_Price]]</f>
        <v>254680</v>
      </c>
    </row>
    <row r="7330" spans="1:18" x14ac:dyDescent="0.25">
      <c r="A7330" t="s">
        <v>7343</v>
      </c>
      <c r="B7330" t="s">
        <v>15017</v>
      </c>
      <c r="C7330" t="s">
        <v>15629</v>
      </c>
      <c r="D7330" t="s">
        <v>15636</v>
      </c>
      <c r="E7330" t="s">
        <v>15641</v>
      </c>
      <c r="F7330">
        <v>10</v>
      </c>
      <c r="G7330">
        <v>43889</v>
      </c>
      <c r="H7330">
        <v>438890</v>
      </c>
      <c r="I7330">
        <v>348809</v>
      </c>
      <c r="J7330">
        <v>90081</v>
      </c>
      <c r="K7330">
        <v>5</v>
      </c>
      <c r="L7330" t="s">
        <v>15647</v>
      </c>
      <c r="M7330">
        <v>99</v>
      </c>
      <c r="N7330" t="s">
        <v>15652</v>
      </c>
      <c r="O7330" t="s">
        <v>15794</v>
      </c>
      <c r="P7330" s="3">
        <f>IFERROR(Table1[[#This Row],[Profit]]/Table1[[#This Row],[Revenue]],0)</f>
        <v>0.20524732848777599</v>
      </c>
      <c r="Q7330" t="str">
        <f>TEXT(Table1[Purchase_Date],"mmm-yyyy")</f>
        <v>Apr-2024</v>
      </c>
      <c r="R7330">
        <f>Table1[[#This Row],[Quantity]]*Table1[[#This Row],[Unit_Price]]</f>
        <v>438890</v>
      </c>
    </row>
    <row r="7331" spans="1:18" x14ac:dyDescent="0.25">
      <c r="A7331" t="s">
        <v>7344</v>
      </c>
      <c r="B7331" t="s">
        <v>8566</v>
      </c>
      <c r="C7331" t="s">
        <v>15628</v>
      </c>
      <c r="D7331" t="s">
        <v>15637</v>
      </c>
      <c r="E7331" t="s">
        <v>15644</v>
      </c>
      <c r="F7331">
        <v>1</v>
      </c>
      <c r="G7331">
        <v>53250</v>
      </c>
      <c r="H7331">
        <v>53250</v>
      </c>
      <c r="I7331">
        <v>35213</v>
      </c>
      <c r="J7331">
        <v>18037</v>
      </c>
      <c r="K7331">
        <v>4</v>
      </c>
      <c r="L7331" t="s">
        <v>15647</v>
      </c>
      <c r="M7331">
        <v>65</v>
      </c>
      <c r="N7331" t="s">
        <v>15651</v>
      </c>
      <c r="O7331" t="s">
        <v>15969</v>
      </c>
      <c r="P7331" s="3">
        <f>IFERROR(Table1[[#This Row],[Profit]]/Table1[[#This Row],[Revenue]],0)</f>
        <v>0.33872300469483568</v>
      </c>
      <c r="Q7331" t="str">
        <f>TEXT(Table1[Purchase_Date],"mmm-yyyy")</f>
        <v>Aug-2024</v>
      </c>
      <c r="R7331">
        <f>Table1[[#This Row],[Quantity]]*Table1[[#This Row],[Unit_Price]]</f>
        <v>53250</v>
      </c>
    </row>
    <row r="7332" spans="1:18" x14ac:dyDescent="0.25">
      <c r="A7332" t="s">
        <v>7345</v>
      </c>
      <c r="B7332" t="s">
        <v>15018</v>
      </c>
      <c r="C7332" t="s">
        <v>15632</v>
      </c>
      <c r="D7332" t="s">
        <v>15634</v>
      </c>
      <c r="E7332" t="s">
        <v>15640</v>
      </c>
      <c r="F7332">
        <v>1</v>
      </c>
      <c r="G7332">
        <v>35602</v>
      </c>
      <c r="H7332">
        <v>35602</v>
      </c>
      <c r="I7332">
        <v>18911</v>
      </c>
      <c r="J7332">
        <v>16691</v>
      </c>
      <c r="K7332">
        <v>5</v>
      </c>
      <c r="L7332" t="s">
        <v>15649</v>
      </c>
      <c r="M7332">
        <v>76</v>
      </c>
      <c r="N7332" t="s">
        <v>15653</v>
      </c>
      <c r="O7332" t="s">
        <v>15814</v>
      </c>
      <c r="P7332" s="3">
        <f>IFERROR(Table1[[#This Row],[Profit]]/Table1[[#This Row],[Revenue]],0)</f>
        <v>0.46882197629346667</v>
      </c>
      <c r="Q7332" t="str">
        <f>TEXT(Table1[Purchase_Date],"mmm-yyyy")</f>
        <v>Apr-2025</v>
      </c>
      <c r="R7332">
        <f>Table1[[#This Row],[Quantity]]*Table1[[#This Row],[Unit_Price]]</f>
        <v>35602</v>
      </c>
    </row>
    <row r="7333" spans="1:18" x14ac:dyDescent="0.25">
      <c r="A7333" t="s">
        <v>7346</v>
      </c>
      <c r="B7333" t="s">
        <v>8229</v>
      </c>
      <c r="C7333" t="s">
        <v>15629</v>
      </c>
      <c r="D7333" t="s">
        <v>15634</v>
      </c>
      <c r="E7333" t="s">
        <v>15643</v>
      </c>
      <c r="F7333">
        <v>7</v>
      </c>
      <c r="G7333">
        <v>42456</v>
      </c>
      <c r="H7333">
        <v>297192</v>
      </c>
      <c r="I7333">
        <v>249942</v>
      </c>
      <c r="J7333">
        <v>47250</v>
      </c>
      <c r="K7333">
        <v>1</v>
      </c>
      <c r="L7333" t="s">
        <v>15648</v>
      </c>
      <c r="M7333">
        <v>79</v>
      </c>
      <c r="N7333" t="s">
        <v>15653</v>
      </c>
      <c r="O7333" t="s">
        <v>16027</v>
      </c>
      <c r="P7333" s="3">
        <f>IFERROR(Table1[[#This Row],[Profit]]/Table1[[#This Row],[Revenue]],0)</f>
        <v>0.15898812888637648</v>
      </c>
      <c r="Q7333" t="str">
        <f>TEXT(Table1[Purchase_Date],"mmm-yyyy")</f>
        <v>Oct-2024</v>
      </c>
      <c r="R7333">
        <f>Table1[[#This Row],[Quantity]]*Table1[[#This Row],[Unit_Price]]</f>
        <v>297192</v>
      </c>
    </row>
    <row r="7334" spans="1:18" x14ac:dyDescent="0.25">
      <c r="A7334" t="s">
        <v>7347</v>
      </c>
      <c r="B7334" t="s">
        <v>11454</v>
      </c>
      <c r="C7334" t="s">
        <v>15628</v>
      </c>
      <c r="D7334" t="s">
        <v>15637</v>
      </c>
      <c r="E7334" t="s">
        <v>15644</v>
      </c>
      <c r="F7334">
        <v>4</v>
      </c>
      <c r="G7334">
        <v>68900</v>
      </c>
      <c r="H7334">
        <v>275600</v>
      </c>
      <c r="I7334">
        <v>231562</v>
      </c>
      <c r="J7334">
        <v>44038</v>
      </c>
      <c r="K7334">
        <v>2</v>
      </c>
      <c r="L7334" t="s">
        <v>15649</v>
      </c>
      <c r="M7334">
        <v>60</v>
      </c>
      <c r="N7334" t="s">
        <v>15652</v>
      </c>
      <c r="O7334" t="s">
        <v>16084</v>
      </c>
      <c r="P7334" s="3">
        <f>IFERROR(Table1[[#This Row],[Profit]]/Table1[[#This Row],[Revenue]],0)</f>
        <v>0.15978955007256895</v>
      </c>
      <c r="Q7334" t="str">
        <f>TEXT(Table1[Purchase_Date],"mmm-yyyy")</f>
        <v>Mar-2024</v>
      </c>
      <c r="R7334">
        <f>Table1[[#This Row],[Quantity]]*Table1[[#This Row],[Unit_Price]]</f>
        <v>275600</v>
      </c>
    </row>
    <row r="7335" spans="1:18" x14ac:dyDescent="0.25">
      <c r="A7335" t="s">
        <v>7348</v>
      </c>
      <c r="B7335" t="s">
        <v>15019</v>
      </c>
      <c r="C7335" t="s">
        <v>15632</v>
      </c>
      <c r="D7335" t="s">
        <v>15635</v>
      </c>
      <c r="E7335" t="s">
        <v>15639</v>
      </c>
      <c r="F7335">
        <v>7</v>
      </c>
      <c r="G7335">
        <v>10938</v>
      </c>
      <c r="H7335">
        <v>76566</v>
      </c>
      <c r="I7335">
        <v>44001</v>
      </c>
      <c r="J7335">
        <v>32565</v>
      </c>
      <c r="K7335">
        <v>1</v>
      </c>
      <c r="L7335" t="s">
        <v>15648</v>
      </c>
      <c r="M7335">
        <v>66</v>
      </c>
      <c r="N7335" t="s">
        <v>15651</v>
      </c>
      <c r="O7335" t="s">
        <v>15790</v>
      </c>
      <c r="P7335" s="3">
        <f>IFERROR(Table1[[#This Row],[Profit]]/Table1[[#This Row],[Revenue]],0)</f>
        <v>0.42531933234072566</v>
      </c>
      <c r="Q7335" t="str">
        <f>TEXT(Table1[Purchase_Date],"mmm-yyyy")</f>
        <v>Dec-2024</v>
      </c>
      <c r="R7335">
        <f>Table1[[#This Row],[Quantity]]*Table1[[#This Row],[Unit_Price]]</f>
        <v>76566</v>
      </c>
    </row>
    <row r="7336" spans="1:18" x14ac:dyDescent="0.25">
      <c r="A7336" t="s">
        <v>7349</v>
      </c>
      <c r="B7336" t="s">
        <v>15020</v>
      </c>
      <c r="C7336" t="s">
        <v>15627</v>
      </c>
      <c r="D7336" t="s">
        <v>15637</v>
      </c>
      <c r="E7336" t="s">
        <v>15639</v>
      </c>
      <c r="F7336">
        <v>7</v>
      </c>
      <c r="G7336">
        <v>4624</v>
      </c>
      <c r="H7336">
        <v>32368</v>
      </c>
      <c r="I7336">
        <v>14049</v>
      </c>
      <c r="J7336">
        <v>18319</v>
      </c>
      <c r="K7336">
        <v>2</v>
      </c>
      <c r="L7336" t="s">
        <v>15649</v>
      </c>
      <c r="M7336">
        <v>54</v>
      </c>
      <c r="N7336" t="s">
        <v>15652</v>
      </c>
      <c r="O7336" t="s">
        <v>15854</v>
      </c>
      <c r="P7336" s="3">
        <f>IFERROR(Table1[[#This Row],[Profit]]/Table1[[#This Row],[Revenue]],0)</f>
        <v>0.5659602076124568</v>
      </c>
      <c r="Q7336" t="str">
        <f>TEXT(Table1[Purchase_Date],"mmm-yyyy")</f>
        <v>Aug-2024</v>
      </c>
      <c r="R7336">
        <f>Table1[[#This Row],[Quantity]]*Table1[[#This Row],[Unit_Price]]</f>
        <v>32368</v>
      </c>
    </row>
    <row r="7337" spans="1:18" x14ac:dyDescent="0.25">
      <c r="A7337" t="s">
        <v>7350</v>
      </c>
      <c r="B7337" t="s">
        <v>15021</v>
      </c>
      <c r="C7337" t="s">
        <v>15627</v>
      </c>
      <c r="D7337" t="s">
        <v>15633</v>
      </c>
      <c r="E7337" t="s">
        <v>15644</v>
      </c>
      <c r="F7337">
        <v>10</v>
      </c>
      <c r="G7337">
        <v>29510</v>
      </c>
      <c r="H7337">
        <v>295100</v>
      </c>
      <c r="I7337">
        <v>202760</v>
      </c>
      <c r="J7337">
        <v>92340</v>
      </c>
      <c r="K7337">
        <v>4</v>
      </c>
      <c r="L7337" t="s">
        <v>15649</v>
      </c>
      <c r="M7337">
        <v>85</v>
      </c>
      <c r="N7337" t="s">
        <v>15650</v>
      </c>
      <c r="O7337" t="s">
        <v>16099</v>
      </c>
      <c r="P7337" s="3">
        <f>IFERROR(Table1[[#This Row],[Profit]]/Table1[[#This Row],[Revenue]],0)</f>
        <v>0.31291087766858694</v>
      </c>
      <c r="Q7337" t="str">
        <f>TEXT(Table1[Purchase_Date],"mmm-yyyy")</f>
        <v>May-2024</v>
      </c>
      <c r="R7337">
        <f>Table1[[#This Row],[Quantity]]*Table1[[#This Row],[Unit_Price]]</f>
        <v>295100</v>
      </c>
    </row>
    <row r="7338" spans="1:18" x14ac:dyDescent="0.25">
      <c r="A7338" t="s">
        <v>7351</v>
      </c>
      <c r="B7338" t="s">
        <v>15022</v>
      </c>
      <c r="C7338" t="s">
        <v>15632</v>
      </c>
      <c r="D7338" t="s">
        <v>15637</v>
      </c>
      <c r="E7338" t="s">
        <v>15644</v>
      </c>
      <c r="F7338">
        <v>8</v>
      </c>
      <c r="G7338">
        <v>22041</v>
      </c>
      <c r="H7338">
        <v>176328</v>
      </c>
      <c r="I7338">
        <v>82719</v>
      </c>
      <c r="J7338">
        <v>93609</v>
      </c>
      <c r="K7338">
        <v>2</v>
      </c>
      <c r="L7338" t="s">
        <v>15646</v>
      </c>
      <c r="M7338">
        <v>64</v>
      </c>
      <c r="N7338" t="s">
        <v>15653</v>
      </c>
      <c r="O7338" t="s">
        <v>16144</v>
      </c>
      <c r="P7338" s="3">
        <f>IFERROR(Table1[[#This Row],[Profit]]/Table1[[#This Row],[Revenue]],0)</f>
        <v>0.5308799510004083</v>
      </c>
      <c r="Q7338" t="str">
        <f>TEXT(Table1[Purchase_Date],"mmm-yyyy")</f>
        <v>Feb-2024</v>
      </c>
      <c r="R7338">
        <f>Table1[[#This Row],[Quantity]]*Table1[[#This Row],[Unit_Price]]</f>
        <v>176328</v>
      </c>
    </row>
    <row r="7339" spans="1:18" x14ac:dyDescent="0.25">
      <c r="A7339" t="s">
        <v>7352</v>
      </c>
      <c r="B7339" t="s">
        <v>15023</v>
      </c>
      <c r="C7339" t="s">
        <v>15629</v>
      </c>
      <c r="D7339" t="s">
        <v>15633</v>
      </c>
      <c r="E7339" t="s">
        <v>15645</v>
      </c>
      <c r="F7339">
        <v>8</v>
      </c>
      <c r="G7339">
        <v>26669</v>
      </c>
      <c r="H7339">
        <v>213352</v>
      </c>
      <c r="I7339">
        <v>155902</v>
      </c>
      <c r="J7339">
        <v>57450</v>
      </c>
      <c r="K7339">
        <v>5</v>
      </c>
      <c r="L7339" t="s">
        <v>15646</v>
      </c>
      <c r="M7339">
        <v>100</v>
      </c>
      <c r="N7339" t="s">
        <v>15651</v>
      </c>
      <c r="O7339" t="s">
        <v>15952</v>
      </c>
      <c r="P7339" s="3">
        <f>IFERROR(Table1[[#This Row],[Profit]]/Table1[[#This Row],[Revenue]],0)</f>
        <v>0.26927331358506129</v>
      </c>
      <c r="Q7339" t="str">
        <f>TEXT(Table1[Purchase_Date],"mmm-yyyy")</f>
        <v>Aug-2024</v>
      </c>
      <c r="R7339">
        <f>Table1[[#This Row],[Quantity]]*Table1[[#This Row],[Unit_Price]]</f>
        <v>213352</v>
      </c>
    </row>
    <row r="7340" spans="1:18" x14ac:dyDescent="0.25">
      <c r="A7340" t="s">
        <v>7353</v>
      </c>
      <c r="B7340" t="s">
        <v>15024</v>
      </c>
      <c r="C7340" t="s">
        <v>15629</v>
      </c>
      <c r="D7340" t="s">
        <v>15635</v>
      </c>
      <c r="E7340" t="s">
        <v>15643</v>
      </c>
      <c r="F7340">
        <v>3</v>
      </c>
      <c r="G7340">
        <v>37891</v>
      </c>
      <c r="H7340">
        <v>113673</v>
      </c>
      <c r="I7340">
        <v>87001</v>
      </c>
      <c r="J7340">
        <v>26672</v>
      </c>
      <c r="K7340">
        <v>1</v>
      </c>
      <c r="L7340" t="s">
        <v>15648</v>
      </c>
      <c r="M7340">
        <v>71</v>
      </c>
      <c r="N7340" t="s">
        <v>15650</v>
      </c>
      <c r="O7340" t="s">
        <v>16084</v>
      </c>
      <c r="P7340" s="3">
        <f>IFERROR(Table1[[#This Row],[Profit]]/Table1[[#This Row],[Revenue]],0)</f>
        <v>0.23463795272404178</v>
      </c>
      <c r="Q7340" t="str">
        <f>TEXT(Table1[Purchase_Date],"mmm-yyyy")</f>
        <v>Mar-2024</v>
      </c>
      <c r="R7340">
        <f>Table1[[#This Row],[Quantity]]*Table1[[#This Row],[Unit_Price]]</f>
        <v>113673</v>
      </c>
    </row>
    <row r="7341" spans="1:18" x14ac:dyDescent="0.25">
      <c r="A7341" t="s">
        <v>7354</v>
      </c>
      <c r="B7341" t="s">
        <v>15025</v>
      </c>
      <c r="C7341" t="s">
        <v>15629</v>
      </c>
      <c r="D7341" t="s">
        <v>15635</v>
      </c>
      <c r="E7341" t="s">
        <v>15644</v>
      </c>
      <c r="F7341">
        <v>5</v>
      </c>
      <c r="G7341">
        <v>6351</v>
      </c>
      <c r="H7341">
        <v>31755</v>
      </c>
      <c r="I7341">
        <v>22847</v>
      </c>
      <c r="J7341">
        <v>8908</v>
      </c>
      <c r="K7341">
        <v>1</v>
      </c>
      <c r="L7341" t="s">
        <v>15649</v>
      </c>
      <c r="M7341">
        <v>92</v>
      </c>
      <c r="N7341" t="s">
        <v>15653</v>
      </c>
      <c r="O7341" t="s">
        <v>15843</v>
      </c>
      <c r="P7341" s="3">
        <f>IFERROR(Table1[[#This Row],[Profit]]/Table1[[#This Row],[Revenue]],0)</f>
        <v>0.28052275232246893</v>
      </c>
      <c r="Q7341" t="str">
        <f>TEXT(Table1[Purchase_Date],"mmm-yyyy")</f>
        <v>Jan-2025</v>
      </c>
      <c r="R7341">
        <f>Table1[[#This Row],[Quantity]]*Table1[[#This Row],[Unit_Price]]</f>
        <v>31755</v>
      </c>
    </row>
    <row r="7342" spans="1:18" x14ac:dyDescent="0.25">
      <c r="A7342" t="s">
        <v>7355</v>
      </c>
      <c r="B7342" t="s">
        <v>15026</v>
      </c>
      <c r="C7342" t="s">
        <v>15629</v>
      </c>
      <c r="D7342" t="s">
        <v>15638</v>
      </c>
      <c r="E7342" t="s">
        <v>15640</v>
      </c>
      <c r="F7342">
        <v>7</v>
      </c>
      <c r="G7342">
        <v>56026</v>
      </c>
      <c r="H7342">
        <v>392182</v>
      </c>
      <c r="I7342">
        <v>196924</v>
      </c>
      <c r="J7342">
        <v>195258</v>
      </c>
      <c r="K7342">
        <v>1</v>
      </c>
      <c r="L7342" t="s">
        <v>15649</v>
      </c>
      <c r="M7342">
        <v>74</v>
      </c>
      <c r="N7342" t="s">
        <v>15650</v>
      </c>
      <c r="O7342" t="s">
        <v>15734</v>
      </c>
      <c r="P7342" s="3">
        <f>IFERROR(Table1[[#This Row],[Profit]]/Table1[[#This Row],[Revenue]],0)</f>
        <v>0.49787598614928785</v>
      </c>
      <c r="Q7342" t="str">
        <f>TEXT(Table1[Purchase_Date],"mmm-yyyy")</f>
        <v>Aug-2024</v>
      </c>
      <c r="R7342">
        <f>Table1[[#This Row],[Quantity]]*Table1[[#This Row],[Unit_Price]]</f>
        <v>392182</v>
      </c>
    </row>
    <row r="7343" spans="1:18" x14ac:dyDescent="0.25">
      <c r="A7343" t="s">
        <v>7356</v>
      </c>
      <c r="B7343" t="s">
        <v>15027</v>
      </c>
      <c r="C7343" t="s">
        <v>15630</v>
      </c>
      <c r="D7343" t="s">
        <v>15635</v>
      </c>
      <c r="E7343" t="s">
        <v>15643</v>
      </c>
      <c r="F7343">
        <v>8</v>
      </c>
      <c r="G7343">
        <v>43334</v>
      </c>
      <c r="H7343">
        <v>346672</v>
      </c>
      <c r="I7343">
        <v>290429</v>
      </c>
      <c r="J7343">
        <v>56243</v>
      </c>
      <c r="K7343">
        <v>1</v>
      </c>
      <c r="L7343" t="s">
        <v>15647</v>
      </c>
      <c r="M7343">
        <v>93</v>
      </c>
      <c r="N7343" t="s">
        <v>15652</v>
      </c>
      <c r="O7343" t="s">
        <v>16153</v>
      </c>
      <c r="P7343" s="3">
        <f>IFERROR(Table1[[#This Row],[Profit]]/Table1[[#This Row],[Revenue]],0)</f>
        <v>0.1622369271241981</v>
      </c>
      <c r="Q7343" t="str">
        <f>TEXT(Table1[Purchase_Date],"mmm-yyyy")</f>
        <v>Aug-2024</v>
      </c>
      <c r="R7343">
        <f>Table1[[#This Row],[Quantity]]*Table1[[#This Row],[Unit_Price]]</f>
        <v>346672</v>
      </c>
    </row>
    <row r="7344" spans="1:18" x14ac:dyDescent="0.25">
      <c r="A7344" t="s">
        <v>7357</v>
      </c>
      <c r="B7344" t="s">
        <v>15028</v>
      </c>
      <c r="C7344" t="s">
        <v>15630</v>
      </c>
      <c r="D7344" t="s">
        <v>15637</v>
      </c>
      <c r="E7344" t="s">
        <v>15639</v>
      </c>
      <c r="F7344">
        <v>1</v>
      </c>
      <c r="G7344">
        <v>66284</v>
      </c>
      <c r="H7344">
        <v>66284</v>
      </c>
      <c r="I7344">
        <v>42407</v>
      </c>
      <c r="J7344">
        <v>23877</v>
      </c>
      <c r="K7344">
        <v>5</v>
      </c>
      <c r="L7344" t="s">
        <v>15647</v>
      </c>
      <c r="M7344">
        <v>52</v>
      </c>
      <c r="N7344" t="s">
        <v>15650</v>
      </c>
      <c r="O7344" t="s">
        <v>15763</v>
      </c>
      <c r="P7344" s="3">
        <f>IFERROR(Table1[[#This Row],[Profit]]/Table1[[#This Row],[Revenue]],0)</f>
        <v>0.36022267817271136</v>
      </c>
      <c r="Q7344" t="str">
        <f>TEXT(Table1[Purchase_Date],"mmm-yyyy")</f>
        <v>Dec-2024</v>
      </c>
      <c r="R7344">
        <f>Table1[[#This Row],[Quantity]]*Table1[[#This Row],[Unit_Price]]</f>
        <v>66284</v>
      </c>
    </row>
    <row r="7345" spans="1:18" x14ac:dyDescent="0.25">
      <c r="A7345" t="s">
        <v>7358</v>
      </c>
      <c r="B7345" t="s">
        <v>15029</v>
      </c>
      <c r="C7345" t="s">
        <v>15629</v>
      </c>
      <c r="D7345" t="s">
        <v>15636</v>
      </c>
      <c r="E7345" t="s">
        <v>15639</v>
      </c>
      <c r="F7345">
        <v>6</v>
      </c>
      <c r="G7345">
        <v>16971</v>
      </c>
      <c r="H7345">
        <v>101826</v>
      </c>
      <c r="I7345">
        <v>58229</v>
      </c>
      <c r="J7345">
        <v>43597</v>
      </c>
      <c r="K7345">
        <v>3</v>
      </c>
      <c r="L7345" t="s">
        <v>15649</v>
      </c>
      <c r="M7345">
        <v>64</v>
      </c>
      <c r="N7345" t="s">
        <v>15653</v>
      </c>
      <c r="O7345" t="s">
        <v>15901</v>
      </c>
      <c r="P7345" s="3">
        <f>IFERROR(Table1[[#This Row],[Profit]]/Table1[[#This Row],[Revenue]],0)</f>
        <v>0.42815194547561525</v>
      </c>
      <c r="Q7345" t="str">
        <f>TEXT(Table1[Purchase_Date],"mmm-yyyy")</f>
        <v>Feb-2025</v>
      </c>
      <c r="R7345">
        <f>Table1[[#This Row],[Quantity]]*Table1[[#This Row],[Unit_Price]]</f>
        <v>101826</v>
      </c>
    </row>
    <row r="7346" spans="1:18" x14ac:dyDescent="0.25">
      <c r="A7346" t="s">
        <v>7359</v>
      </c>
      <c r="B7346" t="s">
        <v>13475</v>
      </c>
      <c r="C7346" t="s">
        <v>15628</v>
      </c>
      <c r="D7346" t="s">
        <v>15636</v>
      </c>
      <c r="E7346" t="s">
        <v>15641</v>
      </c>
      <c r="F7346">
        <v>10</v>
      </c>
      <c r="G7346">
        <v>10497</v>
      </c>
      <c r="H7346">
        <v>104970</v>
      </c>
      <c r="I7346">
        <v>55993</v>
      </c>
      <c r="J7346">
        <v>48977</v>
      </c>
      <c r="K7346">
        <v>2</v>
      </c>
      <c r="L7346" t="s">
        <v>15649</v>
      </c>
      <c r="M7346">
        <v>88</v>
      </c>
      <c r="N7346" t="s">
        <v>15650</v>
      </c>
      <c r="O7346" t="s">
        <v>15932</v>
      </c>
      <c r="P7346" s="3">
        <f>IFERROR(Table1[[#This Row],[Profit]]/Table1[[#This Row],[Revenue]],0)</f>
        <v>0.46658092788415739</v>
      </c>
      <c r="Q7346" t="str">
        <f>TEXT(Table1[Purchase_Date],"mmm-yyyy")</f>
        <v>Dec-2024</v>
      </c>
      <c r="R7346">
        <f>Table1[[#This Row],[Quantity]]*Table1[[#This Row],[Unit_Price]]</f>
        <v>104970</v>
      </c>
    </row>
    <row r="7347" spans="1:18" x14ac:dyDescent="0.25">
      <c r="A7347" t="s">
        <v>7360</v>
      </c>
      <c r="B7347" t="s">
        <v>15030</v>
      </c>
      <c r="C7347" t="s">
        <v>15632</v>
      </c>
      <c r="D7347" t="s">
        <v>15633</v>
      </c>
      <c r="E7347" t="s">
        <v>15642</v>
      </c>
      <c r="F7347">
        <v>9</v>
      </c>
      <c r="G7347">
        <v>5408</v>
      </c>
      <c r="H7347">
        <v>48672</v>
      </c>
      <c r="I7347">
        <v>33243</v>
      </c>
      <c r="J7347">
        <v>15429</v>
      </c>
      <c r="K7347">
        <v>3</v>
      </c>
      <c r="L7347" t="s">
        <v>15649</v>
      </c>
      <c r="M7347">
        <v>85</v>
      </c>
      <c r="N7347" t="s">
        <v>15653</v>
      </c>
      <c r="O7347" t="s">
        <v>15847</v>
      </c>
      <c r="P7347" s="3">
        <f>IFERROR(Table1[[#This Row],[Profit]]/Table1[[#This Row],[Revenue]],0)</f>
        <v>0.31699950690335305</v>
      </c>
      <c r="Q7347" t="str">
        <f>TEXT(Table1[Purchase_Date],"mmm-yyyy")</f>
        <v>May-2024</v>
      </c>
      <c r="R7347">
        <f>Table1[[#This Row],[Quantity]]*Table1[[#This Row],[Unit_Price]]</f>
        <v>48672</v>
      </c>
    </row>
    <row r="7348" spans="1:18" x14ac:dyDescent="0.25">
      <c r="A7348" t="s">
        <v>7361</v>
      </c>
      <c r="B7348" t="s">
        <v>15031</v>
      </c>
      <c r="C7348" t="s">
        <v>15632</v>
      </c>
      <c r="D7348" t="s">
        <v>15637</v>
      </c>
      <c r="E7348" t="s">
        <v>15644</v>
      </c>
      <c r="F7348">
        <v>1</v>
      </c>
      <c r="G7348">
        <v>6697</v>
      </c>
      <c r="H7348">
        <v>6697</v>
      </c>
      <c r="I7348">
        <v>5147</v>
      </c>
      <c r="J7348">
        <v>1550</v>
      </c>
      <c r="K7348">
        <v>5</v>
      </c>
      <c r="L7348" t="s">
        <v>15648</v>
      </c>
      <c r="M7348">
        <v>53</v>
      </c>
      <c r="N7348" t="s">
        <v>15652</v>
      </c>
      <c r="O7348" t="s">
        <v>15881</v>
      </c>
      <c r="P7348" s="3">
        <f>IFERROR(Table1[[#This Row],[Profit]]/Table1[[#This Row],[Revenue]],0)</f>
        <v>0.23144691652978946</v>
      </c>
      <c r="Q7348" t="str">
        <f>TEXT(Table1[Purchase_Date],"mmm-yyyy")</f>
        <v>Nov-2024</v>
      </c>
      <c r="R7348">
        <f>Table1[[#This Row],[Quantity]]*Table1[[#This Row],[Unit_Price]]</f>
        <v>6697</v>
      </c>
    </row>
    <row r="7349" spans="1:18" x14ac:dyDescent="0.25">
      <c r="A7349" t="s">
        <v>7362</v>
      </c>
      <c r="B7349" t="s">
        <v>15032</v>
      </c>
      <c r="C7349" t="s">
        <v>15629</v>
      </c>
      <c r="D7349" t="s">
        <v>15634</v>
      </c>
      <c r="E7349" t="s">
        <v>15644</v>
      </c>
      <c r="F7349">
        <v>6</v>
      </c>
      <c r="G7349">
        <v>34101</v>
      </c>
      <c r="H7349">
        <v>204606</v>
      </c>
      <c r="I7349">
        <v>113643</v>
      </c>
      <c r="J7349">
        <v>90963</v>
      </c>
      <c r="K7349">
        <v>5</v>
      </c>
      <c r="L7349" t="s">
        <v>15646</v>
      </c>
      <c r="M7349">
        <v>98</v>
      </c>
      <c r="N7349" t="s">
        <v>15651</v>
      </c>
      <c r="O7349" t="s">
        <v>15687</v>
      </c>
      <c r="P7349" s="3">
        <f>IFERROR(Table1[[#This Row],[Profit]]/Table1[[#This Row],[Revenue]],0)</f>
        <v>0.44457640538400633</v>
      </c>
      <c r="Q7349" t="str">
        <f>TEXT(Table1[Purchase_Date],"mmm-yyyy")</f>
        <v>Feb-2025</v>
      </c>
      <c r="R7349">
        <f>Table1[[#This Row],[Quantity]]*Table1[[#This Row],[Unit_Price]]</f>
        <v>204606</v>
      </c>
    </row>
    <row r="7350" spans="1:18" x14ac:dyDescent="0.25">
      <c r="A7350" t="s">
        <v>7363</v>
      </c>
      <c r="B7350" t="s">
        <v>15033</v>
      </c>
      <c r="C7350" t="s">
        <v>15628</v>
      </c>
      <c r="D7350" t="s">
        <v>15638</v>
      </c>
      <c r="E7350" t="s">
        <v>15642</v>
      </c>
      <c r="F7350">
        <v>10</v>
      </c>
      <c r="G7350">
        <v>13445</v>
      </c>
      <c r="H7350">
        <v>134450</v>
      </c>
      <c r="I7350">
        <v>90605</v>
      </c>
      <c r="J7350">
        <v>43845</v>
      </c>
      <c r="K7350">
        <v>3</v>
      </c>
      <c r="L7350" t="s">
        <v>15647</v>
      </c>
      <c r="M7350">
        <v>95</v>
      </c>
      <c r="N7350" t="s">
        <v>15651</v>
      </c>
      <c r="O7350" t="s">
        <v>15922</v>
      </c>
      <c r="P7350" s="3">
        <f>IFERROR(Table1[[#This Row],[Profit]]/Table1[[#This Row],[Revenue]],0)</f>
        <v>0.32610635924135367</v>
      </c>
      <c r="Q7350" t="str">
        <f>TEXT(Table1[Purchase_Date],"mmm-yyyy")</f>
        <v>Dec-2024</v>
      </c>
      <c r="R7350">
        <f>Table1[[#This Row],[Quantity]]*Table1[[#This Row],[Unit_Price]]</f>
        <v>134450</v>
      </c>
    </row>
    <row r="7351" spans="1:18" x14ac:dyDescent="0.25">
      <c r="A7351" t="s">
        <v>7364</v>
      </c>
      <c r="B7351" t="s">
        <v>15034</v>
      </c>
      <c r="C7351" t="s">
        <v>15627</v>
      </c>
      <c r="D7351" t="s">
        <v>15637</v>
      </c>
      <c r="E7351" t="s">
        <v>15642</v>
      </c>
      <c r="F7351">
        <v>7</v>
      </c>
      <c r="G7351">
        <v>64017</v>
      </c>
      <c r="H7351">
        <v>448119</v>
      </c>
      <c r="I7351">
        <v>355667</v>
      </c>
      <c r="J7351">
        <v>92452</v>
      </c>
      <c r="K7351">
        <v>3</v>
      </c>
      <c r="L7351" t="s">
        <v>15649</v>
      </c>
      <c r="M7351">
        <v>97</v>
      </c>
      <c r="N7351" t="s">
        <v>15651</v>
      </c>
      <c r="O7351" t="s">
        <v>16041</v>
      </c>
      <c r="P7351" s="3">
        <f>IFERROR(Table1[[#This Row],[Profit]]/Table1[[#This Row],[Revenue]],0)</f>
        <v>0.20631126999747834</v>
      </c>
      <c r="Q7351" t="str">
        <f>TEXT(Table1[Purchase_Date],"mmm-yyyy")</f>
        <v>Jun-2024</v>
      </c>
      <c r="R7351">
        <f>Table1[[#This Row],[Quantity]]*Table1[[#This Row],[Unit_Price]]</f>
        <v>448119</v>
      </c>
    </row>
    <row r="7352" spans="1:18" x14ac:dyDescent="0.25">
      <c r="A7352" t="s">
        <v>7365</v>
      </c>
      <c r="B7352" t="s">
        <v>15035</v>
      </c>
      <c r="C7352" t="s">
        <v>15628</v>
      </c>
      <c r="D7352" t="s">
        <v>15635</v>
      </c>
      <c r="E7352" t="s">
        <v>15641</v>
      </c>
      <c r="F7352">
        <v>1</v>
      </c>
      <c r="G7352">
        <v>21819</v>
      </c>
      <c r="H7352">
        <v>21819</v>
      </c>
      <c r="I7352">
        <v>17456</v>
      </c>
      <c r="J7352">
        <v>4363</v>
      </c>
      <c r="K7352">
        <v>4</v>
      </c>
      <c r="L7352" t="s">
        <v>15648</v>
      </c>
      <c r="M7352">
        <v>72</v>
      </c>
      <c r="N7352" t="s">
        <v>15652</v>
      </c>
      <c r="O7352" t="s">
        <v>15787</v>
      </c>
      <c r="P7352" s="3">
        <f>IFERROR(Table1[[#This Row],[Profit]]/Table1[[#This Row],[Revenue]],0)</f>
        <v>0.19996333470828176</v>
      </c>
      <c r="Q7352" t="str">
        <f>TEXT(Table1[Purchase_Date],"mmm-yyyy")</f>
        <v>Feb-2024</v>
      </c>
      <c r="R7352">
        <f>Table1[[#This Row],[Quantity]]*Table1[[#This Row],[Unit_Price]]</f>
        <v>21819</v>
      </c>
    </row>
    <row r="7353" spans="1:18" x14ac:dyDescent="0.25">
      <c r="A7353" t="s">
        <v>7366</v>
      </c>
      <c r="B7353" t="s">
        <v>15036</v>
      </c>
      <c r="C7353" t="s">
        <v>15628</v>
      </c>
      <c r="D7353" t="s">
        <v>15636</v>
      </c>
      <c r="E7353" t="s">
        <v>15644</v>
      </c>
      <c r="F7353">
        <v>3</v>
      </c>
      <c r="G7353">
        <v>44192</v>
      </c>
      <c r="H7353">
        <v>132576</v>
      </c>
      <c r="I7353">
        <v>104449</v>
      </c>
      <c r="J7353">
        <v>28127</v>
      </c>
      <c r="K7353">
        <v>2</v>
      </c>
      <c r="L7353" t="s">
        <v>15647</v>
      </c>
      <c r="M7353">
        <v>78</v>
      </c>
      <c r="N7353" t="s">
        <v>15653</v>
      </c>
      <c r="O7353" t="s">
        <v>15948</v>
      </c>
      <c r="P7353" s="3">
        <f>IFERROR(Table1[[#This Row],[Profit]]/Table1[[#This Row],[Revenue]],0)</f>
        <v>0.21215755491189958</v>
      </c>
      <c r="Q7353" t="str">
        <f>TEXT(Table1[Purchase_Date],"mmm-yyyy")</f>
        <v>Jan-2024</v>
      </c>
      <c r="R7353">
        <f>Table1[[#This Row],[Quantity]]*Table1[[#This Row],[Unit_Price]]</f>
        <v>132576</v>
      </c>
    </row>
    <row r="7354" spans="1:18" x14ac:dyDescent="0.25">
      <c r="A7354" t="s">
        <v>7367</v>
      </c>
      <c r="B7354" t="s">
        <v>15037</v>
      </c>
      <c r="C7354" t="s">
        <v>15628</v>
      </c>
      <c r="D7354" t="s">
        <v>15633</v>
      </c>
      <c r="E7354" t="s">
        <v>15645</v>
      </c>
      <c r="F7354">
        <v>9</v>
      </c>
      <c r="G7354">
        <v>10414</v>
      </c>
      <c r="H7354">
        <v>93726</v>
      </c>
      <c r="I7354">
        <v>53037</v>
      </c>
      <c r="J7354">
        <v>40689</v>
      </c>
      <c r="K7354">
        <v>2</v>
      </c>
      <c r="L7354" t="s">
        <v>15648</v>
      </c>
      <c r="M7354">
        <v>55</v>
      </c>
      <c r="N7354" t="s">
        <v>15651</v>
      </c>
      <c r="O7354" t="s">
        <v>16100</v>
      </c>
      <c r="P7354" s="3">
        <f>IFERROR(Table1[[#This Row],[Profit]]/Table1[[#This Row],[Revenue]],0)</f>
        <v>0.43412713654695601</v>
      </c>
      <c r="Q7354" t="str">
        <f>TEXT(Table1[Purchase_Date],"mmm-yyyy")</f>
        <v>Apr-2025</v>
      </c>
      <c r="R7354">
        <f>Table1[[#This Row],[Quantity]]*Table1[[#This Row],[Unit_Price]]</f>
        <v>93726</v>
      </c>
    </row>
    <row r="7355" spans="1:18" x14ac:dyDescent="0.25">
      <c r="A7355" t="s">
        <v>7368</v>
      </c>
      <c r="B7355" t="s">
        <v>15038</v>
      </c>
      <c r="C7355" t="s">
        <v>15630</v>
      </c>
      <c r="D7355" t="s">
        <v>15636</v>
      </c>
      <c r="E7355" t="s">
        <v>15639</v>
      </c>
      <c r="F7355">
        <v>7</v>
      </c>
      <c r="G7355">
        <v>13067</v>
      </c>
      <c r="H7355">
        <v>91469</v>
      </c>
      <c r="I7355">
        <v>66392</v>
      </c>
      <c r="J7355">
        <v>25077</v>
      </c>
      <c r="K7355">
        <v>1</v>
      </c>
      <c r="L7355" t="s">
        <v>15646</v>
      </c>
      <c r="M7355">
        <v>61</v>
      </c>
      <c r="N7355" t="s">
        <v>15651</v>
      </c>
      <c r="O7355" t="s">
        <v>15817</v>
      </c>
      <c r="P7355" s="3">
        <f>IFERROR(Table1[[#This Row],[Profit]]/Table1[[#This Row],[Revenue]],0)</f>
        <v>0.27415845805682798</v>
      </c>
      <c r="Q7355" t="str">
        <f>TEXT(Table1[Purchase_Date],"mmm-yyyy")</f>
        <v>Mar-2024</v>
      </c>
      <c r="R7355">
        <f>Table1[[#This Row],[Quantity]]*Table1[[#This Row],[Unit_Price]]</f>
        <v>91469</v>
      </c>
    </row>
    <row r="7356" spans="1:18" x14ac:dyDescent="0.25">
      <c r="A7356" t="s">
        <v>7369</v>
      </c>
      <c r="B7356" t="s">
        <v>15039</v>
      </c>
      <c r="C7356" t="s">
        <v>15629</v>
      </c>
      <c r="D7356" t="s">
        <v>15633</v>
      </c>
      <c r="E7356" t="s">
        <v>15642</v>
      </c>
      <c r="F7356">
        <v>5</v>
      </c>
      <c r="G7356">
        <v>45681</v>
      </c>
      <c r="H7356">
        <v>228405</v>
      </c>
      <c r="I7356">
        <v>163153</v>
      </c>
      <c r="J7356">
        <v>65252</v>
      </c>
      <c r="K7356">
        <v>5</v>
      </c>
      <c r="L7356" t="s">
        <v>15647</v>
      </c>
      <c r="M7356">
        <v>77</v>
      </c>
      <c r="N7356" t="s">
        <v>15651</v>
      </c>
      <c r="O7356" t="s">
        <v>15736</v>
      </c>
      <c r="P7356" s="3">
        <f>IFERROR(Table1[[#This Row],[Profit]]/Table1[[#This Row],[Revenue]],0)</f>
        <v>0.28568551476543858</v>
      </c>
      <c r="Q7356" t="str">
        <f>TEXT(Table1[Purchase_Date],"mmm-yyyy")</f>
        <v>May-2025</v>
      </c>
      <c r="R7356">
        <f>Table1[[#This Row],[Quantity]]*Table1[[#This Row],[Unit_Price]]</f>
        <v>228405</v>
      </c>
    </row>
    <row r="7357" spans="1:18" x14ac:dyDescent="0.25">
      <c r="A7357" t="s">
        <v>7370</v>
      </c>
      <c r="B7357" t="s">
        <v>12664</v>
      </c>
      <c r="C7357" t="s">
        <v>15628</v>
      </c>
      <c r="D7357" t="s">
        <v>15638</v>
      </c>
      <c r="E7357" t="s">
        <v>15639</v>
      </c>
      <c r="F7357">
        <v>4</v>
      </c>
      <c r="G7357">
        <v>27123</v>
      </c>
      <c r="H7357">
        <v>108492</v>
      </c>
      <c r="I7357">
        <v>68269</v>
      </c>
      <c r="J7357">
        <v>40223</v>
      </c>
      <c r="K7357">
        <v>1</v>
      </c>
      <c r="L7357" t="s">
        <v>15646</v>
      </c>
      <c r="M7357">
        <v>73</v>
      </c>
      <c r="N7357" t="s">
        <v>15652</v>
      </c>
      <c r="O7357" t="s">
        <v>15755</v>
      </c>
      <c r="P7357" s="3">
        <f>IFERROR(Table1[[#This Row],[Profit]]/Table1[[#This Row],[Revenue]],0)</f>
        <v>0.37074623013678426</v>
      </c>
      <c r="Q7357" t="str">
        <f>TEXT(Table1[Purchase_Date],"mmm-yyyy")</f>
        <v>Mar-2024</v>
      </c>
      <c r="R7357">
        <f>Table1[[#This Row],[Quantity]]*Table1[[#This Row],[Unit_Price]]</f>
        <v>108492</v>
      </c>
    </row>
    <row r="7358" spans="1:18" x14ac:dyDescent="0.25">
      <c r="A7358" t="s">
        <v>7371</v>
      </c>
      <c r="B7358" t="s">
        <v>15040</v>
      </c>
      <c r="C7358" t="s">
        <v>15631</v>
      </c>
      <c r="D7358" t="s">
        <v>15636</v>
      </c>
      <c r="E7358" t="s">
        <v>15644</v>
      </c>
      <c r="F7358">
        <v>4</v>
      </c>
      <c r="G7358">
        <v>47087</v>
      </c>
      <c r="H7358">
        <v>188348</v>
      </c>
      <c r="I7358">
        <v>169330</v>
      </c>
      <c r="J7358">
        <v>19018</v>
      </c>
      <c r="K7358">
        <v>3</v>
      </c>
      <c r="L7358" t="s">
        <v>15648</v>
      </c>
      <c r="M7358">
        <v>66</v>
      </c>
      <c r="N7358" t="s">
        <v>15652</v>
      </c>
      <c r="O7358" t="s">
        <v>15729</v>
      </c>
      <c r="P7358" s="3">
        <f>IFERROR(Table1[[#This Row],[Profit]]/Table1[[#This Row],[Revenue]],0)</f>
        <v>0.10097266761526535</v>
      </c>
      <c r="Q7358" t="str">
        <f>TEXT(Table1[Purchase_Date],"mmm-yyyy")</f>
        <v>Nov-2024</v>
      </c>
      <c r="R7358">
        <f>Table1[[#This Row],[Quantity]]*Table1[[#This Row],[Unit_Price]]</f>
        <v>188348</v>
      </c>
    </row>
    <row r="7359" spans="1:18" x14ac:dyDescent="0.25">
      <c r="A7359" t="s">
        <v>7372</v>
      </c>
      <c r="B7359" t="s">
        <v>15041</v>
      </c>
      <c r="C7359" t="s">
        <v>15630</v>
      </c>
      <c r="D7359" t="s">
        <v>15638</v>
      </c>
      <c r="E7359" t="s">
        <v>15643</v>
      </c>
      <c r="F7359">
        <v>3</v>
      </c>
      <c r="G7359">
        <v>23438</v>
      </c>
      <c r="H7359">
        <v>70314</v>
      </c>
      <c r="I7359">
        <v>56280</v>
      </c>
      <c r="J7359">
        <v>14034</v>
      </c>
      <c r="K7359">
        <v>5</v>
      </c>
      <c r="L7359" t="s">
        <v>15648</v>
      </c>
      <c r="M7359">
        <v>61</v>
      </c>
      <c r="N7359" t="s">
        <v>15653</v>
      </c>
      <c r="O7359" t="s">
        <v>15905</v>
      </c>
      <c r="P7359" s="3">
        <f>IFERROR(Table1[[#This Row],[Profit]]/Table1[[#This Row],[Revenue]],0)</f>
        <v>0.19959040873794692</v>
      </c>
      <c r="Q7359" t="str">
        <f>TEXT(Table1[Purchase_Date],"mmm-yyyy")</f>
        <v>Feb-2025</v>
      </c>
      <c r="R7359">
        <f>Table1[[#This Row],[Quantity]]*Table1[[#This Row],[Unit_Price]]</f>
        <v>70314</v>
      </c>
    </row>
    <row r="7360" spans="1:18" x14ac:dyDescent="0.25">
      <c r="A7360" t="s">
        <v>7373</v>
      </c>
      <c r="B7360" t="s">
        <v>15042</v>
      </c>
      <c r="C7360" t="s">
        <v>15628</v>
      </c>
      <c r="D7360" t="s">
        <v>15635</v>
      </c>
      <c r="E7360" t="s">
        <v>15643</v>
      </c>
      <c r="F7360">
        <v>4</v>
      </c>
      <c r="G7360">
        <v>44111</v>
      </c>
      <c r="H7360">
        <v>176444</v>
      </c>
      <c r="I7360">
        <v>137598</v>
      </c>
      <c r="J7360">
        <v>38846</v>
      </c>
      <c r="K7360">
        <v>3</v>
      </c>
      <c r="L7360" t="s">
        <v>15648</v>
      </c>
      <c r="M7360">
        <v>100</v>
      </c>
      <c r="N7360" t="s">
        <v>15653</v>
      </c>
      <c r="O7360" t="s">
        <v>15819</v>
      </c>
      <c r="P7360" s="3">
        <f>IFERROR(Table1[[#This Row],[Profit]]/Table1[[#This Row],[Revenue]],0)</f>
        <v>0.2201605041826302</v>
      </c>
      <c r="Q7360" t="str">
        <f>TEXT(Table1[Purchase_Date],"mmm-yyyy")</f>
        <v>Oct-2024</v>
      </c>
      <c r="R7360">
        <f>Table1[[#This Row],[Quantity]]*Table1[[#This Row],[Unit_Price]]</f>
        <v>176444</v>
      </c>
    </row>
    <row r="7361" spans="1:18" x14ac:dyDescent="0.25">
      <c r="A7361" t="s">
        <v>7374</v>
      </c>
      <c r="B7361" t="s">
        <v>15043</v>
      </c>
      <c r="C7361" t="s">
        <v>15628</v>
      </c>
      <c r="D7361" t="s">
        <v>15637</v>
      </c>
      <c r="E7361" t="s">
        <v>15642</v>
      </c>
      <c r="F7361">
        <v>10</v>
      </c>
      <c r="G7361">
        <v>54532</v>
      </c>
      <c r="H7361">
        <v>545320</v>
      </c>
      <c r="I7361">
        <v>221398</v>
      </c>
      <c r="J7361">
        <v>323922</v>
      </c>
      <c r="K7361">
        <v>4</v>
      </c>
      <c r="L7361" t="s">
        <v>15649</v>
      </c>
      <c r="M7361">
        <v>98</v>
      </c>
      <c r="N7361" t="s">
        <v>15650</v>
      </c>
      <c r="O7361" t="s">
        <v>16081</v>
      </c>
      <c r="P7361" s="3">
        <f>IFERROR(Table1[[#This Row],[Profit]]/Table1[[#This Row],[Revenue]],0)</f>
        <v>0.59400352086848085</v>
      </c>
      <c r="Q7361" t="str">
        <f>TEXT(Table1[Purchase_Date],"mmm-yyyy")</f>
        <v>Mar-2025</v>
      </c>
      <c r="R7361">
        <f>Table1[[#This Row],[Quantity]]*Table1[[#This Row],[Unit_Price]]</f>
        <v>545320</v>
      </c>
    </row>
    <row r="7362" spans="1:18" x14ac:dyDescent="0.25">
      <c r="A7362" t="s">
        <v>7375</v>
      </c>
      <c r="B7362" t="s">
        <v>12291</v>
      </c>
      <c r="C7362" t="s">
        <v>15630</v>
      </c>
      <c r="D7362" t="s">
        <v>15638</v>
      </c>
      <c r="E7362" t="s">
        <v>15645</v>
      </c>
      <c r="F7362">
        <v>1</v>
      </c>
      <c r="G7362">
        <v>71453</v>
      </c>
      <c r="H7362">
        <v>71453</v>
      </c>
      <c r="I7362">
        <v>32395</v>
      </c>
      <c r="J7362">
        <v>39058</v>
      </c>
      <c r="K7362">
        <v>4</v>
      </c>
      <c r="L7362" t="s">
        <v>15649</v>
      </c>
      <c r="M7362">
        <v>87</v>
      </c>
      <c r="N7362" t="s">
        <v>15650</v>
      </c>
      <c r="O7362" t="s">
        <v>16083</v>
      </c>
      <c r="P7362" s="3">
        <f>IFERROR(Table1[[#This Row],[Profit]]/Table1[[#This Row],[Revenue]],0)</f>
        <v>0.5466250542314528</v>
      </c>
      <c r="Q7362" t="str">
        <f>TEXT(Table1[Purchase_Date],"mmm-yyyy")</f>
        <v>May-2024</v>
      </c>
      <c r="R7362">
        <f>Table1[[#This Row],[Quantity]]*Table1[[#This Row],[Unit_Price]]</f>
        <v>71453</v>
      </c>
    </row>
    <row r="7363" spans="1:18" x14ac:dyDescent="0.25">
      <c r="A7363" t="s">
        <v>7376</v>
      </c>
      <c r="B7363" t="s">
        <v>15044</v>
      </c>
      <c r="C7363" t="s">
        <v>15629</v>
      </c>
      <c r="D7363" t="s">
        <v>15638</v>
      </c>
      <c r="E7363" t="s">
        <v>15641</v>
      </c>
      <c r="F7363">
        <v>8</v>
      </c>
      <c r="G7363">
        <v>18411</v>
      </c>
      <c r="H7363">
        <v>147288</v>
      </c>
      <c r="I7363">
        <v>119406</v>
      </c>
      <c r="J7363">
        <v>27882</v>
      </c>
      <c r="K7363">
        <v>5</v>
      </c>
      <c r="L7363" t="s">
        <v>15647</v>
      </c>
      <c r="M7363">
        <v>56</v>
      </c>
      <c r="N7363" t="s">
        <v>15651</v>
      </c>
      <c r="O7363" t="s">
        <v>16058</v>
      </c>
      <c r="P7363" s="3">
        <f>IFERROR(Table1[[#This Row],[Profit]]/Table1[[#This Row],[Revenue]],0)</f>
        <v>0.18930259084243115</v>
      </c>
      <c r="Q7363" t="str">
        <f>TEXT(Table1[Purchase_Date],"mmm-yyyy")</f>
        <v>Jul-2024</v>
      </c>
      <c r="R7363">
        <f>Table1[[#This Row],[Quantity]]*Table1[[#This Row],[Unit_Price]]</f>
        <v>147288</v>
      </c>
    </row>
    <row r="7364" spans="1:18" x14ac:dyDescent="0.25">
      <c r="A7364" t="s">
        <v>7377</v>
      </c>
      <c r="B7364" t="s">
        <v>15045</v>
      </c>
      <c r="C7364" t="s">
        <v>15628</v>
      </c>
      <c r="D7364" t="s">
        <v>15634</v>
      </c>
      <c r="E7364" t="s">
        <v>15641</v>
      </c>
      <c r="F7364">
        <v>9</v>
      </c>
      <c r="G7364">
        <v>77264</v>
      </c>
      <c r="H7364">
        <v>695376</v>
      </c>
      <c r="I7364">
        <v>547691</v>
      </c>
      <c r="J7364">
        <v>147685</v>
      </c>
      <c r="K7364">
        <v>3</v>
      </c>
      <c r="L7364" t="s">
        <v>15646</v>
      </c>
      <c r="M7364">
        <v>85</v>
      </c>
      <c r="N7364" t="s">
        <v>15650</v>
      </c>
      <c r="O7364" t="s">
        <v>15657</v>
      </c>
      <c r="P7364" s="3">
        <f>IFERROR(Table1[[#This Row],[Profit]]/Table1[[#This Row],[Revenue]],0)</f>
        <v>0.2123815029566738</v>
      </c>
      <c r="Q7364" t="str">
        <f>TEXT(Table1[Purchase_Date],"mmm-yyyy")</f>
        <v>Mar-2024</v>
      </c>
      <c r="R7364">
        <f>Table1[[#This Row],[Quantity]]*Table1[[#This Row],[Unit_Price]]</f>
        <v>695376</v>
      </c>
    </row>
    <row r="7365" spans="1:18" x14ac:dyDescent="0.25">
      <c r="A7365" t="s">
        <v>7378</v>
      </c>
      <c r="B7365" t="s">
        <v>15046</v>
      </c>
      <c r="C7365" t="s">
        <v>15630</v>
      </c>
      <c r="D7365" t="s">
        <v>15634</v>
      </c>
      <c r="E7365" t="s">
        <v>15644</v>
      </c>
      <c r="F7365">
        <v>5</v>
      </c>
      <c r="G7365">
        <v>6694</v>
      </c>
      <c r="H7365">
        <v>33470</v>
      </c>
      <c r="I7365">
        <v>15414</v>
      </c>
      <c r="J7365">
        <v>18056</v>
      </c>
      <c r="K7365">
        <v>5</v>
      </c>
      <c r="L7365" t="s">
        <v>15647</v>
      </c>
      <c r="M7365">
        <v>100</v>
      </c>
      <c r="N7365" t="s">
        <v>15650</v>
      </c>
      <c r="O7365" t="s">
        <v>15804</v>
      </c>
      <c r="P7365" s="3">
        <f>IFERROR(Table1[[#This Row],[Profit]]/Table1[[#This Row],[Revenue]],0)</f>
        <v>0.53946818046011358</v>
      </c>
      <c r="Q7365" t="str">
        <f>TEXT(Table1[Purchase_Date],"mmm-yyyy")</f>
        <v>Mar-2025</v>
      </c>
      <c r="R7365">
        <f>Table1[[#This Row],[Quantity]]*Table1[[#This Row],[Unit_Price]]</f>
        <v>33470</v>
      </c>
    </row>
    <row r="7366" spans="1:18" x14ac:dyDescent="0.25">
      <c r="A7366" t="s">
        <v>7379</v>
      </c>
      <c r="B7366" t="s">
        <v>15047</v>
      </c>
      <c r="C7366" t="s">
        <v>15628</v>
      </c>
      <c r="D7366" t="s">
        <v>15638</v>
      </c>
      <c r="E7366" t="s">
        <v>15639</v>
      </c>
      <c r="F7366">
        <v>9</v>
      </c>
      <c r="G7366">
        <v>42140</v>
      </c>
      <c r="H7366">
        <v>379260</v>
      </c>
      <c r="I7366">
        <v>315843</v>
      </c>
      <c r="J7366">
        <v>63417</v>
      </c>
      <c r="K7366">
        <v>2</v>
      </c>
      <c r="L7366" t="s">
        <v>15649</v>
      </c>
      <c r="M7366">
        <v>99</v>
      </c>
      <c r="N7366" t="s">
        <v>15652</v>
      </c>
      <c r="O7366" t="s">
        <v>16011</v>
      </c>
      <c r="P7366" s="3">
        <f>IFERROR(Table1[[#This Row],[Profit]]/Table1[[#This Row],[Revenue]],0)</f>
        <v>0.1672124663819016</v>
      </c>
      <c r="Q7366" t="str">
        <f>TEXT(Table1[Purchase_Date],"mmm-yyyy")</f>
        <v>Mar-2024</v>
      </c>
      <c r="R7366">
        <f>Table1[[#This Row],[Quantity]]*Table1[[#This Row],[Unit_Price]]</f>
        <v>379260</v>
      </c>
    </row>
    <row r="7367" spans="1:18" x14ac:dyDescent="0.25">
      <c r="A7367" t="s">
        <v>7380</v>
      </c>
      <c r="B7367" t="s">
        <v>15048</v>
      </c>
      <c r="C7367" t="s">
        <v>15627</v>
      </c>
      <c r="D7367" t="s">
        <v>15637</v>
      </c>
      <c r="E7367" t="s">
        <v>15645</v>
      </c>
      <c r="F7367">
        <v>8</v>
      </c>
      <c r="G7367">
        <v>50448</v>
      </c>
      <c r="H7367">
        <v>403584</v>
      </c>
      <c r="I7367">
        <v>190021</v>
      </c>
      <c r="J7367">
        <v>213563</v>
      </c>
      <c r="K7367">
        <v>3</v>
      </c>
      <c r="L7367" t="s">
        <v>15646</v>
      </c>
      <c r="M7367">
        <v>68</v>
      </c>
      <c r="N7367" t="s">
        <v>15651</v>
      </c>
      <c r="O7367" t="s">
        <v>15928</v>
      </c>
      <c r="P7367" s="3">
        <f>IFERROR(Table1[[#This Row],[Profit]]/Table1[[#This Row],[Revenue]],0)</f>
        <v>0.52916617110688235</v>
      </c>
      <c r="Q7367" t="str">
        <f>TEXT(Table1[Purchase_Date],"mmm-yyyy")</f>
        <v>Feb-2024</v>
      </c>
      <c r="R7367">
        <f>Table1[[#This Row],[Quantity]]*Table1[[#This Row],[Unit_Price]]</f>
        <v>403584</v>
      </c>
    </row>
    <row r="7368" spans="1:18" x14ac:dyDescent="0.25">
      <c r="A7368" t="s">
        <v>7381</v>
      </c>
      <c r="B7368" t="s">
        <v>15049</v>
      </c>
      <c r="C7368" t="s">
        <v>15627</v>
      </c>
      <c r="D7368" t="s">
        <v>15633</v>
      </c>
      <c r="E7368" t="s">
        <v>15643</v>
      </c>
      <c r="F7368">
        <v>5</v>
      </c>
      <c r="G7368">
        <v>29533</v>
      </c>
      <c r="H7368">
        <v>147665</v>
      </c>
      <c r="I7368">
        <v>89834</v>
      </c>
      <c r="J7368">
        <v>57831</v>
      </c>
      <c r="K7368">
        <v>3</v>
      </c>
      <c r="L7368" t="s">
        <v>15646</v>
      </c>
      <c r="M7368">
        <v>61</v>
      </c>
      <c r="N7368" t="s">
        <v>15653</v>
      </c>
      <c r="O7368" t="s">
        <v>15748</v>
      </c>
      <c r="P7368" s="3">
        <f>IFERROR(Table1[[#This Row],[Profit]]/Table1[[#This Row],[Revenue]],0)</f>
        <v>0.39163647445230759</v>
      </c>
      <c r="Q7368" t="str">
        <f>TEXT(Table1[Purchase_Date],"mmm-yyyy")</f>
        <v>Jan-2025</v>
      </c>
      <c r="R7368">
        <f>Table1[[#This Row],[Quantity]]*Table1[[#This Row],[Unit_Price]]</f>
        <v>147665</v>
      </c>
    </row>
    <row r="7369" spans="1:18" x14ac:dyDescent="0.25">
      <c r="A7369" t="s">
        <v>7382</v>
      </c>
      <c r="B7369" t="s">
        <v>15050</v>
      </c>
      <c r="C7369" t="s">
        <v>15631</v>
      </c>
      <c r="D7369" t="s">
        <v>15634</v>
      </c>
      <c r="E7369" t="s">
        <v>15640</v>
      </c>
      <c r="F7369">
        <v>6</v>
      </c>
      <c r="G7369">
        <v>18890</v>
      </c>
      <c r="H7369">
        <v>113340</v>
      </c>
      <c r="I7369">
        <v>76512</v>
      </c>
      <c r="J7369">
        <v>36828</v>
      </c>
      <c r="K7369">
        <v>4</v>
      </c>
      <c r="L7369" t="s">
        <v>15648</v>
      </c>
      <c r="M7369">
        <v>93</v>
      </c>
      <c r="N7369" t="s">
        <v>15653</v>
      </c>
      <c r="O7369" t="s">
        <v>15700</v>
      </c>
      <c r="P7369" s="3">
        <f>IFERROR(Table1[[#This Row],[Profit]]/Table1[[#This Row],[Revenue]],0)</f>
        <v>0.32493382742191634</v>
      </c>
      <c r="Q7369" t="str">
        <f>TEXT(Table1[Purchase_Date],"mmm-yyyy")</f>
        <v>Mar-2025</v>
      </c>
      <c r="R7369">
        <f>Table1[[#This Row],[Quantity]]*Table1[[#This Row],[Unit_Price]]</f>
        <v>113340</v>
      </c>
    </row>
    <row r="7370" spans="1:18" x14ac:dyDescent="0.25">
      <c r="A7370" t="s">
        <v>7383</v>
      </c>
      <c r="B7370" t="s">
        <v>15051</v>
      </c>
      <c r="C7370" t="s">
        <v>15632</v>
      </c>
      <c r="D7370" t="s">
        <v>15634</v>
      </c>
      <c r="E7370" t="s">
        <v>15641</v>
      </c>
      <c r="F7370">
        <v>5</v>
      </c>
      <c r="G7370">
        <v>66493</v>
      </c>
      <c r="H7370">
        <v>332465</v>
      </c>
      <c r="I7370">
        <v>137409</v>
      </c>
      <c r="J7370">
        <v>195056</v>
      </c>
      <c r="K7370">
        <v>3</v>
      </c>
      <c r="L7370" t="s">
        <v>15648</v>
      </c>
      <c r="M7370">
        <v>69</v>
      </c>
      <c r="N7370" t="s">
        <v>15650</v>
      </c>
      <c r="O7370" t="s">
        <v>15767</v>
      </c>
      <c r="P7370" s="3">
        <f>IFERROR(Table1[[#This Row],[Profit]]/Table1[[#This Row],[Revenue]],0)</f>
        <v>0.58669634397605763</v>
      </c>
      <c r="Q7370" t="str">
        <f>TEXT(Table1[Purchase_Date],"mmm-yyyy")</f>
        <v>Oct-2024</v>
      </c>
      <c r="R7370">
        <f>Table1[[#This Row],[Quantity]]*Table1[[#This Row],[Unit_Price]]</f>
        <v>332465</v>
      </c>
    </row>
    <row r="7371" spans="1:18" x14ac:dyDescent="0.25">
      <c r="A7371" t="s">
        <v>7384</v>
      </c>
      <c r="B7371" t="s">
        <v>15052</v>
      </c>
      <c r="C7371" t="s">
        <v>15629</v>
      </c>
      <c r="D7371" t="s">
        <v>15633</v>
      </c>
      <c r="E7371" t="s">
        <v>15643</v>
      </c>
      <c r="F7371">
        <v>7</v>
      </c>
      <c r="G7371">
        <v>55450</v>
      </c>
      <c r="H7371">
        <v>388150</v>
      </c>
      <c r="I7371">
        <v>205991</v>
      </c>
      <c r="J7371">
        <v>182159</v>
      </c>
      <c r="K7371">
        <v>5</v>
      </c>
      <c r="L7371" t="s">
        <v>15648</v>
      </c>
      <c r="M7371">
        <v>66</v>
      </c>
      <c r="N7371" t="s">
        <v>15653</v>
      </c>
      <c r="O7371" t="s">
        <v>15779</v>
      </c>
      <c r="P7371" s="3">
        <f>IFERROR(Table1[[#This Row],[Profit]]/Table1[[#This Row],[Revenue]],0)</f>
        <v>0.46930052814633516</v>
      </c>
      <c r="Q7371" t="str">
        <f>TEXT(Table1[Purchase_Date],"mmm-yyyy")</f>
        <v>Dec-2024</v>
      </c>
      <c r="R7371">
        <f>Table1[[#This Row],[Quantity]]*Table1[[#This Row],[Unit_Price]]</f>
        <v>388150</v>
      </c>
    </row>
    <row r="7372" spans="1:18" x14ac:dyDescent="0.25">
      <c r="A7372" t="s">
        <v>7385</v>
      </c>
      <c r="B7372" t="s">
        <v>15053</v>
      </c>
      <c r="C7372" t="s">
        <v>15627</v>
      </c>
      <c r="D7372" t="s">
        <v>15636</v>
      </c>
      <c r="E7372" t="s">
        <v>15644</v>
      </c>
      <c r="F7372">
        <v>1</v>
      </c>
      <c r="G7372">
        <v>42648</v>
      </c>
      <c r="H7372">
        <v>42648</v>
      </c>
      <c r="I7372">
        <v>27273</v>
      </c>
      <c r="J7372">
        <v>15375</v>
      </c>
      <c r="K7372">
        <v>2</v>
      </c>
      <c r="L7372" t="s">
        <v>15649</v>
      </c>
      <c r="M7372">
        <v>87</v>
      </c>
      <c r="N7372" t="s">
        <v>15650</v>
      </c>
      <c r="O7372" t="s">
        <v>16038</v>
      </c>
      <c r="P7372" s="3">
        <f>IFERROR(Table1[[#This Row],[Profit]]/Table1[[#This Row],[Revenue]],0)</f>
        <v>0.36050928531232412</v>
      </c>
      <c r="Q7372" t="str">
        <f>TEXT(Table1[Purchase_Date],"mmm-yyyy")</f>
        <v>Jun-2024</v>
      </c>
      <c r="R7372">
        <f>Table1[[#This Row],[Quantity]]*Table1[[#This Row],[Unit_Price]]</f>
        <v>42648</v>
      </c>
    </row>
    <row r="7373" spans="1:18" x14ac:dyDescent="0.25">
      <c r="A7373" t="s">
        <v>7386</v>
      </c>
      <c r="B7373" t="s">
        <v>15054</v>
      </c>
      <c r="C7373" t="s">
        <v>15628</v>
      </c>
      <c r="D7373" t="s">
        <v>15637</v>
      </c>
      <c r="E7373" t="s">
        <v>15642</v>
      </c>
      <c r="F7373">
        <v>6</v>
      </c>
      <c r="G7373">
        <v>7550</v>
      </c>
      <c r="H7373">
        <v>45300</v>
      </c>
      <c r="I7373">
        <v>33223</v>
      </c>
      <c r="J7373">
        <v>12077</v>
      </c>
      <c r="K7373">
        <v>2</v>
      </c>
      <c r="L7373" t="s">
        <v>15649</v>
      </c>
      <c r="M7373">
        <v>77</v>
      </c>
      <c r="N7373" t="s">
        <v>15653</v>
      </c>
      <c r="O7373" t="s">
        <v>15713</v>
      </c>
      <c r="P7373" s="3">
        <f>IFERROR(Table1[[#This Row],[Profit]]/Table1[[#This Row],[Revenue]],0)</f>
        <v>0.26660044150110374</v>
      </c>
      <c r="Q7373" t="str">
        <f>TEXT(Table1[Purchase_Date],"mmm-yyyy")</f>
        <v>Feb-2025</v>
      </c>
      <c r="R7373">
        <f>Table1[[#This Row],[Quantity]]*Table1[[#This Row],[Unit_Price]]</f>
        <v>45300</v>
      </c>
    </row>
    <row r="7374" spans="1:18" x14ac:dyDescent="0.25">
      <c r="A7374" t="s">
        <v>7387</v>
      </c>
      <c r="B7374" t="s">
        <v>15055</v>
      </c>
      <c r="C7374" t="s">
        <v>15628</v>
      </c>
      <c r="D7374" t="s">
        <v>15634</v>
      </c>
      <c r="E7374" t="s">
        <v>15639</v>
      </c>
      <c r="F7374">
        <v>9</v>
      </c>
      <c r="G7374">
        <v>74042</v>
      </c>
      <c r="H7374">
        <v>666378</v>
      </c>
      <c r="I7374">
        <v>399764</v>
      </c>
      <c r="J7374">
        <v>266614</v>
      </c>
      <c r="K7374">
        <v>3</v>
      </c>
      <c r="L7374" t="s">
        <v>15648</v>
      </c>
      <c r="M7374">
        <v>63</v>
      </c>
      <c r="N7374" t="s">
        <v>15652</v>
      </c>
      <c r="O7374" t="s">
        <v>15697</v>
      </c>
      <c r="P7374" s="3">
        <f>IFERROR(Table1[[#This Row],[Profit]]/Table1[[#This Row],[Revenue]],0)</f>
        <v>0.4000942408062691</v>
      </c>
      <c r="Q7374" t="str">
        <f>TEXT(Table1[Purchase_Date],"mmm-yyyy")</f>
        <v>Jul-2024</v>
      </c>
      <c r="R7374">
        <f>Table1[[#This Row],[Quantity]]*Table1[[#This Row],[Unit_Price]]</f>
        <v>666378</v>
      </c>
    </row>
    <row r="7375" spans="1:18" x14ac:dyDescent="0.25">
      <c r="A7375" t="s">
        <v>7388</v>
      </c>
      <c r="B7375" t="s">
        <v>15056</v>
      </c>
      <c r="C7375" t="s">
        <v>15628</v>
      </c>
      <c r="D7375" t="s">
        <v>15633</v>
      </c>
      <c r="E7375" t="s">
        <v>15644</v>
      </c>
      <c r="F7375">
        <v>2</v>
      </c>
      <c r="G7375">
        <v>56295</v>
      </c>
      <c r="H7375">
        <v>112590</v>
      </c>
      <c r="I7375">
        <v>65010</v>
      </c>
      <c r="J7375">
        <v>47580</v>
      </c>
      <c r="K7375">
        <v>1</v>
      </c>
      <c r="L7375" t="s">
        <v>15649</v>
      </c>
      <c r="M7375">
        <v>69</v>
      </c>
      <c r="N7375" t="s">
        <v>15651</v>
      </c>
      <c r="O7375" t="s">
        <v>15898</v>
      </c>
      <c r="P7375" s="3">
        <f>IFERROR(Table1[[#This Row],[Profit]]/Table1[[#This Row],[Revenue]],0)</f>
        <v>0.42259525712763124</v>
      </c>
      <c r="Q7375" t="str">
        <f>TEXT(Table1[Purchase_Date],"mmm-yyyy")</f>
        <v>May-2025</v>
      </c>
      <c r="R7375">
        <f>Table1[[#This Row],[Quantity]]*Table1[[#This Row],[Unit_Price]]</f>
        <v>112590</v>
      </c>
    </row>
    <row r="7376" spans="1:18" x14ac:dyDescent="0.25">
      <c r="A7376" t="s">
        <v>7389</v>
      </c>
      <c r="B7376" t="s">
        <v>15057</v>
      </c>
      <c r="C7376" t="s">
        <v>15627</v>
      </c>
      <c r="D7376" t="s">
        <v>15636</v>
      </c>
      <c r="E7376" t="s">
        <v>15639</v>
      </c>
      <c r="F7376">
        <v>6</v>
      </c>
      <c r="G7376">
        <v>34558</v>
      </c>
      <c r="H7376">
        <v>207348</v>
      </c>
      <c r="I7376">
        <v>130627</v>
      </c>
      <c r="J7376">
        <v>76721</v>
      </c>
      <c r="K7376">
        <v>5</v>
      </c>
      <c r="L7376" t="s">
        <v>15649</v>
      </c>
      <c r="M7376">
        <v>56</v>
      </c>
      <c r="N7376" t="s">
        <v>15650</v>
      </c>
      <c r="O7376" t="s">
        <v>15756</v>
      </c>
      <c r="P7376" s="3">
        <f>IFERROR(Table1[[#This Row],[Profit]]/Table1[[#This Row],[Revenue]],0)</f>
        <v>0.37001080309431489</v>
      </c>
      <c r="Q7376" t="str">
        <f>TEXT(Table1[Purchase_Date],"mmm-yyyy")</f>
        <v>Dec-2024</v>
      </c>
      <c r="R7376">
        <f>Table1[[#This Row],[Quantity]]*Table1[[#This Row],[Unit_Price]]</f>
        <v>207348</v>
      </c>
    </row>
    <row r="7377" spans="1:18" x14ac:dyDescent="0.25">
      <c r="A7377" t="s">
        <v>7390</v>
      </c>
      <c r="B7377" t="s">
        <v>15058</v>
      </c>
      <c r="C7377" t="s">
        <v>15629</v>
      </c>
      <c r="D7377" t="s">
        <v>15636</v>
      </c>
      <c r="E7377" t="s">
        <v>15640</v>
      </c>
      <c r="F7377">
        <v>10</v>
      </c>
      <c r="G7377">
        <v>36817</v>
      </c>
      <c r="H7377">
        <v>368170</v>
      </c>
      <c r="I7377">
        <v>322481</v>
      </c>
      <c r="J7377">
        <v>45689</v>
      </c>
      <c r="K7377">
        <v>1</v>
      </c>
      <c r="L7377" t="s">
        <v>15649</v>
      </c>
      <c r="M7377">
        <v>93</v>
      </c>
      <c r="N7377" t="s">
        <v>15653</v>
      </c>
      <c r="O7377" t="s">
        <v>15985</v>
      </c>
      <c r="P7377" s="3">
        <f>IFERROR(Table1[[#This Row],[Profit]]/Table1[[#This Row],[Revenue]],0)</f>
        <v>0.12409756362549909</v>
      </c>
      <c r="Q7377" t="str">
        <f>TEXT(Table1[Purchase_Date],"mmm-yyyy")</f>
        <v>Dec-2024</v>
      </c>
      <c r="R7377">
        <f>Table1[[#This Row],[Quantity]]*Table1[[#This Row],[Unit_Price]]</f>
        <v>368170</v>
      </c>
    </row>
    <row r="7378" spans="1:18" x14ac:dyDescent="0.25">
      <c r="A7378" t="s">
        <v>7391</v>
      </c>
      <c r="B7378" t="s">
        <v>15059</v>
      </c>
      <c r="C7378" t="s">
        <v>15630</v>
      </c>
      <c r="D7378" t="s">
        <v>15636</v>
      </c>
      <c r="E7378" t="s">
        <v>15644</v>
      </c>
      <c r="F7378">
        <v>4</v>
      </c>
      <c r="G7378">
        <v>51830</v>
      </c>
      <c r="H7378">
        <v>207320</v>
      </c>
      <c r="I7378">
        <v>120134</v>
      </c>
      <c r="J7378">
        <v>87186</v>
      </c>
      <c r="K7378">
        <v>1</v>
      </c>
      <c r="L7378" t="s">
        <v>15646</v>
      </c>
      <c r="M7378">
        <v>68</v>
      </c>
      <c r="N7378" t="s">
        <v>15650</v>
      </c>
      <c r="O7378" t="s">
        <v>15658</v>
      </c>
      <c r="P7378" s="3">
        <f>IFERROR(Table1[[#This Row],[Profit]]/Table1[[#This Row],[Revenue]],0)</f>
        <v>0.42053829828284778</v>
      </c>
      <c r="Q7378" t="str">
        <f>TEXT(Table1[Purchase_Date],"mmm-yyyy")</f>
        <v>Feb-2024</v>
      </c>
      <c r="R7378">
        <f>Table1[[#This Row],[Quantity]]*Table1[[#This Row],[Unit_Price]]</f>
        <v>207320</v>
      </c>
    </row>
    <row r="7379" spans="1:18" x14ac:dyDescent="0.25">
      <c r="A7379" t="s">
        <v>7392</v>
      </c>
      <c r="B7379" t="s">
        <v>15060</v>
      </c>
      <c r="C7379" t="s">
        <v>15631</v>
      </c>
      <c r="D7379" t="s">
        <v>15633</v>
      </c>
      <c r="E7379" t="s">
        <v>15644</v>
      </c>
      <c r="F7379">
        <v>4</v>
      </c>
      <c r="G7379">
        <v>63089</v>
      </c>
      <c r="H7379">
        <v>252356</v>
      </c>
      <c r="I7379">
        <v>157553</v>
      </c>
      <c r="J7379">
        <v>94803</v>
      </c>
      <c r="K7379">
        <v>4</v>
      </c>
      <c r="L7379" t="s">
        <v>15648</v>
      </c>
      <c r="M7379">
        <v>74</v>
      </c>
      <c r="N7379" t="s">
        <v>15652</v>
      </c>
      <c r="O7379" t="s">
        <v>16118</v>
      </c>
      <c r="P7379" s="3">
        <f>IFERROR(Table1[[#This Row],[Profit]]/Table1[[#This Row],[Revenue]],0)</f>
        <v>0.37567167018022157</v>
      </c>
      <c r="Q7379" t="str">
        <f>TEXT(Table1[Purchase_Date],"mmm-yyyy")</f>
        <v>Oct-2024</v>
      </c>
      <c r="R7379">
        <f>Table1[[#This Row],[Quantity]]*Table1[[#This Row],[Unit_Price]]</f>
        <v>252356</v>
      </c>
    </row>
    <row r="7380" spans="1:18" x14ac:dyDescent="0.25">
      <c r="A7380" t="s">
        <v>7393</v>
      </c>
      <c r="B7380" t="s">
        <v>15061</v>
      </c>
      <c r="C7380" t="s">
        <v>15627</v>
      </c>
      <c r="D7380" t="s">
        <v>15634</v>
      </c>
      <c r="E7380" t="s">
        <v>15642</v>
      </c>
      <c r="F7380">
        <v>7</v>
      </c>
      <c r="G7380">
        <v>71452</v>
      </c>
      <c r="H7380">
        <v>500164</v>
      </c>
      <c r="I7380">
        <v>383451</v>
      </c>
      <c r="J7380">
        <v>116713</v>
      </c>
      <c r="K7380">
        <v>4</v>
      </c>
      <c r="L7380" t="s">
        <v>15647</v>
      </c>
      <c r="M7380">
        <v>55</v>
      </c>
      <c r="N7380" t="s">
        <v>15652</v>
      </c>
      <c r="O7380" t="s">
        <v>15702</v>
      </c>
      <c r="P7380" s="3">
        <f>IFERROR(Table1[[#This Row],[Profit]]/Table1[[#This Row],[Revenue]],0)</f>
        <v>0.23334946137666845</v>
      </c>
      <c r="Q7380" t="str">
        <f>TEXT(Table1[Purchase_Date],"mmm-yyyy")</f>
        <v>Nov-2024</v>
      </c>
      <c r="R7380">
        <f>Table1[[#This Row],[Quantity]]*Table1[[#This Row],[Unit_Price]]</f>
        <v>500164</v>
      </c>
    </row>
    <row r="7381" spans="1:18" x14ac:dyDescent="0.25">
      <c r="A7381" t="s">
        <v>7394</v>
      </c>
      <c r="B7381" t="s">
        <v>15062</v>
      </c>
      <c r="C7381" t="s">
        <v>15632</v>
      </c>
      <c r="D7381" t="s">
        <v>15635</v>
      </c>
      <c r="E7381" t="s">
        <v>15640</v>
      </c>
      <c r="F7381">
        <v>1</v>
      </c>
      <c r="G7381">
        <v>1839</v>
      </c>
      <c r="H7381">
        <v>1839</v>
      </c>
      <c r="I7381">
        <v>1027</v>
      </c>
      <c r="J7381">
        <v>812</v>
      </c>
      <c r="K7381">
        <v>2</v>
      </c>
      <c r="L7381" t="s">
        <v>15646</v>
      </c>
      <c r="M7381">
        <v>68</v>
      </c>
      <c r="N7381" t="s">
        <v>15650</v>
      </c>
      <c r="O7381" t="s">
        <v>16058</v>
      </c>
      <c r="P7381" s="3">
        <f>IFERROR(Table1[[#This Row],[Profit]]/Table1[[#This Row],[Revenue]],0)</f>
        <v>0.4415443175638934</v>
      </c>
      <c r="Q7381" t="str">
        <f>TEXT(Table1[Purchase_Date],"mmm-yyyy")</f>
        <v>Jul-2024</v>
      </c>
      <c r="R7381">
        <f>Table1[[#This Row],[Quantity]]*Table1[[#This Row],[Unit_Price]]</f>
        <v>1839</v>
      </c>
    </row>
    <row r="7382" spans="1:18" x14ac:dyDescent="0.25">
      <c r="A7382" t="s">
        <v>7395</v>
      </c>
      <c r="B7382" t="s">
        <v>15063</v>
      </c>
      <c r="C7382" t="s">
        <v>15627</v>
      </c>
      <c r="D7382" t="s">
        <v>15636</v>
      </c>
      <c r="E7382" t="s">
        <v>15643</v>
      </c>
      <c r="F7382">
        <v>8</v>
      </c>
      <c r="G7382">
        <v>63187</v>
      </c>
      <c r="H7382">
        <v>505496</v>
      </c>
      <c r="I7382">
        <v>453292</v>
      </c>
      <c r="J7382">
        <v>52204</v>
      </c>
      <c r="K7382">
        <v>2</v>
      </c>
      <c r="L7382" t="s">
        <v>15648</v>
      </c>
      <c r="M7382">
        <v>63</v>
      </c>
      <c r="N7382" t="s">
        <v>15651</v>
      </c>
      <c r="O7382" t="s">
        <v>15827</v>
      </c>
      <c r="P7382" s="3">
        <f>IFERROR(Table1[[#This Row],[Profit]]/Table1[[#This Row],[Revenue]],0)</f>
        <v>0.10327282510643011</v>
      </c>
      <c r="Q7382" t="str">
        <f>TEXT(Table1[Purchase_Date],"mmm-yyyy")</f>
        <v>Aug-2024</v>
      </c>
      <c r="R7382">
        <f>Table1[[#This Row],[Quantity]]*Table1[[#This Row],[Unit_Price]]</f>
        <v>505496</v>
      </c>
    </row>
    <row r="7383" spans="1:18" x14ac:dyDescent="0.25">
      <c r="A7383" t="s">
        <v>7396</v>
      </c>
      <c r="B7383" t="s">
        <v>15064</v>
      </c>
      <c r="C7383" t="s">
        <v>15630</v>
      </c>
      <c r="D7383" t="s">
        <v>15635</v>
      </c>
      <c r="E7383" t="s">
        <v>15645</v>
      </c>
      <c r="F7383">
        <v>9</v>
      </c>
      <c r="G7383">
        <v>2839</v>
      </c>
      <c r="H7383">
        <v>25551</v>
      </c>
      <c r="I7383">
        <v>22362</v>
      </c>
      <c r="J7383">
        <v>3189</v>
      </c>
      <c r="K7383">
        <v>4</v>
      </c>
      <c r="L7383" t="s">
        <v>15646</v>
      </c>
      <c r="M7383">
        <v>69</v>
      </c>
      <c r="N7383" t="s">
        <v>15650</v>
      </c>
      <c r="O7383" t="s">
        <v>15751</v>
      </c>
      <c r="P7383" s="3">
        <f>IFERROR(Table1[[#This Row],[Profit]]/Table1[[#This Row],[Revenue]],0)</f>
        <v>0.12480920511917341</v>
      </c>
      <c r="Q7383" t="str">
        <f>TEXT(Table1[Purchase_Date],"mmm-yyyy")</f>
        <v>Aug-2024</v>
      </c>
      <c r="R7383">
        <f>Table1[[#This Row],[Quantity]]*Table1[[#This Row],[Unit_Price]]</f>
        <v>25551</v>
      </c>
    </row>
    <row r="7384" spans="1:18" x14ac:dyDescent="0.25">
      <c r="A7384" t="s">
        <v>7397</v>
      </c>
      <c r="B7384" t="s">
        <v>15065</v>
      </c>
      <c r="C7384" t="s">
        <v>15631</v>
      </c>
      <c r="D7384" t="s">
        <v>15634</v>
      </c>
      <c r="E7384" t="s">
        <v>15641</v>
      </c>
      <c r="F7384">
        <v>3</v>
      </c>
      <c r="G7384">
        <v>79473</v>
      </c>
      <c r="H7384">
        <v>238419</v>
      </c>
      <c r="I7384">
        <v>158970</v>
      </c>
      <c r="J7384">
        <v>79449</v>
      </c>
      <c r="K7384">
        <v>1</v>
      </c>
      <c r="L7384" t="s">
        <v>15649</v>
      </c>
      <c r="M7384">
        <v>55</v>
      </c>
      <c r="N7384" t="s">
        <v>15652</v>
      </c>
      <c r="O7384" t="s">
        <v>16036</v>
      </c>
      <c r="P7384" s="3">
        <f>IFERROR(Table1[[#This Row],[Profit]]/Table1[[#This Row],[Revenue]],0)</f>
        <v>0.3332326702150416</v>
      </c>
      <c r="Q7384" t="str">
        <f>TEXT(Table1[Purchase_Date],"mmm-yyyy")</f>
        <v>Feb-2024</v>
      </c>
      <c r="R7384">
        <f>Table1[[#This Row],[Quantity]]*Table1[[#This Row],[Unit_Price]]</f>
        <v>238419</v>
      </c>
    </row>
    <row r="7385" spans="1:18" x14ac:dyDescent="0.25">
      <c r="A7385" t="s">
        <v>7398</v>
      </c>
      <c r="B7385" t="s">
        <v>15066</v>
      </c>
      <c r="C7385" t="s">
        <v>15627</v>
      </c>
      <c r="D7385" t="s">
        <v>15633</v>
      </c>
      <c r="E7385" t="s">
        <v>15642</v>
      </c>
      <c r="F7385">
        <v>3</v>
      </c>
      <c r="G7385">
        <v>59618</v>
      </c>
      <c r="H7385">
        <v>178854</v>
      </c>
      <c r="I7385">
        <v>134165</v>
      </c>
      <c r="J7385">
        <v>44689</v>
      </c>
      <c r="K7385">
        <v>5</v>
      </c>
      <c r="L7385" t="s">
        <v>15649</v>
      </c>
      <c r="M7385">
        <v>85</v>
      </c>
      <c r="N7385" t="s">
        <v>15651</v>
      </c>
      <c r="O7385" t="s">
        <v>16036</v>
      </c>
      <c r="P7385" s="3">
        <f>IFERROR(Table1[[#This Row],[Profit]]/Table1[[#This Row],[Revenue]],0)</f>
        <v>0.24986301676227538</v>
      </c>
      <c r="Q7385" t="str">
        <f>TEXT(Table1[Purchase_Date],"mmm-yyyy")</f>
        <v>Feb-2024</v>
      </c>
      <c r="R7385">
        <f>Table1[[#This Row],[Quantity]]*Table1[[#This Row],[Unit_Price]]</f>
        <v>178854</v>
      </c>
    </row>
    <row r="7386" spans="1:18" x14ac:dyDescent="0.25">
      <c r="A7386" t="s">
        <v>7399</v>
      </c>
      <c r="B7386" t="s">
        <v>15067</v>
      </c>
      <c r="C7386" t="s">
        <v>15630</v>
      </c>
      <c r="D7386" t="s">
        <v>15637</v>
      </c>
      <c r="E7386" t="s">
        <v>15643</v>
      </c>
      <c r="F7386">
        <v>6</v>
      </c>
      <c r="G7386">
        <v>73252</v>
      </c>
      <c r="H7386">
        <v>439512</v>
      </c>
      <c r="I7386">
        <v>335866</v>
      </c>
      <c r="J7386">
        <v>103646</v>
      </c>
      <c r="K7386">
        <v>1</v>
      </c>
      <c r="L7386" t="s">
        <v>15646</v>
      </c>
      <c r="M7386">
        <v>92</v>
      </c>
      <c r="N7386" t="s">
        <v>15653</v>
      </c>
      <c r="O7386" t="s">
        <v>15681</v>
      </c>
      <c r="P7386" s="3">
        <f>IFERROR(Table1[[#This Row],[Profit]]/Table1[[#This Row],[Revenue]],0)</f>
        <v>0.23582063743424525</v>
      </c>
      <c r="Q7386" t="str">
        <f>TEXT(Table1[Purchase_Date],"mmm-yyyy")</f>
        <v>Aug-2024</v>
      </c>
      <c r="R7386">
        <f>Table1[[#This Row],[Quantity]]*Table1[[#This Row],[Unit_Price]]</f>
        <v>439512</v>
      </c>
    </row>
    <row r="7387" spans="1:18" x14ac:dyDescent="0.25">
      <c r="A7387" t="s">
        <v>7400</v>
      </c>
      <c r="B7387" t="s">
        <v>15068</v>
      </c>
      <c r="C7387" t="s">
        <v>15632</v>
      </c>
      <c r="D7387" t="s">
        <v>15637</v>
      </c>
      <c r="E7387" t="s">
        <v>15641</v>
      </c>
      <c r="F7387">
        <v>7</v>
      </c>
      <c r="G7387">
        <v>56655</v>
      </c>
      <c r="H7387">
        <v>396585</v>
      </c>
      <c r="I7387">
        <v>279290</v>
      </c>
      <c r="J7387">
        <v>117295</v>
      </c>
      <c r="K7387">
        <v>3</v>
      </c>
      <c r="L7387" t="s">
        <v>15647</v>
      </c>
      <c r="M7387">
        <v>59</v>
      </c>
      <c r="N7387" t="s">
        <v>15650</v>
      </c>
      <c r="O7387" t="s">
        <v>15888</v>
      </c>
      <c r="P7387" s="3">
        <f>IFERROR(Table1[[#This Row],[Profit]]/Table1[[#This Row],[Revenue]],0)</f>
        <v>0.29576257296670322</v>
      </c>
      <c r="Q7387" t="str">
        <f>TEXT(Table1[Purchase_Date],"mmm-yyyy")</f>
        <v>Nov-2024</v>
      </c>
      <c r="R7387">
        <f>Table1[[#This Row],[Quantity]]*Table1[[#This Row],[Unit_Price]]</f>
        <v>396585</v>
      </c>
    </row>
    <row r="7388" spans="1:18" x14ac:dyDescent="0.25">
      <c r="A7388" t="s">
        <v>7401</v>
      </c>
      <c r="B7388" t="s">
        <v>15069</v>
      </c>
      <c r="C7388" t="s">
        <v>15629</v>
      </c>
      <c r="D7388" t="s">
        <v>15634</v>
      </c>
      <c r="E7388" t="s">
        <v>15643</v>
      </c>
      <c r="F7388">
        <v>1</v>
      </c>
      <c r="G7388">
        <v>27230</v>
      </c>
      <c r="H7388">
        <v>27230</v>
      </c>
      <c r="I7388">
        <v>22624</v>
      </c>
      <c r="J7388">
        <v>4606</v>
      </c>
      <c r="K7388">
        <v>5</v>
      </c>
      <c r="L7388" t="s">
        <v>15648</v>
      </c>
      <c r="M7388">
        <v>69</v>
      </c>
      <c r="N7388" t="s">
        <v>15653</v>
      </c>
      <c r="O7388" t="s">
        <v>15961</v>
      </c>
      <c r="P7388" s="3">
        <f>IFERROR(Table1[[#This Row],[Profit]]/Table1[[#This Row],[Revenue]],0)</f>
        <v>0.16915167095115682</v>
      </c>
      <c r="Q7388" t="str">
        <f>TEXT(Table1[Purchase_Date],"mmm-yyyy")</f>
        <v>Jan-2024</v>
      </c>
      <c r="R7388">
        <f>Table1[[#This Row],[Quantity]]*Table1[[#This Row],[Unit_Price]]</f>
        <v>27230</v>
      </c>
    </row>
    <row r="7389" spans="1:18" x14ac:dyDescent="0.25">
      <c r="A7389" t="s">
        <v>7402</v>
      </c>
      <c r="B7389" t="s">
        <v>13186</v>
      </c>
      <c r="C7389" t="s">
        <v>15629</v>
      </c>
      <c r="D7389" t="s">
        <v>15637</v>
      </c>
      <c r="E7389" t="s">
        <v>15639</v>
      </c>
      <c r="F7389">
        <v>3</v>
      </c>
      <c r="G7389">
        <v>56958</v>
      </c>
      <c r="H7389">
        <v>170874</v>
      </c>
      <c r="I7389">
        <v>119237</v>
      </c>
      <c r="J7389">
        <v>51637</v>
      </c>
      <c r="K7389">
        <v>2</v>
      </c>
      <c r="L7389" t="s">
        <v>15648</v>
      </c>
      <c r="M7389">
        <v>69</v>
      </c>
      <c r="N7389" t="s">
        <v>15653</v>
      </c>
      <c r="O7389" t="s">
        <v>15788</v>
      </c>
      <c r="P7389" s="3">
        <f>IFERROR(Table1[[#This Row],[Profit]]/Table1[[#This Row],[Revenue]],0)</f>
        <v>0.30219342907639546</v>
      </c>
      <c r="Q7389" t="str">
        <f>TEXT(Table1[Purchase_Date],"mmm-yyyy")</f>
        <v>Jan-2024</v>
      </c>
      <c r="R7389">
        <f>Table1[[#This Row],[Quantity]]*Table1[[#This Row],[Unit_Price]]</f>
        <v>170874</v>
      </c>
    </row>
    <row r="7390" spans="1:18" x14ac:dyDescent="0.25">
      <c r="A7390" t="s">
        <v>7403</v>
      </c>
      <c r="B7390" t="s">
        <v>15070</v>
      </c>
      <c r="C7390" t="s">
        <v>15628</v>
      </c>
      <c r="D7390" t="s">
        <v>15633</v>
      </c>
      <c r="E7390" t="s">
        <v>15640</v>
      </c>
      <c r="F7390">
        <v>6</v>
      </c>
      <c r="G7390">
        <v>34369</v>
      </c>
      <c r="H7390">
        <v>206214</v>
      </c>
      <c r="I7390">
        <v>90903</v>
      </c>
      <c r="J7390">
        <v>115311</v>
      </c>
      <c r="K7390">
        <v>1</v>
      </c>
      <c r="L7390" t="s">
        <v>15649</v>
      </c>
      <c r="M7390">
        <v>57</v>
      </c>
      <c r="N7390" t="s">
        <v>15651</v>
      </c>
      <c r="O7390" t="s">
        <v>16053</v>
      </c>
      <c r="P7390" s="3">
        <f>IFERROR(Table1[[#This Row],[Profit]]/Table1[[#This Row],[Revenue]],0)</f>
        <v>0.55918123890715465</v>
      </c>
      <c r="Q7390" t="str">
        <f>TEXT(Table1[Purchase_Date],"mmm-yyyy")</f>
        <v>May-2024</v>
      </c>
      <c r="R7390">
        <f>Table1[[#This Row],[Quantity]]*Table1[[#This Row],[Unit_Price]]</f>
        <v>206214</v>
      </c>
    </row>
    <row r="7391" spans="1:18" x14ac:dyDescent="0.25">
      <c r="A7391" t="s">
        <v>7404</v>
      </c>
      <c r="B7391" t="s">
        <v>15071</v>
      </c>
      <c r="C7391" t="s">
        <v>15629</v>
      </c>
      <c r="D7391" t="s">
        <v>15637</v>
      </c>
      <c r="E7391" t="s">
        <v>15642</v>
      </c>
      <c r="F7391">
        <v>2</v>
      </c>
      <c r="G7391">
        <v>32505</v>
      </c>
      <c r="H7391">
        <v>65010</v>
      </c>
      <c r="I7391">
        <v>27424</v>
      </c>
      <c r="J7391">
        <v>37586</v>
      </c>
      <c r="K7391">
        <v>1</v>
      </c>
      <c r="L7391" t="s">
        <v>15648</v>
      </c>
      <c r="M7391">
        <v>54</v>
      </c>
      <c r="N7391" t="s">
        <v>15650</v>
      </c>
      <c r="O7391" t="s">
        <v>15656</v>
      </c>
      <c r="P7391" s="3">
        <f>IFERROR(Table1[[#This Row],[Profit]]/Table1[[#This Row],[Revenue]],0)</f>
        <v>0.57815720658360248</v>
      </c>
      <c r="Q7391" t="str">
        <f>TEXT(Table1[Purchase_Date],"mmm-yyyy")</f>
        <v>Nov-2024</v>
      </c>
      <c r="R7391">
        <f>Table1[[#This Row],[Quantity]]*Table1[[#This Row],[Unit_Price]]</f>
        <v>65010</v>
      </c>
    </row>
    <row r="7392" spans="1:18" x14ac:dyDescent="0.25">
      <c r="A7392" t="s">
        <v>7405</v>
      </c>
      <c r="B7392" t="s">
        <v>9110</v>
      </c>
      <c r="C7392" t="s">
        <v>15630</v>
      </c>
      <c r="D7392" t="s">
        <v>15636</v>
      </c>
      <c r="E7392" t="s">
        <v>15639</v>
      </c>
      <c r="F7392">
        <v>10</v>
      </c>
      <c r="G7392">
        <v>54983</v>
      </c>
      <c r="H7392">
        <v>549830</v>
      </c>
      <c r="I7392">
        <v>323969</v>
      </c>
      <c r="J7392">
        <v>225861</v>
      </c>
      <c r="K7392">
        <v>1</v>
      </c>
      <c r="L7392" t="s">
        <v>15649</v>
      </c>
      <c r="M7392">
        <v>76</v>
      </c>
      <c r="N7392" t="s">
        <v>15650</v>
      </c>
      <c r="O7392" t="s">
        <v>15723</v>
      </c>
      <c r="P7392" s="3">
        <f>IFERROR(Table1[[#This Row],[Profit]]/Table1[[#This Row],[Revenue]],0)</f>
        <v>0.41078333303020936</v>
      </c>
      <c r="Q7392" t="str">
        <f>TEXT(Table1[Purchase_Date],"mmm-yyyy")</f>
        <v>Dec-2024</v>
      </c>
      <c r="R7392">
        <f>Table1[[#This Row],[Quantity]]*Table1[[#This Row],[Unit_Price]]</f>
        <v>549830</v>
      </c>
    </row>
    <row r="7393" spans="1:18" x14ac:dyDescent="0.25">
      <c r="A7393" t="s">
        <v>7406</v>
      </c>
      <c r="B7393" t="s">
        <v>15072</v>
      </c>
      <c r="C7393" t="s">
        <v>15630</v>
      </c>
      <c r="D7393" t="s">
        <v>15636</v>
      </c>
      <c r="E7393" t="s">
        <v>15645</v>
      </c>
      <c r="F7393">
        <v>10</v>
      </c>
      <c r="G7393">
        <v>59721</v>
      </c>
      <c r="H7393">
        <v>597210</v>
      </c>
      <c r="I7393">
        <v>480566</v>
      </c>
      <c r="J7393">
        <v>116644</v>
      </c>
      <c r="K7393">
        <v>4</v>
      </c>
      <c r="L7393" t="s">
        <v>15648</v>
      </c>
      <c r="M7393">
        <v>78</v>
      </c>
      <c r="N7393" t="s">
        <v>15650</v>
      </c>
      <c r="O7393" t="s">
        <v>16058</v>
      </c>
      <c r="P7393" s="3">
        <f>IFERROR(Table1[[#This Row],[Profit]]/Table1[[#This Row],[Revenue]],0)</f>
        <v>0.19531488086267812</v>
      </c>
      <c r="Q7393" t="str">
        <f>TEXT(Table1[Purchase_Date],"mmm-yyyy")</f>
        <v>Jul-2024</v>
      </c>
      <c r="R7393">
        <f>Table1[[#This Row],[Quantity]]*Table1[[#This Row],[Unit_Price]]</f>
        <v>597210</v>
      </c>
    </row>
    <row r="7394" spans="1:18" x14ac:dyDescent="0.25">
      <c r="A7394" t="s">
        <v>7407</v>
      </c>
      <c r="B7394" t="s">
        <v>15073</v>
      </c>
      <c r="C7394" t="s">
        <v>15630</v>
      </c>
      <c r="D7394" t="s">
        <v>15635</v>
      </c>
      <c r="E7394" t="s">
        <v>15644</v>
      </c>
      <c r="F7394">
        <v>4</v>
      </c>
      <c r="G7394">
        <v>17366</v>
      </c>
      <c r="H7394">
        <v>69464</v>
      </c>
      <c r="I7394">
        <v>36325</v>
      </c>
      <c r="J7394">
        <v>33139</v>
      </c>
      <c r="K7394">
        <v>1</v>
      </c>
      <c r="L7394" t="s">
        <v>15646</v>
      </c>
      <c r="M7394">
        <v>76</v>
      </c>
      <c r="N7394" t="s">
        <v>15653</v>
      </c>
      <c r="O7394" t="s">
        <v>16091</v>
      </c>
      <c r="P7394" s="3">
        <f>IFERROR(Table1[[#This Row],[Profit]]/Table1[[#This Row],[Revenue]],0)</f>
        <v>0.47706725786018656</v>
      </c>
      <c r="Q7394" t="str">
        <f>TEXT(Table1[Purchase_Date],"mmm-yyyy")</f>
        <v>Feb-2024</v>
      </c>
      <c r="R7394">
        <f>Table1[[#This Row],[Quantity]]*Table1[[#This Row],[Unit_Price]]</f>
        <v>69464</v>
      </c>
    </row>
    <row r="7395" spans="1:18" x14ac:dyDescent="0.25">
      <c r="A7395" t="s">
        <v>7408</v>
      </c>
      <c r="B7395" t="s">
        <v>12265</v>
      </c>
      <c r="C7395" t="s">
        <v>15632</v>
      </c>
      <c r="D7395" t="s">
        <v>15638</v>
      </c>
      <c r="E7395" t="s">
        <v>15645</v>
      </c>
      <c r="F7395">
        <v>3</v>
      </c>
      <c r="G7395">
        <v>13650</v>
      </c>
      <c r="H7395">
        <v>40950</v>
      </c>
      <c r="I7395">
        <v>25066</v>
      </c>
      <c r="J7395">
        <v>15884</v>
      </c>
      <c r="K7395">
        <v>3</v>
      </c>
      <c r="L7395" t="s">
        <v>15648</v>
      </c>
      <c r="M7395">
        <v>73</v>
      </c>
      <c r="N7395" t="s">
        <v>15653</v>
      </c>
      <c r="O7395" t="s">
        <v>15960</v>
      </c>
      <c r="P7395" s="3">
        <f>IFERROR(Table1[[#This Row],[Profit]]/Table1[[#This Row],[Revenue]],0)</f>
        <v>0.38788766788766788</v>
      </c>
      <c r="Q7395" t="str">
        <f>TEXT(Table1[Purchase_Date],"mmm-yyyy")</f>
        <v>Nov-2024</v>
      </c>
      <c r="R7395">
        <f>Table1[[#This Row],[Quantity]]*Table1[[#This Row],[Unit_Price]]</f>
        <v>40950</v>
      </c>
    </row>
    <row r="7396" spans="1:18" x14ac:dyDescent="0.25">
      <c r="A7396" t="s">
        <v>7409</v>
      </c>
      <c r="B7396" t="s">
        <v>15074</v>
      </c>
      <c r="C7396" t="s">
        <v>15628</v>
      </c>
      <c r="D7396" t="s">
        <v>15635</v>
      </c>
      <c r="E7396" t="s">
        <v>15645</v>
      </c>
      <c r="F7396">
        <v>3</v>
      </c>
      <c r="G7396">
        <v>58903</v>
      </c>
      <c r="H7396">
        <v>176709</v>
      </c>
      <c r="I7396">
        <v>148769</v>
      </c>
      <c r="J7396">
        <v>27940</v>
      </c>
      <c r="K7396">
        <v>1</v>
      </c>
      <c r="L7396" t="s">
        <v>15649</v>
      </c>
      <c r="M7396">
        <v>90</v>
      </c>
      <c r="N7396" t="s">
        <v>15650</v>
      </c>
      <c r="O7396" t="s">
        <v>15898</v>
      </c>
      <c r="P7396" s="3">
        <f>IFERROR(Table1[[#This Row],[Profit]]/Table1[[#This Row],[Revenue]],0)</f>
        <v>0.15811305592810779</v>
      </c>
      <c r="Q7396" t="str">
        <f>TEXT(Table1[Purchase_Date],"mmm-yyyy")</f>
        <v>May-2025</v>
      </c>
      <c r="R7396">
        <f>Table1[[#This Row],[Quantity]]*Table1[[#This Row],[Unit_Price]]</f>
        <v>176709</v>
      </c>
    </row>
    <row r="7397" spans="1:18" x14ac:dyDescent="0.25">
      <c r="A7397" t="s">
        <v>7410</v>
      </c>
      <c r="B7397" t="s">
        <v>15075</v>
      </c>
      <c r="C7397" t="s">
        <v>15628</v>
      </c>
      <c r="D7397" t="s">
        <v>15635</v>
      </c>
      <c r="E7397" t="s">
        <v>15642</v>
      </c>
      <c r="F7397">
        <v>6</v>
      </c>
      <c r="G7397">
        <v>22959</v>
      </c>
      <c r="H7397">
        <v>137754</v>
      </c>
      <c r="I7397">
        <v>55347</v>
      </c>
      <c r="J7397">
        <v>82407</v>
      </c>
      <c r="K7397">
        <v>5</v>
      </c>
      <c r="L7397" t="s">
        <v>15646</v>
      </c>
      <c r="M7397">
        <v>79</v>
      </c>
      <c r="N7397" t="s">
        <v>15651</v>
      </c>
      <c r="O7397" t="s">
        <v>15857</v>
      </c>
      <c r="P7397" s="3">
        <f>IFERROR(Table1[[#This Row],[Profit]]/Table1[[#This Row],[Revenue]],0)</f>
        <v>0.598218563526286</v>
      </c>
      <c r="Q7397" t="str">
        <f>TEXT(Table1[Purchase_Date],"mmm-yyyy")</f>
        <v>Sep-2024</v>
      </c>
      <c r="R7397">
        <f>Table1[[#This Row],[Quantity]]*Table1[[#This Row],[Unit_Price]]</f>
        <v>137754</v>
      </c>
    </row>
    <row r="7398" spans="1:18" x14ac:dyDescent="0.25">
      <c r="A7398" t="s">
        <v>7411</v>
      </c>
      <c r="B7398" t="s">
        <v>15076</v>
      </c>
      <c r="C7398" t="s">
        <v>15632</v>
      </c>
      <c r="D7398" t="s">
        <v>15635</v>
      </c>
      <c r="E7398" t="s">
        <v>15641</v>
      </c>
      <c r="F7398">
        <v>1</v>
      </c>
      <c r="G7398">
        <v>1383</v>
      </c>
      <c r="H7398">
        <v>1383</v>
      </c>
      <c r="I7398">
        <v>754</v>
      </c>
      <c r="J7398">
        <v>629</v>
      </c>
      <c r="K7398">
        <v>4</v>
      </c>
      <c r="L7398" t="s">
        <v>15648</v>
      </c>
      <c r="M7398">
        <v>52</v>
      </c>
      <c r="N7398" t="s">
        <v>15651</v>
      </c>
      <c r="O7398" t="s">
        <v>15980</v>
      </c>
      <c r="P7398" s="3">
        <f>IFERROR(Table1[[#This Row],[Profit]]/Table1[[#This Row],[Revenue]],0)</f>
        <v>0.45480838756326825</v>
      </c>
      <c r="Q7398" t="str">
        <f>TEXT(Table1[Purchase_Date],"mmm-yyyy")</f>
        <v>Apr-2024</v>
      </c>
      <c r="R7398">
        <f>Table1[[#This Row],[Quantity]]*Table1[[#This Row],[Unit_Price]]</f>
        <v>1383</v>
      </c>
    </row>
    <row r="7399" spans="1:18" x14ac:dyDescent="0.25">
      <c r="A7399" t="s">
        <v>7412</v>
      </c>
      <c r="B7399" t="s">
        <v>15077</v>
      </c>
      <c r="C7399" t="s">
        <v>15632</v>
      </c>
      <c r="D7399" t="s">
        <v>15635</v>
      </c>
      <c r="E7399" t="s">
        <v>15645</v>
      </c>
      <c r="F7399">
        <v>8</v>
      </c>
      <c r="G7399">
        <v>35111</v>
      </c>
      <c r="H7399">
        <v>280888</v>
      </c>
      <c r="I7399">
        <v>122236</v>
      </c>
      <c r="J7399">
        <v>158652</v>
      </c>
      <c r="K7399">
        <v>1</v>
      </c>
      <c r="L7399" t="s">
        <v>15647</v>
      </c>
      <c r="M7399">
        <v>94</v>
      </c>
      <c r="N7399" t="s">
        <v>15652</v>
      </c>
      <c r="O7399" t="s">
        <v>15872</v>
      </c>
      <c r="P7399" s="3">
        <f>IFERROR(Table1[[#This Row],[Profit]]/Table1[[#This Row],[Revenue]],0)</f>
        <v>0.56482298994617075</v>
      </c>
      <c r="Q7399" t="str">
        <f>TEXT(Table1[Purchase_Date],"mmm-yyyy")</f>
        <v>Mar-2024</v>
      </c>
      <c r="R7399">
        <f>Table1[[#This Row],[Quantity]]*Table1[[#This Row],[Unit_Price]]</f>
        <v>280888</v>
      </c>
    </row>
    <row r="7400" spans="1:18" x14ac:dyDescent="0.25">
      <c r="A7400" t="s">
        <v>7413</v>
      </c>
      <c r="B7400" t="s">
        <v>15078</v>
      </c>
      <c r="C7400" t="s">
        <v>15631</v>
      </c>
      <c r="D7400" t="s">
        <v>15636</v>
      </c>
      <c r="E7400" t="s">
        <v>15639</v>
      </c>
      <c r="F7400">
        <v>8</v>
      </c>
      <c r="G7400">
        <v>13161</v>
      </c>
      <c r="H7400">
        <v>105288</v>
      </c>
      <c r="I7400">
        <v>76537</v>
      </c>
      <c r="J7400">
        <v>28751</v>
      </c>
      <c r="K7400">
        <v>1</v>
      </c>
      <c r="L7400" t="s">
        <v>15646</v>
      </c>
      <c r="M7400">
        <v>99</v>
      </c>
      <c r="N7400" t="s">
        <v>15652</v>
      </c>
      <c r="O7400" t="s">
        <v>15972</v>
      </c>
      <c r="P7400" s="3">
        <f>IFERROR(Table1[[#This Row],[Profit]]/Table1[[#This Row],[Revenue]],0)</f>
        <v>0.27307005546690982</v>
      </c>
      <c r="Q7400" t="str">
        <f>TEXT(Table1[Purchase_Date],"mmm-yyyy")</f>
        <v>May-2024</v>
      </c>
      <c r="R7400">
        <f>Table1[[#This Row],[Quantity]]*Table1[[#This Row],[Unit_Price]]</f>
        <v>105288</v>
      </c>
    </row>
    <row r="7401" spans="1:18" x14ac:dyDescent="0.25">
      <c r="A7401" t="s">
        <v>7414</v>
      </c>
      <c r="B7401" t="s">
        <v>15079</v>
      </c>
      <c r="C7401" t="s">
        <v>15627</v>
      </c>
      <c r="D7401" t="s">
        <v>15637</v>
      </c>
      <c r="E7401" t="s">
        <v>15639</v>
      </c>
      <c r="F7401">
        <v>9</v>
      </c>
      <c r="G7401">
        <v>19649</v>
      </c>
      <c r="H7401">
        <v>176841</v>
      </c>
      <c r="I7401">
        <v>151100</v>
      </c>
      <c r="J7401">
        <v>25741</v>
      </c>
      <c r="K7401">
        <v>1</v>
      </c>
      <c r="L7401" t="s">
        <v>15646</v>
      </c>
      <c r="M7401">
        <v>56</v>
      </c>
      <c r="N7401" t="s">
        <v>15651</v>
      </c>
      <c r="O7401" t="s">
        <v>15760</v>
      </c>
      <c r="P7401" s="3">
        <f>IFERROR(Table1[[#This Row],[Profit]]/Table1[[#This Row],[Revenue]],0)</f>
        <v>0.14556013594132583</v>
      </c>
      <c r="Q7401" t="str">
        <f>TEXT(Table1[Purchase_Date],"mmm-yyyy")</f>
        <v>Feb-2024</v>
      </c>
      <c r="R7401">
        <f>Table1[[#This Row],[Quantity]]*Table1[[#This Row],[Unit_Price]]</f>
        <v>176841</v>
      </c>
    </row>
    <row r="7402" spans="1:18" x14ac:dyDescent="0.25">
      <c r="A7402" t="s">
        <v>7415</v>
      </c>
      <c r="B7402" t="s">
        <v>15080</v>
      </c>
      <c r="C7402" t="s">
        <v>15632</v>
      </c>
      <c r="D7402" t="s">
        <v>15637</v>
      </c>
      <c r="E7402" t="s">
        <v>15639</v>
      </c>
      <c r="F7402">
        <v>4</v>
      </c>
      <c r="G7402">
        <v>47398</v>
      </c>
      <c r="H7402">
        <v>189592</v>
      </c>
      <c r="I7402">
        <v>93527</v>
      </c>
      <c r="J7402">
        <v>96065</v>
      </c>
      <c r="K7402">
        <v>1</v>
      </c>
      <c r="L7402" t="s">
        <v>15648</v>
      </c>
      <c r="M7402">
        <v>82</v>
      </c>
      <c r="N7402" t="s">
        <v>15650</v>
      </c>
      <c r="O7402" t="s">
        <v>16115</v>
      </c>
      <c r="P7402" s="3">
        <f>IFERROR(Table1[[#This Row],[Profit]]/Table1[[#This Row],[Revenue]],0)</f>
        <v>0.50669332039326553</v>
      </c>
      <c r="Q7402" t="str">
        <f>TEXT(Table1[Purchase_Date],"mmm-yyyy")</f>
        <v>Sep-2024</v>
      </c>
      <c r="R7402">
        <f>Table1[[#This Row],[Quantity]]*Table1[[#This Row],[Unit_Price]]</f>
        <v>189592</v>
      </c>
    </row>
    <row r="7403" spans="1:18" x14ac:dyDescent="0.25">
      <c r="A7403" t="s">
        <v>7416</v>
      </c>
      <c r="B7403" t="s">
        <v>15081</v>
      </c>
      <c r="C7403" t="s">
        <v>15632</v>
      </c>
      <c r="D7403" t="s">
        <v>15635</v>
      </c>
      <c r="E7403" t="s">
        <v>15645</v>
      </c>
      <c r="F7403">
        <v>6</v>
      </c>
      <c r="G7403">
        <v>22780</v>
      </c>
      <c r="H7403">
        <v>136680</v>
      </c>
      <c r="I7403">
        <v>91184</v>
      </c>
      <c r="J7403">
        <v>45496</v>
      </c>
      <c r="K7403">
        <v>3</v>
      </c>
      <c r="L7403" t="s">
        <v>15649</v>
      </c>
      <c r="M7403">
        <v>60</v>
      </c>
      <c r="N7403" t="s">
        <v>15653</v>
      </c>
      <c r="O7403" t="s">
        <v>16125</v>
      </c>
      <c r="P7403" s="3">
        <f>IFERROR(Table1[[#This Row],[Profit]]/Table1[[#This Row],[Revenue]],0)</f>
        <v>0.33286508633304068</v>
      </c>
      <c r="Q7403" t="str">
        <f>TEXT(Table1[Purchase_Date],"mmm-yyyy")</f>
        <v>May-2024</v>
      </c>
      <c r="R7403">
        <f>Table1[[#This Row],[Quantity]]*Table1[[#This Row],[Unit_Price]]</f>
        <v>136680</v>
      </c>
    </row>
    <row r="7404" spans="1:18" x14ac:dyDescent="0.25">
      <c r="A7404" t="s">
        <v>7417</v>
      </c>
      <c r="B7404" t="s">
        <v>15082</v>
      </c>
      <c r="C7404" t="s">
        <v>15630</v>
      </c>
      <c r="D7404" t="s">
        <v>15638</v>
      </c>
      <c r="E7404" t="s">
        <v>15643</v>
      </c>
      <c r="F7404">
        <v>1</v>
      </c>
      <c r="G7404">
        <v>61267</v>
      </c>
      <c r="H7404">
        <v>61267</v>
      </c>
      <c r="I7404">
        <v>29226</v>
      </c>
      <c r="J7404">
        <v>32041</v>
      </c>
      <c r="K7404">
        <v>2</v>
      </c>
      <c r="L7404" t="s">
        <v>15648</v>
      </c>
      <c r="M7404">
        <v>72</v>
      </c>
      <c r="N7404" t="s">
        <v>15650</v>
      </c>
      <c r="O7404" t="s">
        <v>16039</v>
      </c>
      <c r="P7404" s="3">
        <f>IFERROR(Table1[[#This Row],[Profit]]/Table1[[#This Row],[Revenue]],0)</f>
        <v>0.52297321559730359</v>
      </c>
      <c r="Q7404" t="str">
        <f>TEXT(Table1[Purchase_Date],"mmm-yyyy")</f>
        <v>Aug-2024</v>
      </c>
      <c r="R7404">
        <f>Table1[[#This Row],[Quantity]]*Table1[[#This Row],[Unit_Price]]</f>
        <v>61267</v>
      </c>
    </row>
    <row r="7405" spans="1:18" x14ac:dyDescent="0.25">
      <c r="A7405" t="s">
        <v>7418</v>
      </c>
      <c r="B7405" t="s">
        <v>15083</v>
      </c>
      <c r="C7405" t="s">
        <v>15631</v>
      </c>
      <c r="D7405" t="s">
        <v>15638</v>
      </c>
      <c r="E7405" t="s">
        <v>15640</v>
      </c>
      <c r="F7405">
        <v>2</v>
      </c>
      <c r="G7405">
        <v>41073</v>
      </c>
      <c r="H7405">
        <v>82146</v>
      </c>
      <c r="I7405">
        <v>60827</v>
      </c>
      <c r="J7405">
        <v>21319</v>
      </c>
      <c r="K7405">
        <v>1</v>
      </c>
      <c r="L7405" t="s">
        <v>15646</v>
      </c>
      <c r="M7405">
        <v>84</v>
      </c>
      <c r="N7405" t="s">
        <v>15653</v>
      </c>
      <c r="O7405" t="s">
        <v>16103</v>
      </c>
      <c r="P7405" s="3">
        <f>IFERROR(Table1[[#This Row],[Profit]]/Table1[[#This Row],[Revenue]],0)</f>
        <v>0.25952572249409589</v>
      </c>
      <c r="Q7405" t="str">
        <f>TEXT(Table1[Purchase_Date],"mmm-yyyy")</f>
        <v>Oct-2024</v>
      </c>
      <c r="R7405">
        <f>Table1[[#This Row],[Quantity]]*Table1[[#This Row],[Unit_Price]]</f>
        <v>82146</v>
      </c>
    </row>
    <row r="7406" spans="1:18" x14ac:dyDescent="0.25">
      <c r="A7406" t="s">
        <v>7419</v>
      </c>
      <c r="B7406" t="s">
        <v>15084</v>
      </c>
      <c r="C7406" t="s">
        <v>15627</v>
      </c>
      <c r="D7406" t="s">
        <v>15637</v>
      </c>
      <c r="E7406" t="s">
        <v>15643</v>
      </c>
      <c r="F7406">
        <v>6</v>
      </c>
      <c r="G7406">
        <v>59279</v>
      </c>
      <c r="H7406">
        <v>355674</v>
      </c>
      <c r="I7406">
        <v>203224</v>
      </c>
      <c r="J7406">
        <v>152450</v>
      </c>
      <c r="K7406">
        <v>2</v>
      </c>
      <c r="L7406" t="s">
        <v>15646</v>
      </c>
      <c r="M7406">
        <v>86</v>
      </c>
      <c r="N7406" t="s">
        <v>15650</v>
      </c>
      <c r="O7406" t="s">
        <v>16136</v>
      </c>
      <c r="P7406" s="3">
        <f>IFERROR(Table1[[#This Row],[Profit]]/Table1[[#This Row],[Revenue]],0)</f>
        <v>0.42862284001641954</v>
      </c>
      <c r="Q7406" t="str">
        <f>TEXT(Table1[Purchase_Date],"mmm-yyyy")</f>
        <v>Jun-2024</v>
      </c>
      <c r="R7406">
        <f>Table1[[#This Row],[Quantity]]*Table1[[#This Row],[Unit_Price]]</f>
        <v>355674</v>
      </c>
    </row>
    <row r="7407" spans="1:18" x14ac:dyDescent="0.25">
      <c r="A7407" t="s">
        <v>7420</v>
      </c>
      <c r="B7407" t="s">
        <v>15085</v>
      </c>
      <c r="C7407" t="s">
        <v>15630</v>
      </c>
      <c r="D7407" t="s">
        <v>15636</v>
      </c>
      <c r="E7407" t="s">
        <v>15639</v>
      </c>
      <c r="F7407">
        <v>1</v>
      </c>
      <c r="G7407">
        <v>22773</v>
      </c>
      <c r="H7407">
        <v>22773</v>
      </c>
      <c r="I7407">
        <v>12595</v>
      </c>
      <c r="J7407">
        <v>10178</v>
      </c>
      <c r="K7407">
        <v>5</v>
      </c>
      <c r="L7407" t="s">
        <v>15647</v>
      </c>
      <c r="M7407">
        <v>72</v>
      </c>
      <c r="N7407" t="s">
        <v>15653</v>
      </c>
      <c r="O7407" t="s">
        <v>16123</v>
      </c>
      <c r="P7407" s="3">
        <f>IFERROR(Table1[[#This Row],[Profit]]/Table1[[#This Row],[Revenue]],0)</f>
        <v>0.44693277126421638</v>
      </c>
      <c r="Q7407" t="str">
        <f>TEXT(Table1[Purchase_Date],"mmm-yyyy")</f>
        <v>Feb-2025</v>
      </c>
      <c r="R7407">
        <f>Table1[[#This Row],[Quantity]]*Table1[[#This Row],[Unit_Price]]</f>
        <v>22773</v>
      </c>
    </row>
    <row r="7408" spans="1:18" x14ac:dyDescent="0.25">
      <c r="A7408" t="s">
        <v>7421</v>
      </c>
      <c r="B7408" t="s">
        <v>15086</v>
      </c>
      <c r="C7408" t="s">
        <v>15629</v>
      </c>
      <c r="D7408" t="s">
        <v>15634</v>
      </c>
      <c r="E7408" t="s">
        <v>15645</v>
      </c>
      <c r="F7408">
        <v>3</v>
      </c>
      <c r="G7408">
        <v>34072</v>
      </c>
      <c r="H7408">
        <v>102216</v>
      </c>
      <c r="I7408">
        <v>58767</v>
      </c>
      <c r="J7408">
        <v>43449</v>
      </c>
      <c r="K7408">
        <v>3</v>
      </c>
      <c r="L7408" t="s">
        <v>15649</v>
      </c>
      <c r="M7408">
        <v>98</v>
      </c>
      <c r="N7408" t="s">
        <v>15650</v>
      </c>
      <c r="O7408" t="s">
        <v>16139</v>
      </c>
      <c r="P7408" s="3">
        <f>IFERROR(Table1[[#This Row],[Profit]]/Table1[[#This Row],[Revenue]],0)</f>
        <v>0.42507043907020425</v>
      </c>
      <c r="Q7408" t="str">
        <f>TEXT(Table1[Purchase_Date],"mmm-yyyy")</f>
        <v>Jan-2025</v>
      </c>
      <c r="R7408">
        <f>Table1[[#This Row],[Quantity]]*Table1[[#This Row],[Unit_Price]]</f>
        <v>102216</v>
      </c>
    </row>
    <row r="7409" spans="1:18" x14ac:dyDescent="0.25">
      <c r="A7409" t="s">
        <v>7422</v>
      </c>
      <c r="B7409" t="s">
        <v>15087</v>
      </c>
      <c r="C7409" t="s">
        <v>15628</v>
      </c>
      <c r="D7409" t="s">
        <v>15637</v>
      </c>
      <c r="E7409" t="s">
        <v>15641</v>
      </c>
      <c r="F7409">
        <v>6</v>
      </c>
      <c r="G7409">
        <v>28126</v>
      </c>
      <c r="H7409">
        <v>168756</v>
      </c>
      <c r="I7409">
        <v>106640</v>
      </c>
      <c r="J7409">
        <v>62116</v>
      </c>
      <c r="K7409">
        <v>2</v>
      </c>
      <c r="L7409" t="s">
        <v>15649</v>
      </c>
      <c r="M7409">
        <v>59</v>
      </c>
      <c r="N7409" t="s">
        <v>15651</v>
      </c>
      <c r="O7409" t="s">
        <v>15921</v>
      </c>
      <c r="P7409" s="3">
        <f>IFERROR(Table1[[#This Row],[Profit]]/Table1[[#This Row],[Revenue]],0)</f>
        <v>0.36808172746450496</v>
      </c>
      <c r="Q7409" t="str">
        <f>TEXT(Table1[Purchase_Date],"mmm-yyyy")</f>
        <v>Nov-2024</v>
      </c>
      <c r="R7409">
        <f>Table1[[#This Row],[Quantity]]*Table1[[#This Row],[Unit_Price]]</f>
        <v>168756</v>
      </c>
    </row>
    <row r="7410" spans="1:18" x14ac:dyDescent="0.25">
      <c r="A7410" t="s">
        <v>7423</v>
      </c>
      <c r="B7410" t="s">
        <v>15088</v>
      </c>
      <c r="C7410" t="s">
        <v>15632</v>
      </c>
      <c r="D7410" t="s">
        <v>15633</v>
      </c>
      <c r="E7410" t="s">
        <v>15640</v>
      </c>
      <c r="F7410">
        <v>4</v>
      </c>
      <c r="G7410">
        <v>19813</v>
      </c>
      <c r="H7410">
        <v>79252</v>
      </c>
      <c r="I7410">
        <v>54423</v>
      </c>
      <c r="J7410">
        <v>24829</v>
      </c>
      <c r="K7410">
        <v>4</v>
      </c>
      <c r="L7410" t="s">
        <v>15649</v>
      </c>
      <c r="M7410">
        <v>92</v>
      </c>
      <c r="N7410" t="s">
        <v>15652</v>
      </c>
      <c r="O7410" t="s">
        <v>15824</v>
      </c>
      <c r="P7410" s="3">
        <f>IFERROR(Table1[[#This Row],[Profit]]/Table1[[#This Row],[Revenue]],0)</f>
        <v>0.31329177812547315</v>
      </c>
      <c r="Q7410" t="str">
        <f>TEXT(Table1[Purchase_Date],"mmm-yyyy")</f>
        <v>Jan-2025</v>
      </c>
      <c r="R7410">
        <f>Table1[[#This Row],[Quantity]]*Table1[[#This Row],[Unit_Price]]</f>
        <v>79252</v>
      </c>
    </row>
    <row r="7411" spans="1:18" x14ac:dyDescent="0.25">
      <c r="A7411" t="s">
        <v>7424</v>
      </c>
      <c r="B7411" t="s">
        <v>15089</v>
      </c>
      <c r="C7411" t="s">
        <v>15628</v>
      </c>
      <c r="D7411" t="s">
        <v>15633</v>
      </c>
      <c r="E7411" t="s">
        <v>15643</v>
      </c>
      <c r="F7411">
        <v>7</v>
      </c>
      <c r="G7411">
        <v>8098</v>
      </c>
      <c r="H7411">
        <v>56686</v>
      </c>
      <c r="I7411">
        <v>48990</v>
      </c>
      <c r="J7411">
        <v>7696</v>
      </c>
      <c r="K7411">
        <v>4</v>
      </c>
      <c r="L7411" t="s">
        <v>15649</v>
      </c>
      <c r="M7411">
        <v>65</v>
      </c>
      <c r="N7411" t="s">
        <v>15650</v>
      </c>
      <c r="O7411" t="s">
        <v>15896</v>
      </c>
      <c r="P7411" s="3">
        <f>IFERROR(Table1[[#This Row],[Profit]]/Table1[[#This Row],[Revenue]],0)</f>
        <v>0.13576544473062133</v>
      </c>
      <c r="Q7411" t="str">
        <f>TEXT(Table1[Purchase_Date],"mmm-yyyy")</f>
        <v>Apr-2024</v>
      </c>
      <c r="R7411">
        <f>Table1[[#This Row],[Quantity]]*Table1[[#This Row],[Unit_Price]]</f>
        <v>56686</v>
      </c>
    </row>
    <row r="7412" spans="1:18" x14ac:dyDescent="0.25">
      <c r="A7412" t="s">
        <v>7425</v>
      </c>
      <c r="B7412" t="s">
        <v>15090</v>
      </c>
      <c r="C7412" t="s">
        <v>15630</v>
      </c>
      <c r="D7412" t="s">
        <v>15636</v>
      </c>
      <c r="E7412" t="s">
        <v>15643</v>
      </c>
      <c r="F7412">
        <v>5</v>
      </c>
      <c r="G7412">
        <v>58712</v>
      </c>
      <c r="H7412">
        <v>293560</v>
      </c>
      <c r="I7412">
        <v>206512</v>
      </c>
      <c r="J7412">
        <v>87048</v>
      </c>
      <c r="K7412">
        <v>3</v>
      </c>
      <c r="L7412" t="s">
        <v>15647</v>
      </c>
      <c r="M7412">
        <v>70</v>
      </c>
      <c r="N7412" t="s">
        <v>15650</v>
      </c>
      <c r="O7412" t="s">
        <v>15837</v>
      </c>
      <c r="P7412" s="3">
        <f>IFERROR(Table1[[#This Row],[Profit]]/Table1[[#This Row],[Revenue]],0)</f>
        <v>0.29652541218149614</v>
      </c>
      <c r="Q7412" t="str">
        <f>TEXT(Table1[Purchase_Date],"mmm-yyyy")</f>
        <v>Mar-2025</v>
      </c>
      <c r="R7412">
        <f>Table1[[#This Row],[Quantity]]*Table1[[#This Row],[Unit_Price]]</f>
        <v>293560</v>
      </c>
    </row>
    <row r="7413" spans="1:18" x14ac:dyDescent="0.25">
      <c r="A7413" t="s">
        <v>7426</v>
      </c>
      <c r="B7413" t="s">
        <v>15091</v>
      </c>
      <c r="C7413" t="s">
        <v>15631</v>
      </c>
      <c r="D7413" t="s">
        <v>15637</v>
      </c>
      <c r="E7413" t="s">
        <v>15640</v>
      </c>
      <c r="F7413">
        <v>5</v>
      </c>
      <c r="G7413">
        <v>22191</v>
      </c>
      <c r="H7413">
        <v>110955</v>
      </c>
      <c r="I7413">
        <v>47689</v>
      </c>
      <c r="J7413">
        <v>63266</v>
      </c>
      <c r="K7413">
        <v>1</v>
      </c>
      <c r="L7413" t="s">
        <v>15647</v>
      </c>
      <c r="M7413">
        <v>53</v>
      </c>
      <c r="N7413" t="s">
        <v>15653</v>
      </c>
      <c r="O7413" t="s">
        <v>15757</v>
      </c>
      <c r="P7413" s="3">
        <f>IFERROR(Table1[[#This Row],[Profit]]/Table1[[#This Row],[Revenue]],0)</f>
        <v>0.57019512414942997</v>
      </c>
      <c r="Q7413" t="str">
        <f>TEXT(Table1[Purchase_Date],"mmm-yyyy")</f>
        <v>Apr-2024</v>
      </c>
      <c r="R7413">
        <f>Table1[[#This Row],[Quantity]]*Table1[[#This Row],[Unit_Price]]</f>
        <v>110955</v>
      </c>
    </row>
    <row r="7414" spans="1:18" x14ac:dyDescent="0.25">
      <c r="A7414" t="s">
        <v>7427</v>
      </c>
      <c r="B7414" t="s">
        <v>15092</v>
      </c>
      <c r="C7414" t="s">
        <v>15629</v>
      </c>
      <c r="D7414" t="s">
        <v>15633</v>
      </c>
      <c r="E7414" t="s">
        <v>15644</v>
      </c>
      <c r="F7414">
        <v>6</v>
      </c>
      <c r="G7414">
        <v>15725</v>
      </c>
      <c r="H7414">
        <v>94350</v>
      </c>
      <c r="I7414">
        <v>68850</v>
      </c>
      <c r="J7414">
        <v>25500</v>
      </c>
      <c r="K7414">
        <v>3</v>
      </c>
      <c r="L7414" t="s">
        <v>15647</v>
      </c>
      <c r="M7414">
        <v>83</v>
      </c>
      <c r="N7414" t="s">
        <v>15653</v>
      </c>
      <c r="O7414" t="s">
        <v>15711</v>
      </c>
      <c r="P7414" s="3">
        <f>IFERROR(Table1[[#This Row],[Profit]]/Table1[[#This Row],[Revenue]],0)</f>
        <v>0.27027027027027029</v>
      </c>
      <c r="Q7414" t="str">
        <f>TEXT(Table1[Purchase_Date],"mmm-yyyy")</f>
        <v>Aug-2024</v>
      </c>
      <c r="R7414">
        <f>Table1[[#This Row],[Quantity]]*Table1[[#This Row],[Unit_Price]]</f>
        <v>94350</v>
      </c>
    </row>
    <row r="7415" spans="1:18" x14ac:dyDescent="0.25">
      <c r="A7415" t="s">
        <v>7428</v>
      </c>
      <c r="B7415" t="s">
        <v>15093</v>
      </c>
      <c r="C7415" t="s">
        <v>15631</v>
      </c>
      <c r="D7415" t="s">
        <v>15634</v>
      </c>
      <c r="E7415" t="s">
        <v>15640</v>
      </c>
      <c r="F7415">
        <v>7</v>
      </c>
      <c r="G7415">
        <v>48112</v>
      </c>
      <c r="H7415">
        <v>336784</v>
      </c>
      <c r="I7415">
        <v>244115</v>
      </c>
      <c r="J7415">
        <v>92669</v>
      </c>
      <c r="K7415">
        <v>2</v>
      </c>
      <c r="L7415" t="s">
        <v>15647</v>
      </c>
      <c r="M7415">
        <v>82</v>
      </c>
      <c r="N7415" t="s">
        <v>15653</v>
      </c>
      <c r="O7415" t="s">
        <v>15883</v>
      </c>
      <c r="P7415" s="3">
        <f>IFERROR(Table1[[#This Row],[Profit]]/Table1[[#This Row],[Revenue]],0)</f>
        <v>0.27515855860135874</v>
      </c>
      <c r="Q7415" t="str">
        <f>TEXT(Table1[Purchase_Date],"mmm-yyyy")</f>
        <v>Dec-2024</v>
      </c>
      <c r="R7415">
        <f>Table1[[#This Row],[Quantity]]*Table1[[#This Row],[Unit_Price]]</f>
        <v>336784</v>
      </c>
    </row>
    <row r="7416" spans="1:18" x14ac:dyDescent="0.25">
      <c r="A7416" t="s">
        <v>7429</v>
      </c>
      <c r="B7416" t="s">
        <v>15094</v>
      </c>
      <c r="C7416" t="s">
        <v>15628</v>
      </c>
      <c r="D7416" t="s">
        <v>15634</v>
      </c>
      <c r="E7416" t="s">
        <v>15643</v>
      </c>
      <c r="F7416">
        <v>8</v>
      </c>
      <c r="G7416">
        <v>66721</v>
      </c>
      <c r="H7416">
        <v>533768</v>
      </c>
      <c r="I7416">
        <v>439200</v>
      </c>
      <c r="J7416">
        <v>94568</v>
      </c>
      <c r="K7416">
        <v>1</v>
      </c>
      <c r="L7416" t="s">
        <v>15648</v>
      </c>
      <c r="M7416">
        <v>98</v>
      </c>
      <c r="N7416" t="s">
        <v>15652</v>
      </c>
      <c r="O7416" t="s">
        <v>15903</v>
      </c>
      <c r="P7416" s="3">
        <f>IFERROR(Table1[[#This Row],[Profit]]/Table1[[#This Row],[Revenue]],0)</f>
        <v>0.17717060595614575</v>
      </c>
      <c r="Q7416" t="str">
        <f>TEXT(Table1[Purchase_Date],"mmm-yyyy")</f>
        <v>Apr-2025</v>
      </c>
      <c r="R7416">
        <f>Table1[[#This Row],[Quantity]]*Table1[[#This Row],[Unit_Price]]</f>
        <v>533768</v>
      </c>
    </row>
    <row r="7417" spans="1:18" x14ac:dyDescent="0.25">
      <c r="A7417" t="s">
        <v>7430</v>
      </c>
      <c r="B7417" t="s">
        <v>15095</v>
      </c>
      <c r="C7417" t="s">
        <v>15630</v>
      </c>
      <c r="D7417" t="s">
        <v>15638</v>
      </c>
      <c r="E7417" t="s">
        <v>15644</v>
      </c>
      <c r="F7417">
        <v>9</v>
      </c>
      <c r="G7417">
        <v>78775</v>
      </c>
      <c r="H7417">
        <v>708975</v>
      </c>
      <c r="I7417">
        <v>315121</v>
      </c>
      <c r="J7417">
        <v>393854</v>
      </c>
      <c r="K7417">
        <v>5</v>
      </c>
      <c r="L7417" t="s">
        <v>15647</v>
      </c>
      <c r="M7417">
        <v>53</v>
      </c>
      <c r="N7417" t="s">
        <v>15651</v>
      </c>
      <c r="O7417" t="s">
        <v>15870</v>
      </c>
      <c r="P7417" s="3">
        <f>IFERROR(Table1[[#This Row],[Profit]]/Table1[[#This Row],[Revenue]],0)</f>
        <v>0.55552593532917238</v>
      </c>
      <c r="Q7417" t="str">
        <f>TEXT(Table1[Purchase_Date],"mmm-yyyy")</f>
        <v>Jun-2024</v>
      </c>
      <c r="R7417">
        <f>Table1[[#This Row],[Quantity]]*Table1[[#This Row],[Unit_Price]]</f>
        <v>708975</v>
      </c>
    </row>
    <row r="7418" spans="1:18" x14ac:dyDescent="0.25">
      <c r="A7418" t="s">
        <v>7431</v>
      </c>
      <c r="B7418" t="s">
        <v>15096</v>
      </c>
      <c r="C7418" t="s">
        <v>15632</v>
      </c>
      <c r="D7418" t="s">
        <v>15637</v>
      </c>
      <c r="E7418" t="s">
        <v>15642</v>
      </c>
      <c r="F7418">
        <v>6</v>
      </c>
      <c r="G7418">
        <v>49247</v>
      </c>
      <c r="H7418">
        <v>295482</v>
      </c>
      <c r="I7418">
        <v>238264</v>
      </c>
      <c r="J7418">
        <v>57218</v>
      </c>
      <c r="K7418">
        <v>5</v>
      </c>
      <c r="L7418" t="s">
        <v>15649</v>
      </c>
      <c r="M7418">
        <v>81</v>
      </c>
      <c r="N7418" t="s">
        <v>15650</v>
      </c>
      <c r="O7418" t="s">
        <v>16070</v>
      </c>
      <c r="P7418" s="3">
        <f>IFERROR(Table1[[#This Row],[Profit]]/Table1[[#This Row],[Revenue]],0)</f>
        <v>0.19364292918011927</v>
      </c>
      <c r="Q7418" t="str">
        <f>TEXT(Table1[Purchase_Date],"mmm-yyyy")</f>
        <v>Oct-2024</v>
      </c>
      <c r="R7418">
        <f>Table1[[#This Row],[Quantity]]*Table1[[#This Row],[Unit_Price]]</f>
        <v>295482</v>
      </c>
    </row>
    <row r="7419" spans="1:18" x14ac:dyDescent="0.25">
      <c r="A7419" t="s">
        <v>7432</v>
      </c>
      <c r="B7419" t="s">
        <v>15097</v>
      </c>
      <c r="C7419" t="s">
        <v>15629</v>
      </c>
      <c r="D7419" t="s">
        <v>15638</v>
      </c>
      <c r="E7419" t="s">
        <v>15645</v>
      </c>
      <c r="F7419">
        <v>7</v>
      </c>
      <c r="G7419">
        <v>37215</v>
      </c>
      <c r="H7419">
        <v>260505</v>
      </c>
      <c r="I7419">
        <v>213859</v>
      </c>
      <c r="J7419">
        <v>46646</v>
      </c>
      <c r="K7419">
        <v>4</v>
      </c>
      <c r="L7419" t="s">
        <v>15648</v>
      </c>
      <c r="M7419">
        <v>89</v>
      </c>
      <c r="N7419" t="s">
        <v>15653</v>
      </c>
      <c r="O7419" t="s">
        <v>15846</v>
      </c>
      <c r="P7419" s="3">
        <f>IFERROR(Table1[[#This Row],[Profit]]/Table1[[#This Row],[Revenue]],0)</f>
        <v>0.17905990288094278</v>
      </c>
      <c r="Q7419" t="str">
        <f>TEXT(Table1[Purchase_Date],"mmm-yyyy")</f>
        <v>Mar-2025</v>
      </c>
      <c r="R7419">
        <f>Table1[[#This Row],[Quantity]]*Table1[[#This Row],[Unit_Price]]</f>
        <v>260505</v>
      </c>
    </row>
    <row r="7420" spans="1:18" x14ac:dyDescent="0.25">
      <c r="A7420" t="s">
        <v>7433</v>
      </c>
      <c r="B7420" t="s">
        <v>15098</v>
      </c>
      <c r="C7420" t="s">
        <v>15628</v>
      </c>
      <c r="D7420" t="s">
        <v>15634</v>
      </c>
      <c r="E7420" t="s">
        <v>15644</v>
      </c>
      <c r="F7420">
        <v>1</v>
      </c>
      <c r="G7420">
        <v>43141</v>
      </c>
      <c r="H7420">
        <v>43141</v>
      </c>
      <c r="I7420">
        <v>22743</v>
      </c>
      <c r="J7420">
        <v>20398</v>
      </c>
      <c r="K7420">
        <v>3</v>
      </c>
      <c r="L7420" t="s">
        <v>15647</v>
      </c>
      <c r="M7420">
        <v>86</v>
      </c>
      <c r="N7420" t="s">
        <v>15652</v>
      </c>
      <c r="O7420" t="s">
        <v>15670</v>
      </c>
      <c r="P7420" s="3">
        <f>IFERROR(Table1[[#This Row],[Profit]]/Table1[[#This Row],[Revenue]],0)</f>
        <v>0.47282167775434042</v>
      </c>
      <c r="Q7420" t="str">
        <f>TEXT(Table1[Purchase_Date],"mmm-yyyy")</f>
        <v>Jan-2024</v>
      </c>
      <c r="R7420">
        <f>Table1[[#This Row],[Quantity]]*Table1[[#This Row],[Unit_Price]]</f>
        <v>43141</v>
      </c>
    </row>
    <row r="7421" spans="1:18" x14ac:dyDescent="0.25">
      <c r="A7421" t="s">
        <v>7434</v>
      </c>
      <c r="B7421" t="s">
        <v>15099</v>
      </c>
      <c r="C7421" t="s">
        <v>15632</v>
      </c>
      <c r="D7421" t="s">
        <v>15638</v>
      </c>
      <c r="E7421" t="s">
        <v>15642</v>
      </c>
      <c r="F7421">
        <v>9</v>
      </c>
      <c r="G7421">
        <v>26357</v>
      </c>
      <c r="H7421">
        <v>237213</v>
      </c>
      <c r="I7421">
        <v>100744</v>
      </c>
      <c r="J7421">
        <v>136469</v>
      </c>
      <c r="K7421">
        <v>1</v>
      </c>
      <c r="L7421" t="s">
        <v>15646</v>
      </c>
      <c r="M7421">
        <v>58</v>
      </c>
      <c r="N7421" t="s">
        <v>15653</v>
      </c>
      <c r="O7421" t="s">
        <v>16020</v>
      </c>
      <c r="P7421" s="3">
        <f>IFERROR(Table1[[#This Row],[Profit]]/Table1[[#This Row],[Revenue]],0)</f>
        <v>0.5753015222605844</v>
      </c>
      <c r="Q7421" t="str">
        <f>TEXT(Table1[Purchase_Date],"mmm-yyyy")</f>
        <v>Jan-2025</v>
      </c>
      <c r="R7421">
        <f>Table1[[#This Row],[Quantity]]*Table1[[#This Row],[Unit_Price]]</f>
        <v>237213</v>
      </c>
    </row>
    <row r="7422" spans="1:18" x14ac:dyDescent="0.25">
      <c r="A7422" t="s">
        <v>7435</v>
      </c>
      <c r="B7422" t="s">
        <v>15100</v>
      </c>
      <c r="C7422" t="s">
        <v>15632</v>
      </c>
      <c r="D7422" t="s">
        <v>15637</v>
      </c>
      <c r="E7422" t="s">
        <v>15641</v>
      </c>
      <c r="F7422">
        <v>7</v>
      </c>
      <c r="G7422">
        <v>70316</v>
      </c>
      <c r="H7422">
        <v>492212</v>
      </c>
      <c r="I7422">
        <v>388532</v>
      </c>
      <c r="J7422">
        <v>103680</v>
      </c>
      <c r="K7422">
        <v>5</v>
      </c>
      <c r="L7422" t="s">
        <v>15646</v>
      </c>
      <c r="M7422">
        <v>74</v>
      </c>
      <c r="N7422" t="s">
        <v>15653</v>
      </c>
      <c r="O7422" t="s">
        <v>16022</v>
      </c>
      <c r="P7422" s="3">
        <f>IFERROR(Table1[[#This Row],[Profit]]/Table1[[#This Row],[Revenue]],0)</f>
        <v>0.21064094333336042</v>
      </c>
      <c r="Q7422" t="str">
        <f>TEXT(Table1[Purchase_Date],"mmm-yyyy")</f>
        <v>Apr-2024</v>
      </c>
      <c r="R7422">
        <f>Table1[[#This Row],[Quantity]]*Table1[[#This Row],[Unit_Price]]</f>
        <v>492212</v>
      </c>
    </row>
    <row r="7423" spans="1:18" x14ac:dyDescent="0.25">
      <c r="A7423" t="s">
        <v>7436</v>
      </c>
      <c r="B7423" t="s">
        <v>15101</v>
      </c>
      <c r="C7423" t="s">
        <v>15630</v>
      </c>
      <c r="D7423" t="s">
        <v>15633</v>
      </c>
      <c r="E7423" t="s">
        <v>15645</v>
      </c>
      <c r="F7423">
        <v>6</v>
      </c>
      <c r="G7423">
        <v>69935</v>
      </c>
      <c r="H7423">
        <v>419610</v>
      </c>
      <c r="I7423">
        <v>294822</v>
      </c>
      <c r="J7423">
        <v>124788</v>
      </c>
      <c r="K7423">
        <v>4</v>
      </c>
      <c r="L7423" t="s">
        <v>15649</v>
      </c>
      <c r="M7423">
        <v>54</v>
      </c>
      <c r="N7423" t="s">
        <v>15652</v>
      </c>
      <c r="O7423" t="s">
        <v>15775</v>
      </c>
      <c r="P7423" s="3">
        <f>IFERROR(Table1[[#This Row],[Profit]]/Table1[[#This Row],[Revenue]],0)</f>
        <v>0.29739043397440479</v>
      </c>
      <c r="Q7423" t="str">
        <f>TEXT(Table1[Purchase_Date],"mmm-yyyy")</f>
        <v>Feb-2025</v>
      </c>
      <c r="R7423">
        <f>Table1[[#This Row],[Quantity]]*Table1[[#This Row],[Unit_Price]]</f>
        <v>419610</v>
      </c>
    </row>
    <row r="7424" spans="1:18" x14ac:dyDescent="0.25">
      <c r="A7424" t="s">
        <v>7437</v>
      </c>
      <c r="B7424" t="s">
        <v>15102</v>
      </c>
      <c r="C7424" t="s">
        <v>15627</v>
      </c>
      <c r="D7424" t="s">
        <v>15634</v>
      </c>
      <c r="E7424" t="s">
        <v>15640</v>
      </c>
      <c r="F7424">
        <v>1</v>
      </c>
      <c r="G7424">
        <v>68330</v>
      </c>
      <c r="H7424">
        <v>68330</v>
      </c>
      <c r="I7424">
        <v>53105</v>
      </c>
      <c r="J7424">
        <v>15225</v>
      </c>
      <c r="K7424">
        <v>2</v>
      </c>
      <c r="L7424" t="s">
        <v>15646</v>
      </c>
      <c r="M7424">
        <v>92</v>
      </c>
      <c r="N7424" t="s">
        <v>15653</v>
      </c>
      <c r="O7424" t="s">
        <v>15658</v>
      </c>
      <c r="P7424" s="3">
        <f>IFERROR(Table1[[#This Row],[Profit]]/Table1[[#This Row],[Revenue]],0)</f>
        <v>0.2228157471096151</v>
      </c>
      <c r="Q7424" t="str">
        <f>TEXT(Table1[Purchase_Date],"mmm-yyyy")</f>
        <v>Feb-2024</v>
      </c>
      <c r="R7424">
        <f>Table1[[#This Row],[Quantity]]*Table1[[#This Row],[Unit_Price]]</f>
        <v>68330</v>
      </c>
    </row>
    <row r="7425" spans="1:18" x14ac:dyDescent="0.25">
      <c r="A7425" t="s">
        <v>7438</v>
      </c>
      <c r="B7425" t="s">
        <v>12602</v>
      </c>
      <c r="C7425" t="s">
        <v>15632</v>
      </c>
      <c r="D7425" t="s">
        <v>15637</v>
      </c>
      <c r="E7425" t="s">
        <v>15645</v>
      </c>
      <c r="F7425">
        <v>10</v>
      </c>
      <c r="G7425">
        <v>59513</v>
      </c>
      <c r="H7425">
        <v>595130</v>
      </c>
      <c r="I7425">
        <v>354696</v>
      </c>
      <c r="J7425">
        <v>240434</v>
      </c>
      <c r="K7425">
        <v>5</v>
      </c>
      <c r="L7425" t="s">
        <v>15646</v>
      </c>
      <c r="M7425">
        <v>55</v>
      </c>
      <c r="N7425" t="s">
        <v>15651</v>
      </c>
      <c r="O7425" t="s">
        <v>15948</v>
      </c>
      <c r="P7425" s="3">
        <f>IFERROR(Table1[[#This Row],[Profit]]/Table1[[#This Row],[Revenue]],0)</f>
        <v>0.40400248685161227</v>
      </c>
      <c r="Q7425" t="str">
        <f>TEXT(Table1[Purchase_Date],"mmm-yyyy")</f>
        <v>Jan-2024</v>
      </c>
      <c r="R7425">
        <f>Table1[[#This Row],[Quantity]]*Table1[[#This Row],[Unit_Price]]</f>
        <v>595130</v>
      </c>
    </row>
    <row r="7426" spans="1:18" x14ac:dyDescent="0.25">
      <c r="A7426" t="s">
        <v>7439</v>
      </c>
      <c r="B7426" t="s">
        <v>15103</v>
      </c>
      <c r="C7426" t="s">
        <v>15632</v>
      </c>
      <c r="D7426" t="s">
        <v>15638</v>
      </c>
      <c r="E7426" t="s">
        <v>15642</v>
      </c>
      <c r="F7426">
        <v>6</v>
      </c>
      <c r="G7426">
        <v>7506</v>
      </c>
      <c r="H7426">
        <v>45036</v>
      </c>
      <c r="I7426">
        <v>36161</v>
      </c>
      <c r="J7426">
        <v>8875</v>
      </c>
      <c r="K7426">
        <v>3</v>
      </c>
      <c r="L7426" t="s">
        <v>15648</v>
      </c>
      <c r="M7426">
        <v>52</v>
      </c>
      <c r="N7426" t="s">
        <v>15652</v>
      </c>
      <c r="O7426" t="s">
        <v>15933</v>
      </c>
      <c r="P7426" s="3">
        <f>IFERROR(Table1[[#This Row],[Profit]]/Table1[[#This Row],[Revenue]],0)</f>
        <v>0.19706457056576962</v>
      </c>
      <c r="Q7426" t="str">
        <f>TEXT(Table1[Purchase_Date],"mmm-yyyy")</f>
        <v>Mar-2024</v>
      </c>
      <c r="R7426">
        <f>Table1[[#This Row],[Quantity]]*Table1[[#This Row],[Unit_Price]]</f>
        <v>45036</v>
      </c>
    </row>
    <row r="7427" spans="1:18" x14ac:dyDescent="0.25">
      <c r="A7427" t="s">
        <v>7440</v>
      </c>
      <c r="B7427" t="s">
        <v>15104</v>
      </c>
      <c r="C7427" t="s">
        <v>15628</v>
      </c>
      <c r="D7427" t="s">
        <v>15633</v>
      </c>
      <c r="E7427" t="s">
        <v>15645</v>
      </c>
      <c r="F7427">
        <v>7</v>
      </c>
      <c r="G7427">
        <v>48002</v>
      </c>
      <c r="H7427">
        <v>336014</v>
      </c>
      <c r="I7427">
        <v>213122</v>
      </c>
      <c r="J7427">
        <v>122892</v>
      </c>
      <c r="K7427">
        <v>2</v>
      </c>
      <c r="L7427" t="s">
        <v>15648</v>
      </c>
      <c r="M7427">
        <v>85</v>
      </c>
      <c r="N7427" t="s">
        <v>15652</v>
      </c>
      <c r="O7427" t="s">
        <v>16110</v>
      </c>
      <c r="P7427" s="3">
        <f>IFERROR(Table1[[#This Row],[Profit]]/Table1[[#This Row],[Revenue]],0)</f>
        <v>0.36573476105162284</v>
      </c>
      <c r="Q7427" t="str">
        <f>TEXT(Table1[Purchase_Date],"mmm-yyyy")</f>
        <v>Apr-2025</v>
      </c>
      <c r="R7427">
        <f>Table1[[#This Row],[Quantity]]*Table1[[#This Row],[Unit_Price]]</f>
        <v>336014</v>
      </c>
    </row>
    <row r="7428" spans="1:18" x14ac:dyDescent="0.25">
      <c r="A7428" t="s">
        <v>7441</v>
      </c>
      <c r="B7428" t="s">
        <v>15105</v>
      </c>
      <c r="C7428" t="s">
        <v>15629</v>
      </c>
      <c r="D7428" t="s">
        <v>15634</v>
      </c>
      <c r="E7428" t="s">
        <v>15640</v>
      </c>
      <c r="F7428">
        <v>9</v>
      </c>
      <c r="G7428">
        <v>78527</v>
      </c>
      <c r="H7428">
        <v>706743</v>
      </c>
      <c r="I7428">
        <v>388575</v>
      </c>
      <c r="J7428">
        <v>318168</v>
      </c>
      <c r="K7428">
        <v>1</v>
      </c>
      <c r="L7428" t="s">
        <v>15648</v>
      </c>
      <c r="M7428">
        <v>69</v>
      </c>
      <c r="N7428" t="s">
        <v>15651</v>
      </c>
      <c r="O7428" t="s">
        <v>16017</v>
      </c>
      <c r="P7428" s="3">
        <f>IFERROR(Table1[[#This Row],[Profit]]/Table1[[#This Row],[Revenue]],0)</f>
        <v>0.45018910693137393</v>
      </c>
      <c r="Q7428" t="str">
        <f>TEXT(Table1[Purchase_Date],"mmm-yyyy")</f>
        <v>Apr-2025</v>
      </c>
      <c r="R7428">
        <f>Table1[[#This Row],[Quantity]]*Table1[[#This Row],[Unit_Price]]</f>
        <v>706743</v>
      </c>
    </row>
    <row r="7429" spans="1:18" x14ac:dyDescent="0.25">
      <c r="A7429" t="s">
        <v>7442</v>
      </c>
      <c r="B7429" t="s">
        <v>15106</v>
      </c>
      <c r="C7429" t="s">
        <v>15632</v>
      </c>
      <c r="D7429" t="s">
        <v>15633</v>
      </c>
      <c r="E7429" t="s">
        <v>15645</v>
      </c>
      <c r="F7429">
        <v>4</v>
      </c>
      <c r="G7429">
        <v>14344</v>
      </c>
      <c r="H7429">
        <v>57376</v>
      </c>
      <c r="I7429">
        <v>39138</v>
      </c>
      <c r="J7429">
        <v>18238</v>
      </c>
      <c r="K7429">
        <v>2</v>
      </c>
      <c r="L7429" t="s">
        <v>15648</v>
      </c>
      <c r="M7429">
        <v>64</v>
      </c>
      <c r="N7429" t="s">
        <v>15651</v>
      </c>
      <c r="O7429" t="s">
        <v>16054</v>
      </c>
      <c r="P7429" s="3">
        <f>IFERROR(Table1[[#This Row],[Profit]]/Table1[[#This Row],[Revenue]],0)</f>
        <v>0.31786809815950923</v>
      </c>
      <c r="Q7429" t="str">
        <f>TEXT(Table1[Purchase_Date],"mmm-yyyy")</f>
        <v>Jan-2024</v>
      </c>
      <c r="R7429">
        <f>Table1[[#This Row],[Quantity]]*Table1[[#This Row],[Unit_Price]]</f>
        <v>57376</v>
      </c>
    </row>
    <row r="7430" spans="1:18" x14ac:dyDescent="0.25">
      <c r="A7430" t="s">
        <v>7443</v>
      </c>
      <c r="B7430" t="s">
        <v>15107</v>
      </c>
      <c r="C7430" t="s">
        <v>15631</v>
      </c>
      <c r="D7430" t="s">
        <v>15634</v>
      </c>
      <c r="E7430" t="s">
        <v>15641</v>
      </c>
      <c r="F7430">
        <v>7</v>
      </c>
      <c r="G7430">
        <v>23811</v>
      </c>
      <c r="H7430">
        <v>166677</v>
      </c>
      <c r="I7430">
        <v>147765</v>
      </c>
      <c r="J7430">
        <v>18912</v>
      </c>
      <c r="K7430">
        <v>3</v>
      </c>
      <c r="L7430" t="s">
        <v>15649</v>
      </c>
      <c r="M7430">
        <v>64</v>
      </c>
      <c r="N7430" t="s">
        <v>15651</v>
      </c>
      <c r="O7430" t="s">
        <v>15815</v>
      </c>
      <c r="P7430" s="3">
        <f>IFERROR(Table1[[#This Row],[Profit]]/Table1[[#This Row],[Revenue]],0)</f>
        <v>0.11346496517215933</v>
      </c>
      <c r="Q7430" t="str">
        <f>TEXT(Table1[Purchase_Date],"mmm-yyyy")</f>
        <v>Apr-2025</v>
      </c>
      <c r="R7430">
        <f>Table1[[#This Row],[Quantity]]*Table1[[#This Row],[Unit_Price]]</f>
        <v>166677</v>
      </c>
    </row>
    <row r="7431" spans="1:18" x14ac:dyDescent="0.25">
      <c r="A7431" t="s">
        <v>7444</v>
      </c>
      <c r="B7431" t="s">
        <v>15108</v>
      </c>
      <c r="C7431" t="s">
        <v>15627</v>
      </c>
      <c r="D7431" t="s">
        <v>15634</v>
      </c>
      <c r="E7431" t="s">
        <v>15644</v>
      </c>
      <c r="F7431">
        <v>6</v>
      </c>
      <c r="G7431">
        <v>49625</v>
      </c>
      <c r="H7431">
        <v>297750</v>
      </c>
      <c r="I7431">
        <v>254421</v>
      </c>
      <c r="J7431">
        <v>43329</v>
      </c>
      <c r="K7431">
        <v>4</v>
      </c>
      <c r="L7431" t="s">
        <v>15647</v>
      </c>
      <c r="M7431">
        <v>83</v>
      </c>
      <c r="N7431" t="s">
        <v>15651</v>
      </c>
      <c r="O7431" t="s">
        <v>15692</v>
      </c>
      <c r="P7431" s="3">
        <f>IFERROR(Table1[[#This Row],[Profit]]/Table1[[#This Row],[Revenue]],0)</f>
        <v>0.14552141057934509</v>
      </c>
      <c r="Q7431" t="str">
        <f>TEXT(Table1[Purchase_Date],"mmm-yyyy")</f>
        <v>Oct-2024</v>
      </c>
      <c r="R7431">
        <f>Table1[[#This Row],[Quantity]]*Table1[[#This Row],[Unit_Price]]</f>
        <v>297750</v>
      </c>
    </row>
    <row r="7432" spans="1:18" x14ac:dyDescent="0.25">
      <c r="A7432" t="s">
        <v>7445</v>
      </c>
      <c r="B7432" t="s">
        <v>15109</v>
      </c>
      <c r="C7432" t="s">
        <v>15630</v>
      </c>
      <c r="D7432" t="s">
        <v>15638</v>
      </c>
      <c r="E7432" t="s">
        <v>15644</v>
      </c>
      <c r="F7432">
        <v>4</v>
      </c>
      <c r="G7432">
        <v>14931</v>
      </c>
      <c r="H7432">
        <v>59724</v>
      </c>
      <c r="I7432">
        <v>50835</v>
      </c>
      <c r="J7432">
        <v>8889</v>
      </c>
      <c r="K7432">
        <v>4</v>
      </c>
      <c r="L7432" t="s">
        <v>15646</v>
      </c>
      <c r="M7432">
        <v>58</v>
      </c>
      <c r="N7432" t="s">
        <v>15650</v>
      </c>
      <c r="O7432" t="s">
        <v>15718</v>
      </c>
      <c r="P7432" s="3">
        <f>IFERROR(Table1[[#This Row],[Profit]]/Table1[[#This Row],[Revenue]],0)</f>
        <v>0.14883463934096847</v>
      </c>
      <c r="Q7432" t="str">
        <f>TEXT(Table1[Purchase_Date],"mmm-yyyy")</f>
        <v>Jan-2025</v>
      </c>
      <c r="R7432">
        <f>Table1[[#This Row],[Quantity]]*Table1[[#This Row],[Unit_Price]]</f>
        <v>59724</v>
      </c>
    </row>
    <row r="7433" spans="1:18" x14ac:dyDescent="0.25">
      <c r="A7433" t="s">
        <v>7446</v>
      </c>
      <c r="B7433" t="s">
        <v>9178</v>
      </c>
      <c r="C7433" t="s">
        <v>15628</v>
      </c>
      <c r="D7433" t="s">
        <v>15634</v>
      </c>
      <c r="E7433" t="s">
        <v>15642</v>
      </c>
      <c r="F7433">
        <v>3</v>
      </c>
      <c r="G7433">
        <v>23419</v>
      </c>
      <c r="H7433">
        <v>70257</v>
      </c>
      <c r="I7433">
        <v>57978</v>
      </c>
      <c r="J7433">
        <v>12279</v>
      </c>
      <c r="K7433">
        <v>3</v>
      </c>
      <c r="L7433" t="s">
        <v>15646</v>
      </c>
      <c r="M7433">
        <v>74</v>
      </c>
      <c r="N7433" t="s">
        <v>15652</v>
      </c>
      <c r="O7433" t="s">
        <v>15977</v>
      </c>
      <c r="P7433" s="3">
        <f>IFERROR(Table1[[#This Row],[Profit]]/Table1[[#This Row],[Revenue]],0)</f>
        <v>0.17477262052179854</v>
      </c>
      <c r="Q7433" t="str">
        <f>TEXT(Table1[Purchase_Date],"mmm-yyyy")</f>
        <v>Jan-2024</v>
      </c>
      <c r="R7433">
        <f>Table1[[#This Row],[Quantity]]*Table1[[#This Row],[Unit_Price]]</f>
        <v>70257</v>
      </c>
    </row>
    <row r="7434" spans="1:18" x14ac:dyDescent="0.25">
      <c r="A7434" t="s">
        <v>7447</v>
      </c>
      <c r="B7434" t="s">
        <v>15110</v>
      </c>
      <c r="C7434" t="s">
        <v>15629</v>
      </c>
      <c r="D7434" t="s">
        <v>15634</v>
      </c>
      <c r="E7434" t="s">
        <v>15644</v>
      </c>
      <c r="F7434">
        <v>6</v>
      </c>
      <c r="G7434">
        <v>78625</v>
      </c>
      <c r="H7434">
        <v>471750</v>
      </c>
      <c r="I7434">
        <v>241419</v>
      </c>
      <c r="J7434">
        <v>230331</v>
      </c>
      <c r="K7434">
        <v>3</v>
      </c>
      <c r="L7434" t="s">
        <v>15646</v>
      </c>
      <c r="M7434">
        <v>61</v>
      </c>
      <c r="N7434" t="s">
        <v>15652</v>
      </c>
      <c r="O7434" t="s">
        <v>15938</v>
      </c>
      <c r="P7434" s="3">
        <f>IFERROR(Table1[[#This Row],[Profit]]/Table1[[#This Row],[Revenue]],0)</f>
        <v>0.48824801271860097</v>
      </c>
      <c r="Q7434" t="str">
        <f>TEXT(Table1[Purchase_Date],"mmm-yyyy")</f>
        <v>Sep-2024</v>
      </c>
      <c r="R7434">
        <f>Table1[[#This Row],[Quantity]]*Table1[[#This Row],[Unit_Price]]</f>
        <v>471750</v>
      </c>
    </row>
    <row r="7435" spans="1:18" x14ac:dyDescent="0.25">
      <c r="A7435" t="s">
        <v>7448</v>
      </c>
      <c r="B7435" t="s">
        <v>15111</v>
      </c>
      <c r="C7435" t="s">
        <v>15630</v>
      </c>
      <c r="D7435" t="s">
        <v>15638</v>
      </c>
      <c r="E7435" t="s">
        <v>15641</v>
      </c>
      <c r="F7435">
        <v>9</v>
      </c>
      <c r="G7435">
        <v>36363</v>
      </c>
      <c r="H7435">
        <v>327267</v>
      </c>
      <c r="I7435">
        <v>292579</v>
      </c>
      <c r="J7435">
        <v>34688</v>
      </c>
      <c r="K7435">
        <v>3</v>
      </c>
      <c r="L7435" t="s">
        <v>15646</v>
      </c>
      <c r="M7435">
        <v>55</v>
      </c>
      <c r="N7435" t="s">
        <v>15653</v>
      </c>
      <c r="O7435" t="s">
        <v>15701</v>
      </c>
      <c r="P7435" s="3">
        <f>IFERROR(Table1[[#This Row],[Profit]]/Table1[[#This Row],[Revenue]],0)</f>
        <v>0.1059929659880159</v>
      </c>
      <c r="Q7435" t="str">
        <f>TEXT(Table1[Purchase_Date],"mmm-yyyy")</f>
        <v>Mar-2025</v>
      </c>
      <c r="R7435">
        <f>Table1[[#This Row],[Quantity]]*Table1[[#This Row],[Unit_Price]]</f>
        <v>327267</v>
      </c>
    </row>
    <row r="7436" spans="1:18" x14ac:dyDescent="0.25">
      <c r="A7436" t="s">
        <v>7449</v>
      </c>
      <c r="B7436" t="s">
        <v>15112</v>
      </c>
      <c r="C7436" t="s">
        <v>15628</v>
      </c>
      <c r="D7436" t="s">
        <v>15634</v>
      </c>
      <c r="E7436" t="s">
        <v>15641</v>
      </c>
      <c r="F7436">
        <v>8</v>
      </c>
      <c r="G7436">
        <v>57807</v>
      </c>
      <c r="H7436">
        <v>462456</v>
      </c>
      <c r="I7436">
        <v>218504</v>
      </c>
      <c r="J7436">
        <v>243952</v>
      </c>
      <c r="K7436">
        <v>5</v>
      </c>
      <c r="L7436" t="s">
        <v>15649</v>
      </c>
      <c r="M7436">
        <v>64</v>
      </c>
      <c r="N7436" t="s">
        <v>15651</v>
      </c>
      <c r="O7436" t="s">
        <v>15775</v>
      </c>
      <c r="P7436" s="3">
        <f>IFERROR(Table1[[#This Row],[Profit]]/Table1[[#This Row],[Revenue]],0)</f>
        <v>0.52751396889650037</v>
      </c>
      <c r="Q7436" t="str">
        <f>TEXT(Table1[Purchase_Date],"mmm-yyyy")</f>
        <v>Feb-2025</v>
      </c>
      <c r="R7436">
        <f>Table1[[#This Row],[Quantity]]*Table1[[#This Row],[Unit_Price]]</f>
        <v>462456</v>
      </c>
    </row>
    <row r="7437" spans="1:18" x14ac:dyDescent="0.25">
      <c r="A7437" t="s">
        <v>7450</v>
      </c>
      <c r="B7437" t="s">
        <v>15113</v>
      </c>
      <c r="C7437" t="s">
        <v>15630</v>
      </c>
      <c r="D7437" t="s">
        <v>15633</v>
      </c>
      <c r="E7437" t="s">
        <v>15644</v>
      </c>
      <c r="F7437">
        <v>8</v>
      </c>
      <c r="G7437">
        <v>55546</v>
      </c>
      <c r="H7437">
        <v>444368</v>
      </c>
      <c r="I7437">
        <v>334410</v>
      </c>
      <c r="J7437">
        <v>109958</v>
      </c>
      <c r="K7437">
        <v>1</v>
      </c>
      <c r="L7437" t="s">
        <v>15649</v>
      </c>
      <c r="M7437">
        <v>52</v>
      </c>
      <c r="N7437" t="s">
        <v>15650</v>
      </c>
      <c r="O7437" t="s">
        <v>15716</v>
      </c>
      <c r="P7437" s="3">
        <f>IFERROR(Table1[[#This Row],[Profit]]/Table1[[#This Row],[Revenue]],0)</f>
        <v>0.24744806106650344</v>
      </c>
      <c r="Q7437" t="str">
        <f>TEXT(Table1[Purchase_Date],"mmm-yyyy")</f>
        <v>Oct-2024</v>
      </c>
      <c r="R7437">
        <f>Table1[[#This Row],[Quantity]]*Table1[[#This Row],[Unit_Price]]</f>
        <v>444368</v>
      </c>
    </row>
    <row r="7438" spans="1:18" x14ac:dyDescent="0.25">
      <c r="A7438" t="s">
        <v>7451</v>
      </c>
      <c r="B7438" t="s">
        <v>15114</v>
      </c>
      <c r="C7438" t="s">
        <v>15630</v>
      </c>
      <c r="D7438" t="s">
        <v>15634</v>
      </c>
      <c r="E7438" t="s">
        <v>15641</v>
      </c>
      <c r="F7438">
        <v>3</v>
      </c>
      <c r="G7438">
        <v>18657</v>
      </c>
      <c r="H7438">
        <v>55971</v>
      </c>
      <c r="I7438">
        <v>25576</v>
      </c>
      <c r="J7438">
        <v>30395</v>
      </c>
      <c r="K7438">
        <v>1</v>
      </c>
      <c r="L7438" t="s">
        <v>15648</v>
      </c>
      <c r="M7438">
        <v>71</v>
      </c>
      <c r="N7438" t="s">
        <v>15652</v>
      </c>
      <c r="O7438" t="s">
        <v>16089</v>
      </c>
      <c r="P7438" s="3">
        <f>IFERROR(Table1[[#This Row],[Profit]]/Table1[[#This Row],[Revenue]],0)</f>
        <v>0.54304907898733268</v>
      </c>
      <c r="Q7438" t="str">
        <f>TEXT(Table1[Purchase_Date],"mmm-yyyy")</f>
        <v>Apr-2024</v>
      </c>
      <c r="R7438">
        <f>Table1[[#This Row],[Quantity]]*Table1[[#This Row],[Unit_Price]]</f>
        <v>55971</v>
      </c>
    </row>
    <row r="7439" spans="1:18" x14ac:dyDescent="0.25">
      <c r="A7439" t="s">
        <v>7452</v>
      </c>
      <c r="B7439" t="s">
        <v>11314</v>
      </c>
      <c r="C7439" t="s">
        <v>15631</v>
      </c>
      <c r="D7439" t="s">
        <v>15638</v>
      </c>
      <c r="E7439" t="s">
        <v>15641</v>
      </c>
      <c r="F7439">
        <v>1</v>
      </c>
      <c r="G7439">
        <v>2385</v>
      </c>
      <c r="H7439">
        <v>2385</v>
      </c>
      <c r="I7439">
        <v>1791</v>
      </c>
      <c r="J7439">
        <v>594</v>
      </c>
      <c r="K7439">
        <v>2</v>
      </c>
      <c r="L7439" t="s">
        <v>15646</v>
      </c>
      <c r="M7439">
        <v>56</v>
      </c>
      <c r="N7439" t="s">
        <v>15653</v>
      </c>
      <c r="O7439" t="s">
        <v>15728</v>
      </c>
      <c r="P7439" s="3">
        <f>IFERROR(Table1[[#This Row],[Profit]]/Table1[[#This Row],[Revenue]],0)</f>
        <v>0.24905660377358491</v>
      </c>
      <c r="Q7439" t="str">
        <f>TEXT(Table1[Purchase_Date],"mmm-yyyy")</f>
        <v>Aug-2024</v>
      </c>
      <c r="R7439">
        <f>Table1[[#This Row],[Quantity]]*Table1[[#This Row],[Unit_Price]]</f>
        <v>2385</v>
      </c>
    </row>
    <row r="7440" spans="1:18" x14ac:dyDescent="0.25">
      <c r="A7440" t="s">
        <v>7453</v>
      </c>
      <c r="B7440" t="s">
        <v>15115</v>
      </c>
      <c r="C7440" t="s">
        <v>15628</v>
      </c>
      <c r="D7440" t="s">
        <v>15633</v>
      </c>
      <c r="E7440" t="s">
        <v>15645</v>
      </c>
      <c r="F7440">
        <v>2</v>
      </c>
      <c r="G7440">
        <v>70623</v>
      </c>
      <c r="H7440">
        <v>141246</v>
      </c>
      <c r="I7440">
        <v>96945</v>
      </c>
      <c r="J7440">
        <v>44301</v>
      </c>
      <c r="K7440">
        <v>5</v>
      </c>
      <c r="L7440" t="s">
        <v>15647</v>
      </c>
      <c r="M7440">
        <v>76</v>
      </c>
      <c r="N7440" t="s">
        <v>15651</v>
      </c>
      <c r="O7440" t="s">
        <v>15867</v>
      </c>
      <c r="P7440" s="3">
        <f>IFERROR(Table1[[#This Row],[Profit]]/Table1[[#This Row],[Revenue]],0)</f>
        <v>0.31364428019200546</v>
      </c>
      <c r="Q7440" t="str">
        <f>TEXT(Table1[Purchase_Date],"mmm-yyyy")</f>
        <v>Apr-2025</v>
      </c>
      <c r="R7440">
        <f>Table1[[#This Row],[Quantity]]*Table1[[#This Row],[Unit_Price]]</f>
        <v>141246</v>
      </c>
    </row>
    <row r="7441" spans="1:18" x14ac:dyDescent="0.25">
      <c r="A7441" t="s">
        <v>7454</v>
      </c>
      <c r="B7441" t="s">
        <v>15116</v>
      </c>
      <c r="C7441" t="s">
        <v>15631</v>
      </c>
      <c r="D7441" t="s">
        <v>15637</v>
      </c>
      <c r="E7441" t="s">
        <v>15641</v>
      </c>
      <c r="F7441">
        <v>4</v>
      </c>
      <c r="G7441">
        <v>74808</v>
      </c>
      <c r="H7441">
        <v>299232</v>
      </c>
      <c r="I7441">
        <v>139637</v>
      </c>
      <c r="J7441">
        <v>159595</v>
      </c>
      <c r="K7441">
        <v>4</v>
      </c>
      <c r="L7441" t="s">
        <v>15648</v>
      </c>
      <c r="M7441">
        <v>87</v>
      </c>
      <c r="N7441" t="s">
        <v>15650</v>
      </c>
      <c r="O7441" t="s">
        <v>15665</v>
      </c>
      <c r="P7441" s="3">
        <f>IFERROR(Table1[[#This Row],[Profit]]/Table1[[#This Row],[Revenue]],0)</f>
        <v>0.53334870602074647</v>
      </c>
      <c r="Q7441" t="str">
        <f>TEXT(Table1[Purchase_Date],"mmm-yyyy")</f>
        <v>Oct-2024</v>
      </c>
      <c r="R7441">
        <f>Table1[[#This Row],[Quantity]]*Table1[[#This Row],[Unit_Price]]</f>
        <v>299232</v>
      </c>
    </row>
    <row r="7442" spans="1:18" x14ac:dyDescent="0.25">
      <c r="A7442" t="s">
        <v>7455</v>
      </c>
      <c r="B7442" t="s">
        <v>15117</v>
      </c>
      <c r="C7442" t="s">
        <v>15632</v>
      </c>
      <c r="D7442" t="s">
        <v>15633</v>
      </c>
      <c r="E7442" t="s">
        <v>15645</v>
      </c>
      <c r="F7442">
        <v>8</v>
      </c>
      <c r="G7442">
        <v>73470</v>
      </c>
      <c r="H7442">
        <v>587760</v>
      </c>
      <c r="I7442">
        <v>499307</v>
      </c>
      <c r="J7442">
        <v>88453</v>
      </c>
      <c r="K7442">
        <v>3</v>
      </c>
      <c r="L7442" t="s">
        <v>15648</v>
      </c>
      <c r="M7442">
        <v>50</v>
      </c>
      <c r="N7442" t="s">
        <v>15651</v>
      </c>
      <c r="O7442" t="s">
        <v>15674</v>
      </c>
      <c r="P7442" s="3">
        <f>IFERROR(Table1[[#This Row],[Profit]]/Table1[[#This Row],[Revenue]],0)</f>
        <v>0.15049169729141146</v>
      </c>
      <c r="Q7442" t="str">
        <f>TEXT(Table1[Purchase_Date],"mmm-yyyy")</f>
        <v>May-2024</v>
      </c>
      <c r="R7442">
        <f>Table1[[#This Row],[Quantity]]*Table1[[#This Row],[Unit_Price]]</f>
        <v>587760</v>
      </c>
    </row>
    <row r="7443" spans="1:18" x14ac:dyDescent="0.25">
      <c r="A7443" t="s">
        <v>7456</v>
      </c>
      <c r="B7443" t="s">
        <v>15118</v>
      </c>
      <c r="C7443" t="s">
        <v>15627</v>
      </c>
      <c r="D7443" t="s">
        <v>15635</v>
      </c>
      <c r="E7443" t="s">
        <v>15643</v>
      </c>
      <c r="F7443">
        <v>6</v>
      </c>
      <c r="G7443">
        <v>59540</v>
      </c>
      <c r="H7443">
        <v>357240</v>
      </c>
      <c r="I7443">
        <v>169672</v>
      </c>
      <c r="J7443">
        <v>187568</v>
      </c>
      <c r="K7443">
        <v>1</v>
      </c>
      <c r="L7443" t="s">
        <v>15649</v>
      </c>
      <c r="M7443">
        <v>86</v>
      </c>
      <c r="N7443" t="s">
        <v>15651</v>
      </c>
      <c r="O7443" t="s">
        <v>15825</v>
      </c>
      <c r="P7443" s="3">
        <f>IFERROR(Table1[[#This Row],[Profit]]/Table1[[#This Row],[Revenue]],0)</f>
        <v>0.52504758705632071</v>
      </c>
      <c r="Q7443" t="str">
        <f>TEXT(Table1[Purchase_Date],"mmm-yyyy")</f>
        <v>Feb-2024</v>
      </c>
      <c r="R7443">
        <f>Table1[[#This Row],[Quantity]]*Table1[[#This Row],[Unit_Price]]</f>
        <v>357240</v>
      </c>
    </row>
    <row r="7444" spans="1:18" x14ac:dyDescent="0.25">
      <c r="A7444" t="s">
        <v>7457</v>
      </c>
      <c r="B7444" t="s">
        <v>15119</v>
      </c>
      <c r="C7444" t="s">
        <v>15630</v>
      </c>
      <c r="D7444" t="s">
        <v>15635</v>
      </c>
      <c r="E7444" t="s">
        <v>15645</v>
      </c>
      <c r="F7444">
        <v>10</v>
      </c>
      <c r="G7444">
        <v>48227</v>
      </c>
      <c r="H7444">
        <v>482270</v>
      </c>
      <c r="I7444">
        <v>303182</v>
      </c>
      <c r="J7444">
        <v>179088</v>
      </c>
      <c r="K7444">
        <v>5</v>
      </c>
      <c r="L7444" t="s">
        <v>15649</v>
      </c>
      <c r="M7444">
        <v>99</v>
      </c>
      <c r="N7444" t="s">
        <v>15653</v>
      </c>
      <c r="O7444" t="s">
        <v>15980</v>
      </c>
      <c r="P7444" s="3">
        <f>IFERROR(Table1[[#This Row],[Profit]]/Table1[[#This Row],[Revenue]],0)</f>
        <v>0.37134385302838657</v>
      </c>
      <c r="Q7444" t="str">
        <f>TEXT(Table1[Purchase_Date],"mmm-yyyy")</f>
        <v>Apr-2024</v>
      </c>
      <c r="R7444">
        <f>Table1[[#This Row],[Quantity]]*Table1[[#This Row],[Unit_Price]]</f>
        <v>482270</v>
      </c>
    </row>
    <row r="7445" spans="1:18" x14ac:dyDescent="0.25">
      <c r="A7445" t="s">
        <v>7458</v>
      </c>
      <c r="B7445" t="s">
        <v>15120</v>
      </c>
      <c r="C7445" t="s">
        <v>15630</v>
      </c>
      <c r="D7445" t="s">
        <v>15635</v>
      </c>
      <c r="E7445" t="s">
        <v>15640</v>
      </c>
      <c r="F7445">
        <v>9</v>
      </c>
      <c r="G7445">
        <v>53200</v>
      </c>
      <c r="H7445">
        <v>478800</v>
      </c>
      <c r="I7445">
        <v>421081</v>
      </c>
      <c r="J7445">
        <v>57719</v>
      </c>
      <c r="K7445">
        <v>3</v>
      </c>
      <c r="L7445" t="s">
        <v>15649</v>
      </c>
      <c r="M7445">
        <v>70</v>
      </c>
      <c r="N7445" t="s">
        <v>15650</v>
      </c>
      <c r="O7445" t="s">
        <v>15770</v>
      </c>
      <c r="P7445" s="3">
        <f>IFERROR(Table1[[#This Row],[Profit]]/Table1[[#This Row],[Revenue]],0)</f>
        <v>0.12054928989139516</v>
      </c>
      <c r="Q7445" t="str">
        <f>TEXT(Table1[Purchase_Date],"mmm-yyyy")</f>
        <v>Jan-2024</v>
      </c>
      <c r="R7445">
        <f>Table1[[#This Row],[Quantity]]*Table1[[#This Row],[Unit_Price]]</f>
        <v>478800</v>
      </c>
    </row>
    <row r="7446" spans="1:18" x14ac:dyDescent="0.25">
      <c r="A7446" t="s">
        <v>7459</v>
      </c>
      <c r="B7446" t="s">
        <v>12498</v>
      </c>
      <c r="C7446" t="s">
        <v>15629</v>
      </c>
      <c r="D7446" t="s">
        <v>15633</v>
      </c>
      <c r="E7446" t="s">
        <v>15639</v>
      </c>
      <c r="F7446">
        <v>8</v>
      </c>
      <c r="G7446">
        <v>28494</v>
      </c>
      <c r="H7446">
        <v>227952</v>
      </c>
      <c r="I7446">
        <v>168289</v>
      </c>
      <c r="J7446">
        <v>59663</v>
      </c>
      <c r="K7446">
        <v>5</v>
      </c>
      <c r="L7446" t="s">
        <v>15647</v>
      </c>
      <c r="M7446">
        <v>95</v>
      </c>
      <c r="N7446" t="s">
        <v>15652</v>
      </c>
      <c r="O7446" t="s">
        <v>15764</v>
      </c>
      <c r="P7446" s="3">
        <f>IFERROR(Table1[[#This Row],[Profit]]/Table1[[#This Row],[Revenue]],0)</f>
        <v>0.26173492665122483</v>
      </c>
      <c r="Q7446" t="str">
        <f>TEXT(Table1[Purchase_Date],"mmm-yyyy")</f>
        <v>Dec-2024</v>
      </c>
      <c r="R7446">
        <f>Table1[[#This Row],[Quantity]]*Table1[[#This Row],[Unit_Price]]</f>
        <v>227952</v>
      </c>
    </row>
    <row r="7447" spans="1:18" x14ac:dyDescent="0.25">
      <c r="A7447" t="s">
        <v>7460</v>
      </c>
      <c r="B7447" t="s">
        <v>15121</v>
      </c>
      <c r="C7447" t="s">
        <v>15628</v>
      </c>
      <c r="D7447" t="s">
        <v>15637</v>
      </c>
      <c r="E7447" t="s">
        <v>15644</v>
      </c>
      <c r="F7447">
        <v>6</v>
      </c>
      <c r="G7447">
        <v>15139</v>
      </c>
      <c r="H7447">
        <v>90834</v>
      </c>
      <c r="I7447">
        <v>63029</v>
      </c>
      <c r="J7447">
        <v>27805</v>
      </c>
      <c r="K7447">
        <v>4</v>
      </c>
      <c r="L7447" t="s">
        <v>15649</v>
      </c>
      <c r="M7447">
        <v>92</v>
      </c>
      <c r="N7447" t="s">
        <v>15650</v>
      </c>
      <c r="O7447" t="s">
        <v>15848</v>
      </c>
      <c r="P7447" s="3">
        <f>IFERROR(Table1[[#This Row],[Profit]]/Table1[[#This Row],[Revenue]],0)</f>
        <v>0.30610784508003613</v>
      </c>
      <c r="Q7447" t="str">
        <f>TEXT(Table1[Purchase_Date],"mmm-yyyy")</f>
        <v>Jan-2025</v>
      </c>
      <c r="R7447">
        <f>Table1[[#This Row],[Quantity]]*Table1[[#This Row],[Unit_Price]]</f>
        <v>90834</v>
      </c>
    </row>
    <row r="7448" spans="1:18" x14ac:dyDescent="0.25">
      <c r="A7448" t="s">
        <v>7461</v>
      </c>
      <c r="B7448" t="s">
        <v>15122</v>
      </c>
      <c r="C7448" t="s">
        <v>15627</v>
      </c>
      <c r="D7448" t="s">
        <v>15638</v>
      </c>
      <c r="E7448" t="s">
        <v>15641</v>
      </c>
      <c r="F7448">
        <v>3</v>
      </c>
      <c r="G7448">
        <v>61795</v>
      </c>
      <c r="H7448">
        <v>185385</v>
      </c>
      <c r="I7448">
        <v>85712</v>
      </c>
      <c r="J7448">
        <v>99673</v>
      </c>
      <c r="K7448">
        <v>1</v>
      </c>
      <c r="L7448" t="s">
        <v>15646</v>
      </c>
      <c r="M7448">
        <v>74</v>
      </c>
      <c r="N7448" t="s">
        <v>15650</v>
      </c>
      <c r="O7448" t="s">
        <v>16063</v>
      </c>
      <c r="P7448" s="3">
        <f>IFERROR(Table1[[#This Row],[Profit]]/Table1[[#This Row],[Revenue]],0)</f>
        <v>0.53765407125711362</v>
      </c>
      <c r="Q7448" t="str">
        <f>TEXT(Table1[Purchase_Date],"mmm-yyyy")</f>
        <v>Aug-2024</v>
      </c>
      <c r="R7448">
        <f>Table1[[#This Row],[Quantity]]*Table1[[#This Row],[Unit_Price]]</f>
        <v>185385</v>
      </c>
    </row>
    <row r="7449" spans="1:18" x14ac:dyDescent="0.25">
      <c r="A7449" t="s">
        <v>7462</v>
      </c>
      <c r="B7449" t="s">
        <v>15123</v>
      </c>
      <c r="C7449" t="s">
        <v>15629</v>
      </c>
      <c r="D7449" t="s">
        <v>15636</v>
      </c>
      <c r="E7449" t="s">
        <v>15643</v>
      </c>
      <c r="F7449">
        <v>3</v>
      </c>
      <c r="G7449">
        <v>55053</v>
      </c>
      <c r="H7449">
        <v>165159</v>
      </c>
      <c r="I7449">
        <v>71691</v>
      </c>
      <c r="J7449">
        <v>93468</v>
      </c>
      <c r="K7449">
        <v>1</v>
      </c>
      <c r="L7449" t="s">
        <v>15648</v>
      </c>
      <c r="M7449">
        <v>52</v>
      </c>
      <c r="N7449" t="s">
        <v>15651</v>
      </c>
      <c r="O7449" t="s">
        <v>16102</v>
      </c>
      <c r="P7449" s="3">
        <f>IFERROR(Table1[[#This Row],[Profit]]/Table1[[#This Row],[Revenue]],0)</f>
        <v>0.56592737907107693</v>
      </c>
      <c r="Q7449" t="str">
        <f>TEXT(Table1[Purchase_Date],"mmm-yyyy")</f>
        <v>Feb-2025</v>
      </c>
      <c r="R7449">
        <f>Table1[[#This Row],[Quantity]]*Table1[[#This Row],[Unit_Price]]</f>
        <v>165159</v>
      </c>
    </row>
    <row r="7450" spans="1:18" x14ac:dyDescent="0.25">
      <c r="A7450" t="s">
        <v>7463</v>
      </c>
      <c r="B7450" t="s">
        <v>15124</v>
      </c>
      <c r="C7450" t="s">
        <v>15631</v>
      </c>
      <c r="D7450" t="s">
        <v>15637</v>
      </c>
      <c r="E7450" t="s">
        <v>15639</v>
      </c>
      <c r="F7450">
        <v>3</v>
      </c>
      <c r="G7450">
        <v>35521</v>
      </c>
      <c r="H7450">
        <v>106563</v>
      </c>
      <c r="I7450">
        <v>44513</v>
      </c>
      <c r="J7450">
        <v>62050</v>
      </c>
      <c r="K7450">
        <v>3</v>
      </c>
      <c r="L7450" t="s">
        <v>15648</v>
      </c>
      <c r="M7450">
        <v>64</v>
      </c>
      <c r="N7450" t="s">
        <v>15652</v>
      </c>
      <c r="O7450" t="s">
        <v>15888</v>
      </c>
      <c r="P7450" s="3">
        <f>IFERROR(Table1[[#This Row],[Profit]]/Table1[[#This Row],[Revenue]],0)</f>
        <v>0.58228465790189843</v>
      </c>
      <c r="Q7450" t="str">
        <f>TEXT(Table1[Purchase_Date],"mmm-yyyy")</f>
        <v>Nov-2024</v>
      </c>
      <c r="R7450">
        <f>Table1[[#This Row],[Quantity]]*Table1[[#This Row],[Unit_Price]]</f>
        <v>106563</v>
      </c>
    </row>
    <row r="7451" spans="1:18" x14ac:dyDescent="0.25">
      <c r="A7451" t="s">
        <v>7464</v>
      </c>
      <c r="B7451" t="s">
        <v>15125</v>
      </c>
      <c r="C7451" t="s">
        <v>15630</v>
      </c>
      <c r="D7451" t="s">
        <v>15633</v>
      </c>
      <c r="E7451" t="s">
        <v>15642</v>
      </c>
      <c r="F7451">
        <v>2</v>
      </c>
      <c r="G7451">
        <v>73633</v>
      </c>
      <c r="H7451">
        <v>147266</v>
      </c>
      <c r="I7451">
        <v>105556</v>
      </c>
      <c r="J7451">
        <v>41710</v>
      </c>
      <c r="K7451">
        <v>5</v>
      </c>
      <c r="L7451" t="s">
        <v>15649</v>
      </c>
      <c r="M7451">
        <v>93</v>
      </c>
      <c r="N7451" t="s">
        <v>15650</v>
      </c>
      <c r="O7451" t="s">
        <v>15819</v>
      </c>
      <c r="P7451" s="3">
        <f>IFERROR(Table1[[#This Row],[Profit]]/Table1[[#This Row],[Revenue]],0)</f>
        <v>0.28322898700311</v>
      </c>
      <c r="Q7451" t="str">
        <f>TEXT(Table1[Purchase_Date],"mmm-yyyy")</f>
        <v>Oct-2024</v>
      </c>
      <c r="R7451">
        <f>Table1[[#This Row],[Quantity]]*Table1[[#This Row],[Unit_Price]]</f>
        <v>147266</v>
      </c>
    </row>
    <row r="7452" spans="1:18" x14ac:dyDescent="0.25">
      <c r="A7452" t="s">
        <v>7465</v>
      </c>
      <c r="B7452" t="s">
        <v>15126</v>
      </c>
      <c r="C7452" t="s">
        <v>15627</v>
      </c>
      <c r="D7452" t="s">
        <v>15634</v>
      </c>
      <c r="E7452" t="s">
        <v>15643</v>
      </c>
      <c r="F7452">
        <v>9</v>
      </c>
      <c r="G7452">
        <v>79801</v>
      </c>
      <c r="H7452">
        <v>718209</v>
      </c>
      <c r="I7452">
        <v>398873</v>
      </c>
      <c r="J7452">
        <v>319336</v>
      </c>
      <c r="K7452">
        <v>3</v>
      </c>
      <c r="L7452" t="s">
        <v>15648</v>
      </c>
      <c r="M7452">
        <v>100</v>
      </c>
      <c r="N7452" t="s">
        <v>15650</v>
      </c>
      <c r="O7452" t="s">
        <v>15668</v>
      </c>
      <c r="P7452" s="3">
        <f>IFERROR(Table1[[#This Row],[Profit]]/Table1[[#This Row],[Revenue]],0)</f>
        <v>0.44462823495667697</v>
      </c>
      <c r="Q7452" t="str">
        <f>TEXT(Table1[Purchase_Date],"mmm-yyyy")</f>
        <v>May-2024</v>
      </c>
      <c r="R7452">
        <f>Table1[[#This Row],[Quantity]]*Table1[[#This Row],[Unit_Price]]</f>
        <v>718209</v>
      </c>
    </row>
    <row r="7453" spans="1:18" x14ac:dyDescent="0.25">
      <c r="A7453" t="s">
        <v>7466</v>
      </c>
      <c r="B7453" t="s">
        <v>15127</v>
      </c>
      <c r="C7453" t="s">
        <v>15632</v>
      </c>
      <c r="D7453" t="s">
        <v>15635</v>
      </c>
      <c r="E7453" t="s">
        <v>15639</v>
      </c>
      <c r="F7453">
        <v>4</v>
      </c>
      <c r="G7453">
        <v>41190</v>
      </c>
      <c r="H7453">
        <v>164760</v>
      </c>
      <c r="I7453">
        <v>121131</v>
      </c>
      <c r="J7453">
        <v>43629</v>
      </c>
      <c r="K7453">
        <v>1</v>
      </c>
      <c r="L7453" t="s">
        <v>15647</v>
      </c>
      <c r="M7453">
        <v>82</v>
      </c>
      <c r="N7453" t="s">
        <v>15653</v>
      </c>
      <c r="O7453" t="s">
        <v>16052</v>
      </c>
      <c r="P7453" s="3">
        <f>IFERROR(Table1[[#This Row],[Profit]]/Table1[[#This Row],[Revenue]],0)</f>
        <v>0.26480335032774943</v>
      </c>
      <c r="Q7453" t="str">
        <f>TEXT(Table1[Purchase_Date],"mmm-yyyy")</f>
        <v>Aug-2024</v>
      </c>
      <c r="R7453">
        <f>Table1[[#This Row],[Quantity]]*Table1[[#This Row],[Unit_Price]]</f>
        <v>164760</v>
      </c>
    </row>
    <row r="7454" spans="1:18" x14ac:dyDescent="0.25">
      <c r="A7454" t="s">
        <v>7467</v>
      </c>
      <c r="B7454" t="s">
        <v>15128</v>
      </c>
      <c r="C7454" t="s">
        <v>15627</v>
      </c>
      <c r="D7454" t="s">
        <v>15638</v>
      </c>
      <c r="E7454" t="s">
        <v>15642</v>
      </c>
      <c r="F7454">
        <v>9</v>
      </c>
      <c r="G7454">
        <v>71447</v>
      </c>
      <c r="H7454">
        <v>643023</v>
      </c>
      <c r="I7454">
        <v>399061</v>
      </c>
      <c r="J7454">
        <v>243962</v>
      </c>
      <c r="K7454">
        <v>5</v>
      </c>
      <c r="L7454" t="s">
        <v>15649</v>
      </c>
      <c r="M7454">
        <v>99</v>
      </c>
      <c r="N7454" t="s">
        <v>15653</v>
      </c>
      <c r="O7454" t="s">
        <v>16042</v>
      </c>
      <c r="P7454" s="3">
        <f>IFERROR(Table1[[#This Row],[Profit]]/Table1[[#This Row],[Revenue]],0)</f>
        <v>0.3793985596160635</v>
      </c>
      <c r="Q7454" t="str">
        <f>TEXT(Table1[Purchase_Date],"mmm-yyyy")</f>
        <v>Sep-2024</v>
      </c>
      <c r="R7454">
        <f>Table1[[#This Row],[Quantity]]*Table1[[#This Row],[Unit_Price]]</f>
        <v>643023</v>
      </c>
    </row>
    <row r="7455" spans="1:18" x14ac:dyDescent="0.25">
      <c r="A7455" t="s">
        <v>7468</v>
      </c>
      <c r="B7455" t="s">
        <v>15129</v>
      </c>
      <c r="C7455" t="s">
        <v>15632</v>
      </c>
      <c r="D7455" t="s">
        <v>15638</v>
      </c>
      <c r="E7455" t="s">
        <v>15642</v>
      </c>
      <c r="F7455">
        <v>7</v>
      </c>
      <c r="G7455">
        <v>12309</v>
      </c>
      <c r="H7455">
        <v>86163</v>
      </c>
      <c r="I7455">
        <v>75725</v>
      </c>
      <c r="J7455">
        <v>10438</v>
      </c>
      <c r="K7455">
        <v>4</v>
      </c>
      <c r="L7455" t="s">
        <v>15649</v>
      </c>
      <c r="M7455">
        <v>57</v>
      </c>
      <c r="N7455" t="s">
        <v>15653</v>
      </c>
      <c r="O7455" t="s">
        <v>16092</v>
      </c>
      <c r="P7455" s="3">
        <f>IFERROR(Table1[[#This Row],[Profit]]/Table1[[#This Row],[Revenue]],0)</f>
        <v>0.12114248575374581</v>
      </c>
      <c r="Q7455" t="str">
        <f>TEXT(Table1[Purchase_Date],"mmm-yyyy")</f>
        <v>Feb-2024</v>
      </c>
      <c r="R7455">
        <f>Table1[[#This Row],[Quantity]]*Table1[[#This Row],[Unit_Price]]</f>
        <v>86163</v>
      </c>
    </row>
    <row r="7456" spans="1:18" x14ac:dyDescent="0.25">
      <c r="A7456" t="s">
        <v>7469</v>
      </c>
      <c r="B7456" t="s">
        <v>15130</v>
      </c>
      <c r="C7456" t="s">
        <v>15628</v>
      </c>
      <c r="D7456" t="s">
        <v>15637</v>
      </c>
      <c r="E7456" t="s">
        <v>15641</v>
      </c>
      <c r="F7456">
        <v>7</v>
      </c>
      <c r="G7456">
        <v>62680</v>
      </c>
      <c r="H7456">
        <v>438760</v>
      </c>
      <c r="I7456">
        <v>214807</v>
      </c>
      <c r="J7456">
        <v>223953</v>
      </c>
      <c r="K7456">
        <v>4</v>
      </c>
      <c r="L7456" t="s">
        <v>15649</v>
      </c>
      <c r="M7456">
        <v>96</v>
      </c>
      <c r="N7456" t="s">
        <v>15652</v>
      </c>
      <c r="O7456" t="s">
        <v>15678</v>
      </c>
      <c r="P7456" s="3">
        <f>IFERROR(Table1[[#This Row],[Profit]]/Table1[[#This Row],[Revenue]],0)</f>
        <v>0.51042255447169294</v>
      </c>
      <c r="Q7456" t="str">
        <f>TEXT(Table1[Purchase_Date],"mmm-yyyy")</f>
        <v>Jan-2024</v>
      </c>
      <c r="R7456">
        <f>Table1[[#This Row],[Quantity]]*Table1[[#This Row],[Unit_Price]]</f>
        <v>438760</v>
      </c>
    </row>
    <row r="7457" spans="1:18" x14ac:dyDescent="0.25">
      <c r="A7457" t="s">
        <v>7470</v>
      </c>
      <c r="B7457" t="s">
        <v>15131</v>
      </c>
      <c r="C7457" t="s">
        <v>15627</v>
      </c>
      <c r="D7457" t="s">
        <v>15634</v>
      </c>
      <c r="E7457" t="s">
        <v>15639</v>
      </c>
      <c r="F7457">
        <v>3</v>
      </c>
      <c r="G7457">
        <v>4964</v>
      </c>
      <c r="H7457">
        <v>14892</v>
      </c>
      <c r="I7457">
        <v>11838</v>
      </c>
      <c r="J7457">
        <v>3054</v>
      </c>
      <c r="K7457">
        <v>4</v>
      </c>
      <c r="L7457" t="s">
        <v>15647</v>
      </c>
      <c r="M7457">
        <v>54</v>
      </c>
      <c r="N7457" t="s">
        <v>15651</v>
      </c>
      <c r="O7457" t="s">
        <v>15883</v>
      </c>
      <c r="P7457" s="3">
        <f>IFERROR(Table1[[#This Row],[Profit]]/Table1[[#This Row],[Revenue]],0)</f>
        <v>0.20507655116841256</v>
      </c>
      <c r="Q7457" t="str">
        <f>TEXT(Table1[Purchase_Date],"mmm-yyyy")</f>
        <v>Dec-2024</v>
      </c>
      <c r="R7457">
        <f>Table1[[#This Row],[Quantity]]*Table1[[#This Row],[Unit_Price]]</f>
        <v>14892</v>
      </c>
    </row>
    <row r="7458" spans="1:18" x14ac:dyDescent="0.25">
      <c r="A7458" t="s">
        <v>7471</v>
      </c>
      <c r="B7458" t="s">
        <v>15132</v>
      </c>
      <c r="C7458" t="s">
        <v>15629</v>
      </c>
      <c r="D7458" t="s">
        <v>15634</v>
      </c>
      <c r="E7458" t="s">
        <v>15642</v>
      </c>
      <c r="F7458">
        <v>1</v>
      </c>
      <c r="G7458">
        <v>18283</v>
      </c>
      <c r="H7458">
        <v>18283</v>
      </c>
      <c r="I7458">
        <v>9361</v>
      </c>
      <c r="J7458">
        <v>8922</v>
      </c>
      <c r="K7458">
        <v>3</v>
      </c>
      <c r="L7458" t="s">
        <v>15647</v>
      </c>
      <c r="M7458">
        <v>74</v>
      </c>
      <c r="N7458" t="s">
        <v>15650</v>
      </c>
      <c r="O7458" t="s">
        <v>16112</v>
      </c>
      <c r="P7458" s="3">
        <f>IFERROR(Table1[[#This Row],[Profit]]/Table1[[#This Row],[Revenue]],0)</f>
        <v>0.48799431165563639</v>
      </c>
      <c r="Q7458" t="str">
        <f>TEXT(Table1[Purchase_Date],"mmm-yyyy")</f>
        <v>Feb-2024</v>
      </c>
      <c r="R7458">
        <f>Table1[[#This Row],[Quantity]]*Table1[[#This Row],[Unit_Price]]</f>
        <v>18283</v>
      </c>
    </row>
    <row r="7459" spans="1:18" x14ac:dyDescent="0.25">
      <c r="A7459" t="s">
        <v>7472</v>
      </c>
      <c r="B7459" t="s">
        <v>15133</v>
      </c>
      <c r="C7459" t="s">
        <v>15630</v>
      </c>
      <c r="D7459" t="s">
        <v>15634</v>
      </c>
      <c r="E7459" t="s">
        <v>15641</v>
      </c>
      <c r="F7459">
        <v>6</v>
      </c>
      <c r="G7459">
        <v>6236</v>
      </c>
      <c r="H7459">
        <v>37416</v>
      </c>
      <c r="I7459">
        <v>27336</v>
      </c>
      <c r="J7459">
        <v>10080</v>
      </c>
      <c r="K7459">
        <v>5</v>
      </c>
      <c r="L7459" t="s">
        <v>15646</v>
      </c>
      <c r="M7459">
        <v>88</v>
      </c>
      <c r="N7459" t="s">
        <v>15653</v>
      </c>
      <c r="O7459" t="s">
        <v>16131</v>
      </c>
      <c r="P7459" s="3">
        <f>IFERROR(Table1[[#This Row],[Profit]]/Table1[[#This Row],[Revenue]],0)</f>
        <v>0.26940346375881974</v>
      </c>
      <c r="Q7459" t="str">
        <f>TEXT(Table1[Purchase_Date],"mmm-yyyy")</f>
        <v>Feb-2025</v>
      </c>
      <c r="R7459">
        <f>Table1[[#This Row],[Quantity]]*Table1[[#This Row],[Unit_Price]]</f>
        <v>37416</v>
      </c>
    </row>
    <row r="7460" spans="1:18" x14ac:dyDescent="0.25">
      <c r="A7460" t="s">
        <v>7473</v>
      </c>
      <c r="B7460" t="s">
        <v>15134</v>
      </c>
      <c r="C7460" t="s">
        <v>15632</v>
      </c>
      <c r="D7460" t="s">
        <v>15635</v>
      </c>
      <c r="E7460" t="s">
        <v>15641</v>
      </c>
      <c r="F7460">
        <v>3</v>
      </c>
      <c r="G7460">
        <v>23134</v>
      </c>
      <c r="H7460">
        <v>69402</v>
      </c>
      <c r="I7460">
        <v>35571</v>
      </c>
      <c r="J7460">
        <v>33831</v>
      </c>
      <c r="K7460">
        <v>5</v>
      </c>
      <c r="L7460" t="s">
        <v>15649</v>
      </c>
      <c r="M7460">
        <v>83</v>
      </c>
      <c r="N7460" t="s">
        <v>15653</v>
      </c>
      <c r="O7460" t="s">
        <v>15662</v>
      </c>
      <c r="P7460" s="3">
        <f>IFERROR(Table1[[#This Row],[Profit]]/Table1[[#This Row],[Revenue]],0)</f>
        <v>0.48746433820350998</v>
      </c>
      <c r="Q7460" t="str">
        <f>TEXT(Table1[Purchase_Date],"mmm-yyyy")</f>
        <v>Apr-2025</v>
      </c>
      <c r="R7460">
        <f>Table1[[#This Row],[Quantity]]*Table1[[#This Row],[Unit_Price]]</f>
        <v>69402</v>
      </c>
    </row>
    <row r="7461" spans="1:18" x14ac:dyDescent="0.25">
      <c r="A7461" t="s">
        <v>7474</v>
      </c>
      <c r="B7461" t="s">
        <v>15135</v>
      </c>
      <c r="C7461" t="s">
        <v>15632</v>
      </c>
      <c r="D7461" t="s">
        <v>15638</v>
      </c>
      <c r="E7461" t="s">
        <v>15641</v>
      </c>
      <c r="F7461">
        <v>7</v>
      </c>
      <c r="G7461">
        <v>46868</v>
      </c>
      <c r="H7461">
        <v>328076</v>
      </c>
      <c r="I7461">
        <v>152233</v>
      </c>
      <c r="J7461">
        <v>175843</v>
      </c>
      <c r="K7461">
        <v>3</v>
      </c>
      <c r="L7461" t="s">
        <v>15648</v>
      </c>
      <c r="M7461">
        <v>85</v>
      </c>
      <c r="N7461" t="s">
        <v>15653</v>
      </c>
      <c r="O7461" t="s">
        <v>15686</v>
      </c>
      <c r="P7461" s="3">
        <f>IFERROR(Table1[[#This Row],[Profit]]/Table1[[#This Row],[Revenue]],0)</f>
        <v>0.53598251624623561</v>
      </c>
      <c r="Q7461" t="str">
        <f>TEXT(Table1[Purchase_Date],"mmm-yyyy")</f>
        <v>Feb-2025</v>
      </c>
      <c r="R7461">
        <f>Table1[[#This Row],[Quantity]]*Table1[[#This Row],[Unit_Price]]</f>
        <v>328076</v>
      </c>
    </row>
    <row r="7462" spans="1:18" x14ac:dyDescent="0.25">
      <c r="A7462" t="s">
        <v>7475</v>
      </c>
      <c r="B7462" t="s">
        <v>10333</v>
      </c>
      <c r="C7462" t="s">
        <v>15629</v>
      </c>
      <c r="D7462" t="s">
        <v>15636</v>
      </c>
      <c r="E7462" t="s">
        <v>15644</v>
      </c>
      <c r="F7462">
        <v>2</v>
      </c>
      <c r="G7462">
        <v>20117</v>
      </c>
      <c r="H7462">
        <v>40234</v>
      </c>
      <c r="I7462">
        <v>16998</v>
      </c>
      <c r="J7462">
        <v>23236</v>
      </c>
      <c r="K7462">
        <v>2</v>
      </c>
      <c r="L7462" t="s">
        <v>15647</v>
      </c>
      <c r="M7462">
        <v>81</v>
      </c>
      <c r="N7462" t="s">
        <v>15651</v>
      </c>
      <c r="O7462" t="s">
        <v>15799</v>
      </c>
      <c r="P7462" s="3">
        <f>IFERROR(Table1[[#This Row],[Profit]]/Table1[[#This Row],[Revenue]],0)</f>
        <v>0.57752149922950735</v>
      </c>
      <c r="Q7462" t="str">
        <f>TEXT(Table1[Purchase_Date],"mmm-yyyy")</f>
        <v>May-2025</v>
      </c>
      <c r="R7462">
        <f>Table1[[#This Row],[Quantity]]*Table1[[#This Row],[Unit_Price]]</f>
        <v>40234</v>
      </c>
    </row>
    <row r="7463" spans="1:18" x14ac:dyDescent="0.25">
      <c r="A7463" t="s">
        <v>7476</v>
      </c>
      <c r="B7463" t="s">
        <v>15136</v>
      </c>
      <c r="C7463" t="s">
        <v>15627</v>
      </c>
      <c r="D7463" t="s">
        <v>15638</v>
      </c>
      <c r="E7463" t="s">
        <v>15641</v>
      </c>
      <c r="F7463">
        <v>8</v>
      </c>
      <c r="G7463">
        <v>31863</v>
      </c>
      <c r="H7463">
        <v>254904</v>
      </c>
      <c r="I7463">
        <v>113321</v>
      </c>
      <c r="J7463">
        <v>141583</v>
      </c>
      <c r="K7463">
        <v>2</v>
      </c>
      <c r="L7463" t="s">
        <v>15647</v>
      </c>
      <c r="M7463">
        <v>97</v>
      </c>
      <c r="N7463" t="s">
        <v>15651</v>
      </c>
      <c r="O7463" t="s">
        <v>15848</v>
      </c>
      <c r="P7463" s="3">
        <f>IFERROR(Table1[[#This Row],[Profit]]/Table1[[#This Row],[Revenue]],0)</f>
        <v>0.55543655650754797</v>
      </c>
      <c r="Q7463" t="str">
        <f>TEXT(Table1[Purchase_Date],"mmm-yyyy")</f>
        <v>Jan-2025</v>
      </c>
      <c r="R7463">
        <f>Table1[[#This Row],[Quantity]]*Table1[[#This Row],[Unit_Price]]</f>
        <v>254904</v>
      </c>
    </row>
    <row r="7464" spans="1:18" x14ac:dyDescent="0.25">
      <c r="A7464" t="s">
        <v>7477</v>
      </c>
      <c r="B7464" t="s">
        <v>14639</v>
      </c>
      <c r="C7464" t="s">
        <v>15630</v>
      </c>
      <c r="D7464" t="s">
        <v>15636</v>
      </c>
      <c r="E7464" t="s">
        <v>15642</v>
      </c>
      <c r="F7464">
        <v>7</v>
      </c>
      <c r="G7464">
        <v>62012</v>
      </c>
      <c r="H7464">
        <v>434084</v>
      </c>
      <c r="I7464">
        <v>294782</v>
      </c>
      <c r="J7464">
        <v>139302</v>
      </c>
      <c r="K7464">
        <v>1</v>
      </c>
      <c r="L7464" t="s">
        <v>15647</v>
      </c>
      <c r="M7464">
        <v>50</v>
      </c>
      <c r="N7464" t="s">
        <v>15650</v>
      </c>
      <c r="O7464" t="s">
        <v>16000</v>
      </c>
      <c r="P7464" s="3">
        <f>IFERROR(Table1[[#This Row],[Profit]]/Table1[[#This Row],[Revenue]],0)</f>
        <v>0.32091023857133644</v>
      </c>
      <c r="Q7464" t="str">
        <f>TEXT(Table1[Purchase_Date],"mmm-yyyy")</f>
        <v>May-2024</v>
      </c>
      <c r="R7464">
        <f>Table1[[#This Row],[Quantity]]*Table1[[#This Row],[Unit_Price]]</f>
        <v>434084</v>
      </c>
    </row>
    <row r="7465" spans="1:18" x14ac:dyDescent="0.25">
      <c r="A7465" t="s">
        <v>7478</v>
      </c>
      <c r="B7465" t="s">
        <v>12597</v>
      </c>
      <c r="C7465" t="s">
        <v>15627</v>
      </c>
      <c r="D7465" t="s">
        <v>15636</v>
      </c>
      <c r="E7465" t="s">
        <v>15644</v>
      </c>
      <c r="F7465">
        <v>6</v>
      </c>
      <c r="G7465">
        <v>7396</v>
      </c>
      <c r="H7465">
        <v>44376</v>
      </c>
      <c r="I7465">
        <v>32091</v>
      </c>
      <c r="J7465">
        <v>12285</v>
      </c>
      <c r="K7465">
        <v>5</v>
      </c>
      <c r="L7465" t="s">
        <v>15646</v>
      </c>
      <c r="M7465">
        <v>97</v>
      </c>
      <c r="N7465" t="s">
        <v>15652</v>
      </c>
      <c r="O7465" t="s">
        <v>15888</v>
      </c>
      <c r="P7465" s="3">
        <f>IFERROR(Table1[[#This Row],[Profit]]/Table1[[#This Row],[Revenue]],0)</f>
        <v>0.27683883180097352</v>
      </c>
      <c r="Q7465" t="str">
        <f>TEXT(Table1[Purchase_Date],"mmm-yyyy")</f>
        <v>Nov-2024</v>
      </c>
      <c r="R7465">
        <f>Table1[[#This Row],[Quantity]]*Table1[[#This Row],[Unit_Price]]</f>
        <v>44376</v>
      </c>
    </row>
    <row r="7466" spans="1:18" x14ac:dyDescent="0.25">
      <c r="A7466" t="s">
        <v>7479</v>
      </c>
      <c r="B7466" t="s">
        <v>15137</v>
      </c>
      <c r="C7466" t="s">
        <v>15631</v>
      </c>
      <c r="D7466" t="s">
        <v>15634</v>
      </c>
      <c r="E7466" t="s">
        <v>15645</v>
      </c>
      <c r="F7466">
        <v>8</v>
      </c>
      <c r="G7466">
        <v>68780</v>
      </c>
      <c r="H7466">
        <v>550240</v>
      </c>
      <c r="I7466">
        <v>371917</v>
      </c>
      <c r="J7466">
        <v>178323</v>
      </c>
      <c r="K7466">
        <v>3</v>
      </c>
      <c r="L7466" t="s">
        <v>15647</v>
      </c>
      <c r="M7466">
        <v>97</v>
      </c>
      <c r="N7466" t="s">
        <v>15652</v>
      </c>
      <c r="O7466" t="s">
        <v>15809</v>
      </c>
      <c r="P7466" s="3">
        <f>IFERROR(Table1[[#This Row],[Profit]]/Table1[[#This Row],[Revenue]],0)</f>
        <v>0.32408221866821751</v>
      </c>
      <c r="Q7466" t="str">
        <f>TEXT(Table1[Purchase_Date],"mmm-yyyy")</f>
        <v>Sep-2024</v>
      </c>
      <c r="R7466">
        <f>Table1[[#This Row],[Quantity]]*Table1[[#This Row],[Unit_Price]]</f>
        <v>550240</v>
      </c>
    </row>
    <row r="7467" spans="1:18" x14ac:dyDescent="0.25">
      <c r="A7467" t="s">
        <v>7480</v>
      </c>
      <c r="B7467" t="s">
        <v>15138</v>
      </c>
      <c r="C7467" t="s">
        <v>15632</v>
      </c>
      <c r="D7467" t="s">
        <v>15636</v>
      </c>
      <c r="E7467" t="s">
        <v>15640</v>
      </c>
      <c r="F7467">
        <v>9</v>
      </c>
      <c r="G7467">
        <v>55058</v>
      </c>
      <c r="H7467">
        <v>495522</v>
      </c>
      <c r="I7467">
        <v>280232</v>
      </c>
      <c r="J7467">
        <v>215290</v>
      </c>
      <c r="K7467">
        <v>4</v>
      </c>
      <c r="L7467" t="s">
        <v>15647</v>
      </c>
      <c r="M7467">
        <v>63</v>
      </c>
      <c r="N7467" t="s">
        <v>15653</v>
      </c>
      <c r="O7467" t="s">
        <v>15836</v>
      </c>
      <c r="P7467" s="3">
        <f>IFERROR(Table1[[#This Row],[Profit]]/Table1[[#This Row],[Revenue]],0)</f>
        <v>0.43447112338100025</v>
      </c>
      <c r="Q7467" t="str">
        <f>TEXT(Table1[Purchase_Date],"mmm-yyyy")</f>
        <v>Aug-2024</v>
      </c>
      <c r="R7467">
        <f>Table1[[#This Row],[Quantity]]*Table1[[#This Row],[Unit_Price]]</f>
        <v>495522</v>
      </c>
    </row>
    <row r="7468" spans="1:18" x14ac:dyDescent="0.25">
      <c r="A7468" t="s">
        <v>7481</v>
      </c>
      <c r="B7468" t="s">
        <v>15139</v>
      </c>
      <c r="C7468" t="s">
        <v>15628</v>
      </c>
      <c r="D7468" t="s">
        <v>15637</v>
      </c>
      <c r="E7468" t="s">
        <v>15643</v>
      </c>
      <c r="F7468">
        <v>8</v>
      </c>
      <c r="G7468">
        <v>65683</v>
      </c>
      <c r="H7468">
        <v>525464</v>
      </c>
      <c r="I7468">
        <v>278080</v>
      </c>
      <c r="J7468">
        <v>247384</v>
      </c>
      <c r="K7468">
        <v>4</v>
      </c>
      <c r="L7468" t="s">
        <v>15648</v>
      </c>
      <c r="M7468">
        <v>82</v>
      </c>
      <c r="N7468" t="s">
        <v>15650</v>
      </c>
      <c r="O7468" t="s">
        <v>15940</v>
      </c>
      <c r="P7468" s="3">
        <f>IFERROR(Table1[[#This Row],[Profit]]/Table1[[#This Row],[Revenue]],0)</f>
        <v>0.47079152901055066</v>
      </c>
      <c r="Q7468" t="str">
        <f>TEXT(Table1[Purchase_Date],"mmm-yyyy")</f>
        <v>Mar-2024</v>
      </c>
      <c r="R7468">
        <f>Table1[[#This Row],[Quantity]]*Table1[[#This Row],[Unit_Price]]</f>
        <v>525464</v>
      </c>
    </row>
    <row r="7469" spans="1:18" x14ac:dyDescent="0.25">
      <c r="A7469" t="s">
        <v>7482</v>
      </c>
      <c r="B7469" t="s">
        <v>15140</v>
      </c>
      <c r="C7469" t="s">
        <v>15630</v>
      </c>
      <c r="D7469" t="s">
        <v>15635</v>
      </c>
      <c r="E7469" t="s">
        <v>15644</v>
      </c>
      <c r="F7469">
        <v>10</v>
      </c>
      <c r="G7469">
        <v>40795</v>
      </c>
      <c r="H7469">
        <v>407950</v>
      </c>
      <c r="I7469">
        <v>354920</v>
      </c>
      <c r="J7469">
        <v>53030</v>
      </c>
      <c r="K7469">
        <v>4</v>
      </c>
      <c r="L7469" t="s">
        <v>15648</v>
      </c>
      <c r="M7469">
        <v>65</v>
      </c>
      <c r="N7469" t="s">
        <v>15651</v>
      </c>
      <c r="O7469" t="s">
        <v>15804</v>
      </c>
      <c r="P7469" s="3">
        <f>IFERROR(Table1[[#This Row],[Profit]]/Table1[[#This Row],[Revenue]],0)</f>
        <v>0.12999142051722024</v>
      </c>
      <c r="Q7469" t="str">
        <f>TEXT(Table1[Purchase_Date],"mmm-yyyy")</f>
        <v>Mar-2025</v>
      </c>
      <c r="R7469">
        <f>Table1[[#This Row],[Quantity]]*Table1[[#This Row],[Unit_Price]]</f>
        <v>407950</v>
      </c>
    </row>
    <row r="7470" spans="1:18" x14ac:dyDescent="0.25">
      <c r="A7470" t="s">
        <v>7483</v>
      </c>
      <c r="B7470" t="s">
        <v>15141</v>
      </c>
      <c r="C7470" t="s">
        <v>15629</v>
      </c>
      <c r="D7470" t="s">
        <v>15636</v>
      </c>
      <c r="E7470" t="s">
        <v>15642</v>
      </c>
      <c r="F7470">
        <v>1</v>
      </c>
      <c r="G7470">
        <v>23882</v>
      </c>
      <c r="H7470">
        <v>23882</v>
      </c>
      <c r="I7470">
        <v>14836</v>
      </c>
      <c r="J7470">
        <v>9046</v>
      </c>
      <c r="K7470">
        <v>1</v>
      </c>
      <c r="L7470" t="s">
        <v>15649</v>
      </c>
      <c r="M7470">
        <v>63</v>
      </c>
      <c r="N7470" t="s">
        <v>15651</v>
      </c>
      <c r="O7470" t="s">
        <v>16053</v>
      </c>
      <c r="P7470" s="3">
        <f>IFERROR(Table1[[#This Row],[Profit]]/Table1[[#This Row],[Revenue]],0)</f>
        <v>0.37877899673394189</v>
      </c>
      <c r="Q7470" t="str">
        <f>TEXT(Table1[Purchase_Date],"mmm-yyyy")</f>
        <v>May-2024</v>
      </c>
      <c r="R7470">
        <f>Table1[[#This Row],[Quantity]]*Table1[[#This Row],[Unit_Price]]</f>
        <v>23882</v>
      </c>
    </row>
    <row r="7471" spans="1:18" x14ac:dyDescent="0.25">
      <c r="A7471" t="s">
        <v>7484</v>
      </c>
      <c r="B7471" t="s">
        <v>15142</v>
      </c>
      <c r="C7471" t="s">
        <v>15630</v>
      </c>
      <c r="D7471" t="s">
        <v>15634</v>
      </c>
      <c r="E7471" t="s">
        <v>15640</v>
      </c>
      <c r="F7471">
        <v>6</v>
      </c>
      <c r="G7471">
        <v>33716</v>
      </c>
      <c r="H7471">
        <v>202296</v>
      </c>
      <c r="I7471">
        <v>83850</v>
      </c>
      <c r="J7471">
        <v>118446</v>
      </c>
      <c r="K7471">
        <v>5</v>
      </c>
      <c r="L7471" t="s">
        <v>15646</v>
      </c>
      <c r="M7471">
        <v>80</v>
      </c>
      <c r="N7471" t="s">
        <v>15653</v>
      </c>
      <c r="O7471" t="s">
        <v>15719</v>
      </c>
      <c r="P7471" s="3">
        <f>IFERROR(Table1[[#This Row],[Profit]]/Table1[[#This Row],[Revenue]],0)</f>
        <v>0.58550836398149242</v>
      </c>
      <c r="Q7471" t="str">
        <f>TEXT(Table1[Purchase_Date],"mmm-yyyy")</f>
        <v>Sep-2024</v>
      </c>
      <c r="R7471">
        <f>Table1[[#This Row],[Quantity]]*Table1[[#This Row],[Unit_Price]]</f>
        <v>202296</v>
      </c>
    </row>
    <row r="7472" spans="1:18" x14ac:dyDescent="0.25">
      <c r="A7472" t="s">
        <v>7485</v>
      </c>
      <c r="B7472" t="s">
        <v>15143</v>
      </c>
      <c r="C7472" t="s">
        <v>15628</v>
      </c>
      <c r="D7472" t="s">
        <v>15638</v>
      </c>
      <c r="E7472" t="s">
        <v>15641</v>
      </c>
      <c r="F7472">
        <v>5</v>
      </c>
      <c r="G7472">
        <v>69047</v>
      </c>
      <c r="H7472">
        <v>345235</v>
      </c>
      <c r="I7472">
        <v>147048</v>
      </c>
      <c r="J7472">
        <v>198187</v>
      </c>
      <c r="K7472">
        <v>2</v>
      </c>
      <c r="L7472" t="s">
        <v>15649</v>
      </c>
      <c r="M7472">
        <v>91</v>
      </c>
      <c r="N7472" t="s">
        <v>15650</v>
      </c>
      <c r="O7472" t="s">
        <v>15981</v>
      </c>
      <c r="P7472" s="3">
        <f>IFERROR(Table1[[#This Row],[Profit]]/Table1[[#This Row],[Revenue]],0)</f>
        <v>0.57406404333280225</v>
      </c>
      <c r="Q7472" t="str">
        <f>TEXT(Table1[Purchase_Date],"mmm-yyyy")</f>
        <v>Dec-2024</v>
      </c>
      <c r="R7472">
        <f>Table1[[#This Row],[Quantity]]*Table1[[#This Row],[Unit_Price]]</f>
        <v>345235</v>
      </c>
    </row>
    <row r="7473" spans="1:18" x14ac:dyDescent="0.25">
      <c r="A7473" t="s">
        <v>7486</v>
      </c>
      <c r="B7473" t="s">
        <v>15144</v>
      </c>
      <c r="C7473" t="s">
        <v>15630</v>
      </c>
      <c r="D7473" t="s">
        <v>15636</v>
      </c>
      <c r="E7473" t="s">
        <v>15643</v>
      </c>
      <c r="F7473">
        <v>6</v>
      </c>
      <c r="G7473">
        <v>77389</v>
      </c>
      <c r="H7473">
        <v>464334</v>
      </c>
      <c r="I7473">
        <v>258633</v>
      </c>
      <c r="J7473">
        <v>205701</v>
      </c>
      <c r="K7473">
        <v>3</v>
      </c>
      <c r="L7473" t="s">
        <v>15646</v>
      </c>
      <c r="M7473">
        <v>86</v>
      </c>
      <c r="N7473" t="s">
        <v>15650</v>
      </c>
      <c r="O7473" t="s">
        <v>16055</v>
      </c>
      <c r="P7473" s="3">
        <f>IFERROR(Table1[[#This Row],[Profit]]/Table1[[#This Row],[Revenue]],0)</f>
        <v>0.44300223545981987</v>
      </c>
      <c r="Q7473" t="str">
        <f>TEXT(Table1[Purchase_Date],"mmm-yyyy")</f>
        <v>Nov-2024</v>
      </c>
      <c r="R7473">
        <f>Table1[[#This Row],[Quantity]]*Table1[[#This Row],[Unit_Price]]</f>
        <v>464334</v>
      </c>
    </row>
    <row r="7474" spans="1:18" x14ac:dyDescent="0.25">
      <c r="A7474" t="s">
        <v>7487</v>
      </c>
      <c r="B7474" t="s">
        <v>15145</v>
      </c>
      <c r="C7474" t="s">
        <v>15628</v>
      </c>
      <c r="D7474" t="s">
        <v>15633</v>
      </c>
      <c r="E7474" t="s">
        <v>15642</v>
      </c>
      <c r="F7474">
        <v>2</v>
      </c>
      <c r="G7474">
        <v>34656</v>
      </c>
      <c r="H7474">
        <v>69312</v>
      </c>
      <c r="I7474">
        <v>31478</v>
      </c>
      <c r="J7474">
        <v>37834</v>
      </c>
      <c r="K7474">
        <v>3</v>
      </c>
      <c r="L7474" t="s">
        <v>15647</v>
      </c>
      <c r="M7474">
        <v>95</v>
      </c>
      <c r="N7474" t="s">
        <v>15653</v>
      </c>
      <c r="O7474" t="s">
        <v>16049</v>
      </c>
      <c r="P7474" s="3">
        <f>IFERROR(Table1[[#This Row],[Profit]]/Table1[[#This Row],[Revenue]],0)</f>
        <v>0.54585064635272396</v>
      </c>
      <c r="Q7474" t="str">
        <f>TEXT(Table1[Purchase_Date],"mmm-yyyy")</f>
        <v>Dec-2024</v>
      </c>
      <c r="R7474">
        <f>Table1[[#This Row],[Quantity]]*Table1[[#This Row],[Unit_Price]]</f>
        <v>69312</v>
      </c>
    </row>
    <row r="7475" spans="1:18" x14ac:dyDescent="0.25">
      <c r="A7475" t="s">
        <v>7488</v>
      </c>
      <c r="B7475" t="s">
        <v>15146</v>
      </c>
      <c r="C7475" t="s">
        <v>15632</v>
      </c>
      <c r="D7475" t="s">
        <v>15638</v>
      </c>
      <c r="E7475" t="s">
        <v>15642</v>
      </c>
      <c r="F7475">
        <v>4</v>
      </c>
      <c r="G7475">
        <v>5844</v>
      </c>
      <c r="H7475">
        <v>23376</v>
      </c>
      <c r="I7475">
        <v>20060</v>
      </c>
      <c r="J7475">
        <v>3316</v>
      </c>
      <c r="K7475">
        <v>5</v>
      </c>
      <c r="L7475" t="s">
        <v>15648</v>
      </c>
      <c r="M7475">
        <v>52</v>
      </c>
      <c r="N7475" t="s">
        <v>15651</v>
      </c>
      <c r="O7475" t="s">
        <v>15890</v>
      </c>
      <c r="P7475" s="3">
        <f>IFERROR(Table1[[#This Row],[Profit]]/Table1[[#This Row],[Revenue]],0)</f>
        <v>0.14185489390828199</v>
      </c>
      <c r="Q7475" t="str">
        <f>TEXT(Table1[Purchase_Date],"mmm-yyyy")</f>
        <v>Jun-2024</v>
      </c>
      <c r="R7475">
        <f>Table1[[#This Row],[Quantity]]*Table1[[#This Row],[Unit_Price]]</f>
        <v>23376</v>
      </c>
    </row>
    <row r="7476" spans="1:18" x14ac:dyDescent="0.25">
      <c r="A7476" t="s">
        <v>7489</v>
      </c>
      <c r="B7476" t="s">
        <v>15147</v>
      </c>
      <c r="C7476" t="s">
        <v>15627</v>
      </c>
      <c r="D7476" t="s">
        <v>15633</v>
      </c>
      <c r="E7476" t="s">
        <v>15639</v>
      </c>
      <c r="F7476">
        <v>3</v>
      </c>
      <c r="G7476">
        <v>47857</v>
      </c>
      <c r="H7476">
        <v>143571</v>
      </c>
      <c r="I7476">
        <v>68741</v>
      </c>
      <c r="J7476">
        <v>74830</v>
      </c>
      <c r="K7476">
        <v>5</v>
      </c>
      <c r="L7476" t="s">
        <v>15646</v>
      </c>
      <c r="M7476">
        <v>70</v>
      </c>
      <c r="N7476" t="s">
        <v>15653</v>
      </c>
      <c r="O7476" t="s">
        <v>15845</v>
      </c>
      <c r="P7476" s="3">
        <f>IFERROR(Table1[[#This Row],[Profit]]/Table1[[#This Row],[Revenue]],0)</f>
        <v>0.5212055359369232</v>
      </c>
      <c r="Q7476" t="str">
        <f>TEXT(Table1[Purchase_Date],"mmm-yyyy")</f>
        <v>Apr-2025</v>
      </c>
      <c r="R7476">
        <f>Table1[[#This Row],[Quantity]]*Table1[[#This Row],[Unit_Price]]</f>
        <v>143571</v>
      </c>
    </row>
    <row r="7477" spans="1:18" x14ac:dyDescent="0.25">
      <c r="A7477" t="s">
        <v>7490</v>
      </c>
      <c r="B7477" t="s">
        <v>15148</v>
      </c>
      <c r="C7477" t="s">
        <v>15632</v>
      </c>
      <c r="D7477" t="s">
        <v>15634</v>
      </c>
      <c r="E7477" t="s">
        <v>15644</v>
      </c>
      <c r="F7477">
        <v>8</v>
      </c>
      <c r="G7477">
        <v>16014</v>
      </c>
      <c r="H7477">
        <v>128112</v>
      </c>
      <c r="I7477">
        <v>53316</v>
      </c>
      <c r="J7477">
        <v>74796</v>
      </c>
      <c r="K7477">
        <v>5</v>
      </c>
      <c r="L7477" t="s">
        <v>15649</v>
      </c>
      <c r="M7477">
        <v>94</v>
      </c>
      <c r="N7477" t="s">
        <v>15650</v>
      </c>
      <c r="O7477" t="s">
        <v>16013</v>
      </c>
      <c r="P7477" s="3">
        <f>IFERROR(Table1[[#This Row],[Profit]]/Table1[[#This Row],[Revenue]],0)</f>
        <v>0.58383289621581114</v>
      </c>
      <c r="Q7477" t="str">
        <f>TEXT(Table1[Purchase_Date],"mmm-yyyy")</f>
        <v>Mar-2025</v>
      </c>
      <c r="R7477">
        <f>Table1[[#This Row],[Quantity]]*Table1[[#This Row],[Unit_Price]]</f>
        <v>128112</v>
      </c>
    </row>
    <row r="7478" spans="1:18" x14ac:dyDescent="0.25">
      <c r="A7478" t="s">
        <v>7491</v>
      </c>
      <c r="B7478" t="s">
        <v>15149</v>
      </c>
      <c r="C7478" t="s">
        <v>15627</v>
      </c>
      <c r="D7478" t="s">
        <v>15633</v>
      </c>
      <c r="E7478" t="s">
        <v>15642</v>
      </c>
      <c r="F7478">
        <v>6</v>
      </c>
      <c r="G7478">
        <v>37695</v>
      </c>
      <c r="H7478">
        <v>226170</v>
      </c>
      <c r="I7478">
        <v>108629</v>
      </c>
      <c r="J7478">
        <v>117541</v>
      </c>
      <c r="K7478">
        <v>2</v>
      </c>
      <c r="L7478" t="s">
        <v>15648</v>
      </c>
      <c r="M7478">
        <v>60</v>
      </c>
      <c r="N7478" t="s">
        <v>15652</v>
      </c>
      <c r="O7478" t="s">
        <v>15667</v>
      </c>
      <c r="P7478" s="3">
        <f>IFERROR(Table1[[#This Row],[Profit]]/Table1[[#This Row],[Revenue]],0)</f>
        <v>0.51970199407525308</v>
      </c>
      <c r="Q7478" t="str">
        <f>TEXT(Table1[Purchase_Date],"mmm-yyyy")</f>
        <v>Jan-2025</v>
      </c>
      <c r="R7478">
        <f>Table1[[#This Row],[Quantity]]*Table1[[#This Row],[Unit_Price]]</f>
        <v>226170</v>
      </c>
    </row>
    <row r="7479" spans="1:18" x14ac:dyDescent="0.25">
      <c r="A7479" t="s">
        <v>7492</v>
      </c>
      <c r="B7479" t="s">
        <v>15150</v>
      </c>
      <c r="C7479" t="s">
        <v>15631</v>
      </c>
      <c r="D7479" t="s">
        <v>15635</v>
      </c>
      <c r="E7479" t="s">
        <v>15643</v>
      </c>
      <c r="F7479">
        <v>10</v>
      </c>
      <c r="G7479">
        <v>4052</v>
      </c>
      <c r="H7479">
        <v>40520</v>
      </c>
      <c r="I7479">
        <v>25862</v>
      </c>
      <c r="J7479">
        <v>14658</v>
      </c>
      <c r="K7479">
        <v>1</v>
      </c>
      <c r="L7479" t="s">
        <v>15647</v>
      </c>
      <c r="M7479">
        <v>66</v>
      </c>
      <c r="N7479" t="s">
        <v>15650</v>
      </c>
      <c r="O7479" t="s">
        <v>16143</v>
      </c>
      <c r="P7479" s="3">
        <f>IFERROR(Table1[[#This Row],[Profit]]/Table1[[#This Row],[Revenue]],0)</f>
        <v>0.36174728529121419</v>
      </c>
      <c r="Q7479" t="str">
        <f>TEXT(Table1[Purchase_Date],"mmm-yyyy")</f>
        <v>Nov-2024</v>
      </c>
      <c r="R7479">
        <f>Table1[[#This Row],[Quantity]]*Table1[[#This Row],[Unit_Price]]</f>
        <v>40520</v>
      </c>
    </row>
    <row r="7480" spans="1:18" x14ac:dyDescent="0.25">
      <c r="A7480" t="s">
        <v>7493</v>
      </c>
      <c r="B7480" t="s">
        <v>15151</v>
      </c>
      <c r="C7480" t="s">
        <v>15629</v>
      </c>
      <c r="D7480" t="s">
        <v>15635</v>
      </c>
      <c r="E7480" t="s">
        <v>15641</v>
      </c>
      <c r="F7480">
        <v>7</v>
      </c>
      <c r="G7480">
        <v>74397</v>
      </c>
      <c r="H7480">
        <v>520779</v>
      </c>
      <c r="I7480">
        <v>334954</v>
      </c>
      <c r="J7480">
        <v>185825</v>
      </c>
      <c r="K7480">
        <v>4</v>
      </c>
      <c r="L7480" t="s">
        <v>15648</v>
      </c>
      <c r="M7480">
        <v>54</v>
      </c>
      <c r="N7480" t="s">
        <v>15651</v>
      </c>
      <c r="O7480" t="s">
        <v>15769</v>
      </c>
      <c r="P7480" s="3">
        <f>IFERROR(Table1[[#This Row],[Profit]]/Table1[[#This Row],[Revenue]],0)</f>
        <v>0.35682122359004492</v>
      </c>
      <c r="Q7480" t="str">
        <f>TEXT(Table1[Purchase_Date],"mmm-yyyy")</f>
        <v>Jan-2024</v>
      </c>
      <c r="R7480">
        <f>Table1[[#This Row],[Quantity]]*Table1[[#This Row],[Unit_Price]]</f>
        <v>520779</v>
      </c>
    </row>
    <row r="7481" spans="1:18" x14ac:dyDescent="0.25">
      <c r="A7481" t="s">
        <v>7494</v>
      </c>
      <c r="B7481" t="s">
        <v>15152</v>
      </c>
      <c r="C7481" t="s">
        <v>15629</v>
      </c>
      <c r="D7481" t="s">
        <v>15637</v>
      </c>
      <c r="E7481" t="s">
        <v>15643</v>
      </c>
      <c r="F7481">
        <v>7</v>
      </c>
      <c r="G7481">
        <v>39287</v>
      </c>
      <c r="H7481">
        <v>275009</v>
      </c>
      <c r="I7481">
        <v>164596</v>
      </c>
      <c r="J7481">
        <v>110413</v>
      </c>
      <c r="K7481">
        <v>5</v>
      </c>
      <c r="L7481" t="s">
        <v>15646</v>
      </c>
      <c r="M7481">
        <v>53</v>
      </c>
      <c r="N7481" t="s">
        <v>15653</v>
      </c>
      <c r="O7481" t="s">
        <v>15971</v>
      </c>
      <c r="P7481" s="3">
        <f>IFERROR(Table1[[#This Row],[Profit]]/Table1[[#This Row],[Revenue]],0)</f>
        <v>0.40148867855233827</v>
      </c>
      <c r="Q7481" t="str">
        <f>TEXT(Table1[Purchase_Date],"mmm-yyyy")</f>
        <v>Apr-2024</v>
      </c>
      <c r="R7481">
        <f>Table1[[#This Row],[Quantity]]*Table1[[#This Row],[Unit_Price]]</f>
        <v>275009</v>
      </c>
    </row>
    <row r="7482" spans="1:18" x14ac:dyDescent="0.25">
      <c r="A7482" t="s">
        <v>7495</v>
      </c>
      <c r="B7482" t="s">
        <v>15153</v>
      </c>
      <c r="C7482" t="s">
        <v>15628</v>
      </c>
      <c r="D7482" t="s">
        <v>15636</v>
      </c>
      <c r="E7482" t="s">
        <v>15640</v>
      </c>
      <c r="F7482">
        <v>8</v>
      </c>
      <c r="G7482">
        <v>30016</v>
      </c>
      <c r="H7482">
        <v>240128</v>
      </c>
      <c r="I7482">
        <v>97838</v>
      </c>
      <c r="J7482">
        <v>142290</v>
      </c>
      <c r="K7482">
        <v>3</v>
      </c>
      <c r="L7482" t="s">
        <v>15647</v>
      </c>
      <c r="M7482">
        <v>55</v>
      </c>
      <c r="N7482" t="s">
        <v>15650</v>
      </c>
      <c r="O7482" t="s">
        <v>15839</v>
      </c>
      <c r="P7482" s="3">
        <f>IFERROR(Table1[[#This Row],[Profit]]/Table1[[#This Row],[Revenue]],0)</f>
        <v>0.59255896855010659</v>
      </c>
      <c r="Q7482" t="str">
        <f>TEXT(Table1[Purchase_Date],"mmm-yyyy")</f>
        <v>Feb-2024</v>
      </c>
      <c r="R7482">
        <f>Table1[[#This Row],[Quantity]]*Table1[[#This Row],[Unit_Price]]</f>
        <v>240128</v>
      </c>
    </row>
    <row r="7483" spans="1:18" x14ac:dyDescent="0.25">
      <c r="A7483" t="s">
        <v>7496</v>
      </c>
      <c r="B7483" t="s">
        <v>15154</v>
      </c>
      <c r="C7483" t="s">
        <v>15627</v>
      </c>
      <c r="D7483" t="s">
        <v>15638</v>
      </c>
      <c r="E7483" t="s">
        <v>15644</v>
      </c>
      <c r="F7483">
        <v>3</v>
      </c>
      <c r="G7483">
        <v>1949</v>
      </c>
      <c r="H7483">
        <v>5847</v>
      </c>
      <c r="I7483">
        <v>4476</v>
      </c>
      <c r="J7483">
        <v>1371</v>
      </c>
      <c r="K7483">
        <v>1</v>
      </c>
      <c r="L7483" t="s">
        <v>15649</v>
      </c>
      <c r="M7483">
        <v>85</v>
      </c>
      <c r="N7483" t="s">
        <v>15650</v>
      </c>
      <c r="O7483" t="s">
        <v>15963</v>
      </c>
      <c r="P7483" s="3">
        <f>IFERROR(Table1[[#This Row],[Profit]]/Table1[[#This Row],[Revenue]],0)</f>
        <v>0.23447922011287839</v>
      </c>
      <c r="Q7483" t="str">
        <f>TEXT(Table1[Purchase_Date],"mmm-yyyy")</f>
        <v>Apr-2024</v>
      </c>
      <c r="R7483">
        <f>Table1[[#This Row],[Quantity]]*Table1[[#This Row],[Unit_Price]]</f>
        <v>5847</v>
      </c>
    </row>
    <row r="7484" spans="1:18" x14ac:dyDescent="0.25">
      <c r="A7484" t="s">
        <v>7497</v>
      </c>
      <c r="B7484" t="s">
        <v>15155</v>
      </c>
      <c r="C7484" t="s">
        <v>15628</v>
      </c>
      <c r="D7484" t="s">
        <v>15633</v>
      </c>
      <c r="E7484" t="s">
        <v>15641</v>
      </c>
      <c r="F7484">
        <v>2</v>
      </c>
      <c r="G7484">
        <v>70026</v>
      </c>
      <c r="H7484">
        <v>140052</v>
      </c>
      <c r="I7484">
        <v>86685</v>
      </c>
      <c r="J7484">
        <v>53367</v>
      </c>
      <c r="K7484">
        <v>2</v>
      </c>
      <c r="L7484" t="s">
        <v>15647</v>
      </c>
      <c r="M7484">
        <v>91</v>
      </c>
      <c r="N7484" t="s">
        <v>15650</v>
      </c>
      <c r="O7484" t="s">
        <v>16077</v>
      </c>
      <c r="P7484" s="3">
        <f>IFERROR(Table1[[#This Row],[Profit]]/Table1[[#This Row],[Revenue]],0)</f>
        <v>0.38105132379401935</v>
      </c>
      <c r="Q7484" t="str">
        <f>TEXT(Table1[Purchase_Date],"mmm-yyyy")</f>
        <v>Jul-2024</v>
      </c>
      <c r="R7484">
        <f>Table1[[#This Row],[Quantity]]*Table1[[#This Row],[Unit_Price]]</f>
        <v>140052</v>
      </c>
    </row>
    <row r="7485" spans="1:18" x14ac:dyDescent="0.25">
      <c r="A7485" t="s">
        <v>7498</v>
      </c>
      <c r="B7485" t="s">
        <v>15156</v>
      </c>
      <c r="C7485" t="s">
        <v>15631</v>
      </c>
      <c r="D7485" t="s">
        <v>15634</v>
      </c>
      <c r="E7485" t="s">
        <v>15645</v>
      </c>
      <c r="F7485">
        <v>4</v>
      </c>
      <c r="G7485">
        <v>2088</v>
      </c>
      <c r="H7485">
        <v>8352</v>
      </c>
      <c r="I7485">
        <v>6263</v>
      </c>
      <c r="J7485">
        <v>2089</v>
      </c>
      <c r="K7485">
        <v>2</v>
      </c>
      <c r="L7485" t="s">
        <v>15646</v>
      </c>
      <c r="M7485">
        <v>74</v>
      </c>
      <c r="N7485" t="s">
        <v>15650</v>
      </c>
      <c r="O7485" t="s">
        <v>15793</v>
      </c>
      <c r="P7485" s="3">
        <f>IFERROR(Table1[[#This Row],[Profit]]/Table1[[#This Row],[Revenue]],0)</f>
        <v>0.2501197318007663</v>
      </c>
      <c r="Q7485" t="str">
        <f>TEXT(Table1[Purchase_Date],"mmm-yyyy")</f>
        <v>Jul-2024</v>
      </c>
      <c r="R7485">
        <f>Table1[[#This Row],[Quantity]]*Table1[[#This Row],[Unit_Price]]</f>
        <v>8352</v>
      </c>
    </row>
    <row r="7486" spans="1:18" x14ac:dyDescent="0.25">
      <c r="A7486" t="s">
        <v>7499</v>
      </c>
      <c r="B7486" t="s">
        <v>15157</v>
      </c>
      <c r="C7486" t="s">
        <v>15629</v>
      </c>
      <c r="D7486" t="s">
        <v>15638</v>
      </c>
      <c r="E7486" t="s">
        <v>15640</v>
      </c>
      <c r="F7486">
        <v>4</v>
      </c>
      <c r="G7486">
        <v>37450</v>
      </c>
      <c r="H7486">
        <v>149800</v>
      </c>
      <c r="I7486">
        <v>129523</v>
      </c>
      <c r="J7486">
        <v>20277</v>
      </c>
      <c r="K7486">
        <v>1</v>
      </c>
      <c r="L7486" t="s">
        <v>15647</v>
      </c>
      <c r="M7486">
        <v>81</v>
      </c>
      <c r="N7486" t="s">
        <v>15653</v>
      </c>
      <c r="O7486" t="s">
        <v>15887</v>
      </c>
      <c r="P7486" s="3">
        <f>IFERROR(Table1[[#This Row],[Profit]]/Table1[[#This Row],[Revenue]],0)</f>
        <v>0.13536048064085449</v>
      </c>
      <c r="Q7486" t="str">
        <f>TEXT(Table1[Purchase_Date],"mmm-yyyy")</f>
        <v>Aug-2024</v>
      </c>
      <c r="R7486">
        <f>Table1[[#This Row],[Quantity]]*Table1[[#This Row],[Unit_Price]]</f>
        <v>149800</v>
      </c>
    </row>
    <row r="7487" spans="1:18" x14ac:dyDescent="0.25">
      <c r="A7487" t="s">
        <v>7500</v>
      </c>
      <c r="B7487" t="s">
        <v>15158</v>
      </c>
      <c r="C7487" t="s">
        <v>15630</v>
      </c>
      <c r="D7487" t="s">
        <v>15638</v>
      </c>
      <c r="E7487" t="s">
        <v>15641</v>
      </c>
      <c r="F7487">
        <v>9</v>
      </c>
      <c r="G7487">
        <v>32522</v>
      </c>
      <c r="H7487">
        <v>292698</v>
      </c>
      <c r="I7487">
        <v>259589</v>
      </c>
      <c r="J7487">
        <v>33109</v>
      </c>
      <c r="K7487">
        <v>2</v>
      </c>
      <c r="L7487" t="s">
        <v>15648</v>
      </c>
      <c r="M7487">
        <v>97</v>
      </c>
      <c r="N7487" t="s">
        <v>15650</v>
      </c>
      <c r="O7487" t="s">
        <v>15902</v>
      </c>
      <c r="P7487" s="3">
        <f>IFERROR(Table1[[#This Row],[Profit]]/Table1[[#This Row],[Revenue]],0)</f>
        <v>0.11311659116222181</v>
      </c>
      <c r="Q7487" t="str">
        <f>TEXT(Table1[Purchase_Date],"mmm-yyyy")</f>
        <v>Jul-2024</v>
      </c>
      <c r="R7487">
        <f>Table1[[#This Row],[Quantity]]*Table1[[#This Row],[Unit_Price]]</f>
        <v>292698</v>
      </c>
    </row>
    <row r="7488" spans="1:18" x14ac:dyDescent="0.25">
      <c r="A7488" t="s">
        <v>7501</v>
      </c>
      <c r="B7488" t="s">
        <v>15159</v>
      </c>
      <c r="C7488" t="s">
        <v>15630</v>
      </c>
      <c r="D7488" t="s">
        <v>15638</v>
      </c>
      <c r="E7488" t="s">
        <v>15644</v>
      </c>
      <c r="F7488">
        <v>5</v>
      </c>
      <c r="G7488">
        <v>65942</v>
      </c>
      <c r="H7488">
        <v>329710</v>
      </c>
      <c r="I7488">
        <v>245718</v>
      </c>
      <c r="J7488">
        <v>83992</v>
      </c>
      <c r="K7488">
        <v>1</v>
      </c>
      <c r="L7488" t="s">
        <v>15646</v>
      </c>
      <c r="M7488">
        <v>71</v>
      </c>
      <c r="N7488" t="s">
        <v>15650</v>
      </c>
      <c r="O7488" t="s">
        <v>15773</v>
      </c>
      <c r="P7488" s="3">
        <f>IFERROR(Table1[[#This Row],[Profit]]/Table1[[#This Row],[Revenue]],0)</f>
        <v>0.25474507900882593</v>
      </c>
      <c r="Q7488" t="str">
        <f>TEXT(Table1[Purchase_Date],"mmm-yyyy")</f>
        <v>Jun-2024</v>
      </c>
      <c r="R7488">
        <f>Table1[[#This Row],[Quantity]]*Table1[[#This Row],[Unit_Price]]</f>
        <v>329710</v>
      </c>
    </row>
    <row r="7489" spans="1:18" x14ac:dyDescent="0.25">
      <c r="A7489" t="s">
        <v>7502</v>
      </c>
      <c r="B7489" t="s">
        <v>15160</v>
      </c>
      <c r="C7489" t="s">
        <v>15630</v>
      </c>
      <c r="D7489" t="s">
        <v>15633</v>
      </c>
      <c r="E7489" t="s">
        <v>15644</v>
      </c>
      <c r="F7489">
        <v>2</v>
      </c>
      <c r="G7489">
        <v>9212</v>
      </c>
      <c r="H7489">
        <v>18424</v>
      </c>
      <c r="I7489">
        <v>11664</v>
      </c>
      <c r="J7489">
        <v>6760</v>
      </c>
      <c r="K7489">
        <v>3</v>
      </c>
      <c r="L7489" t="s">
        <v>15649</v>
      </c>
      <c r="M7489">
        <v>99</v>
      </c>
      <c r="N7489" t="s">
        <v>15650</v>
      </c>
      <c r="O7489" t="s">
        <v>16129</v>
      </c>
      <c r="P7489" s="3">
        <f>IFERROR(Table1[[#This Row],[Profit]]/Table1[[#This Row],[Revenue]],0)</f>
        <v>0.36691272253582286</v>
      </c>
      <c r="Q7489" t="str">
        <f>TEXT(Table1[Purchase_Date],"mmm-yyyy")</f>
        <v>Sep-2024</v>
      </c>
      <c r="R7489">
        <f>Table1[[#This Row],[Quantity]]*Table1[[#This Row],[Unit_Price]]</f>
        <v>18424</v>
      </c>
    </row>
    <row r="7490" spans="1:18" x14ac:dyDescent="0.25">
      <c r="A7490" t="s">
        <v>7503</v>
      </c>
      <c r="B7490" t="s">
        <v>15161</v>
      </c>
      <c r="C7490" t="s">
        <v>15627</v>
      </c>
      <c r="D7490" t="s">
        <v>15634</v>
      </c>
      <c r="E7490" t="s">
        <v>15641</v>
      </c>
      <c r="F7490">
        <v>2</v>
      </c>
      <c r="G7490">
        <v>55514</v>
      </c>
      <c r="H7490">
        <v>111028</v>
      </c>
      <c r="I7490">
        <v>66038</v>
      </c>
      <c r="J7490">
        <v>44990</v>
      </c>
      <c r="K7490">
        <v>5</v>
      </c>
      <c r="L7490" t="s">
        <v>15647</v>
      </c>
      <c r="M7490">
        <v>69</v>
      </c>
      <c r="N7490" t="s">
        <v>15653</v>
      </c>
      <c r="O7490" t="s">
        <v>15931</v>
      </c>
      <c r="P7490" s="3">
        <f>IFERROR(Table1[[#This Row],[Profit]]/Table1[[#This Row],[Revenue]],0)</f>
        <v>0.40521309939834999</v>
      </c>
      <c r="Q7490" t="str">
        <f>TEXT(Table1[Purchase_Date],"mmm-yyyy")</f>
        <v>Aug-2024</v>
      </c>
      <c r="R7490">
        <f>Table1[[#This Row],[Quantity]]*Table1[[#This Row],[Unit_Price]]</f>
        <v>111028</v>
      </c>
    </row>
    <row r="7491" spans="1:18" x14ac:dyDescent="0.25">
      <c r="A7491" t="s">
        <v>7504</v>
      </c>
      <c r="B7491" t="s">
        <v>15162</v>
      </c>
      <c r="C7491" t="s">
        <v>15629</v>
      </c>
      <c r="D7491" t="s">
        <v>15635</v>
      </c>
      <c r="E7491" t="s">
        <v>15643</v>
      </c>
      <c r="F7491">
        <v>7</v>
      </c>
      <c r="G7491">
        <v>21931</v>
      </c>
      <c r="H7491">
        <v>153517</v>
      </c>
      <c r="I7491">
        <v>102662</v>
      </c>
      <c r="J7491">
        <v>50855</v>
      </c>
      <c r="K7491">
        <v>2</v>
      </c>
      <c r="L7491" t="s">
        <v>15647</v>
      </c>
      <c r="M7491">
        <v>82</v>
      </c>
      <c r="N7491" t="s">
        <v>15653</v>
      </c>
      <c r="O7491" t="s">
        <v>15816</v>
      </c>
      <c r="P7491" s="3">
        <f>IFERROR(Table1[[#This Row],[Profit]]/Table1[[#This Row],[Revenue]],0)</f>
        <v>0.33126624412931466</v>
      </c>
      <c r="Q7491" t="str">
        <f>TEXT(Table1[Purchase_Date],"mmm-yyyy")</f>
        <v>Sep-2024</v>
      </c>
      <c r="R7491">
        <f>Table1[[#This Row],[Quantity]]*Table1[[#This Row],[Unit_Price]]</f>
        <v>153517</v>
      </c>
    </row>
    <row r="7492" spans="1:18" x14ac:dyDescent="0.25">
      <c r="A7492" t="s">
        <v>7505</v>
      </c>
      <c r="B7492" t="s">
        <v>15163</v>
      </c>
      <c r="C7492" t="s">
        <v>15629</v>
      </c>
      <c r="D7492" t="s">
        <v>15635</v>
      </c>
      <c r="E7492" t="s">
        <v>15644</v>
      </c>
      <c r="F7492">
        <v>10</v>
      </c>
      <c r="G7492">
        <v>71268</v>
      </c>
      <c r="H7492">
        <v>712680</v>
      </c>
      <c r="I7492">
        <v>291727</v>
      </c>
      <c r="J7492">
        <v>420953</v>
      </c>
      <c r="K7492">
        <v>5</v>
      </c>
      <c r="L7492" t="s">
        <v>15647</v>
      </c>
      <c r="M7492">
        <v>78</v>
      </c>
      <c r="N7492" t="s">
        <v>15651</v>
      </c>
      <c r="O7492" t="s">
        <v>15754</v>
      </c>
      <c r="P7492" s="3">
        <f>IFERROR(Table1[[#This Row],[Profit]]/Table1[[#This Row],[Revenue]],0)</f>
        <v>0.59066200819442105</v>
      </c>
      <c r="Q7492" t="str">
        <f>TEXT(Table1[Purchase_Date],"mmm-yyyy")</f>
        <v>Aug-2024</v>
      </c>
      <c r="R7492">
        <f>Table1[[#This Row],[Quantity]]*Table1[[#This Row],[Unit_Price]]</f>
        <v>712680</v>
      </c>
    </row>
    <row r="7493" spans="1:18" x14ac:dyDescent="0.25">
      <c r="A7493" t="s">
        <v>7506</v>
      </c>
      <c r="B7493" t="s">
        <v>15164</v>
      </c>
      <c r="C7493" t="s">
        <v>15628</v>
      </c>
      <c r="D7493" t="s">
        <v>15634</v>
      </c>
      <c r="E7493" t="s">
        <v>15643</v>
      </c>
      <c r="F7493">
        <v>2</v>
      </c>
      <c r="G7493">
        <v>35648</v>
      </c>
      <c r="H7493">
        <v>71296</v>
      </c>
      <c r="I7493">
        <v>53947</v>
      </c>
      <c r="J7493">
        <v>17349</v>
      </c>
      <c r="K7493">
        <v>2</v>
      </c>
      <c r="L7493" t="s">
        <v>15649</v>
      </c>
      <c r="M7493">
        <v>54</v>
      </c>
      <c r="N7493" t="s">
        <v>15653</v>
      </c>
      <c r="O7493" t="s">
        <v>16082</v>
      </c>
      <c r="P7493" s="3">
        <f>IFERROR(Table1[[#This Row],[Profit]]/Table1[[#This Row],[Revenue]],0)</f>
        <v>0.24333763464991023</v>
      </c>
      <c r="Q7493" t="str">
        <f>TEXT(Table1[Purchase_Date],"mmm-yyyy")</f>
        <v>Mar-2024</v>
      </c>
      <c r="R7493">
        <f>Table1[[#This Row],[Quantity]]*Table1[[#This Row],[Unit_Price]]</f>
        <v>71296</v>
      </c>
    </row>
    <row r="7494" spans="1:18" x14ac:dyDescent="0.25">
      <c r="A7494" t="s">
        <v>7507</v>
      </c>
      <c r="B7494" t="s">
        <v>10919</v>
      </c>
      <c r="C7494" t="s">
        <v>15630</v>
      </c>
      <c r="D7494" t="s">
        <v>15638</v>
      </c>
      <c r="E7494" t="s">
        <v>15645</v>
      </c>
      <c r="F7494">
        <v>7</v>
      </c>
      <c r="G7494">
        <v>54600</v>
      </c>
      <c r="H7494">
        <v>382200</v>
      </c>
      <c r="I7494">
        <v>265153</v>
      </c>
      <c r="J7494">
        <v>117047</v>
      </c>
      <c r="K7494">
        <v>4</v>
      </c>
      <c r="L7494" t="s">
        <v>15648</v>
      </c>
      <c r="M7494">
        <v>76</v>
      </c>
      <c r="N7494" t="s">
        <v>15652</v>
      </c>
      <c r="O7494" t="s">
        <v>15930</v>
      </c>
      <c r="P7494" s="3">
        <f>IFERROR(Table1[[#This Row],[Profit]]/Table1[[#This Row],[Revenue]],0)</f>
        <v>0.30624542124542126</v>
      </c>
      <c r="Q7494" t="str">
        <f>TEXT(Table1[Purchase_Date],"mmm-yyyy")</f>
        <v>Jul-2024</v>
      </c>
      <c r="R7494">
        <f>Table1[[#This Row],[Quantity]]*Table1[[#This Row],[Unit_Price]]</f>
        <v>382200</v>
      </c>
    </row>
    <row r="7495" spans="1:18" x14ac:dyDescent="0.25">
      <c r="A7495" t="s">
        <v>7508</v>
      </c>
      <c r="B7495" t="s">
        <v>15165</v>
      </c>
      <c r="C7495" t="s">
        <v>15627</v>
      </c>
      <c r="D7495" t="s">
        <v>15634</v>
      </c>
      <c r="E7495" t="s">
        <v>15642</v>
      </c>
      <c r="F7495">
        <v>2</v>
      </c>
      <c r="G7495">
        <v>44629</v>
      </c>
      <c r="H7495">
        <v>89258</v>
      </c>
      <c r="I7495">
        <v>55653</v>
      </c>
      <c r="J7495">
        <v>33605</v>
      </c>
      <c r="K7495">
        <v>5</v>
      </c>
      <c r="L7495" t="s">
        <v>15648</v>
      </c>
      <c r="M7495">
        <v>90</v>
      </c>
      <c r="N7495" t="s">
        <v>15650</v>
      </c>
      <c r="O7495" t="s">
        <v>15744</v>
      </c>
      <c r="P7495" s="3">
        <f>IFERROR(Table1[[#This Row],[Profit]]/Table1[[#This Row],[Revenue]],0)</f>
        <v>0.37649286338479465</v>
      </c>
      <c r="Q7495" t="str">
        <f>TEXT(Table1[Purchase_Date],"mmm-yyyy")</f>
        <v>Apr-2024</v>
      </c>
      <c r="R7495">
        <f>Table1[[#This Row],[Quantity]]*Table1[[#This Row],[Unit_Price]]</f>
        <v>89258</v>
      </c>
    </row>
    <row r="7496" spans="1:18" x14ac:dyDescent="0.25">
      <c r="A7496" t="s">
        <v>7509</v>
      </c>
      <c r="B7496" t="s">
        <v>15166</v>
      </c>
      <c r="C7496" t="s">
        <v>15629</v>
      </c>
      <c r="D7496" t="s">
        <v>15635</v>
      </c>
      <c r="E7496" t="s">
        <v>15640</v>
      </c>
      <c r="F7496">
        <v>3</v>
      </c>
      <c r="G7496">
        <v>30034</v>
      </c>
      <c r="H7496">
        <v>90102</v>
      </c>
      <c r="I7496">
        <v>61153</v>
      </c>
      <c r="J7496">
        <v>28949</v>
      </c>
      <c r="K7496">
        <v>4</v>
      </c>
      <c r="L7496" t="s">
        <v>15648</v>
      </c>
      <c r="M7496">
        <v>90</v>
      </c>
      <c r="N7496" t="s">
        <v>15652</v>
      </c>
      <c r="O7496" t="s">
        <v>15811</v>
      </c>
      <c r="P7496" s="3">
        <f>IFERROR(Table1[[#This Row],[Profit]]/Table1[[#This Row],[Revenue]],0)</f>
        <v>0.32129142527357885</v>
      </c>
      <c r="Q7496" t="str">
        <f>TEXT(Table1[Purchase_Date],"mmm-yyyy")</f>
        <v>Jan-2025</v>
      </c>
      <c r="R7496">
        <f>Table1[[#This Row],[Quantity]]*Table1[[#This Row],[Unit_Price]]</f>
        <v>90102</v>
      </c>
    </row>
    <row r="7497" spans="1:18" x14ac:dyDescent="0.25">
      <c r="A7497" t="s">
        <v>7510</v>
      </c>
      <c r="B7497" t="s">
        <v>15167</v>
      </c>
      <c r="C7497" t="s">
        <v>15629</v>
      </c>
      <c r="D7497" t="s">
        <v>15638</v>
      </c>
      <c r="E7497" t="s">
        <v>15641</v>
      </c>
      <c r="F7497">
        <v>4</v>
      </c>
      <c r="G7497">
        <v>56472</v>
      </c>
      <c r="H7497">
        <v>225888</v>
      </c>
      <c r="I7497">
        <v>186999</v>
      </c>
      <c r="J7497">
        <v>38889</v>
      </c>
      <c r="K7497">
        <v>4</v>
      </c>
      <c r="L7497" t="s">
        <v>15648</v>
      </c>
      <c r="M7497">
        <v>99</v>
      </c>
      <c r="N7497" t="s">
        <v>15651</v>
      </c>
      <c r="O7497" t="s">
        <v>15730</v>
      </c>
      <c r="P7497" s="3">
        <f>IFERROR(Table1[[#This Row],[Profit]]/Table1[[#This Row],[Revenue]],0)</f>
        <v>0.17216053973650658</v>
      </c>
      <c r="Q7497" t="str">
        <f>TEXT(Table1[Purchase_Date],"mmm-yyyy")</f>
        <v>Dec-2024</v>
      </c>
      <c r="R7497">
        <f>Table1[[#This Row],[Quantity]]*Table1[[#This Row],[Unit_Price]]</f>
        <v>225888</v>
      </c>
    </row>
    <row r="7498" spans="1:18" x14ac:dyDescent="0.25">
      <c r="A7498" t="s">
        <v>7511</v>
      </c>
      <c r="B7498" t="s">
        <v>15168</v>
      </c>
      <c r="C7498" t="s">
        <v>15628</v>
      </c>
      <c r="D7498" t="s">
        <v>15634</v>
      </c>
      <c r="E7498" t="s">
        <v>15644</v>
      </c>
      <c r="F7498">
        <v>4</v>
      </c>
      <c r="G7498">
        <v>21929</v>
      </c>
      <c r="H7498">
        <v>87716</v>
      </c>
      <c r="I7498">
        <v>77368</v>
      </c>
      <c r="J7498">
        <v>10348</v>
      </c>
      <c r="K7498">
        <v>4</v>
      </c>
      <c r="L7498" t="s">
        <v>15648</v>
      </c>
      <c r="M7498">
        <v>85</v>
      </c>
      <c r="N7498" t="s">
        <v>15651</v>
      </c>
      <c r="O7498" t="s">
        <v>16152</v>
      </c>
      <c r="P7498" s="3">
        <f>IFERROR(Table1[[#This Row],[Profit]]/Table1[[#This Row],[Revenue]],0)</f>
        <v>0.11797163573350358</v>
      </c>
      <c r="Q7498" t="str">
        <f>TEXT(Table1[Purchase_Date],"mmm-yyyy")</f>
        <v>Aug-2024</v>
      </c>
      <c r="R7498">
        <f>Table1[[#This Row],[Quantity]]*Table1[[#This Row],[Unit_Price]]</f>
        <v>87716</v>
      </c>
    </row>
    <row r="7499" spans="1:18" x14ac:dyDescent="0.25">
      <c r="A7499" t="s">
        <v>7512</v>
      </c>
      <c r="B7499" t="s">
        <v>15169</v>
      </c>
      <c r="C7499" t="s">
        <v>15628</v>
      </c>
      <c r="D7499" t="s">
        <v>15635</v>
      </c>
      <c r="E7499" t="s">
        <v>15639</v>
      </c>
      <c r="F7499">
        <v>1</v>
      </c>
      <c r="G7499">
        <v>44721</v>
      </c>
      <c r="H7499">
        <v>44721</v>
      </c>
      <c r="I7499">
        <v>37919</v>
      </c>
      <c r="J7499">
        <v>6802</v>
      </c>
      <c r="K7499">
        <v>5</v>
      </c>
      <c r="L7499" t="s">
        <v>15648</v>
      </c>
      <c r="M7499">
        <v>87</v>
      </c>
      <c r="N7499" t="s">
        <v>15650</v>
      </c>
      <c r="O7499" t="s">
        <v>16038</v>
      </c>
      <c r="P7499" s="3">
        <f>IFERROR(Table1[[#This Row],[Profit]]/Table1[[#This Row],[Revenue]],0)</f>
        <v>0.15209856666890276</v>
      </c>
      <c r="Q7499" t="str">
        <f>TEXT(Table1[Purchase_Date],"mmm-yyyy")</f>
        <v>Jun-2024</v>
      </c>
      <c r="R7499">
        <f>Table1[[#This Row],[Quantity]]*Table1[[#This Row],[Unit_Price]]</f>
        <v>44721</v>
      </c>
    </row>
    <row r="7500" spans="1:18" x14ac:dyDescent="0.25">
      <c r="A7500" t="s">
        <v>7513</v>
      </c>
      <c r="B7500" t="s">
        <v>15170</v>
      </c>
      <c r="C7500" t="s">
        <v>15630</v>
      </c>
      <c r="D7500" t="s">
        <v>15633</v>
      </c>
      <c r="E7500" t="s">
        <v>15644</v>
      </c>
      <c r="F7500">
        <v>10</v>
      </c>
      <c r="G7500">
        <v>31527</v>
      </c>
      <c r="H7500">
        <v>315270</v>
      </c>
      <c r="I7500">
        <v>235264</v>
      </c>
      <c r="J7500">
        <v>80006</v>
      </c>
      <c r="K7500">
        <v>2</v>
      </c>
      <c r="L7500" t="s">
        <v>15648</v>
      </c>
      <c r="M7500">
        <v>57</v>
      </c>
      <c r="N7500" t="s">
        <v>15650</v>
      </c>
      <c r="O7500" t="s">
        <v>15816</v>
      </c>
      <c r="P7500" s="3">
        <f>IFERROR(Table1[[#This Row],[Profit]]/Table1[[#This Row],[Revenue]],0)</f>
        <v>0.25376978462904815</v>
      </c>
      <c r="Q7500" t="str">
        <f>TEXT(Table1[Purchase_Date],"mmm-yyyy")</f>
        <v>Sep-2024</v>
      </c>
      <c r="R7500">
        <f>Table1[[#This Row],[Quantity]]*Table1[[#This Row],[Unit_Price]]</f>
        <v>315270</v>
      </c>
    </row>
    <row r="7501" spans="1:18" x14ac:dyDescent="0.25">
      <c r="A7501" t="s">
        <v>7514</v>
      </c>
      <c r="B7501" t="s">
        <v>12813</v>
      </c>
      <c r="C7501" t="s">
        <v>15632</v>
      </c>
      <c r="D7501" t="s">
        <v>15637</v>
      </c>
      <c r="E7501" t="s">
        <v>15643</v>
      </c>
      <c r="F7501">
        <v>7</v>
      </c>
      <c r="G7501">
        <v>72625</v>
      </c>
      <c r="H7501">
        <v>508375</v>
      </c>
      <c r="I7501">
        <v>312627</v>
      </c>
      <c r="J7501">
        <v>195748</v>
      </c>
      <c r="K7501">
        <v>4</v>
      </c>
      <c r="L7501" t="s">
        <v>15648</v>
      </c>
      <c r="M7501">
        <v>97</v>
      </c>
      <c r="N7501" t="s">
        <v>15652</v>
      </c>
      <c r="O7501" t="s">
        <v>16111</v>
      </c>
      <c r="P7501" s="3">
        <f>IFERROR(Table1[[#This Row],[Profit]]/Table1[[#This Row],[Revenue]],0)</f>
        <v>0.38504647160068844</v>
      </c>
      <c r="Q7501" t="str">
        <f>TEXT(Table1[Purchase_Date],"mmm-yyyy")</f>
        <v>Sep-2024</v>
      </c>
      <c r="R7501">
        <f>Table1[[#This Row],[Quantity]]*Table1[[#This Row],[Unit_Price]]</f>
        <v>508375</v>
      </c>
    </row>
    <row r="7502" spans="1:18" x14ac:dyDescent="0.25">
      <c r="A7502" t="s">
        <v>7515</v>
      </c>
      <c r="B7502" t="s">
        <v>15171</v>
      </c>
      <c r="C7502" t="s">
        <v>15629</v>
      </c>
      <c r="D7502" t="s">
        <v>15637</v>
      </c>
      <c r="E7502" t="s">
        <v>15643</v>
      </c>
      <c r="F7502">
        <v>6</v>
      </c>
      <c r="G7502">
        <v>39851</v>
      </c>
      <c r="H7502">
        <v>239106</v>
      </c>
      <c r="I7502">
        <v>214075</v>
      </c>
      <c r="J7502">
        <v>25031</v>
      </c>
      <c r="K7502">
        <v>3</v>
      </c>
      <c r="L7502" t="s">
        <v>15647</v>
      </c>
      <c r="M7502">
        <v>90</v>
      </c>
      <c r="N7502" t="s">
        <v>15650</v>
      </c>
      <c r="O7502" t="s">
        <v>16082</v>
      </c>
      <c r="P7502" s="3">
        <f>IFERROR(Table1[[#This Row],[Profit]]/Table1[[#This Row],[Revenue]],0)</f>
        <v>0.10468578789323564</v>
      </c>
      <c r="Q7502" t="str">
        <f>TEXT(Table1[Purchase_Date],"mmm-yyyy")</f>
        <v>Mar-2024</v>
      </c>
      <c r="R7502">
        <f>Table1[[#This Row],[Quantity]]*Table1[[#This Row],[Unit_Price]]</f>
        <v>239106</v>
      </c>
    </row>
    <row r="7503" spans="1:18" x14ac:dyDescent="0.25">
      <c r="A7503" t="s">
        <v>7516</v>
      </c>
      <c r="B7503" t="s">
        <v>15172</v>
      </c>
      <c r="C7503" t="s">
        <v>15630</v>
      </c>
      <c r="D7503" t="s">
        <v>15636</v>
      </c>
      <c r="E7503" t="s">
        <v>15642</v>
      </c>
      <c r="F7503">
        <v>10</v>
      </c>
      <c r="G7503">
        <v>46911</v>
      </c>
      <c r="H7503">
        <v>469110</v>
      </c>
      <c r="I7503">
        <v>278721</v>
      </c>
      <c r="J7503">
        <v>190389</v>
      </c>
      <c r="K7503">
        <v>4</v>
      </c>
      <c r="L7503" t="s">
        <v>15646</v>
      </c>
      <c r="M7503">
        <v>89</v>
      </c>
      <c r="N7503" t="s">
        <v>15653</v>
      </c>
      <c r="O7503" t="s">
        <v>15839</v>
      </c>
      <c r="P7503" s="3">
        <f>IFERROR(Table1[[#This Row],[Profit]]/Table1[[#This Row],[Revenue]],0)</f>
        <v>0.40585150604335868</v>
      </c>
      <c r="Q7503" t="str">
        <f>TEXT(Table1[Purchase_Date],"mmm-yyyy")</f>
        <v>Feb-2024</v>
      </c>
      <c r="R7503">
        <f>Table1[[#This Row],[Quantity]]*Table1[[#This Row],[Unit_Price]]</f>
        <v>469110</v>
      </c>
    </row>
    <row r="7504" spans="1:18" x14ac:dyDescent="0.25">
      <c r="A7504" t="s">
        <v>7517</v>
      </c>
      <c r="B7504" t="s">
        <v>15173</v>
      </c>
      <c r="C7504" t="s">
        <v>15632</v>
      </c>
      <c r="D7504" t="s">
        <v>15637</v>
      </c>
      <c r="E7504" t="s">
        <v>15644</v>
      </c>
      <c r="F7504">
        <v>9</v>
      </c>
      <c r="G7504">
        <v>67818</v>
      </c>
      <c r="H7504">
        <v>610362</v>
      </c>
      <c r="I7504">
        <v>427782</v>
      </c>
      <c r="J7504">
        <v>182580</v>
      </c>
      <c r="K7504">
        <v>3</v>
      </c>
      <c r="L7504" t="s">
        <v>15647</v>
      </c>
      <c r="M7504">
        <v>86</v>
      </c>
      <c r="N7504" t="s">
        <v>15650</v>
      </c>
      <c r="O7504" t="s">
        <v>15859</v>
      </c>
      <c r="P7504" s="3">
        <f>IFERROR(Table1[[#This Row],[Profit]]/Table1[[#This Row],[Revenue]],0)</f>
        <v>0.2991339565700355</v>
      </c>
      <c r="Q7504" t="str">
        <f>TEXT(Table1[Purchase_Date],"mmm-yyyy")</f>
        <v>Oct-2024</v>
      </c>
      <c r="R7504">
        <f>Table1[[#This Row],[Quantity]]*Table1[[#This Row],[Unit_Price]]</f>
        <v>610362</v>
      </c>
    </row>
    <row r="7505" spans="1:18" x14ac:dyDescent="0.25">
      <c r="A7505" t="s">
        <v>7518</v>
      </c>
      <c r="B7505" t="s">
        <v>15174</v>
      </c>
      <c r="C7505" t="s">
        <v>15629</v>
      </c>
      <c r="D7505" t="s">
        <v>15635</v>
      </c>
      <c r="E7505" t="s">
        <v>15643</v>
      </c>
      <c r="F7505">
        <v>10</v>
      </c>
      <c r="G7505">
        <v>64619</v>
      </c>
      <c r="H7505">
        <v>646190</v>
      </c>
      <c r="I7505">
        <v>570373</v>
      </c>
      <c r="J7505">
        <v>75817</v>
      </c>
      <c r="K7505">
        <v>2</v>
      </c>
      <c r="L7505" t="s">
        <v>15646</v>
      </c>
      <c r="M7505">
        <v>56</v>
      </c>
      <c r="N7505" t="s">
        <v>15652</v>
      </c>
      <c r="O7505" t="s">
        <v>15843</v>
      </c>
      <c r="P7505" s="3">
        <f>IFERROR(Table1[[#This Row],[Profit]]/Table1[[#This Row],[Revenue]],0)</f>
        <v>0.1173292684814064</v>
      </c>
      <c r="Q7505" t="str">
        <f>TEXT(Table1[Purchase_Date],"mmm-yyyy")</f>
        <v>Jan-2025</v>
      </c>
      <c r="R7505">
        <f>Table1[[#This Row],[Quantity]]*Table1[[#This Row],[Unit_Price]]</f>
        <v>646190</v>
      </c>
    </row>
    <row r="7506" spans="1:18" x14ac:dyDescent="0.25">
      <c r="A7506" t="s">
        <v>7519</v>
      </c>
      <c r="B7506" t="s">
        <v>15175</v>
      </c>
      <c r="C7506" t="s">
        <v>15631</v>
      </c>
      <c r="D7506" t="s">
        <v>15638</v>
      </c>
      <c r="E7506" t="s">
        <v>15639</v>
      </c>
      <c r="F7506">
        <v>1</v>
      </c>
      <c r="G7506">
        <v>14667</v>
      </c>
      <c r="H7506">
        <v>14667</v>
      </c>
      <c r="I7506">
        <v>7043</v>
      </c>
      <c r="J7506">
        <v>7624</v>
      </c>
      <c r="K7506">
        <v>5</v>
      </c>
      <c r="L7506" t="s">
        <v>15649</v>
      </c>
      <c r="M7506">
        <v>60</v>
      </c>
      <c r="N7506" t="s">
        <v>15650</v>
      </c>
      <c r="O7506" t="s">
        <v>15925</v>
      </c>
      <c r="P7506" s="3">
        <f>IFERROR(Table1[[#This Row],[Profit]]/Table1[[#This Row],[Revenue]],0)</f>
        <v>0.51980636803709002</v>
      </c>
      <c r="Q7506" t="str">
        <f>TEXT(Table1[Purchase_Date],"mmm-yyyy")</f>
        <v>May-2025</v>
      </c>
      <c r="R7506">
        <f>Table1[[#This Row],[Quantity]]*Table1[[#This Row],[Unit_Price]]</f>
        <v>14667</v>
      </c>
    </row>
    <row r="7507" spans="1:18" x14ac:dyDescent="0.25">
      <c r="A7507" t="s">
        <v>7520</v>
      </c>
      <c r="B7507" t="s">
        <v>15176</v>
      </c>
      <c r="C7507" t="s">
        <v>15632</v>
      </c>
      <c r="D7507" t="s">
        <v>15637</v>
      </c>
      <c r="E7507" t="s">
        <v>15641</v>
      </c>
      <c r="F7507">
        <v>4</v>
      </c>
      <c r="G7507">
        <v>69648</v>
      </c>
      <c r="H7507">
        <v>278592</v>
      </c>
      <c r="I7507">
        <v>145071</v>
      </c>
      <c r="J7507">
        <v>133521</v>
      </c>
      <c r="K7507">
        <v>3</v>
      </c>
      <c r="L7507" t="s">
        <v>15648</v>
      </c>
      <c r="M7507">
        <v>67</v>
      </c>
      <c r="N7507" t="s">
        <v>15652</v>
      </c>
      <c r="O7507" t="s">
        <v>15979</v>
      </c>
      <c r="P7507" s="3">
        <f>IFERROR(Table1[[#This Row],[Profit]]/Table1[[#This Row],[Revenue]],0)</f>
        <v>0.47927076154376291</v>
      </c>
      <c r="Q7507" t="str">
        <f>TEXT(Table1[Purchase_Date],"mmm-yyyy")</f>
        <v>Mar-2025</v>
      </c>
      <c r="R7507">
        <f>Table1[[#This Row],[Quantity]]*Table1[[#This Row],[Unit_Price]]</f>
        <v>278592</v>
      </c>
    </row>
    <row r="7508" spans="1:18" x14ac:dyDescent="0.25">
      <c r="A7508" t="s">
        <v>7521</v>
      </c>
      <c r="B7508" t="s">
        <v>15177</v>
      </c>
      <c r="C7508" t="s">
        <v>15629</v>
      </c>
      <c r="D7508" t="s">
        <v>15635</v>
      </c>
      <c r="E7508" t="s">
        <v>15640</v>
      </c>
      <c r="F7508">
        <v>1</v>
      </c>
      <c r="G7508">
        <v>21223</v>
      </c>
      <c r="H7508">
        <v>21223</v>
      </c>
      <c r="I7508">
        <v>13334</v>
      </c>
      <c r="J7508">
        <v>7889</v>
      </c>
      <c r="K7508">
        <v>5</v>
      </c>
      <c r="L7508" t="s">
        <v>15646</v>
      </c>
      <c r="M7508">
        <v>76</v>
      </c>
      <c r="N7508" t="s">
        <v>15651</v>
      </c>
      <c r="O7508" t="s">
        <v>15940</v>
      </c>
      <c r="P7508" s="3">
        <f>IFERROR(Table1[[#This Row],[Profit]]/Table1[[#This Row],[Revenue]],0)</f>
        <v>0.37171936107053666</v>
      </c>
      <c r="Q7508" t="str">
        <f>TEXT(Table1[Purchase_Date],"mmm-yyyy")</f>
        <v>Mar-2024</v>
      </c>
      <c r="R7508">
        <f>Table1[[#This Row],[Quantity]]*Table1[[#This Row],[Unit_Price]]</f>
        <v>21223</v>
      </c>
    </row>
    <row r="7509" spans="1:18" x14ac:dyDescent="0.25">
      <c r="A7509" t="s">
        <v>7522</v>
      </c>
      <c r="B7509" t="s">
        <v>15178</v>
      </c>
      <c r="C7509" t="s">
        <v>15632</v>
      </c>
      <c r="D7509" t="s">
        <v>15637</v>
      </c>
      <c r="E7509" t="s">
        <v>15643</v>
      </c>
      <c r="F7509">
        <v>8</v>
      </c>
      <c r="G7509">
        <v>36479</v>
      </c>
      <c r="H7509">
        <v>291832</v>
      </c>
      <c r="I7509">
        <v>168410</v>
      </c>
      <c r="J7509">
        <v>123422</v>
      </c>
      <c r="K7509">
        <v>1</v>
      </c>
      <c r="L7509" t="s">
        <v>15646</v>
      </c>
      <c r="M7509">
        <v>56</v>
      </c>
      <c r="N7509" t="s">
        <v>15653</v>
      </c>
      <c r="O7509" t="s">
        <v>16114</v>
      </c>
      <c r="P7509" s="3">
        <f>IFERROR(Table1[[#This Row],[Profit]]/Table1[[#This Row],[Revenue]],0)</f>
        <v>0.42292140683681023</v>
      </c>
      <c r="Q7509" t="str">
        <f>TEXT(Table1[Purchase_Date],"mmm-yyyy")</f>
        <v>Aug-2024</v>
      </c>
      <c r="R7509">
        <f>Table1[[#This Row],[Quantity]]*Table1[[#This Row],[Unit_Price]]</f>
        <v>291832</v>
      </c>
    </row>
    <row r="7510" spans="1:18" x14ac:dyDescent="0.25">
      <c r="A7510" t="s">
        <v>7523</v>
      </c>
      <c r="B7510" t="s">
        <v>15179</v>
      </c>
      <c r="C7510" t="s">
        <v>15629</v>
      </c>
      <c r="D7510" t="s">
        <v>15634</v>
      </c>
      <c r="E7510" t="s">
        <v>15643</v>
      </c>
      <c r="F7510">
        <v>2</v>
      </c>
      <c r="G7510">
        <v>46642</v>
      </c>
      <c r="H7510">
        <v>93284</v>
      </c>
      <c r="I7510">
        <v>50567</v>
      </c>
      <c r="J7510">
        <v>42717</v>
      </c>
      <c r="K7510">
        <v>3</v>
      </c>
      <c r="L7510" t="s">
        <v>15646</v>
      </c>
      <c r="M7510">
        <v>68</v>
      </c>
      <c r="N7510" t="s">
        <v>15653</v>
      </c>
      <c r="O7510" t="s">
        <v>15721</v>
      </c>
      <c r="P7510" s="3">
        <f>IFERROR(Table1[[#This Row],[Profit]]/Table1[[#This Row],[Revenue]],0)</f>
        <v>0.45792418849963551</v>
      </c>
      <c r="Q7510" t="str">
        <f>TEXT(Table1[Purchase_Date],"mmm-yyyy")</f>
        <v>Jan-2024</v>
      </c>
      <c r="R7510">
        <f>Table1[[#This Row],[Quantity]]*Table1[[#This Row],[Unit_Price]]</f>
        <v>93284</v>
      </c>
    </row>
    <row r="7511" spans="1:18" x14ac:dyDescent="0.25">
      <c r="A7511" t="s">
        <v>7524</v>
      </c>
      <c r="B7511" t="s">
        <v>15180</v>
      </c>
      <c r="C7511" t="s">
        <v>15631</v>
      </c>
      <c r="D7511" t="s">
        <v>15635</v>
      </c>
      <c r="E7511" t="s">
        <v>15640</v>
      </c>
      <c r="F7511">
        <v>6</v>
      </c>
      <c r="G7511">
        <v>44640</v>
      </c>
      <c r="H7511">
        <v>267840</v>
      </c>
      <c r="I7511">
        <v>169154</v>
      </c>
      <c r="J7511">
        <v>98686</v>
      </c>
      <c r="K7511">
        <v>5</v>
      </c>
      <c r="L7511" t="s">
        <v>15646</v>
      </c>
      <c r="M7511">
        <v>99</v>
      </c>
      <c r="N7511" t="s">
        <v>15653</v>
      </c>
      <c r="O7511" t="s">
        <v>15887</v>
      </c>
      <c r="P7511" s="3">
        <f>IFERROR(Table1[[#This Row],[Profit]]/Table1[[#This Row],[Revenue]],0)</f>
        <v>0.36845131421744326</v>
      </c>
      <c r="Q7511" t="str">
        <f>TEXT(Table1[Purchase_Date],"mmm-yyyy")</f>
        <v>Aug-2024</v>
      </c>
      <c r="R7511">
        <f>Table1[[#This Row],[Quantity]]*Table1[[#This Row],[Unit_Price]]</f>
        <v>267840</v>
      </c>
    </row>
    <row r="7512" spans="1:18" x14ac:dyDescent="0.25">
      <c r="A7512" t="s">
        <v>7525</v>
      </c>
      <c r="B7512" t="s">
        <v>15181</v>
      </c>
      <c r="C7512" t="s">
        <v>15631</v>
      </c>
      <c r="D7512" t="s">
        <v>15638</v>
      </c>
      <c r="E7512" t="s">
        <v>15640</v>
      </c>
      <c r="F7512">
        <v>4</v>
      </c>
      <c r="G7512">
        <v>64802</v>
      </c>
      <c r="H7512">
        <v>259208</v>
      </c>
      <c r="I7512">
        <v>143635</v>
      </c>
      <c r="J7512">
        <v>115573</v>
      </c>
      <c r="K7512">
        <v>2</v>
      </c>
      <c r="L7512" t="s">
        <v>15646</v>
      </c>
      <c r="M7512">
        <v>99</v>
      </c>
      <c r="N7512" t="s">
        <v>15650</v>
      </c>
      <c r="O7512" t="s">
        <v>15911</v>
      </c>
      <c r="P7512" s="3">
        <f>IFERROR(Table1[[#This Row],[Profit]]/Table1[[#This Row],[Revenue]],0)</f>
        <v>0.44586972624301718</v>
      </c>
      <c r="Q7512" t="str">
        <f>TEXT(Table1[Purchase_Date],"mmm-yyyy")</f>
        <v>Jul-2024</v>
      </c>
      <c r="R7512">
        <f>Table1[[#This Row],[Quantity]]*Table1[[#This Row],[Unit_Price]]</f>
        <v>259208</v>
      </c>
    </row>
    <row r="7513" spans="1:18" x14ac:dyDescent="0.25">
      <c r="A7513" t="s">
        <v>7526</v>
      </c>
      <c r="B7513" t="s">
        <v>14441</v>
      </c>
      <c r="C7513" t="s">
        <v>15630</v>
      </c>
      <c r="D7513" t="s">
        <v>15633</v>
      </c>
      <c r="E7513" t="s">
        <v>15640</v>
      </c>
      <c r="F7513">
        <v>2</v>
      </c>
      <c r="G7513">
        <v>58524</v>
      </c>
      <c r="H7513">
        <v>117048</v>
      </c>
      <c r="I7513">
        <v>47931</v>
      </c>
      <c r="J7513">
        <v>69117</v>
      </c>
      <c r="K7513">
        <v>2</v>
      </c>
      <c r="L7513" t="s">
        <v>15649</v>
      </c>
      <c r="M7513">
        <v>92</v>
      </c>
      <c r="N7513" t="s">
        <v>15651</v>
      </c>
      <c r="O7513" t="s">
        <v>16048</v>
      </c>
      <c r="P7513" s="3">
        <f>IFERROR(Table1[[#This Row],[Profit]]/Table1[[#This Row],[Revenue]],0)</f>
        <v>0.59050133278654915</v>
      </c>
      <c r="Q7513" t="str">
        <f>TEXT(Table1[Purchase_Date],"mmm-yyyy")</f>
        <v>Mar-2025</v>
      </c>
      <c r="R7513">
        <f>Table1[[#This Row],[Quantity]]*Table1[[#This Row],[Unit_Price]]</f>
        <v>117048</v>
      </c>
    </row>
    <row r="7514" spans="1:18" x14ac:dyDescent="0.25">
      <c r="A7514" t="s">
        <v>7527</v>
      </c>
      <c r="B7514" t="s">
        <v>15182</v>
      </c>
      <c r="C7514" t="s">
        <v>15629</v>
      </c>
      <c r="D7514" t="s">
        <v>15636</v>
      </c>
      <c r="E7514" t="s">
        <v>15640</v>
      </c>
      <c r="F7514">
        <v>2</v>
      </c>
      <c r="G7514">
        <v>52742</v>
      </c>
      <c r="H7514">
        <v>105484</v>
      </c>
      <c r="I7514">
        <v>57991</v>
      </c>
      <c r="J7514">
        <v>47493</v>
      </c>
      <c r="K7514">
        <v>3</v>
      </c>
      <c r="L7514" t="s">
        <v>15649</v>
      </c>
      <c r="M7514">
        <v>53</v>
      </c>
      <c r="N7514" t="s">
        <v>15653</v>
      </c>
      <c r="O7514" t="s">
        <v>15950</v>
      </c>
      <c r="P7514" s="3">
        <f>IFERROR(Table1[[#This Row],[Profit]]/Table1[[#This Row],[Revenue]],0)</f>
        <v>0.45023889879033785</v>
      </c>
      <c r="Q7514" t="str">
        <f>TEXT(Table1[Purchase_Date],"mmm-yyyy")</f>
        <v>Jul-2024</v>
      </c>
      <c r="R7514">
        <f>Table1[[#This Row],[Quantity]]*Table1[[#This Row],[Unit_Price]]</f>
        <v>105484</v>
      </c>
    </row>
    <row r="7515" spans="1:18" x14ac:dyDescent="0.25">
      <c r="A7515" t="s">
        <v>7528</v>
      </c>
      <c r="B7515" t="s">
        <v>15183</v>
      </c>
      <c r="C7515" t="s">
        <v>15628</v>
      </c>
      <c r="D7515" t="s">
        <v>15638</v>
      </c>
      <c r="E7515" t="s">
        <v>15639</v>
      </c>
      <c r="F7515">
        <v>9</v>
      </c>
      <c r="G7515">
        <v>67561</v>
      </c>
      <c r="H7515">
        <v>608049</v>
      </c>
      <c r="I7515">
        <v>473006</v>
      </c>
      <c r="J7515">
        <v>135043</v>
      </c>
      <c r="K7515">
        <v>4</v>
      </c>
      <c r="L7515" t="s">
        <v>15646</v>
      </c>
      <c r="M7515">
        <v>80</v>
      </c>
      <c r="N7515" t="s">
        <v>15652</v>
      </c>
      <c r="O7515" t="s">
        <v>15821</v>
      </c>
      <c r="P7515" s="3">
        <f>IFERROR(Table1[[#This Row],[Profit]]/Table1[[#This Row],[Revenue]],0)</f>
        <v>0.22209229848252363</v>
      </c>
      <c r="Q7515" t="str">
        <f>TEXT(Table1[Purchase_Date],"mmm-yyyy")</f>
        <v>May-2024</v>
      </c>
      <c r="R7515">
        <f>Table1[[#This Row],[Quantity]]*Table1[[#This Row],[Unit_Price]]</f>
        <v>608049</v>
      </c>
    </row>
    <row r="7516" spans="1:18" x14ac:dyDescent="0.25">
      <c r="A7516" t="s">
        <v>7529</v>
      </c>
      <c r="B7516" t="s">
        <v>15184</v>
      </c>
      <c r="C7516" t="s">
        <v>15627</v>
      </c>
      <c r="D7516" t="s">
        <v>15637</v>
      </c>
      <c r="E7516" t="s">
        <v>15639</v>
      </c>
      <c r="F7516">
        <v>8</v>
      </c>
      <c r="G7516">
        <v>49086</v>
      </c>
      <c r="H7516">
        <v>392688</v>
      </c>
      <c r="I7516">
        <v>193358</v>
      </c>
      <c r="J7516">
        <v>199330</v>
      </c>
      <c r="K7516">
        <v>5</v>
      </c>
      <c r="L7516" t="s">
        <v>15649</v>
      </c>
      <c r="M7516">
        <v>59</v>
      </c>
      <c r="N7516" t="s">
        <v>15651</v>
      </c>
      <c r="O7516" t="s">
        <v>15822</v>
      </c>
      <c r="P7516" s="3">
        <f>IFERROR(Table1[[#This Row],[Profit]]/Table1[[#This Row],[Revenue]],0)</f>
        <v>0.5076040011408548</v>
      </c>
      <c r="Q7516" t="str">
        <f>TEXT(Table1[Purchase_Date],"mmm-yyyy")</f>
        <v>Mar-2024</v>
      </c>
      <c r="R7516">
        <f>Table1[[#This Row],[Quantity]]*Table1[[#This Row],[Unit_Price]]</f>
        <v>392688</v>
      </c>
    </row>
    <row r="7517" spans="1:18" x14ac:dyDescent="0.25">
      <c r="A7517" t="s">
        <v>7530</v>
      </c>
      <c r="B7517" t="s">
        <v>15185</v>
      </c>
      <c r="C7517" t="s">
        <v>15629</v>
      </c>
      <c r="D7517" t="s">
        <v>15638</v>
      </c>
      <c r="E7517" t="s">
        <v>15640</v>
      </c>
      <c r="F7517">
        <v>8</v>
      </c>
      <c r="G7517">
        <v>79774</v>
      </c>
      <c r="H7517">
        <v>638192</v>
      </c>
      <c r="I7517">
        <v>270237</v>
      </c>
      <c r="J7517">
        <v>367955</v>
      </c>
      <c r="K7517">
        <v>1</v>
      </c>
      <c r="L7517" t="s">
        <v>15646</v>
      </c>
      <c r="M7517">
        <v>73</v>
      </c>
      <c r="N7517" t="s">
        <v>15651</v>
      </c>
      <c r="O7517" t="s">
        <v>15777</v>
      </c>
      <c r="P7517" s="3">
        <f>IFERROR(Table1[[#This Row],[Profit]]/Table1[[#This Row],[Revenue]],0)</f>
        <v>0.5765584651640886</v>
      </c>
      <c r="Q7517" t="str">
        <f>TEXT(Table1[Purchase_Date],"mmm-yyyy")</f>
        <v>May-2025</v>
      </c>
      <c r="R7517">
        <f>Table1[[#This Row],[Quantity]]*Table1[[#This Row],[Unit_Price]]</f>
        <v>638192</v>
      </c>
    </row>
    <row r="7518" spans="1:18" x14ac:dyDescent="0.25">
      <c r="A7518" t="s">
        <v>7531</v>
      </c>
      <c r="B7518" t="s">
        <v>15186</v>
      </c>
      <c r="C7518" t="s">
        <v>15629</v>
      </c>
      <c r="D7518" t="s">
        <v>15633</v>
      </c>
      <c r="E7518" t="s">
        <v>15643</v>
      </c>
      <c r="F7518">
        <v>3</v>
      </c>
      <c r="G7518">
        <v>20714</v>
      </c>
      <c r="H7518">
        <v>62142</v>
      </c>
      <c r="I7518">
        <v>44196</v>
      </c>
      <c r="J7518">
        <v>17946</v>
      </c>
      <c r="K7518">
        <v>2</v>
      </c>
      <c r="L7518" t="s">
        <v>15649</v>
      </c>
      <c r="M7518">
        <v>61</v>
      </c>
      <c r="N7518" t="s">
        <v>15650</v>
      </c>
      <c r="O7518" t="s">
        <v>15899</v>
      </c>
      <c r="P7518" s="3">
        <f>IFERROR(Table1[[#This Row],[Profit]]/Table1[[#This Row],[Revenue]],0)</f>
        <v>0.28879019020952013</v>
      </c>
      <c r="Q7518" t="str">
        <f>TEXT(Table1[Purchase_Date],"mmm-yyyy")</f>
        <v>Jul-2024</v>
      </c>
      <c r="R7518">
        <f>Table1[[#This Row],[Quantity]]*Table1[[#This Row],[Unit_Price]]</f>
        <v>62142</v>
      </c>
    </row>
    <row r="7519" spans="1:18" x14ac:dyDescent="0.25">
      <c r="A7519" t="s">
        <v>7532</v>
      </c>
      <c r="B7519" t="s">
        <v>15187</v>
      </c>
      <c r="C7519" t="s">
        <v>15632</v>
      </c>
      <c r="D7519" t="s">
        <v>15633</v>
      </c>
      <c r="E7519" t="s">
        <v>15641</v>
      </c>
      <c r="F7519">
        <v>5</v>
      </c>
      <c r="G7519">
        <v>6315</v>
      </c>
      <c r="H7519">
        <v>31575</v>
      </c>
      <c r="I7519">
        <v>27762</v>
      </c>
      <c r="J7519">
        <v>3813</v>
      </c>
      <c r="K7519">
        <v>2</v>
      </c>
      <c r="L7519" t="s">
        <v>15649</v>
      </c>
      <c r="M7519">
        <v>89</v>
      </c>
      <c r="N7519" t="s">
        <v>15650</v>
      </c>
      <c r="O7519" t="s">
        <v>16039</v>
      </c>
      <c r="P7519" s="3">
        <f>IFERROR(Table1[[#This Row],[Profit]]/Table1[[#This Row],[Revenue]],0)</f>
        <v>0.12076009501187648</v>
      </c>
      <c r="Q7519" t="str">
        <f>TEXT(Table1[Purchase_Date],"mmm-yyyy")</f>
        <v>Aug-2024</v>
      </c>
      <c r="R7519">
        <f>Table1[[#This Row],[Quantity]]*Table1[[#This Row],[Unit_Price]]</f>
        <v>31575</v>
      </c>
    </row>
    <row r="7520" spans="1:18" x14ac:dyDescent="0.25">
      <c r="A7520" t="s">
        <v>7533</v>
      </c>
      <c r="B7520" t="s">
        <v>15188</v>
      </c>
      <c r="C7520" t="s">
        <v>15628</v>
      </c>
      <c r="D7520" t="s">
        <v>15638</v>
      </c>
      <c r="E7520" t="s">
        <v>15639</v>
      </c>
      <c r="F7520">
        <v>7</v>
      </c>
      <c r="G7520">
        <v>20806</v>
      </c>
      <c r="H7520">
        <v>145642</v>
      </c>
      <c r="I7520">
        <v>88674</v>
      </c>
      <c r="J7520">
        <v>56968</v>
      </c>
      <c r="K7520">
        <v>1</v>
      </c>
      <c r="L7520" t="s">
        <v>15647</v>
      </c>
      <c r="M7520">
        <v>72</v>
      </c>
      <c r="N7520" t="s">
        <v>15651</v>
      </c>
      <c r="O7520" t="s">
        <v>15839</v>
      </c>
      <c r="P7520" s="3">
        <f>IFERROR(Table1[[#This Row],[Profit]]/Table1[[#This Row],[Revenue]],0)</f>
        <v>0.39115090427211929</v>
      </c>
      <c r="Q7520" t="str">
        <f>TEXT(Table1[Purchase_Date],"mmm-yyyy")</f>
        <v>Feb-2024</v>
      </c>
      <c r="R7520">
        <f>Table1[[#This Row],[Quantity]]*Table1[[#This Row],[Unit_Price]]</f>
        <v>145642</v>
      </c>
    </row>
    <row r="7521" spans="1:18" x14ac:dyDescent="0.25">
      <c r="A7521" t="s">
        <v>7534</v>
      </c>
      <c r="B7521" t="s">
        <v>15189</v>
      </c>
      <c r="C7521" t="s">
        <v>15631</v>
      </c>
      <c r="D7521" t="s">
        <v>15635</v>
      </c>
      <c r="E7521" t="s">
        <v>15642</v>
      </c>
      <c r="F7521">
        <v>1</v>
      </c>
      <c r="G7521">
        <v>74170</v>
      </c>
      <c r="H7521">
        <v>74170</v>
      </c>
      <c r="I7521">
        <v>43015</v>
      </c>
      <c r="J7521">
        <v>31155</v>
      </c>
      <c r="K7521">
        <v>2</v>
      </c>
      <c r="L7521" t="s">
        <v>15646</v>
      </c>
      <c r="M7521">
        <v>99</v>
      </c>
      <c r="N7521" t="s">
        <v>15651</v>
      </c>
      <c r="O7521" t="s">
        <v>16106</v>
      </c>
      <c r="P7521" s="3">
        <f>IFERROR(Table1[[#This Row],[Profit]]/Table1[[#This Row],[Revenue]],0)</f>
        <v>0.42004853714439799</v>
      </c>
      <c r="Q7521" t="str">
        <f>TEXT(Table1[Purchase_Date],"mmm-yyyy")</f>
        <v>Mar-2024</v>
      </c>
      <c r="R7521">
        <f>Table1[[#This Row],[Quantity]]*Table1[[#This Row],[Unit_Price]]</f>
        <v>74170</v>
      </c>
    </row>
    <row r="7522" spans="1:18" x14ac:dyDescent="0.25">
      <c r="A7522" t="s">
        <v>7535</v>
      </c>
      <c r="B7522" t="s">
        <v>15190</v>
      </c>
      <c r="C7522" t="s">
        <v>15631</v>
      </c>
      <c r="D7522" t="s">
        <v>15634</v>
      </c>
      <c r="E7522" t="s">
        <v>15639</v>
      </c>
      <c r="F7522">
        <v>5</v>
      </c>
      <c r="G7522">
        <v>58891</v>
      </c>
      <c r="H7522">
        <v>294455</v>
      </c>
      <c r="I7522">
        <v>178087</v>
      </c>
      <c r="J7522">
        <v>116368</v>
      </c>
      <c r="K7522">
        <v>3</v>
      </c>
      <c r="L7522" t="s">
        <v>15648</v>
      </c>
      <c r="M7522">
        <v>84</v>
      </c>
      <c r="N7522" t="s">
        <v>15652</v>
      </c>
      <c r="O7522" t="s">
        <v>15731</v>
      </c>
      <c r="P7522" s="3">
        <f>IFERROR(Table1[[#This Row],[Profit]]/Table1[[#This Row],[Revenue]],0)</f>
        <v>0.39519790799952453</v>
      </c>
      <c r="Q7522" t="str">
        <f>TEXT(Table1[Purchase_Date],"mmm-yyyy")</f>
        <v>Mar-2024</v>
      </c>
      <c r="R7522">
        <f>Table1[[#This Row],[Quantity]]*Table1[[#This Row],[Unit_Price]]</f>
        <v>294455</v>
      </c>
    </row>
    <row r="7523" spans="1:18" x14ac:dyDescent="0.25">
      <c r="A7523" t="s">
        <v>7536</v>
      </c>
      <c r="B7523" t="s">
        <v>15191</v>
      </c>
      <c r="C7523" t="s">
        <v>15627</v>
      </c>
      <c r="D7523" t="s">
        <v>15635</v>
      </c>
      <c r="E7523" t="s">
        <v>15642</v>
      </c>
      <c r="F7523">
        <v>3</v>
      </c>
      <c r="G7523">
        <v>36051</v>
      </c>
      <c r="H7523">
        <v>108153</v>
      </c>
      <c r="I7523">
        <v>86773</v>
      </c>
      <c r="J7523">
        <v>21380</v>
      </c>
      <c r="K7523">
        <v>1</v>
      </c>
      <c r="L7523" t="s">
        <v>15647</v>
      </c>
      <c r="M7523">
        <v>84</v>
      </c>
      <c r="N7523" t="s">
        <v>15652</v>
      </c>
      <c r="O7523" t="s">
        <v>16077</v>
      </c>
      <c r="P7523" s="3">
        <f>IFERROR(Table1[[#This Row],[Profit]]/Table1[[#This Row],[Revenue]],0)</f>
        <v>0.19768291217072112</v>
      </c>
      <c r="Q7523" t="str">
        <f>TEXT(Table1[Purchase_Date],"mmm-yyyy")</f>
        <v>Jul-2024</v>
      </c>
      <c r="R7523">
        <f>Table1[[#This Row],[Quantity]]*Table1[[#This Row],[Unit_Price]]</f>
        <v>108153</v>
      </c>
    </row>
    <row r="7524" spans="1:18" x14ac:dyDescent="0.25">
      <c r="A7524" t="s">
        <v>7537</v>
      </c>
      <c r="B7524" t="s">
        <v>9503</v>
      </c>
      <c r="C7524" t="s">
        <v>15629</v>
      </c>
      <c r="D7524" t="s">
        <v>15635</v>
      </c>
      <c r="E7524" t="s">
        <v>15640</v>
      </c>
      <c r="F7524">
        <v>6</v>
      </c>
      <c r="G7524">
        <v>6269</v>
      </c>
      <c r="H7524">
        <v>37614</v>
      </c>
      <c r="I7524">
        <v>19204</v>
      </c>
      <c r="J7524">
        <v>18410</v>
      </c>
      <c r="K7524">
        <v>4</v>
      </c>
      <c r="L7524" t="s">
        <v>15649</v>
      </c>
      <c r="M7524">
        <v>79</v>
      </c>
      <c r="N7524" t="s">
        <v>15651</v>
      </c>
      <c r="O7524" t="s">
        <v>15958</v>
      </c>
      <c r="P7524" s="3">
        <f>IFERROR(Table1[[#This Row],[Profit]]/Table1[[#This Row],[Revenue]],0)</f>
        <v>0.4894454192587866</v>
      </c>
      <c r="Q7524" t="str">
        <f>TEXT(Table1[Purchase_Date],"mmm-yyyy")</f>
        <v>Jul-2024</v>
      </c>
      <c r="R7524">
        <f>Table1[[#This Row],[Quantity]]*Table1[[#This Row],[Unit_Price]]</f>
        <v>37614</v>
      </c>
    </row>
    <row r="7525" spans="1:18" x14ac:dyDescent="0.25">
      <c r="A7525" t="s">
        <v>7538</v>
      </c>
      <c r="B7525" t="s">
        <v>15192</v>
      </c>
      <c r="C7525" t="s">
        <v>15628</v>
      </c>
      <c r="D7525" t="s">
        <v>15635</v>
      </c>
      <c r="E7525" t="s">
        <v>15640</v>
      </c>
      <c r="F7525">
        <v>9</v>
      </c>
      <c r="G7525">
        <v>32323</v>
      </c>
      <c r="H7525">
        <v>290907</v>
      </c>
      <c r="I7525">
        <v>134852</v>
      </c>
      <c r="J7525">
        <v>156055</v>
      </c>
      <c r="K7525">
        <v>2</v>
      </c>
      <c r="L7525" t="s">
        <v>15648</v>
      </c>
      <c r="M7525">
        <v>92</v>
      </c>
      <c r="N7525" t="s">
        <v>15651</v>
      </c>
      <c r="O7525" t="s">
        <v>15842</v>
      </c>
      <c r="P7525" s="3">
        <f>IFERROR(Table1[[#This Row],[Profit]]/Table1[[#This Row],[Revenue]],0)</f>
        <v>0.53644291818347445</v>
      </c>
      <c r="Q7525" t="str">
        <f>TEXT(Table1[Purchase_Date],"mmm-yyyy")</f>
        <v>Mar-2024</v>
      </c>
      <c r="R7525">
        <f>Table1[[#This Row],[Quantity]]*Table1[[#This Row],[Unit_Price]]</f>
        <v>290907</v>
      </c>
    </row>
    <row r="7526" spans="1:18" x14ac:dyDescent="0.25">
      <c r="A7526" t="s">
        <v>7539</v>
      </c>
      <c r="B7526" t="s">
        <v>15193</v>
      </c>
      <c r="C7526" t="s">
        <v>15627</v>
      </c>
      <c r="D7526" t="s">
        <v>15636</v>
      </c>
      <c r="E7526" t="s">
        <v>15643</v>
      </c>
      <c r="F7526">
        <v>7</v>
      </c>
      <c r="G7526">
        <v>20443</v>
      </c>
      <c r="H7526">
        <v>143101</v>
      </c>
      <c r="I7526">
        <v>93144</v>
      </c>
      <c r="J7526">
        <v>49957</v>
      </c>
      <c r="K7526">
        <v>4</v>
      </c>
      <c r="L7526" t="s">
        <v>15648</v>
      </c>
      <c r="M7526">
        <v>68</v>
      </c>
      <c r="N7526" t="s">
        <v>15651</v>
      </c>
      <c r="O7526" t="s">
        <v>15728</v>
      </c>
      <c r="P7526" s="3">
        <f>IFERROR(Table1[[#This Row],[Profit]]/Table1[[#This Row],[Revenue]],0)</f>
        <v>0.34910308104066357</v>
      </c>
      <c r="Q7526" t="str">
        <f>TEXT(Table1[Purchase_Date],"mmm-yyyy")</f>
        <v>Aug-2024</v>
      </c>
      <c r="R7526">
        <f>Table1[[#This Row],[Quantity]]*Table1[[#This Row],[Unit_Price]]</f>
        <v>143101</v>
      </c>
    </row>
    <row r="7527" spans="1:18" x14ac:dyDescent="0.25">
      <c r="A7527" t="s">
        <v>7540</v>
      </c>
      <c r="B7527" t="s">
        <v>15194</v>
      </c>
      <c r="C7527" t="s">
        <v>15631</v>
      </c>
      <c r="D7527" t="s">
        <v>15636</v>
      </c>
      <c r="E7527" t="s">
        <v>15642</v>
      </c>
      <c r="F7527">
        <v>1</v>
      </c>
      <c r="G7527">
        <v>7162</v>
      </c>
      <c r="H7527">
        <v>7162</v>
      </c>
      <c r="I7527">
        <v>4161</v>
      </c>
      <c r="J7527">
        <v>3001</v>
      </c>
      <c r="K7527">
        <v>2</v>
      </c>
      <c r="L7527" t="s">
        <v>15648</v>
      </c>
      <c r="M7527">
        <v>51</v>
      </c>
      <c r="N7527" t="s">
        <v>15652</v>
      </c>
      <c r="O7527" t="s">
        <v>15873</v>
      </c>
      <c r="P7527" s="3">
        <f>IFERROR(Table1[[#This Row],[Profit]]/Table1[[#This Row],[Revenue]],0)</f>
        <v>0.41901703434794751</v>
      </c>
      <c r="Q7527" t="str">
        <f>TEXT(Table1[Purchase_Date],"mmm-yyyy")</f>
        <v>May-2024</v>
      </c>
      <c r="R7527">
        <f>Table1[[#This Row],[Quantity]]*Table1[[#This Row],[Unit_Price]]</f>
        <v>7162</v>
      </c>
    </row>
    <row r="7528" spans="1:18" x14ac:dyDescent="0.25">
      <c r="A7528" t="s">
        <v>7541</v>
      </c>
      <c r="B7528" t="s">
        <v>15195</v>
      </c>
      <c r="C7528" t="s">
        <v>15627</v>
      </c>
      <c r="D7528" t="s">
        <v>15637</v>
      </c>
      <c r="E7528" t="s">
        <v>15644</v>
      </c>
      <c r="F7528">
        <v>9</v>
      </c>
      <c r="G7528">
        <v>75884</v>
      </c>
      <c r="H7528">
        <v>682956</v>
      </c>
      <c r="I7528">
        <v>583298</v>
      </c>
      <c r="J7528">
        <v>99658</v>
      </c>
      <c r="K7528">
        <v>5</v>
      </c>
      <c r="L7528" t="s">
        <v>15646</v>
      </c>
      <c r="M7528">
        <v>69</v>
      </c>
      <c r="N7528" t="s">
        <v>15653</v>
      </c>
      <c r="O7528" t="s">
        <v>16094</v>
      </c>
      <c r="P7528" s="3">
        <f>IFERROR(Table1[[#This Row],[Profit]]/Table1[[#This Row],[Revenue]],0)</f>
        <v>0.14592155277938842</v>
      </c>
      <c r="Q7528" t="str">
        <f>TEXT(Table1[Purchase_Date],"mmm-yyyy")</f>
        <v>Jun-2024</v>
      </c>
      <c r="R7528">
        <f>Table1[[#This Row],[Quantity]]*Table1[[#This Row],[Unit_Price]]</f>
        <v>682956</v>
      </c>
    </row>
    <row r="7529" spans="1:18" x14ac:dyDescent="0.25">
      <c r="A7529" t="s">
        <v>7542</v>
      </c>
      <c r="B7529" t="s">
        <v>15196</v>
      </c>
      <c r="C7529" t="s">
        <v>15631</v>
      </c>
      <c r="D7529" t="s">
        <v>15634</v>
      </c>
      <c r="E7529" t="s">
        <v>15643</v>
      </c>
      <c r="F7529">
        <v>2</v>
      </c>
      <c r="G7529">
        <v>25138</v>
      </c>
      <c r="H7529">
        <v>50276</v>
      </c>
      <c r="I7529">
        <v>43381</v>
      </c>
      <c r="J7529">
        <v>6895</v>
      </c>
      <c r="K7529">
        <v>1</v>
      </c>
      <c r="L7529" t="s">
        <v>15649</v>
      </c>
      <c r="M7529">
        <v>75</v>
      </c>
      <c r="N7529" t="s">
        <v>15650</v>
      </c>
      <c r="O7529" t="s">
        <v>16051</v>
      </c>
      <c r="P7529" s="3">
        <f>IFERROR(Table1[[#This Row],[Profit]]/Table1[[#This Row],[Revenue]],0)</f>
        <v>0.13714297080117749</v>
      </c>
      <c r="Q7529" t="str">
        <f>TEXT(Table1[Purchase_Date],"mmm-yyyy")</f>
        <v>Feb-2025</v>
      </c>
      <c r="R7529">
        <f>Table1[[#This Row],[Quantity]]*Table1[[#This Row],[Unit_Price]]</f>
        <v>50276</v>
      </c>
    </row>
    <row r="7530" spans="1:18" x14ac:dyDescent="0.25">
      <c r="A7530" t="s">
        <v>7543</v>
      </c>
      <c r="B7530" t="s">
        <v>15197</v>
      </c>
      <c r="C7530" t="s">
        <v>15629</v>
      </c>
      <c r="D7530" t="s">
        <v>15634</v>
      </c>
      <c r="E7530" t="s">
        <v>15639</v>
      </c>
      <c r="F7530">
        <v>1</v>
      </c>
      <c r="G7530">
        <v>76417</v>
      </c>
      <c r="H7530">
        <v>76417</v>
      </c>
      <c r="I7530">
        <v>49927</v>
      </c>
      <c r="J7530">
        <v>26490</v>
      </c>
      <c r="K7530">
        <v>1</v>
      </c>
      <c r="L7530" t="s">
        <v>15647</v>
      </c>
      <c r="M7530">
        <v>80</v>
      </c>
      <c r="N7530" t="s">
        <v>15650</v>
      </c>
      <c r="O7530" t="s">
        <v>15697</v>
      </c>
      <c r="P7530" s="3">
        <f>IFERROR(Table1[[#This Row],[Profit]]/Table1[[#This Row],[Revenue]],0)</f>
        <v>0.34665061439208555</v>
      </c>
      <c r="Q7530" t="str">
        <f>TEXT(Table1[Purchase_Date],"mmm-yyyy")</f>
        <v>Jul-2024</v>
      </c>
      <c r="R7530">
        <f>Table1[[#This Row],[Quantity]]*Table1[[#This Row],[Unit_Price]]</f>
        <v>76417</v>
      </c>
    </row>
    <row r="7531" spans="1:18" x14ac:dyDescent="0.25">
      <c r="A7531" t="s">
        <v>7544</v>
      </c>
      <c r="B7531" t="s">
        <v>9693</v>
      </c>
      <c r="C7531" t="s">
        <v>15628</v>
      </c>
      <c r="D7531" t="s">
        <v>15634</v>
      </c>
      <c r="E7531" t="s">
        <v>15640</v>
      </c>
      <c r="F7531">
        <v>2</v>
      </c>
      <c r="G7531">
        <v>43975</v>
      </c>
      <c r="H7531">
        <v>87950</v>
      </c>
      <c r="I7531">
        <v>72693</v>
      </c>
      <c r="J7531">
        <v>15257</v>
      </c>
      <c r="K7531">
        <v>1</v>
      </c>
      <c r="L7531" t="s">
        <v>15649</v>
      </c>
      <c r="M7531">
        <v>99</v>
      </c>
      <c r="N7531" t="s">
        <v>15652</v>
      </c>
      <c r="O7531" t="s">
        <v>16146</v>
      </c>
      <c r="P7531" s="3">
        <f>IFERROR(Table1[[#This Row],[Profit]]/Table1[[#This Row],[Revenue]],0)</f>
        <v>0.17347356452529847</v>
      </c>
      <c r="Q7531" t="str">
        <f>TEXT(Table1[Purchase_Date],"mmm-yyyy")</f>
        <v>Feb-2024</v>
      </c>
      <c r="R7531">
        <f>Table1[[#This Row],[Quantity]]*Table1[[#This Row],[Unit_Price]]</f>
        <v>87950</v>
      </c>
    </row>
    <row r="7532" spans="1:18" x14ac:dyDescent="0.25">
      <c r="A7532" t="s">
        <v>7545</v>
      </c>
      <c r="B7532" t="s">
        <v>15198</v>
      </c>
      <c r="C7532" t="s">
        <v>15627</v>
      </c>
      <c r="D7532" t="s">
        <v>15637</v>
      </c>
      <c r="E7532" t="s">
        <v>15640</v>
      </c>
      <c r="F7532">
        <v>3</v>
      </c>
      <c r="G7532">
        <v>20492</v>
      </c>
      <c r="H7532">
        <v>61476</v>
      </c>
      <c r="I7532">
        <v>31293</v>
      </c>
      <c r="J7532">
        <v>30183</v>
      </c>
      <c r="K7532">
        <v>4</v>
      </c>
      <c r="L7532" t="s">
        <v>15647</v>
      </c>
      <c r="M7532">
        <v>77</v>
      </c>
      <c r="N7532" t="s">
        <v>15650</v>
      </c>
      <c r="O7532" t="s">
        <v>15966</v>
      </c>
      <c r="P7532" s="3">
        <f>IFERROR(Table1[[#This Row],[Profit]]/Table1[[#This Row],[Revenue]],0)</f>
        <v>0.49097208666796799</v>
      </c>
      <c r="Q7532" t="str">
        <f>TEXT(Table1[Purchase_Date],"mmm-yyyy")</f>
        <v>Nov-2024</v>
      </c>
      <c r="R7532">
        <f>Table1[[#This Row],[Quantity]]*Table1[[#This Row],[Unit_Price]]</f>
        <v>61476</v>
      </c>
    </row>
    <row r="7533" spans="1:18" x14ac:dyDescent="0.25">
      <c r="A7533" t="s">
        <v>7546</v>
      </c>
      <c r="B7533" t="s">
        <v>15199</v>
      </c>
      <c r="C7533" t="s">
        <v>15629</v>
      </c>
      <c r="D7533" t="s">
        <v>15636</v>
      </c>
      <c r="E7533" t="s">
        <v>15639</v>
      </c>
      <c r="F7533">
        <v>6</v>
      </c>
      <c r="G7533">
        <v>18077</v>
      </c>
      <c r="H7533">
        <v>108462</v>
      </c>
      <c r="I7533">
        <v>89623</v>
      </c>
      <c r="J7533">
        <v>18839</v>
      </c>
      <c r="K7533">
        <v>3</v>
      </c>
      <c r="L7533" t="s">
        <v>15648</v>
      </c>
      <c r="M7533">
        <v>93</v>
      </c>
      <c r="N7533" t="s">
        <v>15652</v>
      </c>
      <c r="O7533" t="s">
        <v>15847</v>
      </c>
      <c r="P7533" s="3">
        <f>IFERROR(Table1[[#This Row],[Profit]]/Table1[[#This Row],[Revenue]],0)</f>
        <v>0.173692168685807</v>
      </c>
      <c r="Q7533" t="str">
        <f>TEXT(Table1[Purchase_Date],"mmm-yyyy")</f>
        <v>May-2024</v>
      </c>
      <c r="R7533">
        <f>Table1[[#This Row],[Quantity]]*Table1[[#This Row],[Unit_Price]]</f>
        <v>108462</v>
      </c>
    </row>
    <row r="7534" spans="1:18" x14ac:dyDescent="0.25">
      <c r="A7534" t="s">
        <v>7547</v>
      </c>
      <c r="B7534" t="s">
        <v>15200</v>
      </c>
      <c r="C7534" t="s">
        <v>15627</v>
      </c>
      <c r="D7534" t="s">
        <v>15638</v>
      </c>
      <c r="E7534" t="s">
        <v>15639</v>
      </c>
      <c r="F7534">
        <v>7</v>
      </c>
      <c r="G7534">
        <v>43675</v>
      </c>
      <c r="H7534">
        <v>305725</v>
      </c>
      <c r="I7534">
        <v>237125</v>
      </c>
      <c r="J7534">
        <v>68600</v>
      </c>
      <c r="K7534">
        <v>3</v>
      </c>
      <c r="L7534" t="s">
        <v>15646</v>
      </c>
      <c r="M7534">
        <v>89</v>
      </c>
      <c r="N7534" t="s">
        <v>15652</v>
      </c>
      <c r="O7534" t="s">
        <v>15963</v>
      </c>
      <c r="P7534" s="3">
        <f>IFERROR(Table1[[#This Row],[Profit]]/Table1[[#This Row],[Revenue]],0)</f>
        <v>0.22438465941614197</v>
      </c>
      <c r="Q7534" t="str">
        <f>TEXT(Table1[Purchase_Date],"mmm-yyyy")</f>
        <v>Apr-2024</v>
      </c>
      <c r="R7534">
        <f>Table1[[#This Row],[Quantity]]*Table1[[#This Row],[Unit_Price]]</f>
        <v>305725</v>
      </c>
    </row>
    <row r="7535" spans="1:18" x14ac:dyDescent="0.25">
      <c r="A7535" t="s">
        <v>7548</v>
      </c>
      <c r="B7535" t="s">
        <v>15201</v>
      </c>
      <c r="C7535" t="s">
        <v>15627</v>
      </c>
      <c r="D7535" t="s">
        <v>15633</v>
      </c>
      <c r="E7535" t="s">
        <v>15641</v>
      </c>
      <c r="F7535">
        <v>4</v>
      </c>
      <c r="G7535">
        <v>7078</v>
      </c>
      <c r="H7535">
        <v>28312</v>
      </c>
      <c r="I7535">
        <v>15453</v>
      </c>
      <c r="J7535">
        <v>12859</v>
      </c>
      <c r="K7535">
        <v>5</v>
      </c>
      <c r="L7535" t="s">
        <v>15648</v>
      </c>
      <c r="M7535">
        <v>52</v>
      </c>
      <c r="N7535" t="s">
        <v>15653</v>
      </c>
      <c r="O7535" t="s">
        <v>15979</v>
      </c>
      <c r="P7535" s="3">
        <f>IFERROR(Table1[[#This Row],[Profit]]/Table1[[#This Row],[Revenue]],0)</f>
        <v>0.45418903645097486</v>
      </c>
      <c r="Q7535" t="str">
        <f>TEXT(Table1[Purchase_Date],"mmm-yyyy")</f>
        <v>Mar-2025</v>
      </c>
      <c r="R7535">
        <f>Table1[[#This Row],[Quantity]]*Table1[[#This Row],[Unit_Price]]</f>
        <v>28312</v>
      </c>
    </row>
    <row r="7536" spans="1:18" x14ac:dyDescent="0.25">
      <c r="A7536" t="s">
        <v>7549</v>
      </c>
      <c r="B7536" t="s">
        <v>15202</v>
      </c>
      <c r="C7536" t="s">
        <v>15627</v>
      </c>
      <c r="D7536" t="s">
        <v>15634</v>
      </c>
      <c r="E7536" t="s">
        <v>15639</v>
      </c>
      <c r="F7536">
        <v>5</v>
      </c>
      <c r="G7536">
        <v>14453</v>
      </c>
      <c r="H7536">
        <v>72265</v>
      </c>
      <c r="I7536">
        <v>41017</v>
      </c>
      <c r="J7536">
        <v>31248</v>
      </c>
      <c r="K7536">
        <v>3</v>
      </c>
      <c r="L7536" t="s">
        <v>15649</v>
      </c>
      <c r="M7536">
        <v>67</v>
      </c>
      <c r="N7536" t="s">
        <v>15652</v>
      </c>
      <c r="O7536" t="s">
        <v>15822</v>
      </c>
      <c r="P7536" s="3">
        <f>IFERROR(Table1[[#This Row],[Profit]]/Table1[[#This Row],[Revenue]],0)</f>
        <v>0.43240849650591573</v>
      </c>
      <c r="Q7536" t="str">
        <f>TEXT(Table1[Purchase_Date],"mmm-yyyy")</f>
        <v>Mar-2024</v>
      </c>
      <c r="R7536">
        <f>Table1[[#This Row],[Quantity]]*Table1[[#This Row],[Unit_Price]]</f>
        <v>72265</v>
      </c>
    </row>
    <row r="7537" spans="1:18" x14ac:dyDescent="0.25">
      <c r="A7537" t="s">
        <v>7550</v>
      </c>
      <c r="B7537" t="s">
        <v>15203</v>
      </c>
      <c r="C7537" t="s">
        <v>15627</v>
      </c>
      <c r="D7537" t="s">
        <v>15638</v>
      </c>
      <c r="E7537" t="s">
        <v>15645</v>
      </c>
      <c r="F7537">
        <v>9</v>
      </c>
      <c r="G7537">
        <v>54021</v>
      </c>
      <c r="H7537">
        <v>486189</v>
      </c>
      <c r="I7537">
        <v>383851</v>
      </c>
      <c r="J7537">
        <v>102338</v>
      </c>
      <c r="K7537">
        <v>1</v>
      </c>
      <c r="L7537" t="s">
        <v>15646</v>
      </c>
      <c r="M7537">
        <v>64</v>
      </c>
      <c r="N7537" t="s">
        <v>15653</v>
      </c>
      <c r="O7537" t="s">
        <v>15757</v>
      </c>
      <c r="P7537" s="3">
        <f>IFERROR(Table1[[#This Row],[Profit]]/Table1[[#This Row],[Revenue]],0)</f>
        <v>0.21049015917678104</v>
      </c>
      <c r="Q7537" t="str">
        <f>TEXT(Table1[Purchase_Date],"mmm-yyyy")</f>
        <v>Apr-2024</v>
      </c>
      <c r="R7537">
        <f>Table1[[#This Row],[Quantity]]*Table1[[#This Row],[Unit_Price]]</f>
        <v>486189</v>
      </c>
    </row>
    <row r="7538" spans="1:18" x14ac:dyDescent="0.25">
      <c r="A7538" t="s">
        <v>7551</v>
      </c>
      <c r="B7538" t="s">
        <v>15204</v>
      </c>
      <c r="C7538" t="s">
        <v>15631</v>
      </c>
      <c r="D7538" t="s">
        <v>15638</v>
      </c>
      <c r="E7538" t="s">
        <v>15639</v>
      </c>
      <c r="F7538">
        <v>10</v>
      </c>
      <c r="G7538">
        <v>31976</v>
      </c>
      <c r="H7538">
        <v>319760</v>
      </c>
      <c r="I7538">
        <v>236531</v>
      </c>
      <c r="J7538">
        <v>83229</v>
      </c>
      <c r="K7538">
        <v>5</v>
      </c>
      <c r="L7538" t="s">
        <v>15647</v>
      </c>
      <c r="M7538">
        <v>66</v>
      </c>
      <c r="N7538" t="s">
        <v>15652</v>
      </c>
      <c r="O7538" t="s">
        <v>16116</v>
      </c>
      <c r="P7538" s="3">
        <f>IFERROR(Table1[[#This Row],[Profit]]/Table1[[#This Row],[Revenue]],0)</f>
        <v>0.26028583937953464</v>
      </c>
      <c r="Q7538" t="str">
        <f>TEXT(Table1[Purchase_Date],"mmm-yyyy")</f>
        <v>Jan-2025</v>
      </c>
      <c r="R7538">
        <f>Table1[[#This Row],[Quantity]]*Table1[[#This Row],[Unit_Price]]</f>
        <v>319760</v>
      </c>
    </row>
    <row r="7539" spans="1:18" x14ac:dyDescent="0.25">
      <c r="A7539" t="s">
        <v>7552</v>
      </c>
      <c r="B7539" t="s">
        <v>15205</v>
      </c>
      <c r="C7539" t="s">
        <v>15629</v>
      </c>
      <c r="D7539" t="s">
        <v>15636</v>
      </c>
      <c r="E7539" t="s">
        <v>15640</v>
      </c>
      <c r="F7539">
        <v>1</v>
      </c>
      <c r="G7539">
        <v>64008</v>
      </c>
      <c r="H7539">
        <v>64008</v>
      </c>
      <c r="I7539">
        <v>49669</v>
      </c>
      <c r="J7539">
        <v>14339</v>
      </c>
      <c r="K7539">
        <v>1</v>
      </c>
      <c r="L7539" t="s">
        <v>15646</v>
      </c>
      <c r="M7539">
        <v>61</v>
      </c>
      <c r="N7539" t="s">
        <v>15651</v>
      </c>
      <c r="O7539" t="s">
        <v>15834</v>
      </c>
      <c r="P7539" s="3">
        <f>IFERROR(Table1[[#This Row],[Profit]]/Table1[[#This Row],[Revenue]],0)</f>
        <v>0.22401887264091988</v>
      </c>
      <c r="Q7539" t="str">
        <f>TEXT(Table1[Purchase_Date],"mmm-yyyy")</f>
        <v>Jan-2025</v>
      </c>
      <c r="R7539">
        <f>Table1[[#This Row],[Quantity]]*Table1[[#This Row],[Unit_Price]]</f>
        <v>64008</v>
      </c>
    </row>
    <row r="7540" spans="1:18" x14ac:dyDescent="0.25">
      <c r="A7540" t="s">
        <v>7553</v>
      </c>
      <c r="B7540" t="s">
        <v>9394</v>
      </c>
      <c r="C7540" t="s">
        <v>15630</v>
      </c>
      <c r="D7540" t="s">
        <v>15638</v>
      </c>
      <c r="E7540" t="s">
        <v>15642</v>
      </c>
      <c r="F7540">
        <v>3</v>
      </c>
      <c r="G7540">
        <v>17335</v>
      </c>
      <c r="H7540">
        <v>52005</v>
      </c>
      <c r="I7540">
        <v>21878</v>
      </c>
      <c r="J7540">
        <v>30127</v>
      </c>
      <c r="K7540">
        <v>2</v>
      </c>
      <c r="L7540" t="s">
        <v>15649</v>
      </c>
      <c r="M7540">
        <v>82</v>
      </c>
      <c r="N7540" t="s">
        <v>15651</v>
      </c>
      <c r="O7540" t="s">
        <v>15761</v>
      </c>
      <c r="P7540" s="3">
        <f>IFERROR(Table1[[#This Row],[Profit]]/Table1[[#This Row],[Revenue]],0)</f>
        <v>0.5793096817613691</v>
      </c>
      <c r="Q7540" t="str">
        <f>TEXT(Table1[Purchase_Date],"mmm-yyyy")</f>
        <v>Aug-2024</v>
      </c>
      <c r="R7540">
        <f>Table1[[#This Row],[Quantity]]*Table1[[#This Row],[Unit_Price]]</f>
        <v>52005</v>
      </c>
    </row>
    <row r="7541" spans="1:18" x14ac:dyDescent="0.25">
      <c r="A7541" t="s">
        <v>7554</v>
      </c>
      <c r="B7541" t="s">
        <v>15206</v>
      </c>
      <c r="C7541" t="s">
        <v>15630</v>
      </c>
      <c r="D7541" t="s">
        <v>15638</v>
      </c>
      <c r="E7541" t="s">
        <v>15641</v>
      </c>
      <c r="F7541">
        <v>8</v>
      </c>
      <c r="G7541">
        <v>41155</v>
      </c>
      <c r="H7541">
        <v>329240</v>
      </c>
      <c r="I7541">
        <v>266509</v>
      </c>
      <c r="J7541">
        <v>62731</v>
      </c>
      <c r="K7541">
        <v>5</v>
      </c>
      <c r="L7541" t="s">
        <v>15646</v>
      </c>
      <c r="M7541">
        <v>75</v>
      </c>
      <c r="N7541" t="s">
        <v>15652</v>
      </c>
      <c r="O7541" t="s">
        <v>15782</v>
      </c>
      <c r="P7541" s="3">
        <f>IFERROR(Table1[[#This Row],[Profit]]/Table1[[#This Row],[Revenue]],0)</f>
        <v>0.19053274207265217</v>
      </c>
      <c r="Q7541" t="str">
        <f>TEXT(Table1[Purchase_Date],"mmm-yyyy")</f>
        <v>Mar-2025</v>
      </c>
      <c r="R7541">
        <f>Table1[[#This Row],[Quantity]]*Table1[[#This Row],[Unit_Price]]</f>
        <v>329240</v>
      </c>
    </row>
    <row r="7542" spans="1:18" x14ac:dyDescent="0.25">
      <c r="A7542" t="s">
        <v>7555</v>
      </c>
      <c r="B7542" t="s">
        <v>15207</v>
      </c>
      <c r="C7542" t="s">
        <v>15629</v>
      </c>
      <c r="D7542" t="s">
        <v>15637</v>
      </c>
      <c r="E7542" t="s">
        <v>15641</v>
      </c>
      <c r="F7542">
        <v>1</v>
      </c>
      <c r="G7542">
        <v>24982</v>
      </c>
      <c r="H7542">
        <v>24982</v>
      </c>
      <c r="I7542">
        <v>13502</v>
      </c>
      <c r="J7542">
        <v>11480</v>
      </c>
      <c r="K7542">
        <v>1</v>
      </c>
      <c r="L7542" t="s">
        <v>15648</v>
      </c>
      <c r="M7542">
        <v>68</v>
      </c>
      <c r="N7542" t="s">
        <v>15653</v>
      </c>
      <c r="O7542" t="s">
        <v>15820</v>
      </c>
      <c r="P7542" s="3">
        <f>IFERROR(Table1[[#This Row],[Profit]]/Table1[[#This Row],[Revenue]],0)</f>
        <v>0.45953086222079897</v>
      </c>
      <c r="Q7542" t="str">
        <f>TEXT(Table1[Purchase_Date],"mmm-yyyy")</f>
        <v>Apr-2024</v>
      </c>
      <c r="R7542">
        <f>Table1[[#This Row],[Quantity]]*Table1[[#This Row],[Unit_Price]]</f>
        <v>24982</v>
      </c>
    </row>
    <row r="7543" spans="1:18" x14ac:dyDescent="0.25">
      <c r="A7543" t="s">
        <v>7556</v>
      </c>
      <c r="B7543" t="s">
        <v>15208</v>
      </c>
      <c r="C7543" t="s">
        <v>15628</v>
      </c>
      <c r="D7543" t="s">
        <v>15633</v>
      </c>
      <c r="E7543" t="s">
        <v>15639</v>
      </c>
      <c r="F7543">
        <v>6</v>
      </c>
      <c r="G7543">
        <v>46398</v>
      </c>
      <c r="H7543">
        <v>278388</v>
      </c>
      <c r="I7543">
        <v>228981</v>
      </c>
      <c r="J7543">
        <v>49407</v>
      </c>
      <c r="K7543">
        <v>4</v>
      </c>
      <c r="L7543" t="s">
        <v>15647</v>
      </c>
      <c r="M7543">
        <v>66</v>
      </c>
      <c r="N7543" t="s">
        <v>15652</v>
      </c>
      <c r="O7543" t="s">
        <v>15935</v>
      </c>
      <c r="P7543" s="3">
        <f>IFERROR(Table1[[#This Row],[Profit]]/Table1[[#This Row],[Revenue]],0)</f>
        <v>0.1774753222121643</v>
      </c>
      <c r="Q7543" t="str">
        <f>TEXT(Table1[Purchase_Date],"mmm-yyyy")</f>
        <v>May-2025</v>
      </c>
      <c r="R7543">
        <f>Table1[[#This Row],[Quantity]]*Table1[[#This Row],[Unit_Price]]</f>
        <v>278388</v>
      </c>
    </row>
    <row r="7544" spans="1:18" x14ac:dyDescent="0.25">
      <c r="A7544" t="s">
        <v>7557</v>
      </c>
      <c r="B7544" t="s">
        <v>15209</v>
      </c>
      <c r="C7544" t="s">
        <v>15629</v>
      </c>
      <c r="D7544" t="s">
        <v>15638</v>
      </c>
      <c r="E7544" t="s">
        <v>15641</v>
      </c>
      <c r="F7544">
        <v>3</v>
      </c>
      <c r="G7544">
        <v>53592</v>
      </c>
      <c r="H7544">
        <v>160776</v>
      </c>
      <c r="I7544">
        <v>143608</v>
      </c>
      <c r="J7544">
        <v>17168</v>
      </c>
      <c r="K7544">
        <v>3</v>
      </c>
      <c r="L7544" t="s">
        <v>15648</v>
      </c>
      <c r="M7544">
        <v>76</v>
      </c>
      <c r="N7544" t="s">
        <v>15653</v>
      </c>
      <c r="O7544" t="s">
        <v>15793</v>
      </c>
      <c r="P7544" s="3">
        <f>IFERROR(Table1[[#This Row],[Profit]]/Table1[[#This Row],[Revenue]],0)</f>
        <v>0.10678210678210678</v>
      </c>
      <c r="Q7544" t="str">
        <f>TEXT(Table1[Purchase_Date],"mmm-yyyy")</f>
        <v>Jul-2024</v>
      </c>
      <c r="R7544">
        <f>Table1[[#This Row],[Quantity]]*Table1[[#This Row],[Unit_Price]]</f>
        <v>160776</v>
      </c>
    </row>
    <row r="7545" spans="1:18" x14ac:dyDescent="0.25">
      <c r="A7545" t="s">
        <v>7558</v>
      </c>
      <c r="B7545" t="s">
        <v>15210</v>
      </c>
      <c r="C7545" t="s">
        <v>15630</v>
      </c>
      <c r="D7545" t="s">
        <v>15638</v>
      </c>
      <c r="E7545" t="s">
        <v>15640</v>
      </c>
      <c r="F7545">
        <v>3</v>
      </c>
      <c r="G7545">
        <v>1972</v>
      </c>
      <c r="H7545">
        <v>5916</v>
      </c>
      <c r="I7545">
        <v>3778</v>
      </c>
      <c r="J7545">
        <v>2138</v>
      </c>
      <c r="K7545">
        <v>5</v>
      </c>
      <c r="L7545" t="s">
        <v>15646</v>
      </c>
      <c r="M7545">
        <v>89</v>
      </c>
      <c r="N7545" t="s">
        <v>15650</v>
      </c>
      <c r="O7545" t="s">
        <v>16052</v>
      </c>
      <c r="P7545" s="3">
        <f>IFERROR(Table1[[#This Row],[Profit]]/Table1[[#This Row],[Revenue]],0)</f>
        <v>0.36139283299526709</v>
      </c>
      <c r="Q7545" t="str">
        <f>TEXT(Table1[Purchase_Date],"mmm-yyyy")</f>
        <v>Aug-2024</v>
      </c>
      <c r="R7545">
        <f>Table1[[#This Row],[Quantity]]*Table1[[#This Row],[Unit_Price]]</f>
        <v>5916</v>
      </c>
    </row>
    <row r="7546" spans="1:18" x14ac:dyDescent="0.25">
      <c r="A7546" t="s">
        <v>7559</v>
      </c>
      <c r="B7546" t="s">
        <v>15211</v>
      </c>
      <c r="C7546" t="s">
        <v>15630</v>
      </c>
      <c r="D7546" t="s">
        <v>15633</v>
      </c>
      <c r="E7546" t="s">
        <v>15641</v>
      </c>
      <c r="F7546">
        <v>3</v>
      </c>
      <c r="G7546">
        <v>68418</v>
      </c>
      <c r="H7546">
        <v>205254</v>
      </c>
      <c r="I7546">
        <v>172915</v>
      </c>
      <c r="J7546">
        <v>32339</v>
      </c>
      <c r="K7546">
        <v>1</v>
      </c>
      <c r="L7546" t="s">
        <v>15647</v>
      </c>
      <c r="M7546">
        <v>100</v>
      </c>
      <c r="N7546" t="s">
        <v>15650</v>
      </c>
      <c r="O7546" t="s">
        <v>15762</v>
      </c>
      <c r="P7546" s="3">
        <f>IFERROR(Table1[[#This Row],[Profit]]/Table1[[#This Row],[Revenue]],0)</f>
        <v>0.15755600378068149</v>
      </c>
      <c r="Q7546" t="str">
        <f>TEXT(Table1[Purchase_Date],"mmm-yyyy")</f>
        <v>Nov-2024</v>
      </c>
      <c r="R7546">
        <f>Table1[[#This Row],[Quantity]]*Table1[[#This Row],[Unit_Price]]</f>
        <v>205254</v>
      </c>
    </row>
    <row r="7547" spans="1:18" x14ac:dyDescent="0.25">
      <c r="A7547" t="s">
        <v>7560</v>
      </c>
      <c r="B7547" t="s">
        <v>15212</v>
      </c>
      <c r="C7547" t="s">
        <v>15630</v>
      </c>
      <c r="D7547" t="s">
        <v>15636</v>
      </c>
      <c r="E7547" t="s">
        <v>15643</v>
      </c>
      <c r="F7547">
        <v>8</v>
      </c>
      <c r="G7547">
        <v>9221</v>
      </c>
      <c r="H7547">
        <v>73768</v>
      </c>
      <c r="I7547">
        <v>64613</v>
      </c>
      <c r="J7547">
        <v>9155</v>
      </c>
      <c r="K7547">
        <v>3</v>
      </c>
      <c r="L7547" t="s">
        <v>15647</v>
      </c>
      <c r="M7547">
        <v>56</v>
      </c>
      <c r="N7547" t="s">
        <v>15650</v>
      </c>
      <c r="O7547" t="s">
        <v>15764</v>
      </c>
      <c r="P7547" s="3">
        <f>IFERROR(Table1[[#This Row],[Profit]]/Table1[[#This Row],[Revenue]],0)</f>
        <v>0.12410530311246069</v>
      </c>
      <c r="Q7547" t="str">
        <f>TEXT(Table1[Purchase_Date],"mmm-yyyy")</f>
        <v>Dec-2024</v>
      </c>
      <c r="R7547">
        <f>Table1[[#This Row],[Quantity]]*Table1[[#This Row],[Unit_Price]]</f>
        <v>73768</v>
      </c>
    </row>
    <row r="7548" spans="1:18" x14ac:dyDescent="0.25">
      <c r="A7548" t="s">
        <v>7561</v>
      </c>
      <c r="B7548" t="s">
        <v>15213</v>
      </c>
      <c r="C7548" t="s">
        <v>15630</v>
      </c>
      <c r="D7548" t="s">
        <v>15636</v>
      </c>
      <c r="E7548" t="s">
        <v>15645</v>
      </c>
      <c r="F7548">
        <v>8</v>
      </c>
      <c r="G7548">
        <v>52790</v>
      </c>
      <c r="H7548">
        <v>422320</v>
      </c>
      <c r="I7548">
        <v>224805</v>
      </c>
      <c r="J7548">
        <v>197515</v>
      </c>
      <c r="K7548">
        <v>3</v>
      </c>
      <c r="L7548" t="s">
        <v>15646</v>
      </c>
      <c r="M7548">
        <v>90</v>
      </c>
      <c r="N7548" t="s">
        <v>15653</v>
      </c>
      <c r="O7548" t="s">
        <v>15826</v>
      </c>
      <c r="P7548" s="3">
        <f>IFERROR(Table1[[#This Row],[Profit]]/Table1[[#This Row],[Revenue]],0)</f>
        <v>0.46769037696533433</v>
      </c>
      <c r="Q7548" t="str">
        <f>TEXT(Table1[Purchase_Date],"mmm-yyyy")</f>
        <v>Sep-2024</v>
      </c>
      <c r="R7548">
        <f>Table1[[#This Row],[Quantity]]*Table1[[#This Row],[Unit_Price]]</f>
        <v>422320</v>
      </c>
    </row>
    <row r="7549" spans="1:18" x14ac:dyDescent="0.25">
      <c r="A7549" t="s">
        <v>7562</v>
      </c>
      <c r="B7549" t="s">
        <v>15214</v>
      </c>
      <c r="C7549" t="s">
        <v>15627</v>
      </c>
      <c r="D7549" t="s">
        <v>15637</v>
      </c>
      <c r="E7549" t="s">
        <v>15641</v>
      </c>
      <c r="F7549">
        <v>5</v>
      </c>
      <c r="G7549">
        <v>25634</v>
      </c>
      <c r="H7549">
        <v>128170</v>
      </c>
      <c r="I7549">
        <v>56833</v>
      </c>
      <c r="J7549">
        <v>71337</v>
      </c>
      <c r="K7549">
        <v>5</v>
      </c>
      <c r="L7549" t="s">
        <v>15649</v>
      </c>
      <c r="M7549">
        <v>57</v>
      </c>
      <c r="N7549" t="s">
        <v>15650</v>
      </c>
      <c r="O7549" t="s">
        <v>15760</v>
      </c>
      <c r="P7549" s="3">
        <f>IFERROR(Table1[[#This Row],[Profit]]/Table1[[#This Row],[Revenue]],0)</f>
        <v>0.55658110322228294</v>
      </c>
      <c r="Q7549" t="str">
        <f>TEXT(Table1[Purchase_Date],"mmm-yyyy")</f>
        <v>Feb-2024</v>
      </c>
      <c r="R7549">
        <f>Table1[[#This Row],[Quantity]]*Table1[[#This Row],[Unit_Price]]</f>
        <v>128170</v>
      </c>
    </row>
    <row r="7550" spans="1:18" x14ac:dyDescent="0.25">
      <c r="A7550" t="s">
        <v>7563</v>
      </c>
      <c r="B7550" t="s">
        <v>15215</v>
      </c>
      <c r="C7550" t="s">
        <v>15628</v>
      </c>
      <c r="D7550" t="s">
        <v>15636</v>
      </c>
      <c r="E7550" t="s">
        <v>15645</v>
      </c>
      <c r="F7550">
        <v>4</v>
      </c>
      <c r="G7550">
        <v>49446</v>
      </c>
      <c r="H7550">
        <v>197784</v>
      </c>
      <c r="I7550">
        <v>112446</v>
      </c>
      <c r="J7550">
        <v>85338</v>
      </c>
      <c r="K7550">
        <v>4</v>
      </c>
      <c r="L7550" t="s">
        <v>15649</v>
      </c>
      <c r="M7550">
        <v>64</v>
      </c>
      <c r="N7550" t="s">
        <v>15650</v>
      </c>
      <c r="O7550" t="s">
        <v>16149</v>
      </c>
      <c r="P7550" s="3">
        <f>IFERROR(Table1[[#This Row],[Profit]]/Table1[[#This Row],[Revenue]],0)</f>
        <v>0.43147069530396798</v>
      </c>
      <c r="Q7550" t="str">
        <f>TEXT(Table1[Purchase_Date],"mmm-yyyy")</f>
        <v>Dec-2024</v>
      </c>
      <c r="R7550">
        <f>Table1[[#This Row],[Quantity]]*Table1[[#This Row],[Unit_Price]]</f>
        <v>197784</v>
      </c>
    </row>
    <row r="7551" spans="1:18" x14ac:dyDescent="0.25">
      <c r="A7551" t="s">
        <v>7564</v>
      </c>
      <c r="B7551" t="s">
        <v>15216</v>
      </c>
      <c r="C7551" t="s">
        <v>15631</v>
      </c>
      <c r="D7551" t="s">
        <v>15633</v>
      </c>
      <c r="E7551" t="s">
        <v>15640</v>
      </c>
      <c r="F7551">
        <v>4</v>
      </c>
      <c r="G7551">
        <v>63762</v>
      </c>
      <c r="H7551">
        <v>255048</v>
      </c>
      <c r="I7551">
        <v>171948</v>
      </c>
      <c r="J7551">
        <v>83100</v>
      </c>
      <c r="K7551">
        <v>2</v>
      </c>
      <c r="L7551" t="s">
        <v>15649</v>
      </c>
      <c r="M7551">
        <v>84</v>
      </c>
      <c r="N7551" t="s">
        <v>15653</v>
      </c>
      <c r="O7551" t="s">
        <v>15969</v>
      </c>
      <c r="P7551" s="3">
        <f>IFERROR(Table1[[#This Row],[Profit]]/Table1[[#This Row],[Revenue]],0)</f>
        <v>0.32582102192528467</v>
      </c>
      <c r="Q7551" t="str">
        <f>TEXT(Table1[Purchase_Date],"mmm-yyyy")</f>
        <v>Aug-2024</v>
      </c>
      <c r="R7551">
        <f>Table1[[#This Row],[Quantity]]*Table1[[#This Row],[Unit_Price]]</f>
        <v>255048</v>
      </c>
    </row>
    <row r="7552" spans="1:18" x14ac:dyDescent="0.25">
      <c r="A7552" t="s">
        <v>7565</v>
      </c>
      <c r="B7552" t="s">
        <v>15217</v>
      </c>
      <c r="C7552" t="s">
        <v>15628</v>
      </c>
      <c r="D7552" t="s">
        <v>15636</v>
      </c>
      <c r="E7552" t="s">
        <v>15639</v>
      </c>
      <c r="F7552">
        <v>6</v>
      </c>
      <c r="G7552">
        <v>15588</v>
      </c>
      <c r="H7552">
        <v>93528</v>
      </c>
      <c r="I7552">
        <v>64507</v>
      </c>
      <c r="J7552">
        <v>29021</v>
      </c>
      <c r="K7552">
        <v>2</v>
      </c>
      <c r="L7552" t="s">
        <v>15646</v>
      </c>
      <c r="M7552">
        <v>56</v>
      </c>
      <c r="N7552" t="s">
        <v>15652</v>
      </c>
      <c r="O7552" t="s">
        <v>16104</v>
      </c>
      <c r="P7552" s="3">
        <f>IFERROR(Table1[[#This Row],[Profit]]/Table1[[#This Row],[Revenue]],0)</f>
        <v>0.31029210503806348</v>
      </c>
      <c r="Q7552" t="str">
        <f>TEXT(Table1[Purchase_Date],"mmm-yyyy")</f>
        <v>Jul-2024</v>
      </c>
      <c r="R7552">
        <f>Table1[[#This Row],[Quantity]]*Table1[[#This Row],[Unit_Price]]</f>
        <v>93528</v>
      </c>
    </row>
    <row r="7553" spans="1:18" x14ac:dyDescent="0.25">
      <c r="A7553" t="s">
        <v>7566</v>
      </c>
      <c r="B7553" t="s">
        <v>15218</v>
      </c>
      <c r="C7553" t="s">
        <v>15628</v>
      </c>
      <c r="D7553" t="s">
        <v>15634</v>
      </c>
      <c r="E7553" t="s">
        <v>15642</v>
      </c>
      <c r="F7553">
        <v>9</v>
      </c>
      <c r="G7553">
        <v>40267</v>
      </c>
      <c r="H7553">
        <v>362403</v>
      </c>
      <c r="I7553">
        <v>245613</v>
      </c>
      <c r="J7553">
        <v>116790</v>
      </c>
      <c r="K7553">
        <v>1</v>
      </c>
      <c r="L7553" t="s">
        <v>15648</v>
      </c>
      <c r="M7553">
        <v>51</v>
      </c>
      <c r="N7553" t="s">
        <v>15650</v>
      </c>
      <c r="O7553" t="s">
        <v>15899</v>
      </c>
      <c r="P7553" s="3">
        <f>IFERROR(Table1[[#This Row],[Profit]]/Table1[[#This Row],[Revenue]],0)</f>
        <v>0.32226554415940267</v>
      </c>
      <c r="Q7553" t="str">
        <f>TEXT(Table1[Purchase_Date],"mmm-yyyy")</f>
        <v>Jul-2024</v>
      </c>
      <c r="R7553">
        <f>Table1[[#This Row],[Quantity]]*Table1[[#This Row],[Unit_Price]]</f>
        <v>362403</v>
      </c>
    </row>
    <row r="7554" spans="1:18" x14ac:dyDescent="0.25">
      <c r="A7554" t="s">
        <v>7567</v>
      </c>
      <c r="B7554" t="s">
        <v>15219</v>
      </c>
      <c r="C7554" t="s">
        <v>15631</v>
      </c>
      <c r="D7554" t="s">
        <v>15636</v>
      </c>
      <c r="E7554" t="s">
        <v>15639</v>
      </c>
      <c r="F7554">
        <v>4</v>
      </c>
      <c r="G7554">
        <v>5158</v>
      </c>
      <c r="H7554">
        <v>20632</v>
      </c>
      <c r="I7554">
        <v>15053</v>
      </c>
      <c r="J7554">
        <v>5579</v>
      </c>
      <c r="K7554">
        <v>1</v>
      </c>
      <c r="L7554" t="s">
        <v>15648</v>
      </c>
      <c r="M7554">
        <v>55</v>
      </c>
      <c r="N7554" t="s">
        <v>15651</v>
      </c>
      <c r="O7554" t="s">
        <v>16000</v>
      </c>
      <c r="P7554" s="3">
        <f>IFERROR(Table1[[#This Row],[Profit]]/Table1[[#This Row],[Revenue]],0)</f>
        <v>0.27040519581233036</v>
      </c>
      <c r="Q7554" t="str">
        <f>TEXT(Table1[Purchase_Date],"mmm-yyyy")</f>
        <v>May-2024</v>
      </c>
      <c r="R7554">
        <f>Table1[[#This Row],[Quantity]]*Table1[[#This Row],[Unit_Price]]</f>
        <v>20632</v>
      </c>
    </row>
    <row r="7555" spans="1:18" x14ac:dyDescent="0.25">
      <c r="A7555" t="s">
        <v>7568</v>
      </c>
      <c r="B7555" t="s">
        <v>15220</v>
      </c>
      <c r="C7555" t="s">
        <v>15632</v>
      </c>
      <c r="D7555" t="s">
        <v>15635</v>
      </c>
      <c r="E7555" t="s">
        <v>15640</v>
      </c>
      <c r="F7555">
        <v>2</v>
      </c>
      <c r="G7555">
        <v>7761</v>
      </c>
      <c r="H7555">
        <v>15522</v>
      </c>
      <c r="I7555">
        <v>12595</v>
      </c>
      <c r="J7555">
        <v>2927</v>
      </c>
      <c r="K7555">
        <v>1</v>
      </c>
      <c r="L7555" t="s">
        <v>15646</v>
      </c>
      <c r="M7555">
        <v>82</v>
      </c>
      <c r="N7555" t="s">
        <v>15650</v>
      </c>
      <c r="O7555" t="s">
        <v>15949</v>
      </c>
      <c r="P7555" s="3">
        <f>IFERROR(Table1[[#This Row],[Profit]]/Table1[[#This Row],[Revenue]],0)</f>
        <v>0.1885710604303569</v>
      </c>
      <c r="Q7555" t="str">
        <f>TEXT(Table1[Purchase_Date],"mmm-yyyy")</f>
        <v>Aug-2024</v>
      </c>
      <c r="R7555">
        <f>Table1[[#This Row],[Quantity]]*Table1[[#This Row],[Unit_Price]]</f>
        <v>15522</v>
      </c>
    </row>
    <row r="7556" spans="1:18" x14ac:dyDescent="0.25">
      <c r="A7556" t="s">
        <v>7569</v>
      </c>
      <c r="B7556" t="s">
        <v>15221</v>
      </c>
      <c r="C7556" t="s">
        <v>15630</v>
      </c>
      <c r="D7556" t="s">
        <v>15635</v>
      </c>
      <c r="E7556" t="s">
        <v>15644</v>
      </c>
      <c r="F7556">
        <v>8</v>
      </c>
      <c r="G7556">
        <v>18234</v>
      </c>
      <c r="H7556">
        <v>145872</v>
      </c>
      <c r="I7556">
        <v>113405</v>
      </c>
      <c r="J7556">
        <v>32467</v>
      </c>
      <c r="K7556">
        <v>3</v>
      </c>
      <c r="L7556" t="s">
        <v>15649</v>
      </c>
      <c r="M7556">
        <v>51</v>
      </c>
      <c r="N7556" t="s">
        <v>15650</v>
      </c>
      <c r="O7556" t="s">
        <v>16043</v>
      </c>
      <c r="P7556" s="3">
        <f>IFERROR(Table1[[#This Row],[Profit]]/Table1[[#This Row],[Revenue]],0)</f>
        <v>0.22257184380827028</v>
      </c>
      <c r="Q7556" t="str">
        <f>TEXT(Table1[Purchase_Date],"mmm-yyyy")</f>
        <v>Jan-2024</v>
      </c>
      <c r="R7556">
        <f>Table1[[#This Row],[Quantity]]*Table1[[#This Row],[Unit_Price]]</f>
        <v>145872</v>
      </c>
    </row>
    <row r="7557" spans="1:18" x14ac:dyDescent="0.25">
      <c r="A7557" t="s">
        <v>7570</v>
      </c>
      <c r="B7557" t="s">
        <v>11160</v>
      </c>
      <c r="C7557" t="s">
        <v>15630</v>
      </c>
      <c r="D7557" t="s">
        <v>15634</v>
      </c>
      <c r="E7557" t="s">
        <v>15641</v>
      </c>
      <c r="F7557">
        <v>2</v>
      </c>
      <c r="G7557">
        <v>8908</v>
      </c>
      <c r="H7557">
        <v>17816</v>
      </c>
      <c r="I7557">
        <v>10126</v>
      </c>
      <c r="J7557">
        <v>7690</v>
      </c>
      <c r="K7557">
        <v>5</v>
      </c>
      <c r="L7557" t="s">
        <v>15646</v>
      </c>
      <c r="M7557">
        <v>62</v>
      </c>
      <c r="N7557" t="s">
        <v>15650</v>
      </c>
      <c r="O7557" t="s">
        <v>15937</v>
      </c>
      <c r="P7557" s="3">
        <f>IFERROR(Table1[[#This Row],[Profit]]/Table1[[#This Row],[Revenue]],0)</f>
        <v>0.43163448585541087</v>
      </c>
      <c r="Q7557" t="str">
        <f>TEXT(Table1[Purchase_Date],"mmm-yyyy")</f>
        <v>May-2024</v>
      </c>
      <c r="R7557">
        <f>Table1[[#This Row],[Quantity]]*Table1[[#This Row],[Unit_Price]]</f>
        <v>17816</v>
      </c>
    </row>
    <row r="7558" spans="1:18" x14ac:dyDescent="0.25">
      <c r="A7558" t="s">
        <v>7571</v>
      </c>
      <c r="B7558" t="s">
        <v>15222</v>
      </c>
      <c r="C7558" t="s">
        <v>15628</v>
      </c>
      <c r="D7558" t="s">
        <v>15637</v>
      </c>
      <c r="E7558" t="s">
        <v>15643</v>
      </c>
      <c r="F7558">
        <v>7</v>
      </c>
      <c r="G7558">
        <v>21551</v>
      </c>
      <c r="H7558">
        <v>150857</v>
      </c>
      <c r="I7558">
        <v>105735</v>
      </c>
      <c r="J7558">
        <v>45122</v>
      </c>
      <c r="K7558">
        <v>2</v>
      </c>
      <c r="L7558" t="s">
        <v>15649</v>
      </c>
      <c r="M7558">
        <v>100</v>
      </c>
      <c r="N7558" t="s">
        <v>15652</v>
      </c>
      <c r="O7558" t="s">
        <v>15745</v>
      </c>
      <c r="P7558" s="3">
        <f>IFERROR(Table1[[#This Row],[Profit]]/Table1[[#This Row],[Revenue]],0)</f>
        <v>0.29910444990951696</v>
      </c>
      <c r="Q7558" t="str">
        <f>TEXT(Table1[Purchase_Date],"mmm-yyyy")</f>
        <v>Jan-2025</v>
      </c>
      <c r="R7558">
        <f>Table1[[#This Row],[Quantity]]*Table1[[#This Row],[Unit_Price]]</f>
        <v>150857</v>
      </c>
    </row>
    <row r="7559" spans="1:18" x14ac:dyDescent="0.25">
      <c r="A7559" t="s">
        <v>7572</v>
      </c>
      <c r="B7559" t="s">
        <v>15223</v>
      </c>
      <c r="C7559" t="s">
        <v>15627</v>
      </c>
      <c r="D7559" t="s">
        <v>15635</v>
      </c>
      <c r="E7559" t="s">
        <v>15640</v>
      </c>
      <c r="F7559">
        <v>9</v>
      </c>
      <c r="G7559">
        <v>77302</v>
      </c>
      <c r="H7559">
        <v>695718</v>
      </c>
      <c r="I7559">
        <v>549402</v>
      </c>
      <c r="J7559">
        <v>146316</v>
      </c>
      <c r="K7559">
        <v>4</v>
      </c>
      <c r="L7559" t="s">
        <v>15648</v>
      </c>
      <c r="M7559">
        <v>75</v>
      </c>
      <c r="N7559" t="s">
        <v>15653</v>
      </c>
      <c r="O7559" t="s">
        <v>15766</v>
      </c>
      <c r="P7559" s="3">
        <f>IFERROR(Table1[[#This Row],[Profit]]/Table1[[#This Row],[Revenue]],0)</f>
        <v>0.21030934947780566</v>
      </c>
      <c r="Q7559" t="str">
        <f>TEXT(Table1[Purchase_Date],"mmm-yyyy")</f>
        <v>Feb-2025</v>
      </c>
      <c r="R7559">
        <f>Table1[[#This Row],[Quantity]]*Table1[[#This Row],[Unit_Price]]</f>
        <v>695718</v>
      </c>
    </row>
    <row r="7560" spans="1:18" x14ac:dyDescent="0.25">
      <c r="A7560" t="s">
        <v>7573</v>
      </c>
      <c r="B7560" t="s">
        <v>14714</v>
      </c>
      <c r="C7560" t="s">
        <v>15627</v>
      </c>
      <c r="D7560" t="s">
        <v>15633</v>
      </c>
      <c r="E7560" t="s">
        <v>15641</v>
      </c>
      <c r="F7560">
        <v>6</v>
      </c>
      <c r="G7560">
        <v>1230</v>
      </c>
      <c r="H7560">
        <v>7380</v>
      </c>
      <c r="I7560">
        <v>3142</v>
      </c>
      <c r="J7560">
        <v>4238</v>
      </c>
      <c r="K7560">
        <v>1</v>
      </c>
      <c r="L7560" t="s">
        <v>15647</v>
      </c>
      <c r="M7560">
        <v>53</v>
      </c>
      <c r="N7560" t="s">
        <v>15653</v>
      </c>
      <c r="O7560" t="s">
        <v>16118</v>
      </c>
      <c r="P7560" s="3">
        <f>IFERROR(Table1[[#This Row],[Profit]]/Table1[[#This Row],[Revenue]],0)</f>
        <v>0.57425474254742548</v>
      </c>
      <c r="Q7560" t="str">
        <f>TEXT(Table1[Purchase_Date],"mmm-yyyy")</f>
        <v>Oct-2024</v>
      </c>
      <c r="R7560">
        <f>Table1[[#This Row],[Quantity]]*Table1[[#This Row],[Unit_Price]]</f>
        <v>7380</v>
      </c>
    </row>
    <row r="7561" spans="1:18" x14ac:dyDescent="0.25">
      <c r="A7561" t="s">
        <v>7574</v>
      </c>
      <c r="B7561" t="s">
        <v>15224</v>
      </c>
      <c r="C7561" t="s">
        <v>15632</v>
      </c>
      <c r="D7561" t="s">
        <v>15633</v>
      </c>
      <c r="E7561" t="s">
        <v>15643</v>
      </c>
      <c r="F7561">
        <v>5</v>
      </c>
      <c r="G7561">
        <v>17690</v>
      </c>
      <c r="H7561">
        <v>88450</v>
      </c>
      <c r="I7561">
        <v>69821</v>
      </c>
      <c r="J7561">
        <v>18629</v>
      </c>
      <c r="K7561">
        <v>5</v>
      </c>
      <c r="L7561" t="s">
        <v>15646</v>
      </c>
      <c r="M7561">
        <v>68</v>
      </c>
      <c r="N7561" t="s">
        <v>15651</v>
      </c>
      <c r="O7561" t="s">
        <v>15841</v>
      </c>
      <c r="P7561" s="3">
        <f>IFERROR(Table1[[#This Row],[Profit]]/Table1[[#This Row],[Revenue]],0)</f>
        <v>0.21061616732617297</v>
      </c>
      <c r="Q7561" t="str">
        <f>TEXT(Table1[Purchase_Date],"mmm-yyyy")</f>
        <v>Jul-2024</v>
      </c>
      <c r="R7561">
        <f>Table1[[#This Row],[Quantity]]*Table1[[#This Row],[Unit_Price]]</f>
        <v>88450</v>
      </c>
    </row>
    <row r="7562" spans="1:18" x14ac:dyDescent="0.25">
      <c r="A7562" t="s">
        <v>7575</v>
      </c>
      <c r="B7562" t="s">
        <v>15225</v>
      </c>
      <c r="C7562" t="s">
        <v>15632</v>
      </c>
      <c r="D7562" t="s">
        <v>15638</v>
      </c>
      <c r="E7562" t="s">
        <v>15645</v>
      </c>
      <c r="F7562">
        <v>9</v>
      </c>
      <c r="G7562">
        <v>7679</v>
      </c>
      <c r="H7562">
        <v>69111</v>
      </c>
      <c r="I7562">
        <v>51126</v>
      </c>
      <c r="J7562">
        <v>17985</v>
      </c>
      <c r="K7562">
        <v>4</v>
      </c>
      <c r="L7562" t="s">
        <v>15649</v>
      </c>
      <c r="M7562">
        <v>99</v>
      </c>
      <c r="N7562" t="s">
        <v>15651</v>
      </c>
      <c r="O7562" t="s">
        <v>15829</v>
      </c>
      <c r="P7562" s="3">
        <f>IFERROR(Table1[[#This Row],[Profit]]/Table1[[#This Row],[Revenue]],0)</f>
        <v>0.26023353735295396</v>
      </c>
      <c r="Q7562" t="str">
        <f>TEXT(Table1[Purchase_Date],"mmm-yyyy")</f>
        <v>May-2024</v>
      </c>
      <c r="R7562">
        <f>Table1[[#This Row],[Quantity]]*Table1[[#This Row],[Unit_Price]]</f>
        <v>69111</v>
      </c>
    </row>
    <row r="7563" spans="1:18" x14ac:dyDescent="0.25">
      <c r="A7563" t="s">
        <v>7576</v>
      </c>
      <c r="B7563" t="s">
        <v>15226</v>
      </c>
      <c r="C7563" t="s">
        <v>15631</v>
      </c>
      <c r="D7563" t="s">
        <v>15637</v>
      </c>
      <c r="E7563" t="s">
        <v>15642</v>
      </c>
      <c r="F7563">
        <v>3</v>
      </c>
      <c r="G7563">
        <v>35191</v>
      </c>
      <c r="H7563">
        <v>105573</v>
      </c>
      <c r="I7563">
        <v>53416</v>
      </c>
      <c r="J7563">
        <v>52157</v>
      </c>
      <c r="K7563">
        <v>4</v>
      </c>
      <c r="L7563" t="s">
        <v>15646</v>
      </c>
      <c r="M7563">
        <v>97</v>
      </c>
      <c r="N7563" t="s">
        <v>15652</v>
      </c>
      <c r="O7563" t="s">
        <v>15841</v>
      </c>
      <c r="P7563" s="3">
        <f>IFERROR(Table1[[#This Row],[Profit]]/Table1[[#This Row],[Revenue]],0)</f>
        <v>0.49403730120390632</v>
      </c>
      <c r="Q7563" t="str">
        <f>TEXT(Table1[Purchase_Date],"mmm-yyyy")</f>
        <v>Jul-2024</v>
      </c>
      <c r="R7563">
        <f>Table1[[#This Row],[Quantity]]*Table1[[#This Row],[Unit_Price]]</f>
        <v>105573</v>
      </c>
    </row>
    <row r="7564" spans="1:18" x14ac:dyDescent="0.25">
      <c r="A7564" t="s">
        <v>7577</v>
      </c>
      <c r="B7564" t="s">
        <v>15227</v>
      </c>
      <c r="C7564" t="s">
        <v>15628</v>
      </c>
      <c r="D7564" t="s">
        <v>15636</v>
      </c>
      <c r="E7564" t="s">
        <v>15642</v>
      </c>
      <c r="F7564">
        <v>8</v>
      </c>
      <c r="G7564">
        <v>40950</v>
      </c>
      <c r="H7564">
        <v>327600</v>
      </c>
      <c r="I7564">
        <v>150107</v>
      </c>
      <c r="J7564">
        <v>177493</v>
      </c>
      <c r="K7564">
        <v>2</v>
      </c>
      <c r="L7564" t="s">
        <v>15649</v>
      </c>
      <c r="M7564">
        <v>69</v>
      </c>
      <c r="N7564" t="s">
        <v>15653</v>
      </c>
      <c r="O7564" t="s">
        <v>16109</v>
      </c>
      <c r="P7564" s="3">
        <f>IFERROR(Table1[[#This Row],[Profit]]/Table1[[#This Row],[Revenue]],0)</f>
        <v>0.54179792429792428</v>
      </c>
      <c r="Q7564" t="str">
        <f>TEXT(Table1[Purchase_Date],"mmm-yyyy")</f>
        <v>Apr-2024</v>
      </c>
      <c r="R7564">
        <f>Table1[[#This Row],[Quantity]]*Table1[[#This Row],[Unit_Price]]</f>
        <v>327600</v>
      </c>
    </row>
    <row r="7565" spans="1:18" x14ac:dyDescent="0.25">
      <c r="A7565" t="s">
        <v>7578</v>
      </c>
      <c r="B7565" t="s">
        <v>15228</v>
      </c>
      <c r="C7565" t="s">
        <v>15628</v>
      </c>
      <c r="D7565" t="s">
        <v>15633</v>
      </c>
      <c r="E7565" t="s">
        <v>15645</v>
      </c>
      <c r="F7565">
        <v>6</v>
      </c>
      <c r="G7565">
        <v>12576</v>
      </c>
      <c r="H7565">
        <v>75456</v>
      </c>
      <c r="I7565">
        <v>32060</v>
      </c>
      <c r="J7565">
        <v>43396</v>
      </c>
      <c r="K7565">
        <v>2</v>
      </c>
      <c r="L7565" t="s">
        <v>15649</v>
      </c>
      <c r="M7565">
        <v>62</v>
      </c>
      <c r="N7565" t="s">
        <v>15650</v>
      </c>
      <c r="O7565" t="s">
        <v>15777</v>
      </c>
      <c r="P7565" s="3">
        <f>IFERROR(Table1[[#This Row],[Profit]]/Table1[[#This Row],[Revenue]],0)</f>
        <v>0.5751166242578456</v>
      </c>
      <c r="Q7565" t="str">
        <f>TEXT(Table1[Purchase_Date],"mmm-yyyy")</f>
        <v>May-2025</v>
      </c>
      <c r="R7565">
        <f>Table1[[#This Row],[Quantity]]*Table1[[#This Row],[Unit_Price]]</f>
        <v>75456</v>
      </c>
    </row>
    <row r="7566" spans="1:18" x14ac:dyDescent="0.25">
      <c r="A7566" t="s">
        <v>7579</v>
      </c>
      <c r="B7566" t="s">
        <v>15229</v>
      </c>
      <c r="C7566" t="s">
        <v>15631</v>
      </c>
      <c r="D7566" t="s">
        <v>15638</v>
      </c>
      <c r="E7566" t="s">
        <v>15645</v>
      </c>
      <c r="F7566">
        <v>5</v>
      </c>
      <c r="G7566">
        <v>36540</v>
      </c>
      <c r="H7566">
        <v>182700</v>
      </c>
      <c r="I7566">
        <v>156612</v>
      </c>
      <c r="J7566">
        <v>26088</v>
      </c>
      <c r="K7566">
        <v>4</v>
      </c>
      <c r="L7566" t="s">
        <v>15646</v>
      </c>
      <c r="M7566">
        <v>56</v>
      </c>
      <c r="N7566" t="s">
        <v>15651</v>
      </c>
      <c r="O7566" t="s">
        <v>16023</v>
      </c>
      <c r="P7566" s="3">
        <f>IFERROR(Table1[[#This Row],[Profit]]/Table1[[#This Row],[Revenue]],0)</f>
        <v>0.14279146141215107</v>
      </c>
      <c r="Q7566" t="str">
        <f>TEXT(Table1[Purchase_Date],"mmm-yyyy")</f>
        <v>Apr-2025</v>
      </c>
      <c r="R7566">
        <f>Table1[[#This Row],[Quantity]]*Table1[[#This Row],[Unit_Price]]</f>
        <v>182700</v>
      </c>
    </row>
    <row r="7567" spans="1:18" x14ac:dyDescent="0.25">
      <c r="A7567" t="s">
        <v>7580</v>
      </c>
      <c r="B7567" t="s">
        <v>15230</v>
      </c>
      <c r="C7567" t="s">
        <v>15631</v>
      </c>
      <c r="D7567" t="s">
        <v>15635</v>
      </c>
      <c r="E7567" t="s">
        <v>15643</v>
      </c>
      <c r="F7567">
        <v>6</v>
      </c>
      <c r="G7567">
        <v>28048</v>
      </c>
      <c r="H7567">
        <v>168288</v>
      </c>
      <c r="I7567">
        <v>137886</v>
      </c>
      <c r="J7567">
        <v>30402</v>
      </c>
      <c r="K7567">
        <v>4</v>
      </c>
      <c r="L7567" t="s">
        <v>15649</v>
      </c>
      <c r="M7567">
        <v>90</v>
      </c>
      <c r="N7567" t="s">
        <v>15653</v>
      </c>
      <c r="O7567" t="s">
        <v>15683</v>
      </c>
      <c r="P7567" s="3">
        <f>IFERROR(Table1[[#This Row],[Profit]]/Table1[[#This Row],[Revenue]],0)</f>
        <v>0.18065459212778096</v>
      </c>
      <c r="Q7567" t="str">
        <f>TEXT(Table1[Purchase_Date],"mmm-yyyy")</f>
        <v>Sep-2024</v>
      </c>
      <c r="R7567">
        <f>Table1[[#This Row],[Quantity]]*Table1[[#This Row],[Unit_Price]]</f>
        <v>168288</v>
      </c>
    </row>
    <row r="7568" spans="1:18" x14ac:dyDescent="0.25">
      <c r="A7568" t="s">
        <v>7581</v>
      </c>
      <c r="B7568" t="s">
        <v>15231</v>
      </c>
      <c r="C7568" t="s">
        <v>15627</v>
      </c>
      <c r="D7568" t="s">
        <v>15634</v>
      </c>
      <c r="E7568" t="s">
        <v>15640</v>
      </c>
      <c r="F7568">
        <v>3</v>
      </c>
      <c r="G7568">
        <v>43442</v>
      </c>
      <c r="H7568">
        <v>130326</v>
      </c>
      <c r="I7568">
        <v>72147</v>
      </c>
      <c r="J7568">
        <v>58179</v>
      </c>
      <c r="K7568">
        <v>5</v>
      </c>
      <c r="L7568" t="s">
        <v>15647</v>
      </c>
      <c r="M7568">
        <v>83</v>
      </c>
      <c r="N7568" t="s">
        <v>15652</v>
      </c>
      <c r="O7568" t="s">
        <v>15819</v>
      </c>
      <c r="P7568" s="3">
        <f>IFERROR(Table1[[#This Row],[Profit]]/Table1[[#This Row],[Revenue]],0)</f>
        <v>0.4464113070300631</v>
      </c>
      <c r="Q7568" t="str">
        <f>TEXT(Table1[Purchase_Date],"mmm-yyyy")</f>
        <v>Oct-2024</v>
      </c>
      <c r="R7568">
        <f>Table1[[#This Row],[Quantity]]*Table1[[#This Row],[Unit_Price]]</f>
        <v>130326</v>
      </c>
    </row>
    <row r="7569" spans="1:18" x14ac:dyDescent="0.25">
      <c r="A7569" t="s">
        <v>7582</v>
      </c>
      <c r="B7569" t="s">
        <v>15232</v>
      </c>
      <c r="C7569" t="s">
        <v>15632</v>
      </c>
      <c r="D7569" t="s">
        <v>15636</v>
      </c>
      <c r="E7569" t="s">
        <v>15641</v>
      </c>
      <c r="F7569">
        <v>6</v>
      </c>
      <c r="G7569">
        <v>64102</v>
      </c>
      <c r="H7569">
        <v>384612</v>
      </c>
      <c r="I7569">
        <v>232751</v>
      </c>
      <c r="J7569">
        <v>151861</v>
      </c>
      <c r="K7569">
        <v>3</v>
      </c>
      <c r="L7569" t="s">
        <v>15649</v>
      </c>
      <c r="M7569">
        <v>80</v>
      </c>
      <c r="N7569" t="s">
        <v>15650</v>
      </c>
      <c r="O7569" t="s">
        <v>15993</v>
      </c>
      <c r="P7569" s="3">
        <f>IFERROR(Table1[[#This Row],[Profit]]/Table1[[#This Row],[Revenue]],0)</f>
        <v>0.39484207461025655</v>
      </c>
      <c r="Q7569" t="str">
        <f>TEXT(Table1[Purchase_Date],"mmm-yyyy")</f>
        <v>Mar-2024</v>
      </c>
      <c r="R7569">
        <f>Table1[[#This Row],[Quantity]]*Table1[[#This Row],[Unit_Price]]</f>
        <v>384612</v>
      </c>
    </row>
    <row r="7570" spans="1:18" x14ac:dyDescent="0.25">
      <c r="A7570" t="s">
        <v>7583</v>
      </c>
      <c r="B7570" t="s">
        <v>8235</v>
      </c>
      <c r="C7570" t="s">
        <v>15630</v>
      </c>
      <c r="D7570" t="s">
        <v>15637</v>
      </c>
      <c r="E7570" t="s">
        <v>15641</v>
      </c>
      <c r="F7570">
        <v>6</v>
      </c>
      <c r="G7570">
        <v>48171</v>
      </c>
      <c r="H7570">
        <v>289026</v>
      </c>
      <c r="I7570">
        <v>190493</v>
      </c>
      <c r="J7570">
        <v>98533</v>
      </c>
      <c r="K7570">
        <v>2</v>
      </c>
      <c r="L7570" t="s">
        <v>15648</v>
      </c>
      <c r="M7570">
        <v>70</v>
      </c>
      <c r="N7570" t="s">
        <v>15653</v>
      </c>
      <c r="O7570" t="s">
        <v>15939</v>
      </c>
      <c r="P7570" s="3">
        <f>IFERROR(Table1[[#This Row],[Profit]]/Table1[[#This Row],[Revenue]],0)</f>
        <v>0.34091396621757214</v>
      </c>
      <c r="Q7570" t="str">
        <f>TEXT(Table1[Purchase_Date],"mmm-yyyy")</f>
        <v>Jan-2024</v>
      </c>
      <c r="R7570">
        <f>Table1[[#This Row],[Quantity]]*Table1[[#This Row],[Unit_Price]]</f>
        <v>289026</v>
      </c>
    </row>
    <row r="7571" spans="1:18" x14ac:dyDescent="0.25">
      <c r="A7571" t="s">
        <v>7584</v>
      </c>
      <c r="B7571" t="s">
        <v>15233</v>
      </c>
      <c r="C7571" t="s">
        <v>15632</v>
      </c>
      <c r="D7571" t="s">
        <v>15633</v>
      </c>
      <c r="E7571" t="s">
        <v>15642</v>
      </c>
      <c r="F7571">
        <v>9</v>
      </c>
      <c r="G7571">
        <v>65163</v>
      </c>
      <c r="H7571">
        <v>586467</v>
      </c>
      <c r="I7571">
        <v>354904</v>
      </c>
      <c r="J7571">
        <v>231563</v>
      </c>
      <c r="K7571">
        <v>2</v>
      </c>
      <c r="L7571" t="s">
        <v>15647</v>
      </c>
      <c r="M7571">
        <v>79</v>
      </c>
      <c r="N7571" t="s">
        <v>15653</v>
      </c>
      <c r="O7571" t="s">
        <v>16099</v>
      </c>
      <c r="P7571" s="3">
        <f>IFERROR(Table1[[#This Row],[Profit]]/Table1[[#This Row],[Revenue]],0)</f>
        <v>0.39484404067066009</v>
      </c>
      <c r="Q7571" t="str">
        <f>TEXT(Table1[Purchase_Date],"mmm-yyyy")</f>
        <v>May-2024</v>
      </c>
      <c r="R7571">
        <f>Table1[[#This Row],[Quantity]]*Table1[[#This Row],[Unit_Price]]</f>
        <v>586467</v>
      </c>
    </row>
    <row r="7572" spans="1:18" x14ac:dyDescent="0.25">
      <c r="A7572" t="s">
        <v>7585</v>
      </c>
      <c r="B7572" t="s">
        <v>15234</v>
      </c>
      <c r="C7572" t="s">
        <v>15628</v>
      </c>
      <c r="D7572" t="s">
        <v>15634</v>
      </c>
      <c r="E7572" t="s">
        <v>15641</v>
      </c>
      <c r="F7572">
        <v>1</v>
      </c>
      <c r="G7572">
        <v>48118</v>
      </c>
      <c r="H7572">
        <v>48118</v>
      </c>
      <c r="I7572">
        <v>25679</v>
      </c>
      <c r="J7572">
        <v>22439</v>
      </c>
      <c r="K7572">
        <v>4</v>
      </c>
      <c r="L7572" t="s">
        <v>15649</v>
      </c>
      <c r="M7572">
        <v>59</v>
      </c>
      <c r="N7572" t="s">
        <v>15652</v>
      </c>
      <c r="O7572" t="s">
        <v>16060</v>
      </c>
      <c r="P7572" s="3">
        <f>IFERROR(Table1[[#This Row],[Profit]]/Table1[[#This Row],[Revenue]],0)</f>
        <v>0.46633276528534018</v>
      </c>
      <c r="Q7572" t="str">
        <f>TEXT(Table1[Purchase_Date],"mmm-yyyy")</f>
        <v>Oct-2024</v>
      </c>
      <c r="R7572">
        <f>Table1[[#This Row],[Quantity]]*Table1[[#This Row],[Unit_Price]]</f>
        <v>48118</v>
      </c>
    </row>
    <row r="7573" spans="1:18" x14ac:dyDescent="0.25">
      <c r="A7573" t="s">
        <v>7586</v>
      </c>
      <c r="B7573" t="s">
        <v>15235</v>
      </c>
      <c r="C7573" t="s">
        <v>15631</v>
      </c>
      <c r="D7573" t="s">
        <v>15635</v>
      </c>
      <c r="E7573" t="s">
        <v>15639</v>
      </c>
      <c r="F7573">
        <v>8</v>
      </c>
      <c r="G7573">
        <v>68351</v>
      </c>
      <c r="H7573">
        <v>546808</v>
      </c>
      <c r="I7573">
        <v>375309</v>
      </c>
      <c r="J7573">
        <v>171499</v>
      </c>
      <c r="K7573">
        <v>3</v>
      </c>
      <c r="L7573" t="s">
        <v>15646</v>
      </c>
      <c r="M7573">
        <v>85</v>
      </c>
      <c r="N7573" t="s">
        <v>15653</v>
      </c>
      <c r="O7573" t="s">
        <v>15881</v>
      </c>
      <c r="P7573" s="3">
        <f>IFERROR(Table1[[#This Row],[Profit]]/Table1[[#This Row],[Revenue]],0)</f>
        <v>0.3136365963921523</v>
      </c>
      <c r="Q7573" t="str">
        <f>TEXT(Table1[Purchase_Date],"mmm-yyyy")</f>
        <v>Nov-2024</v>
      </c>
      <c r="R7573">
        <f>Table1[[#This Row],[Quantity]]*Table1[[#This Row],[Unit_Price]]</f>
        <v>546808</v>
      </c>
    </row>
    <row r="7574" spans="1:18" x14ac:dyDescent="0.25">
      <c r="A7574" t="s">
        <v>7587</v>
      </c>
      <c r="B7574" t="s">
        <v>14441</v>
      </c>
      <c r="C7574" t="s">
        <v>15631</v>
      </c>
      <c r="D7574" t="s">
        <v>15634</v>
      </c>
      <c r="E7574" t="s">
        <v>15639</v>
      </c>
      <c r="F7574">
        <v>8</v>
      </c>
      <c r="G7574">
        <v>57738</v>
      </c>
      <c r="H7574">
        <v>461904</v>
      </c>
      <c r="I7574">
        <v>295656</v>
      </c>
      <c r="J7574">
        <v>166248</v>
      </c>
      <c r="K7574">
        <v>2</v>
      </c>
      <c r="L7574" t="s">
        <v>15647</v>
      </c>
      <c r="M7574">
        <v>81</v>
      </c>
      <c r="N7574" t="s">
        <v>15650</v>
      </c>
      <c r="O7574" t="s">
        <v>16118</v>
      </c>
      <c r="P7574" s="3">
        <f>IFERROR(Table1[[#This Row],[Profit]]/Table1[[#This Row],[Revenue]],0)</f>
        <v>0.35991894419619663</v>
      </c>
      <c r="Q7574" t="str">
        <f>TEXT(Table1[Purchase_Date],"mmm-yyyy")</f>
        <v>Oct-2024</v>
      </c>
      <c r="R7574">
        <f>Table1[[#This Row],[Quantity]]*Table1[[#This Row],[Unit_Price]]</f>
        <v>461904</v>
      </c>
    </row>
    <row r="7575" spans="1:18" x14ac:dyDescent="0.25">
      <c r="A7575" t="s">
        <v>7588</v>
      </c>
      <c r="B7575" t="s">
        <v>15236</v>
      </c>
      <c r="C7575" t="s">
        <v>15630</v>
      </c>
      <c r="D7575" t="s">
        <v>15633</v>
      </c>
      <c r="E7575" t="s">
        <v>15642</v>
      </c>
      <c r="F7575">
        <v>1</v>
      </c>
      <c r="G7575">
        <v>58825</v>
      </c>
      <c r="H7575">
        <v>58825</v>
      </c>
      <c r="I7575">
        <v>29693</v>
      </c>
      <c r="J7575">
        <v>29132</v>
      </c>
      <c r="K7575">
        <v>5</v>
      </c>
      <c r="L7575" t="s">
        <v>15648</v>
      </c>
      <c r="M7575">
        <v>86</v>
      </c>
      <c r="N7575" t="s">
        <v>15652</v>
      </c>
      <c r="O7575" t="s">
        <v>15867</v>
      </c>
      <c r="P7575" s="3">
        <f>IFERROR(Table1[[#This Row],[Profit]]/Table1[[#This Row],[Revenue]],0)</f>
        <v>0.49523161920951975</v>
      </c>
      <c r="Q7575" t="str">
        <f>TEXT(Table1[Purchase_Date],"mmm-yyyy")</f>
        <v>Apr-2025</v>
      </c>
      <c r="R7575">
        <f>Table1[[#This Row],[Quantity]]*Table1[[#This Row],[Unit_Price]]</f>
        <v>58825</v>
      </c>
    </row>
    <row r="7576" spans="1:18" x14ac:dyDescent="0.25">
      <c r="A7576" t="s">
        <v>7589</v>
      </c>
      <c r="B7576" t="s">
        <v>15237</v>
      </c>
      <c r="C7576" t="s">
        <v>15628</v>
      </c>
      <c r="D7576" t="s">
        <v>15636</v>
      </c>
      <c r="E7576" t="s">
        <v>15643</v>
      </c>
      <c r="F7576">
        <v>3</v>
      </c>
      <c r="G7576">
        <v>35922</v>
      </c>
      <c r="H7576">
        <v>107766</v>
      </c>
      <c r="I7576">
        <v>83489</v>
      </c>
      <c r="J7576">
        <v>24277</v>
      </c>
      <c r="K7576">
        <v>3</v>
      </c>
      <c r="L7576" t="s">
        <v>15646</v>
      </c>
      <c r="M7576">
        <v>75</v>
      </c>
      <c r="N7576" t="s">
        <v>15652</v>
      </c>
      <c r="O7576" t="s">
        <v>16139</v>
      </c>
      <c r="P7576" s="3">
        <f>IFERROR(Table1[[#This Row],[Profit]]/Table1[[#This Row],[Revenue]],0)</f>
        <v>0.22527513315888129</v>
      </c>
      <c r="Q7576" t="str">
        <f>TEXT(Table1[Purchase_Date],"mmm-yyyy")</f>
        <v>Jan-2025</v>
      </c>
      <c r="R7576">
        <f>Table1[[#This Row],[Quantity]]*Table1[[#This Row],[Unit_Price]]</f>
        <v>107766</v>
      </c>
    </row>
    <row r="7577" spans="1:18" x14ac:dyDescent="0.25">
      <c r="A7577" t="s">
        <v>7590</v>
      </c>
      <c r="B7577" t="s">
        <v>15238</v>
      </c>
      <c r="C7577" t="s">
        <v>15630</v>
      </c>
      <c r="D7577" t="s">
        <v>15634</v>
      </c>
      <c r="E7577" t="s">
        <v>15644</v>
      </c>
      <c r="F7577">
        <v>7</v>
      </c>
      <c r="G7577">
        <v>6199</v>
      </c>
      <c r="H7577">
        <v>43393</v>
      </c>
      <c r="I7577">
        <v>29348</v>
      </c>
      <c r="J7577">
        <v>14045</v>
      </c>
      <c r="K7577">
        <v>3</v>
      </c>
      <c r="L7577" t="s">
        <v>15649</v>
      </c>
      <c r="M7577">
        <v>83</v>
      </c>
      <c r="N7577" t="s">
        <v>15650</v>
      </c>
      <c r="O7577" t="s">
        <v>16094</v>
      </c>
      <c r="P7577" s="3">
        <f>IFERROR(Table1[[#This Row],[Profit]]/Table1[[#This Row],[Revenue]],0)</f>
        <v>0.32366971631369112</v>
      </c>
      <c r="Q7577" t="str">
        <f>TEXT(Table1[Purchase_Date],"mmm-yyyy")</f>
        <v>Jun-2024</v>
      </c>
      <c r="R7577">
        <f>Table1[[#This Row],[Quantity]]*Table1[[#This Row],[Unit_Price]]</f>
        <v>43393</v>
      </c>
    </row>
    <row r="7578" spans="1:18" x14ac:dyDescent="0.25">
      <c r="A7578" t="s">
        <v>7591</v>
      </c>
      <c r="B7578" t="s">
        <v>15239</v>
      </c>
      <c r="C7578" t="s">
        <v>15627</v>
      </c>
      <c r="D7578" t="s">
        <v>15638</v>
      </c>
      <c r="E7578" t="s">
        <v>15640</v>
      </c>
      <c r="F7578">
        <v>10</v>
      </c>
      <c r="G7578">
        <v>50422</v>
      </c>
      <c r="H7578">
        <v>504220</v>
      </c>
      <c r="I7578">
        <v>365487</v>
      </c>
      <c r="J7578">
        <v>138733</v>
      </c>
      <c r="K7578">
        <v>2</v>
      </c>
      <c r="L7578" t="s">
        <v>15648</v>
      </c>
      <c r="M7578">
        <v>57</v>
      </c>
      <c r="N7578" t="s">
        <v>15653</v>
      </c>
      <c r="O7578" t="s">
        <v>15849</v>
      </c>
      <c r="P7578" s="3">
        <f>IFERROR(Table1[[#This Row],[Profit]]/Table1[[#This Row],[Revenue]],0)</f>
        <v>0.27514378644242593</v>
      </c>
      <c r="Q7578" t="str">
        <f>TEXT(Table1[Purchase_Date],"mmm-yyyy")</f>
        <v>Sep-2024</v>
      </c>
      <c r="R7578">
        <f>Table1[[#This Row],[Quantity]]*Table1[[#This Row],[Unit_Price]]</f>
        <v>504220</v>
      </c>
    </row>
    <row r="7579" spans="1:18" x14ac:dyDescent="0.25">
      <c r="A7579" t="s">
        <v>7592</v>
      </c>
      <c r="B7579" t="s">
        <v>15240</v>
      </c>
      <c r="C7579" t="s">
        <v>15631</v>
      </c>
      <c r="D7579" t="s">
        <v>15638</v>
      </c>
      <c r="E7579" t="s">
        <v>15644</v>
      </c>
      <c r="F7579">
        <v>5</v>
      </c>
      <c r="G7579">
        <v>47792</v>
      </c>
      <c r="H7579">
        <v>238960</v>
      </c>
      <c r="I7579">
        <v>102850</v>
      </c>
      <c r="J7579">
        <v>136110</v>
      </c>
      <c r="K7579">
        <v>1</v>
      </c>
      <c r="L7579" t="s">
        <v>15649</v>
      </c>
      <c r="M7579">
        <v>87</v>
      </c>
      <c r="N7579" t="s">
        <v>15652</v>
      </c>
      <c r="O7579" t="s">
        <v>15679</v>
      </c>
      <c r="P7579" s="3">
        <f>IFERROR(Table1[[#This Row],[Profit]]/Table1[[#This Row],[Revenue]],0)</f>
        <v>0.56959323736190159</v>
      </c>
      <c r="Q7579" t="str">
        <f>TEXT(Table1[Purchase_Date],"mmm-yyyy")</f>
        <v>Apr-2024</v>
      </c>
      <c r="R7579">
        <f>Table1[[#This Row],[Quantity]]*Table1[[#This Row],[Unit_Price]]</f>
        <v>238960</v>
      </c>
    </row>
    <row r="7580" spans="1:18" x14ac:dyDescent="0.25">
      <c r="A7580" t="s">
        <v>7593</v>
      </c>
      <c r="B7580" t="s">
        <v>15241</v>
      </c>
      <c r="C7580" t="s">
        <v>15632</v>
      </c>
      <c r="D7580" t="s">
        <v>15638</v>
      </c>
      <c r="E7580" t="s">
        <v>15642</v>
      </c>
      <c r="F7580">
        <v>2</v>
      </c>
      <c r="G7580">
        <v>67127</v>
      </c>
      <c r="H7580">
        <v>134254</v>
      </c>
      <c r="I7580">
        <v>77790</v>
      </c>
      <c r="J7580">
        <v>56464</v>
      </c>
      <c r="K7580">
        <v>3</v>
      </c>
      <c r="L7580" t="s">
        <v>15649</v>
      </c>
      <c r="M7580">
        <v>83</v>
      </c>
      <c r="N7580" t="s">
        <v>15651</v>
      </c>
      <c r="O7580" t="s">
        <v>15717</v>
      </c>
      <c r="P7580" s="3">
        <f>IFERROR(Table1[[#This Row],[Profit]]/Table1[[#This Row],[Revenue]],0)</f>
        <v>0.42057592324995902</v>
      </c>
      <c r="Q7580" t="str">
        <f>TEXT(Table1[Purchase_Date],"mmm-yyyy")</f>
        <v>Apr-2025</v>
      </c>
      <c r="R7580">
        <f>Table1[[#This Row],[Quantity]]*Table1[[#This Row],[Unit_Price]]</f>
        <v>134254</v>
      </c>
    </row>
    <row r="7581" spans="1:18" x14ac:dyDescent="0.25">
      <c r="A7581" t="s">
        <v>7594</v>
      </c>
      <c r="B7581" t="s">
        <v>15242</v>
      </c>
      <c r="C7581" t="s">
        <v>15632</v>
      </c>
      <c r="D7581" t="s">
        <v>15633</v>
      </c>
      <c r="E7581" t="s">
        <v>15645</v>
      </c>
      <c r="F7581">
        <v>2</v>
      </c>
      <c r="G7581">
        <v>72148</v>
      </c>
      <c r="H7581">
        <v>144296</v>
      </c>
      <c r="I7581">
        <v>65067</v>
      </c>
      <c r="J7581">
        <v>79229</v>
      </c>
      <c r="K7581">
        <v>2</v>
      </c>
      <c r="L7581" t="s">
        <v>15649</v>
      </c>
      <c r="M7581">
        <v>98</v>
      </c>
      <c r="N7581" t="s">
        <v>15652</v>
      </c>
      <c r="O7581" t="s">
        <v>15906</v>
      </c>
      <c r="P7581" s="3">
        <f>IFERROR(Table1[[#This Row],[Profit]]/Table1[[#This Row],[Revenue]],0)</f>
        <v>0.54907273936907464</v>
      </c>
      <c r="Q7581" t="str">
        <f>TEXT(Table1[Purchase_Date],"mmm-yyyy")</f>
        <v>Jun-2024</v>
      </c>
      <c r="R7581">
        <f>Table1[[#This Row],[Quantity]]*Table1[[#This Row],[Unit_Price]]</f>
        <v>144296</v>
      </c>
    </row>
    <row r="7582" spans="1:18" x14ac:dyDescent="0.25">
      <c r="A7582" t="s">
        <v>7595</v>
      </c>
      <c r="B7582" t="s">
        <v>8224</v>
      </c>
      <c r="C7582" t="s">
        <v>15632</v>
      </c>
      <c r="D7582" t="s">
        <v>15638</v>
      </c>
      <c r="E7582" t="s">
        <v>15639</v>
      </c>
      <c r="F7582">
        <v>2</v>
      </c>
      <c r="G7582">
        <v>13217</v>
      </c>
      <c r="H7582">
        <v>26434</v>
      </c>
      <c r="I7582">
        <v>15011</v>
      </c>
      <c r="J7582">
        <v>11423</v>
      </c>
      <c r="K7582">
        <v>5</v>
      </c>
      <c r="L7582" t="s">
        <v>15646</v>
      </c>
      <c r="M7582">
        <v>61</v>
      </c>
      <c r="N7582" t="s">
        <v>15650</v>
      </c>
      <c r="O7582" t="s">
        <v>15998</v>
      </c>
      <c r="P7582" s="3">
        <f>IFERROR(Table1[[#This Row],[Profit]]/Table1[[#This Row],[Revenue]],0)</f>
        <v>0.43213285919648936</v>
      </c>
      <c r="Q7582" t="str">
        <f>TEXT(Table1[Purchase_Date],"mmm-yyyy")</f>
        <v>Jul-2024</v>
      </c>
      <c r="R7582">
        <f>Table1[[#This Row],[Quantity]]*Table1[[#This Row],[Unit_Price]]</f>
        <v>26434</v>
      </c>
    </row>
    <row r="7583" spans="1:18" x14ac:dyDescent="0.25">
      <c r="A7583" t="s">
        <v>7596</v>
      </c>
      <c r="B7583" t="s">
        <v>15243</v>
      </c>
      <c r="C7583" t="s">
        <v>15631</v>
      </c>
      <c r="D7583" t="s">
        <v>15634</v>
      </c>
      <c r="E7583" t="s">
        <v>15639</v>
      </c>
      <c r="F7583">
        <v>10</v>
      </c>
      <c r="G7583">
        <v>24142</v>
      </c>
      <c r="H7583">
        <v>241420</v>
      </c>
      <c r="I7583">
        <v>170164</v>
      </c>
      <c r="J7583">
        <v>71256</v>
      </c>
      <c r="K7583">
        <v>5</v>
      </c>
      <c r="L7583" t="s">
        <v>15648</v>
      </c>
      <c r="M7583">
        <v>94</v>
      </c>
      <c r="N7583" t="s">
        <v>15653</v>
      </c>
      <c r="O7583" t="s">
        <v>15868</v>
      </c>
      <c r="P7583" s="3">
        <f>IFERROR(Table1[[#This Row],[Profit]]/Table1[[#This Row],[Revenue]],0)</f>
        <v>0.29515367409493826</v>
      </c>
      <c r="Q7583" t="str">
        <f>TEXT(Table1[Purchase_Date],"mmm-yyyy")</f>
        <v>Nov-2024</v>
      </c>
      <c r="R7583">
        <f>Table1[[#This Row],[Quantity]]*Table1[[#This Row],[Unit_Price]]</f>
        <v>241420</v>
      </c>
    </row>
    <row r="7584" spans="1:18" x14ac:dyDescent="0.25">
      <c r="A7584" t="s">
        <v>7597</v>
      </c>
      <c r="B7584" t="s">
        <v>15244</v>
      </c>
      <c r="C7584" t="s">
        <v>15628</v>
      </c>
      <c r="D7584" t="s">
        <v>15635</v>
      </c>
      <c r="E7584" t="s">
        <v>15644</v>
      </c>
      <c r="F7584">
        <v>1</v>
      </c>
      <c r="G7584">
        <v>30203</v>
      </c>
      <c r="H7584">
        <v>30203</v>
      </c>
      <c r="I7584">
        <v>12671</v>
      </c>
      <c r="J7584">
        <v>17532</v>
      </c>
      <c r="K7584">
        <v>2</v>
      </c>
      <c r="L7584" t="s">
        <v>15648</v>
      </c>
      <c r="M7584">
        <v>92</v>
      </c>
      <c r="N7584" t="s">
        <v>15650</v>
      </c>
      <c r="O7584" t="s">
        <v>15724</v>
      </c>
      <c r="P7584" s="3">
        <f>IFERROR(Table1[[#This Row],[Profit]]/Table1[[#This Row],[Revenue]],0)</f>
        <v>0.58047213852928514</v>
      </c>
      <c r="Q7584" t="str">
        <f>TEXT(Table1[Purchase_Date],"mmm-yyyy")</f>
        <v>Dec-2024</v>
      </c>
      <c r="R7584">
        <f>Table1[[#This Row],[Quantity]]*Table1[[#This Row],[Unit_Price]]</f>
        <v>30203</v>
      </c>
    </row>
    <row r="7585" spans="1:18" x14ac:dyDescent="0.25">
      <c r="A7585" t="s">
        <v>7598</v>
      </c>
      <c r="B7585" t="s">
        <v>9944</v>
      </c>
      <c r="C7585" t="s">
        <v>15630</v>
      </c>
      <c r="D7585" t="s">
        <v>15638</v>
      </c>
      <c r="E7585" t="s">
        <v>15641</v>
      </c>
      <c r="F7585">
        <v>6</v>
      </c>
      <c r="G7585">
        <v>17300</v>
      </c>
      <c r="H7585">
        <v>103800</v>
      </c>
      <c r="I7585">
        <v>67691</v>
      </c>
      <c r="J7585">
        <v>36109</v>
      </c>
      <c r="K7585">
        <v>5</v>
      </c>
      <c r="L7585" t="s">
        <v>15646</v>
      </c>
      <c r="M7585">
        <v>99</v>
      </c>
      <c r="N7585" t="s">
        <v>15652</v>
      </c>
      <c r="O7585" t="s">
        <v>15691</v>
      </c>
      <c r="P7585" s="3">
        <f>IFERROR(Table1[[#This Row],[Profit]]/Table1[[#This Row],[Revenue]],0)</f>
        <v>0.34787090558766859</v>
      </c>
      <c r="Q7585" t="str">
        <f>TEXT(Table1[Purchase_Date],"mmm-yyyy")</f>
        <v>Oct-2024</v>
      </c>
      <c r="R7585">
        <f>Table1[[#This Row],[Quantity]]*Table1[[#This Row],[Unit_Price]]</f>
        <v>103800</v>
      </c>
    </row>
    <row r="7586" spans="1:18" x14ac:dyDescent="0.25">
      <c r="A7586" t="s">
        <v>7599</v>
      </c>
      <c r="B7586" t="s">
        <v>15245</v>
      </c>
      <c r="C7586" t="s">
        <v>15632</v>
      </c>
      <c r="D7586" t="s">
        <v>15634</v>
      </c>
      <c r="E7586" t="s">
        <v>15642</v>
      </c>
      <c r="F7586">
        <v>1</v>
      </c>
      <c r="G7586">
        <v>18089</v>
      </c>
      <c r="H7586">
        <v>18089</v>
      </c>
      <c r="I7586">
        <v>10180</v>
      </c>
      <c r="J7586">
        <v>7909</v>
      </c>
      <c r="K7586">
        <v>4</v>
      </c>
      <c r="L7586" t="s">
        <v>15646</v>
      </c>
      <c r="M7586">
        <v>78</v>
      </c>
      <c r="N7586" t="s">
        <v>15651</v>
      </c>
      <c r="O7586" t="s">
        <v>15957</v>
      </c>
      <c r="P7586" s="3">
        <f>IFERROR(Table1[[#This Row],[Profit]]/Table1[[#This Row],[Revenue]],0)</f>
        <v>0.43722704405992591</v>
      </c>
      <c r="Q7586" t="str">
        <f>TEXT(Table1[Purchase_Date],"mmm-yyyy")</f>
        <v>Sep-2024</v>
      </c>
      <c r="R7586">
        <f>Table1[[#This Row],[Quantity]]*Table1[[#This Row],[Unit_Price]]</f>
        <v>18089</v>
      </c>
    </row>
    <row r="7587" spans="1:18" x14ac:dyDescent="0.25">
      <c r="A7587" t="s">
        <v>7600</v>
      </c>
      <c r="B7587" t="s">
        <v>15246</v>
      </c>
      <c r="C7587" t="s">
        <v>15632</v>
      </c>
      <c r="D7587" t="s">
        <v>15633</v>
      </c>
      <c r="E7587" t="s">
        <v>15644</v>
      </c>
      <c r="F7587">
        <v>8</v>
      </c>
      <c r="G7587">
        <v>1476</v>
      </c>
      <c r="H7587">
        <v>11808</v>
      </c>
      <c r="I7587">
        <v>10377</v>
      </c>
      <c r="J7587">
        <v>1431</v>
      </c>
      <c r="K7587">
        <v>5</v>
      </c>
      <c r="L7587" t="s">
        <v>15649</v>
      </c>
      <c r="M7587">
        <v>70</v>
      </c>
      <c r="N7587" t="s">
        <v>15650</v>
      </c>
      <c r="O7587" t="s">
        <v>16020</v>
      </c>
      <c r="P7587" s="3">
        <f>IFERROR(Table1[[#This Row],[Profit]]/Table1[[#This Row],[Revenue]],0)</f>
        <v>0.1211890243902439</v>
      </c>
      <c r="Q7587" t="str">
        <f>TEXT(Table1[Purchase_Date],"mmm-yyyy")</f>
        <v>Jan-2025</v>
      </c>
      <c r="R7587">
        <f>Table1[[#This Row],[Quantity]]*Table1[[#This Row],[Unit_Price]]</f>
        <v>11808</v>
      </c>
    </row>
    <row r="7588" spans="1:18" x14ac:dyDescent="0.25">
      <c r="A7588" t="s">
        <v>7601</v>
      </c>
      <c r="B7588" t="s">
        <v>15247</v>
      </c>
      <c r="C7588" t="s">
        <v>15628</v>
      </c>
      <c r="D7588" t="s">
        <v>15636</v>
      </c>
      <c r="E7588" t="s">
        <v>15642</v>
      </c>
      <c r="F7588">
        <v>8</v>
      </c>
      <c r="G7588">
        <v>18238</v>
      </c>
      <c r="H7588">
        <v>145904</v>
      </c>
      <c r="I7588">
        <v>119679</v>
      </c>
      <c r="J7588">
        <v>26225</v>
      </c>
      <c r="K7588">
        <v>1</v>
      </c>
      <c r="L7588" t="s">
        <v>15646</v>
      </c>
      <c r="M7588">
        <v>59</v>
      </c>
      <c r="N7588" t="s">
        <v>15652</v>
      </c>
      <c r="O7588" t="s">
        <v>15832</v>
      </c>
      <c r="P7588" s="3">
        <f>IFERROR(Table1[[#This Row],[Profit]]/Table1[[#This Row],[Revenue]],0)</f>
        <v>0.17974147384581643</v>
      </c>
      <c r="Q7588" t="str">
        <f>TEXT(Table1[Purchase_Date],"mmm-yyyy")</f>
        <v>Jul-2024</v>
      </c>
      <c r="R7588">
        <f>Table1[[#This Row],[Quantity]]*Table1[[#This Row],[Unit_Price]]</f>
        <v>145904</v>
      </c>
    </row>
    <row r="7589" spans="1:18" x14ac:dyDescent="0.25">
      <c r="A7589" t="s">
        <v>7602</v>
      </c>
      <c r="B7589" t="s">
        <v>15248</v>
      </c>
      <c r="C7589" t="s">
        <v>15630</v>
      </c>
      <c r="D7589" t="s">
        <v>15635</v>
      </c>
      <c r="E7589" t="s">
        <v>15643</v>
      </c>
      <c r="F7589">
        <v>9</v>
      </c>
      <c r="G7589">
        <v>41233</v>
      </c>
      <c r="H7589">
        <v>371097</v>
      </c>
      <c r="I7589">
        <v>304429</v>
      </c>
      <c r="J7589">
        <v>66668</v>
      </c>
      <c r="K7589">
        <v>4</v>
      </c>
      <c r="L7589" t="s">
        <v>15646</v>
      </c>
      <c r="M7589">
        <v>64</v>
      </c>
      <c r="N7589" t="s">
        <v>15653</v>
      </c>
      <c r="O7589" t="s">
        <v>15945</v>
      </c>
      <c r="P7589" s="3">
        <f>IFERROR(Table1[[#This Row],[Profit]]/Table1[[#This Row],[Revenue]],0)</f>
        <v>0.17965114242367899</v>
      </c>
      <c r="Q7589" t="str">
        <f>TEXT(Table1[Purchase_Date],"mmm-yyyy")</f>
        <v>Sep-2024</v>
      </c>
      <c r="R7589">
        <f>Table1[[#This Row],[Quantity]]*Table1[[#This Row],[Unit_Price]]</f>
        <v>371097</v>
      </c>
    </row>
    <row r="7590" spans="1:18" x14ac:dyDescent="0.25">
      <c r="A7590" t="s">
        <v>7603</v>
      </c>
      <c r="B7590" t="s">
        <v>15249</v>
      </c>
      <c r="C7590" t="s">
        <v>15630</v>
      </c>
      <c r="D7590" t="s">
        <v>15633</v>
      </c>
      <c r="E7590" t="s">
        <v>15642</v>
      </c>
      <c r="F7590">
        <v>6</v>
      </c>
      <c r="G7590">
        <v>32655</v>
      </c>
      <c r="H7590">
        <v>195930</v>
      </c>
      <c r="I7590">
        <v>158514</v>
      </c>
      <c r="J7590">
        <v>37416</v>
      </c>
      <c r="K7590">
        <v>4</v>
      </c>
      <c r="L7590" t="s">
        <v>15647</v>
      </c>
      <c r="M7590">
        <v>95</v>
      </c>
      <c r="N7590" t="s">
        <v>15652</v>
      </c>
      <c r="O7590" t="s">
        <v>16128</v>
      </c>
      <c r="P7590" s="3">
        <f>IFERROR(Table1[[#This Row],[Profit]]/Table1[[#This Row],[Revenue]],0)</f>
        <v>0.1909661613841678</v>
      </c>
      <c r="Q7590" t="str">
        <f>TEXT(Table1[Purchase_Date],"mmm-yyyy")</f>
        <v>Mar-2024</v>
      </c>
      <c r="R7590">
        <f>Table1[[#This Row],[Quantity]]*Table1[[#This Row],[Unit_Price]]</f>
        <v>195930</v>
      </c>
    </row>
    <row r="7591" spans="1:18" x14ac:dyDescent="0.25">
      <c r="A7591" t="s">
        <v>7604</v>
      </c>
      <c r="B7591" t="s">
        <v>15250</v>
      </c>
      <c r="C7591" t="s">
        <v>15631</v>
      </c>
      <c r="D7591" t="s">
        <v>15635</v>
      </c>
      <c r="E7591" t="s">
        <v>15645</v>
      </c>
      <c r="F7591">
        <v>8</v>
      </c>
      <c r="G7591">
        <v>69292</v>
      </c>
      <c r="H7591">
        <v>554336</v>
      </c>
      <c r="I7591">
        <v>269194</v>
      </c>
      <c r="J7591">
        <v>285142</v>
      </c>
      <c r="K7591">
        <v>3</v>
      </c>
      <c r="L7591" t="s">
        <v>15648</v>
      </c>
      <c r="M7591">
        <v>96</v>
      </c>
      <c r="N7591" t="s">
        <v>15653</v>
      </c>
      <c r="O7591" t="s">
        <v>15960</v>
      </c>
      <c r="P7591" s="3">
        <f>IFERROR(Table1[[#This Row],[Profit]]/Table1[[#This Row],[Revenue]],0)</f>
        <v>0.51438477746348787</v>
      </c>
      <c r="Q7591" t="str">
        <f>TEXT(Table1[Purchase_Date],"mmm-yyyy")</f>
        <v>Nov-2024</v>
      </c>
      <c r="R7591">
        <f>Table1[[#This Row],[Quantity]]*Table1[[#This Row],[Unit_Price]]</f>
        <v>554336</v>
      </c>
    </row>
    <row r="7592" spans="1:18" x14ac:dyDescent="0.25">
      <c r="A7592" t="s">
        <v>7605</v>
      </c>
      <c r="B7592" t="s">
        <v>15251</v>
      </c>
      <c r="C7592" t="s">
        <v>15631</v>
      </c>
      <c r="D7592" t="s">
        <v>15634</v>
      </c>
      <c r="E7592" t="s">
        <v>15645</v>
      </c>
      <c r="F7592">
        <v>3</v>
      </c>
      <c r="G7592">
        <v>8768</v>
      </c>
      <c r="H7592">
        <v>26304</v>
      </c>
      <c r="I7592">
        <v>18694</v>
      </c>
      <c r="J7592">
        <v>7610</v>
      </c>
      <c r="K7592">
        <v>3</v>
      </c>
      <c r="L7592" t="s">
        <v>15646</v>
      </c>
      <c r="M7592">
        <v>97</v>
      </c>
      <c r="N7592" t="s">
        <v>15650</v>
      </c>
      <c r="O7592" t="s">
        <v>16074</v>
      </c>
      <c r="P7592" s="3">
        <f>IFERROR(Table1[[#This Row],[Profit]]/Table1[[#This Row],[Revenue]],0)</f>
        <v>0.28930961070559613</v>
      </c>
      <c r="Q7592" t="str">
        <f>TEXT(Table1[Purchase_Date],"mmm-yyyy")</f>
        <v>Apr-2025</v>
      </c>
      <c r="R7592">
        <f>Table1[[#This Row],[Quantity]]*Table1[[#This Row],[Unit_Price]]</f>
        <v>26304</v>
      </c>
    </row>
    <row r="7593" spans="1:18" x14ac:dyDescent="0.25">
      <c r="A7593" t="s">
        <v>7606</v>
      </c>
      <c r="B7593" t="s">
        <v>15252</v>
      </c>
      <c r="C7593" t="s">
        <v>15632</v>
      </c>
      <c r="D7593" t="s">
        <v>15636</v>
      </c>
      <c r="E7593" t="s">
        <v>15645</v>
      </c>
      <c r="F7593">
        <v>10</v>
      </c>
      <c r="G7593">
        <v>1691</v>
      </c>
      <c r="H7593">
        <v>16910</v>
      </c>
      <c r="I7593">
        <v>9397</v>
      </c>
      <c r="J7593">
        <v>7513</v>
      </c>
      <c r="K7593">
        <v>1</v>
      </c>
      <c r="L7593" t="s">
        <v>15648</v>
      </c>
      <c r="M7593">
        <v>66</v>
      </c>
      <c r="N7593" t="s">
        <v>15652</v>
      </c>
      <c r="O7593" t="s">
        <v>15665</v>
      </c>
      <c r="P7593" s="3">
        <f>IFERROR(Table1[[#This Row],[Profit]]/Table1[[#This Row],[Revenue]],0)</f>
        <v>0.44429331756357188</v>
      </c>
      <c r="Q7593" t="str">
        <f>TEXT(Table1[Purchase_Date],"mmm-yyyy")</f>
        <v>Oct-2024</v>
      </c>
      <c r="R7593">
        <f>Table1[[#This Row],[Quantity]]*Table1[[#This Row],[Unit_Price]]</f>
        <v>16910</v>
      </c>
    </row>
    <row r="7594" spans="1:18" x14ac:dyDescent="0.25">
      <c r="A7594" t="s">
        <v>7607</v>
      </c>
      <c r="B7594" t="s">
        <v>15253</v>
      </c>
      <c r="C7594" t="s">
        <v>15627</v>
      </c>
      <c r="D7594" t="s">
        <v>15637</v>
      </c>
      <c r="E7594" t="s">
        <v>15643</v>
      </c>
      <c r="F7594">
        <v>6</v>
      </c>
      <c r="G7594">
        <v>34713</v>
      </c>
      <c r="H7594">
        <v>208278</v>
      </c>
      <c r="I7594">
        <v>131736</v>
      </c>
      <c r="J7594">
        <v>76542</v>
      </c>
      <c r="K7594">
        <v>1</v>
      </c>
      <c r="L7594" t="s">
        <v>15648</v>
      </c>
      <c r="M7594">
        <v>88</v>
      </c>
      <c r="N7594" t="s">
        <v>15651</v>
      </c>
      <c r="O7594" t="s">
        <v>15782</v>
      </c>
      <c r="P7594" s="3">
        <f>IFERROR(Table1[[#This Row],[Profit]]/Table1[[#This Row],[Revenue]],0)</f>
        <v>0.36749920778958889</v>
      </c>
      <c r="Q7594" t="str">
        <f>TEXT(Table1[Purchase_Date],"mmm-yyyy")</f>
        <v>Mar-2025</v>
      </c>
      <c r="R7594">
        <f>Table1[[#This Row],[Quantity]]*Table1[[#This Row],[Unit_Price]]</f>
        <v>208278</v>
      </c>
    </row>
    <row r="7595" spans="1:18" x14ac:dyDescent="0.25">
      <c r="A7595" t="s">
        <v>7608</v>
      </c>
      <c r="B7595" t="s">
        <v>15254</v>
      </c>
      <c r="C7595" t="s">
        <v>15632</v>
      </c>
      <c r="D7595" t="s">
        <v>15637</v>
      </c>
      <c r="E7595" t="s">
        <v>15640</v>
      </c>
      <c r="F7595">
        <v>4</v>
      </c>
      <c r="G7595">
        <v>75511</v>
      </c>
      <c r="H7595">
        <v>302044</v>
      </c>
      <c r="I7595">
        <v>264834</v>
      </c>
      <c r="J7595">
        <v>37210</v>
      </c>
      <c r="K7595">
        <v>4</v>
      </c>
      <c r="L7595" t="s">
        <v>15648</v>
      </c>
      <c r="M7595">
        <v>74</v>
      </c>
      <c r="N7595" t="s">
        <v>15652</v>
      </c>
      <c r="O7595" t="s">
        <v>16151</v>
      </c>
      <c r="P7595" s="3">
        <f>IFERROR(Table1[[#This Row],[Profit]]/Table1[[#This Row],[Revenue]],0)</f>
        <v>0.1231939717392168</v>
      </c>
      <c r="Q7595" t="str">
        <f>TEXT(Table1[Purchase_Date],"mmm-yyyy")</f>
        <v>Dec-2024</v>
      </c>
      <c r="R7595">
        <f>Table1[[#This Row],[Quantity]]*Table1[[#This Row],[Unit_Price]]</f>
        <v>302044</v>
      </c>
    </row>
    <row r="7596" spans="1:18" x14ac:dyDescent="0.25">
      <c r="A7596" t="s">
        <v>7609</v>
      </c>
      <c r="B7596" t="s">
        <v>15255</v>
      </c>
      <c r="C7596" t="s">
        <v>15631</v>
      </c>
      <c r="D7596" t="s">
        <v>15636</v>
      </c>
      <c r="E7596" t="s">
        <v>15643</v>
      </c>
      <c r="F7596">
        <v>7</v>
      </c>
      <c r="G7596">
        <v>76614</v>
      </c>
      <c r="H7596">
        <v>536298</v>
      </c>
      <c r="I7596">
        <v>414829</v>
      </c>
      <c r="J7596">
        <v>121469</v>
      </c>
      <c r="K7596">
        <v>1</v>
      </c>
      <c r="L7596" t="s">
        <v>15647</v>
      </c>
      <c r="M7596">
        <v>70</v>
      </c>
      <c r="N7596" t="s">
        <v>15651</v>
      </c>
      <c r="O7596" t="s">
        <v>15684</v>
      </c>
      <c r="P7596" s="3">
        <f>IFERROR(Table1[[#This Row],[Profit]]/Table1[[#This Row],[Revenue]],0)</f>
        <v>0.22649534400650384</v>
      </c>
      <c r="Q7596" t="str">
        <f>TEXT(Table1[Purchase_Date],"mmm-yyyy")</f>
        <v>Jun-2024</v>
      </c>
      <c r="R7596">
        <f>Table1[[#This Row],[Quantity]]*Table1[[#This Row],[Unit_Price]]</f>
        <v>536298</v>
      </c>
    </row>
    <row r="7597" spans="1:18" x14ac:dyDescent="0.25">
      <c r="A7597" t="s">
        <v>7610</v>
      </c>
      <c r="B7597" t="s">
        <v>15256</v>
      </c>
      <c r="C7597" t="s">
        <v>15631</v>
      </c>
      <c r="D7597" t="s">
        <v>15637</v>
      </c>
      <c r="E7597" t="s">
        <v>15645</v>
      </c>
      <c r="F7597">
        <v>4</v>
      </c>
      <c r="G7597">
        <v>17212</v>
      </c>
      <c r="H7597">
        <v>68848</v>
      </c>
      <c r="I7597">
        <v>58262</v>
      </c>
      <c r="J7597">
        <v>10586</v>
      </c>
      <c r="K7597">
        <v>3</v>
      </c>
      <c r="L7597" t="s">
        <v>15647</v>
      </c>
      <c r="M7597">
        <v>98</v>
      </c>
      <c r="N7597" t="s">
        <v>15651</v>
      </c>
      <c r="O7597" t="s">
        <v>16147</v>
      </c>
      <c r="P7597" s="3">
        <f>IFERROR(Table1[[#This Row],[Profit]]/Table1[[#This Row],[Revenue]],0)</f>
        <v>0.15375900534510806</v>
      </c>
      <c r="Q7597" t="str">
        <f>TEXT(Table1[Purchase_Date],"mmm-yyyy")</f>
        <v>Apr-2024</v>
      </c>
      <c r="R7597">
        <f>Table1[[#This Row],[Quantity]]*Table1[[#This Row],[Unit_Price]]</f>
        <v>68848</v>
      </c>
    </row>
    <row r="7598" spans="1:18" x14ac:dyDescent="0.25">
      <c r="A7598" t="s">
        <v>7611</v>
      </c>
      <c r="B7598" t="s">
        <v>15257</v>
      </c>
      <c r="C7598" t="s">
        <v>15628</v>
      </c>
      <c r="D7598" t="s">
        <v>15633</v>
      </c>
      <c r="E7598" t="s">
        <v>15642</v>
      </c>
      <c r="F7598">
        <v>4</v>
      </c>
      <c r="G7598">
        <v>33454</v>
      </c>
      <c r="H7598">
        <v>133816</v>
      </c>
      <c r="I7598">
        <v>54400</v>
      </c>
      <c r="J7598">
        <v>79416</v>
      </c>
      <c r="K7598">
        <v>4</v>
      </c>
      <c r="L7598" t="s">
        <v>15649</v>
      </c>
      <c r="M7598">
        <v>84</v>
      </c>
      <c r="N7598" t="s">
        <v>15652</v>
      </c>
      <c r="O7598" t="s">
        <v>15952</v>
      </c>
      <c r="P7598" s="3">
        <f>IFERROR(Table1[[#This Row],[Profit]]/Table1[[#This Row],[Revenue]],0)</f>
        <v>0.59347163268966341</v>
      </c>
      <c r="Q7598" t="str">
        <f>TEXT(Table1[Purchase_Date],"mmm-yyyy")</f>
        <v>Aug-2024</v>
      </c>
      <c r="R7598">
        <f>Table1[[#This Row],[Quantity]]*Table1[[#This Row],[Unit_Price]]</f>
        <v>133816</v>
      </c>
    </row>
    <row r="7599" spans="1:18" x14ac:dyDescent="0.25">
      <c r="A7599" t="s">
        <v>7612</v>
      </c>
      <c r="B7599" t="s">
        <v>15258</v>
      </c>
      <c r="C7599" t="s">
        <v>15629</v>
      </c>
      <c r="D7599" t="s">
        <v>15636</v>
      </c>
      <c r="E7599" t="s">
        <v>15642</v>
      </c>
      <c r="F7599">
        <v>7</v>
      </c>
      <c r="G7599">
        <v>37457</v>
      </c>
      <c r="H7599">
        <v>262199</v>
      </c>
      <c r="I7599">
        <v>118915</v>
      </c>
      <c r="J7599">
        <v>143284</v>
      </c>
      <c r="K7599">
        <v>5</v>
      </c>
      <c r="L7599" t="s">
        <v>15649</v>
      </c>
      <c r="M7599">
        <v>71</v>
      </c>
      <c r="N7599" t="s">
        <v>15651</v>
      </c>
      <c r="O7599" t="s">
        <v>15988</v>
      </c>
      <c r="P7599" s="3">
        <f>IFERROR(Table1[[#This Row],[Profit]]/Table1[[#This Row],[Revenue]],0)</f>
        <v>0.54647042894900433</v>
      </c>
      <c r="Q7599" t="str">
        <f>TEXT(Table1[Purchase_Date],"mmm-yyyy")</f>
        <v>Jan-2025</v>
      </c>
      <c r="R7599">
        <f>Table1[[#This Row],[Quantity]]*Table1[[#This Row],[Unit_Price]]</f>
        <v>262199</v>
      </c>
    </row>
    <row r="7600" spans="1:18" x14ac:dyDescent="0.25">
      <c r="A7600" t="s">
        <v>7613</v>
      </c>
      <c r="B7600" t="s">
        <v>8684</v>
      </c>
      <c r="C7600" t="s">
        <v>15632</v>
      </c>
      <c r="D7600" t="s">
        <v>15635</v>
      </c>
      <c r="E7600" t="s">
        <v>15640</v>
      </c>
      <c r="F7600">
        <v>6</v>
      </c>
      <c r="G7600">
        <v>11910</v>
      </c>
      <c r="H7600">
        <v>71460</v>
      </c>
      <c r="I7600">
        <v>60161</v>
      </c>
      <c r="J7600">
        <v>11299</v>
      </c>
      <c r="K7600">
        <v>2</v>
      </c>
      <c r="L7600" t="s">
        <v>15648</v>
      </c>
      <c r="M7600">
        <v>70</v>
      </c>
      <c r="N7600" t="s">
        <v>15652</v>
      </c>
      <c r="O7600" t="s">
        <v>15752</v>
      </c>
      <c r="P7600" s="3">
        <f>IFERROR(Table1[[#This Row],[Profit]]/Table1[[#This Row],[Revenue]],0)</f>
        <v>0.15811642877134061</v>
      </c>
      <c r="Q7600" t="str">
        <f>TEXT(Table1[Purchase_Date],"mmm-yyyy")</f>
        <v>May-2024</v>
      </c>
      <c r="R7600">
        <f>Table1[[#This Row],[Quantity]]*Table1[[#This Row],[Unit_Price]]</f>
        <v>71460</v>
      </c>
    </row>
    <row r="7601" spans="1:18" x14ac:dyDescent="0.25">
      <c r="A7601" t="s">
        <v>7614</v>
      </c>
      <c r="B7601" t="s">
        <v>15259</v>
      </c>
      <c r="C7601" t="s">
        <v>15627</v>
      </c>
      <c r="D7601" t="s">
        <v>15637</v>
      </c>
      <c r="E7601" t="s">
        <v>15644</v>
      </c>
      <c r="F7601">
        <v>9</v>
      </c>
      <c r="G7601">
        <v>54359</v>
      </c>
      <c r="H7601">
        <v>489231</v>
      </c>
      <c r="I7601">
        <v>230021</v>
      </c>
      <c r="J7601">
        <v>259210</v>
      </c>
      <c r="K7601">
        <v>3</v>
      </c>
      <c r="L7601" t="s">
        <v>15647</v>
      </c>
      <c r="M7601">
        <v>58</v>
      </c>
      <c r="N7601" t="s">
        <v>15651</v>
      </c>
      <c r="O7601" t="s">
        <v>15864</v>
      </c>
      <c r="P7601" s="3">
        <f>IFERROR(Table1[[#This Row],[Profit]]/Table1[[#This Row],[Revenue]],0)</f>
        <v>0.52983151108576521</v>
      </c>
      <c r="Q7601" t="str">
        <f>TEXT(Table1[Purchase_Date],"mmm-yyyy")</f>
        <v>May-2025</v>
      </c>
      <c r="R7601">
        <f>Table1[[#This Row],[Quantity]]*Table1[[#This Row],[Unit_Price]]</f>
        <v>489231</v>
      </c>
    </row>
    <row r="7602" spans="1:18" x14ac:dyDescent="0.25">
      <c r="A7602" t="s">
        <v>7615</v>
      </c>
      <c r="B7602" t="s">
        <v>15260</v>
      </c>
      <c r="C7602" t="s">
        <v>15629</v>
      </c>
      <c r="D7602" t="s">
        <v>15635</v>
      </c>
      <c r="E7602" t="s">
        <v>15645</v>
      </c>
      <c r="F7602">
        <v>4</v>
      </c>
      <c r="G7602">
        <v>31198</v>
      </c>
      <c r="H7602">
        <v>124792</v>
      </c>
      <c r="I7602">
        <v>93727</v>
      </c>
      <c r="J7602">
        <v>31065</v>
      </c>
      <c r="K7602">
        <v>4</v>
      </c>
      <c r="L7602" t="s">
        <v>15648</v>
      </c>
      <c r="M7602">
        <v>63</v>
      </c>
      <c r="N7602" t="s">
        <v>15653</v>
      </c>
      <c r="O7602" t="s">
        <v>15840</v>
      </c>
      <c r="P7602" s="3">
        <f>IFERROR(Table1[[#This Row],[Profit]]/Table1[[#This Row],[Revenue]],0)</f>
        <v>0.24893422655298417</v>
      </c>
      <c r="Q7602" t="str">
        <f>TEXT(Table1[Purchase_Date],"mmm-yyyy")</f>
        <v>Jan-2024</v>
      </c>
      <c r="R7602">
        <f>Table1[[#This Row],[Quantity]]*Table1[[#This Row],[Unit_Price]]</f>
        <v>124792</v>
      </c>
    </row>
    <row r="7603" spans="1:18" x14ac:dyDescent="0.25">
      <c r="A7603" t="s">
        <v>7616</v>
      </c>
      <c r="B7603" t="s">
        <v>15147</v>
      </c>
      <c r="C7603" t="s">
        <v>15632</v>
      </c>
      <c r="D7603" t="s">
        <v>15637</v>
      </c>
      <c r="E7603" t="s">
        <v>15644</v>
      </c>
      <c r="F7603">
        <v>3</v>
      </c>
      <c r="G7603">
        <v>54048</v>
      </c>
      <c r="H7603">
        <v>162144</v>
      </c>
      <c r="I7603">
        <v>91062</v>
      </c>
      <c r="J7603">
        <v>71082</v>
      </c>
      <c r="K7603">
        <v>1</v>
      </c>
      <c r="L7603" t="s">
        <v>15648</v>
      </c>
      <c r="M7603">
        <v>87</v>
      </c>
      <c r="N7603" t="s">
        <v>15650</v>
      </c>
      <c r="O7603" t="s">
        <v>16076</v>
      </c>
      <c r="P7603" s="3">
        <f>IFERROR(Table1[[#This Row],[Profit]]/Table1[[#This Row],[Revenue]],0)</f>
        <v>0.4383880994671403</v>
      </c>
      <c r="Q7603" t="str">
        <f>TEXT(Table1[Purchase_Date],"mmm-yyyy")</f>
        <v>Apr-2025</v>
      </c>
      <c r="R7603">
        <f>Table1[[#This Row],[Quantity]]*Table1[[#This Row],[Unit_Price]]</f>
        <v>162144</v>
      </c>
    </row>
    <row r="7604" spans="1:18" x14ac:dyDescent="0.25">
      <c r="A7604" t="s">
        <v>7617</v>
      </c>
      <c r="B7604" t="s">
        <v>15261</v>
      </c>
      <c r="C7604" t="s">
        <v>15629</v>
      </c>
      <c r="D7604" t="s">
        <v>15633</v>
      </c>
      <c r="E7604" t="s">
        <v>15640</v>
      </c>
      <c r="F7604">
        <v>3</v>
      </c>
      <c r="G7604">
        <v>27415</v>
      </c>
      <c r="H7604">
        <v>82245</v>
      </c>
      <c r="I7604">
        <v>60416</v>
      </c>
      <c r="J7604">
        <v>21829</v>
      </c>
      <c r="K7604">
        <v>3</v>
      </c>
      <c r="L7604" t="s">
        <v>15648</v>
      </c>
      <c r="M7604">
        <v>82</v>
      </c>
      <c r="N7604" t="s">
        <v>15652</v>
      </c>
      <c r="O7604" t="s">
        <v>15903</v>
      </c>
      <c r="P7604" s="3">
        <f>IFERROR(Table1[[#This Row],[Profit]]/Table1[[#This Row],[Revenue]],0)</f>
        <v>0.26541431090035866</v>
      </c>
      <c r="Q7604" t="str">
        <f>TEXT(Table1[Purchase_Date],"mmm-yyyy")</f>
        <v>Apr-2025</v>
      </c>
      <c r="R7604">
        <f>Table1[[#This Row],[Quantity]]*Table1[[#This Row],[Unit_Price]]</f>
        <v>82245</v>
      </c>
    </row>
    <row r="7605" spans="1:18" x14ac:dyDescent="0.25">
      <c r="A7605" t="s">
        <v>7618</v>
      </c>
      <c r="B7605" t="s">
        <v>15262</v>
      </c>
      <c r="C7605" t="s">
        <v>15632</v>
      </c>
      <c r="D7605" t="s">
        <v>15633</v>
      </c>
      <c r="E7605" t="s">
        <v>15639</v>
      </c>
      <c r="F7605">
        <v>10</v>
      </c>
      <c r="G7605">
        <v>29535</v>
      </c>
      <c r="H7605">
        <v>295350</v>
      </c>
      <c r="I7605">
        <v>206413</v>
      </c>
      <c r="J7605">
        <v>88937</v>
      </c>
      <c r="K7605">
        <v>2</v>
      </c>
      <c r="L7605" t="s">
        <v>15649</v>
      </c>
      <c r="M7605">
        <v>81</v>
      </c>
      <c r="N7605" t="s">
        <v>15653</v>
      </c>
      <c r="O7605" t="s">
        <v>15686</v>
      </c>
      <c r="P7605" s="3">
        <f>IFERROR(Table1[[#This Row],[Profit]]/Table1[[#This Row],[Revenue]],0)</f>
        <v>0.30112409006263757</v>
      </c>
      <c r="Q7605" t="str">
        <f>TEXT(Table1[Purchase_Date],"mmm-yyyy")</f>
        <v>Feb-2025</v>
      </c>
      <c r="R7605">
        <f>Table1[[#This Row],[Quantity]]*Table1[[#This Row],[Unit_Price]]</f>
        <v>295350</v>
      </c>
    </row>
    <row r="7606" spans="1:18" x14ac:dyDescent="0.25">
      <c r="A7606" t="s">
        <v>7619</v>
      </c>
      <c r="B7606" t="s">
        <v>15263</v>
      </c>
      <c r="C7606" t="s">
        <v>15632</v>
      </c>
      <c r="D7606" t="s">
        <v>15636</v>
      </c>
      <c r="E7606" t="s">
        <v>15641</v>
      </c>
      <c r="F7606">
        <v>9</v>
      </c>
      <c r="G7606">
        <v>62211</v>
      </c>
      <c r="H7606">
        <v>559899</v>
      </c>
      <c r="I7606">
        <v>440989</v>
      </c>
      <c r="J7606">
        <v>118910</v>
      </c>
      <c r="K7606">
        <v>1</v>
      </c>
      <c r="L7606" t="s">
        <v>15648</v>
      </c>
      <c r="M7606">
        <v>71</v>
      </c>
      <c r="N7606" t="s">
        <v>15652</v>
      </c>
      <c r="O7606" t="s">
        <v>15800</v>
      </c>
      <c r="P7606" s="3">
        <f>IFERROR(Table1[[#This Row],[Profit]]/Table1[[#This Row],[Revenue]],0)</f>
        <v>0.21237758952954014</v>
      </c>
      <c r="Q7606" t="str">
        <f>TEXT(Table1[Purchase_Date],"mmm-yyyy")</f>
        <v>May-2025</v>
      </c>
      <c r="R7606">
        <f>Table1[[#This Row],[Quantity]]*Table1[[#This Row],[Unit_Price]]</f>
        <v>559899</v>
      </c>
    </row>
    <row r="7607" spans="1:18" x14ac:dyDescent="0.25">
      <c r="A7607" t="s">
        <v>7620</v>
      </c>
      <c r="B7607" t="s">
        <v>15264</v>
      </c>
      <c r="C7607" t="s">
        <v>15627</v>
      </c>
      <c r="D7607" t="s">
        <v>15636</v>
      </c>
      <c r="E7607" t="s">
        <v>15644</v>
      </c>
      <c r="F7607">
        <v>1</v>
      </c>
      <c r="G7607">
        <v>11173</v>
      </c>
      <c r="H7607">
        <v>11173</v>
      </c>
      <c r="I7607">
        <v>9102</v>
      </c>
      <c r="J7607">
        <v>2071</v>
      </c>
      <c r="K7607">
        <v>3</v>
      </c>
      <c r="L7607" t="s">
        <v>15647</v>
      </c>
      <c r="M7607">
        <v>63</v>
      </c>
      <c r="N7607" t="s">
        <v>15651</v>
      </c>
      <c r="O7607" t="s">
        <v>15903</v>
      </c>
      <c r="P7607" s="3">
        <f>IFERROR(Table1[[#This Row],[Profit]]/Table1[[#This Row],[Revenue]],0)</f>
        <v>0.1853575583997136</v>
      </c>
      <c r="Q7607" t="str">
        <f>TEXT(Table1[Purchase_Date],"mmm-yyyy")</f>
        <v>Apr-2025</v>
      </c>
      <c r="R7607">
        <f>Table1[[#This Row],[Quantity]]*Table1[[#This Row],[Unit_Price]]</f>
        <v>11173</v>
      </c>
    </row>
    <row r="7608" spans="1:18" x14ac:dyDescent="0.25">
      <c r="A7608" t="s">
        <v>7621</v>
      </c>
      <c r="B7608" t="s">
        <v>15265</v>
      </c>
      <c r="C7608" t="s">
        <v>15627</v>
      </c>
      <c r="D7608" t="s">
        <v>15637</v>
      </c>
      <c r="E7608" t="s">
        <v>15639</v>
      </c>
      <c r="F7608">
        <v>2</v>
      </c>
      <c r="G7608">
        <v>7368</v>
      </c>
      <c r="H7608">
        <v>14736</v>
      </c>
      <c r="I7608">
        <v>7316</v>
      </c>
      <c r="J7608">
        <v>7420</v>
      </c>
      <c r="K7608">
        <v>1</v>
      </c>
      <c r="L7608" t="s">
        <v>15647</v>
      </c>
      <c r="M7608">
        <v>70</v>
      </c>
      <c r="N7608" t="s">
        <v>15650</v>
      </c>
      <c r="O7608" t="s">
        <v>15952</v>
      </c>
      <c r="P7608" s="3">
        <f>IFERROR(Table1[[#This Row],[Profit]]/Table1[[#This Row],[Revenue]],0)</f>
        <v>0.50352877307274702</v>
      </c>
      <c r="Q7608" t="str">
        <f>TEXT(Table1[Purchase_Date],"mmm-yyyy")</f>
        <v>Aug-2024</v>
      </c>
      <c r="R7608">
        <f>Table1[[#This Row],[Quantity]]*Table1[[#This Row],[Unit_Price]]</f>
        <v>14736</v>
      </c>
    </row>
    <row r="7609" spans="1:18" x14ac:dyDescent="0.25">
      <c r="A7609" t="s">
        <v>7622</v>
      </c>
      <c r="B7609" t="s">
        <v>15266</v>
      </c>
      <c r="C7609" t="s">
        <v>15627</v>
      </c>
      <c r="D7609" t="s">
        <v>15634</v>
      </c>
      <c r="E7609" t="s">
        <v>15644</v>
      </c>
      <c r="F7609">
        <v>3</v>
      </c>
      <c r="G7609">
        <v>21660</v>
      </c>
      <c r="H7609">
        <v>64980</v>
      </c>
      <c r="I7609">
        <v>52650</v>
      </c>
      <c r="J7609">
        <v>12330</v>
      </c>
      <c r="K7609">
        <v>3</v>
      </c>
      <c r="L7609" t="s">
        <v>15649</v>
      </c>
      <c r="M7609">
        <v>95</v>
      </c>
      <c r="N7609" t="s">
        <v>15652</v>
      </c>
      <c r="O7609" t="s">
        <v>15992</v>
      </c>
      <c r="P7609" s="3">
        <f>IFERROR(Table1[[#This Row],[Profit]]/Table1[[#This Row],[Revenue]],0)</f>
        <v>0.18975069252077562</v>
      </c>
      <c r="Q7609" t="str">
        <f>TEXT(Table1[Purchase_Date],"mmm-yyyy")</f>
        <v>Mar-2024</v>
      </c>
      <c r="R7609">
        <f>Table1[[#This Row],[Quantity]]*Table1[[#This Row],[Unit_Price]]</f>
        <v>64980</v>
      </c>
    </row>
    <row r="7610" spans="1:18" x14ac:dyDescent="0.25">
      <c r="A7610" t="s">
        <v>7623</v>
      </c>
      <c r="B7610" t="s">
        <v>15267</v>
      </c>
      <c r="C7610" t="s">
        <v>15628</v>
      </c>
      <c r="D7610" t="s">
        <v>15637</v>
      </c>
      <c r="E7610" t="s">
        <v>15641</v>
      </c>
      <c r="F7610">
        <v>1</v>
      </c>
      <c r="G7610">
        <v>54510</v>
      </c>
      <c r="H7610">
        <v>54510</v>
      </c>
      <c r="I7610">
        <v>26739</v>
      </c>
      <c r="J7610">
        <v>27771</v>
      </c>
      <c r="K7610">
        <v>1</v>
      </c>
      <c r="L7610" t="s">
        <v>15648</v>
      </c>
      <c r="M7610">
        <v>72</v>
      </c>
      <c r="N7610" t="s">
        <v>15651</v>
      </c>
      <c r="O7610" t="s">
        <v>15715</v>
      </c>
      <c r="P7610" s="3">
        <f>IFERROR(Table1[[#This Row],[Profit]]/Table1[[#This Row],[Revenue]],0)</f>
        <v>0.50946615299944964</v>
      </c>
      <c r="Q7610" t="str">
        <f>TEXT(Table1[Purchase_Date],"mmm-yyyy")</f>
        <v>Apr-2025</v>
      </c>
      <c r="R7610">
        <f>Table1[[#This Row],[Quantity]]*Table1[[#This Row],[Unit_Price]]</f>
        <v>54510</v>
      </c>
    </row>
    <row r="7611" spans="1:18" x14ac:dyDescent="0.25">
      <c r="A7611" t="s">
        <v>7624</v>
      </c>
      <c r="B7611" t="s">
        <v>15268</v>
      </c>
      <c r="C7611" t="s">
        <v>15628</v>
      </c>
      <c r="D7611" t="s">
        <v>15635</v>
      </c>
      <c r="E7611" t="s">
        <v>15643</v>
      </c>
      <c r="F7611">
        <v>1</v>
      </c>
      <c r="G7611">
        <v>8378</v>
      </c>
      <c r="H7611">
        <v>8378</v>
      </c>
      <c r="I7611">
        <v>5479</v>
      </c>
      <c r="J7611">
        <v>2899</v>
      </c>
      <c r="K7611">
        <v>2</v>
      </c>
      <c r="L7611" t="s">
        <v>15648</v>
      </c>
      <c r="M7611">
        <v>90</v>
      </c>
      <c r="N7611" t="s">
        <v>15651</v>
      </c>
      <c r="O7611" t="s">
        <v>15838</v>
      </c>
      <c r="P7611" s="3">
        <f>IFERROR(Table1[[#This Row],[Profit]]/Table1[[#This Row],[Revenue]],0)</f>
        <v>0.34602530436858436</v>
      </c>
      <c r="Q7611" t="str">
        <f>TEXT(Table1[Purchase_Date],"mmm-yyyy")</f>
        <v>Apr-2025</v>
      </c>
      <c r="R7611">
        <f>Table1[[#This Row],[Quantity]]*Table1[[#This Row],[Unit_Price]]</f>
        <v>8378</v>
      </c>
    </row>
    <row r="7612" spans="1:18" x14ac:dyDescent="0.25">
      <c r="A7612" t="s">
        <v>7625</v>
      </c>
      <c r="B7612" t="s">
        <v>12554</v>
      </c>
      <c r="C7612" t="s">
        <v>15631</v>
      </c>
      <c r="D7612" t="s">
        <v>15633</v>
      </c>
      <c r="E7612" t="s">
        <v>15644</v>
      </c>
      <c r="F7612">
        <v>4</v>
      </c>
      <c r="G7612">
        <v>64073</v>
      </c>
      <c r="H7612">
        <v>256292</v>
      </c>
      <c r="I7612">
        <v>135639</v>
      </c>
      <c r="J7612">
        <v>120653</v>
      </c>
      <c r="K7612">
        <v>1</v>
      </c>
      <c r="L7612" t="s">
        <v>15649</v>
      </c>
      <c r="M7612">
        <v>96</v>
      </c>
      <c r="N7612" t="s">
        <v>15653</v>
      </c>
      <c r="O7612" t="s">
        <v>15898</v>
      </c>
      <c r="P7612" s="3">
        <f>IFERROR(Table1[[#This Row],[Profit]]/Table1[[#This Row],[Revenue]],0)</f>
        <v>0.47076381627206465</v>
      </c>
      <c r="Q7612" t="str">
        <f>TEXT(Table1[Purchase_Date],"mmm-yyyy")</f>
        <v>May-2025</v>
      </c>
      <c r="R7612">
        <f>Table1[[#This Row],[Quantity]]*Table1[[#This Row],[Unit_Price]]</f>
        <v>256292</v>
      </c>
    </row>
    <row r="7613" spans="1:18" x14ac:dyDescent="0.25">
      <c r="A7613" t="s">
        <v>7626</v>
      </c>
      <c r="B7613" t="s">
        <v>15269</v>
      </c>
      <c r="C7613" t="s">
        <v>15629</v>
      </c>
      <c r="D7613" t="s">
        <v>15635</v>
      </c>
      <c r="E7613" t="s">
        <v>15644</v>
      </c>
      <c r="F7613">
        <v>5</v>
      </c>
      <c r="G7613">
        <v>67319</v>
      </c>
      <c r="H7613">
        <v>336595</v>
      </c>
      <c r="I7613">
        <v>204177</v>
      </c>
      <c r="J7613">
        <v>132418</v>
      </c>
      <c r="K7613">
        <v>1</v>
      </c>
      <c r="L7613" t="s">
        <v>15647</v>
      </c>
      <c r="M7613">
        <v>100</v>
      </c>
      <c r="N7613" t="s">
        <v>15653</v>
      </c>
      <c r="O7613" t="s">
        <v>15682</v>
      </c>
      <c r="P7613" s="3">
        <f>IFERROR(Table1[[#This Row],[Profit]]/Table1[[#This Row],[Revenue]],0)</f>
        <v>0.39340453660927821</v>
      </c>
      <c r="Q7613" t="str">
        <f>TEXT(Table1[Purchase_Date],"mmm-yyyy")</f>
        <v>Jan-2025</v>
      </c>
      <c r="R7613">
        <f>Table1[[#This Row],[Quantity]]*Table1[[#This Row],[Unit_Price]]</f>
        <v>336595</v>
      </c>
    </row>
    <row r="7614" spans="1:18" x14ac:dyDescent="0.25">
      <c r="A7614" t="s">
        <v>7627</v>
      </c>
      <c r="B7614" t="s">
        <v>15270</v>
      </c>
      <c r="C7614" t="s">
        <v>15632</v>
      </c>
      <c r="D7614" t="s">
        <v>15635</v>
      </c>
      <c r="E7614" t="s">
        <v>15644</v>
      </c>
      <c r="F7614">
        <v>4</v>
      </c>
      <c r="G7614">
        <v>68153</v>
      </c>
      <c r="H7614">
        <v>272612</v>
      </c>
      <c r="I7614">
        <v>177281</v>
      </c>
      <c r="J7614">
        <v>95331</v>
      </c>
      <c r="K7614">
        <v>4</v>
      </c>
      <c r="L7614" t="s">
        <v>15648</v>
      </c>
      <c r="M7614">
        <v>89</v>
      </c>
      <c r="N7614" t="s">
        <v>15651</v>
      </c>
      <c r="O7614" t="s">
        <v>15867</v>
      </c>
      <c r="P7614" s="3">
        <f>IFERROR(Table1[[#This Row],[Profit]]/Table1[[#This Row],[Revenue]],0)</f>
        <v>0.34969480433729988</v>
      </c>
      <c r="Q7614" t="str">
        <f>TEXT(Table1[Purchase_Date],"mmm-yyyy")</f>
        <v>Apr-2025</v>
      </c>
      <c r="R7614">
        <f>Table1[[#This Row],[Quantity]]*Table1[[#This Row],[Unit_Price]]</f>
        <v>272612</v>
      </c>
    </row>
    <row r="7615" spans="1:18" x14ac:dyDescent="0.25">
      <c r="A7615" t="s">
        <v>7628</v>
      </c>
      <c r="B7615" t="s">
        <v>15271</v>
      </c>
      <c r="C7615" t="s">
        <v>15627</v>
      </c>
      <c r="D7615" t="s">
        <v>15636</v>
      </c>
      <c r="E7615" t="s">
        <v>15639</v>
      </c>
      <c r="F7615">
        <v>1</v>
      </c>
      <c r="G7615">
        <v>18251</v>
      </c>
      <c r="H7615">
        <v>18251</v>
      </c>
      <c r="I7615">
        <v>11638</v>
      </c>
      <c r="J7615">
        <v>6613</v>
      </c>
      <c r="K7615">
        <v>5</v>
      </c>
      <c r="L7615" t="s">
        <v>15648</v>
      </c>
      <c r="M7615">
        <v>81</v>
      </c>
      <c r="N7615" t="s">
        <v>15650</v>
      </c>
      <c r="O7615" t="s">
        <v>15871</v>
      </c>
      <c r="P7615" s="3">
        <f>IFERROR(Table1[[#This Row],[Profit]]/Table1[[#This Row],[Revenue]],0)</f>
        <v>0.36233631033915947</v>
      </c>
      <c r="Q7615" t="str">
        <f>TEXT(Table1[Purchase_Date],"mmm-yyyy")</f>
        <v>Sep-2024</v>
      </c>
      <c r="R7615">
        <f>Table1[[#This Row],[Quantity]]*Table1[[#This Row],[Unit_Price]]</f>
        <v>18251</v>
      </c>
    </row>
    <row r="7616" spans="1:18" x14ac:dyDescent="0.25">
      <c r="A7616" t="s">
        <v>7629</v>
      </c>
      <c r="B7616" t="s">
        <v>15272</v>
      </c>
      <c r="C7616" t="s">
        <v>15631</v>
      </c>
      <c r="D7616" t="s">
        <v>15633</v>
      </c>
      <c r="E7616" t="s">
        <v>15645</v>
      </c>
      <c r="F7616">
        <v>9</v>
      </c>
      <c r="G7616">
        <v>67366</v>
      </c>
      <c r="H7616">
        <v>606294</v>
      </c>
      <c r="I7616">
        <v>270588</v>
      </c>
      <c r="J7616">
        <v>335706</v>
      </c>
      <c r="K7616">
        <v>3</v>
      </c>
      <c r="L7616" t="s">
        <v>15646</v>
      </c>
      <c r="M7616">
        <v>95</v>
      </c>
      <c r="N7616" t="s">
        <v>15651</v>
      </c>
      <c r="O7616" t="s">
        <v>16044</v>
      </c>
      <c r="P7616" s="3">
        <f>IFERROR(Table1[[#This Row],[Profit]]/Table1[[#This Row],[Revenue]],0)</f>
        <v>0.55370166948708055</v>
      </c>
      <c r="Q7616" t="str">
        <f>TEXT(Table1[Purchase_Date],"mmm-yyyy")</f>
        <v>Jan-2024</v>
      </c>
      <c r="R7616">
        <f>Table1[[#This Row],[Quantity]]*Table1[[#This Row],[Unit_Price]]</f>
        <v>606294</v>
      </c>
    </row>
    <row r="7617" spans="1:18" x14ac:dyDescent="0.25">
      <c r="A7617" t="s">
        <v>7630</v>
      </c>
      <c r="B7617" t="s">
        <v>12435</v>
      </c>
      <c r="C7617" t="s">
        <v>15627</v>
      </c>
      <c r="D7617" t="s">
        <v>15637</v>
      </c>
      <c r="E7617" t="s">
        <v>15645</v>
      </c>
      <c r="F7617">
        <v>6</v>
      </c>
      <c r="G7617">
        <v>43067</v>
      </c>
      <c r="H7617">
        <v>258402</v>
      </c>
      <c r="I7617">
        <v>223127</v>
      </c>
      <c r="J7617">
        <v>35275</v>
      </c>
      <c r="K7617">
        <v>4</v>
      </c>
      <c r="L7617" t="s">
        <v>15647</v>
      </c>
      <c r="M7617">
        <v>72</v>
      </c>
      <c r="N7617" t="s">
        <v>15652</v>
      </c>
      <c r="O7617" t="s">
        <v>16005</v>
      </c>
      <c r="P7617" s="3">
        <f>IFERROR(Table1[[#This Row],[Profit]]/Table1[[#This Row],[Revenue]],0)</f>
        <v>0.13651210129952554</v>
      </c>
      <c r="Q7617" t="str">
        <f>TEXT(Table1[Purchase_Date],"mmm-yyyy")</f>
        <v>Apr-2025</v>
      </c>
      <c r="R7617">
        <f>Table1[[#This Row],[Quantity]]*Table1[[#This Row],[Unit_Price]]</f>
        <v>258402</v>
      </c>
    </row>
    <row r="7618" spans="1:18" x14ac:dyDescent="0.25">
      <c r="A7618" t="s">
        <v>7631</v>
      </c>
      <c r="B7618" t="s">
        <v>15273</v>
      </c>
      <c r="C7618" t="s">
        <v>15629</v>
      </c>
      <c r="D7618" t="s">
        <v>15634</v>
      </c>
      <c r="E7618" t="s">
        <v>15639</v>
      </c>
      <c r="F7618">
        <v>1</v>
      </c>
      <c r="G7618">
        <v>31568</v>
      </c>
      <c r="H7618">
        <v>31568</v>
      </c>
      <c r="I7618">
        <v>24053</v>
      </c>
      <c r="J7618">
        <v>7515</v>
      </c>
      <c r="K7618">
        <v>3</v>
      </c>
      <c r="L7618" t="s">
        <v>15646</v>
      </c>
      <c r="M7618">
        <v>77</v>
      </c>
      <c r="N7618" t="s">
        <v>15653</v>
      </c>
      <c r="O7618" t="s">
        <v>15948</v>
      </c>
      <c r="P7618" s="3">
        <f>IFERROR(Table1[[#This Row],[Profit]]/Table1[[#This Row],[Revenue]],0)</f>
        <v>0.23805752660922452</v>
      </c>
      <c r="Q7618" t="str">
        <f>TEXT(Table1[Purchase_Date],"mmm-yyyy")</f>
        <v>Jan-2024</v>
      </c>
      <c r="R7618">
        <f>Table1[[#This Row],[Quantity]]*Table1[[#This Row],[Unit_Price]]</f>
        <v>31568</v>
      </c>
    </row>
    <row r="7619" spans="1:18" x14ac:dyDescent="0.25">
      <c r="A7619" t="s">
        <v>7632</v>
      </c>
      <c r="B7619" t="s">
        <v>15274</v>
      </c>
      <c r="C7619" t="s">
        <v>15628</v>
      </c>
      <c r="D7619" t="s">
        <v>15635</v>
      </c>
      <c r="E7619" t="s">
        <v>15642</v>
      </c>
      <c r="F7619">
        <v>5</v>
      </c>
      <c r="G7619">
        <v>51841</v>
      </c>
      <c r="H7619">
        <v>259205</v>
      </c>
      <c r="I7619">
        <v>165052</v>
      </c>
      <c r="J7619">
        <v>94153</v>
      </c>
      <c r="K7619">
        <v>4</v>
      </c>
      <c r="L7619" t="s">
        <v>15648</v>
      </c>
      <c r="M7619">
        <v>90</v>
      </c>
      <c r="N7619" t="s">
        <v>15651</v>
      </c>
      <c r="O7619" t="s">
        <v>15714</v>
      </c>
      <c r="P7619" s="3">
        <f>IFERROR(Table1[[#This Row],[Profit]]/Table1[[#This Row],[Revenue]],0)</f>
        <v>0.36323759186744081</v>
      </c>
      <c r="Q7619" t="str">
        <f>TEXT(Table1[Purchase_Date],"mmm-yyyy")</f>
        <v>May-2024</v>
      </c>
      <c r="R7619">
        <f>Table1[[#This Row],[Quantity]]*Table1[[#This Row],[Unit_Price]]</f>
        <v>259205</v>
      </c>
    </row>
    <row r="7620" spans="1:18" x14ac:dyDescent="0.25">
      <c r="A7620" t="s">
        <v>7633</v>
      </c>
      <c r="B7620" t="s">
        <v>15275</v>
      </c>
      <c r="C7620" t="s">
        <v>15630</v>
      </c>
      <c r="D7620" t="s">
        <v>15634</v>
      </c>
      <c r="E7620" t="s">
        <v>15641</v>
      </c>
      <c r="F7620">
        <v>5</v>
      </c>
      <c r="G7620">
        <v>58692</v>
      </c>
      <c r="H7620">
        <v>293460</v>
      </c>
      <c r="I7620">
        <v>189829</v>
      </c>
      <c r="J7620">
        <v>103631</v>
      </c>
      <c r="K7620">
        <v>2</v>
      </c>
      <c r="L7620" t="s">
        <v>15647</v>
      </c>
      <c r="M7620">
        <v>58</v>
      </c>
      <c r="N7620" t="s">
        <v>15650</v>
      </c>
      <c r="O7620" t="s">
        <v>15674</v>
      </c>
      <c r="P7620" s="3">
        <f>IFERROR(Table1[[#This Row],[Profit]]/Table1[[#This Row],[Revenue]],0)</f>
        <v>0.35313500988209634</v>
      </c>
      <c r="Q7620" t="str">
        <f>TEXT(Table1[Purchase_Date],"mmm-yyyy")</f>
        <v>May-2024</v>
      </c>
      <c r="R7620">
        <f>Table1[[#This Row],[Quantity]]*Table1[[#This Row],[Unit_Price]]</f>
        <v>293460</v>
      </c>
    </row>
    <row r="7621" spans="1:18" x14ac:dyDescent="0.25">
      <c r="A7621" t="s">
        <v>7634</v>
      </c>
      <c r="B7621" t="s">
        <v>15276</v>
      </c>
      <c r="C7621" t="s">
        <v>15632</v>
      </c>
      <c r="D7621" t="s">
        <v>15638</v>
      </c>
      <c r="E7621" t="s">
        <v>15643</v>
      </c>
      <c r="F7621">
        <v>7</v>
      </c>
      <c r="G7621">
        <v>55167</v>
      </c>
      <c r="H7621">
        <v>386169</v>
      </c>
      <c r="I7621">
        <v>222131</v>
      </c>
      <c r="J7621">
        <v>164038</v>
      </c>
      <c r="K7621">
        <v>1</v>
      </c>
      <c r="L7621" t="s">
        <v>15648</v>
      </c>
      <c r="M7621">
        <v>78</v>
      </c>
      <c r="N7621" t="s">
        <v>15651</v>
      </c>
      <c r="O7621" t="s">
        <v>15742</v>
      </c>
      <c r="P7621" s="3">
        <f>IFERROR(Table1[[#This Row],[Profit]]/Table1[[#This Row],[Revenue]],0)</f>
        <v>0.42478293182518534</v>
      </c>
      <c r="Q7621" t="str">
        <f>TEXT(Table1[Purchase_Date],"mmm-yyyy")</f>
        <v>Jul-2024</v>
      </c>
      <c r="R7621">
        <f>Table1[[#This Row],[Quantity]]*Table1[[#This Row],[Unit_Price]]</f>
        <v>386169</v>
      </c>
    </row>
    <row r="7622" spans="1:18" x14ac:dyDescent="0.25">
      <c r="A7622" t="s">
        <v>7635</v>
      </c>
      <c r="B7622" t="s">
        <v>15277</v>
      </c>
      <c r="C7622" t="s">
        <v>15629</v>
      </c>
      <c r="D7622" t="s">
        <v>15633</v>
      </c>
      <c r="E7622" t="s">
        <v>15644</v>
      </c>
      <c r="F7622">
        <v>8</v>
      </c>
      <c r="G7622">
        <v>77418</v>
      </c>
      <c r="H7622">
        <v>619344</v>
      </c>
      <c r="I7622">
        <v>477291</v>
      </c>
      <c r="J7622">
        <v>142053</v>
      </c>
      <c r="K7622">
        <v>1</v>
      </c>
      <c r="L7622" t="s">
        <v>15647</v>
      </c>
      <c r="M7622">
        <v>66</v>
      </c>
      <c r="N7622" t="s">
        <v>15652</v>
      </c>
      <c r="O7622" t="s">
        <v>15874</v>
      </c>
      <c r="P7622" s="3">
        <f>IFERROR(Table1[[#This Row],[Profit]]/Table1[[#This Row],[Revenue]],0)</f>
        <v>0.22936042005735099</v>
      </c>
      <c r="Q7622" t="str">
        <f>TEXT(Table1[Purchase_Date],"mmm-yyyy")</f>
        <v>Apr-2024</v>
      </c>
      <c r="R7622">
        <f>Table1[[#This Row],[Quantity]]*Table1[[#This Row],[Unit_Price]]</f>
        <v>619344</v>
      </c>
    </row>
    <row r="7623" spans="1:18" x14ac:dyDescent="0.25">
      <c r="A7623" t="s">
        <v>7636</v>
      </c>
      <c r="B7623" t="s">
        <v>15278</v>
      </c>
      <c r="C7623" t="s">
        <v>15629</v>
      </c>
      <c r="D7623" t="s">
        <v>15636</v>
      </c>
      <c r="E7623" t="s">
        <v>15641</v>
      </c>
      <c r="F7623">
        <v>7</v>
      </c>
      <c r="G7623">
        <v>1485</v>
      </c>
      <c r="H7623">
        <v>10395</v>
      </c>
      <c r="I7623">
        <v>7706</v>
      </c>
      <c r="J7623">
        <v>2689</v>
      </c>
      <c r="K7623">
        <v>5</v>
      </c>
      <c r="L7623" t="s">
        <v>15647</v>
      </c>
      <c r="M7623">
        <v>60</v>
      </c>
      <c r="N7623" t="s">
        <v>15653</v>
      </c>
      <c r="O7623" t="s">
        <v>16141</v>
      </c>
      <c r="P7623" s="3">
        <f>IFERROR(Table1[[#This Row],[Profit]]/Table1[[#This Row],[Revenue]],0)</f>
        <v>0.25868205868205868</v>
      </c>
      <c r="Q7623" t="str">
        <f>TEXT(Table1[Purchase_Date],"mmm-yyyy")</f>
        <v>Oct-2024</v>
      </c>
      <c r="R7623">
        <f>Table1[[#This Row],[Quantity]]*Table1[[#This Row],[Unit_Price]]</f>
        <v>10395</v>
      </c>
    </row>
    <row r="7624" spans="1:18" x14ac:dyDescent="0.25">
      <c r="A7624" t="s">
        <v>7637</v>
      </c>
      <c r="B7624" t="s">
        <v>15279</v>
      </c>
      <c r="C7624" t="s">
        <v>15628</v>
      </c>
      <c r="D7624" t="s">
        <v>15633</v>
      </c>
      <c r="E7624" t="s">
        <v>15643</v>
      </c>
      <c r="F7624">
        <v>2</v>
      </c>
      <c r="G7624">
        <v>75961</v>
      </c>
      <c r="H7624">
        <v>151922</v>
      </c>
      <c r="I7624">
        <v>80769</v>
      </c>
      <c r="J7624">
        <v>71153</v>
      </c>
      <c r="K7624">
        <v>2</v>
      </c>
      <c r="L7624" t="s">
        <v>15649</v>
      </c>
      <c r="M7624">
        <v>85</v>
      </c>
      <c r="N7624" t="s">
        <v>15650</v>
      </c>
      <c r="O7624" t="s">
        <v>15789</v>
      </c>
      <c r="P7624" s="3">
        <f>IFERROR(Table1[[#This Row],[Profit]]/Table1[[#This Row],[Revenue]],0)</f>
        <v>0.46835218072431906</v>
      </c>
      <c r="Q7624" t="str">
        <f>TEXT(Table1[Purchase_Date],"mmm-yyyy")</f>
        <v>Oct-2024</v>
      </c>
      <c r="R7624">
        <f>Table1[[#This Row],[Quantity]]*Table1[[#This Row],[Unit_Price]]</f>
        <v>151922</v>
      </c>
    </row>
    <row r="7625" spans="1:18" x14ac:dyDescent="0.25">
      <c r="A7625" t="s">
        <v>7638</v>
      </c>
      <c r="B7625" t="s">
        <v>15280</v>
      </c>
      <c r="C7625" t="s">
        <v>15629</v>
      </c>
      <c r="D7625" t="s">
        <v>15636</v>
      </c>
      <c r="E7625" t="s">
        <v>15645</v>
      </c>
      <c r="F7625">
        <v>9</v>
      </c>
      <c r="G7625">
        <v>51921</v>
      </c>
      <c r="H7625">
        <v>467289</v>
      </c>
      <c r="I7625">
        <v>340919</v>
      </c>
      <c r="J7625">
        <v>126370</v>
      </c>
      <c r="K7625">
        <v>3</v>
      </c>
      <c r="L7625" t="s">
        <v>15646</v>
      </c>
      <c r="M7625">
        <v>92</v>
      </c>
      <c r="N7625" t="s">
        <v>15652</v>
      </c>
      <c r="O7625" t="s">
        <v>16104</v>
      </c>
      <c r="P7625" s="3">
        <f>IFERROR(Table1[[#This Row],[Profit]]/Table1[[#This Row],[Revenue]],0)</f>
        <v>0.27043221646561338</v>
      </c>
      <c r="Q7625" t="str">
        <f>TEXT(Table1[Purchase_Date],"mmm-yyyy")</f>
        <v>Jul-2024</v>
      </c>
      <c r="R7625">
        <f>Table1[[#This Row],[Quantity]]*Table1[[#This Row],[Unit_Price]]</f>
        <v>467289</v>
      </c>
    </row>
    <row r="7626" spans="1:18" x14ac:dyDescent="0.25">
      <c r="A7626" t="s">
        <v>7639</v>
      </c>
      <c r="B7626" t="s">
        <v>15281</v>
      </c>
      <c r="C7626" t="s">
        <v>15631</v>
      </c>
      <c r="D7626" t="s">
        <v>15637</v>
      </c>
      <c r="E7626" t="s">
        <v>15640</v>
      </c>
      <c r="F7626">
        <v>10</v>
      </c>
      <c r="G7626">
        <v>38234</v>
      </c>
      <c r="H7626">
        <v>382340</v>
      </c>
      <c r="I7626">
        <v>296381</v>
      </c>
      <c r="J7626">
        <v>85959</v>
      </c>
      <c r="K7626">
        <v>4</v>
      </c>
      <c r="L7626" t="s">
        <v>15648</v>
      </c>
      <c r="M7626">
        <v>92</v>
      </c>
      <c r="N7626" t="s">
        <v>15652</v>
      </c>
      <c r="O7626" t="s">
        <v>15873</v>
      </c>
      <c r="P7626" s="3">
        <f>IFERROR(Table1[[#This Row],[Profit]]/Table1[[#This Row],[Revenue]],0)</f>
        <v>0.22482345556311137</v>
      </c>
      <c r="Q7626" t="str">
        <f>TEXT(Table1[Purchase_Date],"mmm-yyyy")</f>
        <v>May-2024</v>
      </c>
      <c r="R7626">
        <f>Table1[[#This Row],[Quantity]]*Table1[[#This Row],[Unit_Price]]</f>
        <v>382340</v>
      </c>
    </row>
    <row r="7627" spans="1:18" x14ac:dyDescent="0.25">
      <c r="A7627" t="s">
        <v>7640</v>
      </c>
      <c r="B7627" t="s">
        <v>15282</v>
      </c>
      <c r="C7627" t="s">
        <v>15631</v>
      </c>
      <c r="D7627" t="s">
        <v>15637</v>
      </c>
      <c r="E7627" t="s">
        <v>15645</v>
      </c>
      <c r="F7627">
        <v>2</v>
      </c>
      <c r="G7627">
        <v>15844</v>
      </c>
      <c r="H7627">
        <v>31688</v>
      </c>
      <c r="I7627">
        <v>25359</v>
      </c>
      <c r="J7627">
        <v>6329</v>
      </c>
      <c r="K7627">
        <v>3</v>
      </c>
      <c r="L7627" t="s">
        <v>15646</v>
      </c>
      <c r="M7627">
        <v>89</v>
      </c>
      <c r="N7627" t="s">
        <v>15652</v>
      </c>
      <c r="O7627" t="s">
        <v>15873</v>
      </c>
      <c r="P7627" s="3">
        <f>IFERROR(Table1[[#This Row],[Profit]]/Table1[[#This Row],[Revenue]],0)</f>
        <v>0.19972860388790709</v>
      </c>
      <c r="Q7627" t="str">
        <f>TEXT(Table1[Purchase_Date],"mmm-yyyy")</f>
        <v>May-2024</v>
      </c>
      <c r="R7627">
        <f>Table1[[#This Row],[Quantity]]*Table1[[#This Row],[Unit_Price]]</f>
        <v>31688</v>
      </c>
    </row>
    <row r="7628" spans="1:18" x14ac:dyDescent="0.25">
      <c r="A7628" t="s">
        <v>7641</v>
      </c>
      <c r="B7628" t="s">
        <v>15283</v>
      </c>
      <c r="C7628" t="s">
        <v>15629</v>
      </c>
      <c r="D7628" t="s">
        <v>15636</v>
      </c>
      <c r="E7628" t="s">
        <v>15645</v>
      </c>
      <c r="F7628">
        <v>9</v>
      </c>
      <c r="G7628">
        <v>2808</v>
      </c>
      <c r="H7628">
        <v>25272</v>
      </c>
      <c r="I7628">
        <v>19725</v>
      </c>
      <c r="J7628">
        <v>5547</v>
      </c>
      <c r="K7628">
        <v>5</v>
      </c>
      <c r="L7628" t="s">
        <v>15647</v>
      </c>
      <c r="M7628">
        <v>79</v>
      </c>
      <c r="N7628" t="s">
        <v>15650</v>
      </c>
      <c r="O7628" t="s">
        <v>15730</v>
      </c>
      <c r="P7628" s="3">
        <f>IFERROR(Table1[[#This Row],[Profit]]/Table1[[#This Row],[Revenue]],0)</f>
        <v>0.21949192782526117</v>
      </c>
      <c r="Q7628" t="str">
        <f>TEXT(Table1[Purchase_Date],"mmm-yyyy")</f>
        <v>Dec-2024</v>
      </c>
      <c r="R7628">
        <f>Table1[[#This Row],[Quantity]]*Table1[[#This Row],[Unit_Price]]</f>
        <v>25272</v>
      </c>
    </row>
    <row r="7629" spans="1:18" x14ac:dyDescent="0.25">
      <c r="A7629" t="s">
        <v>7642</v>
      </c>
      <c r="B7629" t="s">
        <v>15284</v>
      </c>
      <c r="C7629" t="s">
        <v>15631</v>
      </c>
      <c r="D7629" t="s">
        <v>15634</v>
      </c>
      <c r="E7629" t="s">
        <v>15643</v>
      </c>
      <c r="F7629">
        <v>4</v>
      </c>
      <c r="G7629">
        <v>47108</v>
      </c>
      <c r="H7629">
        <v>188432</v>
      </c>
      <c r="I7629">
        <v>165868</v>
      </c>
      <c r="J7629">
        <v>22564</v>
      </c>
      <c r="K7629">
        <v>1</v>
      </c>
      <c r="L7629" t="s">
        <v>15646</v>
      </c>
      <c r="M7629">
        <v>85</v>
      </c>
      <c r="N7629" t="s">
        <v>15651</v>
      </c>
      <c r="O7629" t="s">
        <v>15969</v>
      </c>
      <c r="P7629" s="3">
        <f>IFERROR(Table1[[#This Row],[Profit]]/Table1[[#This Row],[Revenue]],0)</f>
        <v>0.11974611530950158</v>
      </c>
      <c r="Q7629" t="str">
        <f>TEXT(Table1[Purchase_Date],"mmm-yyyy")</f>
        <v>Aug-2024</v>
      </c>
      <c r="R7629">
        <f>Table1[[#This Row],[Quantity]]*Table1[[#This Row],[Unit_Price]]</f>
        <v>188432</v>
      </c>
    </row>
    <row r="7630" spans="1:18" x14ac:dyDescent="0.25">
      <c r="A7630" t="s">
        <v>7643</v>
      </c>
      <c r="B7630" t="s">
        <v>15285</v>
      </c>
      <c r="C7630" t="s">
        <v>15632</v>
      </c>
      <c r="D7630" t="s">
        <v>15633</v>
      </c>
      <c r="E7630" t="s">
        <v>15639</v>
      </c>
      <c r="F7630">
        <v>3</v>
      </c>
      <c r="G7630">
        <v>76384</v>
      </c>
      <c r="H7630">
        <v>229152</v>
      </c>
      <c r="I7630">
        <v>178712</v>
      </c>
      <c r="J7630">
        <v>50440</v>
      </c>
      <c r="K7630">
        <v>3</v>
      </c>
      <c r="L7630" t="s">
        <v>15648</v>
      </c>
      <c r="M7630">
        <v>66</v>
      </c>
      <c r="N7630" t="s">
        <v>15650</v>
      </c>
      <c r="O7630" t="s">
        <v>16063</v>
      </c>
      <c r="P7630" s="3">
        <f>IFERROR(Table1[[#This Row],[Profit]]/Table1[[#This Row],[Revenue]],0)</f>
        <v>0.22011590559977656</v>
      </c>
      <c r="Q7630" t="str">
        <f>TEXT(Table1[Purchase_Date],"mmm-yyyy")</f>
        <v>Aug-2024</v>
      </c>
      <c r="R7630">
        <f>Table1[[#This Row],[Quantity]]*Table1[[#This Row],[Unit_Price]]</f>
        <v>229152</v>
      </c>
    </row>
    <row r="7631" spans="1:18" x14ac:dyDescent="0.25">
      <c r="A7631" t="s">
        <v>7644</v>
      </c>
      <c r="B7631" t="s">
        <v>15286</v>
      </c>
      <c r="C7631" t="s">
        <v>15631</v>
      </c>
      <c r="D7631" t="s">
        <v>15635</v>
      </c>
      <c r="E7631" t="s">
        <v>15645</v>
      </c>
      <c r="F7631">
        <v>5</v>
      </c>
      <c r="G7631">
        <v>848</v>
      </c>
      <c r="H7631">
        <v>4240</v>
      </c>
      <c r="I7631">
        <v>2396</v>
      </c>
      <c r="J7631">
        <v>1844</v>
      </c>
      <c r="K7631">
        <v>4</v>
      </c>
      <c r="L7631" t="s">
        <v>15647</v>
      </c>
      <c r="M7631">
        <v>59</v>
      </c>
      <c r="N7631" t="s">
        <v>15651</v>
      </c>
      <c r="O7631" t="s">
        <v>16092</v>
      </c>
      <c r="P7631" s="3">
        <f>IFERROR(Table1[[#This Row],[Profit]]/Table1[[#This Row],[Revenue]],0)</f>
        <v>0.43490566037735851</v>
      </c>
      <c r="Q7631" t="str">
        <f>TEXT(Table1[Purchase_Date],"mmm-yyyy")</f>
        <v>Feb-2024</v>
      </c>
      <c r="R7631">
        <f>Table1[[#This Row],[Quantity]]*Table1[[#This Row],[Unit_Price]]</f>
        <v>4240</v>
      </c>
    </row>
    <row r="7632" spans="1:18" x14ac:dyDescent="0.25">
      <c r="A7632" t="s">
        <v>7645</v>
      </c>
      <c r="B7632" t="s">
        <v>15287</v>
      </c>
      <c r="C7632" t="s">
        <v>15629</v>
      </c>
      <c r="D7632" t="s">
        <v>15635</v>
      </c>
      <c r="E7632" t="s">
        <v>15644</v>
      </c>
      <c r="F7632">
        <v>5</v>
      </c>
      <c r="G7632">
        <v>15157</v>
      </c>
      <c r="H7632">
        <v>75785</v>
      </c>
      <c r="I7632">
        <v>50885</v>
      </c>
      <c r="J7632">
        <v>24900</v>
      </c>
      <c r="K7632">
        <v>1</v>
      </c>
      <c r="L7632" t="s">
        <v>15649</v>
      </c>
      <c r="M7632">
        <v>93</v>
      </c>
      <c r="N7632" t="s">
        <v>15650</v>
      </c>
      <c r="O7632" t="s">
        <v>16075</v>
      </c>
      <c r="P7632" s="3">
        <f>IFERROR(Table1[[#This Row],[Profit]]/Table1[[#This Row],[Revenue]],0)</f>
        <v>0.32856106089595566</v>
      </c>
      <c r="Q7632" t="str">
        <f>TEXT(Table1[Purchase_Date],"mmm-yyyy")</f>
        <v>May-2024</v>
      </c>
      <c r="R7632">
        <f>Table1[[#This Row],[Quantity]]*Table1[[#This Row],[Unit_Price]]</f>
        <v>75785</v>
      </c>
    </row>
    <row r="7633" spans="1:18" x14ac:dyDescent="0.25">
      <c r="A7633" t="s">
        <v>7646</v>
      </c>
      <c r="B7633" t="s">
        <v>15288</v>
      </c>
      <c r="C7633" t="s">
        <v>15628</v>
      </c>
      <c r="D7633" t="s">
        <v>15636</v>
      </c>
      <c r="E7633" t="s">
        <v>15643</v>
      </c>
      <c r="F7633">
        <v>1</v>
      </c>
      <c r="G7633">
        <v>76920</v>
      </c>
      <c r="H7633">
        <v>76920</v>
      </c>
      <c r="I7633">
        <v>57388</v>
      </c>
      <c r="J7633">
        <v>19532</v>
      </c>
      <c r="K7633">
        <v>1</v>
      </c>
      <c r="L7633" t="s">
        <v>15646</v>
      </c>
      <c r="M7633">
        <v>54</v>
      </c>
      <c r="N7633" t="s">
        <v>15652</v>
      </c>
      <c r="O7633" t="s">
        <v>15796</v>
      </c>
      <c r="P7633" s="3">
        <f>IFERROR(Table1[[#This Row],[Profit]]/Table1[[#This Row],[Revenue]],0)</f>
        <v>0.25392615704628185</v>
      </c>
      <c r="Q7633" t="str">
        <f>TEXT(Table1[Purchase_Date],"mmm-yyyy")</f>
        <v>Jun-2024</v>
      </c>
      <c r="R7633">
        <f>Table1[[#This Row],[Quantity]]*Table1[[#This Row],[Unit_Price]]</f>
        <v>76920</v>
      </c>
    </row>
    <row r="7634" spans="1:18" x14ac:dyDescent="0.25">
      <c r="A7634" t="s">
        <v>7647</v>
      </c>
      <c r="B7634" t="s">
        <v>15289</v>
      </c>
      <c r="C7634" t="s">
        <v>15632</v>
      </c>
      <c r="D7634" t="s">
        <v>15637</v>
      </c>
      <c r="E7634" t="s">
        <v>15643</v>
      </c>
      <c r="F7634">
        <v>2</v>
      </c>
      <c r="G7634">
        <v>38591</v>
      </c>
      <c r="H7634">
        <v>77182</v>
      </c>
      <c r="I7634">
        <v>63597</v>
      </c>
      <c r="J7634">
        <v>13585</v>
      </c>
      <c r="K7634">
        <v>2</v>
      </c>
      <c r="L7634" t="s">
        <v>15648</v>
      </c>
      <c r="M7634">
        <v>90</v>
      </c>
      <c r="N7634" t="s">
        <v>15650</v>
      </c>
      <c r="O7634" t="s">
        <v>16025</v>
      </c>
      <c r="P7634" s="3">
        <f>IFERROR(Table1[[#This Row],[Profit]]/Table1[[#This Row],[Revenue]],0)</f>
        <v>0.17601254178435385</v>
      </c>
      <c r="Q7634" t="str">
        <f>TEXT(Table1[Purchase_Date],"mmm-yyyy")</f>
        <v>Feb-2024</v>
      </c>
      <c r="R7634">
        <f>Table1[[#This Row],[Quantity]]*Table1[[#This Row],[Unit_Price]]</f>
        <v>77182</v>
      </c>
    </row>
    <row r="7635" spans="1:18" x14ac:dyDescent="0.25">
      <c r="A7635" t="s">
        <v>7648</v>
      </c>
      <c r="B7635" t="s">
        <v>11729</v>
      </c>
      <c r="C7635" t="s">
        <v>15632</v>
      </c>
      <c r="D7635" t="s">
        <v>15636</v>
      </c>
      <c r="E7635" t="s">
        <v>15643</v>
      </c>
      <c r="F7635">
        <v>8</v>
      </c>
      <c r="G7635">
        <v>41433</v>
      </c>
      <c r="H7635">
        <v>331464</v>
      </c>
      <c r="I7635">
        <v>227445</v>
      </c>
      <c r="J7635">
        <v>104019</v>
      </c>
      <c r="K7635">
        <v>3</v>
      </c>
      <c r="L7635" t="s">
        <v>15646</v>
      </c>
      <c r="M7635">
        <v>85</v>
      </c>
      <c r="N7635" t="s">
        <v>15652</v>
      </c>
      <c r="O7635" t="s">
        <v>16136</v>
      </c>
      <c r="P7635" s="3">
        <f>IFERROR(Table1[[#This Row],[Profit]]/Table1[[#This Row],[Revenue]],0)</f>
        <v>0.31381688509159367</v>
      </c>
      <c r="Q7635" t="str">
        <f>TEXT(Table1[Purchase_Date],"mmm-yyyy")</f>
        <v>Jun-2024</v>
      </c>
      <c r="R7635">
        <f>Table1[[#This Row],[Quantity]]*Table1[[#This Row],[Unit_Price]]</f>
        <v>331464</v>
      </c>
    </row>
    <row r="7636" spans="1:18" x14ac:dyDescent="0.25">
      <c r="A7636" t="s">
        <v>7649</v>
      </c>
      <c r="B7636" t="s">
        <v>15290</v>
      </c>
      <c r="C7636" t="s">
        <v>15630</v>
      </c>
      <c r="D7636" t="s">
        <v>15636</v>
      </c>
      <c r="E7636" t="s">
        <v>15645</v>
      </c>
      <c r="F7636">
        <v>1</v>
      </c>
      <c r="G7636">
        <v>67456</v>
      </c>
      <c r="H7636">
        <v>67456</v>
      </c>
      <c r="I7636">
        <v>33462</v>
      </c>
      <c r="J7636">
        <v>33994</v>
      </c>
      <c r="K7636">
        <v>3</v>
      </c>
      <c r="L7636" t="s">
        <v>15648</v>
      </c>
      <c r="M7636">
        <v>91</v>
      </c>
      <c r="N7636" t="s">
        <v>15653</v>
      </c>
      <c r="O7636" t="s">
        <v>16153</v>
      </c>
      <c r="P7636" s="3">
        <f>IFERROR(Table1[[#This Row],[Profit]]/Table1[[#This Row],[Revenue]],0)</f>
        <v>0.50394331119544589</v>
      </c>
      <c r="Q7636" t="str">
        <f>TEXT(Table1[Purchase_Date],"mmm-yyyy")</f>
        <v>Aug-2024</v>
      </c>
      <c r="R7636">
        <f>Table1[[#This Row],[Quantity]]*Table1[[#This Row],[Unit_Price]]</f>
        <v>67456</v>
      </c>
    </row>
    <row r="7637" spans="1:18" x14ac:dyDescent="0.25">
      <c r="A7637" t="s">
        <v>7650</v>
      </c>
      <c r="B7637" t="s">
        <v>15291</v>
      </c>
      <c r="C7637" t="s">
        <v>15628</v>
      </c>
      <c r="D7637" t="s">
        <v>15638</v>
      </c>
      <c r="E7637" t="s">
        <v>15643</v>
      </c>
      <c r="F7637">
        <v>7</v>
      </c>
      <c r="G7637">
        <v>6315</v>
      </c>
      <c r="H7637">
        <v>44205</v>
      </c>
      <c r="I7637">
        <v>39144</v>
      </c>
      <c r="J7637">
        <v>5061</v>
      </c>
      <c r="K7637">
        <v>2</v>
      </c>
      <c r="L7637" t="s">
        <v>15649</v>
      </c>
      <c r="M7637">
        <v>98</v>
      </c>
      <c r="N7637" t="s">
        <v>15651</v>
      </c>
      <c r="O7637" t="s">
        <v>15887</v>
      </c>
      <c r="P7637" s="3">
        <f>IFERROR(Table1[[#This Row],[Profit]]/Table1[[#This Row],[Revenue]],0)</f>
        <v>0.11448931116389549</v>
      </c>
      <c r="Q7637" t="str">
        <f>TEXT(Table1[Purchase_Date],"mmm-yyyy")</f>
        <v>Aug-2024</v>
      </c>
      <c r="R7637">
        <f>Table1[[#This Row],[Quantity]]*Table1[[#This Row],[Unit_Price]]</f>
        <v>44205</v>
      </c>
    </row>
    <row r="7638" spans="1:18" x14ac:dyDescent="0.25">
      <c r="A7638" t="s">
        <v>7651</v>
      </c>
      <c r="B7638" t="s">
        <v>15292</v>
      </c>
      <c r="C7638" t="s">
        <v>15630</v>
      </c>
      <c r="D7638" t="s">
        <v>15638</v>
      </c>
      <c r="E7638" t="s">
        <v>15639</v>
      </c>
      <c r="F7638">
        <v>2</v>
      </c>
      <c r="G7638">
        <v>24372</v>
      </c>
      <c r="H7638">
        <v>48744</v>
      </c>
      <c r="I7638">
        <v>40951</v>
      </c>
      <c r="J7638">
        <v>7793</v>
      </c>
      <c r="K7638">
        <v>3</v>
      </c>
      <c r="L7638" t="s">
        <v>15647</v>
      </c>
      <c r="M7638">
        <v>74</v>
      </c>
      <c r="N7638" t="s">
        <v>15652</v>
      </c>
      <c r="O7638" t="s">
        <v>15723</v>
      </c>
      <c r="P7638" s="3">
        <f>IFERROR(Table1[[#This Row],[Profit]]/Table1[[#This Row],[Revenue]],0)</f>
        <v>0.15987608731331035</v>
      </c>
      <c r="Q7638" t="str">
        <f>TEXT(Table1[Purchase_Date],"mmm-yyyy")</f>
        <v>Dec-2024</v>
      </c>
      <c r="R7638">
        <f>Table1[[#This Row],[Quantity]]*Table1[[#This Row],[Unit_Price]]</f>
        <v>48744</v>
      </c>
    </row>
    <row r="7639" spans="1:18" x14ac:dyDescent="0.25">
      <c r="A7639" t="s">
        <v>7652</v>
      </c>
      <c r="B7639" t="s">
        <v>15293</v>
      </c>
      <c r="C7639" t="s">
        <v>15629</v>
      </c>
      <c r="D7639" t="s">
        <v>15637</v>
      </c>
      <c r="E7639" t="s">
        <v>15645</v>
      </c>
      <c r="F7639">
        <v>1</v>
      </c>
      <c r="G7639">
        <v>67218</v>
      </c>
      <c r="H7639">
        <v>67218</v>
      </c>
      <c r="I7639">
        <v>54249</v>
      </c>
      <c r="J7639">
        <v>12969</v>
      </c>
      <c r="K7639">
        <v>2</v>
      </c>
      <c r="L7639" t="s">
        <v>15646</v>
      </c>
      <c r="M7639">
        <v>97</v>
      </c>
      <c r="N7639" t="s">
        <v>15651</v>
      </c>
      <c r="O7639" t="s">
        <v>15943</v>
      </c>
      <c r="P7639" s="3">
        <f>IFERROR(Table1[[#This Row],[Profit]]/Table1[[#This Row],[Revenue]],0)</f>
        <v>0.19293939123449075</v>
      </c>
      <c r="Q7639" t="str">
        <f>TEXT(Table1[Purchase_Date],"mmm-yyyy")</f>
        <v>Mar-2025</v>
      </c>
      <c r="R7639">
        <f>Table1[[#This Row],[Quantity]]*Table1[[#This Row],[Unit_Price]]</f>
        <v>67218</v>
      </c>
    </row>
    <row r="7640" spans="1:18" x14ac:dyDescent="0.25">
      <c r="A7640" t="s">
        <v>7653</v>
      </c>
      <c r="B7640" t="s">
        <v>15294</v>
      </c>
      <c r="C7640" t="s">
        <v>15627</v>
      </c>
      <c r="D7640" t="s">
        <v>15638</v>
      </c>
      <c r="E7640" t="s">
        <v>15640</v>
      </c>
      <c r="F7640">
        <v>2</v>
      </c>
      <c r="G7640">
        <v>72791</v>
      </c>
      <c r="H7640">
        <v>145582</v>
      </c>
      <c r="I7640">
        <v>87135</v>
      </c>
      <c r="J7640">
        <v>58447</v>
      </c>
      <c r="K7640">
        <v>3</v>
      </c>
      <c r="L7640" t="s">
        <v>15648</v>
      </c>
      <c r="M7640">
        <v>54</v>
      </c>
      <c r="N7640" t="s">
        <v>15651</v>
      </c>
      <c r="O7640" t="s">
        <v>15960</v>
      </c>
      <c r="P7640" s="3">
        <f>IFERROR(Table1[[#This Row],[Profit]]/Table1[[#This Row],[Revenue]],0)</f>
        <v>0.40147133574205601</v>
      </c>
      <c r="Q7640" t="str">
        <f>TEXT(Table1[Purchase_Date],"mmm-yyyy")</f>
        <v>Nov-2024</v>
      </c>
      <c r="R7640">
        <f>Table1[[#This Row],[Quantity]]*Table1[[#This Row],[Unit_Price]]</f>
        <v>145582</v>
      </c>
    </row>
    <row r="7641" spans="1:18" x14ac:dyDescent="0.25">
      <c r="A7641" t="s">
        <v>7654</v>
      </c>
      <c r="B7641" t="s">
        <v>15295</v>
      </c>
      <c r="C7641" t="s">
        <v>15629</v>
      </c>
      <c r="D7641" t="s">
        <v>15637</v>
      </c>
      <c r="E7641" t="s">
        <v>15642</v>
      </c>
      <c r="F7641">
        <v>2</v>
      </c>
      <c r="G7641">
        <v>78776</v>
      </c>
      <c r="H7641">
        <v>157552</v>
      </c>
      <c r="I7641">
        <v>107528</v>
      </c>
      <c r="J7641">
        <v>50024</v>
      </c>
      <c r="K7641">
        <v>2</v>
      </c>
      <c r="L7641" t="s">
        <v>15649</v>
      </c>
      <c r="M7641">
        <v>80</v>
      </c>
      <c r="N7641" t="s">
        <v>15653</v>
      </c>
      <c r="O7641" t="s">
        <v>16120</v>
      </c>
      <c r="P7641" s="3">
        <f>IFERROR(Table1[[#This Row],[Profit]]/Table1[[#This Row],[Revenue]],0)</f>
        <v>0.31750787041738598</v>
      </c>
      <c r="Q7641" t="str">
        <f>TEXT(Table1[Purchase_Date],"mmm-yyyy")</f>
        <v>Oct-2024</v>
      </c>
      <c r="R7641">
        <f>Table1[[#This Row],[Quantity]]*Table1[[#This Row],[Unit_Price]]</f>
        <v>157552</v>
      </c>
    </row>
    <row r="7642" spans="1:18" x14ac:dyDescent="0.25">
      <c r="A7642" t="s">
        <v>7655</v>
      </c>
      <c r="B7642" t="s">
        <v>15296</v>
      </c>
      <c r="C7642" t="s">
        <v>15631</v>
      </c>
      <c r="D7642" t="s">
        <v>15637</v>
      </c>
      <c r="E7642" t="s">
        <v>15640</v>
      </c>
      <c r="F7642">
        <v>5</v>
      </c>
      <c r="G7642">
        <v>12375</v>
      </c>
      <c r="H7642">
        <v>61875</v>
      </c>
      <c r="I7642">
        <v>28902</v>
      </c>
      <c r="J7642">
        <v>32973</v>
      </c>
      <c r="K7642">
        <v>1</v>
      </c>
      <c r="L7642" t="s">
        <v>15646</v>
      </c>
      <c r="M7642">
        <v>71</v>
      </c>
      <c r="N7642" t="s">
        <v>15653</v>
      </c>
      <c r="O7642" t="s">
        <v>16085</v>
      </c>
      <c r="P7642" s="3">
        <f>IFERROR(Table1[[#This Row],[Profit]]/Table1[[#This Row],[Revenue]],0)</f>
        <v>0.53289696969696965</v>
      </c>
      <c r="Q7642" t="str">
        <f>TEXT(Table1[Purchase_Date],"mmm-yyyy")</f>
        <v>Feb-2024</v>
      </c>
      <c r="R7642">
        <f>Table1[[#This Row],[Quantity]]*Table1[[#This Row],[Unit_Price]]</f>
        <v>61875</v>
      </c>
    </row>
    <row r="7643" spans="1:18" x14ac:dyDescent="0.25">
      <c r="A7643" t="s">
        <v>7656</v>
      </c>
      <c r="B7643" t="s">
        <v>15297</v>
      </c>
      <c r="C7643" t="s">
        <v>15632</v>
      </c>
      <c r="D7643" t="s">
        <v>15634</v>
      </c>
      <c r="E7643" t="s">
        <v>15639</v>
      </c>
      <c r="F7643">
        <v>10</v>
      </c>
      <c r="G7643">
        <v>31487</v>
      </c>
      <c r="H7643">
        <v>314870</v>
      </c>
      <c r="I7643">
        <v>216765</v>
      </c>
      <c r="J7643">
        <v>98105</v>
      </c>
      <c r="K7643">
        <v>5</v>
      </c>
      <c r="L7643" t="s">
        <v>15649</v>
      </c>
      <c r="M7643">
        <v>80</v>
      </c>
      <c r="N7643" t="s">
        <v>15653</v>
      </c>
      <c r="O7643" t="s">
        <v>15770</v>
      </c>
      <c r="P7643" s="3">
        <f>IFERROR(Table1[[#This Row],[Profit]]/Table1[[#This Row],[Revenue]],0)</f>
        <v>0.31157303013942261</v>
      </c>
      <c r="Q7643" t="str">
        <f>TEXT(Table1[Purchase_Date],"mmm-yyyy")</f>
        <v>Jan-2024</v>
      </c>
      <c r="R7643">
        <f>Table1[[#This Row],[Quantity]]*Table1[[#This Row],[Unit_Price]]</f>
        <v>314870</v>
      </c>
    </row>
    <row r="7644" spans="1:18" x14ac:dyDescent="0.25">
      <c r="A7644" t="s">
        <v>7657</v>
      </c>
      <c r="B7644" t="s">
        <v>15298</v>
      </c>
      <c r="C7644" t="s">
        <v>15627</v>
      </c>
      <c r="D7644" t="s">
        <v>15636</v>
      </c>
      <c r="E7644" t="s">
        <v>15643</v>
      </c>
      <c r="F7644">
        <v>10</v>
      </c>
      <c r="G7644">
        <v>8298</v>
      </c>
      <c r="H7644">
        <v>82980</v>
      </c>
      <c r="I7644">
        <v>56624</v>
      </c>
      <c r="J7644">
        <v>26356</v>
      </c>
      <c r="K7644">
        <v>3</v>
      </c>
      <c r="L7644" t="s">
        <v>15646</v>
      </c>
      <c r="M7644">
        <v>97</v>
      </c>
      <c r="N7644" t="s">
        <v>15651</v>
      </c>
      <c r="O7644" t="s">
        <v>15706</v>
      </c>
      <c r="P7644" s="3">
        <f>IFERROR(Table1[[#This Row],[Profit]]/Table1[[#This Row],[Revenue]],0)</f>
        <v>0.31761870330200048</v>
      </c>
      <c r="Q7644" t="str">
        <f>TEXT(Table1[Purchase_Date],"mmm-yyyy")</f>
        <v>Feb-2025</v>
      </c>
      <c r="R7644">
        <f>Table1[[#This Row],[Quantity]]*Table1[[#This Row],[Unit_Price]]</f>
        <v>82980</v>
      </c>
    </row>
    <row r="7645" spans="1:18" x14ac:dyDescent="0.25">
      <c r="A7645" t="s">
        <v>7658</v>
      </c>
      <c r="B7645" t="s">
        <v>15299</v>
      </c>
      <c r="C7645" t="s">
        <v>15631</v>
      </c>
      <c r="D7645" t="s">
        <v>15638</v>
      </c>
      <c r="E7645" t="s">
        <v>15639</v>
      </c>
      <c r="F7645">
        <v>8</v>
      </c>
      <c r="G7645">
        <v>49104</v>
      </c>
      <c r="H7645">
        <v>392832</v>
      </c>
      <c r="I7645">
        <v>318547</v>
      </c>
      <c r="J7645">
        <v>74285</v>
      </c>
      <c r="K7645">
        <v>4</v>
      </c>
      <c r="L7645" t="s">
        <v>15649</v>
      </c>
      <c r="M7645">
        <v>80</v>
      </c>
      <c r="N7645" t="s">
        <v>15652</v>
      </c>
      <c r="O7645" t="s">
        <v>15669</v>
      </c>
      <c r="P7645" s="3">
        <f>IFERROR(Table1[[#This Row],[Profit]]/Table1[[#This Row],[Revenue]],0)</f>
        <v>0.18910119338546758</v>
      </c>
      <c r="Q7645" t="str">
        <f>TEXT(Table1[Purchase_Date],"mmm-yyyy")</f>
        <v>Mar-2024</v>
      </c>
      <c r="R7645">
        <f>Table1[[#This Row],[Quantity]]*Table1[[#This Row],[Unit_Price]]</f>
        <v>392832</v>
      </c>
    </row>
    <row r="7646" spans="1:18" x14ac:dyDescent="0.25">
      <c r="A7646" t="s">
        <v>7659</v>
      </c>
      <c r="B7646" t="s">
        <v>15300</v>
      </c>
      <c r="C7646" t="s">
        <v>15631</v>
      </c>
      <c r="D7646" t="s">
        <v>15638</v>
      </c>
      <c r="E7646" t="s">
        <v>15641</v>
      </c>
      <c r="F7646">
        <v>4</v>
      </c>
      <c r="G7646">
        <v>69755</v>
      </c>
      <c r="H7646">
        <v>279020</v>
      </c>
      <c r="I7646">
        <v>182154</v>
      </c>
      <c r="J7646">
        <v>96866</v>
      </c>
      <c r="K7646">
        <v>1</v>
      </c>
      <c r="L7646" t="s">
        <v>15647</v>
      </c>
      <c r="M7646">
        <v>63</v>
      </c>
      <c r="N7646" t="s">
        <v>15651</v>
      </c>
      <c r="O7646" t="s">
        <v>16104</v>
      </c>
      <c r="P7646" s="3">
        <f>IFERROR(Table1[[#This Row],[Profit]]/Table1[[#This Row],[Revenue]],0)</f>
        <v>0.34716507777220273</v>
      </c>
      <c r="Q7646" t="str">
        <f>TEXT(Table1[Purchase_Date],"mmm-yyyy")</f>
        <v>Jul-2024</v>
      </c>
      <c r="R7646">
        <f>Table1[[#This Row],[Quantity]]*Table1[[#This Row],[Unit_Price]]</f>
        <v>279020</v>
      </c>
    </row>
    <row r="7647" spans="1:18" x14ac:dyDescent="0.25">
      <c r="A7647" t="s">
        <v>7660</v>
      </c>
      <c r="B7647" t="s">
        <v>15301</v>
      </c>
      <c r="C7647" t="s">
        <v>15628</v>
      </c>
      <c r="D7647" t="s">
        <v>15635</v>
      </c>
      <c r="E7647" t="s">
        <v>15641</v>
      </c>
      <c r="F7647">
        <v>10</v>
      </c>
      <c r="G7647">
        <v>49127</v>
      </c>
      <c r="H7647">
        <v>491270</v>
      </c>
      <c r="I7647">
        <v>215393</v>
      </c>
      <c r="J7647">
        <v>275877</v>
      </c>
      <c r="K7647">
        <v>4</v>
      </c>
      <c r="L7647" t="s">
        <v>15649</v>
      </c>
      <c r="M7647">
        <v>79</v>
      </c>
      <c r="N7647" t="s">
        <v>15651</v>
      </c>
      <c r="O7647" t="s">
        <v>15724</v>
      </c>
      <c r="P7647" s="3">
        <f>IFERROR(Table1[[#This Row],[Profit]]/Table1[[#This Row],[Revenue]],0)</f>
        <v>0.56155881694383947</v>
      </c>
      <c r="Q7647" t="str">
        <f>TEXT(Table1[Purchase_Date],"mmm-yyyy")</f>
        <v>Dec-2024</v>
      </c>
      <c r="R7647">
        <f>Table1[[#This Row],[Quantity]]*Table1[[#This Row],[Unit_Price]]</f>
        <v>491270</v>
      </c>
    </row>
    <row r="7648" spans="1:18" x14ac:dyDescent="0.25">
      <c r="A7648" t="s">
        <v>7661</v>
      </c>
      <c r="B7648" t="s">
        <v>15302</v>
      </c>
      <c r="C7648" t="s">
        <v>15628</v>
      </c>
      <c r="D7648" t="s">
        <v>15633</v>
      </c>
      <c r="E7648" t="s">
        <v>15642</v>
      </c>
      <c r="F7648">
        <v>1</v>
      </c>
      <c r="G7648">
        <v>76614</v>
      </c>
      <c r="H7648">
        <v>76614</v>
      </c>
      <c r="I7648">
        <v>51491</v>
      </c>
      <c r="J7648">
        <v>25123</v>
      </c>
      <c r="K7648">
        <v>1</v>
      </c>
      <c r="L7648" t="s">
        <v>15648</v>
      </c>
      <c r="M7648">
        <v>74</v>
      </c>
      <c r="N7648" t="s">
        <v>15653</v>
      </c>
      <c r="O7648" t="s">
        <v>16024</v>
      </c>
      <c r="P7648" s="3">
        <f>IFERROR(Table1[[#This Row],[Profit]]/Table1[[#This Row],[Revenue]],0)</f>
        <v>0.32791656877333125</v>
      </c>
      <c r="Q7648" t="str">
        <f>TEXT(Table1[Purchase_Date],"mmm-yyyy")</f>
        <v>May-2024</v>
      </c>
      <c r="R7648">
        <f>Table1[[#This Row],[Quantity]]*Table1[[#This Row],[Unit_Price]]</f>
        <v>76614</v>
      </c>
    </row>
    <row r="7649" spans="1:18" x14ac:dyDescent="0.25">
      <c r="A7649" t="s">
        <v>7662</v>
      </c>
      <c r="B7649" t="s">
        <v>15303</v>
      </c>
      <c r="C7649" t="s">
        <v>15627</v>
      </c>
      <c r="D7649" t="s">
        <v>15637</v>
      </c>
      <c r="E7649" t="s">
        <v>15640</v>
      </c>
      <c r="F7649">
        <v>2</v>
      </c>
      <c r="G7649">
        <v>67322</v>
      </c>
      <c r="H7649">
        <v>134644</v>
      </c>
      <c r="I7649">
        <v>102826</v>
      </c>
      <c r="J7649">
        <v>31818</v>
      </c>
      <c r="K7649">
        <v>3</v>
      </c>
      <c r="L7649" t="s">
        <v>15647</v>
      </c>
      <c r="M7649">
        <v>83</v>
      </c>
      <c r="N7649" t="s">
        <v>15652</v>
      </c>
      <c r="O7649" t="s">
        <v>16077</v>
      </c>
      <c r="P7649" s="3">
        <f>IFERROR(Table1[[#This Row],[Profit]]/Table1[[#This Row],[Revenue]],0)</f>
        <v>0.23631205252369211</v>
      </c>
      <c r="Q7649" t="str">
        <f>TEXT(Table1[Purchase_Date],"mmm-yyyy")</f>
        <v>Jul-2024</v>
      </c>
      <c r="R7649">
        <f>Table1[[#This Row],[Quantity]]*Table1[[#This Row],[Unit_Price]]</f>
        <v>134644</v>
      </c>
    </row>
    <row r="7650" spans="1:18" x14ac:dyDescent="0.25">
      <c r="A7650" t="s">
        <v>7663</v>
      </c>
      <c r="B7650" t="s">
        <v>15304</v>
      </c>
      <c r="C7650" t="s">
        <v>15630</v>
      </c>
      <c r="D7650" t="s">
        <v>15634</v>
      </c>
      <c r="E7650" t="s">
        <v>15643</v>
      </c>
      <c r="F7650">
        <v>6</v>
      </c>
      <c r="G7650">
        <v>7020</v>
      </c>
      <c r="H7650">
        <v>42120</v>
      </c>
      <c r="I7650">
        <v>25488</v>
      </c>
      <c r="J7650">
        <v>16632</v>
      </c>
      <c r="K7650">
        <v>4</v>
      </c>
      <c r="L7650" t="s">
        <v>15649</v>
      </c>
      <c r="M7650">
        <v>91</v>
      </c>
      <c r="N7650" t="s">
        <v>15651</v>
      </c>
      <c r="O7650" t="s">
        <v>15938</v>
      </c>
      <c r="P7650" s="3">
        <f>IFERROR(Table1[[#This Row],[Profit]]/Table1[[#This Row],[Revenue]],0)</f>
        <v>0.39487179487179486</v>
      </c>
      <c r="Q7650" t="str">
        <f>TEXT(Table1[Purchase_Date],"mmm-yyyy")</f>
        <v>Sep-2024</v>
      </c>
      <c r="R7650">
        <f>Table1[[#This Row],[Quantity]]*Table1[[#This Row],[Unit_Price]]</f>
        <v>42120</v>
      </c>
    </row>
    <row r="7651" spans="1:18" x14ac:dyDescent="0.25">
      <c r="A7651" t="s">
        <v>7664</v>
      </c>
      <c r="B7651" t="s">
        <v>15305</v>
      </c>
      <c r="C7651" t="s">
        <v>15631</v>
      </c>
      <c r="D7651" t="s">
        <v>15636</v>
      </c>
      <c r="E7651" t="s">
        <v>15642</v>
      </c>
      <c r="F7651">
        <v>10</v>
      </c>
      <c r="G7651">
        <v>58303</v>
      </c>
      <c r="H7651">
        <v>583030</v>
      </c>
      <c r="I7651">
        <v>303391</v>
      </c>
      <c r="J7651">
        <v>279639</v>
      </c>
      <c r="K7651">
        <v>2</v>
      </c>
      <c r="L7651" t="s">
        <v>15646</v>
      </c>
      <c r="M7651">
        <v>50</v>
      </c>
      <c r="N7651" t="s">
        <v>15652</v>
      </c>
      <c r="O7651" t="s">
        <v>15863</v>
      </c>
      <c r="P7651" s="3">
        <f>IFERROR(Table1[[#This Row],[Profit]]/Table1[[#This Row],[Revenue]],0)</f>
        <v>0.4796305507435295</v>
      </c>
      <c r="Q7651" t="str">
        <f>TEXT(Table1[Purchase_Date],"mmm-yyyy")</f>
        <v>Nov-2024</v>
      </c>
      <c r="R7651">
        <f>Table1[[#This Row],[Quantity]]*Table1[[#This Row],[Unit_Price]]</f>
        <v>583030</v>
      </c>
    </row>
    <row r="7652" spans="1:18" x14ac:dyDescent="0.25">
      <c r="A7652" t="s">
        <v>7665</v>
      </c>
      <c r="B7652" t="s">
        <v>15306</v>
      </c>
      <c r="C7652" t="s">
        <v>15632</v>
      </c>
      <c r="D7652" t="s">
        <v>15636</v>
      </c>
      <c r="E7652" t="s">
        <v>15644</v>
      </c>
      <c r="F7652">
        <v>10</v>
      </c>
      <c r="G7652">
        <v>12679</v>
      </c>
      <c r="H7652">
        <v>126790</v>
      </c>
      <c r="I7652">
        <v>80510</v>
      </c>
      <c r="J7652">
        <v>46280</v>
      </c>
      <c r="K7652">
        <v>2</v>
      </c>
      <c r="L7652" t="s">
        <v>15647</v>
      </c>
      <c r="M7652">
        <v>96</v>
      </c>
      <c r="N7652" t="s">
        <v>15650</v>
      </c>
      <c r="O7652" t="s">
        <v>16115</v>
      </c>
      <c r="P7652" s="3">
        <f>IFERROR(Table1[[#This Row],[Profit]]/Table1[[#This Row],[Revenue]],0)</f>
        <v>0.3650130136446092</v>
      </c>
      <c r="Q7652" t="str">
        <f>TEXT(Table1[Purchase_Date],"mmm-yyyy")</f>
        <v>Sep-2024</v>
      </c>
      <c r="R7652">
        <f>Table1[[#This Row],[Quantity]]*Table1[[#This Row],[Unit_Price]]</f>
        <v>126790</v>
      </c>
    </row>
    <row r="7653" spans="1:18" x14ac:dyDescent="0.25">
      <c r="A7653" t="s">
        <v>7666</v>
      </c>
      <c r="B7653" t="s">
        <v>15307</v>
      </c>
      <c r="C7653" t="s">
        <v>15630</v>
      </c>
      <c r="D7653" t="s">
        <v>15636</v>
      </c>
      <c r="E7653" t="s">
        <v>15643</v>
      </c>
      <c r="F7653">
        <v>5</v>
      </c>
      <c r="G7653">
        <v>15232</v>
      </c>
      <c r="H7653">
        <v>76160</v>
      </c>
      <c r="I7653">
        <v>63454</v>
      </c>
      <c r="J7653">
        <v>12706</v>
      </c>
      <c r="K7653">
        <v>1</v>
      </c>
      <c r="L7653" t="s">
        <v>15647</v>
      </c>
      <c r="M7653">
        <v>50</v>
      </c>
      <c r="N7653" t="s">
        <v>15650</v>
      </c>
      <c r="O7653" t="s">
        <v>15822</v>
      </c>
      <c r="P7653" s="3">
        <f>IFERROR(Table1[[#This Row],[Profit]]/Table1[[#This Row],[Revenue]],0)</f>
        <v>0.1668329831932773</v>
      </c>
      <c r="Q7653" t="str">
        <f>TEXT(Table1[Purchase_Date],"mmm-yyyy")</f>
        <v>Mar-2024</v>
      </c>
      <c r="R7653">
        <f>Table1[[#This Row],[Quantity]]*Table1[[#This Row],[Unit_Price]]</f>
        <v>76160</v>
      </c>
    </row>
    <row r="7654" spans="1:18" x14ac:dyDescent="0.25">
      <c r="A7654" t="s">
        <v>7667</v>
      </c>
      <c r="B7654" t="s">
        <v>15308</v>
      </c>
      <c r="C7654" t="s">
        <v>15632</v>
      </c>
      <c r="D7654" t="s">
        <v>15634</v>
      </c>
      <c r="E7654" t="s">
        <v>15643</v>
      </c>
      <c r="F7654">
        <v>1</v>
      </c>
      <c r="G7654">
        <v>67114</v>
      </c>
      <c r="H7654">
        <v>67114</v>
      </c>
      <c r="I7654">
        <v>55560</v>
      </c>
      <c r="J7654">
        <v>11554</v>
      </c>
      <c r="K7654">
        <v>3</v>
      </c>
      <c r="L7654" t="s">
        <v>15647</v>
      </c>
      <c r="M7654">
        <v>64</v>
      </c>
      <c r="N7654" t="s">
        <v>15651</v>
      </c>
      <c r="O7654" t="s">
        <v>16120</v>
      </c>
      <c r="P7654" s="3">
        <f>IFERROR(Table1[[#This Row],[Profit]]/Table1[[#This Row],[Revenue]],0)</f>
        <v>0.17215484101677742</v>
      </c>
      <c r="Q7654" t="str">
        <f>TEXT(Table1[Purchase_Date],"mmm-yyyy")</f>
        <v>Oct-2024</v>
      </c>
      <c r="R7654">
        <f>Table1[[#This Row],[Quantity]]*Table1[[#This Row],[Unit_Price]]</f>
        <v>67114</v>
      </c>
    </row>
    <row r="7655" spans="1:18" x14ac:dyDescent="0.25">
      <c r="A7655" t="s">
        <v>7668</v>
      </c>
      <c r="B7655" t="s">
        <v>15309</v>
      </c>
      <c r="C7655" t="s">
        <v>15627</v>
      </c>
      <c r="D7655" t="s">
        <v>15633</v>
      </c>
      <c r="E7655" t="s">
        <v>15640</v>
      </c>
      <c r="F7655">
        <v>7</v>
      </c>
      <c r="G7655">
        <v>42239</v>
      </c>
      <c r="H7655">
        <v>295673</v>
      </c>
      <c r="I7655">
        <v>163114</v>
      </c>
      <c r="J7655">
        <v>132559</v>
      </c>
      <c r="K7655">
        <v>5</v>
      </c>
      <c r="L7655" t="s">
        <v>15648</v>
      </c>
      <c r="M7655">
        <v>93</v>
      </c>
      <c r="N7655" t="s">
        <v>15650</v>
      </c>
      <c r="O7655" t="s">
        <v>16154</v>
      </c>
      <c r="P7655" s="3">
        <f>IFERROR(Table1[[#This Row],[Profit]]/Table1[[#This Row],[Revenue]],0)</f>
        <v>0.44832974265489239</v>
      </c>
      <c r="Q7655" t="str">
        <f>TEXT(Table1[Purchase_Date],"mmm-yyyy")</f>
        <v>Mar-2025</v>
      </c>
      <c r="R7655">
        <f>Table1[[#This Row],[Quantity]]*Table1[[#This Row],[Unit_Price]]</f>
        <v>295673</v>
      </c>
    </row>
    <row r="7656" spans="1:18" x14ac:dyDescent="0.25">
      <c r="A7656" t="s">
        <v>7669</v>
      </c>
      <c r="B7656" t="s">
        <v>15310</v>
      </c>
      <c r="C7656" t="s">
        <v>15629</v>
      </c>
      <c r="D7656" t="s">
        <v>15637</v>
      </c>
      <c r="E7656" t="s">
        <v>15641</v>
      </c>
      <c r="F7656">
        <v>1</v>
      </c>
      <c r="G7656">
        <v>60717</v>
      </c>
      <c r="H7656">
        <v>60717</v>
      </c>
      <c r="I7656">
        <v>54223</v>
      </c>
      <c r="J7656">
        <v>6494</v>
      </c>
      <c r="K7656">
        <v>5</v>
      </c>
      <c r="L7656" t="s">
        <v>15649</v>
      </c>
      <c r="M7656">
        <v>60</v>
      </c>
      <c r="N7656" t="s">
        <v>15651</v>
      </c>
      <c r="O7656" t="s">
        <v>15816</v>
      </c>
      <c r="P7656" s="3">
        <f>IFERROR(Table1[[#This Row],[Profit]]/Table1[[#This Row],[Revenue]],0)</f>
        <v>0.10695521847258593</v>
      </c>
      <c r="Q7656" t="str">
        <f>TEXT(Table1[Purchase_Date],"mmm-yyyy")</f>
        <v>Sep-2024</v>
      </c>
      <c r="R7656">
        <f>Table1[[#This Row],[Quantity]]*Table1[[#This Row],[Unit_Price]]</f>
        <v>60717</v>
      </c>
    </row>
    <row r="7657" spans="1:18" x14ac:dyDescent="0.25">
      <c r="A7657" t="s">
        <v>7670</v>
      </c>
      <c r="B7657" t="s">
        <v>15311</v>
      </c>
      <c r="C7657" t="s">
        <v>15632</v>
      </c>
      <c r="D7657" t="s">
        <v>15638</v>
      </c>
      <c r="E7657" t="s">
        <v>15641</v>
      </c>
      <c r="F7657">
        <v>2</v>
      </c>
      <c r="G7657">
        <v>76697</v>
      </c>
      <c r="H7657">
        <v>153394</v>
      </c>
      <c r="I7657">
        <v>66839</v>
      </c>
      <c r="J7657">
        <v>86555</v>
      </c>
      <c r="K7657">
        <v>1</v>
      </c>
      <c r="L7657" t="s">
        <v>15649</v>
      </c>
      <c r="M7657">
        <v>85</v>
      </c>
      <c r="N7657" t="s">
        <v>15651</v>
      </c>
      <c r="O7657" t="s">
        <v>15973</v>
      </c>
      <c r="P7657" s="3">
        <f>IFERROR(Table1[[#This Row],[Profit]]/Table1[[#This Row],[Revenue]],0)</f>
        <v>0.56426587741371892</v>
      </c>
      <c r="Q7657" t="str">
        <f>TEXT(Table1[Purchase_Date],"mmm-yyyy")</f>
        <v>Dec-2024</v>
      </c>
      <c r="R7657">
        <f>Table1[[#This Row],[Quantity]]*Table1[[#This Row],[Unit_Price]]</f>
        <v>153394</v>
      </c>
    </row>
    <row r="7658" spans="1:18" x14ac:dyDescent="0.25">
      <c r="A7658" t="s">
        <v>7671</v>
      </c>
      <c r="B7658" t="s">
        <v>15312</v>
      </c>
      <c r="C7658" t="s">
        <v>15629</v>
      </c>
      <c r="D7658" t="s">
        <v>15636</v>
      </c>
      <c r="E7658" t="s">
        <v>15644</v>
      </c>
      <c r="F7658">
        <v>10</v>
      </c>
      <c r="G7658">
        <v>15125</v>
      </c>
      <c r="H7658">
        <v>151250</v>
      </c>
      <c r="I7658">
        <v>63034</v>
      </c>
      <c r="J7658">
        <v>88216</v>
      </c>
      <c r="K7658">
        <v>3</v>
      </c>
      <c r="L7658" t="s">
        <v>15646</v>
      </c>
      <c r="M7658">
        <v>91</v>
      </c>
      <c r="N7658" t="s">
        <v>15653</v>
      </c>
      <c r="O7658" t="s">
        <v>15966</v>
      </c>
      <c r="P7658" s="3">
        <f>IFERROR(Table1[[#This Row],[Profit]]/Table1[[#This Row],[Revenue]],0)</f>
        <v>0.58324628099173559</v>
      </c>
      <c r="Q7658" t="str">
        <f>TEXT(Table1[Purchase_Date],"mmm-yyyy")</f>
        <v>Nov-2024</v>
      </c>
      <c r="R7658">
        <f>Table1[[#This Row],[Quantity]]*Table1[[#This Row],[Unit_Price]]</f>
        <v>151250</v>
      </c>
    </row>
    <row r="7659" spans="1:18" x14ac:dyDescent="0.25">
      <c r="A7659" t="s">
        <v>7672</v>
      </c>
      <c r="B7659" t="s">
        <v>15313</v>
      </c>
      <c r="C7659" t="s">
        <v>15627</v>
      </c>
      <c r="D7659" t="s">
        <v>15634</v>
      </c>
      <c r="E7659" t="s">
        <v>15643</v>
      </c>
      <c r="F7659">
        <v>9</v>
      </c>
      <c r="G7659">
        <v>63904</v>
      </c>
      <c r="H7659">
        <v>575136</v>
      </c>
      <c r="I7659">
        <v>371894</v>
      </c>
      <c r="J7659">
        <v>203242</v>
      </c>
      <c r="K7659">
        <v>4</v>
      </c>
      <c r="L7659" t="s">
        <v>15649</v>
      </c>
      <c r="M7659">
        <v>88</v>
      </c>
      <c r="N7659" t="s">
        <v>15652</v>
      </c>
      <c r="O7659" t="s">
        <v>16120</v>
      </c>
      <c r="P7659" s="3">
        <f>IFERROR(Table1[[#This Row],[Profit]]/Table1[[#This Row],[Revenue]],0)</f>
        <v>0.35338076559283371</v>
      </c>
      <c r="Q7659" t="str">
        <f>TEXT(Table1[Purchase_Date],"mmm-yyyy")</f>
        <v>Oct-2024</v>
      </c>
      <c r="R7659">
        <f>Table1[[#This Row],[Quantity]]*Table1[[#This Row],[Unit_Price]]</f>
        <v>575136</v>
      </c>
    </row>
    <row r="7660" spans="1:18" x14ac:dyDescent="0.25">
      <c r="A7660" t="s">
        <v>7673</v>
      </c>
      <c r="B7660" t="s">
        <v>15314</v>
      </c>
      <c r="C7660" t="s">
        <v>15632</v>
      </c>
      <c r="D7660" t="s">
        <v>15638</v>
      </c>
      <c r="E7660" t="s">
        <v>15639</v>
      </c>
      <c r="F7660">
        <v>10</v>
      </c>
      <c r="G7660">
        <v>46835</v>
      </c>
      <c r="H7660">
        <v>468350</v>
      </c>
      <c r="I7660">
        <v>268723</v>
      </c>
      <c r="J7660">
        <v>199627</v>
      </c>
      <c r="K7660">
        <v>1</v>
      </c>
      <c r="L7660" t="s">
        <v>15646</v>
      </c>
      <c r="M7660">
        <v>63</v>
      </c>
      <c r="N7660" t="s">
        <v>15651</v>
      </c>
      <c r="O7660" t="s">
        <v>16140</v>
      </c>
      <c r="P7660" s="3">
        <f>IFERROR(Table1[[#This Row],[Profit]]/Table1[[#This Row],[Revenue]],0)</f>
        <v>0.42623465357104728</v>
      </c>
      <c r="Q7660" t="str">
        <f>TEXT(Table1[Purchase_Date],"mmm-yyyy")</f>
        <v>Jan-2025</v>
      </c>
      <c r="R7660">
        <f>Table1[[#This Row],[Quantity]]*Table1[[#This Row],[Unit_Price]]</f>
        <v>468350</v>
      </c>
    </row>
    <row r="7661" spans="1:18" x14ac:dyDescent="0.25">
      <c r="A7661" t="s">
        <v>7674</v>
      </c>
      <c r="B7661" t="s">
        <v>15315</v>
      </c>
      <c r="C7661" t="s">
        <v>15629</v>
      </c>
      <c r="D7661" t="s">
        <v>15635</v>
      </c>
      <c r="E7661" t="s">
        <v>15643</v>
      </c>
      <c r="F7661">
        <v>6</v>
      </c>
      <c r="G7661">
        <v>8270</v>
      </c>
      <c r="H7661">
        <v>49620</v>
      </c>
      <c r="I7661">
        <v>24766</v>
      </c>
      <c r="J7661">
        <v>24854</v>
      </c>
      <c r="K7661">
        <v>5</v>
      </c>
      <c r="L7661" t="s">
        <v>15647</v>
      </c>
      <c r="M7661">
        <v>97</v>
      </c>
      <c r="N7661" t="s">
        <v>15653</v>
      </c>
      <c r="O7661" t="s">
        <v>15672</v>
      </c>
      <c r="P7661" s="3">
        <f>IFERROR(Table1[[#This Row],[Profit]]/Table1[[#This Row],[Revenue]],0)</f>
        <v>0.50088673921805726</v>
      </c>
      <c r="Q7661" t="str">
        <f>TEXT(Table1[Purchase_Date],"mmm-yyyy")</f>
        <v>Feb-2024</v>
      </c>
      <c r="R7661">
        <f>Table1[[#This Row],[Quantity]]*Table1[[#This Row],[Unit_Price]]</f>
        <v>49620</v>
      </c>
    </row>
    <row r="7662" spans="1:18" x14ac:dyDescent="0.25">
      <c r="A7662" t="s">
        <v>7675</v>
      </c>
      <c r="B7662" t="s">
        <v>15316</v>
      </c>
      <c r="C7662" t="s">
        <v>15630</v>
      </c>
      <c r="D7662" t="s">
        <v>15633</v>
      </c>
      <c r="E7662" t="s">
        <v>15641</v>
      </c>
      <c r="F7662">
        <v>7</v>
      </c>
      <c r="G7662">
        <v>52420</v>
      </c>
      <c r="H7662">
        <v>366940</v>
      </c>
      <c r="I7662">
        <v>274683</v>
      </c>
      <c r="J7662">
        <v>92257</v>
      </c>
      <c r="K7662">
        <v>5</v>
      </c>
      <c r="L7662" t="s">
        <v>15648</v>
      </c>
      <c r="M7662">
        <v>75</v>
      </c>
      <c r="N7662" t="s">
        <v>15650</v>
      </c>
      <c r="O7662" t="s">
        <v>15713</v>
      </c>
      <c r="P7662" s="3">
        <f>IFERROR(Table1[[#This Row],[Profit]]/Table1[[#This Row],[Revenue]],0)</f>
        <v>0.25142257589796696</v>
      </c>
      <c r="Q7662" t="str">
        <f>TEXT(Table1[Purchase_Date],"mmm-yyyy")</f>
        <v>Feb-2025</v>
      </c>
      <c r="R7662">
        <f>Table1[[#This Row],[Quantity]]*Table1[[#This Row],[Unit_Price]]</f>
        <v>366940</v>
      </c>
    </row>
    <row r="7663" spans="1:18" x14ac:dyDescent="0.25">
      <c r="A7663" t="s">
        <v>7676</v>
      </c>
      <c r="B7663" t="s">
        <v>15317</v>
      </c>
      <c r="C7663" t="s">
        <v>15628</v>
      </c>
      <c r="D7663" t="s">
        <v>15634</v>
      </c>
      <c r="E7663" t="s">
        <v>15640</v>
      </c>
      <c r="F7663">
        <v>10</v>
      </c>
      <c r="G7663">
        <v>18819</v>
      </c>
      <c r="H7663">
        <v>188190</v>
      </c>
      <c r="I7663">
        <v>124615</v>
      </c>
      <c r="J7663">
        <v>63575</v>
      </c>
      <c r="K7663">
        <v>3</v>
      </c>
      <c r="L7663" t="s">
        <v>15649</v>
      </c>
      <c r="M7663">
        <v>56</v>
      </c>
      <c r="N7663" t="s">
        <v>15650</v>
      </c>
      <c r="O7663" t="s">
        <v>15946</v>
      </c>
      <c r="P7663" s="3">
        <f>IFERROR(Table1[[#This Row],[Profit]]/Table1[[#This Row],[Revenue]],0)</f>
        <v>0.33782347627397841</v>
      </c>
      <c r="Q7663" t="str">
        <f>TEXT(Table1[Purchase_Date],"mmm-yyyy")</f>
        <v>Jan-2025</v>
      </c>
      <c r="R7663">
        <f>Table1[[#This Row],[Quantity]]*Table1[[#This Row],[Unit_Price]]</f>
        <v>188190</v>
      </c>
    </row>
    <row r="7664" spans="1:18" x14ac:dyDescent="0.25">
      <c r="A7664" t="s">
        <v>7677</v>
      </c>
      <c r="B7664" t="s">
        <v>15318</v>
      </c>
      <c r="C7664" t="s">
        <v>15630</v>
      </c>
      <c r="D7664" t="s">
        <v>15633</v>
      </c>
      <c r="E7664" t="s">
        <v>15639</v>
      </c>
      <c r="F7664">
        <v>9</v>
      </c>
      <c r="G7664">
        <v>70629</v>
      </c>
      <c r="H7664">
        <v>635661</v>
      </c>
      <c r="I7664">
        <v>480273</v>
      </c>
      <c r="J7664">
        <v>155388</v>
      </c>
      <c r="K7664">
        <v>5</v>
      </c>
      <c r="L7664" t="s">
        <v>15647</v>
      </c>
      <c r="M7664">
        <v>99</v>
      </c>
      <c r="N7664" t="s">
        <v>15650</v>
      </c>
      <c r="O7664" t="s">
        <v>15989</v>
      </c>
      <c r="P7664" s="3">
        <f>IFERROR(Table1[[#This Row],[Profit]]/Table1[[#This Row],[Revenue]],0)</f>
        <v>0.24445105173984247</v>
      </c>
      <c r="Q7664" t="str">
        <f>TEXT(Table1[Purchase_Date],"mmm-yyyy")</f>
        <v>Mar-2025</v>
      </c>
      <c r="R7664">
        <f>Table1[[#This Row],[Quantity]]*Table1[[#This Row],[Unit_Price]]</f>
        <v>635661</v>
      </c>
    </row>
    <row r="7665" spans="1:18" x14ac:dyDescent="0.25">
      <c r="A7665" t="s">
        <v>7678</v>
      </c>
      <c r="B7665" t="s">
        <v>15319</v>
      </c>
      <c r="C7665" t="s">
        <v>15631</v>
      </c>
      <c r="D7665" t="s">
        <v>15636</v>
      </c>
      <c r="E7665" t="s">
        <v>15642</v>
      </c>
      <c r="F7665">
        <v>5</v>
      </c>
      <c r="G7665">
        <v>30637</v>
      </c>
      <c r="H7665">
        <v>153185</v>
      </c>
      <c r="I7665">
        <v>114371</v>
      </c>
      <c r="J7665">
        <v>38814</v>
      </c>
      <c r="K7665">
        <v>1</v>
      </c>
      <c r="L7665" t="s">
        <v>15648</v>
      </c>
      <c r="M7665">
        <v>99</v>
      </c>
      <c r="N7665" t="s">
        <v>15653</v>
      </c>
      <c r="O7665" t="s">
        <v>15797</v>
      </c>
      <c r="P7665" s="3">
        <f>IFERROR(Table1[[#This Row],[Profit]]/Table1[[#This Row],[Revenue]],0)</f>
        <v>0.253379900120769</v>
      </c>
      <c r="Q7665" t="str">
        <f>TEXT(Table1[Purchase_Date],"mmm-yyyy")</f>
        <v>Jan-2025</v>
      </c>
      <c r="R7665">
        <f>Table1[[#This Row],[Quantity]]*Table1[[#This Row],[Unit_Price]]</f>
        <v>153185</v>
      </c>
    </row>
    <row r="7666" spans="1:18" x14ac:dyDescent="0.25">
      <c r="A7666" t="s">
        <v>7679</v>
      </c>
      <c r="B7666" t="s">
        <v>15320</v>
      </c>
      <c r="C7666" t="s">
        <v>15627</v>
      </c>
      <c r="D7666" t="s">
        <v>15634</v>
      </c>
      <c r="E7666" t="s">
        <v>15644</v>
      </c>
      <c r="F7666">
        <v>6</v>
      </c>
      <c r="G7666">
        <v>8358</v>
      </c>
      <c r="H7666">
        <v>50148</v>
      </c>
      <c r="I7666">
        <v>43560</v>
      </c>
      <c r="J7666">
        <v>6588</v>
      </c>
      <c r="K7666">
        <v>3</v>
      </c>
      <c r="L7666" t="s">
        <v>15648</v>
      </c>
      <c r="M7666">
        <v>51</v>
      </c>
      <c r="N7666" t="s">
        <v>15653</v>
      </c>
      <c r="O7666" t="s">
        <v>15692</v>
      </c>
      <c r="P7666" s="3">
        <f>IFERROR(Table1[[#This Row],[Profit]]/Table1[[#This Row],[Revenue]],0)</f>
        <v>0.13137114142139267</v>
      </c>
      <c r="Q7666" t="str">
        <f>TEXT(Table1[Purchase_Date],"mmm-yyyy")</f>
        <v>Oct-2024</v>
      </c>
      <c r="R7666">
        <f>Table1[[#This Row],[Quantity]]*Table1[[#This Row],[Unit_Price]]</f>
        <v>50148</v>
      </c>
    </row>
    <row r="7667" spans="1:18" x14ac:dyDescent="0.25">
      <c r="A7667" t="s">
        <v>7680</v>
      </c>
      <c r="B7667" t="s">
        <v>9879</v>
      </c>
      <c r="C7667" t="s">
        <v>15629</v>
      </c>
      <c r="D7667" t="s">
        <v>15637</v>
      </c>
      <c r="E7667" t="s">
        <v>15642</v>
      </c>
      <c r="F7667">
        <v>2</v>
      </c>
      <c r="G7667">
        <v>11900</v>
      </c>
      <c r="H7667">
        <v>23800</v>
      </c>
      <c r="I7667">
        <v>14054</v>
      </c>
      <c r="J7667">
        <v>9746</v>
      </c>
      <c r="K7667">
        <v>3</v>
      </c>
      <c r="L7667" t="s">
        <v>15648</v>
      </c>
      <c r="M7667">
        <v>88</v>
      </c>
      <c r="N7667" t="s">
        <v>15651</v>
      </c>
      <c r="O7667" t="s">
        <v>15987</v>
      </c>
      <c r="P7667" s="3">
        <f>IFERROR(Table1[[#This Row],[Profit]]/Table1[[#This Row],[Revenue]],0)</f>
        <v>0.40949579831932775</v>
      </c>
      <c r="Q7667" t="str">
        <f>TEXT(Table1[Purchase_Date],"mmm-yyyy")</f>
        <v>Sep-2024</v>
      </c>
      <c r="R7667">
        <f>Table1[[#This Row],[Quantity]]*Table1[[#This Row],[Unit_Price]]</f>
        <v>23800</v>
      </c>
    </row>
    <row r="7668" spans="1:18" x14ac:dyDescent="0.25">
      <c r="A7668" t="s">
        <v>7681</v>
      </c>
      <c r="B7668" t="s">
        <v>15321</v>
      </c>
      <c r="C7668" t="s">
        <v>15627</v>
      </c>
      <c r="D7668" t="s">
        <v>15635</v>
      </c>
      <c r="E7668" t="s">
        <v>15641</v>
      </c>
      <c r="F7668">
        <v>1</v>
      </c>
      <c r="G7668">
        <v>50356</v>
      </c>
      <c r="H7668">
        <v>50356</v>
      </c>
      <c r="I7668">
        <v>38892</v>
      </c>
      <c r="J7668">
        <v>11464</v>
      </c>
      <c r="K7668">
        <v>2</v>
      </c>
      <c r="L7668" t="s">
        <v>15646</v>
      </c>
      <c r="M7668">
        <v>58</v>
      </c>
      <c r="N7668" t="s">
        <v>15653</v>
      </c>
      <c r="O7668" t="s">
        <v>15757</v>
      </c>
      <c r="P7668" s="3">
        <f>IFERROR(Table1[[#This Row],[Profit]]/Table1[[#This Row],[Revenue]],0)</f>
        <v>0.22765906743982842</v>
      </c>
      <c r="Q7668" t="str">
        <f>TEXT(Table1[Purchase_Date],"mmm-yyyy")</f>
        <v>Apr-2024</v>
      </c>
      <c r="R7668">
        <f>Table1[[#This Row],[Quantity]]*Table1[[#This Row],[Unit_Price]]</f>
        <v>50356</v>
      </c>
    </row>
    <row r="7669" spans="1:18" x14ac:dyDescent="0.25">
      <c r="A7669" t="s">
        <v>7682</v>
      </c>
      <c r="B7669" t="s">
        <v>15322</v>
      </c>
      <c r="C7669" t="s">
        <v>15629</v>
      </c>
      <c r="D7669" t="s">
        <v>15633</v>
      </c>
      <c r="E7669" t="s">
        <v>15645</v>
      </c>
      <c r="F7669">
        <v>7</v>
      </c>
      <c r="G7669">
        <v>18915</v>
      </c>
      <c r="H7669">
        <v>132405</v>
      </c>
      <c r="I7669">
        <v>111916</v>
      </c>
      <c r="J7669">
        <v>20489</v>
      </c>
      <c r="K7669">
        <v>3</v>
      </c>
      <c r="L7669" t="s">
        <v>15649</v>
      </c>
      <c r="M7669">
        <v>99</v>
      </c>
      <c r="N7669" t="s">
        <v>15653</v>
      </c>
      <c r="O7669" t="s">
        <v>16150</v>
      </c>
      <c r="P7669" s="3">
        <f>IFERROR(Table1[[#This Row],[Profit]]/Table1[[#This Row],[Revenue]],0)</f>
        <v>0.15474491144594238</v>
      </c>
      <c r="Q7669" t="str">
        <f>TEXT(Table1[Purchase_Date],"mmm-yyyy")</f>
        <v>Dec-2024</v>
      </c>
      <c r="R7669">
        <f>Table1[[#This Row],[Quantity]]*Table1[[#This Row],[Unit_Price]]</f>
        <v>132405</v>
      </c>
    </row>
    <row r="7670" spans="1:18" x14ac:dyDescent="0.25">
      <c r="A7670" t="s">
        <v>7683</v>
      </c>
      <c r="B7670" t="s">
        <v>15323</v>
      </c>
      <c r="C7670" t="s">
        <v>15631</v>
      </c>
      <c r="D7670" t="s">
        <v>15636</v>
      </c>
      <c r="E7670" t="s">
        <v>15642</v>
      </c>
      <c r="F7670">
        <v>8</v>
      </c>
      <c r="G7670">
        <v>11527</v>
      </c>
      <c r="H7670">
        <v>92216</v>
      </c>
      <c r="I7670">
        <v>58010</v>
      </c>
      <c r="J7670">
        <v>34206</v>
      </c>
      <c r="K7670">
        <v>3</v>
      </c>
      <c r="L7670" t="s">
        <v>15649</v>
      </c>
      <c r="M7670">
        <v>60</v>
      </c>
      <c r="N7670" t="s">
        <v>15650</v>
      </c>
      <c r="O7670" t="s">
        <v>15957</v>
      </c>
      <c r="P7670" s="3">
        <f>IFERROR(Table1[[#This Row],[Profit]]/Table1[[#This Row],[Revenue]],0)</f>
        <v>0.37093346057083371</v>
      </c>
      <c r="Q7670" t="str">
        <f>TEXT(Table1[Purchase_Date],"mmm-yyyy")</f>
        <v>Sep-2024</v>
      </c>
      <c r="R7670">
        <f>Table1[[#This Row],[Quantity]]*Table1[[#This Row],[Unit_Price]]</f>
        <v>92216</v>
      </c>
    </row>
    <row r="7671" spans="1:18" x14ac:dyDescent="0.25">
      <c r="A7671" t="s">
        <v>7684</v>
      </c>
      <c r="B7671" t="s">
        <v>8078</v>
      </c>
      <c r="C7671" t="s">
        <v>15628</v>
      </c>
      <c r="D7671" t="s">
        <v>15635</v>
      </c>
      <c r="E7671" t="s">
        <v>15642</v>
      </c>
      <c r="F7671">
        <v>4</v>
      </c>
      <c r="G7671">
        <v>20448</v>
      </c>
      <c r="H7671">
        <v>81792</v>
      </c>
      <c r="I7671">
        <v>40088</v>
      </c>
      <c r="J7671">
        <v>41704</v>
      </c>
      <c r="K7671">
        <v>5</v>
      </c>
      <c r="L7671" t="s">
        <v>15647</v>
      </c>
      <c r="M7671">
        <v>70</v>
      </c>
      <c r="N7671" t="s">
        <v>15651</v>
      </c>
      <c r="O7671" t="s">
        <v>15673</v>
      </c>
      <c r="P7671" s="3">
        <f>IFERROR(Table1[[#This Row],[Profit]]/Table1[[#This Row],[Revenue]],0)</f>
        <v>0.50987871674491392</v>
      </c>
      <c r="Q7671" t="str">
        <f>TEXT(Table1[Purchase_Date],"mmm-yyyy")</f>
        <v>Sep-2024</v>
      </c>
      <c r="R7671">
        <f>Table1[[#This Row],[Quantity]]*Table1[[#This Row],[Unit_Price]]</f>
        <v>81792</v>
      </c>
    </row>
    <row r="7672" spans="1:18" x14ac:dyDescent="0.25">
      <c r="A7672" t="s">
        <v>7685</v>
      </c>
      <c r="B7672" t="s">
        <v>15324</v>
      </c>
      <c r="C7672" t="s">
        <v>15632</v>
      </c>
      <c r="D7672" t="s">
        <v>15634</v>
      </c>
      <c r="E7672" t="s">
        <v>15639</v>
      </c>
      <c r="F7672">
        <v>1</v>
      </c>
      <c r="G7672">
        <v>1652</v>
      </c>
      <c r="H7672">
        <v>1652</v>
      </c>
      <c r="I7672">
        <v>1012</v>
      </c>
      <c r="J7672">
        <v>640</v>
      </c>
      <c r="K7672">
        <v>1</v>
      </c>
      <c r="L7672" t="s">
        <v>15646</v>
      </c>
      <c r="M7672">
        <v>83</v>
      </c>
      <c r="N7672" t="s">
        <v>15650</v>
      </c>
      <c r="O7672" t="s">
        <v>15736</v>
      </c>
      <c r="P7672" s="3">
        <f>IFERROR(Table1[[#This Row],[Profit]]/Table1[[#This Row],[Revenue]],0)</f>
        <v>0.38740920096852299</v>
      </c>
      <c r="Q7672" t="str">
        <f>TEXT(Table1[Purchase_Date],"mmm-yyyy")</f>
        <v>May-2025</v>
      </c>
      <c r="R7672">
        <f>Table1[[#This Row],[Quantity]]*Table1[[#This Row],[Unit_Price]]</f>
        <v>1652</v>
      </c>
    </row>
    <row r="7673" spans="1:18" x14ac:dyDescent="0.25">
      <c r="A7673" t="s">
        <v>7686</v>
      </c>
      <c r="B7673" t="s">
        <v>15325</v>
      </c>
      <c r="C7673" t="s">
        <v>15627</v>
      </c>
      <c r="D7673" t="s">
        <v>15637</v>
      </c>
      <c r="E7673" t="s">
        <v>15642</v>
      </c>
      <c r="F7673">
        <v>2</v>
      </c>
      <c r="G7673">
        <v>14877</v>
      </c>
      <c r="H7673">
        <v>29754</v>
      </c>
      <c r="I7673">
        <v>25419</v>
      </c>
      <c r="J7673">
        <v>4335</v>
      </c>
      <c r="K7673">
        <v>2</v>
      </c>
      <c r="L7673" t="s">
        <v>15648</v>
      </c>
      <c r="M7673">
        <v>100</v>
      </c>
      <c r="N7673" t="s">
        <v>15653</v>
      </c>
      <c r="O7673" t="s">
        <v>15843</v>
      </c>
      <c r="P7673" s="3">
        <f>IFERROR(Table1[[#This Row],[Profit]]/Table1[[#This Row],[Revenue]],0)</f>
        <v>0.14569469651139341</v>
      </c>
      <c r="Q7673" t="str">
        <f>TEXT(Table1[Purchase_Date],"mmm-yyyy")</f>
        <v>Jan-2025</v>
      </c>
      <c r="R7673">
        <f>Table1[[#This Row],[Quantity]]*Table1[[#This Row],[Unit_Price]]</f>
        <v>29754</v>
      </c>
    </row>
    <row r="7674" spans="1:18" x14ac:dyDescent="0.25">
      <c r="A7674" t="s">
        <v>7687</v>
      </c>
      <c r="B7674" t="s">
        <v>10467</v>
      </c>
      <c r="C7674" t="s">
        <v>15630</v>
      </c>
      <c r="D7674" t="s">
        <v>15635</v>
      </c>
      <c r="E7674" t="s">
        <v>15639</v>
      </c>
      <c r="F7674">
        <v>6</v>
      </c>
      <c r="G7674">
        <v>46422</v>
      </c>
      <c r="H7674">
        <v>278532</v>
      </c>
      <c r="I7674">
        <v>214107</v>
      </c>
      <c r="J7674">
        <v>64425</v>
      </c>
      <c r="K7674">
        <v>1</v>
      </c>
      <c r="L7674" t="s">
        <v>15649</v>
      </c>
      <c r="M7674">
        <v>63</v>
      </c>
      <c r="N7674" t="s">
        <v>15652</v>
      </c>
      <c r="O7674" t="s">
        <v>16109</v>
      </c>
      <c r="P7674" s="3">
        <f>IFERROR(Table1[[#This Row],[Profit]]/Table1[[#This Row],[Revenue]],0)</f>
        <v>0.23130196889405885</v>
      </c>
      <c r="Q7674" t="str">
        <f>TEXT(Table1[Purchase_Date],"mmm-yyyy")</f>
        <v>Apr-2024</v>
      </c>
      <c r="R7674">
        <f>Table1[[#This Row],[Quantity]]*Table1[[#This Row],[Unit_Price]]</f>
        <v>278532</v>
      </c>
    </row>
    <row r="7675" spans="1:18" x14ac:dyDescent="0.25">
      <c r="A7675" t="s">
        <v>7688</v>
      </c>
      <c r="B7675" t="s">
        <v>15326</v>
      </c>
      <c r="C7675" t="s">
        <v>15629</v>
      </c>
      <c r="D7675" t="s">
        <v>15638</v>
      </c>
      <c r="E7675" t="s">
        <v>15645</v>
      </c>
      <c r="F7675">
        <v>2</v>
      </c>
      <c r="G7675">
        <v>3669</v>
      </c>
      <c r="H7675">
        <v>7338</v>
      </c>
      <c r="I7675">
        <v>3862</v>
      </c>
      <c r="J7675">
        <v>3476</v>
      </c>
      <c r="K7675">
        <v>5</v>
      </c>
      <c r="L7675" t="s">
        <v>15647</v>
      </c>
      <c r="M7675">
        <v>95</v>
      </c>
      <c r="N7675" t="s">
        <v>15651</v>
      </c>
      <c r="O7675" t="s">
        <v>16045</v>
      </c>
      <c r="P7675" s="3">
        <f>IFERROR(Table1[[#This Row],[Profit]]/Table1[[#This Row],[Revenue]],0)</f>
        <v>0.4736985554647043</v>
      </c>
      <c r="Q7675" t="str">
        <f>TEXT(Table1[Purchase_Date],"mmm-yyyy")</f>
        <v>Jan-2024</v>
      </c>
      <c r="R7675">
        <f>Table1[[#This Row],[Quantity]]*Table1[[#This Row],[Unit_Price]]</f>
        <v>7338</v>
      </c>
    </row>
    <row r="7676" spans="1:18" x14ac:dyDescent="0.25">
      <c r="A7676" t="s">
        <v>7689</v>
      </c>
      <c r="B7676" t="s">
        <v>15327</v>
      </c>
      <c r="C7676" t="s">
        <v>15632</v>
      </c>
      <c r="D7676" t="s">
        <v>15634</v>
      </c>
      <c r="E7676" t="s">
        <v>15641</v>
      </c>
      <c r="F7676">
        <v>4</v>
      </c>
      <c r="G7676">
        <v>1723</v>
      </c>
      <c r="H7676">
        <v>6892</v>
      </c>
      <c r="I7676">
        <v>4665</v>
      </c>
      <c r="J7676">
        <v>2227</v>
      </c>
      <c r="K7676">
        <v>1</v>
      </c>
      <c r="L7676" t="s">
        <v>15649</v>
      </c>
      <c r="M7676">
        <v>89</v>
      </c>
      <c r="N7676" t="s">
        <v>15652</v>
      </c>
      <c r="O7676" t="s">
        <v>15843</v>
      </c>
      <c r="P7676" s="3">
        <f>IFERROR(Table1[[#This Row],[Profit]]/Table1[[#This Row],[Revenue]],0)</f>
        <v>0.32312826465467209</v>
      </c>
      <c r="Q7676" t="str">
        <f>TEXT(Table1[Purchase_Date],"mmm-yyyy")</f>
        <v>Jan-2025</v>
      </c>
      <c r="R7676">
        <f>Table1[[#This Row],[Quantity]]*Table1[[#This Row],[Unit_Price]]</f>
        <v>6892</v>
      </c>
    </row>
    <row r="7677" spans="1:18" x14ac:dyDescent="0.25">
      <c r="A7677" t="s">
        <v>7690</v>
      </c>
      <c r="B7677" t="s">
        <v>15328</v>
      </c>
      <c r="C7677" t="s">
        <v>15628</v>
      </c>
      <c r="D7677" t="s">
        <v>15633</v>
      </c>
      <c r="E7677" t="s">
        <v>15643</v>
      </c>
      <c r="F7677">
        <v>2</v>
      </c>
      <c r="G7677">
        <v>72305</v>
      </c>
      <c r="H7677">
        <v>144610</v>
      </c>
      <c r="I7677">
        <v>124845</v>
      </c>
      <c r="J7677">
        <v>19765</v>
      </c>
      <c r="K7677">
        <v>2</v>
      </c>
      <c r="L7677" t="s">
        <v>15649</v>
      </c>
      <c r="M7677">
        <v>54</v>
      </c>
      <c r="N7677" t="s">
        <v>15653</v>
      </c>
      <c r="O7677" t="s">
        <v>15709</v>
      </c>
      <c r="P7677" s="3">
        <f>IFERROR(Table1[[#This Row],[Profit]]/Table1[[#This Row],[Revenue]],0)</f>
        <v>0.13667796141345689</v>
      </c>
      <c r="Q7677" t="str">
        <f>TEXT(Table1[Purchase_Date],"mmm-yyyy")</f>
        <v>Jun-2024</v>
      </c>
      <c r="R7677">
        <f>Table1[[#This Row],[Quantity]]*Table1[[#This Row],[Unit_Price]]</f>
        <v>144610</v>
      </c>
    </row>
    <row r="7678" spans="1:18" x14ac:dyDescent="0.25">
      <c r="A7678" t="s">
        <v>7691</v>
      </c>
      <c r="B7678" t="s">
        <v>15329</v>
      </c>
      <c r="C7678" t="s">
        <v>15631</v>
      </c>
      <c r="D7678" t="s">
        <v>15637</v>
      </c>
      <c r="E7678" t="s">
        <v>15644</v>
      </c>
      <c r="F7678">
        <v>1</v>
      </c>
      <c r="G7678">
        <v>67672</v>
      </c>
      <c r="H7678">
        <v>67672</v>
      </c>
      <c r="I7678">
        <v>42848</v>
      </c>
      <c r="J7678">
        <v>24824</v>
      </c>
      <c r="K7678">
        <v>5</v>
      </c>
      <c r="L7678" t="s">
        <v>15647</v>
      </c>
      <c r="M7678">
        <v>58</v>
      </c>
      <c r="N7678" t="s">
        <v>15652</v>
      </c>
      <c r="O7678" t="s">
        <v>15971</v>
      </c>
      <c r="P7678" s="3">
        <f>IFERROR(Table1[[#This Row],[Profit]]/Table1[[#This Row],[Revenue]],0)</f>
        <v>0.36682823028726802</v>
      </c>
      <c r="Q7678" t="str">
        <f>TEXT(Table1[Purchase_Date],"mmm-yyyy")</f>
        <v>Apr-2024</v>
      </c>
      <c r="R7678">
        <f>Table1[[#This Row],[Quantity]]*Table1[[#This Row],[Unit_Price]]</f>
        <v>67672</v>
      </c>
    </row>
    <row r="7679" spans="1:18" x14ac:dyDescent="0.25">
      <c r="A7679" t="s">
        <v>7692</v>
      </c>
      <c r="B7679" t="s">
        <v>15330</v>
      </c>
      <c r="C7679" t="s">
        <v>15627</v>
      </c>
      <c r="D7679" t="s">
        <v>15637</v>
      </c>
      <c r="E7679" t="s">
        <v>15644</v>
      </c>
      <c r="F7679">
        <v>6</v>
      </c>
      <c r="G7679">
        <v>10877</v>
      </c>
      <c r="H7679">
        <v>65262</v>
      </c>
      <c r="I7679">
        <v>44780</v>
      </c>
      <c r="J7679">
        <v>20482</v>
      </c>
      <c r="K7679">
        <v>2</v>
      </c>
      <c r="L7679" t="s">
        <v>15646</v>
      </c>
      <c r="M7679">
        <v>50</v>
      </c>
      <c r="N7679" t="s">
        <v>15652</v>
      </c>
      <c r="O7679" t="s">
        <v>15715</v>
      </c>
      <c r="P7679" s="3">
        <f>IFERROR(Table1[[#This Row],[Profit]]/Table1[[#This Row],[Revenue]],0)</f>
        <v>0.31384266495050717</v>
      </c>
      <c r="Q7679" t="str">
        <f>TEXT(Table1[Purchase_Date],"mmm-yyyy")</f>
        <v>Apr-2025</v>
      </c>
      <c r="R7679">
        <f>Table1[[#This Row],[Quantity]]*Table1[[#This Row],[Unit_Price]]</f>
        <v>65262</v>
      </c>
    </row>
    <row r="7680" spans="1:18" x14ac:dyDescent="0.25">
      <c r="A7680" t="s">
        <v>7693</v>
      </c>
      <c r="B7680" t="s">
        <v>15331</v>
      </c>
      <c r="C7680" t="s">
        <v>15628</v>
      </c>
      <c r="D7680" t="s">
        <v>15634</v>
      </c>
      <c r="E7680" t="s">
        <v>15642</v>
      </c>
      <c r="F7680">
        <v>6</v>
      </c>
      <c r="G7680">
        <v>70897</v>
      </c>
      <c r="H7680">
        <v>425382</v>
      </c>
      <c r="I7680">
        <v>219872</v>
      </c>
      <c r="J7680">
        <v>205510</v>
      </c>
      <c r="K7680">
        <v>3</v>
      </c>
      <c r="L7680" t="s">
        <v>15646</v>
      </c>
      <c r="M7680">
        <v>52</v>
      </c>
      <c r="N7680" t="s">
        <v>15650</v>
      </c>
      <c r="O7680" t="s">
        <v>15943</v>
      </c>
      <c r="P7680" s="3">
        <f>IFERROR(Table1[[#This Row],[Profit]]/Table1[[#This Row],[Revenue]],0)</f>
        <v>0.4831187027189679</v>
      </c>
      <c r="Q7680" t="str">
        <f>TEXT(Table1[Purchase_Date],"mmm-yyyy")</f>
        <v>Mar-2025</v>
      </c>
      <c r="R7680">
        <f>Table1[[#This Row],[Quantity]]*Table1[[#This Row],[Unit_Price]]</f>
        <v>425382</v>
      </c>
    </row>
    <row r="7681" spans="1:18" x14ac:dyDescent="0.25">
      <c r="A7681" t="s">
        <v>7694</v>
      </c>
      <c r="B7681" t="s">
        <v>15332</v>
      </c>
      <c r="C7681" t="s">
        <v>15630</v>
      </c>
      <c r="D7681" t="s">
        <v>15637</v>
      </c>
      <c r="E7681" t="s">
        <v>15643</v>
      </c>
      <c r="F7681">
        <v>8</v>
      </c>
      <c r="G7681">
        <v>54619</v>
      </c>
      <c r="H7681">
        <v>436952</v>
      </c>
      <c r="I7681">
        <v>252336</v>
      </c>
      <c r="J7681">
        <v>184616</v>
      </c>
      <c r="K7681">
        <v>5</v>
      </c>
      <c r="L7681" t="s">
        <v>15647</v>
      </c>
      <c r="M7681">
        <v>57</v>
      </c>
      <c r="N7681" t="s">
        <v>15650</v>
      </c>
      <c r="O7681" t="s">
        <v>16107</v>
      </c>
      <c r="P7681" s="3">
        <f>IFERROR(Table1[[#This Row],[Profit]]/Table1[[#This Row],[Revenue]],0)</f>
        <v>0.42250865083578976</v>
      </c>
      <c r="Q7681" t="str">
        <f>TEXT(Table1[Purchase_Date],"mmm-yyyy")</f>
        <v>Dec-2024</v>
      </c>
      <c r="R7681">
        <f>Table1[[#This Row],[Quantity]]*Table1[[#This Row],[Unit_Price]]</f>
        <v>436952</v>
      </c>
    </row>
    <row r="7682" spans="1:18" x14ac:dyDescent="0.25">
      <c r="A7682" t="s">
        <v>7695</v>
      </c>
      <c r="B7682" t="s">
        <v>8297</v>
      </c>
      <c r="C7682" t="s">
        <v>15630</v>
      </c>
      <c r="D7682" t="s">
        <v>15636</v>
      </c>
      <c r="E7682" t="s">
        <v>15645</v>
      </c>
      <c r="F7682">
        <v>2</v>
      </c>
      <c r="G7682">
        <v>11437</v>
      </c>
      <c r="H7682">
        <v>22874</v>
      </c>
      <c r="I7682">
        <v>9333</v>
      </c>
      <c r="J7682">
        <v>13541</v>
      </c>
      <c r="K7682">
        <v>3</v>
      </c>
      <c r="L7682" t="s">
        <v>15649</v>
      </c>
      <c r="M7682">
        <v>54</v>
      </c>
      <c r="N7682" t="s">
        <v>15651</v>
      </c>
      <c r="O7682" t="s">
        <v>15877</v>
      </c>
      <c r="P7682" s="3">
        <f>IFERROR(Table1[[#This Row],[Profit]]/Table1[[#This Row],[Revenue]],0)</f>
        <v>0.59198216315467345</v>
      </c>
      <c r="Q7682" t="str">
        <f>TEXT(Table1[Purchase_Date],"mmm-yyyy")</f>
        <v>Apr-2024</v>
      </c>
      <c r="R7682">
        <f>Table1[[#This Row],[Quantity]]*Table1[[#This Row],[Unit_Price]]</f>
        <v>22874</v>
      </c>
    </row>
    <row r="7683" spans="1:18" x14ac:dyDescent="0.25">
      <c r="A7683" t="s">
        <v>7696</v>
      </c>
      <c r="B7683" t="s">
        <v>15333</v>
      </c>
      <c r="C7683" t="s">
        <v>15627</v>
      </c>
      <c r="D7683" t="s">
        <v>15635</v>
      </c>
      <c r="E7683" t="s">
        <v>15645</v>
      </c>
      <c r="F7683">
        <v>8</v>
      </c>
      <c r="G7683">
        <v>60028</v>
      </c>
      <c r="H7683">
        <v>480224</v>
      </c>
      <c r="I7683">
        <v>387996</v>
      </c>
      <c r="J7683">
        <v>92228</v>
      </c>
      <c r="K7683">
        <v>3</v>
      </c>
      <c r="L7683" t="s">
        <v>15647</v>
      </c>
      <c r="M7683">
        <v>100</v>
      </c>
      <c r="N7683" t="s">
        <v>15651</v>
      </c>
      <c r="O7683" t="s">
        <v>15737</v>
      </c>
      <c r="P7683" s="3">
        <f>IFERROR(Table1[[#This Row],[Profit]]/Table1[[#This Row],[Revenue]],0)</f>
        <v>0.19205204238022255</v>
      </c>
      <c r="Q7683" t="str">
        <f>TEXT(Table1[Purchase_Date],"mmm-yyyy")</f>
        <v>Mar-2025</v>
      </c>
      <c r="R7683">
        <f>Table1[[#This Row],[Quantity]]*Table1[[#This Row],[Unit_Price]]</f>
        <v>480224</v>
      </c>
    </row>
    <row r="7684" spans="1:18" x14ac:dyDescent="0.25">
      <c r="A7684" t="s">
        <v>7697</v>
      </c>
      <c r="B7684" t="s">
        <v>15334</v>
      </c>
      <c r="C7684" t="s">
        <v>15632</v>
      </c>
      <c r="D7684" t="s">
        <v>15634</v>
      </c>
      <c r="E7684" t="s">
        <v>15640</v>
      </c>
      <c r="F7684">
        <v>3</v>
      </c>
      <c r="G7684">
        <v>31155</v>
      </c>
      <c r="H7684">
        <v>93465</v>
      </c>
      <c r="I7684">
        <v>65161</v>
      </c>
      <c r="J7684">
        <v>28304</v>
      </c>
      <c r="K7684">
        <v>4</v>
      </c>
      <c r="L7684" t="s">
        <v>15648</v>
      </c>
      <c r="M7684">
        <v>64</v>
      </c>
      <c r="N7684" t="s">
        <v>15652</v>
      </c>
      <c r="O7684" t="s">
        <v>15907</v>
      </c>
      <c r="P7684" s="3">
        <f>IFERROR(Table1[[#This Row],[Profit]]/Table1[[#This Row],[Revenue]],0)</f>
        <v>0.30282993633980637</v>
      </c>
      <c r="Q7684" t="str">
        <f>TEXT(Table1[Purchase_Date],"mmm-yyyy")</f>
        <v>Jan-2024</v>
      </c>
      <c r="R7684">
        <f>Table1[[#This Row],[Quantity]]*Table1[[#This Row],[Unit_Price]]</f>
        <v>93465</v>
      </c>
    </row>
    <row r="7685" spans="1:18" x14ac:dyDescent="0.25">
      <c r="A7685" t="s">
        <v>7698</v>
      </c>
      <c r="B7685" t="s">
        <v>15335</v>
      </c>
      <c r="C7685" t="s">
        <v>15629</v>
      </c>
      <c r="D7685" t="s">
        <v>15635</v>
      </c>
      <c r="E7685" t="s">
        <v>15642</v>
      </c>
      <c r="F7685">
        <v>1</v>
      </c>
      <c r="G7685">
        <v>63658</v>
      </c>
      <c r="H7685">
        <v>63658</v>
      </c>
      <c r="I7685">
        <v>26323</v>
      </c>
      <c r="J7685">
        <v>37335</v>
      </c>
      <c r="K7685">
        <v>2</v>
      </c>
      <c r="L7685" t="s">
        <v>15647</v>
      </c>
      <c r="M7685">
        <v>51</v>
      </c>
      <c r="N7685" t="s">
        <v>15650</v>
      </c>
      <c r="O7685" t="s">
        <v>15711</v>
      </c>
      <c r="P7685" s="3">
        <f>IFERROR(Table1[[#This Row],[Profit]]/Table1[[#This Row],[Revenue]],0)</f>
        <v>0.58649344937007131</v>
      </c>
      <c r="Q7685" t="str">
        <f>TEXT(Table1[Purchase_Date],"mmm-yyyy")</f>
        <v>Aug-2024</v>
      </c>
      <c r="R7685">
        <f>Table1[[#This Row],[Quantity]]*Table1[[#This Row],[Unit_Price]]</f>
        <v>63658</v>
      </c>
    </row>
    <row r="7686" spans="1:18" x14ac:dyDescent="0.25">
      <c r="A7686" t="s">
        <v>7699</v>
      </c>
      <c r="B7686" t="s">
        <v>15336</v>
      </c>
      <c r="C7686" t="s">
        <v>15628</v>
      </c>
      <c r="D7686" t="s">
        <v>15636</v>
      </c>
      <c r="E7686" t="s">
        <v>15639</v>
      </c>
      <c r="F7686">
        <v>2</v>
      </c>
      <c r="G7686">
        <v>58051</v>
      </c>
      <c r="H7686">
        <v>116102</v>
      </c>
      <c r="I7686">
        <v>57106</v>
      </c>
      <c r="J7686">
        <v>58996</v>
      </c>
      <c r="K7686">
        <v>3</v>
      </c>
      <c r="L7686" t="s">
        <v>15648</v>
      </c>
      <c r="M7686">
        <v>86</v>
      </c>
      <c r="N7686" t="s">
        <v>15650</v>
      </c>
      <c r="O7686" t="s">
        <v>16134</v>
      </c>
      <c r="P7686" s="3">
        <f>IFERROR(Table1[[#This Row],[Profit]]/Table1[[#This Row],[Revenue]],0)</f>
        <v>0.50813939467020375</v>
      </c>
      <c r="Q7686" t="str">
        <f>TEXT(Table1[Purchase_Date],"mmm-yyyy")</f>
        <v>May-2024</v>
      </c>
      <c r="R7686">
        <f>Table1[[#This Row],[Quantity]]*Table1[[#This Row],[Unit_Price]]</f>
        <v>116102</v>
      </c>
    </row>
    <row r="7687" spans="1:18" x14ac:dyDescent="0.25">
      <c r="A7687" t="s">
        <v>7700</v>
      </c>
      <c r="B7687" t="s">
        <v>15337</v>
      </c>
      <c r="C7687" t="s">
        <v>15629</v>
      </c>
      <c r="D7687" t="s">
        <v>15633</v>
      </c>
      <c r="E7687" t="s">
        <v>15644</v>
      </c>
      <c r="F7687">
        <v>4</v>
      </c>
      <c r="G7687">
        <v>29940</v>
      </c>
      <c r="H7687">
        <v>119760</v>
      </c>
      <c r="I7687">
        <v>84412</v>
      </c>
      <c r="J7687">
        <v>35348</v>
      </c>
      <c r="K7687">
        <v>3</v>
      </c>
      <c r="L7687" t="s">
        <v>15648</v>
      </c>
      <c r="M7687">
        <v>77</v>
      </c>
      <c r="N7687" t="s">
        <v>15652</v>
      </c>
      <c r="O7687" t="s">
        <v>15678</v>
      </c>
      <c r="P7687" s="3">
        <f>IFERROR(Table1[[#This Row],[Profit]]/Table1[[#This Row],[Revenue]],0)</f>
        <v>0.29515698062792251</v>
      </c>
      <c r="Q7687" t="str">
        <f>TEXT(Table1[Purchase_Date],"mmm-yyyy")</f>
        <v>Jan-2024</v>
      </c>
      <c r="R7687">
        <f>Table1[[#This Row],[Quantity]]*Table1[[#This Row],[Unit_Price]]</f>
        <v>119760</v>
      </c>
    </row>
    <row r="7688" spans="1:18" x14ac:dyDescent="0.25">
      <c r="A7688" t="s">
        <v>7701</v>
      </c>
      <c r="B7688" t="s">
        <v>12982</v>
      </c>
      <c r="C7688" t="s">
        <v>15627</v>
      </c>
      <c r="D7688" t="s">
        <v>15634</v>
      </c>
      <c r="E7688" t="s">
        <v>15640</v>
      </c>
      <c r="F7688">
        <v>10</v>
      </c>
      <c r="G7688">
        <v>74804</v>
      </c>
      <c r="H7688">
        <v>748040</v>
      </c>
      <c r="I7688">
        <v>615826</v>
      </c>
      <c r="J7688">
        <v>132214</v>
      </c>
      <c r="K7688">
        <v>5</v>
      </c>
      <c r="L7688" t="s">
        <v>15648</v>
      </c>
      <c r="M7688">
        <v>94</v>
      </c>
      <c r="N7688" t="s">
        <v>15651</v>
      </c>
      <c r="O7688" t="s">
        <v>15869</v>
      </c>
      <c r="P7688" s="3">
        <f>IFERROR(Table1[[#This Row],[Profit]]/Table1[[#This Row],[Revenue]],0)</f>
        <v>0.17674723276830115</v>
      </c>
      <c r="Q7688" t="str">
        <f>TEXT(Table1[Purchase_Date],"mmm-yyyy")</f>
        <v>Jun-2024</v>
      </c>
      <c r="R7688">
        <f>Table1[[#This Row],[Quantity]]*Table1[[#This Row],[Unit_Price]]</f>
        <v>748040</v>
      </c>
    </row>
    <row r="7689" spans="1:18" x14ac:dyDescent="0.25">
      <c r="A7689" t="s">
        <v>7702</v>
      </c>
      <c r="B7689" t="s">
        <v>15338</v>
      </c>
      <c r="C7689" t="s">
        <v>15631</v>
      </c>
      <c r="D7689" t="s">
        <v>15634</v>
      </c>
      <c r="E7689" t="s">
        <v>15641</v>
      </c>
      <c r="F7689">
        <v>2</v>
      </c>
      <c r="G7689">
        <v>28821</v>
      </c>
      <c r="H7689">
        <v>57642</v>
      </c>
      <c r="I7689">
        <v>33749</v>
      </c>
      <c r="J7689">
        <v>23893</v>
      </c>
      <c r="K7689">
        <v>5</v>
      </c>
      <c r="L7689" t="s">
        <v>15648</v>
      </c>
      <c r="M7689">
        <v>57</v>
      </c>
      <c r="N7689" t="s">
        <v>15651</v>
      </c>
      <c r="O7689" t="s">
        <v>15940</v>
      </c>
      <c r="P7689" s="3">
        <f>IFERROR(Table1[[#This Row],[Profit]]/Table1[[#This Row],[Revenue]],0)</f>
        <v>0.41450678324832585</v>
      </c>
      <c r="Q7689" t="str">
        <f>TEXT(Table1[Purchase_Date],"mmm-yyyy")</f>
        <v>Mar-2024</v>
      </c>
      <c r="R7689">
        <f>Table1[[#This Row],[Quantity]]*Table1[[#This Row],[Unit_Price]]</f>
        <v>57642</v>
      </c>
    </row>
    <row r="7690" spans="1:18" x14ac:dyDescent="0.25">
      <c r="A7690" t="s">
        <v>7703</v>
      </c>
      <c r="B7690" t="s">
        <v>15339</v>
      </c>
      <c r="C7690" t="s">
        <v>15631</v>
      </c>
      <c r="D7690" t="s">
        <v>15635</v>
      </c>
      <c r="E7690" t="s">
        <v>15641</v>
      </c>
      <c r="F7690">
        <v>9</v>
      </c>
      <c r="G7690">
        <v>22923</v>
      </c>
      <c r="H7690">
        <v>206307</v>
      </c>
      <c r="I7690">
        <v>109619</v>
      </c>
      <c r="J7690">
        <v>96688</v>
      </c>
      <c r="K7690">
        <v>2</v>
      </c>
      <c r="L7690" t="s">
        <v>15646</v>
      </c>
      <c r="M7690">
        <v>67</v>
      </c>
      <c r="N7690" t="s">
        <v>15650</v>
      </c>
      <c r="O7690" t="s">
        <v>16042</v>
      </c>
      <c r="P7690" s="3">
        <f>IFERROR(Table1[[#This Row],[Profit]]/Table1[[#This Row],[Revenue]],0)</f>
        <v>0.46866078223230428</v>
      </c>
      <c r="Q7690" t="str">
        <f>TEXT(Table1[Purchase_Date],"mmm-yyyy")</f>
        <v>Sep-2024</v>
      </c>
      <c r="R7690">
        <f>Table1[[#This Row],[Quantity]]*Table1[[#This Row],[Unit_Price]]</f>
        <v>206307</v>
      </c>
    </row>
    <row r="7691" spans="1:18" x14ac:dyDescent="0.25">
      <c r="A7691" t="s">
        <v>7704</v>
      </c>
      <c r="B7691" t="s">
        <v>15340</v>
      </c>
      <c r="C7691" t="s">
        <v>15631</v>
      </c>
      <c r="D7691" t="s">
        <v>15634</v>
      </c>
      <c r="E7691" t="s">
        <v>15643</v>
      </c>
      <c r="F7691">
        <v>5</v>
      </c>
      <c r="G7691">
        <v>74010</v>
      </c>
      <c r="H7691">
        <v>370050</v>
      </c>
      <c r="I7691">
        <v>296382</v>
      </c>
      <c r="J7691">
        <v>73668</v>
      </c>
      <c r="K7691">
        <v>1</v>
      </c>
      <c r="L7691" t="s">
        <v>15648</v>
      </c>
      <c r="M7691">
        <v>60</v>
      </c>
      <c r="N7691" t="s">
        <v>15651</v>
      </c>
      <c r="O7691" t="s">
        <v>15938</v>
      </c>
      <c r="P7691" s="3">
        <f>IFERROR(Table1[[#This Row],[Profit]]/Table1[[#This Row],[Revenue]],0)</f>
        <v>0.19907580056749088</v>
      </c>
      <c r="Q7691" t="str">
        <f>TEXT(Table1[Purchase_Date],"mmm-yyyy")</f>
        <v>Sep-2024</v>
      </c>
      <c r="R7691">
        <f>Table1[[#This Row],[Quantity]]*Table1[[#This Row],[Unit_Price]]</f>
        <v>370050</v>
      </c>
    </row>
    <row r="7692" spans="1:18" x14ac:dyDescent="0.25">
      <c r="A7692" t="s">
        <v>7705</v>
      </c>
      <c r="B7692" t="s">
        <v>15341</v>
      </c>
      <c r="C7692" t="s">
        <v>15627</v>
      </c>
      <c r="D7692" t="s">
        <v>15638</v>
      </c>
      <c r="E7692" t="s">
        <v>15643</v>
      </c>
      <c r="F7692">
        <v>8</v>
      </c>
      <c r="G7692">
        <v>68681</v>
      </c>
      <c r="H7692">
        <v>549448</v>
      </c>
      <c r="I7692">
        <v>420478</v>
      </c>
      <c r="J7692">
        <v>128970</v>
      </c>
      <c r="K7692">
        <v>1</v>
      </c>
      <c r="L7692" t="s">
        <v>15649</v>
      </c>
      <c r="M7692">
        <v>83</v>
      </c>
      <c r="N7692" t="s">
        <v>15652</v>
      </c>
      <c r="O7692" t="s">
        <v>16114</v>
      </c>
      <c r="P7692" s="3">
        <f>IFERROR(Table1[[#This Row],[Profit]]/Table1[[#This Row],[Revenue]],0)</f>
        <v>0.23472648913090957</v>
      </c>
      <c r="Q7692" t="str">
        <f>TEXT(Table1[Purchase_Date],"mmm-yyyy")</f>
        <v>Aug-2024</v>
      </c>
      <c r="R7692">
        <f>Table1[[#This Row],[Quantity]]*Table1[[#This Row],[Unit_Price]]</f>
        <v>549448</v>
      </c>
    </row>
    <row r="7693" spans="1:18" x14ac:dyDescent="0.25">
      <c r="A7693" t="s">
        <v>7706</v>
      </c>
      <c r="B7693" t="s">
        <v>15342</v>
      </c>
      <c r="C7693" t="s">
        <v>15630</v>
      </c>
      <c r="D7693" t="s">
        <v>15634</v>
      </c>
      <c r="E7693" t="s">
        <v>15641</v>
      </c>
      <c r="F7693">
        <v>7</v>
      </c>
      <c r="G7693">
        <v>69562</v>
      </c>
      <c r="H7693">
        <v>486934</v>
      </c>
      <c r="I7693">
        <v>224377</v>
      </c>
      <c r="J7693">
        <v>262557</v>
      </c>
      <c r="K7693">
        <v>1</v>
      </c>
      <c r="L7693" t="s">
        <v>15646</v>
      </c>
      <c r="M7693">
        <v>90</v>
      </c>
      <c r="N7693" t="s">
        <v>15653</v>
      </c>
      <c r="O7693" t="s">
        <v>15845</v>
      </c>
      <c r="P7693" s="3">
        <f>IFERROR(Table1[[#This Row],[Profit]]/Table1[[#This Row],[Revenue]],0)</f>
        <v>0.5392044917791734</v>
      </c>
      <c r="Q7693" t="str">
        <f>TEXT(Table1[Purchase_Date],"mmm-yyyy")</f>
        <v>Apr-2025</v>
      </c>
      <c r="R7693">
        <f>Table1[[#This Row],[Quantity]]*Table1[[#This Row],[Unit_Price]]</f>
        <v>486934</v>
      </c>
    </row>
    <row r="7694" spans="1:18" x14ac:dyDescent="0.25">
      <c r="A7694" t="s">
        <v>7707</v>
      </c>
      <c r="B7694" t="s">
        <v>15343</v>
      </c>
      <c r="C7694" t="s">
        <v>15632</v>
      </c>
      <c r="D7694" t="s">
        <v>15636</v>
      </c>
      <c r="E7694" t="s">
        <v>15645</v>
      </c>
      <c r="F7694">
        <v>2</v>
      </c>
      <c r="G7694">
        <v>9467</v>
      </c>
      <c r="H7694">
        <v>18934</v>
      </c>
      <c r="I7694">
        <v>16149</v>
      </c>
      <c r="J7694">
        <v>2785</v>
      </c>
      <c r="K7694">
        <v>1</v>
      </c>
      <c r="L7694" t="s">
        <v>15647</v>
      </c>
      <c r="M7694">
        <v>75</v>
      </c>
      <c r="N7694" t="s">
        <v>15652</v>
      </c>
      <c r="O7694" t="s">
        <v>16099</v>
      </c>
      <c r="P7694" s="3">
        <f>IFERROR(Table1[[#This Row],[Profit]]/Table1[[#This Row],[Revenue]],0)</f>
        <v>0.14708989120101404</v>
      </c>
      <c r="Q7694" t="str">
        <f>TEXT(Table1[Purchase_Date],"mmm-yyyy")</f>
        <v>May-2024</v>
      </c>
      <c r="R7694">
        <f>Table1[[#This Row],[Quantity]]*Table1[[#This Row],[Unit_Price]]</f>
        <v>18934</v>
      </c>
    </row>
    <row r="7695" spans="1:18" x14ac:dyDescent="0.25">
      <c r="A7695" t="s">
        <v>7708</v>
      </c>
      <c r="B7695" t="s">
        <v>15344</v>
      </c>
      <c r="C7695" t="s">
        <v>15628</v>
      </c>
      <c r="D7695" t="s">
        <v>15637</v>
      </c>
      <c r="E7695" t="s">
        <v>15640</v>
      </c>
      <c r="F7695">
        <v>1</v>
      </c>
      <c r="G7695">
        <v>75762</v>
      </c>
      <c r="H7695">
        <v>75762</v>
      </c>
      <c r="I7695">
        <v>66959</v>
      </c>
      <c r="J7695">
        <v>8803</v>
      </c>
      <c r="K7695">
        <v>4</v>
      </c>
      <c r="L7695" t="s">
        <v>15649</v>
      </c>
      <c r="M7695">
        <v>97</v>
      </c>
      <c r="N7695" t="s">
        <v>15650</v>
      </c>
      <c r="O7695" t="s">
        <v>15843</v>
      </c>
      <c r="P7695" s="3">
        <f>IFERROR(Table1[[#This Row],[Profit]]/Table1[[#This Row],[Revenue]],0)</f>
        <v>0.11619281433964257</v>
      </c>
      <c r="Q7695" t="str">
        <f>TEXT(Table1[Purchase_Date],"mmm-yyyy")</f>
        <v>Jan-2025</v>
      </c>
      <c r="R7695">
        <f>Table1[[#This Row],[Quantity]]*Table1[[#This Row],[Unit_Price]]</f>
        <v>75762</v>
      </c>
    </row>
    <row r="7696" spans="1:18" x14ac:dyDescent="0.25">
      <c r="A7696" t="s">
        <v>7709</v>
      </c>
      <c r="B7696" t="s">
        <v>15345</v>
      </c>
      <c r="C7696" t="s">
        <v>15628</v>
      </c>
      <c r="D7696" t="s">
        <v>15638</v>
      </c>
      <c r="E7696" t="s">
        <v>15644</v>
      </c>
      <c r="F7696">
        <v>3</v>
      </c>
      <c r="G7696">
        <v>9583</v>
      </c>
      <c r="H7696">
        <v>28749</v>
      </c>
      <c r="I7696">
        <v>19101</v>
      </c>
      <c r="J7696">
        <v>9648</v>
      </c>
      <c r="K7696">
        <v>4</v>
      </c>
      <c r="L7696" t="s">
        <v>15648</v>
      </c>
      <c r="M7696">
        <v>73</v>
      </c>
      <c r="N7696" t="s">
        <v>15652</v>
      </c>
      <c r="O7696" t="s">
        <v>15760</v>
      </c>
      <c r="P7696" s="3">
        <f>IFERROR(Table1[[#This Row],[Profit]]/Table1[[#This Row],[Revenue]],0)</f>
        <v>0.33559428154022747</v>
      </c>
      <c r="Q7696" t="str">
        <f>TEXT(Table1[Purchase_Date],"mmm-yyyy")</f>
        <v>Feb-2024</v>
      </c>
      <c r="R7696">
        <f>Table1[[#This Row],[Quantity]]*Table1[[#This Row],[Unit_Price]]</f>
        <v>28749</v>
      </c>
    </row>
    <row r="7697" spans="1:18" x14ac:dyDescent="0.25">
      <c r="A7697" t="s">
        <v>7710</v>
      </c>
      <c r="B7697" t="s">
        <v>15346</v>
      </c>
      <c r="C7697" t="s">
        <v>15632</v>
      </c>
      <c r="D7697" t="s">
        <v>15634</v>
      </c>
      <c r="E7697" t="s">
        <v>15640</v>
      </c>
      <c r="F7697">
        <v>5</v>
      </c>
      <c r="G7697">
        <v>36557</v>
      </c>
      <c r="H7697">
        <v>182785</v>
      </c>
      <c r="I7697">
        <v>161337</v>
      </c>
      <c r="J7697">
        <v>21448</v>
      </c>
      <c r="K7697">
        <v>4</v>
      </c>
      <c r="L7697" t="s">
        <v>15648</v>
      </c>
      <c r="M7697">
        <v>92</v>
      </c>
      <c r="N7697" t="s">
        <v>15651</v>
      </c>
      <c r="O7697" t="s">
        <v>15842</v>
      </c>
      <c r="P7697" s="3">
        <f>IFERROR(Table1[[#This Row],[Profit]]/Table1[[#This Row],[Revenue]],0)</f>
        <v>0.1173400443143584</v>
      </c>
      <c r="Q7697" t="str">
        <f>TEXT(Table1[Purchase_Date],"mmm-yyyy")</f>
        <v>Mar-2024</v>
      </c>
      <c r="R7697">
        <f>Table1[[#This Row],[Quantity]]*Table1[[#This Row],[Unit_Price]]</f>
        <v>182785</v>
      </c>
    </row>
    <row r="7698" spans="1:18" x14ac:dyDescent="0.25">
      <c r="A7698" t="s">
        <v>7711</v>
      </c>
      <c r="B7698" t="s">
        <v>15347</v>
      </c>
      <c r="C7698" t="s">
        <v>15627</v>
      </c>
      <c r="D7698" t="s">
        <v>15637</v>
      </c>
      <c r="E7698" t="s">
        <v>15640</v>
      </c>
      <c r="F7698">
        <v>3</v>
      </c>
      <c r="G7698">
        <v>60780</v>
      </c>
      <c r="H7698">
        <v>182340</v>
      </c>
      <c r="I7698">
        <v>86982</v>
      </c>
      <c r="J7698">
        <v>95358</v>
      </c>
      <c r="K7698">
        <v>2</v>
      </c>
      <c r="L7698" t="s">
        <v>15649</v>
      </c>
      <c r="M7698">
        <v>59</v>
      </c>
      <c r="N7698" t="s">
        <v>15651</v>
      </c>
      <c r="O7698" t="s">
        <v>16146</v>
      </c>
      <c r="P7698" s="3">
        <f>IFERROR(Table1[[#This Row],[Profit]]/Table1[[#This Row],[Revenue]],0)</f>
        <v>0.52296808160579134</v>
      </c>
      <c r="Q7698" t="str">
        <f>TEXT(Table1[Purchase_Date],"mmm-yyyy")</f>
        <v>Feb-2024</v>
      </c>
      <c r="R7698">
        <f>Table1[[#This Row],[Quantity]]*Table1[[#This Row],[Unit_Price]]</f>
        <v>182340</v>
      </c>
    </row>
    <row r="7699" spans="1:18" x14ac:dyDescent="0.25">
      <c r="A7699" t="s">
        <v>7712</v>
      </c>
      <c r="B7699" t="s">
        <v>15348</v>
      </c>
      <c r="C7699" t="s">
        <v>15628</v>
      </c>
      <c r="D7699" t="s">
        <v>15637</v>
      </c>
      <c r="E7699" t="s">
        <v>15641</v>
      </c>
      <c r="F7699">
        <v>2</v>
      </c>
      <c r="G7699">
        <v>79668</v>
      </c>
      <c r="H7699">
        <v>159336</v>
      </c>
      <c r="I7699">
        <v>119546</v>
      </c>
      <c r="J7699">
        <v>39790</v>
      </c>
      <c r="K7699">
        <v>1</v>
      </c>
      <c r="L7699" t="s">
        <v>15648</v>
      </c>
      <c r="M7699">
        <v>89</v>
      </c>
      <c r="N7699" t="s">
        <v>15653</v>
      </c>
      <c r="O7699" t="s">
        <v>15838</v>
      </c>
      <c r="P7699" s="3">
        <f>IFERROR(Table1[[#This Row],[Profit]]/Table1[[#This Row],[Revenue]],0)</f>
        <v>0.2497238539940754</v>
      </c>
      <c r="Q7699" t="str">
        <f>TEXT(Table1[Purchase_Date],"mmm-yyyy")</f>
        <v>Apr-2025</v>
      </c>
      <c r="R7699">
        <f>Table1[[#This Row],[Quantity]]*Table1[[#This Row],[Unit_Price]]</f>
        <v>159336</v>
      </c>
    </row>
    <row r="7700" spans="1:18" x14ac:dyDescent="0.25">
      <c r="A7700" t="s">
        <v>7713</v>
      </c>
      <c r="B7700" t="s">
        <v>15349</v>
      </c>
      <c r="C7700" t="s">
        <v>15632</v>
      </c>
      <c r="D7700" t="s">
        <v>15633</v>
      </c>
      <c r="E7700" t="s">
        <v>15645</v>
      </c>
      <c r="F7700">
        <v>2</v>
      </c>
      <c r="G7700">
        <v>39663</v>
      </c>
      <c r="H7700">
        <v>79326</v>
      </c>
      <c r="I7700">
        <v>57957</v>
      </c>
      <c r="J7700">
        <v>21369</v>
      </c>
      <c r="K7700">
        <v>1</v>
      </c>
      <c r="L7700" t="s">
        <v>15646</v>
      </c>
      <c r="M7700">
        <v>90</v>
      </c>
      <c r="N7700" t="s">
        <v>15650</v>
      </c>
      <c r="O7700" t="s">
        <v>15873</v>
      </c>
      <c r="P7700" s="3">
        <f>IFERROR(Table1[[#This Row],[Profit]]/Table1[[#This Row],[Revenue]],0)</f>
        <v>0.26938204371832691</v>
      </c>
      <c r="Q7700" t="str">
        <f>TEXT(Table1[Purchase_Date],"mmm-yyyy")</f>
        <v>May-2024</v>
      </c>
      <c r="R7700">
        <f>Table1[[#This Row],[Quantity]]*Table1[[#This Row],[Unit_Price]]</f>
        <v>79326</v>
      </c>
    </row>
    <row r="7701" spans="1:18" x14ac:dyDescent="0.25">
      <c r="A7701" t="s">
        <v>7714</v>
      </c>
      <c r="B7701" t="s">
        <v>15350</v>
      </c>
      <c r="C7701" t="s">
        <v>15632</v>
      </c>
      <c r="D7701" t="s">
        <v>15634</v>
      </c>
      <c r="E7701" t="s">
        <v>15640</v>
      </c>
      <c r="F7701">
        <v>6</v>
      </c>
      <c r="G7701">
        <v>21896</v>
      </c>
      <c r="H7701">
        <v>131376</v>
      </c>
      <c r="I7701">
        <v>108808</v>
      </c>
      <c r="J7701">
        <v>22568</v>
      </c>
      <c r="K7701">
        <v>1</v>
      </c>
      <c r="L7701" t="s">
        <v>15649</v>
      </c>
      <c r="M7701">
        <v>90</v>
      </c>
      <c r="N7701" t="s">
        <v>15651</v>
      </c>
      <c r="O7701" t="s">
        <v>15827</v>
      </c>
      <c r="P7701" s="3">
        <f>IFERROR(Table1[[#This Row],[Profit]]/Table1[[#This Row],[Revenue]],0)</f>
        <v>0.17178175618073316</v>
      </c>
      <c r="Q7701" t="str">
        <f>TEXT(Table1[Purchase_Date],"mmm-yyyy")</f>
        <v>Aug-2024</v>
      </c>
      <c r="R7701">
        <f>Table1[[#This Row],[Quantity]]*Table1[[#This Row],[Unit_Price]]</f>
        <v>131376</v>
      </c>
    </row>
    <row r="7702" spans="1:18" x14ac:dyDescent="0.25">
      <c r="A7702" t="s">
        <v>7715</v>
      </c>
      <c r="B7702" t="s">
        <v>15351</v>
      </c>
      <c r="C7702" t="s">
        <v>15629</v>
      </c>
      <c r="D7702" t="s">
        <v>15633</v>
      </c>
      <c r="E7702" t="s">
        <v>15645</v>
      </c>
      <c r="F7702">
        <v>9</v>
      </c>
      <c r="G7702">
        <v>5759</v>
      </c>
      <c r="H7702">
        <v>51831</v>
      </c>
      <c r="I7702">
        <v>21485</v>
      </c>
      <c r="J7702">
        <v>30346</v>
      </c>
      <c r="K7702">
        <v>4</v>
      </c>
      <c r="L7702" t="s">
        <v>15648</v>
      </c>
      <c r="M7702">
        <v>100</v>
      </c>
      <c r="N7702" t="s">
        <v>15650</v>
      </c>
      <c r="O7702" t="s">
        <v>16063</v>
      </c>
      <c r="P7702" s="3">
        <f>IFERROR(Table1[[#This Row],[Profit]]/Table1[[#This Row],[Revenue]],0)</f>
        <v>0.58547973220659455</v>
      </c>
      <c r="Q7702" t="str">
        <f>TEXT(Table1[Purchase_Date],"mmm-yyyy")</f>
        <v>Aug-2024</v>
      </c>
      <c r="R7702">
        <f>Table1[[#This Row],[Quantity]]*Table1[[#This Row],[Unit_Price]]</f>
        <v>51831</v>
      </c>
    </row>
    <row r="7703" spans="1:18" x14ac:dyDescent="0.25">
      <c r="A7703" t="s">
        <v>7716</v>
      </c>
      <c r="B7703" t="s">
        <v>15352</v>
      </c>
      <c r="C7703" t="s">
        <v>15632</v>
      </c>
      <c r="D7703" t="s">
        <v>15633</v>
      </c>
      <c r="E7703" t="s">
        <v>15640</v>
      </c>
      <c r="F7703">
        <v>3</v>
      </c>
      <c r="G7703">
        <v>45674</v>
      </c>
      <c r="H7703">
        <v>137022</v>
      </c>
      <c r="I7703">
        <v>99049</v>
      </c>
      <c r="J7703">
        <v>37973</v>
      </c>
      <c r="K7703">
        <v>4</v>
      </c>
      <c r="L7703" t="s">
        <v>15646</v>
      </c>
      <c r="M7703">
        <v>100</v>
      </c>
      <c r="N7703" t="s">
        <v>15650</v>
      </c>
      <c r="O7703" t="s">
        <v>16040</v>
      </c>
      <c r="P7703" s="3">
        <f>IFERROR(Table1[[#This Row],[Profit]]/Table1[[#This Row],[Revenue]],0)</f>
        <v>0.2771306797448585</v>
      </c>
      <c r="Q7703" t="str">
        <f>TEXT(Table1[Purchase_Date],"mmm-yyyy")</f>
        <v>Jun-2024</v>
      </c>
      <c r="R7703">
        <f>Table1[[#This Row],[Quantity]]*Table1[[#This Row],[Unit_Price]]</f>
        <v>137022</v>
      </c>
    </row>
    <row r="7704" spans="1:18" x14ac:dyDescent="0.25">
      <c r="A7704" t="s">
        <v>7717</v>
      </c>
      <c r="B7704" t="s">
        <v>15353</v>
      </c>
      <c r="C7704" t="s">
        <v>15627</v>
      </c>
      <c r="D7704" t="s">
        <v>15638</v>
      </c>
      <c r="E7704" t="s">
        <v>15642</v>
      </c>
      <c r="F7704">
        <v>9</v>
      </c>
      <c r="G7704">
        <v>50533</v>
      </c>
      <c r="H7704">
        <v>454797</v>
      </c>
      <c r="I7704">
        <v>301928</v>
      </c>
      <c r="J7704">
        <v>152869</v>
      </c>
      <c r="K7704">
        <v>1</v>
      </c>
      <c r="L7704" t="s">
        <v>15648</v>
      </c>
      <c r="M7704">
        <v>59</v>
      </c>
      <c r="N7704" t="s">
        <v>15650</v>
      </c>
      <c r="O7704" t="s">
        <v>15954</v>
      </c>
      <c r="P7704" s="3">
        <f>IFERROR(Table1[[#This Row],[Profit]]/Table1[[#This Row],[Revenue]],0)</f>
        <v>0.33612578798892695</v>
      </c>
      <c r="Q7704" t="str">
        <f>TEXT(Table1[Purchase_Date],"mmm-yyyy")</f>
        <v>Jan-2025</v>
      </c>
      <c r="R7704">
        <f>Table1[[#This Row],[Quantity]]*Table1[[#This Row],[Unit_Price]]</f>
        <v>454797</v>
      </c>
    </row>
    <row r="7705" spans="1:18" x14ac:dyDescent="0.25">
      <c r="A7705" t="s">
        <v>7718</v>
      </c>
      <c r="B7705" t="s">
        <v>15354</v>
      </c>
      <c r="C7705" t="s">
        <v>15627</v>
      </c>
      <c r="D7705" t="s">
        <v>15633</v>
      </c>
      <c r="E7705" t="s">
        <v>15641</v>
      </c>
      <c r="F7705">
        <v>4</v>
      </c>
      <c r="G7705">
        <v>27358</v>
      </c>
      <c r="H7705">
        <v>109432</v>
      </c>
      <c r="I7705">
        <v>74685</v>
      </c>
      <c r="J7705">
        <v>34747</v>
      </c>
      <c r="K7705">
        <v>5</v>
      </c>
      <c r="L7705" t="s">
        <v>15646</v>
      </c>
      <c r="M7705">
        <v>64</v>
      </c>
      <c r="N7705" t="s">
        <v>15652</v>
      </c>
      <c r="O7705" t="s">
        <v>15788</v>
      </c>
      <c r="P7705" s="3">
        <f>IFERROR(Table1[[#This Row],[Profit]]/Table1[[#This Row],[Revenue]],0)</f>
        <v>0.31752138314204253</v>
      </c>
      <c r="Q7705" t="str">
        <f>TEXT(Table1[Purchase_Date],"mmm-yyyy")</f>
        <v>Jan-2024</v>
      </c>
      <c r="R7705">
        <f>Table1[[#This Row],[Quantity]]*Table1[[#This Row],[Unit_Price]]</f>
        <v>109432</v>
      </c>
    </row>
    <row r="7706" spans="1:18" x14ac:dyDescent="0.25">
      <c r="A7706" t="s">
        <v>7719</v>
      </c>
      <c r="B7706" t="s">
        <v>15355</v>
      </c>
      <c r="C7706" t="s">
        <v>15630</v>
      </c>
      <c r="D7706" t="s">
        <v>15635</v>
      </c>
      <c r="E7706" t="s">
        <v>15641</v>
      </c>
      <c r="F7706">
        <v>5</v>
      </c>
      <c r="G7706">
        <v>65963</v>
      </c>
      <c r="H7706">
        <v>329815</v>
      </c>
      <c r="I7706">
        <v>265756</v>
      </c>
      <c r="J7706">
        <v>64059</v>
      </c>
      <c r="K7706">
        <v>4</v>
      </c>
      <c r="L7706" t="s">
        <v>15647</v>
      </c>
      <c r="M7706">
        <v>96</v>
      </c>
      <c r="N7706" t="s">
        <v>15653</v>
      </c>
      <c r="O7706" t="s">
        <v>15717</v>
      </c>
      <c r="P7706" s="3">
        <f>IFERROR(Table1[[#This Row],[Profit]]/Table1[[#This Row],[Revenue]],0)</f>
        <v>0.19422706668890136</v>
      </c>
      <c r="Q7706" t="str">
        <f>TEXT(Table1[Purchase_Date],"mmm-yyyy")</f>
        <v>Apr-2025</v>
      </c>
      <c r="R7706">
        <f>Table1[[#This Row],[Quantity]]*Table1[[#This Row],[Unit_Price]]</f>
        <v>329815</v>
      </c>
    </row>
    <row r="7707" spans="1:18" x14ac:dyDescent="0.25">
      <c r="A7707" t="s">
        <v>7720</v>
      </c>
      <c r="B7707" t="s">
        <v>15356</v>
      </c>
      <c r="C7707" t="s">
        <v>15632</v>
      </c>
      <c r="D7707" t="s">
        <v>15634</v>
      </c>
      <c r="E7707" t="s">
        <v>15645</v>
      </c>
      <c r="F7707">
        <v>10</v>
      </c>
      <c r="G7707">
        <v>46656</v>
      </c>
      <c r="H7707">
        <v>466560</v>
      </c>
      <c r="I7707">
        <v>316685</v>
      </c>
      <c r="J7707">
        <v>149875</v>
      </c>
      <c r="K7707">
        <v>3</v>
      </c>
      <c r="L7707" t="s">
        <v>15649</v>
      </c>
      <c r="M7707">
        <v>99</v>
      </c>
      <c r="N7707" t="s">
        <v>15653</v>
      </c>
      <c r="O7707" t="s">
        <v>15677</v>
      </c>
      <c r="P7707" s="3">
        <f>IFERROR(Table1[[#This Row],[Profit]]/Table1[[#This Row],[Revenue]],0)</f>
        <v>0.32123413923182442</v>
      </c>
      <c r="Q7707" t="str">
        <f>TEXT(Table1[Purchase_Date],"mmm-yyyy")</f>
        <v>Mar-2025</v>
      </c>
      <c r="R7707">
        <f>Table1[[#This Row],[Quantity]]*Table1[[#This Row],[Unit_Price]]</f>
        <v>466560</v>
      </c>
    </row>
    <row r="7708" spans="1:18" x14ac:dyDescent="0.25">
      <c r="A7708" t="s">
        <v>7721</v>
      </c>
      <c r="B7708" t="s">
        <v>15357</v>
      </c>
      <c r="C7708" t="s">
        <v>15628</v>
      </c>
      <c r="D7708" t="s">
        <v>15633</v>
      </c>
      <c r="E7708" t="s">
        <v>15645</v>
      </c>
      <c r="F7708">
        <v>2</v>
      </c>
      <c r="G7708">
        <v>2739</v>
      </c>
      <c r="H7708">
        <v>5478</v>
      </c>
      <c r="I7708">
        <v>3559</v>
      </c>
      <c r="J7708">
        <v>1919</v>
      </c>
      <c r="K7708">
        <v>2</v>
      </c>
      <c r="L7708" t="s">
        <v>15649</v>
      </c>
      <c r="M7708">
        <v>50</v>
      </c>
      <c r="N7708" t="s">
        <v>15651</v>
      </c>
      <c r="O7708" t="s">
        <v>16118</v>
      </c>
      <c r="P7708" s="3">
        <f>IFERROR(Table1[[#This Row],[Profit]]/Table1[[#This Row],[Revenue]],0)</f>
        <v>0.35031033223804309</v>
      </c>
      <c r="Q7708" t="str">
        <f>TEXT(Table1[Purchase_Date],"mmm-yyyy")</f>
        <v>Oct-2024</v>
      </c>
      <c r="R7708">
        <f>Table1[[#This Row],[Quantity]]*Table1[[#This Row],[Unit_Price]]</f>
        <v>5478</v>
      </c>
    </row>
    <row r="7709" spans="1:18" x14ac:dyDescent="0.25">
      <c r="A7709" t="s">
        <v>7722</v>
      </c>
      <c r="B7709" t="s">
        <v>15358</v>
      </c>
      <c r="C7709" t="s">
        <v>15627</v>
      </c>
      <c r="D7709" t="s">
        <v>15634</v>
      </c>
      <c r="E7709" t="s">
        <v>15641</v>
      </c>
      <c r="F7709">
        <v>2</v>
      </c>
      <c r="G7709">
        <v>62667</v>
      </c>
      <c r="H7709">
        <v>125334</v>
      </c>
      <c r="I7709">
        <v>63367</v>
      </c>
      <c r="J7709">
        <v>61967</v>
      </c>
      <c r="K7709">
        <v>5</v>
      </c>
      <c r="L7709" t="s">
        <v>15646</v>
      </c>
      <c r="M7709">
        <v>53</v>
      </c>
      <c r="N7709" t="s">
        <v>15651</v>
      </c>
      <c r="O7709" t="s">
        <v>15742</v>
      </c>
      <c r="P7709" s="3">
        <f>IFERROR(Table1[[#This Row],[Profit]]/Table1[[#This Row],[Revenue]],0)</f>
        <v>0.49441492332487591</v>
      </c>
      <c r="Q7709" t="str">
        <f>TEXT(Table1[Purchase_Date],"mmm-yyyy")</f>
        <v>Jul-2024</v>
      </c>
      <c r="R7709">
        <f>Table1[[#This Row],[Quantity]]*Table1[[#This Row],[Unit_Price]]</f>
        <v>125334</v>
      </c>
    </row>
    <row r="7710" spans="1:18" x14ac:dyDescent="0.25">
      <c r="A7710" t="s">
        <v>7723</v>
      </c>
      <c r="B7710" t="s">
        <v>15359</v>
      </c>
      <c r="C7710" t="s">
        <v>15627</v>
      </c>
      <c r="D7710" t="s">
        <v>15634</v>
      </c>
      <c r="E7710" t="s">
        <v>15644</v>
      </c>
      <c r="F7710">
        <v>6</v>
      </c>
      <c r="G7710">
        <v>12690</v>
      </c>
      <c r="H7710">
        <v>76140</v>
      </c>
      <c r="I7710">
        <v>51229</v>
      </c>
      <c r="J7710">
        <v>24911</v>
      </c>
      <c r="K7710">
        <v>2</v>
      </c>
      <c r="L7710" t="s">
        <v>15647</v>
      </c>
      <c r="M7710">
        <v>72</v>
      </c>
      <c r="N7710" t="s">
        <v>15650</v>
      </c>
      <c r="O7710" t="s">
        <v>15930</v>
      </c>
      <c r="P7710" s="3">
        <f>IFERROR(Table1[[#This Row],[Profit]]/Table1[[#This Row],[Revenue]],0)</f>
        <v>0.32717362752823748</v>
      </c>
      <c r="Q7710" t="str">
        <f>TEXT(Table1[Purchase_Date],"mmm-yyyy")</f>
        <v>Jul-2024</v>
      </c>
      <c r="R7710">
        <f>Table1[[#This Row],[Quantity]]*Table1[[#This Row],[Unit_Price]]</f>
        <v>76140</v>
      </c>
    </row>
    <row r="7711" spans="1:18" x14ac:dyDescent="0.25">
      <c r="A7711" t="s">
        <v>7724</v>
      </c>
      <c r="B7711" t="s">
        <v>15360</v>
      </c>
      <c r="C7711" t="s">
        <v>15627</v>
      </c>
      <c r="D7711" t="s">
        <v>15635</v>
      </c>
      <c r="E7711" t="s">
        <v>15641</v>
      </c>
      <c r="F7711">
        <v>6</v>
      </c>
      <c r="G7711">
        <v>22002</v>
      </c>
      <c r="H7711">
        <v>132012</v>
      </c>
      <c r="I7711">
        <v>75322</v>
      </c>
      <c r="J7711">
        <v>56690</v>
      </c>
      <c r="K7711">
        <v>1</v>
      </c>
      <c r="L7711" t="s">
        <v>15648</v>
      </c>
      <c r="M7711">
        <v>60</v>
      </c>
      <c r="N7711" t="s">
        <v>15650</v>
      </c>
      <c r="O7711" t="s">
        <v>16035</v>
      </c>
      <c r="P7711" s="3">
        <f>IFERROR(Table1[[#This Row],[Profit]]/Table1[[#This Row],[Revenue]],0)</f>
        <v>0.42943065781898615</v>
      </c>
      <c r="Q7711" t="str">
        <f>TEXT(Table1[Purchase_Date],"mmm-yyyy")</f>
        <v>Nov-2024</v>
      </c>
      <c r="R7711">
        <f>Table1[[#This Row],[Quantity]]*Table1[[#This Row],[Unit_Price]]</f>
        <v>132012</v>
      </c>
    </row>
    <row r="7712" spans="1:18" x14ac:dyDescent="0.25">
      <c r="A7712" t="s">
        <v>7725</v>
      </c>
      <c r="B7712" t="s">
        <v>15361</v>
      </c>
      <c r="C7712" t="s">
        <v>15629</v>
      </c>
      <c r="D7712" t="s">
        <v>15633</v>
      </c>
      <c r="E7712" t="s">
        <v>15643</v>
      </c>
      <c r="F7712">
        <v>6</v>
      </c>
      <c r="G7712">
        <v>49439</v>
      </c>
      <c r="H7712">
        <v>296634</v>
      </c>
      <c r="I7712">
        <v>244977</v>
      </c>
      <c r="J7712">
        <v>51657</v>
      </c>
      <c r="K7712">
        <v>3</v>
      </c>
      <c r="L7712" t="s">
        <v>15647</v>
      </c>
      <c r="M7712">
        <v>63</v>
      </c>
      <c r="N7712" t="s">
        <v>15650</v>
      </c>
      <c r="O7712" t="s">
        <v>16105</v>
      </c>
      <c r="P7712" s="3">
        <f>IFERROR(Table1[[#This Row],[Profit]]/Table1[[#This Row],[Revenue]],0)</f>
        <v>0.1741438944962479</v>
      </c>
      <c r="Q7712" t="str">
        <f>TEXT(Table1[Purchase_Date],"mmm-yyyy")</f>
        <v>May-2024</v>
      </c>
      <c r="R7712">
        <f>Table1[[#This Row],[Quantity]]*Table1[[#This Row],[Unit_Price]]</f>
        <v>296634</v>
      </c>
    </row>
    <row r="7713" spans="1:18" x14ac:dyDescent="0.25">
      <c r="A7713" t="s">
        <v>7726</v>
      </c>
      <c r="B7713" t="s">
        <v>15362</v>
      </c>
      <c r="C7713" t="s">
        <v>15631</v>
      </c>
      <c r="D7713" t="s">
        <v>15634</v>
      </c>
      <c r="E7713" t="s">
        <v>15643</v>
      </c>
      <c r="F7713">
        <v>2</v>
      </c>
      <c r="G7713">
        <v>22978</v>
      </c>
      <c r="H7713">
        <v>45956</v>
      </c>
      <c r="I7713">
        <v>35839</v>
      </c>
      <c r="J7713">
        <v>10117</v>
      </c>
      <c r="K7713">
        <v>3</v>
      </c>
      <c r="L7713" t="s">
        <v>15648</v>
      </c>
      <c r="M7713">
        <v>99</v>
      </c>
      <c r="N7713" t="s">
        <v>15650</v>
      </c>
      <c r="O7713" t="s">
        <v>15727</v>
      </c>
      <c r="P7713" s="3">
        <f>IFERROR(Table1[[#This Row],[Profit]]/Table1[[#This Row],[Revenue]],0)</f>
        <v>0.22014535642788755</v>
      </c>
      <c r="Q7713" t="str">
        <f>TEXT(Table1[Purchase_Date],"mmm-yyyy")</f>
        <v>Feb-2025</v>
      </c>
      <c r="R7713">
        <f>Table1[[#This Row],[Quantity]]*Table1[[#This Row],[Unit_Price]]</f>
        <v>45956</v>
      </c>
    </row>
    <row r="7714" spans="1:18" x14ac:dyDescent="0.25">
      <c r="A7714" t="s">
        <v>7727</v>
      </c>
      <c r="B7714" t="s">
        <v>15363</v>
      </c>
      <c r="C7714" t="s">
        <v>15627</v>
      </c>
      <c r="D7714" t="s">
        <v>15637</v>
      </c>
      <c r="E7714" t="s">
        <v>15641</v>
      </c>
      <c r="F7714">
        <v>8</v>
      </c>
      <c r="G7714">
        <v>8641</v>
      </c>
      <c r="H7714">
        <v>69128</v>
      </c>
      <c r="I7714">
        <v>52294</v>
      </c>
      <c r="J7714">
        <v>16834</v>
      </c>
      <c r="K7714">
        <v>3</v>
      </c>
      <c r="L7714" t="s">
        <v>15648</v>
      </c>
      <c r="M7714">
        <v>94</v>
      </c>
      <c r="N7714" t="s">
        <v>15650</v>
      </c>
      <c r="O7714" t="s">
        <v>15806</v>
      </c>
      <c r="P7714" s="3">
        <f>IFERROR(Table1[[#This Row],[Profit]]/Table1[[#This Row],[Revenue]],0)</f>
        <v>0.24351926860317094</v>
      </c>
      <c r="Q7714" t="str">
        <f>TEXT(Table1[Purchase_Date],"mmm-yyyy")</f>
        <v>Mar-2025</v>
      </c>
      <c r="R7714">
        <f>Table1[[#This Row],[Quantity]]*Table1[[#This Row],[Unit_Price]]</f>
        <v>69128</v>
      </c>
    </row>
    <row r="7715" spans="1:18" x14ac:dyDescent="0.25">
      <c r="A7715" t="s">
        <v>7728</v>
      </c>
      <c r="B7715" t="s">
        <v>15364</v>
      </c>
      <c r="C7715" t="s">
        <v>15628</v>
      </c>
      <c r="D7715" t="s">
        <v>15634</v>
      </c>
      <c r="E7715" t="s">
        <v>15643</v>
      </c>
      <c r="F7715">
        <v>1</v>
      </c>
      <c r="G7715">
        <v>58184</v>
      </c>
      <c r="H7715">
        <v>58184</v>
      </c>
      <c r="I7715">
        <v>39330</v>
      </c>
      <c r="J7715">
        <v>18854</v>
      </c>
      <c r="K7715">
        <v>3</v>
      </c>
      <c r="L7715" t="s">
        <v>15647</v>
      </c>
      <c r="M7715">
        <v>82</v>
      </c>
      <c r="N7715" t="s">
        <v>15652</v>
      </c>
      <c r="O7715" t="s">
        <v>15915</v>
      </c>
      <c r="P7715" s="3">
        <f>IFERROR(Table1[[#This Row],[Profit]]/Table1[[#This Row],[Revenue]],0)</f>
        <v>0.32404097346349514</v>
      </c>
      <c r="Q7715" t="str">
        <f>TEXT(Table1[Purchase_Date],"mmm-yyyy")</f>
        <v>May-2024</v>
      </c>
      <c r="R7715">
        <f>Table1[[#This Row],[Quantity]]*Table1[[#This Row],[Unit_Price]]</f>
        <v>58184</v>
      </c>
    </row>
    <row r="7716" spans="1:18" x14ac:dyDescent="0.25">
      <c r="A7716" t="s">
        <v>7729</v>
      </c>
      <c r="B7716" t="s">
        <v>15365</v>
      </c>
      <c r="C7716" t="s">
        <v>15630</v>
      </c>
      <c r="D7716" t="s">
        <v>15638</v>
      </c>
      <c r="E7716" t="s">
        <v>15645</v>
      </c>
      <c r="F7716">
        <v>5</v>
      </c>
      <c r="G7716">
        <v>51395</v>
      </c>
      <c r="H7716">
        <v>256975</v>
      </c>
      <c r="I7716">
        <v>118296</v>
      </c>
      <c r="J7716">
        <v>138679</v>
      </c>
      <c r="K7716">
        <v>4</v>
      </c>
      <c r="L7716" t="s">
        <v>15649</v>
      </c>
      <c r="M7716">
        <v>86</v>
      </c>
      <c r="N7716" t="s">
        <v>15650</v>
      </c>
      <c r="O7716" t="s">
        <v>16124</v>
      </c>
      <c r="P7716" s="3">
        <f>IFERROR(Table1[[#This Row],[Profit]]/Table1[[#This Row],[Revenue]],0)</f>
        <v>0.53965949995135709</v>
      </c>
      <c r="Q7716" t="str">
        <f>TEXT(Table1[Purchase_Date],"mmm-yyyy")</f>
        <v>Jan-2025</v>
      </c>
      <c r="R7716">
        <f>Table1[[#This Row],[Quantity]]*Table1[[#This Row],[Unit_Price]]</f>
        <v>256975</v>
      </c>
    </row>
    <row r="7717" spans="1:18" x14ac:dyDescent="0.25">
      <c r="A7717" t="s">
        <v>7730</v>
      </c>
      <c r="B7717" t="s">
        <v>15366</v>
      </c>
      <c r="C7717" t="s">
        <v>15628</v>
      </c>
      <c r="D7717" t="s">
        <v>15634</v>
      </c>
      <c r="E7717" t="s">
        <v>15644</v>
      </c>
      <c r="F7717">
        <v>5</v>
      </c>
      <c r="G7717">
        <v>77391</v>
      </c>
      <c r="H7717">
        <v>386955</v>
      </c>
      <c r="I7717">
        <v>201419</v>
      </c>
      <c r="J7717">
        <v>185536</v>
      </c>
      <c r="K7717">
        <v>3</v>
      </c>
      <c r="L7717" t="s">
        <v>15646</v>
      </c>
      <c r="M7717">
        <v>76</v>
      </c>
      <c r="N7717" t="s">
        <v>15652</v>
      </c>
      <c r="O7717" t="s">
        <v>15771</v>
      </c>
      <c r="P7717" s="3">
        <f>IFERROR(Table1[[#This Row],[Profit]]/Table1[[#This Row],[Revenue]],0)</f>
        <v>0.47947694176325412</v>
      </c>
      <c r="Q7717" t="str">
        <f>TEXT(Table1[Purchase_Date],"mmm-yyyy")</f>
        <v>Dec-2024</v>
      </c>
      <c r="R7717">
        <f>Table1[[#This Row],[Quantity]]*Table1[[#This Row],[Unit_Price]]</f>
        <v>386955</v>
      </c>
    </row>
    <row r="7718" spans="1:18" x14ac:dyDescent="0.25">
      <c r="A7718" t="s">
        <v>7731</v>
      </c>
      <c r="B7718" t="s">
        <v>15367</v>
      </c>
      <c r="C7718" t="s">
        <v>15628</v>
      </c>
      <c r="D7718" t="s">
        <v>15633</v>
      </c>
      <c r="E7718" t="s">
        <v>15642</v>
      </c>
      <c r="F7718">
        <v>6</v>
      </c>
      <c r="G7718">
        <v>23507</v>
      </c>
      <c r="H7718">
        <v>141042</v>
      </c>
      <c r="I7718">
        <v>84858</v>
      </c>
      <c r="J7718">
        <v>56184</v>
      </c>
      <c r="K7718">
        <v>3</v>
      </c>
      <c r="L7718" t="s">
        <v>15647</v>
      </c>
      <c r="M7718">
        <v>81</v>
      </c>
      <c r="N7718" t="s">
        <v>15651</v>
      </c>
      <c r="O7718" t="s">
        <v>15723</v>
      </c>
      <c r="P7718" s="3">
        <f>IFERROR(Table1[[#This Row],[Profit]]/Table1[[#This Row],[Revenue]],0)</f>
        <v>0.3983494278300081</v>
      </c>
      <c r="Q7718" t="str">
        <f>TEXT(Table1[Purchase_Date],"mmm-yyyy")</f>
        <v>Dec-2024</v>
      </c>
      <c r="R7718">
        <f>Table1[[#This Row],[Quantity]]*Table1[[#This Row],[Unit_Price]]</f>
        <v>141042</v>
      </c>
    </row>
    <row r="7719" spans="1:18" x14ac:dyDescent="0.25">
      <c r="A7719" t="s">
        <v>7732</v>
      </c>
      <c r="B7719" t="s">
        <v>15368</v>
      </c>
      <c r="C7719" t="s">
        <v>15627</v>
      </c>
      <c r="D7719" t="s">
        <v>15636</v>
      </c>
      <c r="E7719" t="s">
        <v>15641</v>
      </c>
      <c r="F7719">
        <v>5</v>
      </c>
      <c r="G7719">
        <v>27461</v>
      </c>
      <c r="H7719">
        <v>137305</v>
      </c>
      <c r="I7719">
        <v>82527</v>
      </c>
      <c r="J7719">
        <v>54778</v>
      </c>
      <c r="K7719">
        <v>5</v>
      </c>
      <c r="L7719" t="s">
        <v>15647</v>
      </c>
      <c r="M7719">
        <v>82</v>
      </c>
      <c r="N7719" t="s">
        <v>15650</v>
      </c>
      <c r="O7719" t="s">
        <v>15729</v>
      </c>
      <c r="P7719" s="3">
        <f>IFERROR(Table1[[#This Row],[Profit]]/Table1[[#This Row],[Revenue]],0)</f>
        <v>0.39895123994027892</v>
      </c>
      <c r="Q7719" t="str">
        <f>TEXT(Table1[Purchase_Date],"mmm-yyyy")</f>
        <v>Nov-2024</v>
      </c>
      <c r="R7719">
        <f>Table1[[#This Row],[Quantity]]*Table1[[#This Row],[Unit_Price]]</f>
        <v>137305</v>
      </c>
    </row>
    <row r="7720" spans="1:18" x14ac:dyDescent="0.25">
      <c r="A7720" t="s">
        <v>7733</v>
      </c>
      <c r="B7720" t="s">
        <v>15369</v>
      </c>
      <c r="C7720" t="s">
        <v>15632</v>
      </c>
      <c r="D7720" t="s">
        <v>15636</v>
      </c>
      <c r="E7720" t="s">
        <v>15642</v>
      </c>
      <c r="F7720">
        <v>8</v>
      </c>
      <c r="G7720">
        <v>66950</v>
      </c>
      <c r="H7720">
        <v>535600</v>
      </c>
      <c r="I7720">
        <v>215782</v>
      </c>
      <c r="J7720">
        <v>319818</v>
      </c>
      <c r="K7720">
        <v>3</v>
      </c>
      <c r="L7720" t="s">
        <v>15648</v>
      </c>
      <c r="M7720">
        <v>94</v>
      </c>
      <c r="N7720" t="s">
        <v>15653</v>
      </c>
      <c r="O7720" t="s">
        <v>16127</v>
      </c>
      <c r="P7720" s="3">
        <f>IFERROR(Table1[[#This Row],[Profit]]/Table1[[#This Row],[Revenue]],0)</f>
        <v>0.59712098581030615</v>
      </c>
      <c r="Q7720" t="str">
        <f>TEXT(Table1[Purchase_Date],"mmm-yyyy")</f>
        <v>Feb-2025</v>
      </c>
      <c r="R7720">
        <f>Table1[[#This Row],[Quantity]]*Table1[[#This Row],[Unit_Price]]</f>
        <v>535600</v>
      </c>
    </row>
    <row r="7721" spans="1:18" x14ac:dyDescent="0.25">
      <c r="A7721" t="s">
        <v>7734</v>
      </c>
      <c r="B7721" t="s">
        <v>15370</v>
      </c>
      <c r="C7721" t="s">
        <v>15630</v>
      </c>
      <c r="D7721" t="s">
        <v>15633</v>
      </c>
      <c r="E7721" t="s">
        <v>15645</v>
      </c>
      <c r="F7721">
        <v>3</v>
      </c>
      <c r="G7721">
        <v>15359</v>
      </c>
      <c r="H7721">
        <v>46077</v>
      </c>
      <c r="I7721">
        <v>20045</v>
      </c>
      <c r="J7721">
        <v>26032</v>
      </c>
      <c r="K7721">
        <v>5</v>
      </c>
      <c r="L7721" t="s">
        <v>15647</v>
      </c>
      <c r="M7721">
        <v>64</v>
      </c>
      <c r="N7721" t="s">
        <v>15650</v>
      </c>
      <c r="O7721" t="s">
        <v>15697</v>
      </c>
      <c r="P7721" s="3">
        <f>IFERROR(Table1[[#This Row],[Profit]]/Table1[[#This Row],[Revenue]],0)</f>
        <v>0.56496733728324322</v>
      </c>
      <c r="Q7721" t="str">
        <f>TEXT(Table1[Purchase_Date],"mmm-yyyy")</f>
        <v>Jul-2024</v>
      </c>
      <c r="R7721">
        <f>Table1[[#This Row],[Quantity]]*Table1[[#This Row],[Unit_Price]]</f>
        <v>46077</v>
      </c>
    </row>
    <row r="7722" spans="1:18" x14ac:dyDescent="0.25">
      <c r="A7722" t="s">
        <v>7735</v>
      </c>
      <c r="B7722" t="s">
        <v>15371</v>
      </c>
      <c r="C7722" t="s">
        <v>15629</v>
      </c>
      <c r="D7722" t="s">
        <v>15636</v>
      </c>
      <c r="E7722" t="s">
        <v>15644</v>
      </c>
      <c r="F7722">
        <v>2</v>
      </c>
      <c r="G7722">
        <v>21797</v>
      </c>
      <c r="H7722">
        <v>43594</v>
      </c>
      <c r="I7722">
        <v>17815</v>
      </c>
      <c r="J7722">
        <v>25779</v>
      </c>
      <c r="K7722">
        <v>3</v>
      </c>
      <c r="L7722" t="s">
        <v>15649</v>
      </c>
      <c r="M7722">
        <v>83</v>
      </c>
      <c r="N7722" t="s">
        <v>15653</v>
      </c>
      <c r="O7722" t="s">
        <v>15869</v>
      </c>
      <c r="P7722" s="3">
        <f>IFERROR(Table1[[#This Row],[Profit]]/Table1[[#This Row],[Revenue]],0)</f>
        <v>0.59134284534568982</v>
      </c>
      <c r="Q7722" t="str">
        <f>TEXT(Table1[Purchase_Date],"mmm-yyyy")</f>
        <v>Jun-2024</v>
      </c>
      <c r="R7722">
        <f>Table1[[#This Row],[Quantity]]*Table1[[#This Row],[Unit_Price]]</f>
        <v>43594</v>
      </c>
    </row>
    <row r="7723" spans="1:18" x14ac:dyDescent="0.25">
      <c r="A7723" t="s">
        <v>7736</v>
      </c>
      <c r="B7723" t="s">
        <v>15372</v>
      </c>
      <c r="C7723" t="s">
        <v>15630</v>
      </c>
      <c r="D7723" t="s">
        <v>15633</v>
      </c>
      <c r="E7723" t="s">
        <v>15642</v>
      </c>
      <c r="F7723">
        <v>7</v>
      </c>
      <c r="G7723">
        <v>48212</v>
      </c>
      <c r="H7723">
        <v>337484</v>
      </c>
      <c r="I7723">
        <v>268973</v>
      </c>
      <c r="J7723">
        <v>68511</v>
      </c>
      <c r="K7723">
        <v>3</v>
      </c>
      <c r="L7723" t="s">
        <v>15647</v>
      </c>
      <c r="M7723">
        <v>56</v>
      </c>
      <c r="N7723" t="s">
        <v>15652</v>
      </c>
      <c r="O7723" t="s">
        <v>15700</v>
      </c>
      <c r="P7723" s="3">
        <f>IFERROR(Table1[[#This Row],[Profit]]/Table1[[#This Row],[Revenue]],0)</f>
        <v>0.20300517950480615</v>
      </c>
      <c r="Q7723" t="str">
        <f>TEXT(Table1[Purchase_Date],"mmm-yyyy")</f>
        <v>Mar-2025</v>
      </c>
      <c r="R7723">
        <f>Table1[[#This Row],[Quantity]]*Table1[[#This Row],[Unit_Price]]</f>
        <v>337484</v>
      </c>
    </row>
    <row r="7724" spans="1:18" x14ac:dyDescent="0.25">
      <c r="A7724" t="s">
        <v>7737</v>
      </c>
      <c r="B7724" t="s">
        <v>12198</v>
      </c>
      <c r="C7724" t="s">
        <v>15628</v>
      </c>
      <c r="D7724" t="s">
        <v>15636</v>
      </c>
      <c r="E7724" t="s">
        <v>15643</v>
      </c>
      <c r="F7724">
        <v>6</v>
      </c>
      <c r="G7724">
        <v>10690</v>
      </c>
      <c r="H7724">
        <v>64140</v>
      </c>
      <c r="I7724">
        <v>27920</v>
      </c>
      <c r="J7724">
        <v>36220</v>
      </c>
      <c r="K7724">
        <v>3</v>
      </c>
      <c r="L7724" t="s">
        <v>15646</v>
      </c>
      <c r="M7724">
        <v>99</v>
      </c>
      <c r="N7724" t="s">
        <v>15650</v>
      </c>
      <c r="O7724" t="s">
        <v>15963</v>
      </c>
      <c r="P7724" s="3">
        <f>IFERROR(Table1[[#This Row],[Profit]]/Table1[[#This Row],[Revenue]],0)</f>
        <v>0.56470221390707831</v>
      </c>
      <c r="Q7724" t="str">
        <f>TEXT(Table1[Purchase_Date],"mmm-yyyy")</f>
        <v>Apr-2024</v>
      </c>
      <c r="R7724">
        <f>Table1[[#This Row],[Quantity]]*Table1[[#This Row],[Unit_Price]]</f>
        <v>64140</v>
      </c>
    </row>
    <row r="7725" spans="1:18" x14ac:dyDescent="0.25">
      <c r="A7725" t="s">
        <v>7738</v>
      </c>
      <c r="B7725" t="s">
        <v>15373</v>
      </c>
      <c r="C7725" t="s">
        <v>15628</v>
      </c>
      <c r="D7725" t="s">
        <v>15635</v>
      </c>
      <c r="E7725" t="s">
        <v>15642</v>
      </c>
      <c r="F7725">
        <v>2</v>
      </c>
      <c r="G7725">
        <v>4925</v>
      </c>
      <c r="H7725">
        <v>9850</v>
      </c>
      <c r="I7725">
        <v>5605</v>
      </c>
      <c r="J7725">
        <v>4245</v>
      </c>
      <c r="K7725">
        <v>2</v>
      </c>
      <c r="L7725" t="s">
        <v>15646</v>
      </c>
      <c r="M7725">
        <v>70</v>
      </c>
      <c r="N7725" t="s">
        <v>15650</v>
      </c>
      <c r="O7725" t="s">
        <v>15836</v>
      </c>
      <c r="P7725" s="3">
        <f>IFERROR(Table1[[#This Row],[Profit]]/Table1[[#This Row],[Revenue]],0)</f>
        <v>0.43096446700507612</v>
      </c>
      <c r="Q7725" t="str">
        <f>TEXT(Table1[Purchase_Date],"mmm-yyyy")</f>
        <v>Aug-2024</v>
      </c>
      <c r="R7725">
        <f>Table1[[#This Row],[Quantity]]*Table1[[#This Row],[Unit_Price]]</f>
        <v>9850</v>
      </c>
    </row>
    <row r="7726" spans="1:18" x14ac:dyDescent="0.25">
      <c r="A7726" t="s">
        <v>7739</v>
      </c>
      <c r="B7726" t="s">
        <v>15374</v>
      </c>
      <c r="C7726" t="s">
        <v>15631</v>
      </c>
      <c r="D7726" t="s">
        <v>15638</v>
      </c>
      <c r="E7726" t="s">
        <v>15642</v>
      </c>
      <c r="F7726">
        <v>4</v>
      </c>
      <c r="G7726">
        <v>32595</v>
      </c>
      <c r="H7726">
        <v>130380</v>
      </c>
      <c r="I7726">
        <v>117121</v>
      </c>
      <c r="J7726">
        <v>13259</v>
      </c>
      <c r="K7726">
        <v>3</v>
      </c>
      <c r="L7726" t="s">
        <v>15649</v>
      </c>
      <c r="M7726">
        <v>86</v>
      </c>
      <c r="N7726" t="s">
        <v>15651</v>
      </c>
      <c r="O7726" t="s">
        <v>15817</v>
      </c>
      <c r="P7726" s="3">
        <f>IFERROR(Table1[[#This Row],[Profit]]/Table1[[#This Row],[Revenue]],0)</f>
        <v>0.10169504525233931</v>
      </c>
      <c r="Q7726" t="str">
        <f>TEXT(Table1[Purchase_Date],"mmm-yyyy")</f>
        <v>Mar-2024</v>
      </c>
      <c r="R7726">
        <f>Table1[[#This Row],[Quantity]]*Table1[[#This Row],[Unit_Price]]</f>
        <v>130380</v>
      </c>
    </row>
    <row r="7727" spans="1:18" x14ac:dyDescent="0.25">
      <c r="A7727" t="s">
        <v>7740</v>
      </c>
      <c r="B7727" t="s">
        <v>15375</v>
      </c>
      <c r="C7727" t="s">
        <v>15629</v>
      </c>
      <c r="D7727" t="s">
        <v>15633</v>
      </c>
      <c r="E7727" t="s">
        <v>15644</v>
      </c>
      <c r="F7727">
        <v>1</v>
      </c>
      <c r="G7727">
        <v>75725</v>
      </c>
      <c r="H7727">
        <v>75725</v>
      </c>
      <c r="I7727">
        <v>35420</v>
      </c>
      <c r="J7727">
        <v>40305</v>
      </c>
      <c r="K7727">
        <v>5</v>
      </c>
      <c r="L7727" t="s">
        <v>15648</v>
      </c>
      <c r="M7727">
        <v>51</v>
      </c>
      <c r="N7727" t="s">
        <v>15653</v>
      </c>
      <c r="O7727" t="s">
        <v>16134</v>
      </c>
      <c r="P7727" s="3">
        <f>IFERROR(Table1[[#This Row],[Profit]]/Table1[[#This Row],[Revenue]],0)</f>
        <v>0.53225486959392543</v>
      </c>
      <c r="Q7727" t="str">
        <f>TEXT(Table1[Purchase_Date],"mmm-yyyy")</f>
        <v>May-2024</v>
      </c>
      <c r="R7727">
        <f>Table1[[#This Row],[Quantity]]*Table1[[#This Row],[Unit_Price]]</f>
        <v>75725</v>
      </c>
    </row>
    <row r="7728" spans="1:18" x14ac:dyDescent="0.25">
      <c r="A7728" t="s">
        <v>7741</v>
      </c>
      <c r="B7728" t="s">
        <v>15376</v>
      </c>
      <c r="C7728" t="s">
        <v>15628</v>
      </c>
      <c r="D7728" t="s">
        <v>15638</v>
      </c>
      <c r="E7728" t="s">
        <v>15641</v>
      </c>
      <c r="F7728">
        <v>9</v>
      </c>
      <c r="G7728">
        <v>24647</v>
      </c>
      <c r="H7728">
        <v>221823</v>
      </c>
      <c r="I7728">
        <v>109753</v>
      </c>
      <c r="J7728">
        <v>112070</v>
      </c>
      <c r="K7728">
        <v>1</v>
      </c>
      <c r="L7728" t="s">
        <v>15649</v>
      </c>
      <c r="M7728">
        <v>67</v>
      </c>
      <c r="N7728" t="s">
        <v>15652</v>
      </c>
      <c r="O7728" t="s">
        <v>15836</v>
      </c>
      <c r="P7728" s="3">
        <f>IFERROR(Table1[[#This Row],[Profit]]/Table1[[#This Row],[Revenue]],0)</f>
        <v>0.50522263245921295</v>
      </c>
      <c r="Q7728" t="str">
        <f>TEXT(Table1[Purchase_Date],"mmm-yyyy")</f>
        <v>Aug-2024</v>
      </c>
      <c r="R7728">
        <f>Table1[[#This Row],[Quantity]]*Table1[[#This Row],[Unit_Price]]</f>
        <v>221823</v>
      </c>
    </row>
    <row r="7729" spans="1:18" x14ac:dyDescent="0.25">
      <c r="A7729" t="s">
        <v>7742</v>
      </c>
      <c r="B7729" t="s">
        <v>15377</v>
      </c>
      <c r="C7729" t="s">
        <v>15628</v>
      </c>
      <c r="D7729" t="s">
        <v>15633</v>
      </c>
      <c r="E7729" t="s">
        <v>15642</v>
      </c>
      <c r="F7729">
        <v>8</v>
      </c>
      <c r="G7729">
        <v>61383</v>
      </c>
      <c r="H7729">
        <v>491064</v>
      </c>
      <c r="I7729">
        <v>391119</v>
      </c>
      <c r="J7729">
        <v>99945</v>
      </c>
      <c r="K7729">
        <v>4</v>
      </c>
      <c r="L7729" t="s">
        <v>15647</v>
      </c>
      <c r="M7729">
        <v>61</v>
      </c>
      <c r="N7729" t="s">
        <v>15651</v>
      </c>
      <c r="O7729" t="s">
        <v>15784</v>
      </c>
      <c r="P7729" s="3">
        <f>IFERROR(Table1[[#This Row],[Profit]]/Table1[[#This Row],[Revenue]],0)</f>
        <v>0.2035274424514931</v>
      </c>
      <c r="Q7729" t="str">
        <f>TEXT(Table1[Purchase_Date],"mmm-yyyy")</f>
        <v>Dec-2024</v>
      </c>
      <c r="R7729">
        <f>Table1[[#This Row],[Quantity]]*Table1[[#This Row],[Unit_Price]]</f>
        <v>491064</v>
      </c>
    </row>
    <row r="7730" spans="1:18" x14ac:dyDescent="0.25">
      <c r="A7730" t="s">
        <v>7743</v>
      </c>
      <c r="B7730" t="s">
        <v>15378</v>
      </c>
      <c r="C7730" t="s">
        <v>15630</v>
      </c>
      <c r="D7730" t="s">
        <v>15633</v>
      </c>
      <c r="E7730" t="s">
        <v>15645</v>
      </c>
      <c r="F7730">
        <v>5</v>
      </c>
      <c r="G7730">
        <v>57256</v>
      </c>
      <c r="H7730">
        <v>286280</v>
      </c>
      <c r="I7730">
        <v>208423</v>
      </c>
      <c r="J7730">
        <v>77857</v>
      </c>
      <c r="K7730">
        <v>1</v>
      </c>
      <c r="L7730" t="s">
        <v>15649</v>
      </c>
      <c r="M7730">
        <v>87</v>
      </c>
      <c r="N7730" t="s">
        <v>15650</v>
      </c>
      <c r="O7730" t="s">
        <v>15812</v>
      </c>
      <c r="P7730" s="3">
        <f>IFERROR(Table1[[#This Row],[Profit]]/Table1[[#This Row],[Revenue]],0)</f>
        <v>0.27196101718597177</v>
      </c>
      <c r="Q7730" t="str">
        <f>TEXT(Table1[Purchase_Date],"mmm-yyyy")</f>
        <v>Jul-2024</v>
      </c>
      <c r="R7730">
        <f>Table1[[#This Row],[Quantity]]*Table1[[#This Row],[Unit_Price]]</f>
        <v>286280</v>
      </c>
    </row>
    <row r="7731" spans="1:18" x14ac:dyDescent="0.25">
      <c r="A7731" t="s">
        <v>7744</v>
      </c>
      <c r="B7731" t="s">
        <v>15379</v>
      </c>
      <c r="C7731" t="s">
        <v>15630</v>
      </c>
      <c r="D7731" t="s">
        <v>15634</v>
      </c>
      <c r="E7731" t="s">
        <v>15640</v>
      </c>
      <c r="F7731">
        <v>8</v>
      </c>
      <c r="G7731">
        <v>69194</v>
      </c>
      <c r="H7731">
        <v>553552</v>
      </c>
      <c r="I7731">
        <v>468553</v>
      </c>
      <c r="J7731">
        <v>84999</v>
      </c>
      <c r="K7731">
        <v>4</v>
      </c>
      <c r="L7731" t="s">
        <v>15649</v>
      </c>
      <c r="M7731">
        <v>77</v>
      </c>
      <c r="N7731" t="s">
        <v>15652</v>
      </c>
      <c r="O7731" t="s">
        <v>15941</v>
      </c>
      <c r="P7731" s="3">
        <f>IFERROR(Table1[[#This Row],[Profit]]/Table1[[#This Row],[Revenue]],0)</f>
        <v>0.15355196982397318</v>
      </c>
      <c r="Q7731" t="str">
        <f>TEXT(Table1[Purchase_Date],"mmm-yyyy")</f>
        <v>Jun-2024</v>
      </c>
      <c r="R7731">
        <f>Table1[[#This Row],[Quantity]]*Table1[[#This Row],[Unit_Price]]</f>
        <v>553552</v>
      </c>
    </row>
    <row r="7732" spans="1:18" x14ac:dyDescent="0.25">
      <c r="A7732" t="s">
        <v>7745</v>
      </c>
      <c r="B7732" t="s">
        <v>15380</v>
      </c>
      <c r="C7732" t="s">
        <v>15627</v>
      </c>
      <c r="D7732" t="s">
        <v>15636</v>
      </c>
      <c r="E7732" t="s">
        <v>15642</v>
      </c>
      <c r="F7732">
        <v>9</v>
      </c>
      <c r="G7732">
        <v>44118</v>
      </c>
      <c r="H7732">
        <v>397062</v>
      </c>
      <c r="I7732">
        <v>206480</v>
      </c>
      <c r="J7732">
        <v>190582</v>
      </c>
      <c r="K7732">
        <v>3</v>
      </c>
      <c r="L7732" t="s">
        <v>15646</v>
      </c>
      <c r="M7732">
        <v>88</v>
      </c>
      <c r="N7732" t="s">
        <v>15650</v>
      </c>
      <c r="O7732" t="s">
        <v>15824</v>
      </c>
      <c r="P7732" s="3">
        <f>IFERROR(Table1[[#This Row],[Profit]]/Table1[[#This Row],[Revenue]],0)</f>
        <v>0.4799804564526447</v>
      </c>
      <c r="Q7732" t="str">
        <f>TEXT(Table1[Purchase_Date],"mmm-yyyy")</f>
        <v>Jan-2025</v>
      </c>
      <c r="R7732">
        <f>Table1[[#This Row],[Quantity]]*Table1[[#This Row],[Unit_Price]]</f>
        <v>397062</v>
      </c>
    </row>
    <row r="7733" spans="1:18" x14ac:dyDescent="0.25">
      <c r="A7733" t="s">
        <v>7746</v>
      </c>
      <c r="B7733" t="s">
        <v>15381</v>
      </c>
      <c r="C7733" t="s">
        <v>15632</v>
      </c>
      <c r="D7733" t="s">
        <v>15637</v>
      </c>
      <c r="E7733" t="s">
        <v>15639</v>
      </c>
      <c r="F7733">
        <v>6</v>
      </c>
      <c r="G7733">
        <v>40398</v>
      </c>
      <c r="H7733">
        <v>242388</v>
      </c>
      <c r="I7733">
        <v>134423</v>
      </c>
      <c r="J7733">
        <v>107965</v>
      </c>
      <c r="K7733">
        <v>2</v>
      </c>
      <c r="L7733" t="s">
        <v>15646</v>
      </c>
      <c r="M7733">
        <v>54</v>
      </c>
      <c r="N7733" t="s">
        <v>15650</v>
      </c>
      <c r="O7733" t="s">
        <v>16049</v>
      </c>
      <c r="P7733" s="3">
        <f>IFERROR(Table1[[#This Row],[Profit]]/Table1[[#This Row],[Revenue]],0)</f>
        <v>0.44542221562123535</v>
      </c>
      <c r="Q7733" t="str">
        <f>TEXT(Table1[Purchase_Date],"mmm-yyyy")</f>
        <v>Dec-2024</v>
      </c>
      <c r="R7733">
        <f>Table1[[#This Row],[Quantity]]*Table1[[#This Row],[Unit_Price]]</f>
        <v>242388</v>
      </c>
    </row>
    <row r="7734" spans="1:18" x14ac:dyDescent="0.25">
      <c r="A7734" t="s">
        <v>7747</v>
      </c>
      <c r="B7734" t="s">
        <v>15382</v>
      </c>
      <c r="C7734" t="s">
        <v>15627</v>
      </c>
      <c r="D7734" t="s">
        <v>15638</v>
      </c>
      <c r="E7734" t="s">
        <v>15641</v>
      </c>
      <c r="F7734">
        <v>7</v>
      </c>
      <c r="G7734">
        <v>42177</v>
      </c>
      <c r="H7734">
        <v>295239</v>
      </c>
      <c r="I7734">
        <v>194773</v>
      </c>
      <c r="J7734">
        <v>100466</v>
      </c>
      <c r="K7734">
        <v>2</v>
      </c>
      <c r="L7734" t="s">
        <v>15649</v>
      </c>
      <c r="M7734">
        <v>95</v>
      </c>
      <c r="N7734" t="s">
        <v>15653</v>
      </c>
      <c r="O7734" t="s">
        <v>15941</v>
      </c>
      <c r="P7734" s="3">
        <f>IFERROR(Table1[[#This Row],[Profit]]/Table1[[#This Row],[Revenue]],0)</f>
        <v>0.34028702170106251</v>
      </c>
      <c r="Q7734" t="str">
        <f>TEXT(Table1[Purchase_Date],"mmm-yyyy")</f>
        <v>Jun-2024</v>
      </c>
      <c r="R7734">
        <f>Table1[[#This Row],[Quantity]]*Table1[[#This Row],[Unit_Price]]</f>
        <v>295239</v>
      </c>
    </row>
    <row r="7735" spans="1:18" x14ac:dyDescent="0.25">
      <c r="A7735" t="s">
        <v>7748</v>
      </c>
      <c r="B7735" t="s">
        <v>11602</v>
      </c>
      <c r="C7735" t="s">
        <v>15632</v>
      </c>
      <c r="D7735" t="s">
        <v>15636</v>
      </c>
      <c r="E7735" t="s">
        <v>15644</v>
      </c>
      <c r="F7735">
        <v>10</v>
      </c>
      <c r="G7735">
        <v>31614</v>
      </c>
      <c r="H7735">
        <v>316140</v>
      </c>
      <c r="I7735">
        <v>219482</v>
      </c>
      <c r="J7735">
        <v>96658</v>
      </c>
      <c r="K7735">
        <v>1</v>
      </c>
      <c r="L7735" t="s">
        <v>15648</v>
      </c>
      <c r="M7735">
        <v>72</v>
      </c>
      <c r="N7735" t="s">
        <v>15651</v>
      </c>
      <c r="O7735" t="s">
        <v>15955</v>
      </c>
      <c r="P7735" s="3">
        <f>IFERROR(Table1[[#This Row],[Profit]]/Table1[[#This Row],[Revenue]],0)</f>
        <v>0.30574429050420698</v>
      </c>
      <c r="Q7735" t="str">
        <f>TEXT(Table1[Purchase_Date],"mmm-yyyy")</f>
        <v>Sep-2024</v>
      </c>
      <c r="R7735">
        <f>Table1[[#This Row],[Quantity]]*Table1[[#This Row],[Unit_Price]]</f>
        <v>316140</v>
      </c>
    </row>
    <row r="7736" spans="1:18" x14ac:dyDescent="0.25">
      <c r="A7736" t="s">
        <v>7749</v>
      </c>
      <c r="B7736" t="s">
        <v>15383</v>
      </c>
      <c r="C7736" t="s">
        <v>15632</v>
      </c>
      <c r="D7736" t="s">
        <v>15633</v>
      </c>
      <c r="E7736" t="s">
        <v>15639</v>
      </c>
      <c r="F7736">
        <v>10</v>
      </c>
      <c r="G7736">
        <v>38754</v>
      </c>
      <c r="H7736">
        <v>387540</v>
      </c>
      <c r="I7736">
        <v>258972</v>
      </c>
      <c r="J7736">
        <v>128568</v>
      </c>
      <c r="K7736">
        <v>4</v>
      </c>
      <c r="L7736" t="s">
        <v>15649</v>
      </c>
      <c r="M7736">
        <v>54</v>
      </c>
      <c r="N7736" t="s">
        <v>15650</v>
      </c>
      <c r="O7736" t="s">
        <v>15732</v>
      </c>
      <c r="P7736" s="3">
        <f>IFERROR(Table1[[#This Row],[Profit]]/Table1[[#This Row],[Revenue]],0)</f>
        <v>0.33175414150797339</v>
      </c>
      <c r="Q7736" t="str">
        <f>TEXT(Table1[Purchase_Date],"mmm-yyyy")</f>
        <v>Apr-2024</v>
      </c>
      <c r="R7736">
        <f>Table1[[#This Row],[Quantity]]*Table1[[#This Row],[Unit_Price]]</f>
        <v>387540</v>
      </c>
    </row>
    <row r="7737" spans="1:18" x14ac:dyDescent="0.25">
      <c r="A7737" t="s">
        <v>7750</v>
      </c>
      <c r="B7737" t="s">
        <v>15384</v>
      </c>
      <c r="C7737" t="s">
        <v>15629</v>
      </c>
      <c r="D7737" t="s">
        <v>15633</v>
      </c>
      <c r="E7737" t="s">
        <v>15639</v>
      </c>
      <c r="F7737">
        <v>3</v>
      </c>
      <c r="G7737">
        <v>20132</v>
      </c>
      <c r="H7737">
        <v>60396</v>
      </c>
      <c r="I7737">
        <v>31833</v>
      </c>
      <c r="J7737">
        <v>28563</v>
      </c>
      <c r="K7737">
        <v>5</v>
      </c>
      <c r="L7737" t="s">
        <v>15646</v>
      </c>
      <c r="M7737">
        <v>83</v>
      </c>
      <c r="N7737" t="s">
        <v>15650</v>
      </c>
      <c r="O7737" t="s">
        <v>15664</v>
      </c>
      <c r="P7737" s="3">
        <f>IFERROR(Table1[[#This Row],[Profit]]/Table1[[#This Row],[Revenue]],0)</f>
        <v>0.47292867077289885</v>
      </c>
      <c r="Q7737" t="str">
        <f>TEXT(Table1[Purchase_Date],"mmm-yyyy")</f>
        <v>Jun-2024</v>
      </c>
      <c r="R7737">
        <f>Table1[[#This Row],[Quantity]]*Table1[[#This Row],[Unit_Price]]</f>
        <v>60396</v>
      </c>
    </row>
    <row r="7738" spans="1:18" x14ac:dyDescent="0.25">
      <c r="A7738" t="s">
        <v>7751</v>
      </c>
      <c r="B7738" t="s">
        <v>15385</v>
      </c>
      <c r="C7738" t="s">
        <v>15629</v>
      </c>
      <c r="D7738" t="s">
        <v>15634</v>
      </c>
      <c r="E7738" t="s">
        <v>15644</v>
      </c>
      <c r="F7738">
        <v>1</v>
      </c>
      <c r="G7738">
        <v>22794</v>
      </c>
      <c r="H7738">
        <v>22794</v>
      </c>
      <c r="I7738">
        <v>14329</v>
      </c>
      <c r="J7738">
        <v>8465</v>
      </c>
      <c r="K7738">
        <v>3</v>
      </c>
      <c r="L7738" t="s">
        <v>15649</v>
      </c>
      <c r="M7738">
        <v>74</v>
      </c>
      <c r="N7738" t="s">
        <v>15651</v>
      </c>
      <c r="O7738" t="s">
        <v>15742</v>
      </c>
      <c r="P7738" s="3">
        <f>IFERROR(Table1[[#This Row],[Profit]]/Table1[[#This Row],[Revenue]],0)</f>
        <v>0.3713696586821093</v>
      </c>
      <c r="Q7738" t="str">
        <f>TEXT(Table1[Purchase_Date],"mmm-yyyy")</f>
        <v>Jul-2024</v>
      </c>
      <c r="R7738">
        <f>Table1[[#This Row],[Quantity]]*Table1[[#This Row],[Unit_Price]]</f>
        <v>22794</v>
      </c>
    </row>
    <row r="7739" spans="1:18" x14ac:dyDescent="0.25">
      <c r="A7739" t="s">
        <v>7752</v>
      </c>
      <c r="B7739" t="s">
        <v>15386</v>
      </c>
      <c r="C7739" t="s">
        <v>15630</v>
      </c>
      <c r="D7739" t="s">
        <v>15636</v>
      </c>
      <c r="E7739" t="s">
        <v>15642</v>
      </c>
      <c r="F7739">
        <v>2</v>
      </c>
      <c r="G7739">
        <v>53928</v>
      </c>
      <c r="H7739">
        <v>107856</v>
      </c>
      <c r="I7739">
        <v>69874</v>
      </c>
      <c r="J7739">
        <v>37982</v>
      </c>
      <c r="K7739">
        <v>1</v>
      </c>
      <c r="L7739" t="s">
        <v>15649</v>
      </c>
      <c r="M7739">
        <v>69</v>
      </c>
      <c r="N7739" t="s">
        <v>15652</v>
      </c>
      <c r="O7739" t="s">
        <v>15914</v>
      </c>
      <c r="P7739" s="3">
        <f>IFERROR(Table1[[#This Row],[Profit]]/Table1[[#This Row],[Revenue]],0)</f>
        <v>0.3521547248182762</v>
      </c>
      <c r="Q7739" t="str">
        <f>TEXT(Table1[Purchase_Date],"mmm-yyyy")</f>
        <v>Feb-2025</v>
      </c>
      <c r="R7739">
        <f>Table1[[#This Row],[Quantity]]*Table1[[#This Row],[Unit_Price]]</f>
        <v>107856</v>
      </c>
    </row>
    <row r="7740" spans="1:18" x14ac:dyDescent="0.25">
      <c r="A7740" t="s">
        <v>7753</v>
      </c>
      <c r="B7740" t="s">
        <v>15387</v>
      </c>
      <c r="C7740" t="s">
        <v>15630</v>
      </c>
      <c r="D7740" t="s">
        <v>15637</v>
      </c>
      <c r="E7740" t="s">
        <v>15642</v>
      </c>
      <c r="F7740">
        <v>2</v>
      </c>
      <c r="G7740">
        <v>78968</v>
      </c>
      <c r="H7740">
        <v>157936</v>
      </c>
      <c r="I7740">
        <v>104718</v>
      </c>
      <c r="J7740">
        <v>53218</v>
      </c>
      <c r="K7740">
        <v>1</v>
      </c>
      <c r="L7740" t="s">
        <v>15648</v>
      </c>
      <c r="M7740">
        <v>93</v>
      </c>
      <c r="N7740" t="s">
        <v>15653</v>
      </c>
      <c r="O7740" t="s">
        <v>16071</v>
      </c>
      <c r="P7740" s="3">
        <f>IFERROR(Table1[[#This Row],[Profit]]/Table1[[#This Row],[Revenue]],0)</f>
        <v>0.33695927464289332</v>
      </c>
      <c r="Q7740" t="str">
        <f>TEXT(Table1[Purchase_Date],"mmm-yyyy")</f>
        <v>Apr-2024</v>
      </c>
      <c r="R7740">
        <f>Table1[[#This Row],[Quantity]]*Table1[[#This Row],[Unit_Price]]</f>
        <v>157936</v>
      </c>
    </row>
    <row r="7741" spans="1:18" x14ac:dyDescent="0.25">
      <c r="A7741" t="s">
        <v>7754</v>
      </c>
      <c r="B7741" t="s">
        <v>15388</v>
      </c>
      <c r="C7741" t="s">
        <v>15627</v>
      </c>
      <c r="D7741" t="s">
        <v>15637</v>
      </c>
      <c r="E7741" t="s">
        <v>15640</v>
      </c>
      <c r="F7741">
        <v>1</v>
      </c>
      <c r="G7741">
        <v>51138</v>
      </c>
      <c r="H7741">
        <v>51138</v>
      </c>
      <c r="I7741">
        <v>35028</v>
      </c>
      <c r="J7741">
        <v>16110</v>
      </c>
      <c r="K7741">
        <v>3</v>
      </c>
      <c r="L7741" t="s">
        <v>15647</v>
      </c>
      <c r="M7741">
        <v>75</v>
      </c>
      <c r="N7741" t="s">
        <v>15653</v>
      </c>
      <c r="O7741" t="s">
        <v>15669</v>
      </c>
      <c r="P7741" s="3">
        <f>IFERROR(Table1[[#This Row],[Profit]]/Table1[[#This Row],[Revenue]],0)</f>
        <v>0.31502991904259064</v>
      </c>
      <c r="Q7741" t="str">
        <f>TEXT(Table1[Purchase_Date],"mmm-yyyy")</f>
        <v>Mar-2024</v>
      </c>
      <c r="R7741">
        <f>Table1[[#This Row],[Quantity]]*Table1[[#This Row],[Unit_Price]]</f>
        <v>51138</v>
      </c>
    </row>
    <row r="7742" spans="1:18" x14ac:dyDescent="0.25">
      <c r="A7742" t="s">
        <v>7755</v>
      </c>
      <c r="B7742" t="s">
        <v>15389</v>
      </c>
      <c r="C7742" t="s">
        <v>15628</v>
      </c>
      <c r="D7742" t="s">
        <v>15635</v>
      </c>
      <c r="E7742" t="s">
        <v>15639</v>
      </c>
      <c r="F7742">
        <v>8</v>
      </c>
      <c r="G7742">
        <v>13106</v>
      </c>
      <c r="H7742">
        <v>104848</v>
      </c>
      <c r="I7742">
        <v>53659</v>
      </c>
      <c r="J7742">
        <v>51189</v>
      </c>
      <c r="K7742">
        <v>2</v>
      </c>
      <c r="L7742" t="s">
        <v>15646</v>
      </c>
      <c r="M7742">
        <v>59</v>
      </c>
      <c r="N7742" t="s">
        <v>15650</v>
      </c>
      <c r="O7742" t="s">
        <v>16068</v>
      </c>
      <c r="P7742" s="3">
        <f>IFERROR(Table1[[#This Row],[Profit]]/Table1[[#This Row],[Revenue]],0)</f>
        <v>0.48822104379673431</v>
      </c>
      <c r="Q7742" t="str">
        <f>TEXT(Table1[Purchase_Date],"mmm-yyyy")</f>
        <v>Jan-2025</v>
      </c>
      <c r="R7742">
        <f>Table1[[#This Row],[Quantity]]*Table1[[#This Row],[Unit_Price]]</f>
        <v>104848</v>
      </c>
    </row>
    <row r="7743" spans="1:18" x14ac:dyDescent="0.25">
      <c r="A7743" t="s">
        <v>7756</v>
      </c>
      <c r="B7743" t="s">
        <v>15390</v>
      </c>
      <c r="C7743" t="s">
        <v>15630</v>
      </c>
      <c r="D7743" t="s">
        <v>15633</v>
      </c>
      <c r="E7743" t="s">
        <v>15640</v>
      </c>
      <c r="F7743">
        <v>9</v>
      </c>
      <c r="G7743">
        <v>24962</v>
      </c>
      <c r="H7743">
        <v>224658</v>
      </c>
      <c r="I7743">
        <v>108517</v>
      </c>
      <c r="J7743">
        <v>116141</v>
      </c>
      <c r="K7743">
        <v>4</v>
      </c>
      <c r="L7743" t="s">
        <v>15648</v>
      </c>
      <c r="M7743">
        <v>59</v>
      </c>
      <c r="N7743" t="s">
        <v>15652</v>
      </c>
      <c r="O7743" t="s">
        <v>15934</v>
      </c>
      <c r="P7743" s="3">
        <f>IFERROR(Table1[[#This Row],[Profit]]/Table1[[#This Row],[Revenue]],0)</f>
        <v>0.51696801360289868</v>
      </c>
      <c r="Q7743" t="str">
        <f>TEXT(Table1[Purchase_Date],"mmm-yyyy")</f>
        <v>Apr-2025</v>
      </c>
      <c r="R7743">
        <f>Table1[[#This Row],[Quantity]]*Table1[[#This Row],[Unit_Price]]</f>
        <v>224658</v>
      </c>
    </row>
    <row r="7744" spans="1:18" x14ac:dyDescent="0.25">
      <c r="A7744" t="s">
        <v>7757</v>
      </c>
      <c r="B7744" t="s">
        <v>15391</v>
      </c>
      <c r="C7744" t="s">
        <v>15630</v>
      </c>
      <c r="D7744" t="s">
        <v>15636</v>
      </c>
      <c r="E7744" t="s">
        <v>15639</v>
      </c>
      <c r="F7744">
        <v>9</v>
      </c>
      <c r="G7744">
        <v>27807</v>
      </c>
      <c r="H7744">
        <v>250263</v>
      </c>
      <c r="I7744">
        <v>104970</v>
      </c>
      <c r="J7744">
        <v>145293</v>
      </c>
      <c r="K7744">
        <v>3</v>
      </c>
      <c r="L7744" t="s">
        <v>15646</v>
      </c>
      <c r="M7744">
        <v>51</v>
      </c>
      <c r="N7744" t="s">
        <v>15653</v>
      </c>
      <c r="O7744" t="s">
        <v>15663</v>
      </c>
      <c r="P7744" s="3">
        <f>IFERROR(Table1[[#This Row],[Profit]]/Table1[[#This Row],[Revenue]],0)</f>
        <v>0.58056124956545718</v>
      </c>
      <c r="Q7744" t="str">
        <f>TEXT(Table1[Purchase_Date],"mmm-yyyy")</f>
        <v>Dec-2024</v>
      </c>
      <c r="R7744">
        <f>Table1[[#This Row],[Quantity]]*Table1[[#This Row],[Unit_Price]]</f>
        <v>250263</v>
      </c>
    </row>
    <row r="7745" spans="1:18" x14ac:dyDescent="0.25">
      <c r="A7745" t="s">
        <v>7758</v>
      </c>
      <c r="B7745" t="s">
        <v>13408</v>
      </c>
      <c r="C7745" t="s">
        <v>15630</v>
      </c>
      <c r="D7745" t="s">
        <v>15635</v>
      </c>
      <c r="E7745" t="s">
        <v>15639</v>
      </c>
      <c r="F7745">
        <v>8</v>
      </c>
      <c r="G7745">
        <v>11225</v>
      </c>
      <c r="H7745">
        <v>89800</v>
      </c>
      <c r="I7745">
        <v>57729</v>
      </c>
      <c r="J7745">
        <v>32071</v>
      </c>
      <c r="K7745">
        <v>3</v>
      </c>
      <c r="L7745" t="s">
        <v>15649</v>
      </c>
      <c r="M7745">
        <v>78</v>
      </c>
      <c r="N7745" t="s">
        <v>15652</v>
      </c>
      <c r="O7745" t="s">
        <v>15698</v>
      </c>
      <c r="P7745" s="3">
        <f>IFERROR(Table1[[#This Row],[Profit]]/Table1[[#This Row],[Revenue]],0)</f>
        <v>0.35713808463251673</v>
      </c>
      <c r="Q7745" t="str">
        <f>TEXT(Table1[Purchase_Date],"mmm-yyyy")</f>
        <v>Feb-2025</v>
      </c>
      <c r="R7745">
        <f>Table1[[#This Row],[Quantity]]*Table1[[#This Row],[Unit_Price]]</f>
        <v>89800</v>
      </c>
    </row>
    <row r="7746" spans="1:18" x14ac:dyDescent="0.25">
      <c r="A7746" t="s">
        <v>7759</v>
      </c>
      <c r="B7746" t="s">
        <v>15392</v>
      </c>
      <c r="C7746" t="s">
        <v>15631</v>
      </c>
      <c r="D7746" t="s">
        <v>15634</v>
      </c>
      <c r="E7746" t="s">
        <v>15642</v>
      </c>
      <c r="F7746">
        <v>10</v>
      </c>
      <c r="G7746">
        <v>77293</v>
      </c>
      <c r="H7746">
        <v>772930</v>
      </c>
      <c r="I7746">
        <v>412781</v>
      </c>
      <c r="J7746">
        <v>360149</v>
      </c>
      <c r="K7746">
        <v>3</v>
      </c>
      <c r="L7746" t="s">
        <v>15649</v>
      </c>
      <c r="M7746">
        <v>50</v>
      </c>
      <c r="N7746" t="s">
        <v>15652</v>
      </c>
      <c r="O7746" t="s">
        <v>15855</v>
      </c>
      <c r="P7746" s="3">
        <f>IFERROR(Table1[[#This Row],[Profit]]/Table1[[#This Row],[Revenue]],0)</f>
        <v>0.46595293234833685</v>
      </c>
      <c r="Q7746" t="str">
        <f>TEXT(Table1[Purchase_Date],"mmm-yyyy")</f>
        <v>Mar-2024</v>
      </c>
      <c r="R7746">
        <f>Table1[[#This Row],[Quantity]]*Table1[[#This Row],[Unit_Price]]</f>
        <v>772930</v>
      </c>
    </row>
    <row r="7747" spans="1:18" x14ac:dyDescent="0.25">
      <c r="A7747" t="s">
        <v>7760</v>
      </c>
      <c r="B7747" t="s">
        <v>15393</v>
      </c>
      <c r="C7747" t="s">
        <v>15629</v>
      </c>
      <c r="D7747" t="s">
        <v>15633</v>
      </c>
      <c r="E7747" t="s">
        <v>15644</v>
      </c>
      <c r="F7747">
        <v>1</v>
      </c>
      <c r="G7747">
        <v>19782</v>
      </c>
      <c r="H7747">
        <v>19782</v>
      </c>
      <c r="I7747">
        <v>17119</v>
      </c>
      <c r="J7747">
        <v>2663</v>
      </c>
      <c r="K7747">
        <v>5</v>
      </c>
      <c r="L7747" t="s">
        <v>15647</v>
      </c>
      <c r="M7747">
        <v>89</v>
      </c>
      <c r="N7747" t="s">
        <v>15650</v>
      </c>
      <c r="O7747" t="s">
        <v>15915</v>
      </c>
      <c r="P7747" s="3">
        <f>IFERROR(Table1[[#This Row],[Profit]]/Table1[[#This Row],[Revenue]],0)</f>
        <v>0.13461732888484482</v>
      </c>
      <c r="Q7747" t="str">
        <f>TEXT(Table1[Purchase_Date],"mmm-yyyy")</f>
        <v>May-2024</v>
      </c>
      <c r="R7747">
        <f>Table1[[#This Row],[Quantity]]*Table1[[#This Row],[Unit_Price]]</f>
        <v>19782</v>
      </c>
    </row>
    <row r="7748" spans="1:18" x14ac:dyDescent="0.25">
      <c r="A7748" t="s">
        <v>7761</v>
      </c>
      <c r="B7748" t="s">
        <v>15394</v>
      </c>
      <c r="C7748" t="s">
        <v>15627</v>
      </c>
      <c r="D7748" t="s">
        <v>15638</v>
      </c>
      <c r="E7748" t="s">
        <v>15645</v>
      </c>
      <c r="F7748">
        <v>1</v>
      </c>
      <c r="G7748">
        <v>41741</v>
      </c>
      <c r="H7748">
        <v>41741</v>
      </c>
      <c r="I7748">
        <v>37411</v>
      </c>
      <c r="J7748">
        <v>4330</v>
      </c>
      <c r="K7748">
        <v>3</v>
      </c>
      <c r="L7748" t="s">
        <v>15646</v>
      </c>
      <c r="M7748">
        <v>73</v>
      </c>
      <c r="N7748" t="s">
        <v>15651</v>
      </c>
      <c r="O7748" t="s">
        <v>15827</v>
      </c>
      <c r="P7748" s="3">
        <f>IFERROR(Table1[[#This Row],[Profit]]/Table1[[#This Row],[Revenue]],0)</f>
        <v>0.10373493687261924</v>
      </c>
      <c r="Q7748" t="str">
        <f>TEXT(Table1[Purchase_Date],"mmm-yyyy")</f>
        <v>Aug-2024</v>
      </c>
      <c r="R7748">
        <f>Table1[[#This Row],[Quantity]]*Table1[[#This Row],[Unit_Price]]</f>
        <v>41741</v>
      </c>
    </row>
    <row r="7749" spans="1:18" x14ac:dyDescent="0.25">
      <c r="A7749" t="s">
        <v>7762</v>
      </c>
      <c r="B7749" t="s">
        <v>15395</v>
      </c>
      <c r="C7749" t="s">
        <v>15627</v>
      </c>
      <c r="D7749" t="s">
        <v>15638</v>
      </c>
      <c r="E7749" t="s">
        <v>15644</v>
      </c>
      <c r="F7749">
        <v>6</v>
      </c>
      <c r="G7749">
        <v>65313</v>
      </c>
      <c r="H7749">
        <v>391878</v>
      </c>
      <c r="I7749">
        <v>161034</v>
      </c>
      <c r="J7749">
        <v>230844</v>
      </c>
      <c r="K7749">
        <v>5</v>
      </c>
      <c r="L7749" t="s">
        <v>15648</v>
      </c>
      <c r="M7749">
        <v>87</v>
      </c>
      <c r="N7749" t="s">
        <v>15653</v>
      </c>
      <c r="O7749" t="s">
        <v>15688</v>
      </c>
      <c r="P7749" s="3">
        <f>IFERROR(Table1[[#This Row],[Profit]]/Table1[[#This Row],[Revenue]],0)</f>
        <v>0.58907108845099754</v>
      </c>
      <c r="Q7749" t="str">
        <f>TEXT(Table1[Purchase_Date],"mmm-yyyy")</f>
        <v>Feb-2025</v>
      </c>
      <c r="R7749">
        <f>Table1[[#This Row],[Quantity]]*Table1[[#This Row],[Unit_Price]]</f>
        <v>391878</v>
      </c>
    </row>
    <row r="7750" spans="1:18" x14ac:dyDescent="0.25">
      <c r="A7750" t="s">
        <v>7763</v>
      </c>
      <c r="B7750" t="s">
        <v>15396</v>
      </c>
      <c r="C7750" t="s">
        <v>15629</v>
      </c>
      <c r="D7750" t="s">
        <v>15637</v>
      </c>
      <c r="E7750" t="s">
        <v>15644</v>
      </c>
      <c r="F7750">
        <v>1</v>
      </c>
      <c r="G7750">
        <v>27728</v>
      </c>
      <c r="H7750">
        <v>27728</v>
      </c>
      <c r="I7750">
        <v>16798</v>
      </c>
      <c r="J7750">
        <v>10930</v>
      </c>
      <c r="K7750">
        <v>1</v>
      </c>
      <c r="L7750" t="s">
        <v>15646</v>
      </c>
      <c r="M7750">
        <v>84</v>
      </c>
      <c r="N7750" t="s">
        <v>15653</v>
      </c>
      <c r="O7750" t="s">
        <v>15956</v>
      </c>
      <c r="P7750" s="3">
        <f>IFERROR(Table1[[#This Row],[Profit]]/Table1[[#This Row],[Revenue]],0)</f>
        <v>0.39418638199653777</v>
      </c>
      <c r="Q7750" t="str">
        <f>TEXT(Table1[Purchase_Date],"mmm-yyyy")</f>
        <v>Apr-2024</v>
      </c>
      <c r="R7750">
        <f>Table1[[#This Row],[Quantity]]*Table1[[#This Row],[Unit_Price]]</f>
        <v>27728</v>
      </c>
    </row>
    <row r="7751" spans="1:18" x14ac:dyDescent="0.25">
      <c r="A7751" t="s">
        <v>7764</v>
      </c>
      <c r="B7751" t="s">
        <v>15397</v>
      </c>
      <c r="C7751" t="s">
        <v>15627</v>
      </c>
      <c r="D7751" t="s">
        <v>15635</v>
      </c>
      <c r="E7751" t="s">
        <v>15639</v>
      </c>
      <c r="F7751">
        <v>1</v>
      </c>
      <c r="G7751">
        <v>31917</v>
      </c>
      <c r="H7751">
        <v>31917</v>
      </c>
      <c r="I7751">
        <v>23213</v>
      </c>
      <c r="J7751">
        <v>8704</v>
      </c>
      <c r="K7751">
        <v>2</v>
      </c>
      <c r="L7751" t="s">
        <v>15649</v>
      </c>
      <c r="M7751">
        <v>50</v>
      </c>
      <c r="N7751" t="s">
        <v>15650</v>
      </c>
      <c r="O7751" t="s">
        <v>15828</v>
      </c>
      <c r="P7751" s="3">
        <f>IFERROR(Table1[[#This Row],[Profit]]/Table1[[#This Row],[Revenue]],0)</f>
        <v>0.27270733464924646</v>
      </c>
      <c r="Q7751" t="str">
        <f>TEXT(Table1[Purchase_Date],"mmm-yyyy")</f>
        <v>Nov-2024</v>
      </c>
      <c r="R7751">
        <f>Table1[[#This Row],[Quantity]]*Table1[[#This Row],[Unit_Price]]</f>
        <v>31917</v>
      </c>
    </row>
    <row r="7752" spans="1:18" x14ac:dyDescent="0.25">
      <c r="A7752" t="s">
        <v>7765</v>
      </c>
      <c r="B7752" t="s">
        <v>15398</v>
      </c>
      <c r="C7752" t="s">
        <v>15630</v>
      </c>
      <c r="D7752" t="s">
        <v>15633</v>
      </c>
      <c r="E7752" t="s">
        <v>15639</v>
      </c>
      <c r="F7752">
        <v>6</v>
      </c>
      <c r="G7752">
        <v>51591</v>
      </c>
      <c r="H7752">
        <v>309546</v>
      </c>
      <c r="I7752">
        <v>180454</v>
      </c>
      <c r="J7752">
        <v>129092</v>
      </c>
      <c r="K7752">
        <v>1</v>
      </c>
      <c r="L7752" t="s">
        <v>15648</v>
      </c>
      <c r="M7752">
        <v>51</v>
      </c>
      <c r="N7752" t="s">
        <v>15653</v>
      </c>
      <c r="O7752" t="s">
        <v>15727</v>
      </c>
      <c r="P7752" s="3">
        <f>IFERROR(Table1[[#This Row],[Profit]]/Table1[[#This Row],[Revenue]],0)</f>
        <v>0.41703656322485189</v>
      </c>
      <c r="Q7752" t="str">
        <f>TEXT(Table1[Purchase_Date],"mmm-yyyy")</f>
        <v>Feb-2025</v>
      </c>
      <c r="R7752">
        <f>Table1[[#This Row],[Quantity]]*Table1[[#This Row],[Unit_Price]]</f>
        <v>309546</v>
      </c>
    </row>
    <row r="7753" spans="1:18" x14ac:dyDescent="0.25">
      <c r="A7753" t="s">
        <v>7766</v>
      </c>
      <c r="B7753" t="s">
        <v>15399</v>
      </c>
      <c r="C7753" t="s">
        <v>15627</v>
      </c>
      <c r="D7753" t="s">
        <v>15637</v>
      </c>
      <c r="E7753" t="s">
        <v>15640</v>
      </c>
      <c r="F7753">
        <v>5</v>
      </c>
      <c r="G7753">
        <v>1154</v>
      </c>
      <c r="H7753">
        <v>5770</v>
      </c>
      <c r="I7753">
        <v>4831</v>
      </c>
      <c r="J7753">
        <v>939</v>
      </c>
      <c r="K7753">
        <v>1</v>
      </c>
      <c r="L7753" t="s">
        <v>15649</v>
      </c>
      <c r="M7753">
        <v>51</v>
      </c>
      <c r="N7753" t="s">
        <v>15653</v>
      </c>
      <c r="O7753" t="s">
        <v>16054</v>
      </c>
      <c r="P7753" s="3">
        <f>IFERROR(Table1[[#This Row],[Profit]]/Table1[[#This Row],[Revenue]],0)</f>
        <v>0.16273830155979202</v>
      </c>
      <c r="Q7753" t="str">
        <f>TEXT(Table1[Purchase_Date],"mmm-yyyy")</f>
        <v>Jan-2024</v>
      </c>
      <c r="R7753">
        <f>Table1[[#This Row],[Quantity]]*Table1[[#This Row],[Unit_Price]]</f>
        <v>5770</v>
      </c>
    </row>
    <row r="7754" spans="1:18" x14ac:dyDescent="0.25">
      <c r="A7754" t="s">
        <v>7767</v>
      </c>
      <c r="B7754" t="s">
        <v>15400</v>
      </c>
      <c r="C7754" t="s">
        <v>15628</v>
      </c>
      <c r="D7754" t="s">
        <v>15637</v>
      </c>
      <c r="E7754" t="s">
        <v>15639</v>
      </c>
      <c r="F7754">
        <v>2</v>
      </c>
      <c r="G7754">
        <v>2115</v>
      </c>
      <c r="H7754">
        <v>4230</v>
      </c>
      <c r="I7754">
        <v>2318</v>
      </c>
      <c r="J7754">
        <v>1912</v>
      </c>
      <c r="K7754">
        <v>2</v>
      </c>
      <c r="L7754" t="s">
        <v>15647</v>
      </c>
      <c r="M7754">
        <v>68</v>
      </c>
      <c r="N7754" t="s">
        <v>15653</v>
      </c>
      <c r="O7754" t="s">
        <v>16092</v>
      </c>
      <c r="P7754" s="3">
        <f>IFERROR(Table1[[#This Row],[Profit]]/Table1[[#This Row],[Revenue]],0)</f>
        <v>0.4520094562647754</v>
      </c>
      <c r="Q7754" t="str">
        <f>TEXT(Table1[Purchase_Date],"mmm-yyyy")</f>
        <v>Feb-2024</v>
      </c>
      <c r="R7754">
        <f>Table1[[#This Row],[Quantity]]*Table1[[#This Row],[Unit_Price]]</f>
        <v>4230</v>
      </c>
    </row>
    <row r="7755" spans="1:18" x14ac:dyDescent="0.25">
      <c r="A7755" t="s">
        <v>7768</v>
      </c>
      <c r="B7755" t="s">
        <v>15401</v>
      </c>
      <c r="C7755" t="s">
        <v>15630</v>
      </c>
      <c r="D7755" t="s">
        <v>15637</v>
      </c>
      <c r="E7755" t="s">
        <v>15642</v>
      </c>
      <c r="F7755">
        <v>8</v>
      </c>
      <c r="G7755">
        <v>44835</v>
      </c>
      <c r="H7755">
        <v>358680</v>
      </c>
      <c r="I7755">
        <v>250442</v>
      </c>
      <c r="J7755">
        <v>108238</v>
      </c>
      <c r="K7755">
        <v>4</v>
      </c>
      <c r="L7755" t="s">
        <v>15648</v>
      </c>
      <c r="M7755">
        <v>92</v>
      </c>
      <c r="N7755" t="s">
        <v>15650</v>
      </c>
      <c r="O7755" t="s">
        <v>15923</v>
      </c>
      <c r="P7755" s="3">
        <f>IFERROR(Table1[[#This Row],[Profit]]/Table1[[#This Row],[Revenue]],0)</f>
        <v>0.30176759228281475</v>
      </c>
      <c r="Q7755" t="str">
        <f>TEXT(Table1[Purchase_Date],"mmm-yyyy")</f>
        <v>Mar-2025</v>
      </c>
      <c r="R7755">
        <f>Table1[[#This Row],[Quantity]]*Table1[[#This Row],[Unit_Price]]</f>
        <v>358680</v>
      </c>
    </row>
    <row r="7756" spans="1:18" x14ac:dyDescent="0.25">
      <c r="A7756" t="s">
        <v>7769</v>
      </c>
      <c r="B7756" t="s">
        <v>15402</v>
      </c>
      <c r="C7756" t="s">
        <v>15627</v>
      </c>
      <c r="D7756" t="s">
        <v>15637</v>
      </c>
      <c r="E7756" t="s">
        <v>15644</v>
      </c>
      <c r="F7756">
        <v>3</v>
      </c>
      <c r="G7756">
        <v>31183</v>
      </c>
      <c r="H7756">
        <v>93549</v>
      </c>
      <c r="I7756">
        <v>58693</v>
      </c>
      <c r="J7756">
        <v>34856</v>
      </c>
      <c r="K7756">
        <v>1</v>
      </c>
      <c r="L7756" t="s">
        <v>15646</v>
      </c>
      <c r="M7756">
        <v>94</v>
      </c>
      <c r="N7756" t="s">
        <v>15653</v>
      </c>
      <c r="O7756" t="s">
        <v>15751</v>
      </c>
      <c r="P7756" s="3">
        <f>IFERROR(Table1[[#This Row],[Profit]]/Table1[[#This Row],[Revenue]],0)</f>
        <v>0.37259617954227198</v>
      </c>
      <c r="Q7756" t="str">
        <f>TEXT(Table1[Purchase_Date],"mmm-yyyy")</f>
        <v>Aug-2024</v>
      </c>
      <c r="R7756">
        <f>Table1[[#This Row],[Quantity]]*Table1[[#This Row],[Unit_Price]]</f>
        <v>93549</v>
      </c>
    </row>
    <row r="7757" spans="1:18" x14ac:dyDescent="0.25">
      <c r="A7757" t="s">
        <v>7770</v>
      </c>
      <c r="B7757" t="s">
        <v>15403</v>
      </c>
      <c r="C7757" t="s">
        <v>15630</v>
      </c>
      <c r="D7757" t="s">
        <v>15638</v>
      </c>
      <c r="E7757" t="s">
        <v>15643</v>
      </c>
      <c r="F7757">
        <v>7</v>
      </c>
      <c r="G7757">
        <v>25973</v>
      </c>
      <c r="H7757">
        <v>181811</v>
      </c>
      <c r="I7757">
        <v>155188</v>
      </c>
      <c r="J7757">
        <v>26623</v>
      </c>
      <c r="K7757">
        <v>2</v>
      </c>
      <c r="L7757" t="s">
        <v>15649</v>
      </c>
      <c r="M7757">
        <v>61</v>
      </c>
      <c r="N7757" t="s">
        <v>15651</v>
      </c>
      <c r="O7757" t="s">
        <v>15853</v>
      </c>
      <c r="P7757" s="3">
        <f>IFERROR(Table1[[#This Row],[Profit]]/Table1[[#This Row],[Revenue]],0)</f>
        <v>0.14643228407522096</v>
      </c>
      <c r="Q7757" t="str">
        <f>TEXT(Table1[Purchase_Date],"mmm-yyyy")</f>
        <v>Apr-2024</v>
      </c>
      <c r="R7757">
        <f>Table1[[#This Row],[Quantity]]*Table1[[#This Row],[Unit_Price]]</f>
        <v>181811</v>
      </c>
    </row>
    <row r="7758" spans="1:18" x14ac:dyDescent="0.25">
      <c r="A7758" t="s">
        <v>7771</v>
      </c>
      <c r="B7758" t="s">
        <v>15404</v>
      </c>
      <c r="C7758" t="s">
        <v>15629</v>
      </c>
      <c r="D7758" t="s">
        <v>15634</v>
      </c>
      <c r="E7758" t="s">
        <v>15645</v>
      </c>
      <c r="F7758">
        <v>10</v>
      </c>
      <c r="G7758">
        <v>62127</v>
      </c>
      <c r="H7758">
        <v>621270</v>
      </c>
      <c r="I7758">
        <v>422204</v>
      </c>
      <c r="J7758">
        <v>199066</v>
      </c>
      <c r="K7758">
        <v>2</v>
      </c>
      <c r="L7758" t="s">
        <v>15649</v>
      </c>
      <c r="M7758">
        <v>82</v>
      </c>
      <c r="N7758" t="s">
        <v>15650</v>
      </c>
      <c r="O7758" t="s">
        <v>15826</v>
      </c>
      <c r="P7758" s="3">
        <f>IFERROR(Table1[[#This Row],[Profit]]/Table1[[#This Row],[Revenue]],0)</f>
        <v>0.32041785375118709</v>
      </c>
      <c r="Q7758" t="str">
        <f>TEXT(Table1[Purchase_Date],"mmm-yyyy")</f>
        <v>Sep-2024</v>
      </c>
      <c r="R7758">
        <f>Table1[[#This Row],[Quantity]]*Table1[[#This Row],[Unit_Price]]</f>
        <v>621270</v>
      </c>
    </row>
    <row r="7759" spans="1:18" x14ac:dyDescent="0.25">
      <c r="A7759" t="s">
        <v>7772</v>
      </c>
      <c r="B7759" t="s">
        <v>15405</v>
      </c>
      <c r="C7759" t="s">
        <v>15631</v>
      </c>
      <c r="D7759" t="s">
        <v>15636</v>
      </c>
      <c r="E7759" t="s">
        <v>15640</v>
      </c>
      <c r="F7759">
        <v>7</v>
      </c>
      <c r="G7759">
        <v>10297</v>
      </c>
      <c r="H7759">
        <v>72079</v>
      </c>
      <c r="I7759">
        <v>33698</v>
      </c>
      <c r="J7759">
        <v>38381</v>
      </c>
      <c r="K7759">
        <v>2</v>
      </c>
      <c r="L7759" t="s">
        <v>15649</v>
      </c>
      <c r="M7759">
        <v>81</v>
      </c>
      <c r="N7759" t="s">
        <v>15650</v>
      </c>
      <c r="O7759" t="s">
        <v>15655</v>
      </c>
      <c r="P7759" s="3">
        <f>IFERROR(Table1[[#This Row],[Profit]]/Table1[[#This Row],[Revenue]],0)</f>
        <v>0.53248518986112459</v>
      </c>
      <c r="Q7759" t="str">
        <f>TEXT(Table1[Purchase_Date],"mmm-yyyy")</f>
        <v>Jun-2024</v>
      </c>
      <c r="R7759">
        <f>Table1[[#This Row],[Quantity]]*Table1[[#This Row],[Unit_Price]]</f>
        <v>72079</v>
      </c>
    </row>
    <row r="7760" spans="1:18" x14ac:dyDescent="0.25">
      <c r="A7760" t="s">
        <v>7773</v>
      </c>
      <c r="B7760" t="s">
        <v>15406</v>
      </c>
      <c r="C7760" t="s">
        <v>15629</v>
      </c>
      <c r="D7760" t="s">
        <v>15636</v>
      </c>
      <c r="E7760" t="s">
        <v>15641</v>
      </c>
      <c r="F7760">
        <v>4</v>
      </c>
      <c r="G7760">
        <v>35271</v>
      </c>
      <c r="H7760">
        <v>141084</v>
      </c>
      <c r="I7760">
        <v>87471</v>
      </c>
      <c r="J7760">
        <v>53613</v>
      </c>
      <c r="K7760">
        <v>1</v>
      </c>
      <c r="L7760" t="s">
        <v>15646</v>
      </c>
      <c r="M7760">
        <v>100</v>
      </c>
      <c r="N7760" t="s">
        <v>15651</v>
      </c>
      <c r="O7760" t="s">
        <v>15766</v>
      </c>
      <c r="P7760" s="3">
        <f>IFERROR(Table1[[#This Row],[Profit]]/Table1[[#This Row],[Revenue]],0)</f>
        <v>0.38000765501403422</v>
      </c>
      <c r="Q7760" t="str">
        <f>TEXT(Table1[Purchase_Date],"mmm-yyyy")</f>
        <v>Feb-2025</v>
      </c>
      <c r="R7760">
        <f>Table1[[#This Row],[Quantity]]*Table1[[#This Row],[Unit_Price]]</f>
        <v>141084</v>
      </c>
    </row>
    <row r="7761" spans="1:18" x14ac:dyDescent="0.25">
      <c r="A7761" t="s">
        <v>7774</v>
      </c>
      <c r="B7761" t="s">
        <v>15407</v>
      </c>
      <c r="C7761" t="s">
        <v>15632</v>
      </c>
      <c r="D7761" t="s">
        <v>15634</v>
      </c>
      <c r="E7761" t="s">
        <v>15639</v>
      </c>
      <c r="F7761">
        <v>8</v>
      </c>
      <c r="G7761">
        <v>8642</v>
      </c>
      <c r="H7761">
        <v>69136</v>
      </c>
      <c r="I7761">
        <v>58720</v>
      </c>
      <c r="J7761">
        <v>10416</v>
      </c>
      <c r="K7761">
        <v>5</v>
      </c>
      <c r="L7761" t="s">
        <v>15649</v>
      </c>
      <c r="M7761">
        <v>55</v>
      </c>
      <c r="N7761" t="s">
        <v>15651</v>
      </c>
      <c r="O7761" t="s">
        <v>15735</v>
      </c>
      <c r="P7761" s="3">
        <f>IFERROR(Table1[[#This Row],[Profit]]/Table1[[#This Row],[Revenue]],0)</f>
        <v>0.15065956954408702</v>
      </c>
      <c r="Q7761" t="str">
        <f>TEXT(Table1[Purchase_Date],"mmm-yyyy")</f>
        <v>Jul-2024</v>
      </c>
      <c r="R7761">
        <f>Table1[[#This Row],[Quantity]]*Table1[[#This Row],[Unit_Price]]</f>
        <v>69136</v>
      </c>
    </row>
    <row r="7762" spans="1:18" x14ac:dyDescent="0.25">
      <c r="A7762" t="s">
        <v>7775</v>
      </c>
      <c r="B7762" t="s">
        <v>15408</v>
      </c>
      <c r="C7762" t="s">
        <v>15627</v>
      </c>
      <c r="D7762" t="s">
        <v>15634</v>
      </c>
      <c r="E7762" t="s">
        <v>15645</v>
      </c>
      <c r="F7762">
        <v>1</v>
      </c>
      <c r="G7762">
        <v>41464</v>
      </c>
      <c r="H7762">
        <v>41464</v>
      </c>
      <c r="I7762">
        <v>32615</v>
      </c>
      <c r="J7762">
        <v>8849</v>
      </c>
      <c r="K7762">
        <v>1</v>
      </c>
      <c r="L7762" t="s">
        <v>15648</v>
      </c>
      <c r="M7762">
        <v>64</v>
      </c>
      <c r="N7762" t="s">
        <v>15650</v>
      </c>
      <c r="O7762" t="s">
        <v>15829</v>
      </c>
      <c r="P7762" s="3">
        <f>IFERROR(Table1[[#This Row],[Profit]]/Table1[[#This Row],[Revenue]],0)</f>
        <v>0.21341404591935173</v>
      </c>
      <c r="Q7762" t="str">
        <f>TEXT(Table1[Purchase_Date],"mmm-yyyy")</f>
        <v>May-2024</v>
      </c>
      <c r="R7762">
        <f>Table1[[#This Row],[Quantity]]*Table1[[#This Row],[Unit_Price]]</f>
        <v>41464</v>
      </c>
    </row>
    <row r="7763" spans="1:18" x14ac:dyDescent="0.25">
      <c r="A7763" t="s">
        <v>7776</v>
      </c>
      <c r="B7763" t="s">
        <v>15409</v>
      </c>
      <c r="C7763" t="s">
        <v>15628</v>
      </c>
      <c r="D7763" t="s">
        <v>15634</v>
      </c>
      <c r="E7763" t="s">
        <v>15644</v>
      </c>
      <c r="F7763">
        <v>1</v>
      </c>
      <c r="G7763">
        <v>31186</v>
      </c>
      <c r="H7763">
        <v>31186</v>
      </c>
      <c r="I7763">
        <v>25868</v>
      </c>
      <c r="J7763">
        <v>5318</v>
      </c>
      <c r="K7763">
        <v>3</v>
      </c>
      <c r="L7763" t="s">
        <v>15649</v>
      </c>
      <c r="M7763">
        <v>57</v>
      </c>
      <c r="N7763" t="s">
        <v>15652</v>
      </c>
      <c r="O7763" t="s">
        <v>15745</v>
      </c>
      <c r="P7763" s="3">
        <f>IFERROR(Table1[[#This Row],[Profit]]/Table1[[#This Row],[Revenue]],0)</f>
        <v>0.17052523568267813</v>
      </c>
      <c r="Q7763" t="str">
        <f>TEXT(Table1[Purchase_Date],"mmm-yyyy")</f>
        <v>Jan-2025</v>
      </c>
      <c r="R7763">
        <f>Table1[[#This Row],[Quantity]]*Table1[[#This Row],[Unit_Price]]</f>
        <v>31186</v>
      </c>
    </row>
    <row r="7764" spans="1:18" x14ac:dyDescent="0.25">
      <c r="A7764" t="s">
        <v>7777</v>
      </c>
      <c r="B7764" t="s">
        <v>15410</v>
      </c>
      <c r="C7764" t="s">
        <v>15628</v>
      </c>
      <c r="D7764" t="s">
        <v>15637</v>
      </c>
      <c r="E7764" t="s">
        <v>15641</v>
      </c>
      <c r="F7764">
        <v>7</v>
      </c>
      <c r="G7764">
        <v>51796</v>
      </c>
      <c r="H7764">
        <v>362572</v>
      </c>
      <c r="I7764">
        <v>259598</v>
      </c>
      <c r="J7764">
        <v>102974</v>
      </c>
      <c r="K7764">
        <v>5</v>
      </c>
      <c r="L7764" t="s">
        <v>15648</v>
      </c>
      <c r="M7764">
        <v>64</v>
      </c>
      <c r="N7764" t="s">
        <v>15650</v>
      </c>
      <c r="O7764" t="s">
        <v>16123</v>
      </c>
      <c r="P7764" s="3">
        <f>IFERROR(Table1[[#This Row],[Profit]]/Table1[[#This Row],[Revenue]],0)</f>
        <v>0.28400979667486731</v>
      </c>
      <c r="Q7764" t="str">
        <f>TEXT(Table1[Purchase_Date],"mmm-yyyy")</f>
        <v>Feb-2025</v>
      </c>
      <c r="R7764">
        <f>Table1[[#This Row],[Quantity]]*Table1[[#This Row],[Unit_Price]]</f>
        <v>362572</v>
      </c>
    </row>
    <row r="7765" spans="1:18" x14ac:dyDescent="0.25">
      <c r="A7765" t="s">
        <v>7778</v>
      </c>
      <c r="B7765" t="s">
        <v>15411</v>
      </c>
      <c r="C7765" t="s">
        <v>15627</v>
      </c>
      <c r="D7765" t="s">
        <v>15635</v>
      </c>
      <c r="E7765" t="s">
        <v>15641</v>
      </c>
      <c r="F7765">
        <v>2</v>
      </c>
      <c r="G7765">
        <v>38016</v>
      </c>
      <c r="H7765">
        <v>76032</v>
      </c>
      <c r="I7765">
        <v>34169</v>
      </c>
      <c r="J7765">
        <v>41863</v>
      </c>
      <c r="K7765">
        <v>4</v>
      </c>
      <c r="L7765" t="s">
        <v>15646</v>
      </c>
      <c r="M7765">
        <v>50</v>
      </c>
      <c r="N7765" t="s">
        <v>15653</v>
      </c>
      <c r="O7765" t="s">
        <v>16005</v>
      </c>
      <c r="P7765" s="3">
        <f>IFERROR(Table1[[#This Row],[Profit]]/Table1[[#This Row],[Revenue]],0)</f>
        <v>0.550597117003367</v>
      </c>
      <c r="Q7765" t="str">
        <f>TEXT(Table1[Purchase_Date],"mmm-yyyy")</f>
        <v>Apr-2025</v>
      </c>
      <c r="R7765">
        <f>Table1[[#This Row],[Quantity]]*Table1[[#This Row],[Unit_Price]]</f>
        <v>76032</v>
      </c>
    </row>
    <row r="7766" spans="1:18" x14ac:dyDescent="0.25">
      <c r="A7766" t="s">
        <v>7779</v>
      </c>
      <c r="B7766" t="s">
        <v>15412</v>
      </c>
      <c r="C7766" t="s">
        <v>15628</v>
      </c>
      <c r="D7766" t="s">
        <v>15637</v>
      </c>
      <c r="E7766" t="s">
        <v>15640</v>
      </c>
      <c r="F7766">
        <v>1</v>
      </c>
      <c r="G7766">
        <v>53117</v>
      </c>
      <c r="H7766">
        <v>53117</v>
      </c>
      <c r="I7766">
        <v>28912</v>
      </c>
      <c r="J7766">
        <v>24205</v>
      </c>
      <c r="K7766">
        <v>1</v>
      </c>
      <c r="L7766" t="s">
        <v>15649</v>
      </c>
      <c r="M7766">
        <v>64</v>
      </c>
      <c r="N7766" t="s">
        <v>15653</v>
      </c>
      <c r="O7766" t="s">
        <v>15865</v>
      </c>
      <c r="P7766" s="3">
        <f>IFERROR(Table1[[#This Row],[Profit]]/Table1[[#This Row],[Revenue]],0)</f>
        <v>0.45569215128866464</v>
      </c>
      <c r="Q7766" t="str">
        <f>TEXT(Table1[Purchase_Date],"mmm-yyyy")</f>
        <v>Nov-2024</v>
      </c>
      <c r="R7766">
        <f>Table1[[#This Row],[Quantity]]*Table1[[#This Row],[Unit_Price]]</f>
        <v>53117</v>
      </c>
    </row>
    <row r="7767" spans="1:18" x14ac:dyDescent="0.25">
      <c r="A7767" t="s">
        <v>7780</v>
      </c>
      <c r="B7767" t="s">
        <v>15413</v>
      </c>
      <c r="C7767" t="s">
        <v>15631</v>
      </c>
      <c r="D7767" t="s">
        <v>15634</v>
      </c>
      <c r="E7767" t="s">
        <v>15644</v>
      </c>
      <c r="F7767">
        <v>6</v>
      </c>
      <c r="G7767">
        <v>76475</v>
      </c>
      <c r="H7767">
        <v>458850</v>
      </c>
      <c r="I7767">
        <v>203832</v>
      </c>
      <c r="J7767">
        <v>255018</v>
      </c>
      <c r="K7767">
        <v>4</v>
      </c>
      <c r="L7767" t="s">
        <v>15646</v>
      </c>
      <c r="M7767">
        <v>75</v>
      </c>
      <c r="N7767" t="s">
        <v>15650</v>
      </c>
      <c r="O7767" t="s">
        <v>15887</v>
      </c>
      <c r="P7767" s="3">
        <f>IFERROR(Table1[[#This Row],[Profit]]/Table1[[#This Row],[Revenue]],0)</f>
        <v>0.55577639751552799</v>
      </c>
      <c r="Q7767" t="str">
        <f>TEXT(Table1[Purchase_Date],"mmm-yyyy")</f>
        <v>Aug-2024</v>
      </c>
      <c r="R7767">
        <f>Table1[[#This Row],[Quantity]]*Table1[[#This Row],[Unit_Price]]</f>
        <v>458850</v>
      </c>
    </row>
    <row r="7768" spans="1:18" x14ac:dyDescent="0.25">
      <c r="A7768" t="s">
        <v>7781</v>
      </c>
      <c r="B7768" t="s">
        <v>15414</v>
      </c>
      <c r="C7768" t="s">
        <v>15631</v>
      </c>
      <c r="D7768" t="s">
        <v>15637</v>
      </c>
      <c r="E7768" t="s">
        <v>15645</v>
      </c>
      <c r="F7768">
        <v>5</v>
      </c>
      <c r="G7768">
        <v>18291</v>
      </c>
      <c r="H7768">
        <v>91455</v>
      </c>
      <c r="I7768">
        <v>58510</v>
      </c>
      <c r="J7768">
        <v>32945</v>
      </c>
      <c r="K7768">
        <v>5</v>
      </c>
      <c r="L7768" t="s">
        <v>15648</v>
      </c>
      <c r="M7768">
        <v>93</v>
      </c>
      <c r="N7768" t="s">
        <v>15653</v>
      </c>
      <c r="O7768" t="s">
        <v>15897</v>
      </c>
      <c r="P7768" s="3">
        <f>IFERROR(Table1[[#This Row],[Profit]]/Table1[[#This Row],[Revenue]],0)</f>
        <v>0.36023180799300203</v>
      </c>
      <c r="Q7768" t="str">
        <f>TEXT(Table1[Purchase_Date],"mmm-yyyy")</f>
        <v>Jan-2024</v>
      </c>
      <c r="R7768">
        <f>Table1[[#This Row],[Quantity]]*Table1[[#This Row],[Unit_Price]]</f>
        <v>91455</v>
      </c>
    </row>
    <row r="7769" spans="1:18" x14ac:dyDescent="0.25">
      <c r="A7769" t="s">
        <v>7782</v>
      </c>
      <c r="B7769" t="s">
        <v>15415</v>
      </c>
      <c r="C7769" t="s">
        <v>15630</v>
      </c>
      <c r="D7769" t="s">
        <v>15636</v>
      </c>
      <c r="E7769" t="s">
        <v>15641</v>
      </c>
      <c r="F7769">
        <v>1</v>
      </c>
      <c r="G7769">
        <v>79357</v>
      </c>
      <c r="H7769">
        <v>79357</v>
      </c>
      <c r="I7769">
        <v>52213</v>
      </c>
      <c r="J7769">
        <v>27144</v>
      </c>
      <c r="K7769">
        <v>5</v>
      </c>
      <c r="L7769" t="s">
        <v>15647</v>
      </c>
      <c r="M7769">
        <v>70</v>
      </c>
      <c r="N7769" t="s">
        <v>15650</v>
      </c>
      <c r="O7769" t="s">
        <v>15966</v>
      </c>
      <c r="P7769" s="3">
        <f>IFERROR(Table1[[#This Row],[Profit]]/Table1[[#This Row],[Revenue]],0)</f>
        <v>0.34204922061065818</v>
      </c>
      <c r="Q7769" t="str">
        <f>TEXT(Table1[Purchase_Date],"mmm-yyyy")</f>
        <v>Nov-2024</v>
      </c>
      <c r="R7769">
        <f>Table1[[#This Row],[Quantity]]*Table1[[#This Row],[Unit_Price]]</f>
        <v>79357</v>
      </c>
    </row>
    <row r="7770" spans="1:18" x14ac:dyDescent="0.25">
      <c r="A7770" t="s">
        <v>7783</v>
      </c>
      <c r="B7770" t="s">
        <v>15416</v>
      </c>
      <c r="C7770" t="s">
        <v>15627</v>
      </c>
      <c r="D7770" t="s">
        <v>15637</v>
      </c>
      <c r="E7770" t="s">
        <v>15639</v>
      </c>
      <c r="F7770">
        <v>1</v>
      </c>
      <c r="G7770">
        <v>73845</v>
      </c>
      <c r="H7770">
        <v>73845</v>
      </c>
      <c r="I7770">
        <v>42431</v>
      </c>
      <c r="J7770">
        <v>31414</v>
      </c>
      <c r="K7770">
        <v>5</v>
      </c>
      <c r="L7770" t="s">
        <v>15648</v>
      </c>
      <c r="M7770">
        <v>99</v>
      </c>
      <c r="N7770" t="s">
        <v>15652</v>
      </c>
      <c r="O7770" t="s">
        <v>15938</v>
      </c>
      <c r="P7770" s="3">
        <f>IFERROR(Table1[[#This Row],[Profit]]/Table1[[#This Row],[Revenue]],0)</f>
        <v>0.42540456361297313</v>
      </c>
      <c r="Q7770" t="str">
        <f>TEXT(Table1[Purchase_Date],"mmm-yyyy")</f>
        <v>Sep-2024</v>
      </c>
      <c r="R7770">
        <f>Table1[[#This Row],[Quantity]]*Table1[[#This Row],[Unit_Price]]</f>
        <v>73845</v>
      </c>
    </row>
    <row r="7771" spans="1:18" x14ac:dyDescent="0.25">
      <c r="A7771" t="s">
        <v>7784</v>
      </c>
      <c r="B7771" t="s">
        <v>15417</v>
      </c>
      <c r="C7771" t="s">
        <v>15630</v>
      </c>
      <c r="D7771" t="s">
        <v>15638</v>
      </c>
      <c r="E7771" t="s">
        <v>15643</v>
      </c>
      <c r="F7771">
        <v>1</v>
      </c>
      <c r="G7771">
        <v>46201</v>
      </c>
      <c r="H7771">
        <v>46201</v>
      </c>
      <c r="I7771">
        <v>39579</v>
      </c>
      <c r="J7771">
        <v>6622</v>
      </c>
      <c r="K7771">
        <v>4</v>
      </c>
      <c r="L7771" t="s">
        <v>15646</v>
      </c>
      <c r="M7771">
        <v>84</v>
      </c>
      <c r="N7771" t="s">
        <v>15650</v>
      </c>
      <c r="O7771" t="s">
        <v>15809</v>
      </c>
      <c r="P7771" s="3">
        <f>IFERROR(Table1[[#This Row],[Profit]]/Table1[[#This Row],[Revenue]],0)</f>
        <v>0.14333023094738209</v>
      </c>
      <c r="Q7771" t="str">
        <f>TEXT(Table1[Purchase_Date],"mmm-yyyy")</f>
        <v>Sep-2024</v>
      </c>
      <c r="R7771">
        <f>Table1[[#This Row],[Quantity]]*Table1[[#This Row],[Unit_Price]]</f>
        <v>46201</v>
      </c>
    </row>
    <row r="7772" spans="1:18" x14ac:dyDescent="0.25">
      <c r="A7772" t="s">
        <v>7785</v>
      </c>
      <c r="B7772" t="s">
        <v>15418</v>
      </c>
      <c r="C7772" t="s">
        <v>15627</v>
      </c>
      <c r="D7772" t="s">
        <v>15635</v>
      </c>
      <c r="E7772" t="s">
        <v>15642</v>
      </c>
      <c r="F7772">
        <v>1</v>
      </c>
      <c r="G7772">
        <v>44997</v>
      </c>
      <c r="H7772">
        <v>44997</v>
      </c>
      <c r="I7772">
        <v>20052</v>
      </c>
      <c r="J7772">
        <v>24945</v>
      </c>
      <c r="K7772">
        <v>3</v>
      </c>
      <c r="L7772" t="s">
        <v>15649</v>
      </c>
      <c r="M7772">
        <v>67</v>
      </c>
      <c r="N7772" t="s">
        <v>15651</v>
      </c>
      <c r="O7772" t="s">
        <v>15986</v>
      </c>
      <c r="P7772" s="3">
        <f>IFERROR(Table1[[#This Row],[Profit]]/Table1[[#This Row],[Revenue]],0)</f>
        <v>0.55437029135275684</v>
      </c>
      <c r="Q7772" t="str">
        <f>TEXT(Table1[Purchase_Date],"mmm-yyyy")</f>
        <v>Jul-2024</v>
      </c>
      <c r="R7772">
        <f>Table1[[#This Row],[Quantity]]*Table1[[#This Row],[Unit_Price]]</f>
        <v>44997</v>
      </c>
    </row>
    <row r="7773" spans="1:18" x14ac:dyDescent="0.25">
      <c r="A7773" t="s">
        <v>7786</v>
      </c>
      <c r="B7773" t="s">
        <v>15419</v>
      </c>
      <c r="C7773" t="s">
        <v>15632</v>
      </c>
      <c r="D7773" t="s">
        <v>15633</v>
      </c>
      <c r="E7773" t="s">
        <v>15642</v>
      </c>
      <c r="F7773">
        <v>2</v>
      </c>
      <c r="G7773">
        <v>756</v>
      </c>
      <c r="H7773">
        <v>1512</v>
      </c>
      <c r="I7773">
        <v>1172</v>
      </c>
      <c r="J7773">
        <v>340</v>
      </c>
      <c r="K7773">
        <v>2</v>
      </c>
      <c r="L7773" t="s">
        <v>15646</v>
      </c>
      <c r="M7773">
        <v>58</v>
      </c>
      <c r="N7773" t="s">
        <v>15653</v>
      </c>
      <c r="O7773" t="s">
        <v>15694</v>
      </c>
      <c r="P7773" s="3">
        <f>IFERROR(Table1[[#This Row],[Profit]]/Table1[[#This Row],[Revenue]],0)</f>
        <v>0.22486772486772486</v>
      </c>
      <c r="Q7773" t="str">
        <f>TEXT(Table1[Purchase_Date],"mmm-yyyy")</f>
        <v>Jul-2024</v>
      </c>
      <c r="R7773">
        <f>Table1[[#This Row],[Quantity]]*Table1[[#This Row],[Unit_Price]]</f>
        <v>1512</v>
      </c>
    </row>
    <row r="7774" spans="1:18" x14ac:dyDescent="0.25">
      <c r="A7774" t="s">
        <v>7787</v>
      </c>
      <c r="B7774" t="s">
        <v>15420</v>
      </c>
      <c r="C7774" t="s">
        <v>15631</v>
      </c>
      <c r="D7774" t="s">
        <v>15633</v>
      </c>
      <c r="E7774" t="s">
        <v>15642</v>
      </c>
      <c r="F7774">
        <v>9</v>
      </c>
      <c r="G7774">
        <v>25099</v>
      </c>
      <c r="H7774">
        <v>225891</v>
      </c>
      <c r="I7774">
        <v>199249</v>
      </c>
      <c r="J7774">
        <v>26642</v>
      </c>
      <c r="K7774">
        <v>3</v>
      </c>
      <c r="L7774" t="s">
        <v>15646</v>
      </c>
      <c r="M7774">
        <v>91</v>
      </c>
      <c r="N7774" t="s">
        <v>15653</v>
      </c>
      <c r="O7774" t="s">
        <v>15934</v>
      </c>
      <c r="P7774" s="3">
        <f>IFERROR(Table1[[#This Row],[Profit]]/Table1[[#This Row],[Revenue]],0)</f>
        <v>0.11794183920563457</v>
      </c>
      <c r="Q7774" t="str">
        <f>TEXT(Table1[Purchase_Date],"mmm-yyyy")</f>
        <v>Apr-2025</v>
      </c>
      <c r="R7774">
        <f>Table1[[#This Row],[Quantity]]*Table1[[#This Row],[Unit_Price]]</f>
        <v>225891</v>
      </c>
    </row>
    <row r="7775" spans="1:18" x14ac:dyDescent="0.25">
      <c r="A7775" t="s">
        <v>7788</v>
      </c>
      <c r="B7775" t="s">
        <v>15421</v>
      </c>
      <c r="C7775" t="s">
        <v>15627</v>
      </c>
      <c r="D7775" t="s">
        <v>15635</v>
      </c>
      <c r="E7775" t="s">
        <v>15639</v>
      </c>
      <c r="F7775">
        <v>4</v>
      </c>
      <c r="G7775">
        <v>34182</v>
      </c>
      <c r="H7775">
        <v>136728</v>
      </c>
      <c r="I7775">
        <v>118660</v>
      </c>
      <c r="J7775">
        <v>18068</v>
      </c>
      <c r="K7775">
        <v>2</v>
      </c>
      <c r="L7775" t="s">
        <v>15649</v>
      </c>
      <c r="M7775">
        <v>89</v>
      </c>
      <c r="N7775" t="s">
        <v>15653</v>
      </c>
      <c r="O7775" t="s">
        <v>15734</v>
      </c>
      <c r="P7775" s="3">
        <f>IFERROR(Table1[[#This Row],[Profit]]/Table1[[#This Row],[Revenue]],0)</f>
        <v>0.13214557369375696</v>
      </c>
      <c r="Q7775" t="str">
        <f>TEXT(Table1[Purchase_Date],"mmm-yyyy")</f>
        <v>Aug-2024</v>
      </c>
      <c r="R7775">
        <f>Table1[[#This Row],[Quantity]]*Table1[[#This Row],[Unit_Price]]</f>
        <v>136728</v>
      </c>
    </row>
    <row r="7776" spans="1:18" x14ac:dyDescent="0.25">
      <c r="A7776" t="s">
        <v>7789</v>
      </c>
      <c r="B7776" t="s">
        <v>15422</v>
      </c>
      <c r="C7776" t="s">
        <v>15629</v>
      </c>
      <c r="D7776" t="s">
        <v>15633</v>
      </c>
      <c r="E7776" t="s">
        <v>15641</v>
      </c>
      <c r="F7776">
        <v>4</v>
      </c>
      <c r="G7776">
        <v>22641</v>
      </c>
      <c r="H7776">
        <v>90564</v>
      </c>
      <c r="I7776">
        <v>42263</v>
      </c>
      <c r="J7776">
        <v>48301</v>
      </c>
      <c r="K7776">
        <v>4</v>
      </c>
      <c r="L7776" t="s">
        <v>15649</v>
      </c>
      <c r="M7776">
        <v>89</v>
      </c>
      <c r="N7776" t="s">
        <v>15653</v>
      </c>
      <c r="O7776" t="s">
        <v>16126</v>
      </c>
      <c r="P7776" s="3">
        <f>IFERROR(Table1[[#This Row],[Profit]]/Table1[[#This Row],[Revenue]],0)</f>
        <v>0.53333554171635533</v>
      </c>
      <c r="Q7776" t="str">
        <f>TEXT(Table1[Purchase_Date],"mmm-yyyy")</f>
        <v>Feb-2024</v>
      </c>
      <c r="R7776">
        <f>Table1[[#This Row],[Quantity]]*Table1[[#This Row],[Unit_Price]]</f>
        <v>90564</v>
      </c>
    </row>
    <row r="7777" spans="1:18" x14ac:dyDescent="0.25">
      <c r="A7777" t="s">
        <v>7790</v>
      </c>
      <c r="B7777" t="s">
        <v>15423</v>
      </c>
      <c r="C7777" t="s">
        <v>15627</v>
      </c>
      <c r="D7777" t="s">
        <v>15636</v>
      </c>
      <c r="E7777" t="s">
        <v>15641</v>
      </c>
      <c r="F7777">
        <v>8</v>
      </c>
      <c r="G7777">
        <v>78912</v>
      </c>
      <c r="H7777">
        <v>631296</v>
      </c>
      <c r="I7777">
        <v>314041</v>
      </c>
      <c r="J7777">
        <v>317255</v>
      </c>
      <c r="K7777">
        <v>3</v>
      </c>
      <c r="L7777" t="s">
        <v>15648</v>
      </c>
      <c r="M7777">
        <v>71</v>
      </c>
      <c r="N7777" t="s">
        <v>15653</v>
      </c>
      <c r="O7777" t="s">
        <v>15778</v>
      </c>
      <c r="P7777" s="3">
        <f>IFERROR(Table1[[#This Row],[Profit]]/Table1[[#This Row],[Revenue]],0)</f>
        <v>0.50254555707623683</v>
      </c>
      <c r="Q7777" t="str">
        <f>TEXT(Table1[Purchase_Date],"mmm-yyyy")</f>
        <v>Apr-2025</v>
      </c>
      <c r="R7777">
        <f>Table1[[#This Row],[Quantity]]*Table1[[#This Row],[Unit_Price]]</f>
        <v>631296</v>
      </c>
    </row>
    <row r="7778" spans="1:18" x14ac:dyDescent="0.25">
      <c r="A7778" t="s">
        <v>7791</v>
      </c>
      <c r="B7778" t="s">
        <v>15424</v>
      </c>
      <c r="C7778" t="s">
        <v>15629</v>
      </c>
      <c r="D7778" t="s">
        <v>15633</v>
      </c>
      <c r="E7778" t="s">
        <v>15641</v>
      </c>
      <c r="F7778">
        <v>8</v>
      </c>
      <c r="G7778">
        <v>27482</v>
      </c>
      <c r="H7778">
        <v>219856</v>
      </c>
      <c r="I7778">
        <v>144824</v>
      </c>
      <c r="J7778">
        <v>75032</v>
      </c>
      <c r="K7778">
        <v>5</v>
      </c>
      <c r="L7778" t="s">
        <v>15646</v>
      </c>
      <c r="M7778">
        <v>96</v>
      </c>
      <c r="N7778" t="s">
        <v>15652</v>
      </c>
      <c r="O7778" t="s">
        <v>15835</v>
      </c>
      <c r="P7778" s="3">
        <f>IFERROR(Table1[[#This Row],[Profit]]/Table1[[#This Row],[Revenue]],0)</f>
        <v>0.34127792737064261</v>
      </c>
      <c r="Q7778" t="str">
        <f>TEXT(Table1[Purchase_Date],"mmm-yyyy")</f>
        <v>Jan-2024</v>
      </c>
      <c r="R7778">
        <f>Table1[[#This Row],[Quantity]]*Table1[[#This Row],[Unit_Price]]</f>
        <v>219856</v>
      </c>
    </row>
    <row r="7779" spans="1:18" x14ac:dyDescent="0.25">
      <c r="A7779" t="s">
        <v>7792</v>
      </c>
      <c r="B7779" t="s">
        <v>12273</v>
      </c>
      <c r="C7779" t="s">
        <v>15631</v>
      </c>
      <c r="D7779" t="s">
        <v>15636</v>
      </c>
      <c r="E7779" t="s">
        <v>15642</v>
      </c>
      <c r="F7779">
        <v>6</v>
      </c>
      <c r="G7779">
        <v>6221</v>
      </c>
      <c r="H7779">
        <v>37326</v>
      </c>
      <c r="I7779">
        <v>24404</v>
      </c>
      <c r="J7779">
        <v>12922</v>
      </c>
      <c r="K7779">
        <v>5</v>
      </c>
      <c r="L7779" t="s">
        <v>15647</v>
      </c>
      <c r="M7779">
        <v>68</v>
      </c>
      <c r="N7779" t="s">
        <v>15652</v>
      </c>
      <c r="O7779" t="s">
        <v>16144</v>
      </c>
      <c r="P7779" s="3">
        <f>IFERROR(Table1[[#This Row],[Profit]]/Table1[[#This Row],[Revenue]],0)</f>
        <v>0.34619300219686011</v>
      </c>
      <c r="Q7779" t="str">
        <f>TEXT(Table1[Purchase_Date],"mmm-yyyy")</f>
        <v>Feb-2024</v>
      </c>
      <c r="R7779">
        <f>Table1[[#This Row],[Quantity]]*Table1[[#This Row],[Unit_Price]]</f>
        <v>37326</v>
      </c>
    </row>
    <row r="7780" spans="1:18" x14ac:dyDescent="0.25">
      <c r="A7780" t="s">
        <v>7793</v>
      </c>
      <c r="B7780" t="s">
        <v>15425</v>
      </c>
      <c r="C7780" t="s">
        <v>15631</v>
      </c>
      <c r="D7780" t="s">
        <v>15637</v>
      </c>
      <c r="E7780" t="s">
        <v>15644</v>
      </c>
      <c r="F7780">
        <v>10</v>
      </c>
      <c r="G7780">
        <v>59027</v>
      </c>
      <c r="H7780">
        <v>590270</v>
      </c>
      <c r="I7780">
        <v>309136</v>
      </c>
      <c r="J7780">
        <v>281134</v>
      </c>
      <c r="K7780">
        <v>3</v>
      </c>
      <c r="L7780" t="s">
        <v>15647</v>
      </c>
      <c r="M7780">
        <v>63</v>
      </c>
      <c r="N7780" t="s">
        <v>15653</v>
      </c>
      <c r="O7780" t="s">
        <v>16026</v>
      </c>
      <c r="P7780" s="3">
        <f>IFERROR(Table1[[#This Row],[Profit]]/Table1[[#This Row],[Revenue]],0)</f>
        <v>0.47628034628220983</v>
      </c>
      <c r="Q7780" t="str">
        <f>TEXT(Table1[Purchase_Date],"mmm-yyyy")</f>
        <v>Feb-2024</v>
      </c>
      <c r="R7780">
        <f>Table1[[#This Row],[Quantity]]*Table1[[#This Row],[Unit_Price]]</f>
        <v>590270</v>
      </c>
    </row>
    <row r="7781" spans="1:18" x14ac:dyDescent="0.25">
      <c r="A7781" t="s">
        <v>7794</v>
      </c>
      <c r="B7781" t="s">
        <v>15426</v>
      </c>
      <c r="C7781" t="s">
        <v>15630</v>
      </c>
      <c r="D7781" t="s">
        <v>15637</v>
      </c>
      <c r="E7781" t="s">
        <v>15642</v>
      </c>
      <c r="F7781">
        <v>1</v>
      </c>
      <c r="G7781">
        <v>23009</v>
      </c>
      <c r="H7781">
        <v>23009</v>
      </c>
      <c r="I7781">
        <v>17564</v>
      </c>
      <c r="J7781">
        <v>5445</v>
      </c>
      <c r="K7781">
        <v>1</v>
      </c>
      <c r="L7781" t="s">
        <v>15649</v>
      </c>
      <c r="M7781">
        <v>50</v>
      </c>
      <c r="N7781" t="s">
        <v>15651</v>
      </c>
      <c r="O7781" t="s">
        <v>16052</v>
      </c>
      <c r="P7781" s="3">
        <f>IFERROR(Table1[[#This Row],[Profit]]/Table1[[#This Row],[Revenue]],0)</f>
        <v>0.2366465296188448</v>
      </c>
      <c r="Q7781" t="str">
        <f>TEXT(Table1[Purchase_Date],"mmm-yyyy")</f>
        <v>Aug-2024</v>
      </c>
      <c r="R7781">
        <f>Table1[[#This Row],[Quantity]]*Table1[[#This Row],[Unit_Price]]</f>
        <v>23009</v>
      </c>
    </row>
    <row r="7782" spans="1:18" x14ac:dyDescent="0.25">
      <c r="A7782" t="s">
        <v>7795</v>
      </c>
      <c r="B7782" t="s">
        <v>15427</v>
      </c>
      <c r="C7782" t="s">
        <v>15631</v>
      </c>
      <c r="D7782" t="s">
        <v>15638</v>
      </c>
      <c r="E7782" t="s">
        <v>15644</v>
      </c>
      <c r="F7782">
        <v>4</v>
      </c>
      <c r="G7782">
        <v>41976</v>
      </c>
      <c r="H7782">
        <v>167904</v>
      </c>
      <c r="I7782">
        <v>77656</v>
      </c>
      <c r="J7782">
        <v>90248</v>
      </c>
      <c r="K7782">
        <v>2</v>
      </c>
      <c r="L7782" t="s">
        <v>15647</v>
      </c>
      <c r="M7782">
        <v>86</v>
      </c>
      <c r="N7782" t="s">
        <v>15652</v>
      </c>
      <c r="O7782" t="s">
        <v>16017</v>
      </c>
      <c r="P7782" s="3">
        <f>IFERROR(Table1[[#This Row],[Profit]]/Table1[[#This Row],[Revenue]],0)</f>
        <v>0.53749761768629689</v>
      </c>
      <c r="Q7782" t="str">
        <f>TEXT(Table1[Purchase_Date],"mmm-yyyy")</f>
        <v>Apr-2025</v>
      </c>
      <c r="R7782">
        <f>Table1[[#This Row],[Quantity]]*Table1[[#This Row],[Unit_Price]]</f>
        <v>167904</v>
      </c>
    </row>
    <row r="7783" spans="1:18" x14ac:dyDescent="0.25">
      <c r="A7783" t="s">
        <v>7796</v>
      </c>
      <c r="B7783" t="s">
        <v>15428</v>
      </c>
      <c r="C7783" t="s">
        <v>15629</v>
      </c>
      <c r="D7783" t="s">
        <v>15636</v>
      </c>
      <c r="E7783" t="s">
        <v>15642</v>
      </c>
      <c r="F7783">
        <v>3</v>
      </c>
      <c r="G7783">
        <v>14416</v>
      </c>
      <c r="H7783">
        <v>43248</v>
      </c>
      <c r="I7783">
        <v>38811</v>
      </c>
      <c r="J7783">
        <v>4437</v>
      </c>
      <c r="K7783">
        <v>5</v>
      </c>
      <c r="L7783" t="s">
        <v>15646</v>
      </c>
      <c r="M7783">
        <v>70</v>
      </c>
      <c r="N7783" t="s">
        <v>15652</v>
      </c>
      <c r="O7783" t="s">
        <v>15741</v>
      </c>
      <c r="P7783" s="3">
        <f>IFERROR(Table1[[#This Row],[Profit]]/Table1[[#This Row],[Revenue]],0)</f>
        <v>0.10259433962264151</v>
      </c>
      <c r="Q7783" t="str">
        <f>TEXT(Table1[Purchase_Date],"mmm-yyyy")</f>
        <v>Apr-2024</v>
      </c>
      <c r="R7783">
        <f>Table1[[#This Row],[Quantity]]*Table1[[#This Row],[Unit_Price]]</f>
        <v>43248</v>
      </c>
    </row>
    <row r="7784" spans="1:18" x14ac:dyDescent="0.25">
      <c r="A7784" t="s">
        <v>7797</v>
      </c>
      <c r="B7784" t="s">
        <v>15429</v>
      </c>
      <c r="C7784" t="s">
        <v>15628</v>
      </c>
      <c r="D7784" t="s">
        <v>15636</v>
      </c>
      <c r="E7784" t="s">
        <v>15640</v>
      </c>
      <c r="F7784">
        <v>5</v>
      </c>
      <c r="G7784">
        <v>77790</v>
      </c>
      <c r="H7784">
        <v>388950</v>
      </c>
      <c r="I7784">
        <v>331044</v>
      </c>
      <c r="J7784">
        <v>57906</v>
      </c>
      <c r="K7784">
        <v>1</v>
      </c>
      <c r="L7784" t="s">
        <v>15646</v>
      </c>
      <c r="M7784">
        <v>54</v>
      </c>
      <c r="N7784" t="s">
        <v>15650</v>
      </c>
      <c r="O7784" t="s">
        <v>16068</v>
      </c>
      <c r="P7784" s="3">
        <f>IFERROR(Table1[[#This Row],[Profit]]/Table1[[#This Row],[Revenue]],0)</f>
        <v>0.14887774778249133</v>
      </c>
      <c r="Q7784" t="str">
        <f>TEXT(Table1[Purchase_Date],"mmm-yyyy")</f>
        <v>Jan-2025</v>
      </c>
      <c r="R7784">
        <f>Table1[[#This Row],[Quantity]]*Table1[[#This Row],[Unit_Price]]</f>
        <v>388950</v>
      </c>
    </row>
    <row r="7785" spans="1:18" x14ac:dyDescent="0.25">
      <c r="A7785" t="s">
        <v>7798</v>
      </c>
      <c r="B7785" t="s">
        <v>15430</v>
      </c>
      <c r="C7785" t="s">
        <v>15631</v>
      </c>
      <c r="D7785" t="s">
        <v>15634</v>
      </c>
      <c r="E7785" t="s">
        <v>15640</v>
      </c>
      <c r="F7785">
        <v>1</v>
      </c>
      <c r="G7785">
        <v>6175</v>
      </c>
      <c r="H7785">
        <v>6175</v>
      </c>
      <c r="I7785">
        <v>5325</v>
      </c>
      <c r="J7785">
        <v>850</v>
      </c>
      <c r="K7785">
        <v>2</v>
      </c>
      <c r="L7785" t="s">
        <v>15648</v>
      </c>
      <c r="M7785">
        <v>93</v>
      </c>
      <c r="N7785" t="s">
        <v>15653</v>
      </c>
      <c r="O7785" t="s">
        <v>15723</v>
      </c>
      <c r="P7785" s="3">
        <f>IFERROR(Table1[[#This Row],[Profit]]/Table1[[#This Row],[Revenue]],0)</f>
        <v>0.13765182186234817</v>
      </c>
      <c r="Q7785" t="str">
        <f>TEXT(Table1[Purchase_Date],"mmm-yyyy")</f>
        <v>Dec-2024</v>
      </c>
      <c r="R7785">
        <f>Table1[[#This Row],[Quantity]]*Table1[[#This Row],[Unit_Price]]</f>
        <v>6175</v>
      </c>
    </row>
    <row r="7786" spans="1:18" x14ac:dyDescent="0.25">
      <c r="A7786" t="s">
        <v>7799</v>
      </c>
      <c r="B7786" t="s">
        <v>15431</v>
      </c>
      <c r="C7786" t="s">
        <v>15629</v>
      </c>
      <c r="D7786" t="s">
        <v>15637</v>
      </c>
      <c r="E7786" t="s">
        <v>15645</v>
      </c>
      <c r="F7786">
        <v>5</v>
      </c>
      <c r="G7786">
        <v>60338</v>
      </c>
      <c r="H7786">
        <v>301690</v>
      </c>
      <c r="I7786">
        <v>262540</v>
      </c>
      <c r="J7786">
        <v>39150</v>
      </c>
      <c r="K7786">
        <v>1</v>
      </c>
      <c r="L7786" t="s">
        <v>15646</v>
      </c>
      <c r="M7786">
        <v>98</v>
      </c>
      <c r="N7786" t="s">
        <v>15650</v>
      </c>
      <c r="O7786" t="s">
        <v>15965</v>
      </c>
      <c r="P7786" s="3">
        <f>IFERROR(Table1[[#This Row],[Profit]]/Table1[[#This Row],[Revenue]],0)</f>
        <v>0.12976896814611025</v>
      </c>
      <c r="Q7786" t="str">
        <f>TEXT(Table1[Purchase_Date],"mmm-yyyy")</f>
        <v>Dec-2024</v>
      </c>
      <c r="R7786">
        <f>Table1[[#This Row],[Quantity]]*Table1[[#This Row],[Unit_Price]]</f>
        <v>301690</v>
      </c>
    </row>
    <row r="7787" spans="1:18" x14ac:dyDescent="0.25">
      <c r="A7787" t="s">
        <v>7800</v>
      </c>
      <c r="B7787" t="s">
        <v>15432</v>
      </c>
      <c r="C7787" t="s">
        <v>15627</v>
      </c>
      <c r="D7787" t="s">
        <v>15634</v>
      </c>
      <c r="E7787" t="s">
        <v>15645</v>
      </c>
      <c r="F7787">
        <v>1</v>
      </c>
      <c r="G7787">
        <v>50275</v>
      </c>
      <c r="H7787">
        <v>50275</v>
      </c>
      <c r="I7787">
        <v>42823</v>
      </c>
      <c r="J7787">
        <v>7452</v>
      </c>
      <c r="K7787">
        <v>5</v>
      </c>
      <c r="L7787" t="s">
        <v>15649</v>
      </c>
      <c r="M7787">
        <v>80</v>
      </c>
      <c r="N7787" t="s">
        <v>15651</v>
      </c>
      <c r="O7787" t="s">
        <v>16142</v>
      </c>
      <c r="P7787" s="3">
        <f>IFERROR(Table1[[#This Row],[Profit]]/Table1[[#This Row],[Revenue]],0)</f>
        <v>0.14822476379910493</v>
      </c>
      <c r="Q7787" t="str">
        <f>TEXT(Table1[Purchase_Date],"mmm-yyyy")</f>
        <v>Apr-2025</v>
      </c>
      <c r="R7787">
        <f>Table1[[#This Row],[Quantity]]*Table1[[#This Row],[Unit_Price]]</f>
        <v>50275</v>
      </c>
    </row>
    <row r="7788" spans="1:18" x14ac:dyDescent="0.25">
      <c r="A7788" t="s">
        <v>7801</v>
      </c>
      <c r="B7788" t="s">
        <v>15433</v>
      </c>
      <c r="C7788" t="s">
        <v>15627</v>
      </c>
      <c r="D7788" t="s">
        <v>15638</v>
      </c>
      <c r="E7788" t="s">
        <v>15643</v>
      </c>
      <c r="F7788">
        <v>6</v>
      </c>
      <c r="G7788">
        <v>43154</v>
      </c>
      <c r="H7788">
        <v>258924</v>
      </c>
      <c r="I7788">
        <v>210687</v>
      </c>
      <c r="J7788">
        <v>48237</v>
      </c>
      <c r="K7788">
        <v>2</v>
      </c>
      <c r="L7788" t="s">
        <v>15646</v>
      </c>
      <c r="M7788">
        <v>66</v>
      </c>
      <c r="N7788" t="s">
        <v>15651</v>
      </c>
      <c r="O7788" t="s">
        <v>15918</v>
      </c>
      <c r="P7788" s="3">
        <f>IFERROR(Table1[[#This Row],[Profit]]/Table1[[#This Row],[Revenue]],0)</f>
        <v>0.18629790981137323</v>
      </c>
      <c r="Q7788" t="str">
        <f>TEXT(Table1[Purchase_Date],"mmm-yyyy")</f>
        <v>Apr-2025</v>
      </c>
      <c r="R7788">
        <f>Table1[[#This Row],[Quantity]]*Table1[[#This Row],[Unit_Price]]</f>
        <v>258924</v>
      </c>
    </row>
    <row r="7789" spans="1:18" x14ac:dyDescent="0.25">
      <c r="A7789" t="s">
        <v>7802</v>
      </c>
      <c r="B7789" t="s">
        <v>15434</v>
      </c>
      <c r="C7789" t="s">
        <v>15631</v>
      </c>
      <c r="D7789" t="s">
        <v>15636</v>
      </c>
      <c r="E7789" t="s">
        <v>15640</v>
      </c>
      <c r="F7789">
        <v>8</v>
      </c>
      <c r="G7789">
        <v>70295</v>
      </c>
      <c r="H7789">
        <v>562360</v>
      </c>
      <c r="I7789">
        <v>321080</v>
      </c>
      <c r="J7789">
        <v>241280</v>
      </c>
      <c r="K7789">
        <v>1</v>
      </c>
      <c r="L7789" t="s">
        <v>15649</v>
      </c>
      <c r="M7789">
        <v>81</v>
      </c>
      <c r="N7789" t="s">
        <v>15650</v>
      </c>
      <c r="O7789" t="s">
        <v>15977</v>
      </c>
      <c r="P7789" s="3">
        <f>IFERROR(Table1[[#This Row],[Profit]]/Table1[[#This Row],[Revenue]],0)</f>
        <v>0.42904900775304078</v>
      </c>
      <c r="Q7789" t="str">
        <f>TEXT(Table1[Purchase_Date],"mmm-yyyy")</f>
        <v>Jan-2024</v>
      </c>
      <c r="R7789">
        <f>Table1[[#This Row],[Quantity]]*Table1[[#This Row],[Unit_Price]]</f>
        <v>562360</v>
      </c>
    </row>
    <row r="7790" spans="1:18" x14ac:dyDescent="0.25">
      <c r="A7790" t="s">
        <v>7803</v>
      </c>
      <c r="B7790" t="s">
        <v>15435</v>
      </c>
      <c r="C7790" t="s">
        <v>15628</v>
      </c>
      <c r="D7790" t="s">
        <v>15634</v>
      </c>
      <c r="E7790" t="s">
        <v>15644</v>
      </c>
      <c r="F7790">
        <v>2</v>
      </c>
      <c r="G7790">
        <v>52888</v>
      </c>
      <c r="H7790">
        <v>105776</v>
      </c>
      <c r="I7790">
        <v>80235</v>
      </c>
      <c r="J7790">
        <v>25541</v>
      </c>
      <c r="K7790">
        <v>3</v>
      </c>
      <c r="L7790" t="s">
        <v>15649</v>
      </c>
      <c r="M7790">
        <v>79</v>
      </c>
      <c r="N7790" t="s">
        <v>15650</v>
      </c>
      <c r="O7790" t="s">
        <v>15816</v>
      </c>
      <c r="P7790" s="3">
        <f>IFERROR(Table1[[#This Row],[Profit]]/Table1[[#This Row],[Revenue]],0)</f>
        <v>0.2414630918166692</v>
      </c>
      <c r="Q7790" t="str">
        <f>TEXT(Table1[Purchase_Date],"mmm-yyyy")</f>
        <v>Sep-2024</v>
      </c>
      <c r="R7790">
        <f>Table1[[#This Row],[Quantity]]*Table1[[#This Row],[Unit_Price]]</f>
        <v>105776</v>
      </c>
    </row>
    <row r="7791" spans="1:18" x14ac:dyDescent="0.25">
      <c r="A7791" t="s">
        <v>7804</v>
      </c>
      <c r="B7791" t="s">
        <v>15436</v>
      </c>
      <c r="C7791" t="s">
        <v>15627</v>
      </c>
      <c r="D7791" t="s">
        <v>15634</v>
      </c>
      <c r="E7791" t="s">
        <v>15641</v>
      </c>
      <c r="F7791">
        <v>6</v>
      </c>
      <c r="G7791">
        <v>9172</v>
      </c>
      <c r="H7791">
        <v>55032</v>
      </c>
      <c r="I7791">
        <v>42827</v>
      </c>
      <c r="J7791">
        <v>12205</v>
      </c>
      <c r="K7791">
        <v>2</v>
      </c>
      <c r="L7791" t="s">
        <v>15646</v>
      </c>
      <c r="M7791">
        <v>78</v>
      </c>
      <c r="N7791" t="s">
        <v>15652</v>
      </c>
      <c r="O7791" t="s">
        <v>15795</v>
      </c>
      <c r="P7791" s="3">
        <f>IFERROR(Table1[[#This Row],[Profit]]/Table1[[#This Row],[Revenue]],0)</f>
        <v>0.2217800552405873</v>
      </c>
      <c r="Q7791" t="str">
        <f>TEXT(Table1[Purchase_Date],"mmm-yyyy")</f>
        <v>Mar-2025</v>
      </c>
      <c r="R7791">
        <f>Table1[[#This Row],[Quantity]]*Table1[[#This Row],[Unit_Price]]</f>
        <v>55032</v>
      </c>
    </row>
    <row r="7792" spans="1:18" x14ac:dyDescent="0.25">
      <c r="A7792" t="s">
        <v>7805</v>
      </c>
      <c r="B7792" t="s">
        <v>15437</v>
      </c>
      <c r="C7792" t="s">
        <v>15628</v>
      </c>
      <c r="D7792" t="s">
        <v>15635</v>
      </c>
      <c r="E7792" t="s">
        <v>15640</v>
      </c>
      <c r="F7792">
        <v>1</v>
      </c>
      <c r="G7792">
        <v>38497</v>
      </c>
      <c r="H7792">
        <v>38497</v>
      </c>
      <c r="I7792">
        <v>24592</v>
      </c>
      <c r="J7792">
        <v>13905</v>
      </c>
      <c r="K7792">
        <v>3</v>
      </c>
      <c r="L7792" t="s">
        <v>15648</v>
      </c>
      <c r="M7792">
        <v>66</v>
      </c>
      <c r="N7792" t="s">
        <v>15652</v>
      </c>
      <c r="O7792" t="s">
        <v>16118</v>
      </c>
      <c r="P7792" s="3">
        <f>IFERROR(Table1[[#This Row],[Profit]]/Table1[[#This Row],[Revenue]],0)</f>
        <v>0.36119697638777049</v>
      </c>
      <c r="Q7792" t="str">
        <f>TEXT(Table1[Purchase_Date],"mmm-yyyy")</f>
        <v>Oct-2024</v>
      </c>
      <c r="R7792">
        <f>Table1[[#This Row],[Quantity]]*Table1[[#This Row],[Unit_Price]]</f>
        <v>38497</v>
      </c>
    </row>
    <row r="7793" spans="1:18" x14ac:dyDescent="0.25">
      <c r="A7793" t="s">
        <v>7806</v>
      </c>
      <c r="B7793" t="s">
        <v>15438</v>
      </c>
      <c r="C7793" t="s">
        <v>15627</v>
      </c>
      <c r="D7793" t="s">
        <v>15636</v>
      </c>
      <c r="E7793" t="s">
        <v>15644</v>
      </c>
      <c r="F7793">
        <v>4</v>
      </c>
      <c r="G7793">
        <v>27295</v>
      </c>
      <c r="H7793">
        <v>109180</v>
      </c>
      <c r="I7793">
        <v>65387</v>
      </c>
      <c r="J7793">
        <v>43793</v>
      </c>
      <c r="K7793">
        <v>2</v>
      </c>
      <c r="L7793" t="s">
        <v>15648</v>
      </c>
      <c r="M7793">
        <v>73</v>
      </c>
      <c r="N7793" t="s">
        <v>15651</v>
      </c>
      <c r="O7793" t="s">
        <v>15858</v>
      </c>
      <c r="P7793" s="3">
        <f>IFERROR(Table1[[#This Row],[Profit]]/Table1[[#This Row],[Revenue]],0)</f>
        <v>0.40110826158637114</v>
      </c>
      <c r="Q7793" t="str">
        <f>TEXT(Table1[Purchase_Date],"mmm-yyyy")</f>
        <v>Dec-2024</v>
      </c>
      <c r="R7793">
        <f>Table1[[#This Row],[Quantity]]*Table1[[#This Row],[Unit_Price]]</f>
        <v>109180</v>
      </c>
    </row>
    <row r="7794" spans="1:18" x14ac:dyDescent="0.25">
      <c r="A7794" t="s">
        <v>7807</v>
      </c>
      <c r="B7794" t="s">
        <v>11899</v>
      </c>
      <c r="C7794" t="s">
        <v>15631</v>
      </c>
      <c r="D7794" t="s">
        <v>15638</v>
      </c>
      <c r="E7794" t="s">
        <v>15640</v>
      </c>
      <c r="F7794">
        <v>7</v>
      </c>
      <c r="G7794">
        <v>3707</v>
      </c>
      <c r="H7794">
        <v>25949</v>
      </c>
      <c r="I7794">
        <v>19316</v>
      </c>
      <c r="J7794">
        <v>6633</v>
      </c>
      <c r="K7794">
        <v>1</v>
      </c>
      <c r="L7794" t="s">
        <v>15649</v>
      </c>
      <c r="M7794">
        <v>66</v>
      </c>
      <c r="N7794" t="s">
        <v>15651</v>
      </c>
      <c r="O7794" t="s">
        <v>15685</v>
      </c>
      <c r="P7794" s="3">
        <f>IFERROR(Table1[[#This Row],[Profit]]/Table1[[#This Row],[Revenue]],0)</f>
        <v>0.2556167867740568</v>
      </c>
      <c r="Q7794" t="str">
        <f>TEXT(Table1[Purchase_Date],"mmm-yyyy")</f>
        <v>Jul-2024</v>
      </c>
      <c r="R7794">
        <f>Table1[[#This Row],[Quantity]]*Table1[[#This Row],[Unit_Price]]</f>
        <v>25949</v>
      </c>
    </row>
    <row r="7795" spans="1:18" x14ac:dyDescent="0.25">
      <c r="A7795" t="s">
        <v>7808</v>
      </c>
      <c r="B7795" t="s">
        <v>13660</v>
      </c>
      <c r="C7795" t="s">
        <v>15627</v>
      </c>
      <c r="D7795" t="s">
        <v>15636</v>
      </c>
      <c r="E7795" t="s">
        <v>15641</v>
      </c>
      <c r="F7795">
        <v>3</v>
      </c>
      <c r="G7795">
        <v>18274</v>
      </c>
      <c r="H7795">
        <v>54822</v>
      </c>
      <c r="I7795">
        <v>43203</v>
      </c>
      <c r="J7795">
        <v>11619</v>
      </c>
      <c r="K7795">
        <v>2</v>
      </c>
      <c r="L7795" t="s">
        <v>15649</v>
      </c>
      <c r="M7795">
        <v>57</v>
      </c>
      <c r="N7795" t="s">
        <v>15650</v>
      </c>
      <c r="O7795" t="s">
        <v>15728</v>
      </c>
      <c r="P7795" s="3">
        <f>IFERROR(Table1[[#This Row],[Profit]]/Table1[[#This Row],[Revenue]],0)</f>
        <v>0.21194046185837803</v>
      </c>
      <c r="Q7795" t="str">
        <f>TEXT(Table1[Purchase_Date],"mmm-yyyy")</f>
        <v>Aug-2024</v>
      </c>
      <c r="R7795">
        <f>Table1[[#This Row],[Quantity]]*Table1[[#This Row],[Unit_Price]]</f>
        <v>54822</v>
      </c>
    </row>
    <row r="7796" spans="1:18" x14ac:dyDescent="0.25">
      <c r="A7796" t="s">
        <v>7809</v>
      </c>
      <c r="B7796" t="s">
        <v>15439</v>
      </c>
      <c r="C7796" t="s">
        <v>15628</v>
      </c>
      <c r="D7796" t="s">
        <v>15636</v>
      </c>
      <c r="E7796" t="s">
        <v>15640</v>
      </c>
      <c r="F7796">
        <v>2</v>
      </c>
      <c r="G7796">
        <v>22014</v>
      </c>
      <c r="H7796">
        <v>44028</v>
      </c>
      <c r="I7796">
        <v>35755</v>
      </c>
      <c r="J7796">
        <v>8273</v>
      </c>
      <c r="K7796">
        <v>1</v>
      </c>
      <c r="L7796" t="s">
        <v>15647</v>
      </c>
      <c r="M7796">
        <v>60</v>
      </c>
      <c r="N7796" t="s">
        <v>15653</v>
      </c>
      <c r="O7796" t="s">
        <v>15862</v>
      </c>
      <c r="P7796" s="3">
        <f>IFERROR(Table1[[#This Row],[Profit]]/Table1[[#This Row],[Revenue]],0)</f>
        <v>0.18790315253929318</v>
      </c>
      <c r="Q7796" t="str">
        <f>TEXT(Table1[Purchase_Date],"mmm-yyyy")</f>
        <v>Apr-2024</v>
      </c>
      <c r="R7796">
        <f>Table1[[#This Row],[Quantity]]*Table1[[#This Row],[Unit_Price]]</f>
        <v>44028</v>
      </c>
    </row>
    <row r="7797" spans="1:18" x14ac:dyDescent="0.25">
      <c r="A7797" t="s">
        <v>7810</v>
      </c>
      <c r="B7797" t="s">
        <v>15440</v>
      </c>
      <c r="C7797" t="s">
        <v>15629</v>
      </c>
      <c r="D7797" t="s">
        <v>15633</v>
      </c>
      <c r="E7797" t="s">
        <v>15644</v>
      </c>
      <c r="F7797">
        <v>4</v>
      </c>
      <c r="G7797">
        <v>25242</v>
      </c>
      <c r="H7797">
        <v>100968</v>
      </c>
      <c r="I7797">
        <v>72543</v>
      </c>
      <c r="J7797">
        <v>28425</v>
      </c>
      <c r="K7797">
        <v>3</v>
      </c>
      <c r="L7797" t="s">
        <v>15649</v>
      </c>
      <c r="M7797">
        <v>65</v>
      </c>
      <c r="N7797" t="s">
        <v>15652</v>
      </c>
      <c r="O7797" t="s">
        <v>15986</v>
      </c>
      <c r="P7797" s="3">
        <f>IFERROR(Table1[[#This Row],[Profit]]/Table1[[#This Row],[Revenue]],0)</f>
        <v>0.28152483955312574</v>
      </c>
      <c r="Q7797" t="str">
        <f>TEXT(Table1[Purchase_Date],"mmm-yyyy")</f>
        <v>Jul-2024</v>
      </c>
      <c r="R7797">
        <f>Table1[[#This Row],[Quantity]]*Table1[[#This Row],[Unit_Price]]</f>
        <v>100968</v>
      </c>
    </row>
    <row r="7798" spans="1:18" x14ac:dyDescent="0.25">
      <c r="A7798" t="s">
        <v>7811</v>
      </c>
      <c r="B7798" t="s">
        <v>15441</v>
      </c>
      <c r="C7798" t="s">
        <v>15627</v>
      </c>
      <c r="D7798" t="s">
        <v>15637</v>
      </c>
      <c r="E7798" t="s">
        <v>15645</v>
      </c>
      <c r="F7798">
        <v>9</v>
      </c>
      <c r="G7798">
        <v>74761</v>
      </c>
      <c r="H7798">
        <v>672849</v>
      </c>
      <c r="I7798">
        <v>369076</v>
      </c>
      <c r="J7798">
        <v>303773</v>
      </c>
      <c r="K7798">
        <v>1</v>
      </c>
      <c r="L7798" t="s">
        <v>15647</v>
      </c>
      <c r="M7798">
        <v>84</v>
      </c>
      <c r="N7798" t="s">
        <v>15652</v>
      </c>
      <c r="O7798" t="s">
        <v>16080</v>
      </c>
      <c r="P7798" s="3">
        <f>IFERROR(Table1[[#This Row],[Profit]]/Table1[[#This Row],[Revenue]],0)</f>
        <v>0.4514727672925129</v>
      </c>
      <c r="Q7798" t="str">
        <f>TEXT(Table1[Purchase_Date],"mmm-yyyy")</f>
        <v>Dec-2024</v>
      </c>
      <c r="R7798">
        <f>Table1[[#This Row],[Quantity]]*Table1[[#This Row],[Unit_Price]]</f>
        <v>672849</v>
      </c>
    </row>
    <row r="7799" spans="1:18" x14ac:dyDescent="0.25">
      <c r="A7799" t="s">
        <v>7812</v>
      </c>
      <c r="B7799" t="s">
        <v>15442</v>
      </c>
      <c r="C7799" t="s">
        <v>15630</v>
      </c>
      <c r="D7799" t="s">
        <v>15635</v>
      </c>
      <c r="E7799" t="s">
        <v>15641</v>
      </c>
      <c r="F7799">
        <v>6</v>
      </c>
      <c r="G7799">
        <v>58411</v>
      </c>
      <c r="H7799">
        <v>350466</v>
      </c>
      <c r="I7799">
        <v>272133</v>
      </c>
      <c r="J7799">
        <v>78333</v>
      </c>
      <c r="K7799">
        <v>3</v>
      </c>
      <c r="L7799" t="s">
        <v>15646</v>
      </c>
      <c r="M7799">
        <v>77</v>
      </c>
      <c r="N7799" t="s">
        <v>15651</v>
      </c>
      <c r="O7799" t="s">
        <v>15692</v>
      </c>
      <c r="P7799" s="3">
        <f>IFERROR(Table1[[#This Row],[Profit]]/Table1[[#This Row],[Revenue]],0)</f>
        <v>0.22351098252041568</v>
      </c>
      <c r="Q7799" t="str">
        <f>TEXT(Table1[Purchase_Date],"mmm-yyyy")</f>
        <v>Oct-2024</v>
      </c>
      <c r="R7799">
        <f>Table1[[#This Row],[Quantity]]*Table1[[#This Row],[Unit_Price]]</f>
        <v>350466</v>
      </c>
    </row>
    <row r="7800" spans="1:18" x14ac:dyDescent="0.25">
      <c r="A7800" t="s">
        <v>7813</v>
      </c>
      <c r="B7800" t="s">
        <v>15443</v>
      </c>
      <c r="C7800" t="s">
        <v>15630</v>
      </c>
      <c r="D7800" t="s">
        <v>15633</v>
      </c>
      <c r="E7800" t="s">
        <v>15642</v>
      </c>
      <c r="F7800">
        <v>9</v>
      </c>
      <c r="G7800">
        <v>57576</v>
      </c>
      <c r="H7800">
        <v>518184</v>
      </c>
      <c r="I7800">
        <v>367191</v>
      </c>
      <c r="J7800">
        <v>150993</v>
      </c>
      <c r="K7800">
        <v>2</v>
      </c>
      <c r="L7800" t="s">
        <v>15649</v>
      </c>
      <c r="M7800">
        <v>82</v>
      </c>
      <c r="N7800" t="s">
        <v>15650</v>
      </c>
      <c r="O7800" t="s">
        <v>16135</v>
      </c>
      <c r="P7800" s="3">
        <f>IFERROR(Table1[[#This Row],[Profit]]/Table1[[#This Row],[Revenue]],0)</f>
        <v>0.29138877309990274</v>
      </c>
      <c r="Q7800" t="str">
        <f>TEXT(Table1[Purchase_Date],"mmm-yyyy")</f>
        <v>Jul-2024</v>
      </c>
      <c r="R7800">
        <f>Table1[[#This Row],[Quantity]]*Table1[[#This Row],[Unit_Price]]</f>
        <v>518184</v>
      </c>
    </row>
    <row r="7801" spans="1:18" x14ac:dyDescent="0.25">
      <c r="A7801" t="s">
        <v>7814</v>
      </c>
      <c r="B7801" t="s">
        <v>15444</v>
      </c>
      <c r="C7801" t="s">
        <v>15630</v>
      </c>
      <c r="D7801" t="s">
        <v>15633</v>
      </c>
      <c r="E7801" t="s">
        <v>15639</v>
      </c>
      <c r="F7801">
        <v>8</v>
      </c>
      <c r="G7801">
        <v>32895</v>
      </c>
      <c r="H7801">
        <v>263160</v>
      </c>
      <c r="I7801">
        <v>223454</v>
      </c>
      <c r="J7801">
        <v>39706</v>
      </c>
      <c r="K7801">
        <v>1</v>
      </c>
      <c r="L7801" t="s">
        <v>15647</v>
      </c>
      <c r="M7801">
        <v>69</v>
      </c>
      <c r="N7801" t="s">
        <v>15653</v>
      </c>
      <c r="O7801" t="s">
        <v>15884</v>
      </c>
      <c r="P7801" s="3">
        <f>IFERROR(Table1[[#This Row],[Profit]]/Table1[[#This Row],[Revenue]],0)</f>
        <v>0.15088159294725642</v>
      </c>
      <c r="Q7801" t="str">
        <f>TEXT(Table1[Purchase_Date],"mmm-yyyy")</f>
        <v>Feb-2025</v>
      </c>
      <c r="R7801">
        <f>Table1[[#This Row],[Quantity]]*Table1[[#This Row],[Unit_Price]]</f>
        <v>263160</v>
      </c>
    </row>
    <row r="7802" spans="1:18" x14ac:dyDescent="0.25">
      <c r="A7802" t="s">
        <v>7815</v>
      </c>
      <c r="B7802" t="s">
        <v>15445</v>
      </c>
      <c r="C7802" t="s">
        <v>15629</v>
      </c>
      <c r="D7802" t="s">
        <v>15634</v>
      </c>
      <c r="E7802" t="s">
        <v>15640</v>
      </c>
      <c r="F7802">
        <v>9</v>
      </c>
      <c r="G7802">
        <v>14166</v>
      </c>
      <c r="H7802">
        <v>127494</v>
      </c>
      <c r="I7802">
        <v>94192</v>
      </c>
      <c r="J7802">
        <v>33302</v>
      </c>
      <c r="K7802">
        <v>4</v>
      </c>
      <c r="L7802" t="s">
        <v>15649</v>
      </c>
      <c r="M7802">
        <v>80</v>
      </c>
      <c r="N7802" t="s">
        <v>15650</v>
      </c>
      <c r="O7802" t="s">
        <v>16009</v>
      </c>
      <c r="P7802" s="3">
        <f>IFERROR(Table1[[#This Row],[Profit]]/Table1[[#This Row],[Revenue]],0)</f>
        <v>0.26120444883680799</v>
      </c>
      <c r="Q7802" t="str">
        <f>TEXT(Table1[Purchase_Date],"mmm-yyyy")</f>
        <v>Jun-2024</v>
      </c>
      <c r="R7802">
        <f>Table1[[#This Row],[Quantity]]*Table1[[#This Row],[Unit_Price]]</f>
        <v>127494</v>
      </c>
    </row>
    <row r="7803" spans="1:18" x14ac:dyDescent="0.25">
      <c r="A7803" t="s">
        <v>7816</v>
      </c>
      <c r="B7803" t="s">
        <v>15446</v>
      </c>
      <c r="C7803" t="s">
        <v>15627</v>
      </c>
      <c r="D7803" t="s">
        <v>15636</v>
      </c>
      <c r="E7803" t="s">
        <v>15644</v>
      </c>
      <c r="F7803">
        <v>6</v>
      </c>
      <c r="G7803">
        <v>69610</v>
      </c>
      <c r="H7803">
        <v>417660</v>
      </c>
      <c r="I7803">
        <v>326420</v>
      </c>
      <c r="J7803">
        <v>91240</v>
      </c>
      <c r="K7803">
        <v>1</v>
      </c>
      <c r="L7803" t="s">
        <v>15647</v>
      </c>
      <c r="M7803">
        <v>79</v>
      </c>
      <c r="N7803" t="s">
        <v>15650</v>
      </c>
      <c r="O7803" t="s">
        <v>15812</v>
      </c>
      <c r="P7803" s="3">
        <f>IFERROR(Table1[[#This Row],[Profit]]/Table1[[#This Row],[Revenue]],0)</f>
        <v>0.21845520279653308</v>
      </c>
      <c r="Q7803" t="str">
        <f>TEXT(Table1[Purchase_Date],"mmm-yyyy")</f>
        <v>Jul-2024</v>
      </c>
      <c r="R7803">
        <f>Table1[[#This Row],[Quantity]]*Table1[[#This Row],[Unit_Price]]</f>
        <v>417660</v>
      </c>
    </row>
    <row r="7804" spans="1:18" x14ac:dyDescent="0.25">
      <c r="A7804" t="s">
        <v>7817</v>
      </c>
      <c r="B7804" t="s">
        <v>15447</v>
      </c>
      <c r="C7804" t="s">
        <v>15630</v>
      </c>
      <c r="D7804" t="s">
        <v>15635</v>
      </c>
      <c r="E7804" t="s">
        <v>15639</v>
      </c>
      <c r="F7804">
        <v>10</v>
      </c>
      <c r="G7804">
        <v>34173</v>
      </c>
      <c r="H7804">
        <v>341730</v>
      </c>
      <c r="I7804">
        <v>281104</v>
      </c>
      <c r="J7804">
        <v>60626</v>
      </c>
      <c r="K7804">
        <v>3</v>
      </c>
      <c r="L7804" t="s">
        <v>15648</v>
      </c>
      <c r="M7804">
        <v>98</v>
      </c>
      <c r="N7804" t="s">
        <v>15651</v>
      </c>
      <c r="O7804" t="s">
        <v>16079</v>
      </c>
      <c r="P7804" s="3">
        <f>IFERROR(Table1[[#This Row],[Profit]]/Table1[[#This Row],[Revenue]],0)</f>
        <v>0.17740906563661371</v>
      </c>
      <c r="Q7804" t="str">
        <f>TEXT(Table1[Purchase_Date],"mmm-yyyy")</f>
        <v>Jun-2024</v>
      </c>
      <c r="R7804">
        <f>Table1[[#This Row],[Quantity]]*Table1[[#This Row],[Unit_Price]]</f>
        <v>341730</v>
      </c>
    </row>
    <row r="7805" spans="1:18" x14ac:dyDescent="0.25">
      <c r="A7805" t="s">
        <v>7818</v>
      </c>
      <c r="B7805" t="s">
        <v>15448</v>
      </c>
      <c r="C7805" t="s">
        <v>15630</v>
      </c>
      <c r="D7805" t="s">
        <v>15633</v>
      </c>
      <c r="E7805" t="s">
        <v>15643</v>
      </c>
      <c r="F7805">
        <v>4</v>
      </c>
      <c r="G7805">
        <v>33856</v>
      </c>
      <c r="H7805">
        <v>135424</v>
      </c>
      <c r="I7805">
        <v>105599</v>
      </c>
      <c r="J7805">
        <v>29825</v>
      </c>
      <c r="K7805">
        <v>2</v>
      </c>
      <c r="L7805" t="s">
        <v>15648</v>
      </c>
      <c r="M7805">
        <v>70</v>
      </c>
      <c r="N7805" t="s">
        <v>15651</v>
      </c>
      <c r="O7805" t="s">
        <v>15788</v>
      </c>
      <c r="P7805" s="3">
        <f>IFERROR(Table1[[#This Row],[Profit]]/Table1[[#This Row],[Revenue]],0)</f>
        <v>0.22023422731568998</v>
      </c>
      <c r="Q7805" t="str">
        <f>TEXT(Table1[Purchase_Date],"mmm-yyyy")</f>
        <v>Jan-2024</v>
      </c>
      <c r="R7805">
        <f>Table1[[#This Row],[Quantity]]*Table1[[#This Row],[Unit_Price]]</f>
        <v>135424</v>
      </c>
    </row>
    <row r="7806" spans="1:18" x14ac:dyDescent="0.25">
      <c r="A7806" t="s">
        <v>7819</v>
      </c>
      <c r="B7806" t="s">
        <v>12176</v>
      </c>
      <c r="C7806" t="s">
        <v>15631</v>
      </c>
      <c r="D7806" t="s">
        <v>15633</v>
      </c>
      <c r="E7806" t="s">
        <v>15640</v>
      </c>
      <c r="F7806">
        <v>1</v>
      </c>
      <c r="G7806">
        <v>63930</v>
      </c>
      <c r="H7806">
        <v>63930</v>
      </c>
      <c r="I7806">
        <v>38435</v>
      </c>
      <c r="J7806">
        <v>25495</v>
      </c>
      <c r="K7806">
        <v>5</v>
      </c>
      <c r="L7806" t="s">
        <v>15646</v>
      </c>
      <c r="M7806">
        <v>100</v>
      </c>
      <c r="N7806" t="s">
        <v>15651</v>
      </c>
      <c r="O7806" t="s">
        <v>15944</v>
      </c>
      <c r="P7806" s="3">
        <f>IFERROR(Table1[[#This Row],[Profit]]/Table1[[#This Row],[Revenue]],0)</f>
        <v>0.39879555764117003</v>
      </c>
      <c r="Q7806" t="str">
        <f>TEXT(Table1[Purchase_Date],"mmm-yyyy")</f>
        <v>Apr-2024</v>
      </c>
      <c r="R7806">
        <f>Table1[[#This Row],[Quantity]]*Table1[[#This Row],[Unit_Price]]</f>
        <v>63930</v>
      </c>
    </row>
    <row r="7807" spans="1:18" x14ac:dyDescent="0.25">
      <c r="A7807" t="s">
        <v>7820</v>
      </c>
      <c r="B7807" t="s">
        <v>15449</v>
      </c>
      <c r="C7807" t="s">
        <v>15629</v>
      </c>
      <c r="D7807" t="s">
        <v>15634</v>
      </c>
      <c r="E7807" t="s">
        <v>15643</v>
      </c>
      <c r="F7807">
        <v>3</v>
      </c>
      <c r="G7807">
        <v>77959</v>
      </c>
      <c r="H7807">
        <v>233877</v>
      </c>
      <c r="I7807">
        <v>136967</v>
      </c>
      <c r="J7807">
        <v>96910</v>
      </c>
      <c r="K7807">
        <v>1</v>
      </c>
      <c r="L7807" t="s">
        <v>15647</v>
      </c>
      <c r="M7807">
        <v>94</v>
      </c>
      <c r="N7807" t="s">
        <v>15651</v>
      </c>
      <c r="O7807" t="s">
        <v>15774</v>
      </c>
      <c r="P7807" s="3">
        <f>IFERROR(Table1[[#This Row],[Profit]]/Table1[[#This Row],[Revenue]],0)</f>
        <v>0.41436310539300575</v>
      </c>
      <c r="Q7807" t="str">
        <f>TEXT(Table1[Purchase_Date],"mmm-yyyy")</f>
        <v>Mar-2025</v>
      </c>
      <c r="R7807">
        <f>Table1[[#This Row],[Quantity]]*Table1[[#This Row],[Unit_Price]]</f>
        <v>233877</v>
      </c>
    </row>
    <row r="7808" spans="1:18" x14ac:dyDescent="0.25">
      <c r="A7808" t="s">
        <v>7821</v>
      </c>
      <c r="B7808" t="s">
        <v>15450</v>
      </c>
      <c r="C7808" t="s">
        <v>15632</v>
      </c>
      <c r="D7808" t="s">
        <v>15638</v>
      </c>
      <c r="E7808" t="s">
        <v>15645</v>
      </c>
      <c r="F7808">
        <v>7</v>
      </c>
      <c r="G7808">
        <v>7214</v>
      </c>
      <c r="H7808">
        <v>50498</v>
      </c>
      <c r="I7808">
        <v>43630</v>
      </c>
      <c r="J7808">
        <v>6868</v>
      </c>
      <c r="K7808">
        <v>5</v>
      </c>
      <c r="L7808" t="s">
        <v>15648</v>
      </c>
      <c r="M7808">
        <v>55</v>
      </c>
      <c r="N7808" t="s">
        <v>15650</v>
      </c>
      <c r="O7808" t="s">
        <v>15961</v>
      </c>
      <c r="P7808" s="3">
        <f>IFERROR(Table1[[#This Row],[Profit]]/Table1[[#This Row],[Revenue]],0)</f>
        <v>0.13600538635193474</v>
      </c>
      <c r="Q7808" t="str">
        <f>TEXT(Table1[Purchase_Date],"mmm-yyyy")</f>
        <v>Jan-2024</v>
      </c>
      <c r="R7808">
        <f>Table1[[#This Row],[Quantity]]*Table1[[#This Row],[Unit_Price]]</f>
        <v>50498</v>
      </c>
    </row>
    <row r="7809" spans="1:18" x14ac:dyDescent="0.25">
      <c r="A7809" t="s">
        <v>7822</v>
      </c>
      <c r="B7809" t="s">
        <v>15451</v>
      </c>
      <c r="C7809" t="s">
        <v>15631</v>
      </c>
      <c r="D7809" t="s">
        <v>15636</v>
      </c>
      <c r="E7809" t="s">
        <v>15645</v>
      </c>
      <c r="F7809">
        <v>7</v>
      </c>
      <c r="G7809">
        <v>38219</v>
      </c>
      <c r="H7809">
        <v>267533</v>
      </c>
      <c r="I7809">
        <v>239501</v>
      </c>
      <c r="J7809">
        <v>28032</v>
      </c>
      <c r="K7809">
        <v>5</v>
      </c>
      <c r="L7809" t="s">
        <v>15648</v>
      </c>
      <c r="M7809">
        <v>54</v>
      </c>
      <c r="N7809" t="s">
        <v>15651</v>
      </c>
      <c r="O7809" t="s">
        <v>15782</v>
      </c>
      <c r="P7809" s="3">
        <f>IFERROR(Table1[[#This Row],[Profit]]/Table1[[#This Row],[Revenue]],0)</f>
        <v>0.1047795972833258</v>
      </c>
      <c r="Q7809" t="str">
        <f>TEXT(Table1[Purchase_Date],"mmm-yyyy")</f>
        <v>Mar-2025</v>
      </c>
      <c r="R7809">
        <f>Table1[[#This Row],[Quantity]]*Table1[[#This Row],[Unit_Price]]</f>
        <v>267533</v>
      </c>
    </row>
    <row r="7810" spans="1:18" x14ac:dyDescent="0.25">
      <c r="A7810" t="s">
        <v>7823</v>
      </c>
      <c r="B7810" t="s">
        <v>15452</v>
      </c>
      <c r="C7810" t="s">
        <v>15631</v>
      </c>
      <c r="D7810" t="s">
        <v>15638</v>
      </c>
      <c r="E7810" t="s">
        <v>15642</v>
      </c>
      <c r="F7810">
        <v>10</v>
      </c>
      <c r="G7810">
        <v>7672</v>
      </c>
      <c r="H7810">
        <v>76720</v>
      </c>
      <c r="I7810">
        <v>38800</v>
      </c>
      <c r="J7810">
        <v>37920</v>
      </c>
      <c r="K7810">
        <v>2</v>
      </c>
      <c r="L7810" t="s">
        <v>15648</v>
      </c>
      <c r="M7810">
        <v>61</v>
      </c>
      <c r="N7810" t="s">
        <v>15650</v>
      </c>
      <c r="O7810" t="s">
        <v>15990</v>
      </c>
      <c r="P7810" s="3">
        <f>IFERROR(Table1[[#This Row],[Profit]]/Table1[[#This Row],[Revenue]],0)</f>
        <v>0.49426485922836289</v>
      </c>
      <c r="Q7810" t="str">
        <f>TEXT(Table1[Purchase_Date],"mmm-yyyy")</f>
        <v>Jan-2024</v>
      </c>
      <c r="R7810">
        <f>Table1[[#This Row],[Quantity]]*Table1[[#This Row],[Unit_Price]]</f>
        <v>76720</v>
      </c>
    </row>
    <row r="7811" spans="1:18" x14ac:dyDescent="0.25">
      <c r="A7811" t="s">
        <v>7824</v>
      </c>
      <c r="B7811" t="s">
        <v>15453</v>
      </c>
      <c r="C7811" t="s">
        <v>15632</v>
      </c>
      <c r="D7811" t="s">
        <v>15635</v>
      </c>
      <c r="E7811" t="s">
        <v>15640</v>
      </c>
      <c r="F7811">
        <v>10</v>
      </c>
      <c r="G7811">
        <v>67618</v>
      </c>
      <c r="H7811">
        <v>676180</v>
      </c>
      <c r="I7811">
        <v>309454</v>
      </c>
      <c r="J7811">
        <v>366726</v>
      </c>
      <c r="K7811">
        <v>4</v>
      </c>
      <c r="L7811" t="s">
        <v>15647</v>
      </c>
      <c r="M7811">
        <v>66</v>
      </c>
      <c r="N7811" t="s">
        <v>15651</v>
      </c>
      <c r="O7811" t="s">
        <v>15796</v>
      </c>
      <c r="P7811" s="3">
        <f>IFERROR(Table1[[#This Row],[Profit]]/Table1[[#This Row],[Revenue]],0)</f>
        <v>0.5423496702061581</v>
      </c>
      <c r="Q7811" t="str">
        <f>TEXT(Table1[Purchase_Date],"mmm-yyyy")</f>
        <v>Jun-2024</v>
      </c>
      <c r="R7811">
        <f>Table1[[#This Row],[Quantity]]*Table1[[#This Row],[Unit_Price]]</f>
        <v>676180</v>
      </c>
    </row>
    <row r="7812" spans="1:18" x14ac:dyDescent="0.25">
      <c r="A7812" t="s">
        <v>7825</v>
      </c>
      <c r="B7812" t="s">
        <v>9845</v>
      </c>
      <c r="C7812" t="s">
        <v>15628</v>
      </c>
      <c r="D7812" t="s">
        <v>15638</v>
      </c>
      <c r="E7812" t="s">
        <v>15641</v>
      </c>
      <c r="F7812">
        <v>10</v>
      </c>
      <c r="G7812">
        <v>1348</v>
      </c>
      <c r="H7812">
        <v>13480</v>
      </c>
      <c r="I7812">
        <v>11921</v>
      </c>
      <c r="J7812">
        <v>1559</v>
      </c>
      <c r="K7812">
        <v>5</v>
      </c>
      <c r="L7812" t="s">
        <v>15648</v>
      </c>
      <c r="M7812">
        <v>70</v>
      </c>
      <c r="N7812" t="s">
        <v>15650</v>
      </c>
      <c r="O7812" t="s">
        <v>15926</v>
      </c>
      <c r="P7812" s="3">
        <f>IFERROR(Table1[[#This Row],[Profit]]/Table1[[#This Row],[Revenue]],0)</f>
        <v>0.11565281899109792</v>
      </c>
      <c r="Q7812" t="str">
        <f>TEXT(Table1[Purchase_Date],"mmm-yyyy")</f>
        <v>Jan-2024</v>
      </c>
      <c r="R7812">
        <f>Table1[[#This Row],[Quantity]]*Table1[[#This Row],[Unit_Price]]</f>
        <v>13480</v>
      </c>
    </row>
    <row r="7813" spans="1:18" x14ac:dyDescent="0.25">
      <c r="A7813" t="s">
        <v>7826</v>
      </c>
      <c r="B7813" t="s">
        <v>15454</v>
      </c>
      <c r="C7813" t="s">
        <v>15628</v>
      </c>
      <c r="D7813" t="s">
        <v>15638</v>
      </c>
      <c r="E7813" t="s">
        <v>15645</v>
      </c>
      <c r="F7813">
        <v>5</v>
      </c>
      <c r="G7813">
        <v>51977</v>
      </c>
      <c r="H7813">
        <v>259885</v>
      </c>
      <c r="I7813">
        <v>178096</v>
      </c>
      <c r="J7813">
        <v>81789</v>
      </c>
      <c r="K7813">
        <v>5</v>
      </c>
      <c r="L7813" t="s">
        <v>15646</v>
      </c>
      <c r="M7813">
        <v>76</v>
      </c>
      <c r="N7813" t="s">
        <v>15652</v>
      </c>
      <c r="O7813" t="s">
        <v>15998</v>
      </c>
      <c r="P7813" s="3">
        <f>IFERROR(Table1[[#This Row],[Profit]]/Table1[[#This Row],[Revenue]],0)</f>
        <v>0.31471227658387363</v>
      </c>
      <c r="Q7813" t="str">
        <f>TEXT(Table1[Purchase_Date],"mmm-yyyy")</f>
        <v>Jul-2024</v>
      </c>
      <c r="R7813">
        <f>Table1[[#This Row],[Quantity]]*Table1[[#This Row],[Unit_Price]]</f>
        <v>259885</v>
      </c>
    </row>
    <row r="7814" spans="1:18" x14ac:dyDescent="0.25">
      <c r="A7814" t="s">
        <v>7827</v>
      </c>
      <c r="B7814" t="s">
        <v>15455</v>
      </c>
      <c r="C7814" t="s">
        <v>15627</v>
      </c>
      <c r="D7814" t="s">
        <v>15638</v>
      </c>
      <c r="E7814" t="s">
        <v>15644</v>
      </c>
      <c r="F7814">
        <v>9</v>
      </c>
      <c r="G7814">
        <v>9944</v>
      </c>
      <c r="H7814">
        <v>89496</v>
      </c>
      <c r="I7814">
        <v>37606</v>
      </c>
      <c r="J7814">
        <v>51890</v>
      </c>
      <c r="K7814">
        <v>5</v>
      </c>
      <c r="L7814" t="s">
        <v>15648</v>
      </c>
      <c r="M7814">
        <v>98</v>
      </c>
      <c r="N7814" t="s">
        <v>15651</v>
      </c>
      <c r="O7814" t="s">
        <v>16069</v>
      </c>
      <c r="P7814" s="3">
        <f>IFERROR(Table1[[#This Row],[Profit]]/Table1[[#This Row],[Revenue]],0)</f>
        <v>0.57980244927147584</v>
      </c>
      <c r="Q7814" t="str">
        <f>TEXT(Table1[Purchase_Date],"mmm-yyyy")</f>
        <v>Jun-2024</v>
      </c>
      <c r="R7814">
        <f>Table1[[#This Row],[Quantity]]*Table1[[#This Row],[Unit_Price]]</f>
        <v>89496</v>
      </c>
    </row>
    <row r="7815" spans="1:18" x14ac:dyDescent="0.25">
      <c r="A7815" t="s">
        <v>7828</v>
      </c>
      <c r="B7815" t="s">
        <v>15456</v>
      </c>
      <c r="C7815" t="s">
        <v>15629</v>
      </c>
      <c r="D7815" t="s">
        <v>15638</v>
      </c>
      <c r="E7815" t="s">
        <v>15645</v>
      </c>
      <c r="F7815">
        <v>8</v>
      </c>
      <c r="G7815">
        <v>1551</v>
      </c>
      <c r="H7815">
        <v>12408</v>
      </c>
      <c r="I7815">
        <v>5886</v>
      </c>
      <c r="J7815">
        <v>6522</v>
      </c>
      <c r="K7815">
        <v>1</v>
      </c>
      <c r="L7815" t="s">
        <v>15647</v>
      </c>
      <c r="M7815">
        <v>94</v>
      </c>
      <c r="N7815" t="s">
        <v>15651</v>
      </c>
      <c r="O7815" t="s">
        <v>16010</v>
      </c>
      <c r="P7815" s="3">
        <f>IFERROR(Table1[[#This Row],[Profit]]/Table1[[#This Row],[Revenue]],0)</f>
        <v>0.52562862669245647</v>
      </c>
      <c r="Q7815" t="str">
        <f>TEXT(Table1[Purchase_Date],"mmm-yyyy")</f>
        <v>May-2025</v>
      </c>
      <c r="R7815">
        <f>Table1[[#This Row],[Quantity]]*Table1[[#This Row],[Unit_Price]]</f>
        <v>12408</v>
      </c>
    </row>
    <row r="7816" spans="1:18" x14ac:dyDescent="0.25">
      <c r="A7816" t="s">
        <v>7829</v>
      </c>
      <c r="B7816" t="s">
        <v>15457</v>
      </c>
      <c r="C7816" t="s">
        <v>15629</v>
      </c>
      <c r="D7816" t="s">
        <v>15634</v>
      </c>
      <c r="E7816" t="s">
        <v>15645</v>
      </c>
      <c r="F7816">
        <v>8</v>
      </c>
      <c r="G7816">
        <v>75337</v>
      </c>
      <c r="H7816">
        <v>602696</v>
      </c>
      <c r="I7816">
        <v>309417</v>
      </c>
      <c r="J7816">
        <v>293279</v>
      </c>
      <c r="K7816">
        <v>5</v>
      </c>
      <c r="L7816" t="s">
        <v>15647</v>
      </c>
      <c r="M7816">
        <v>75</v>
      </c>
      <c r="N7816" t="s">
        <v>15650</v>
      </c>
      <c r="O7816" t="s">
        <v>15659</v>
      </c>
      <c r="P7816" s="3">
        <f>IFERROR(Table1[[#This Row],[Profit]]/Table1[[#This Row],[Revenue]],0)</f>
        <v>0.48661182420324672</v>
      </c>
      <c r="Q7816" t="str">
        <f>TEXT(Table1[Purchase_Date],"mmm-yyyy")</f>
        <v>Aug-2024</v>
      </c>
      <c r="R7816">
        <f>Table1[[#This Row],[Quantity]]*Table1[[#This Row],[Unit_Price]]</f>
        <v>602696</v>
      </c>
    </row>
    <row r="7817" spans="1:18" x14ac:dyDescent="0.25">
      <c r="A7817" t="s">
        <v>7830</v>
      </c>
      <c r="B7817" t="s">
        <v>15458</v>
      </c>
      <c r="C7817" t="s">
        <v>15632</v>
      </c>
      <c r="D7817" t="s">
        <v>15636</v>
      </c>
      <c r="E7817" t="s">
        <v>15639</v>
      </c>
      <c r="F7817">
        <v>2</v>
      </c>
      <c r="G7817">
        <v>19835</v>
      </c>
      <c r="H7817">
        <v>39670</v>
      </c>
      <c r="I7817">
        <v>24030</v>
      </c>
      <c r="J7817">
        <v>15640</v>
      </c>
      <c r="K7817">
        <v>1</v>
      </c>
      <c r="L7817" t="s">
        <v>15647</v>
      </c>
      <c r="M7817">
        <v>53</v>
      </c>
      <c r="N7817" t="s">
        <v>15652</v>
      </c>
      <c r="O7817" t="s">
        <v>15871</v>
      </c>
      <c r="P7817" s="3">
        <f>IFERROR(Table1[[#This Row],[Profit]]/Table1[[#This Row],[Revenue]],0)</f>
        <v>0.39425258381648604</v>
      </c>
      <c r="Q7817" t="str">
        <f>TEXT(Table1[Purchase_Date],"mmm-yyyy")</f>
        <v>Sep-2024</v>
      </c>
      <c r="R7817">
        <f>Table1[[#This Row],[Quantity]]*Table1[[#This Row],[Unit_Price]]</f>
        <v>39670</v>
      </c>
    </row>
    <row r="7818" spans="1:18" x14ac:dyDescent="0.25">
      <c r="A7818" t="s">
        <v>7831</v>
      </c>
      <c r="B7818" t="s">
        <v>15459</v>
      </c>
      <c r="C7818" t="s">
        <v>15632</v>
      </c>
      <c r="D7818" t="s">
        <v>15637</v>
      </c>
      <c r="E7818" t="s">
        <v>15639</v>
      </c>
      <c r="F7818">
        <v>8</v>
      </c>
      <c r="G7818">
        <v>24994</v>
      </c>
      <c r="H7818">
        <v>199952</v>
      </c>
      <c r="I7818">
        <v>171792</v>
      </c>
      <c r="J7818">
        <v>28160</v>
      </c>
      <c r="K7818">
        <v>4</v>
      </c>
      <c r="L7818" t="s">
        <v>15649</v>
      </c>
      <c r="M7818">
        <v>94</v>
      </c>
      <c r="N7818" t="s">
        <v>15653</v>
      </c>
      <c r="O7818" t="s">
        <v>16053</v>
      </c>
      <c r="P7818" s="3">
        <f>IFERROR(Table1[[#This Row],[Profit]]/Table1[[#This Row],[Revenue]],0)</f>
        <v>0.1408338001120269</v>
      </c>
      <c r="Q7818" t="str">
        <f>TEXT(Table1[Purchase_Date],"mmm-yyyy")</f>
        <v>May-2024</v>
      </c>
      <c r="R7818">
        <f>Table1[[#This Row],[Quantity]]*Table1[[#This Row],[Unit_Price]]</f>
        <v>199952</v>
      </c>
    </row>
    <row r="7819" spans="1:18" x14ac:dyDescent="0.25">
      <c r="A7819" t="s">
        <v>7832</v>
      </c>
      <c r="B7819" t="s">
        <v>15460</v>
      </c>
      <c r="C7819" t="s">
        <v>15632</v>
      </c>
      <c r="D7819" t="s">
        <v>15633</v>
      </c>
      <c r="E7819" t="s">
        <v>15643</v>
      </c>
      <c r="F7819">
        <v>10</v>
      </c>
      <c r="G7819">
        <v>24869</v>
      </c>
      <c r="H7819">
        <v>248690</v>
      </c>
      <c r="I7819">
        <v>193259</v>
      </c>
      <c r="J7819">
        <v>55431</v>
      </c>
      <c r="K7819">
        <v>2</v>
      </c>
      <c r="L7819" t="s">
        <v>15647</v>
      </c>
      <c r="M7819">
        <v>85</v>
      </c>
      <c r="N7819" t="s">
        <v>15652</v>
      </c>
      <c r="O7819" t="s">
        <v>16147</v>
      </c>
      <c r="P7819" s="3">
        <f>IFERROR(Table1[[#This Row],[Profit]]/Table1[[#This Row],[Revenue]],0)</f>
        <v>0.22289195383811169</v>
      </c>
      <c r="Q7819" t="str">
        <f>TEXT(Table1[Purchase_Date],"mmm-yyyy")</f>
        <v>Apr-2024</v>
      </c>
      <c r="R7819">
        <f>Table1[[#This Row],[Quantity]]*Table1[[#This Row],[Unit_Price]]</f>
        <v>248690</v>
      </c>
    </row>
    <row r="7820" spans="1:18" x14ac:dyDescent="0.25">
      <c r="A7820" t="s">
        <v>7833</v>
      </c>
      <c r="B7820" t="s">
        <v>15461</v>
      </c>
      <c r="C7820" t="s">
        <v>15628</v>
      </c>
      <c r="D7820" t="s">
        <v>15633</v>
      </c>
      <c r="E7820" t="s">
        <v>15643</v>
      </c>
      <c r="F7820">
        <v>8</v>
      </c>
      <c r="G7820">
        <v>4591</v>
      </c>
      <c r="H7820">
        <v>36728</v>
      </c>
      <c r="I7820">
        <v>22115</v>
      </c>
      <c r="J7820">
        <v>14613</v>
      </c>
      <c r="K7820">
        <v>5</v>
      </c>
      <c r="L7820" t="s">
        <v>15647</v>
      </c>
      <c r="M7820">
        <v>66</v>
      </c>
      <c r="N7820" t="s">
        <v>15652</v>
      </c>
      <c r="O7820" t="s">
        <v>15883</v>
      </c>
      <c r="P7820" s="3">
        <f>IFERROR(Table1[[#This Row],[Profit]]/Table1[[#This Row],[Revenue]],0)</f>
        <v>0.39787083424090613</v>
      </c>
      <c r="Q7820" t="str">
        <f>TEXT(Table1[Purchase_Date],"mmm-yyyy")</f>
        <v>Dec-2024</v>
      </c>
      <c r="R7820">
        <f>Table1[[#This Row],[Quantity]]*Table1[[#This Row],[Unit_Price]]</f>
        <v>36728</v>
      </c>
    </row>
    <row r="7821" spans="1:18" x14ac:dyDescent="0.25">
      <c r="A7821" t="s">
        <v>7834</v>
      </c>
      <c r="B7821" t="s">
        <v>15462</v>
      </c>
      <c r="C7821" t="s">
        <v>15627</v>
      </c>
      <c r="D7821" t="s">
        <v>15634</v>
      </c>
      <c r="E7821" t="s">
        <v>15642</v>
      </c>
      <c r="F7821">
        <v>2</v>
      </c>
      <c r="G7821">
        <v>19756</v>
      </c>
      <c r="H7821">
        <v>39512</v>
      </c>
      <c r="I7821">
        <v>17016</v>
      </c>
      <c r="J7821">
        <v>22496</v>
      </c>
      <c r="K7821">
        <v>4</v>
      </c>
      <c r="L7821" t="s">
        <v>15649</v>
      </c>
      <c r="M7821">
        <v>70</v>
      </c>
      <c r="N7821" t="s">
        <v>15652</v>
      </c>
      <c r="O7821" t="s">
        <v>15776</v>
      </c>
      <c r="P7821" s="3">
        <f>IFERROR(Table1[[#This Row],[Profit]]/Table1[[#This Row],[Revenue]],0)</f>
        <v>0.56934602146183433</v>
      </c>
      <c r="Q7821" t="str">
        <f>TEXT(Table1[Purchase_Date],"mmm-yyyy")</f>
        <v>May-2024</v>
      </c>
      <c r="R7821">
        <f>Table1[[#This Row],[Quantity]]*Table1[[#This Row],[Unit_Price]]</f>
        <v>39512</v>
      </c>
    </row>
    <row r="7822" spans="1:18" x14ac:dyDescent="0.25">
      <c r="A7822" t="s">
        <v>7835</v>
      </c>
      <c r="B7822" t="s">
        <v>15463</v>
      </c>
      <c r="C7822" t="s">
        <v>15630</v>
      </c>
      <c r="D7822" t="s">
        <v>15633</v>
      </c>
      <c r="E7822" t="s">
        <v>15645</v>
      </c>
      <c r="F7822">
        <v>9</v>
      </c>
      <c r="G7822">
        <v>63930</v>
      </c>
      <c r="H7822">
        <v>575370</v>
      </c>
      <c r="I7822">
        <v>402483</v>
      </c>
      <c r="J7822">
        <v>172887</v>
      </c>
      <c r="K7822">
        <v>2</v>
      </c>
      <c r="L7822" t="s">
        <v>15649</v>
      </c>
      <c r="M7822">
        <v>83</v>
      </c>
      <c r="N7822" t="s">
        <v>15650</v>
      </c>
      <c r="O7822" t="s">
        <v>16045</v>
      </c>
      <c r="P7822" s="3">
        <f>IFERROR(Table1[[#This Row],[Profit]]/Table1[[#This Row],[Revenue]],0)</f>
        <v>0.30047969132905783</v>
      </c>
      <c r="Q7822" t="str">
        <f>TEXT(Table1[Purchase_Date],"mmm-yyyy")</f>
        <v>Jan-2024</v>
      </c>
      <c r="R7822">
        <f>Table1[[#This Row],[Quantity]]*Table1[[#This Row],[Unit_Price]]</f>
        <v>575370</v>
      </c>
    </row>
    <row r="7823" spans="1:18" x14ac:dyDescent="0.25">
      <c r="A7823" t="s">
        <v>7836</v>
      </c>
      <c r="B7823" t="s">
        <v>15464</v>
      </c>
      <c r="C7823" t="s">
        <v>15627</v>
      </c>
      <c r="D7823" t="s">
        <v>15634</v>
      </c>
      <c r="E7823" t="s">
        <v>15640</v>
      </c>
      <c r="F7823">
        <v>1</v>
      </c>
      <c r="G7823">
        <v>70295</v>
      </c>
      <c r="H7823">
        <v>70295</v>
      </c>
      <c r="I7823">
        <v>45341</v>
      </c>
      <c r="J7823">
        <v>24954</v>
      </c>
      <c r="K7823">
        <v>1</v>
      </c>
      <c r="L7823" t="s">
        <v>15646</v>
      </c>
      <c r="M7823">
        <v>63</v>
      </c>
      <c r="N7823" t="s">
        <v>15650</v>
      </c>
      <c r="O7823" t="s">
        <v>15974</v>
      </c>
      <c r="P7823" s="3">
        <f>IFERROR(Table1[[#This Row],[Profit]]/Table1[[#This Row],[Revenue]],0)</f>
        <v>0.35498968632192901</v>
      </c>
      <c r="Q7823" t="str">
        <f>TEXT(Table1[Purchase_Date],"mmm-yyyy")</f>
        <v>May-2025</v>
      </c>
      <c r="R7823">
        <f>Table1[[#This Row],[Quantity]]*Table1[[#This Row],[Unit_Price]]</f>
        <v>70295</v>
      </c>
    </row>
    <row r="7824" spans="1:18" x14ac:dyDescent="0.25">
      <c r="A7824" t="s">
        <v>7837</v>
      </c>
      <c r="B7824" t="s">
        <v>15465</v>
      </c>
      <c r="C7824" t="s">
        <v>15629</v>
      </c>
      <c r="D7824" t="s">
        <v>15633</v>
      </c>
      <c r="E7824" t="s">
        <v>15639</v>
      </c>
      <c r="F7824">
        <v>9</v>
      </c>
      <c r="G7824">
        <v>53850</v>
      </c>
      <c r="H7824">
        <v>484650</v>
      </c>
      <c r="I7824">
        <v>253381</v>
      </c>
      <c r="J7824">
        <v>231269</v>
      </c>
      <c r="K7824">
        <v>1</v>
      </c>
      <c r="L7824" t="s">
        <v>15647</v>
      </c>
      <c r="M7824">
        <v>79</v>
      </c>
      <c r="N7824" t="s">
        <v>15652</v>
      </c>
      <c r="O7824" t="s">
        <v>16044</v>
      </c>
      <c r="P7824" s="3">
        <f>IFERROR(Table1[[#This Row],[Profit]]/Table1[[#This Row],[Revenue]],0)</f>
        <v>0.47718766119880324</v>
      </c>
      <c r="Q7824" t="str">
        <f>TEXT(Table1[Purchase_Date],"mmm-yyyy")</f>
        <v>Jan-2024</v>
      </c>
      <c r="R7824">
        <f>Table1[[#This Row],[Quantity]]*Table1[[#This Row],[Unit_Price]]</f>
        <v>484650</v>
      </c>
    </row>
    <row r="7825" spans="1:18" x14ac:dyDescent="0.25">
      <c r="A7825" t="s">
        <v>7838</v>
      </c>
      <c r="B7825" t="s">
        <v>15466</v>
      </c>
      <c r="C7825" t="s">
        <v>15628</v>
      </c>
      <c r="D7825" t="s">
        <v>15635</v>
      </c>
      <c r="E7825" t="s">
        <v>15644</v>
      </c>
      <c r="F7825">
        <v>5</v>
      </c>
      <c r="G7825">
        <v>33281</v>
      </c>
      <c r="H7825">
        <v>166405</v>
      </c>
      <c r="I7825">
        <v>149366</v>
      </c>
      <c r="J7825">
        <v>17039</v>
      </c>
      <c r="K7825">
        <v>4</v>
      </c>
      <c r="L7825" t="s">
        <v>15648</v>
      </c>
      <c r="M7825">
        <v>72</v>
      </c>
      <c r="N7825" t="s">
        <v>15650</v>
      </c>
      <c r="O7825" t="s">
        <v>15806</v>
      </c>
      <c r="P7825" s="3">
        <f>IFERROR(Table1[[#This Row],[Profit]]/Table1[[#This Row],[Revenue]],0)</f>
        <v>0.10239475977284336</v>
      </c>
      <c r="Q7825" t="str">
        <f>TEXT(Table1[Purchase_Date],"mmm-yyyy")</f>
        <v>Mar-2025</v>
      </c>
      <c r="R7825">
        <f>Table1[[#This Row],[Quantity]]*Table1[[#This Row],[Unit_Price]]</f>
        <v>166405</v>
      </c>
    </row>
    <row r="7826" spans="1:18" x14ac:dyDescent="0.25">
      <c r="A7826" t="s">
        <v>7839</v>
      </c>
      <c r="B7826" t="s">
        <v>15467</v>
      </c>
      <c r="C7826" t="s">
        <v>15631</v>
      </c>
      <c r="D7826" t="s">
        <v>15637</v>
      </c>
      <c r="E7826" t="s">
        <v>15641</v>
      </c>
      <c r="F7826">
        <v>7</v>
      </c>
      <c r="G7826">
        <v>15566</v>
      </c>
      <c r="H7826">
        <v>108962</v>
      </c>
      <c r="I7826">
        <v>78242</v>
      </c>
      <c r="J7826">
        <v>30720</v>
      </c>
      <c r="K7826">
        <v>3</v>
      </c>
      <c r="L7826" t="s">
        <v>15649</v>
      </c>
      <c r="M7826">
        <v>81</v>
      </c>
      <c r="N7826" t="s">
        <v>15650</v>
      </c>
      <c r="O7826" t="s">
        <v>16027</v>
      </c>
      <c r="P7826" s="3">
        <f>IFERROR(Table1[[#This Row],[Profit]]/Table1[[#This Row],[Revenue]],0)</f>
        <v>0.28193315100677302</v>
      </c>
      <c r="Q7826" t="str">
        <f>TEXT(Table1[Purchase_Date],"mmm-yyyy")</f>
        <v>Oct-2024</v>
      </c>
      <c r="R7826">
        <f>Table1[[#This Row],[Quantity]]*Table1[[#This Row],[Unit_Price]]</f>
        <v>108962</v>
      </c>
    </row>
    <row r="7827" spans="1:18" x14ac:dyDescent="0.25">
      <c r="A7827" t="s">
        <v>7840</v>
      </c>
      <c r="B7827" t="s">
        <v>15468</v>
      </c>
      <c r="C7827" t="s">
        <v>15627</v>
      </c>
      <c r="D7827" t="s">
        <v>15635</v>
      </c>
      <c r="E7827" t="s">
        <v>15643</v>
      </c>
      <c r="F7827">
        <v>9</v>
      </c>
      <c r="G7827">
        <v>73569</v>
      </c>
      <c r="H7827">
        <v>662121</v>
      </c>
      <c r="I7827">
        <v>336611</v>
      </c>
      <c r="J7827">
        <v>325510</v>
      </c>
      <c r="K7827">
        <v>2</v>
      </c>
      <c r="L7827" t="s">
        <v>15649</v>
      </c>
      <c r="M7827">
        <v>80</v>
      </c>
      <c r="N7827" t="s">
        <v>15653</v>
      </c>
      <c r="O7827" t="s">
        <v>15883</v>
      </c>
      <c r="P7827" s="3">
        <f>IFERROR(Table1[[#This Row],[Profit]]/Table1[[#This Row],[Revenue]],0)</f>
        <v>0.49161709113591018</v>
      </c>
      <c r="Q7827" t="str">
        <f>TEXT(Table1[Purchase_Date],"mmm-yyyy")</f>
        <v>Dec-2024</v>
      </c>
      <c r="R7827">
        <f>Table1[[#This Row],[Quantity]]*Table1[[#This Row],[Unit_Price]]</f>
        <v>662121</v>
      </c>
    </row>
    <row r="7828" spans="1:18" x14ac:dyDescent="0.25">
      <c r="A7828" t="s">
        <v>7841</v>
      </c>
      <c r="B7828" t="s">
        <v>15469</v>
      </c>
      <c r="C7828" t="s">
        <v>15629</v>
      </c>
      <c r="D7828" t="s">
        <v>15637</v>
      </c>
      <c r="E7828" t="s">
        <v>15642</v>
      </c>
      <c r="F7828">
        <v>5</v>
      </c>
      <c r="G7828">
        <v>69008</v>
      </c>
      <c r="H7828">
        <v>345040</v>
      </c>
      <c r="I7828">
        <v>154556</v>
      </c>
      <c r="J7828">
        <v>190484</v>
      </c>
      <c r="K7828">
        <v>1</v>
      </c>
      <c r="L7828" t="s">
        <v>15649</v>
      </c>
      <c r="M7828">
        <v>87</v>
      </c>
      <c r="N7828" t="s">
        <v>15652</v>
      </c>
      <c r="O7828" t="s">
        <v>15884</v>
      </c>
      <c r="P7828" s="3">
        <f>IFERROR(Table1[[#This Row],[Profit]]/Table1[[#This Row],[Revenue]],0)</f>
        <v>0.55206352886621846</v>
      </c>
      <c r="Q7828" t="str">
        <f>TEXT(Table1[Purchase_Date],"mmm-yyyy")</f>
        <v>Feb-2025</v>
      </c>
      <c r="R7828">
        <f>Table1[[#This Row],[Quantity]]*Table1[[#This Row],[Unit_Price]]</f>
        <v>345040</v>
      </c>
    </row>
    <row r="7829" spans="1:18" x14ac:dyDescent="0.25">
      <c r="A7829" t="s">
        <v>7842</v>
      </c>
      <c r="B7829" t="s">
        <v>15470</v>
      </c>
      <c r="C7829" t="s">
        <v>15631</v>
      </c>
      <c r="D7829" t="s">
        <v>15638</v>
      </c>
      <c r="E7829" t="s">
        <v>15639</v>
      </c>
      <c r="F7829">
        <v>7</v>
      </c>
      <c r="G7829">
        <v>35413</v>
      </c>
      <c r="H7829">
        <v>247891</v>
      </c>
      <c r="I7829">
        <v>112830</v>
      </c>
      <c r="J7829">
        <v>135061</v>
      </c>
      <c r="K7829">
        <v>5</v>
      </c>
      <c r="L7829" t="s">
        <v>15647</v>
      </c>
      <c r="M7829">
        <v>60</v>
      </c>
      <c r="N7829" t="s">
        <v>15651</v>
      </c>
      <c r="O7829" t="s">
        <v>15708</v>
      </c>
      <c r="P7829" s="3">
        <f>IFERROR(Table1[[#This Row],[Profit]]/Table1[[#This Row],[Revenue]],0)</f>
        <v>0.54484027253914014</v>
      </c>
      <c r="Q7829" t="str">
        <f>TEXT(Table1[Purchase_Date],"mmm-yyyy")</f>
        <v>Dec-2024</v>
      </c>
      <c r="R7829">
        <f>Table1[[#This Row],[Quantity]]*Table1[[#This Row],[Unit_Price]]</f>
        <v>247891</v>
      </c>
    </row>
    <row r="7830" spans="1:18" x14ac:dyDescent="0.25">
      <c r="A7830" t="s">
        <v>7843</v>
      </c>
      <c r="B7830" t="s">
        <v>15471</v>
      </c>
      <c r="C7830" t="s">
        <v>15630</v>
      </c>
      <c r="D7830" t="s">
        <v>15633</v>
      </c>
      <c r="E7830" t="s">
        <v>15645</v>
      </c>
      <c r="F7830">
        <v>1</v>
      </c>
      <c r="G7830">
        <v>43060</v>
      </c>
      <c r="H7830">
        <v>43060</v>
      </c>
      <c r="I7830">
        <v>35438</v>
      </c>
      <c r="J7830">
        <v>7622</v>
      </c>
      <c r="K7830">
        <v>2</v>
      </c>
      <c r="L7830" t="s">
        <v>15647</v>
      </c>
      <c r="M7830">
        <v>78</v>
      </c>
      <c r="N7830" t="s">
        <v>15653</v>
      </c>
      <c r="O7830" t="s">
        <v>16083</v>
      </c>
      <c r="P7830" s="3">
        <f>IFERROR(Table1[[#This Row],[Profit]]/Table1[[#This Row],[Revenue]],0)</f>
        <v>0.17700882489549466</v>
      </c>
      <c r="Q7830" t="str">
        <f>TEXT(Table1[Purchase_Date],"mmm-yyyy")</f>
        <v>May-2024</v>
      </c>
      <c r="R7830">
        <f>Table1[[#This Row],[Quantity]]*Table1[[#This Row],[Unit_Price]]</f>
        <v>43060</v>
      </c>
    </row>
    <row r="7831" spans="1:18" x14ac:dyDescent="0.25">
      <c r="A7831" t="s">
        <v>7844</v>
      </c>
      <c r="B7831" t="s">
        <v>15472</v>
      </c>
      <c r="C7831" t="s">
        <v>15631</v>
      </c>
      <c r="D7831" t="s">
        <v>15634</v>
      </c>
      <c r="E7831" t="s">
        <v>15645</v>
      </c>
      <c r="F7831">
        <v>6</v>
      </c>
      <c r="G7831">
        <v>11677</v>
      </c>
      <c r="H7831">
        <v>70062</v>
      </c>
      <c r="I7831">
        <v>54845</v>
      </c>
      <c r="J7831">
        <v>15217</v>
      </c>
      <c r="K7831">
        <v>3</v>
      </c>
      <c r="L7831" t="s">
        <v>15648</v>
      </c>
      <c r="M7831">
        <v>98</v>
      </c>
      <c r="N7831" t="s">
        <v>15652</v>
      </c>
      <c r="O7831" t="s">
        <v>16065</v>
      </c>
      <c r="P7831" s="3">
        <f>IFERROR(Table1[[#This Row],[Profit]]/Table1[[#This Row],[Revenue]],0)</f>
        <v>0.21719334303902257</v>
      </c>
      <c r="Q7831" t="str">
        <f>TEXT(Table1[Purchase_Date],"mmm-yyyy")</f>
        <v>Aug-2024</v>
      </c>
      <c r="R7831">
        <f>Table1[[#This Row],[Quantity]]*Table1[[#This Row],[Unit_Price]]</f>
        <v>70062</v>
      </c>
    </row>
    <row r="7832" spans="1:18" x14ac:dyDescent="0.25">
      <c r="A7832" t="s">
        <v>7845</v>
      </c>
      <c r="B7832" t="s">
        <v>15473</v>
      </c>
      <c r="C7832" t="s">
        <v>15632</v>
      </c>
      <c r="D7832" t="s">
        <v>15637</v>
      </c>
      <c r="E7832" t="s">
        <v>15640</v>
      </c>
      <c r="F7832">
        <v>10</v>
      </c>
      <c r="G7832">
        <v>62488</v>
      </c>
      <c r="H7832">
        <v>624880</v>
      </c>
      <c r="I7832">
        <v>546661</v>
      </c>
      <c r="J7832">
        <v>78219</v>
      </c>
      <c r="K7832">
        <v>2</v>
      </c>
      <c r="L7832" t="s">
        <v>15647</v>
      </c>
      <c r="M7832">
        <v>89</v>
      </c>
      <c r="N7832" t="s">
        <v>15651</v>
      </c>
      <c r="O7832" t="s">
        <v>15867</v>
      </c>
      <c r="P7832" s="3">
        <f>IFERROR(Table1[[#This Row],[Profit]]/Table1[[#This Row],[Revenue]],0)</f>
        <v>0.12517443349123031</v>
      </c>
      <c r="Q7832" t="str">
        <f>TEXT(Table1[Purchase_Date],"mmm-yyyy")</f>
        <v>Apr-2025</v>
      </c>
      <c r="R7832">
        <f>Table1[[#This Row],[Quantity]]*Table1[[#This Row],[Unit_Price]]</f>
        <v>624880</v>
      </c>
    </row>
    <row r="7833" spans="1:18" x14ac:dyDescent="0.25">
      <c r="A7833" t="s">
        <v>7846</v>
      </c>
      <c r="B7833" t="s">
        <v>15474</v>
      </c>
      <c r="C7833" t="s">
        <v>15631</v>
      </c>
      <c r="D7833" t="s">
        <v>15634</v>
      </c>
      <c r="E7833" t="s">
        <v>15641</v>
      </c>
      <c r="F7833">
        <v>8</v>
      </c>
      <c r="G7833">
        <v>54977</v>
      </c>
      <c r="H7833">
        <v>439816</v>
      </c>
      <c r="I7833">
        <v>384102</v>
      </c>
      <c r="J7833">
        <v>55714</v>
      </c>
      <c r="K7833">
        <v>1</v>
      </c>
      <c r="L7833" t="s">
        <v>15648</v>
      </c>
      <c r="M7833">
        <v>83</v>
      </c>
      <c r="N7833" t="s">
        <v>15651</v>
      </c>
      <c r="O7833" t="s">
        <v>16145</v>
      </c>
      <c r="P7833" s="3">
        <f>IFERROR(Table1[[#This Row],[Profit]]/Table1[[#This Row],[Revenue]],0)</f>
        <v>0.12667570074758536</v>
      </c>
      <c r="Q7833" t="str">
        <f>TEXT(Table1[Purchase_Date],"mmm-yyyy")</f>
        <v>Apr-2025</v>
      </c>
      <c r="R7833">
        <f>Table1[[#This Row],[Quantity]]*Table1[[#This Row],[Unit_Price]]</f>
        <v>439816</v>
      </c>
    </row>
    <row r="7834" spans="1:18" x14ac:dyDescent="0.25">
      <c r="A7834" t="s">
        <v>7847</v>
      </c>
      <c r="B7834" t="s">
        <v>15475</v>
      </c>
      <c r="C7834" t="s">
        <v>15630</v>
      </c>
      <c r="D7834" t="s">
        <v>15637</v>
      </c>
      <c r="E7834" t="s">
        <v>15645</v>
      </c>
      <c r="F7834">
        <v>9</v>
      </c>
      <c r="G7834">
        <v>62312</v>
      </c>
      <c r="H7834">
        <v>560808</v>
      </c>
      <c r="I7834">
        <v>477501</v>
      </c>
      <c r="J7834">
        <v>83307</v>
      </c>
      <c r="K7834">
        <v>5</v>
      </c>
      <c r="L7834" t="s">
        <v>15649</v>
      </c>
      <c r="M7834">
        <v>87</v>
      </c>
      <c r="N7834" t="s">
        <v>15651</v>
      </c>
      <c r="O7834" t="s">
        <v>15795</v>
      </c>
      <c r="P7834" s="3">
        <f>IFERROR(Table1[[#This Row],[Profit]]/Table1[[#This Row],[Revenue]],0)</f>
        <v>0.14854816621731501</v>
      </c>
      <c r="Q7834" t="str">
        <f>TEXT(Table1[Purchase_Date],"mmm-yyyy")</f>
        <v>Mar-2025</v>
      </c>
      <c r="R7834">
        <f>Table1[[#This Row],[Quantity]]*Table1[[#This Row],[Unit_Price]]</f>
        <v>560808</v>
      </c>
    </row>
    <row r="7835" spans="1:18" x14ac:dyDescent="0.25">
      <c r="A7835" t="s">
        <v>7848</v>
      </c>
      <c r="B7835" t="s">
        <v>15476</v>
      </c>
      <c r="C7835" t="s">
        <v>15629</v>
      </c>
      <c r="D7835" t="s">
        <v>15635</v>
      </c>
      <c r="E7835" t="s">
        <v>15639</v>
      </c>
      <c r="F7835">
        <v>9</v>
      </c>
      <c r="G7835">
        <v>16894</v>
      </c>
      <c r="H7835">
        <v>152046</v>
      </c>
      <c r="I7835">
        <v>82653</v>
      </c>
      <c r="J7835">
        <v>69393</v>
      </c>
      <c r="K7835">
        <v>1</v>
      </c>
      <c r="L7835" t="s">
        <v>15646</v>
      </c>
      <c r="M7835">
        <v>50</v>
      </c>
      <c r="N7835" t="s">
        <v>15653</v>
      </c>
      <c r="O7835" t="s">
        <v>15923</v>
      </c>
      <c r="P7835" s="3">
        <f>IFERROR(Table1[[#This Row],[Profit]]/Table1[[#This Row],[Revenue]],0)</f>
        <v>0.45639477526538019</v>
      </c>
      <c r="Q7835" t="str">
        <f>TEXT(Table1[Purchase_Date],"mmm-yyyy")</f>
        <v>Mar-2025</v>
      </c>
      <c r="R7835">
        <f>Table1[[#This Row],[Quantity]]*Table1[[#This Row],[Unit_Price]]</f>
        <v>152046</v>
      </c>
    </row>
    <row r="7836" spans="1:18" x14ac:dyDescent="0.25">
      <c r="A7836" t="s">
        <v>7849</v>
      </c>
      <c r="B7836" t="s">
        <v>15477</v>
      </c>
      <c r="C7836" t="s">
        <v>15629</v>
      </c>
      <c r="D7836" t="s">
        <v>15638</v>
      </c>
      <c r="E7836" t="s">
        <v>15641</v>
      </c>
      <c r="F7836">
        <v>9</v>
      </c>
      <c r="G7836">
        <v>72255</v>
      </c>
      <c r="H7836">
        <v>650295</v>
      </c>
      <c r="I7836">
        <v>546184</v>
      </c>
      <c r="J7836">
        <v>104111</v>
      </c>
      <c r="K7836">
        <v>5</v>
      </c>
      <c r="L7836" t="s">
        <v>15647</v>
      </c>
      <c r="M7836">
        <v>54</v>
      </c>
      <c r="N7836" t="s">
        <v>15651</v>
      </c>
      <c r="O7836" t="s">
        <v>16097</v>
      </c>
      <c r="P7836" s="3">
        <f>IFERROR(Table1[[#This Row],[Profit]]/Table1[[#This Row],[Revenue]],0)</f>
        <v>0.16009810931961649</v>
      </c>
      <c r="Q7836" t="str">
        <f>TEXT(Table1[Purchase_Date],"mmm-yyyy")</f>
        <v>Feb-2024</v>
      </c>
      <c r="R7836">
        <f>Table1[[#This Row],[Quantity]]*Table1[[#This Row],[Unit_Price]]</f>
        <v>650295</v>
      </c>
    </row>
    <row r="7837" spans="1:18" x14ac:dyDescent="0.25">
      <c r="A7837" t="s">
        <v>7850</v>
      </c>
      <c r="B7837" t="s">
        <v>15478</v>
      </c>
      <c r="C7837" t="s">
        <v>15629</v>
      </c>
      <c r="D7837" t="s">
        <v>15633</v>
      </c>
      <c r="E7837" t="s">
        <v>15645</v>
      </c>
      <c r="F7837">
        <v>4</v>
      </c>
      <c r="G7837">
        <v>7073</v>
      </c>
      <c r="H7837">
        <v>28292</v>
      </c>
      <c r="I7837">
        <v>17639</v>
      </c>
      <c r="J7837">
        <v>10653</v>
      </c>
      <c r="K7837">
        <v>3</v>
      </c>
      <c r="L7837" t="s">
        <v>15646</v>
      </c>
      <c r="M7837">
        <v>68</v>
      </c>
      <c r="N7837" t="s">
        <v>15651</v>
      </c>
      <c r="O7837" t="s">
        <v>16123</v>
      </c>
      <c r="P7837" s="3">
        <f>IFERROR(Table1[[#This Row],[Profit]]/Table1[[#This Row],[Revenue]],0)</f>
        <v>0.37653753711296478</v>
      </c>
      <c r="Q7837" t="str">
        <f>TEXT(Table1[Purchase_Date],"mmm-yyyy")</f>
        <v>Feb-2025</v>
      </c>
      <c r="R7837">
        <f>Table1[[#This Row],[Quantity]]*Table1[[#This Row],[Unit_Price]]</f>
        <v>28292</v>
      </c>
    </row>
    <row r="7838" spans="1:18" x14ac:dyDescent="0.25">
      <c r="A7838" t="s">
        <v>7851</v>
      </c>
      <c r="B7838" t="s">
        <v>15479</v>
      </c>
      <c r="C7838" t="s">
        <v>15630</v>
      </c>
      <c r="D7838" t="s">
        <v>15633</v>
      </c>
      <c r="E7838" t="s">
        <v>15640</v>
      </c>
      <c r="F7838">
        <v>9</v>
      </c>
      <c r="G7838">
        <v>78572</v>
      </c>
      <c r="H7838">
        <v>707148</v>
      </c>
      <c r="I7838">
        <v>493477</v>
      </c>
      <c r="J7838">
        <v>213671</v>
      </c>
      <c r="K7838">
        <v>1</v>
      </c>
      <c r="L7838" t="s">
        <v>15647</v>
      </c>
      <c r="M7838">
        <v>80</v>
      </c>
      <c r="N7838" t="s">
        <v>15653</v>
      </c>
      <c r="O7838" t="s">
        <v>15770</v>
      </c>
      <c r="P7838" s="3">
        <f>IFERROR(Table1[[#This Row],[Profit]]/Table1[[#This Row],[Revenue]],0)</f>
        <v>0.30215881258237315</v>
      </c>
      <c r="Q7838" t="str">
        <f>TEXT(Table1[Purchase_Date],"mmm-yyyy")</f>
        <v>Jan-2024</v>
      </c>
      <c r="R7838">
        <f>Table1[[#This Row],[Quantity]]*Table1[[#This Row],[Unit_Price]]</f>
        <v>707148</v>
      </c>
    </row>
    <row r="7839" spans="1:18" x14ac:dyDescent="0.25">
      <c r="A7839" t="s">
        <v>7852</v>
      </c>
      <c r="B7839" t="s">
        <v>15480</v>
      </c>
      <c r="C7839" t="s">
        <v>15627</v>
      </c>
      <c r="D7839" t="s">
        <v>15634</v>
      </c>
      <c r="E7839" t="s">
        <v>15645</v>
      </c>
      <c r="F7839">
        <v>2</v>
      </c>
      <c r="G7839">
        <v>50862</v>
      </c>
      <c r="H7839">
        <v>101724</v>
      </c>
      <c r="I7839">
        <v>66199</v>
      </c>
      <c r="J7839">
        <v>35525</v>
      </c>
      <c r="K7839">
        <v>4</v>
      </c>
      <c r="L7839" t="s">
        <v>15647</v>
      </c>
      <c r="M7839">
        <v>81</v>
      </c>
      <c r="N7839" t="s">
        <v>15652</v>
      </c>
      <c r="O7839" t="s">
        <v>16056</v>
      </c>
      <c r="P7839" s="3">
        <f>IFERROR(Table1[[#This Row],[Profit]]/Table1[[#This Row],[Revenue]],0)</f>
        <v>0.34922928709055878</v>
      </c>
      <c r="Q7839" t="str">
        <f>TEXT(Table1[Purchase_Date],"mmm-yyyy")</f>
        <v>Sep-2024</v>
      </c>
      <c r="R7839">
        <f>Table1[[#This Row],[Quantity]]*Table1[[#This Row],[Unit_Price]]</f>
        <v>101724</v>
      </c>
    </row>
    <row r="7840" spans="1:18" x14ac:dyDescent="0.25">
      <c r="A7840" t="s">
        <v>7853</v>
      </c>
      <c r="B7840" t="s">
        <v>15481</v>
      </c>
      <c r="C7840" t="s">
        <v>15627</v>
      </c>
      <c r="D7840" t="s">
        <v>15634</v>
      </c>
      <c r="E7840" t="s">
        <v>15641</v>
      </c>
      <c r="F7840">
        <v>7</v>
      </c>
      <c r="G7840">
        <v>55026</v>
      </c>
      <c r="H7840">
        <v>385182</v>
      </c>
      <c r="I7840">
        <v>341223</v>
      </c>
      <c r="J7840">
        <v>43959</v>
      </c>
      <c r="K7840">
        <v>2</v>
      </c>
      <c r="L7840" t="s">
        <v>15647</v>
      </c>
      <c r="M7840">
        <v>94</v>
      </c>
      <c r="N7840" t="s">
        <v>15651</v>
      </c>
      <c r="O7840" t="s">
        <v>15727</v>
      </c>
      <c r="P7840" s="3">
        <f>IFERROR(Table1[[#This Row],[Profit]]/Table1[[#This Row],[Revenue]],0)</f>
        <v>0.11412527065127653</v>
      </c>
      <c r="Q7840" t="str">
        <f>TEXT(Table1[Purchase_Date],"mmm-yyyy")</f>
        <v>Feb-2025</v>
      </c>
      <c r="R7840">
        <f>Table1[[#This Row],[Quantity]]*Table1[[#This Row],[Unit_Price]]</f>
        <v>385182</v>
      </c>
    </row>
    <row r="7841" spans="1:18" x14ac:dyDescent="0.25">
      <c r="A7841" t="s">
        <v>7854</v>
      </c>
      <c r="B7841" t="s">
        <v>15482</v>
      </c>
      <c r="C7841" t="s">
        <v>15632</v>
      </c>
      <c r="D7841" t="s">
        <v>15638</v>
      </c>
      <c r="E7841" t="s">
        <v>15642</v>
      </c>
      <c r="F7841">
        <v>8</v>
      </c>
      <c r="G7841">
        <v>41790</v>
      </c>
      <c r="H7841">
        <v>334320</v>
      </c>
      <c r="I7841">
        <v>231566</v>
      </c>
      <c r="J7841">
        <v>102754</v>
      </c>
      <c r="K7841">
        <v>5</v>
      </c>
      <c r="L7841" t="s">
        <v>15646</v>
      </c>
      <c r="M7841">
        <v>96</v>
      </c>
      <c r="N7841" t="s">
        <v>15650</v>
      </c>
      <c r="O7841" t="s">
        <v>15830</v>
      </c>
      <c r="P7841" s="3">
        <f>IFERROR(Table1[[#This Row],[Profit]]/Table1[[#This Row],[Revenue]],0)</f>
        <v>0.307352237377363</v>
      </c>
      <c r="Q7841" t="str">
        <f>TEXT(Table1[Purchase_Date],"mmm-yyyy")</f>
        <v>Mar-2024</v>
      </c>
      <c r="R7841">
        <f>Table1[[#This Row],[Quantity]]*Table1[[#This Row],[Unit_Price]]</f>
        <v>334320</v>
      </c>
    </row>
    <row r="7842" spans="1:18" x14ac:dyDescent="0.25">
      <c r="A7842" t="s">
        <v>7855</v>
      </c>
      <c r="B7842" t="s">
        <v>15483</v>
      </c>
      <c r="C7842" t="s">
        <v>15629</v>
      </c>
      <c r="D7842" t="s">
        <v>15635</v>
      </c>
      <c r="E7842" t="s">
        <v>15645</v>
      </c>
      <c r="F7842">
        <v>7</v>
      </c>
      <c r="G7842">
        <v>20918</v>
      </c>
      <c r="H7842">
        <v>146426</v>
      </c>
      <c r="I7842">
        <v>87026</v>
      </c>
      <c r="J7842">
        <v>59400</v>
      </c>
      <c r="K7842">
        <v>3</v>
      </c>
      <c r="L7842" t="s">
        <v>15646</v>
      </c>
      <c r="M7842">
        <v>85</v>
      </c>
      <c r="N7842" t="s">
        <v>15653</v>
      </c>
      <c r="O7842" t="s">
        <v>15883</v>
      </c>
      <c r="P7842" s="3">
        <f>IFERROR(Table1[[#This Row],[Profit]]/Table1[[#This Row],[Revenue]],0)</f>
        <v>0.40566566047013508</v>
      </c>
      <c r="Q7842" t="str">
        <f>TEXT(Table1[Purchase_Date],"mmm-yyyy")</f>
        <v>Dec-2024</v>
      </c>
      <c r="R7842">
        <f>Table1[[#This Row],[Quantity]]*Table1[[#This Row],[Unit_Price]]</f>
        <v>146426</v>
      </c>
    </row>
    <row r="7843" spans="1:18" x14ac:dyDescent="0.25">
      <c r="A7843" t="s">
        <v>7856</v>
      </c>
      <c r="B7843" t="s">
        <v>15484</v>
      </c>
      <c r="C7843" t="s">
        <v>15631</v>
      </c>
      <c r="D7843" t="s">
        <v>15634</v>
      </c>
      <c r="E7843" t="s">
        <v>15643</v>
      </c>
      <c r="F7843">
        <v>5</v>
      </c>
      <c r="G7843">
        <v>20035</v>
      </c>
      <c r="H7843">
        <v>100175</v>
      </c>
      <c r="I7843">
        <v>62260</v>
      </c>
      <c r="J7843">
        <v>37915</v>
      </c>
      <c r="K7843">
        <v>4</v>
      </c>
      <c r="L7843" t="s">
        <v>15647</v>
      </c>
      <c r="M7843">
        <v>53</v>
      </c>
      <c r="N7843" t="s">
        <v>15652</v>
      </c>
      <c r="O7843" t="s">
        <v>15845</v>
      </c>
      <c r="P7843" s="3">
        <f>IFERROR(Table1[[#This Row],[Profit]]/Table1[[#This Row],[Revenue]],0)</f>
        <v>0.37848764661841777</v>
      </c>
      <c r="Q7843" t="str">
        <f>TEXT(Table1[Purchase_Date],"mmm-yyyy")</f>
        <v>Apr-2025</v>
      </c>
      <c r="R7843">
        <f>Table1[[#This Row],[Quantity]]*Table1[[#This Row],[Unit_Price]]</f>
        <v>100175</v>
      </c>
    </row>
    <row r="7844" spans="1:18" x14ac:dyDescent="0.25">
      <c r="A7844" t="s">
        <v>7857</v>
      </c>
      <c r="B7844" t="s">
        <v>11387</v>
      </c>
      <c r="C7844" t="s">
        <v>15630</v>
      </c>
      <c r="D7844" t="s">
        <v>15637</v>
      </c>
      <c r="E7844" t="s">
        <v>15644</v>
      </c>
      <c r="F7844">
        <v>1</v>
      </c>
      <c r="G7844">
        <v>26993</v>
      </c>
      <c r="H7844">
        <v>26993</v>
      </c>
      <c r="I7844">
        <v>11763</v>
      </c>
      <c r="J7844">
        <v>15230</v>
      </c>
      <c r="K7844">
        <v>1</v>
      </c>
      <c r="L7844" t="s">
        <v>15649</v>
      </c>
      <c r="M7844">
        <v>69</v>
      </c>
      <c r="N7844" t="s">
        <v>15651</v>
      </c>
      <c r="O7844" t="s">
        <v>15942</v>
      </c>
      <c r="P7844" s="3">
        <f>IFERROR(Table1[[#This Row],[Profit]]/Table1[[#This Row],[Revenue]],0)</f>
        <v>0.56422035342496202</v>
      </c>
      <c r="Q7844" t="str">
        <f>TEXT(Table1[Purchase_Date],"mmm-yyyy")</f>
        <v>Mar-2025</v>
      </c>
      <c r="R7844">
        <f>Table1[[#This Row],[Quantity]]*Table1[[#This Row],[Unit_Price]]</f>
        <v>26993</v>
      </c>
    </row>
    <row r="7845" spans="1:18" x14ac:dyDescent="0.25">
      <c r="A7845" t="s">
        <v>7858</v>
      </c>
      <c r="B7845" t="s">
        <v>15485</v>
      </c>
      <c r="C7845" t="s">
        <v>15627</v>
      </c>
      <c r="D7845" t="s">
        <v>15634</v>
      </c>
      <c r="E7845" t="s">
        <v>15645</v>
      </c>
      <c r="F7845">
        <v>3</v>
      </c>
      <c r="G7845">
        <v>57264</v>
      </c>
      <c r="H7845">
        <v>171792</v>
      </c>
      <c r="I7845">
        <v>99085</v>
      </c>
      <c r="J7845">
        <v>72707</v>
      </c>
      <c r="K7845">
        <v>3</v>
      </c>
      <c r="L7845" t="s">
        <v>15647</v>
      </c>
      <c r="M7845">
        <v>52</v>
      </c>
      <c r="N7845" t="s">
        <v>15651</v>
      </c>
      <c r="O7845" t="s">
        <v>16035</v>
      </c>
      <c r="P7845" s="3">
        <f>IFERROR(Table1[[#This Row],[Profit]]/Table1[[#This Row],[Revenue]],0)</f>
        <v>0.4232269255844277</v>
      </c>
      <c r="Q7845" t="str">
        <f>TEXT(Table1[Purchase_Date],"mmm-yyyy")</f>
        <v>Nov-2024</v>
      </c>
      <c r="R7845">
        <f>Table1[[#This Row],[Quantity]]*Table1[[#This Row],[Unit_Price]]</f>
        <v>171792</v>
      </c>
    </row>
    <row r="7846" spans="1:18" x14ac:dyDescent="0.25">
      <c r="A7846" t="s">
        <v>7859</v>
      </c>
      <c r="B7846" t="s">
        <v>15486</v>
      </c>
      <c r="C7846" t="s">
        <v>15628</v>
      </c>
      <c r="D7846" t="s">
        <v>15635</v>
      </c>
      <c r="E7846" t="s">
        <v>15643</v>
      </c>
      <c r="F7846">
        <v>4</v>
      </c>
      <c r="G7846">
        <v>8552</v>
      </c>
      <c r="H7846">
        <v>34208</v>
      </c>
      <c r="I7846">
        <v>28925</v>
      </c>
      <c r="J7846">
        <v>5283</v>
      </c>
      <c r="K7846">
        <v>3</v>
      </c>
      <c r="L7846" t="s">
        <v>15646</v>
      </c>
      <c r="M7846">
        <v>85</v>
      </c>
      <c r="N7846" t="s">
        <v>15650</v>
      </c>
      <c r="O7846" t="s">
        <v>15889</v>
      </c>
      <c r="P7846" s="3">
        <f>IFERROR(Table1[[#This Row],[Profit]]/Table1[[#This Row],[Revenue]],0)</f>
        <v>0.15443755846585594</v>
      </c>
      <c r="Q7846" t="str">
        <f>TEXT(Table1[Purchase_Date],"mmm-yyyy")</f>
        <v>Nov-2024</v>
      </c>
      <c r="R7846">
        <f>Table1[[#This Row],[Quantity]]*Table1[[#This Row],[Unit_Price]]</f>
        <v>34208</v>
      </c>
    </row>
    <row r="7847" spans="1:18" x14ac:dyDescent="0.25">
      <c r="A7847" t="s">
        <v>7860</v>
      </c>
      <c r="B7847" t="s">
        <v>15487</v>
      </c>
      <c r="C7847" t="s">
        <v>15628</v>
      </c>
      <c r="D7847" t="s">
        <v>15638</v>
      </c>
      <c r="E7847" t="s">
        <v>15645</v>
      </c>
      <c r="F7847">
        <v>2</v>
      </c>
      <c r="G7847">
        <v>18666</v>
      </c>
      <c r="H7847">
        <v>37332</v>
      </c>
      <c r="I7847">
        <v>19704</v>
      </c>
      <c r="J7847">
        <v>17628</v>
      </c>
      <c r="K7847">
        <v>1</v>
      </c>
      <c r="L7847" t="s">
        <v>15649</v>
      </c>
      <c r="M7847">
        <v>89</v>
      </c>
      <c r="N7847" t="s">
        <v>15653</v>
      </c>
      <c r="O7847" t="s">
        <v>15669</v>
      </c>
      <c r="P7847" s="3">
        <f>IFERROR(Table1[[#This Row],[Profit]]/Table1[[#This Row],[Revenue]],0)</f>
        <v>0.47219543555126969</v>
      </c>
      <c r="Q7847" t="str">
        <f>TEXT(Table1[Purchase_Date],"mmm-yyyy")</f>
        <v>Mar-2024</v>
      </c>
      <c r="R7847">
        <f>Table1[[#This Row],[Quantity]]*Table1[[#This Row],[Unit_Price]]</f>
        <v>37332</v>
      </c>
    </row>
    <row r="7848" spans="1:18" x14ac:dyDescent="0.25">
      <c r="A7848" t="s">
        <v>7861</v>
      </c>
      <c r="B7848" t="s">
        <v>8290</v>
      </c>
      <c r="C7848" t="s">
        <v>15632</v>
      </c>
      <c r="D7848" t="s">
        <v>15634</v>
      </c>
      <c r="E7848" t="s">
        <v>15645</v>
      </c>
      <c r="F7848">
        <v>7</v>
      </c>
      <c r="G7848">
        <v>24921</v>
      </c>
      <c r="H7848">
        <v>174447</v>
      </c>
      <c r="I7848">
        <v>132928</v>
      </c>
      <c r="J7848">
        <v>41519</v>
      </c>
      <c r="K7848">
        <v>2</v>
      </c>
      <c r="L7848" t="s">
        <v>15647</v>
      </c>
      <c r="M7848">
        <v>96</v>
      </c>
      <c r="N7848" t="s">
        <v>15651</v>
      </c>
      <c r="O7848" t="s">
        <v>16105</v>
      </c>
      <c r="P7848" s="3">
        <f>IFERROR(Table1[[#This Row],[Profit]]/Table1[[#This Row],[Revenue]],0)</f>
        <v>0.23800351969366054</v>
      </c>
      <c r="Q7848" t="str">
        <f>TEXT(Table1[Purchase_Date],"mmm-yyyy")</f>
        <v>May-2024</v>
      </c>
      <c r="R7848">
        <f>Table1[[#This Row],[Quantity]]*Table1[[#This Row],[Unit_Price]]</f>
        <v>174447</v>
      </c>
    </row>
    <row r="7849" spans="1:18" x14ac:dyDescent="0.25">
      <c r="A7849" t="s">
        <v>7862</v>
      </c>
      <c r="B7849" t="s">
        <v>15488</v>
      </c>
      <c r="C7849" t="s">
        <v>15631</v>
      </c>
      <c r="D7849" t="s">
        <v>15633</v>
      </c>
      <c r="E7849" t="s">
        <v>15645</v>
      </c>
      <c r="F7849">
        <v>5</v>
      </c>
      <c r="G7849">
        <v>42663</v>
      </c>
      <c r="H7849">
        <v>213315</v>
      </c>
      <c r="I7849">
        <v>137778</v>
      </c>
      <c r="J7849">
        <v>75537</v>
      </c>
      <c r="K7849">
        <v>5</v>
      </c>
      <c r="L7849" t="s">
        <v>15649</v>
      </c>
      <c r="M7849">
        <v>63</v>
      </c>
      <c r="N7849" t="s">
        <v>15653</v>
      </c>
      <c r="O7849" t="s">
        <v>16103</v>
      </c>
      <c r="P7849" s="3">
        <f>IFERROR(Table1[[#This Row],[Profit]]/Table1[[#This Row],[Revenue]],0)</f>
        <v>0.35411011883833765</v>
      </c>
      <c r="Q7849" t="str">
        <f>TEXT(Table1[Purchase_Date],"mmm-yyyy")</f>
        <v>Oct-2024</v>
      </c>
      <c r="R7849">
        <f>Table1[[#This Row],[Quantity]]*Table1[[#This Row],[Unit_Price]]</f>
        <v>213315</v>
      </c>
    </row>
    <row r="7850" spans="1:18" x14ac:dyDescent="0.25">
      <c r="A7850" t="s">
        <v>7863</v>
      </c>
      <c r="B7850" t="s">
        <v>15489</v>
      </c>
      <c r="C7850" t="s">
        <v>15628</v>
      </c>
      <c r="D7850" t="s">
        <v>15634</v>
      </c>
      <c r="E7850" t="s">
        <v>15644</v>
      </c>
      <c r="F7850">
        <v>5</v>
      </c>
      <c r="G7850">
        <v>72203</v>
      </c>
      <c r="H7850">
        <v>361015</v>
      </c>
      <c r="I7850">
        <v>221849</v>
      </c>
      <c r="J7850">
        <v>139166</v>
      </c>
      <c r="K7850">
        <v>2</v>
      </c>
      <c r="L7850" t="s">
        <v>15648</v>
      </c>
      <c r="M7850">
        <v>77</v>
      </c>
      <c r="N7850" t="s">
        <v>15651</v>
      </c>
      <c r="O7850" t="s">
        <v>15926</v>
      </c>
      <c r="P7850" s="3">
        <f>IFERROR(Table1[[#This Row],[Profit]]/Table1[[#This Row],[Revenue]],0)</f>
        <v>0.38548536764400371</v>
      </c>
      <c r="Q7850" t="str">
        <f>TEXT(Table1[Purchase_Date],"mmm-yyyy")</f>
        <v>Jan-2024</v>
      </c>
      <c r="R7850">
        <f>Table1[[#This Row],[Quantity]]*Table1[[#This Row],[Unit_Price]]</f>
        <v>361015</v>
      </c>
    </row>
    <row r="7851" spans="1:18" x14ac:dyDescent="0.25">
      <c r="A7851" t="s">
        <v>7864</v>
      </c>
      <c r="B7851" t="s">
        <v>15490</v>
      </c>
      <c r="C7851" t="s">
        <v>15627</v>
      </c>
      <c r="D7851" t="s">
        <v>15635</v>
      </c>
      <c r="E7851" t="s">
        <v>15639</v>
      </c>
      <c r="F7851">
        <v>2</v>
      </c>
      <c r="G7851">
        <v>8840</v>
      </c>
      <c r="H7851">
        <v>17680</v>
      </c>
      <c r="I7851">
        <v>11986</v>
      </c>
      <c r="J7851">
        <v>5694</v>
      </c>
      <c r="K7851">
        <v>5</v>
      </c>
      <c r="L7851" t="s">
        <v>15649</v>
      </c>
      <c r="M7851">
        <v>90</v>
      </c>
      <c r="N7851" t="s">
        <v>15650</v>
      </c>
      <c r="O7851" t="s">
        <v>15941</v>
      </c>
      <c r="P7851" s="3">
        <f>IFERROR(Table1[[#This Row],[Profit]]/Table1[[#This Row],[Revenue]],0)</f>
        <v>0.32205882352941179</v>
      </c>
      <c r="Q7851" t="str">
        <f>TEXT(Table1[Purchase_Date],"mmm-yyyy")</f>
        <v>Jun-2024</v>
      </c>
      <c r="R7851">
        <f>Table1[[#This Row],[Quantity]]*Table1[[#This Row],[Unit_Price]]</f>
        <v>17680</v>
      </c>
    </row>
    <row r="7852" spans="1:18" x14ac:dyDescent="0.25">
      <c r="A7852" t="s">
        <v>7865</v>
      </c>
      <c r="B7852" t="s">
        <v>15491</v>
      </c>
      <c r="C7852" t="s">
        <v>15628</v>
      </c>
      <c r="D7852" t="s">
        <v>15637</v>
      </c>
      <c r="E7852" t="s">
        <v>15644</v>
      </c>
      <c r="F7852">
        <v>9</v>
      </c>
      <c r="G7852">
        <v>72272</v>
      </c>
      <c r="H7852">
        <v>650448</v>
      </c>
      <c r="I7852">
        <v>513608</v>
      </c>
      <c r="J7852">
        <v>136840</v>
      </c>
      <c r="K7852">
        <v>3</v>
      </c>
      <c r="L7852" t="s">
        <v>15649</v>
      </c>
      <c r="M7852">
        <v>52</v>
      </c>
      <c r="N7852" t="s">
        <v>15653</v>
      </c>
      <c r="O7852" t="s">
        <v>15865</v>
      </c>
      <c r="P7852" s="3">
        <f>IFERROR(Table1[[#This Row],[Profit]]/Table1[[#This Row],[Revenue]],0)</f>
        <v>0.21037807787863133</v>
      </c>
      <c r="Q7852" t="str">
        <f>TEXT(Table1[Purchase_Date],"mmm-yyyy")</f>
        <v>Nov-2024</v>
      </c>
      <c r="R7852">
        <f>Table1[[#This Row],[Quantity]]*Table1[[#This Row],[Unit_Price]]</f>
        <v>650448</v>
      </c>
    </row>
    <row r="7853" spans="1:18" x14ac:dyDescent="0.25">
      <c r="A7853" t="s">
        <v>7866</v>
      </c>
      <c r="B7853" t="s">
        <v>15492</v>
      </c>
      <c r="C7853" t="s">
        <v>15628</v>
      </c>
      <c r="D7853" t="s">
        <v>15635</v>
      </c>
      <c r="E7853" t="s">
        <v>15640</v>
      </c>
      <c r="F7853">
        <v>2</v>
      </c>
      <c r="G7853">
        <v>3633</v>
      </c>
      <c r="H7853">
        <v>7266</v>
      </c>
      <c r="I7853">
        <v>6224</v>
      </c>
      <c r="J7853">
        <v>1042</v>
      </c>
      <c r="K7853">
        <v>3</v>
      </c>
      <c r="L7853" t="s">
        <v>15647</v>
      </c>
      <c r="M7853">
        <v>87</v>
      </c>
      <c r="N7853" t="s">
        <v>15650</v>
      </c>
      <c r="O7853" t="s">
        <v>16109</v>
      </c>
      <c r="P7853" s="3">
        <f>IFERROR(Table1[[#This Row],[Profit]]/Table1[[#This Row],[Revenue]],0)</f>
        <v>0.1434076520781723</v>
      </c>
      <c r="Q7853" t="str">
        <f>TEXT(Table1[Purchase_Date],"mmm-yyyy")</f>
        <v>Apr-2024</v>
      </c>
      <c r="R7853">
        <f>Table1[[#This Row],[Quantity]]*Table1[[#This Row],[Unit_Price]]</f>
        <v>7266</v>
      </c>
    </row>
    <row r="7854" spans="1:18" x14ac:dyDescent="0.25">
      <c r="A7854" t="s">
        <v>7867</v>
      </c>
      <c r="B7854" t="s">
        <v>15493</v>
      </c>
      <c r="C7854" t="s">
        <v>15627</v>
      </c>
      <c r="D7854" t="s">
        <v>15635</v>
      </c>
      <c r="E7854" t="s">
        <v>15642</v>
      </c>
      <c r="F7854">
        <v>1</v>
      </c>
      <c r="G7854">
        <v>34904</v>
      </c>
      <c r="H7854">
        <v>34904</v>
      </c>
      <c r="I7854">
        <v>24928</v>
      </c>
      <c r="J7854">
        <v>9976</v>
      </c>
      <c r="K7854">
        <v>1</v>
      </c>
      <c r="L7854" t="s">
        <v>15647</v>
      </c>
      <c r="M7854">
        <v>53</v>
      </c>
      <c r="N7854" t="s">
        <v>15652</v>
      </c>
      <c r="O7854" t="s">
        <v>15657</v>
      </c>
      <c r="P7854" s="3">
        <f>IFERROR(Table1[[#This Row],[Profit]]/Table1[[#This Row],[Revenue]],0)</f>
        <v>0.28581251432500571</v>
      </c>
      <c r="Q7854" t="str">
        <f>TEXT(Table1[Purchase_Date],"mmm-yyyy")</f>
        <v>Mar-2024</v>
      </c>
      <c r="R7854">
        <f>Table1[[#This Row],[Quantity]]*Table1[[#This Row],[Unit_Price]]</f>
        <v>34904</v>
      </c>
    </row>
    <row r="7855" spans="1:18" x14ac:dyDescent="0.25">
      <c r="A7855" t="s">
        <v>7868</v>
      </c>
      <c r="B7855" t="s">
        <v>15494</v>
      </c>
      <c r="C7855" t="s">
        <v>15632</v>
      </c>
      <c r="D7855" t="s">
        <v>15634</v>
      </c>
      <c r="E7855" t="s">
        <v>15645</v>
      </c>
      <c r="F7855">
        <v>3</v>
      </c>
      <c r="G7855">
        <v>64457</v>
      </c>
      <c r="H7855">
        <v>193371</v>
      </c>
      <c r="I7855">
        <v>111026</v>
      </c>
      <c r="J7855">
        <v>82345</v>
      </c>
      <c r="K7855">
        <v>4</v>
      </c>
      <c r="L7855" t="s">
        <v>15646</v>
      </c>
      <c r="M7855">
        <v>85</v>
      </c>
      <c r="N7855" t="s">
        <v>15653</v>
      </c>
      <c r="O7855" t="s">
        <v>15683</v>
      </c>
      <c r="P7855" s="3">
        <f>IFERROR(Table1[[#This Row],[Profit]]/Table1[[#This Row],[Revenue]],0)</f>
        <v>0.4258394485212364</v>
      </c>
      <c r="Q7855" t="str">
        <f>TEXT(Table1[Purchase_Date],"mmm-yyyy")</f>
        <v>Sep-2024</v>
      </c>
      <c r="R7855">
        <f>Table1[[#This Row],[Quantity]]*Table1[[#This Row],[Unit_Price]]</f>
        <v>193371</v>
      </c>
    </row>
    <row r="7856" spans="1:18" x14ac:dyDescent="0.25">
      <c r="A7856" t="s">
        <v>7869</v>
      </c>
      <c r="B7856" t="s">
        <v>15495</v>
      </c>
      <c r="C7856" t="s">
        <v>15631</v>
      </c>
      <c r="D7856" t="s">
        <v>15633</v>
      </c>
      <c r="E7856" t="s">
        <v>15639</v>
      </c>
      <c r="F7856">
        <v>9</v>
      </c>
      <c r="G7856">
        <v>7099</v>
      </c>
      <c r="H7856">
        <v>63891</v>
      </c>
      <c r="I7856">
        <v>55763</v>
      </c>
      <c r="J7856">
        <v>8128</v>
      </c>
      <c r="K7856">
        <v>2</v>
      </c>
      <c r="L7856" t="s">
        <v>15646</v>
      </c>
      <c r="M7856">
        <v>66</v>
      </c>
      <c r="N7856" t="s">
        <v>15650</v>
      </c>
      <c r="O7856" t="s">
        <v>15865</v>
      </c>
      <c r="P7856" s="3">
        <f>IFERROR(Table1[[#This Row],[Profit]]/Table1[[#This Row],[Revenue]],0)</f>
        <v>0.12721666588408384</v>
      </c>
      <c r="Q7856" t="str">
        <f>TEXT(Table1[Purchase_Date],"mmm-yyyy")</f>
        <v>Nov-2024</v>
      </c>
      <c r="R7856">
        <f>Table1[[#This Row],[Quantity]]*Table1[[#This Row],[Unit_Price]]</f>
        <v>63891</v>
      </c>
    </row>
    <row r="7857" spans="1:18" x14ac:dyDescent="0.25">
      <c r="A7857" t="s">
        <v>7870</v>
      </c>
      <c r="B7857" t="s">
        <v>15496</v>
      </c>
      <c r="C7857" t="s">
        <v>15627</v>
      </c>
      <c r="D7857" t="s">
        <v>15635</v>
      </c>
      <c r="E7857" t="s">
        <v>15641</v>
      </c>
      <c r="F7857">
        <v>6</v>
      </c>
      <c r="G7857">
        <v>75158</v>
      </c>
      <c r="H7857">
        <v>450948</v>
      </c>
      <c r="I7857">
        <v>196754</v>
      </c>
      <c r="J7857">
        <v>254194</v>
      </c>
      <c r="K7857">
        <v>5</v>
      </c>
      <c r="L7857" t="s">
        <v>15647</v>
      </c>
      <c r="M7857">
        <v>72</v>
      </c>
      <c r="N7857" t="s">
        <v>15650</v>
      </c>
      <c r="O7857" t="s">
        <v>15844</v>
      </c>
      <c r="P7857" s="3">
        <f>IFERROR(Table1[[#This Row],[Profit]]/Table1[[#This Row],[Revenue]],0)</f>
        <v>0.56368805272448264</v>
      </c>
      <c r="Q7857" t="str">
        <f>TEXT(Table1[Purchase_Date],"mmm-yyyy")</f>
        <v>Jan-2024</v>
      </c>
      <c r="R7857">
        <f>Table1[[#This Row],[Quantity]]*Table1[[#This Row],[Unit_Price]]</f>
        <v>450948</v>
      </c>
    </row>
    <row r="7858" spans="1:18" x14ac:dyDescent="0.25">
      <c r="A7858" t="s">
        <v>7871</v>
      </c>
      <c r="B7858" t="s">
        <v>15497</v>
      </c>
      <c r="C7858" t="s">
        <v>15628</v>
      </c>
      <c r="D7858" t="s">
        <v>15636</v>
      </c>
      <c r="E7858" t="s">
        <v>15640</v>
      </c>
      <c r="F7858">
        <v>3</v>
      </c>
      <c r="G7858">
        <v>55223</v>
      </c>
      <c r="H7858">
        <v>165669</v>
      </c>
      <c r="I7858">
        <v>127155</v>
      </c>
      <c r="J7858">
        <v>38514</v>
      </c>
      <c r="K7858">
        <v>2</v>
      </c>
      <c r="L7858" t="s">
        <v>15646</v>
      </c>
      <c r="M7858">
        <v>90</v>
      </c>
      <c r="N7858" t="s">
        <v>15652</v>
      </c>
      <c r="O7858" t="s">
        <v>15882</v>
      </c>
      <c r="P7858" s="3">
        <f>IFERROR(Table1[[#This Row],[Profit]]/Table1[[#This Row],[Revenue]],0)</f>
        <v>0.23247559893522626</v>
      </c>
      <c r="Q7858" t="str">
        <f>TEXT(Table1[Purchase_Date],"mmm-yyyy")</f>
        <v>Apr-2024</v>
      </c>
      <c r="R7858">
        <f>Table1[[#This Row],[Quantity]]*Table1[[#This Row],[Unit_Price]]</f>
        <v>165669</v>
      </c>
    </row>
    <row r="7859" spans="1:18" x14ac:dyDescent="0.25">
      <c r="A7859" t="s">
        <v>7872</v>
      </c>
      <c r="B7859" t="s">
        <v>15498</v>
      </c>
      <c r="C7859" t="s">
        <v>15629</v>
      </c>
      <c r="D7859" t="s">
        <v>15638</v>
      </c>
      <c r="E7859" t="s">
        <v>15645</v>
      </c>
      <c r="F7859">
        <v>6</v>
      </c>
      <c r="G7859">
        <v>56423</v>
      </c>
      <c r="H7859">
        <v>338538</v>
      </c>
      <c r="I7859">
        <v>171033</v>
      </c>
      <c r="J7859">
        <v>167505</v>
      </c>
      <c r="K7859">
        <v>3</v>
      </c>
      <c r="L7859" t="s">
        <v>15648</v>
      </c>
      <c r="M7859">
        <v>87</v>
      </c>
      <c r="N7859" t="s">
        <v>15651</v>
      </c>
      <c r="O7859" t="s">
        <v>15742</v>
      </c>
      <c r="P7859" s="3">
        <f>IFERROR(Table1[[#This Row],[Profit]]/Table1[[#This Row],[Revenue]],0)</f>
        <v>0.4947893589493646</v>
      </c>
      <c r="Q7859" t="str">
        <f>TEXT(Table1[Purchase_Date],"mmm-yyyy")</f>
        <v>Jul-2024</v>
      </c>
      <c r="R7859">
        <f>Table1[[#This Row],[Quantity]]*Table1[[#This Row],[Unit_Price]]</f>
        <v>338538</v>
      </c>
    </row>
    <row r="7860" spans="1:18" x14ac:dyDescent="0.25">
      <c r="A7860" t="s">
        <v>7873</v>
      </c>
      <c r="B7860" t="s">
        <v>15499</v>
      </c>
      <c r="C7860" t="s">
        <v>15629</v>
      </c>
      <c r="D7860" t="s">
        <v>15633</v>
      </c>
      <c r="E7860" t="s">
        <v>15643</v>
      </c>
      <c r="F7860">
        <v>2</v>
      </c>
      <c r="G7860">
        <v>28656</v>
      </c>
      <c r="H7860">
        <v>57312</v>
      </c>
      <c r="I7860">
        <v>27038</v>
      </c>
      <c r="J7860">
        <v>30274</v>
      </c>
      <c r="K7860">
        <v>4</v>
      </c>
      <c r="L7860" t="s">
        <v>15647</v>
      </c>
      <c r="M7860">
        <v>51</v>
      </c>
      <c r="N7860" t="s">
        <v>15650</v>
      </c>
      <c r="O7860" t="s">
        <v>15860</v>
      </c>
      <c r="P7860" s="3">
        <f>IFERROR(Table1[[#This Row],[Profit]]/Table1[[#This Row],[Revenue]],0)</f>
        <v>0.52823143495254044</v>
      </c>
      <c r="Q7860" t="str">
        <f>TEXT(Table1[Purchase_Date],"mmm-yyyy")</f>
        <v>Oct-2024</v>
      </c>
      <c r="R7860">
        <f>Table1[[#This Row],[Quantity]]*Table1[[#This Row],[Unit_Price]]</f>
        <v>57312</v>
      </c>
    </row>
    <row r="7861" spans="1:18" x14ac:dyDescent="0.25">
      <c r="A7861" t="s">
        <v>7874</v>
      </c>
      <c r="B7861" t="s">
        <v>15500</v>
      </c>
      <c r="C7861" t="s">
        <v>15629</v>
      </c>
      <c r="D7861" t="s">
        <v>15638</v>
      </c>
      <c r="E7861" t="s">
        <v>15641</v>
      </c>
      <c r="F7861">
        <v>3</v>
      </c>
      <c r="G7861">
        <v>28118</v>
      </c>
      <c r="H7861">
        <v>84354</v>
      </c>
      <c r="I7861">
        <v>66273</v>
      </c>
      <c r="J7861">
        <v>18081</v>
      </c>
      <c r="K7861">
        <v>4</v>
      </c>
      <c r="L7861" t="s">
        <v>15648</v>
      </c>
      <c r="M7861">
        <v>56</v>
      </c>
      <c r="N7861" t="s">
        <v>15650</v>
      </c>
      <c r="O7861" t="s">
        <v>15791</v>
      </c>
      <c r="P7861" s="3">
        <f>IFERROR(Table1[[#This Row],[Profit]]/Table1[[#This Row],[Revenue]],0)</f>
        <v>0.21434668184081371</v>
      </c>
      <c r="Q7861" t="str">
        <f>TEXT(Table1[Purchase_Date],"mmm-yyyy")</f>
        <v>Feb-2024</v>
      </c>
      <c r="R7861">
        <f>Table1[[#This Row],[Quantity]]*Table1[[#This Row],[Unit_Price]]</f>
        <v>84354</v>
      </c>
    </row>
    <row r="7862" spans="1:18" x14ac:dyDescent="0.25">
      <c r="A7862" t="s">
        <v>7875</v>
      </c>
      <c r="B7862" t="s">
        <v>15501</v>
      </c>
      <c r="C7862" t="s">
        <v>15629</v>
      </c>
      <c r="D7862" t="s">
        <v>15633</v>
      </c>
      <c r="E7862" t="s">
        <v>15643</v>
      </c>
      <c r="F7862">
        <v>1</v>
      </c>
      <c r="G7862">
        <v>31297</v>
      </c>
      <c r="H7862">
        <v>31297</v>
      </c>
      <c r="I7862">
        <v>24460</v>
      </c>
      <c r="J7862">
        <v>6837</v>
      </c>
      <c r="K7862">
        <v>4</v>
      </c>
      <c r="L7862" t="s">
        <v>15646</v>
      </c>
      <c r="M7862">
        <v>79</v>
      </c>
      <c r="N7862" t="s">
        <v>15651</v>
      </c>
      <c r="O7862" t="s">
        <v>15738</v>
      </c>
      <c r="P7862" s="3">
        <f>IFERROR(Table1[[#This Row],[Profit]]/Table1[[#This Row],[Revenue]],0)</f>
        <v>0.2184554430137074</v>
      </c>
      <c r="Q7862" t="str">
        <f>TEXT(Table1[Purchase_Date],"mmm-yyyy")</f>
        <v>Oct-2024</v>
      </c>
      <c r="R7862">
        <f>Table1[[#This Row],[Quantity]]*Table1[[#This Row],[Unit_Price]]</f>
        <v>31297</v>
      </c>
    </row>
    <row r="7863" spans="1:18" x14ac:dyDescent="0.25">
      <c r="A7863" t="s">
        <v>7876</v>
      </c>
      <c r="B7863" t="s">
        <v>15502</v>
      </c>
      <c r="C7863" t="s">
        <v>15627</v>
      </c>
      <c r="D7863" t="s">
        <v>15633</v>
      </c>
      <c r="E7863" t="s">
        <v>15643</v>
      </c>
      <c r="F7863">
        <v>9</v>
      </c>
      <c r="G7863">
        <v>20628</v>
      </c>
      <c r="H7863">
        <v>185652</v>
      </c>
      <c r="I7863">
        <v>150183</v>
      </c>
      <c r="J7863">
        <v>35469</v>
      </c>
      <c r="K7863">
        <v>1</v>
      </c>
      <c r="L7863" t="s">
        <v>15646</v>
      </c>
      <c r="M7863">
        <v>75</v>
      </c>
      <c r="N7863" t="s">
        <v>15652</v>
      </c>
      <c r="O7863" t="s">
        <v>15995</v>
      </c>
      <c r="P7863" s="3">
        <f>IFERROR(Table1[[#This Row],[Profit]]/Table1[[#This Row],[Revenue]],0)</f>
        <v>0.19105099864262168</v>
      </c>
      <c r="Q7863" t="str">
        <f>TEXT(Table1[Purchase_Date],"mmm-yyyy")</f>
        <v>Jul-2024</v>
      </c>
      <c r="R7863">
        <f>Table1[[#This Row],[Quantity]]*Table1[[#This Row],[Unit_Price]]</f>
        <v>185652</v>
      </c>
    </row>
    <row r="7864" spans="1:18" x14ac:dyDescent="0.25">
      <c r="A7864" t="s">
        <v>7877</v>
      </c>
      <c r="B7864" t="s">
        <v>15503</v>
      </c>
      <c r="C7864" t="s">
        <v>15631</v>
      </c>
      <c r="D7864" t="s">
        <v>15636</v>
      </c>
      <c r="E7864" t="s">
        <v>15642</v>
      </c>
      <c r="F7864">
        <v>9</v>
      </c>
      <c r="G7864">
        <v>4722</v>
      </c>
      <c r="H7864">
        <v>42498</v>
      </c>
      <c r="I7864">
        <v>35496</v>
      </c>
      <c r="J7864">
        <v>7002</v>
      </c>
      <c r="K7864">
        <v>4</v>
      </c>
      <c r="L7864" t="s">
        <v>15648</v>
      </c>
      <c r="M7864">
        <v>92</v>
      </c>
      <c r="N7864" t="s">
        <v>15651</v>
      </c>
      <c r="O7864" t="s">
        <v>15769</v>
      </c>
      <c r="P7864" s="3">
        <f>IFERROR(Table1[[#This Row],[Profit]]/Table1[[#This Row],[Revenue]],0)</f>
        <v>0.16476069462092333</v>
      </c>
      <c r="Q7864" t="str">
        <f>TEXT(Table1[Purchase_Date],"mmm-yyyy")</f>
        <v>Jan-2024</v>
      </c>
      <c r="R7864">
        <f>Table1[[#This Row],[Quantity]]*Table1[[#This Row],[Unit_Price]]</f>
        <v>42498</v>
      </c>
    </row>
    <row r="7865" spans="1:18" x14ac:dyDescent="0.25">
      <c r="A7865" t="s">
        <v>7878</v>
      </c>
      <c r="B7865" t="s">
        <v>15504</v>
      </c>
      <c r="C7865" t="s">
        <v>15628</v>
      </c>
      <c r="D7865" t="s">
        <v>15637</v>
      </c>
      <c r="E7865" t="s">
        <v>15644</v>
      </c>
      <c r="F7865">
        <v>5</v>
      </c>
      <c r="G7865">
        <v>70032</v>
      </c>
      <c r="H7865">
        <v>350160</v>
      </c>
      <c r="I7865">
        <v>178536</v>
      </c>
      <c r="J7865">
        <v>171624</v>
      </c>
      <c r="K7865">
        <v>4</v>
      </c>
      <c r="L7865" t="s">
        <v>15649</v>
      </c>
      <c r="M7865">
        <v>58</v>
      </c>
      <c r="N7865" t="s">
        <v>15651</v>
      </c>
      <c r="O7865" t="s">
        <v>15764</v>
      </c>
      <c r="P7865" s="3">
        <f>IFERROR(Table1[[#This Row],[Profit]]/Table1[[#This Row],[Revenue]],0)</f>
        <v>0.49013022618231666</v>
      </c>
      <c r="Q7865" t="str">
        <f>TEXT(Table1[Purchase_Date],"mmm-yyyy")</f>
        <v>Dec-2024</v>
      </c>
      <c r="R7865">
        <f>Table1[[#This Row],[Quantity]]*Table1[[#This Row],[Unit_Price]]</f>
        <v>350160</v>
      </c>
    </row>
    <row r="7866" spans="1:18" x14ac:dyDescent="0.25">
      <c r="A7866" t="s">
        <v>7879</v>
      </c>
      <c r="B7866" t="s">
        <v>15505</v>
      </c>
      <c r="C7866" t="s">
        <v>15629</v>
      </c>
      <c r="D7866" t="s">
        <v>15634</v>
      </c>
      <c r="E7866" t="s">
        <v>15640</v>
      </c>
      <c r="F7866">
        <v>1</v>
      </c>
      <c r="G7866">
        <v>64954</v>
      </c>
      <c r="H7866">
        <v>64954</v>
      </c>
      <c r="I7866">
        <v>56526</v>
      </c>
      <c r="J7866">
        <v>8428</v>
      </c>
      <c r="K7866">
        <v>3</v>
      </c>
      <c r="L7866" t="s">
        <v>15646</v>
      </c>
      <c r="M7866">
        <v>64</v>
      </c>
      <c r="N7866" t="s">
        <v>15650</v>
      </c>
      <c r="O7866" t="s">
        <v>15885</v>
      </c>
      <c r="P7866" s="3">
        <f>IFERROR(Table1[[#This Row],[Profit]]/Table1[[#This Row],[Revenue]],0)</f>
        <v>0.12975336391908118</v>
      </c>
      <c r="Q7866" t="str">
        <f>TEXT(Table1[Purchase_Date],"mmm-yyyy")</f>
        <v>Sep-2024</v>
      </c>
      <c r="R7866">
        <f>Table1[[#This Row],[Quantity]]*Table1[[#This Row],[Unit_Price]]</f>
        <v>64954</v>
      </c>
    </row>
    <row r="7867" spans="1:18" x14ac:dyDescent="0.25">
      <c r="A7867" t="s">
        <v>7880</v>
      </c>
      <c r="B7867" t="s">
        <v>15506</v>
      </c>
      <c r="C7867" t="s">
        <v>15632</v>
      </c>
      <c r="D7867" t="s">
        <v>15634</v>
      </c>
      <c r="E7867" t="s">
        <v>15640</v>
      </c>
      <c r="F7867">
        <v>1</v>
      </c>
      <c r="G7867">
        <v>20012</v>
      </c>
      <c r="H7867">
        <v>20012</v>
      </c>
      <c r="I7867">
        <v>9096</v>
      </c>
      <c r="J7867">
        <v>10916</v>
      </c>
      <c r="K7867">
        <v>3</v>
      </c>
      <c r="L7867" t="s">
        <v>15649</v>
      </c>
      <c r="M7867">
        <v>81</v>
      </c>
      <c r="N7867" t="s">
        <v>15650</v>
      </c>
      <c r="O7867" t="s">
        <v>15964</v>
      </c>
      <c r="P7867" s="3">
        <f>IFERROR(Table1[[#This Row],[Profit]]/Table1[[#This Row],[Revenue]],0)</f>
        <v>0.54547271637017791</v>
      </c>
      <c r="Q7867" t="str">
        <f>TEXT(Table1[Purchase_Date],"mmm-yyyy")</f>
        <v>Jun-2024</v>
      </c>
      <c r="R7867">
        <f>Table1[[#This Row],[Quantity]]*Table1[[#This Row],[Unit_Price]]</f>
        <v>20012</v>
      </c>
    </row>
    <row r="7868" spans="1:18" x14ac:dyDescent="0.25">
      <c r="A7868" t="s">
        <v>7881</v>
      </c>
      <c r="B7868" t="s">
        <v>15507</v>
      </c>
      <c r="C7868" t="s">
        <v>15632</v>
      </c>
      <c r="D7868" t="s">
        <v>15636</v>
      </c>
      <c r="E7868" t="s">
        <v>15641</v>
      </c>
      <c r="F7868">
        <v>10</v>
      </c>
      <c r="G7868">
        <v>28919</v>
      </c>
      <c r="H7868">
        <v>289190</v>
      </c>
      <c r="I7868">
        <v>132591</v>
      </c>
      <c r="J7868">
        <v>156599</v>
      </c>
      <c r="K7868">
        <v>4</v>
      </c>
      <c r="L7868" t="s">
        <v>15646</v>
      </c>
      <c r="M7868">
        <v>97</v>
      </c>
      <c r="N7868" t="s">
        <v>15653</v>
      </c>
      <c r="O7868" t="s">
        <v>15848</v>
      </c>
      <c r="P7868" s="3">
        <f>IFERROR(Table1[[#This Row],[Profit]]/Table1[[#This Row],[Revenue]],0)</f>
        <v>0.54150904249801168</v>
      </c>
      <c r="Q7868" t="str">
        <f>TEXT(Table1[Purchase_Date],"mmm-yyyy")</f>
        <v>Jan-2025</v>
      </c>
      <c r="R7868">
        <f>Table1[[#This Row],[Quantity]]*Table1[[#This Row],[Unit_Price]]</f>
        <v>289190</v>
      </c>
    </row>
    <row r="7869" spans="1:18" x14ac:dyDescent="0.25">
      <c r="A7869" t="s">
        <v>7882</v>
      </c>
      <c r="B7869" t="s">
        <v>15508</v>
      </c>
      <c r="C7869" t="s">
        <v>15630</v>
      </c>
      <c r="D7869" t="s">
        <v>15634</v>
      </c>
      <c r="E7869" t="s">
        <v>15640</v>
      </c>
      <c r="F7869">
        <v>10</v>
      </c>
      <c r="G7869">
        <v>31642</v>
      </c>
      <c r="H7869">
        <v>316420</v>
      </c>
      <c r="I7869">
        <v>266201</v>
      </c>
      <c r="J7869">
        <v>50219</v>
      </c>
      <c r="K7869">
        <v>3</v>
      </c>
      <c r="L7869" t="s">
        <v>15649</v>
      </c>
      <c r="M7869">
        <v>71</v>
      </c>
      <c r="N7869" t="s">
        <v>15652</v>
      </c>
      <c r="O7869" t="s">
        <v>15782</v>
      </c>
      <c r="P7869" s="3">
        <f>IFERROR(Table1[[#This Row],[Profit]]/Table1[[#This Row],[Revenue]],0)</f>
        <v>0.15870994248151191</v>
      </c>
      <c r="Q7869" t="str">
        <f>TEXT(Table1[Purchase_Date],"mmm-yyyy")</f>
        <v>Mar-2025</v>
      </c>
      <c r="R7869">
        <f>Table1[[#This Row],[Quantity]]*Table1[[#This Row],[Unit_Price]]</f>
        <v>316420</v>
      </c>
    </row>
    <row r="7870" spans="1:18" x14ac:dyDescent="0.25">
      <c r="A7870" t="s">
        <v>7883</v>
      </c>
      <c r="B7870" t="s">
        <v>15509</v>
      </c>
      <c r="C7870" t="s">
        <v>15632</v>
      </c>
      <c r="D7870" t="s">
        <v>15638</v>
      </c>
      <c r="E7870" t="s">
        <v>15645</v>
      </c>
      <c r="F7870">
        <v>7</v>
      </c>
      <c r="G7870">
        <v>15018</v>
      </c>
      <c r="H7870">
        <v>105126</v>
      </c>
      <c r="I7870">
        <v>75654</v>
      </c>
      <c r="J7870">
        <v>29472</v>
      </c>
      <c r="K7870">
        <v>4</v>
      </c>
      <c r="L7870" t="s">
        <v>15646</v>
      </c>
      <c r="M7870">
        <v>94</v>
      </c>
      <c r="N7870" t="s">
        <v>15653</v>
      </c>
      <c r="O7870" t="s">
        <v>15918</v>
      </c>
      <c r="P7870" s="3">
        <f>IFERROR(Table1[[#This Row],[Profit]]/Table1[[#This Row],[Revenue]],0)</f>
        <v>0.28034929513155643</v>
      </c>
      <c r="Q7870" t="str">
        <f>TEXT(Table1[Purchase_Date],"mmm-yyyy")</f>
        <v>Apr-2025</v>
      </c>
      <c r="R7870">
        <f>Table1[[#This Row],[Quantity]]*Table1[[#This Row],[Unit_Price]]</f>
        <v>105126</v>
      </c>
    </row>
    <row r="7871" spans="1:18" x14ac:dyDescent="0.25">
      <c r="A7871" t="s">
        <v>7884</v>
      </c>
      <c r="B7871" t="s">
        <v>15510</v>
      </c>
      <c r="C7871" t="s">
        <v>15631</v>
      </c>
      <c r="D7871" t="s">
        <v>15636</v>
      </c>
      <c r="E7871" t="s">
        <v>15642</v>
      </c>
      <c r="F7871">
        <v>2</v>
      </c>
      <c r="G7871">
        <v>13727</v>
      </c>
      <c r="H7871">
        <v>27454</v>
      </c>
      <c r="I7871">
        <v>17042</v>
      </c>
      <c r="J7871">
        <v>10412</v>
      </c>
      <c r="K7871">
        <v>2</v>
      </c>
      <c r="L7871" t="s">
        <v>15646</v>
      </c>
      <c r="M7871">
        <v>64</v>
      </c>
      <c r="N7871" t="s">
        <v>15652</v>
      </c>
      <c r="O7871" t="s">
        <v>15961</v>
      </c>
      <c r="P7871" s="3">
        <f>IFERROR(Table1[[#This Row],[Profit]]/Table1[[#This Row],[Revenue]],0)</f>
        <v>0.37925256793181322</v>
      </c>
      <c r="Q7871" t="str">
        <f>TEXT(Table1[Purchase_Date],"mmm-yyyy")</f>
        <v>Jan-2024</v>
      </c>
      <c r="R7871">
        <f>Table1[[#This Row],[Quantity]]*Table1[[#This Row],[Unit_Price]]</f>
        <v>27454</v>
      </c>
    </row>
    <row r="7872" spans="1:18" x14ac:dyDescent="0.25">
      <c r="A7872" t="s">
        <v>7885</v>
      </c>
      <c r="B7872" t="s">
        <v>15511</v>
      </c>
      <c r="C7872" t="s">
        <v>15627</v>
      </c>
      <c r="D7872" t="s">
        <v>15635</v>
      </c>
      <c r="E7872" t="s">
        <v>15643</v>
      </c>
      <c r="F7872">
        <v>4</v>
      </c>
      <c r="G7872">
        <v>13615</v>
      </c>
      <c r="H7872">
        <v>54460</v>
      </c>
      <c r="I7872">
        <v>38094</v>
      </c>
      <c r="J7872">
        <v>16366</v>
      </c>
      <c r="K7872">
        <v>1</v>
      </c>
      <c r="L7872" t="s">
        <v>15648</v>
      </c>
      <c r="M7872">
        <v>87</v>
      </c>
      <c r="N7872" t="s">
        <v>15651</v>
      </c>
      <c r="O7872" t="s">
        <v>15879</v>
      </c>
      <c r="P7872" s="3">
        <f>IFERROR(Table1[[#This Row],[Profit]]/Table1[[#This Row],[Revenue]],0)</f>
        <v>0.30051413881748074</v>
      </c>
      <c r="Q7872" t="str">
        <f>TEXT(Table1[Purchase_Date],"mmm-yyyy")</f>
        <v>Mar-2024</v>
      </c>
      <c r="R7872">
        <f>Table1[[#This Row],[Quantity]]*Table1[[#This Row],[Unit_Price]]</f>
        <v>54460</v>
      </c>
    </row>
    <row r="7873" spans="1:18" x14ac:dyDescent="0.25">
      <c r="A7873" t="s">
        <v>7886</v>
      </c>
      <c r="B7873" t="s">
        <v>15512</v>
      </c>
      <c r="C7873" t="s">
        <v>15631</v>
      </c>
      <c r="D7873" t="s">
        <v>15635</v>
      </c>
      <c r="E7873" t="s">
        <v>15639</v>
      </c>
      <c r="F7873">
        <v>4</v>
      </c>
      <c r="G7873">
        <v>37490</v>
      </c>
      <c r="H7873">
        <v>149960</v>
      </c>
      <c r="I7873">
        <v>115848</v>
      </c>
      <c r="J7873">
        <v>34112</v>
      </c>
      <c r="K7873">
        <v>3</v>
      </c>
      <c r="L7873" t="s">
        <v>15648</v>
      </c>
      <c r="M7873">
        <v>87</v>
      </c>
      <c r="N7873" t="s">
        <v>15651</v>
      </c>
      <c r="O7873" t="s">
        <v>15991</v>
      </c>
      <c r="P7873" s="3">
        <f>IFERROR(Table1[[#This Row],[Profit]]/Table1[[#This Row],[Revenue]],0)</f>
        <v>0.22747399306481728</v>
      </c>
      <c r="Q7873" t="str">
        <f>TEXT(Table1[Purchase_Date],"mmm-yyyy")</f>
        <v>May-2025</v>
      </c>
      <c r="R7873">
        <f>Table1[[#This Row],[Quantity]]*Table1[[#This Row],[Unit_Price]]</f>
        <v>149960</v>
      </c>
    </row>
    <row r="7874" spans="1:18" x14ac:dyDescent="0.25">
      <c r="A7874" t="s">
        <v>7887</v>
      </c>
      <c r="B7874" t="s">
        <v>15513</v>
      </c>
      <c r="C7874" t="s">
        <v>15628</v>
      </c>
      <c r="D7874" t="s">
        <v>15637</v>
      </c>
      <c r="E7874" t="s">
        <v>15640</v>
      </c>
      <c r="F7874">
        <v>9</v>
      </c>
      <c r="G7874">
        <v>62727</v>
      </c>
      <c r="H7874">
        <v>564543</v>
      </c>
      <c r="I7874">
        <v>355320</v>
      </c>
      <c r="J7874">
        <v>209223</v>
      </c>
      <c r="K7874">
        <v>5</v>
      </c>
      <c r="L7874" t="s">
        <v>15648</v>
      </c>
      <c r="M7874">
        <v>92</v>
      </c>
      <c r="N7874" t="s">
        <v>15650</v>
      </c>
      <c r="O7874" t="s">
        <v>16057</v>
      </c>
      <c r="P7874" s="3">
        <f>IFERROR(Table1[[#This Row],[Profit]]/Table1[[#This Row],[Revenue]],0)</f>
        <v>0.37060595915634414</v>
      </c>
      <c r="Q7874" t="str">
        <f>TEXT(Table1[Purchase_Date],"mmm-yyyy")</f>
        <v>Jan-2025</v>
      </c>
      <c r="R7874">
        <f>Table1[[#This Row],[Quantity]]*Table1[[#This Row],[Unit_Price]]</f>
        <v>564543</v>
      </c>
    </row>
    <row r="7875" spans="1:18" x14ac:dyDescent="0.25">
      <c r="A7875" t="s">
        <v>7888</v>
      </c>
      <c r="B7875" t="s">
        <v>15514</v>
      </c>
      <c r="C7875" t="s">
        <v>15629</v>
      </c>
      <c r="D7875" t="s">
        <v>15636</v>
      </c>
      <c r="E7875" t="s">
        <v>15645</v>
      </c>
      <c r="F7875">
        <v>5</v>
      </c>
      <c r="G7875">
        <v>27603</v>
      </c>
      <c r="H7875">
        <v>138015</v>
      </c>
      <c r="I7875">
        <v>95306</v>
      </c>
      <c r="J7875">
        <v>42709</v>
      </c>
      <c r="K7875">
        <v>4</v>
      </c>
      <c r="L7875" t="s">
        <v>15649</v>
      </c>
      <c r="M7875">
        <v>79</v>
      </c>
      <c r="N7875" t="s">
        <v>15652</v>
      </c>
      <c r="O7875" t="s">
        <v>15703</v>
      </c>
      <c r="P7875" s="3">
        <f>IFERROR(Table1[[#This Row],[Profit]]/Table1[[#This Row],[Revenue]],0)</f>
        <v>0.30945187117342315</v>
      </c>
      <c r="Q7875" t="str">
        <f>TEXT(Table1[Purchase_Date],"mmm-yyyy")</f>
        <v>Apr-2024</v>
      </c>
      <c r="R7875">
        <f>Table1[[#This Row],[Quantity]]*Table1[[#This Row],[Unit_Price]]</f>
        <v>138015</v>
      </c>
    </row>
    <row r="7876" spans="1:18" x14ac:dyDescent="0.25">
      <c r="A7876" t="s">
        <v>7889</v>
      </c>
      <c r="B7876" t="s">
        <v>15515</v>
      </c>
      <c r="C7876" t="s">
        <v>15631</v>
      </c>
      <c r="D7876" t="s">
        <v>15636</v>
      </c>
      <c r="E7876" t="s">
        <v>15640</v>
      </c>
      <c r="F7876">
        <v>5</v>
      </c>
      <c r="G7876">
        <v>53947</v>
      </c>
      <c r="H7876">
        <v>269735</v>
      </c>
      <c r="I7876">
        <v>128082</v>
      </c>
      <c r="J7876">
        <v>141653</v>
      </c>
      <c r="K7876">
        <v>2</v>
      </c>
      <c r="L7876" t="s">
        <v>15646</v>
      </c>
      <c r="M7876">
        <v>82</v>
      </c>
      <c r="N7876" t="s">
        <v>15650</v>
      </c>
      <c r="O7876" t="s">
        <v>15817</v>
      </c>
      <c r="P7876" s="3">
        <f>IFERROR(Table1[[#This Row],[Profit]]/Table1[[#This Row],[Revenue]],0)</f>
        <v>0.52515617179824647</v>
      </c>
      <c r="Q7876" t="str">
        <f>TEXT(Table1[Purchase_Date],"mmm-yyyy")</f>
        <v>Mar-2024</v>
      </c>
      <c r="R7876">
        <f>Table1[[#This Row],[Quantity]]*Table1[[#This Row],[Unit_Price]]</f>
        <v>269735</v>
      </c>
    </row>
    <row r="7877" spans="1:18" x14ac:dyDescent="0.25">
      <c r="A7877" t="s">
        <v>7890</v>
      </c>
      <c r="B7877" t="s">
        <v>15516</v>
      </c>
      <c r="C7877" t="s">
        <v>15630</v>
      </c>
      <c r="D7877" t="s">
        <v>15635</v>
      </c>
      <c r="E7877" t="s">
        <v>15641</v>
      </c>
      <c r="F7877">
        <v>3</v>
      </c>
      <c r="G7877">
        <v>20854</v>
      </c>
      <c r="H7877">
        <v>62562</v>
      </c>
      <c r="I7877">
        <v>48311</v>
      </c>
      <c r="J7877">
        <v>14251</v>
      </c>
      <c r="K7877">
        <v>4</v>
      </c>
      <c r="L7877" t="s">
        <v>15646</v>
      </c>
      <c r="M7877">
        <v>100</v>
      </c>
      <c r="N7877" t="s">
        <v>15653</v>
      </c>
      <c r="O7877" t="s">
        <v>15752</v>
      </c>
      <c r="P7877" s="3">
        <f>IFERROR(Table1[[#This Row],[Profit]]/Table1[[#This Row],[Revenue]],0)</f>
        <v>0.22779003228797035</v>
      </c>
      <c r="Q7877" t="str">
        <f>TEXT(Table1[Purchase_Date],"mmm-yyyy")</f>
        <v>May-2024</v>
      </c>
      <c r="R7877">
        <f>Table1[[#This Row],[Quantity]]*Table1[[#This Row],[Unit_Price]]</f>
        <v>62562</v>
      </c>
    </row>
    <row r="7878" spans="1:18" x14ac:dyDescent="0.25">
      <c r="A7878" t="s">
        <v>7891</v>
      </c>
      <c r="B7878" t="s">
        <v>15517</v>
      </c>
      <c r="C7878" t="s">
        <v>15628</v>
      </c>
      <c r="D7878" t="s">
        <v>15638</v>
      </c>
      <c r="E7878" t="s">
        <v>15645</v>
      </c>
      <c r="F7878">
        <v>7</v>
      </c>
      <c r="G7878">
        <v>49480</v>
      </c>
      <c r="H7878">
        <v>346360</v>
      </c>
      <c r="I7878">
        <v>278797</v>
      </c>
      <c r="J7878">
        <v>67563</v>
      </c>
      <c r="K7878">
        <v>3</v>
      </c>
      <c r="L7878" t="s">
        <v>15648</v>
      </c>
      <c r="M7878">
        <v>56</v>
      </c>
      <c r="N7878" t="s">
        <v>15653</v>
      </c>
      <c r="O7878" t="s">
        <v>15658</v>
      </c>
      <c r="P7878" s="3">
        <f>IFERROR(Table1[[#This Row],[Profit]]/Table1[[#This Row],[Revenue]],0)</f>
        <v>0.19506582746275553</v>
      </c>
      <c r="Q7878" t="str">
        <f>TEXT(Table1[Purchase_Date],"mmm-yyyy")</f>
        <v>Feb-2024</v>
      </c>
      <c r="R7878">
        <f>Table1[[#This Row],[Quantity]]*Table1[[#This Row],[Unit_Price]]</f>
        <v>346360</v>
      </c>
    </row>
    <row r="7879" spans="1:18" x14ac:dyDescent="0.25">
      <c r="A7879" t="s">
        <v>7892</v>
      </c>
      <c r="B7879" t="s">
        <v>15518</v>
      </c>
      <c r="C7879" t="s">
        <v>15628</v>
      </c>
      <c r="D7879" t="s">
        <v>15633</v>
      </c>
      <c r="E7879" t="s">
        <v>15642</v>
      </c>
      <c r="F7879">
        <v>5</v>
      </c>
      <c r="G7879">
        <v>6064</v>
      </c>
      <c r="H7879">
        <v>30320</v>
      </c>
      <c r="I7879">
        <v>15117</v>
      </c>
      <c r="J7879">
        <v>15203</v>
      </c>
      <c r="K7879">
        <v>5</v>
      </c>
      <c r="L7879" t="s">
        <v>15648</v>
      </c>
      <c r="M7879">
        <v>68</v>
      </c>
      <c r="N7879" t="s">
        <v>15651</v>
      </c>
      <c r="O7879" t="s">
        <v>15917</v>
      </c>
      <c r="P7879" s="3">
        <f>IFERROR(Table1[[#This Row],[Profit]]/Table1[[#This Row],[Revenue]],0)</f>
        <v>0.50141820580474938</v>
      </c>
      <c r="Q7879" t="str">
        <f>TEXT(Table1[Purchase_Date],"mmm-yyyy")</f>
        <v>Oct-2024</v>
      </c>
      <c r="R7879">
        <f>Table1[[#This Row],[Quantity]]*Table1[[#This Row],[Unit_Price]]</f>
        <v>30320</v>
      </c>
    </row>
    <row r="7880" spans="1:18" x14ac:dyDescent="0.25">
      <c r="A7880" t="s">
        <v>7893</v>
      </c>
      <c r="B7880" t="s">
        <v>15519</v>
      </c>
      <c r="C7880" t="s">
        <v>15627</v>
      </c>
      <c r="D7880" t="s">
        <v>15635</v>
      </c>
      <c r="E7880" t="s">
        <v>15644</v>
      </c>
      <c r="F7880">
        <v>4</v>
      </c>
      <c r="G7880">
        <v>560</v>
      </c>
      <c r="H7880">
        <v>2240</v>
      </c>
      <c r="I7880">
        <v>902</v>
      </c>
      <c r="J7880">
        <v>1338</v>
      </c>
      <c r="K7880">
        <v>4</v>
      </c>
      <c r="L7880" t="s">
        <v>15646</v>
      </c>
      <c r="M7880">
        <v>67</v>
      </c>
      <c r="N7880" t="s">
        <v>15652</v>
      </c>
      <c r="O7880" t="s">
        <v>15727</v>
      </c>
      <c r="P7880" s="3">
        <f>IFERROR(Table1[[#This Row],[Profit]]/Table1[[#This Row],[Revenue]],0)</f>
        <v>0.59732142857142856</v>
      </c>
      <c r="Q7880" t="str">
        <f>TEXT(Table1[Purchase_Date],"mmm-yyyy")</f>
        <v>Feb-2025</v>
      </c>
      <c r="R7880">
        <f>Table1[[#This Row],[Quantity]]*Table1[[#This Row],[Unit_Price]]</f>
        <v>2240</v>
      </c>
    </row>
    <row r="7881" spans="1:18" x14ac:dyDescent="0.25">
      <c r="A7881" t="s">
        <v>7894</v>
      </c>
      <c r="B7881" t="s">
        <v>15520</v>
      </c>
      <c r="C7881" t="s">
        <v>15630</v>
      </c>
      <c r="D7881" t="s">
        <v>15636</v>
      </c>
      <c r="E7881" t="s">
        <v>15642</v>
      </c>
      <c r="F7881">
        <v>7</v>
      </c>
      <c r="G7881">
        <v>73434</v>
      </c>
      <c r="H7881">
        <v>514038</v>
      </c>
      <c r="I7881">
        <v>303333</v>
      </c>
      <c r="J7881">
        <v>210705</v>
      </c>
      <c r="K7881">
        <v>4</v>
      </c>
      <c r="L7881" t="s">
        <v>15648</v>
      </c>
      <c r="M7881">
        <v>75</v>
      </c>
      <c r="N7881" t="s">
        <v>15651</v>
      </c>
      <c r="O7881" t="s">
        <v>15880</v>
      </c>
      <c r="P7881" s="3">
        <f>IFERROR(Table1[[#This Row],[Profit]]/Table1[[#This Row],[Revenue]],0)</f>
        <v>0.40990160260525488</v>
      </c>
      <c r="Q7881" t="str">
        <f>TEXT(Table1[Purchase_Date],"mmm-yyyy")</f>
        <v>Oct-2024</v>
      </c>
      <c r="R7881">
        <f>Table1[[#This Row],[Quantity]]*Table1[[#This Row],[Unit_Price]]</f>
        <v>514038</v>
      </c>
    </row>
    <row r="7882" spans="1:18" x14ac:dyDescent="0.25">
      <c r="A7882" t="s">
        <v>7895</v>
      </c>
      <c r="B7882" t="s">
        <v>15521</v>
      </c>
      <c r="C7882" t="s">
        <v>15629</v>
      </c>
      <c r="D7882" t="s">
        <v>15634</v>
      </c>
      <c r="E7882" t="s">
        <v>15640</v>
      </c>
      <c r="F7882">
        <v>6</v>
      </c>
      <c r="G7882">
        <v>69211</v>
      </c>
      <c r="H7882">
        <v>415266</v>
      </c>
      <c r="I7882">
        <v>240817</v>
      </c>
      <c r="J7882">
        <v>174449</v>
      </c>
      <c r="K7882">
        <v>4</v>
      </c>
      <c r="L7882" t="s">
        <v>15647</v>
      </c>
      <c r="M7882">
        <v>77</v>
      </c>
      <c r="N7882" t="s">
        <v>15650</v>
      </c>
      <c r="O7882" t="s">
        <v>15909</v>
      </c>
      <c r="P7882" s="3">
        <f>IFERROR(Table1[[#This Row],[Profit]]/Table1[[#This Row],[Revenue]],0)</f>
        <v>0.42008977378355078</v>
      </c>
      <c r="Q7882" t="str">
        <f>TEXT(Table1[Purchase_Date],"mmm-yyyy")</f>
        <v>Oct-2024</v>
      </c>
      <c r="R7882">
        <f>Table1[[#This Row],[Quantity]]*Table1[[#This Row],[Unit_Price]]</f>
        <v>415266</v>
      </c>
    </row>
    <row r="7883" spans="1:18" x14ac:dyDescent="0.25">
      <c r="A7883" t="s">
        <v>7896</v>
      </c>
      <c r="B7883" t="s">
        <v>15522</v>
      </c>
      <c r="C7883" t="s">
        <v>15630</v>
      </c>
      <c r="D7883" t="s">
        <v>15637</v>
      </c>
      <c r="E7883" t="s">
        <v>15645</v>
      </c>
      <c r="F7883">
        <v>8</v>
      </c>
      <c r="G7883">
        <v>7631</v>
      </c>
      <c r="H7883">
        <v>61048</v>
      </c>
      <c r="I7883">
        <v>24916</v>
      </c>
      <c r="J7883">
        <v>36132</v>
      </c>
      <c r="K7883">
        <v>4</v>
      </c>
      <c r="L7883" t="s">
        <v>15647</v>
      </c>
      <c r="M7883">
        <v>100</v>
      </c>
      <c r="N7883" t="s">
        <v>15650</v>
      </c>
      <c r="O7883" t="s">
        <v>15994</v>
      </c>
      <c r="P7883" s="3">
        <f>IFERROR(Table1[[#This Row],[Profit]]/Table1[[#This Row],[Revenue]],0)</f>
        <v>0.5918621412658891</v>
      </c>
      <c r="Q7883" t="str">
        <f>TEXT(Table1[Purchase_Date],"mmm-yyyy")</f>
        <v>Jun-2024</v>
      </c>
      <c r="R7883">
        <f>Table1[[#This Row],[Quantity]]*Table1[[#This Row],[Unit_Price]]</f>
        <v>61048</v>
      </c>
    </row>
    <row r="7884" spans="1:18" x14ac:dyDescent="0.25">
      <c r="A7884" t="s">
        <v>7897</v>
      </c>
      <c r="B7884" t="s">
        <v>11849</v>
      </c>
      <c r="C7884" t="s">
        <v>15630</v>
      </c>
      <c r="D7884" t="s">
        <v>15636</v>
      </c>
      <c r="E7884" t="s">
        <v>15639</v>
      </c>
      <c r="F7884">
        <v>7</v>
      </c>
      <c r="G7884">
        <v>21951</v>
      </c>
      <c r="H7884">
        <v>153657</v>
      </c>
      <c r="I7884">
        <v>63632</v>
      </c>
      <c r="J7884">
        <v>90025</v>
      </c>
      <c r="K7884">
        <v>2</v>
      </c>
      <c r="L7884" t="s">
        <v>15648</v>
      </c>
      <c r="M7884">
        <v>87</v>
      </c>
      <c r="N7884" t="s">
        <v>15651</v>
      </c>
      <c r="O7884" t="s">
        <v>15735</v>
      </c>
      <c r="P7884" s="3">
        <f>IFERROR(Table1[[#This Row],[Profit]]/Table1[[#This Row],[Revenue]],0)</f>
        <v>0.58588284295541371</v>
      </c>
      <c r="Q7884" t="str">
        <f>TEXT(Table1[Purchase_Date],"mmm-yyyy")</f>
        <v>Jul-2024</v>
      </c>
      <c r="R7884">
        <f>Table1[[#This Row],[Quantity]]*Table1[[#This Row],[Unit_Price]]</f>
        <v>153657</v>
      </c>
    </row>
    <row r="7885" spans="1:18" x14ac:dyDescent="0.25">
      <c r="A7885" t="s">
        <v>7898</v>
      </c>
      <c r="B7885" t="s">
        <v>15523</v>
      </c>
      <c r="C7885" t="s">
        <v>15632</v>
      </c>
      <c r="D7885" t="s">
        <v>15635</v>
      </c>
      <c r="E7885" t="s">
        <v>15643</v>
      </c>
      <c r="F7885">
        <v>9</v>
      </c>
      <c r="G7885">
        <v>59352</v>
      </c>
      <c r="H7885">
        <v>534168</v>
      </c>
      <c r="I7885">
        <v>444278</v>
      </c>
      <c r="J7885">
        <v>89890</v>
      </c>
      <c r="K7885">
        <v>3</v>
      </c>
      <c r="L7885" t="s">
        <v>15648</v>
      </c>
      <c r="M7885">
        <v>63</v>
      </c>
      <c r="N7885" t="s">
        <v>15653</v>
      </c>
      <c r="O7885" t="s">
        <v>15662</v>
      </c>
      <c r="P7885" s="3">
        <f>IFERROR(Table1[[#This Row],[Profit]]/Table1[[#This Row],[Revenue]],0)</f>
        <v>0.16828039118779112</v>
      </c>
      <c r="Q7885" t="str">
        <f>TEXT(Table1[Purchase_Date],"mmm-yyyy")</f>
        <v>Apr-2025</v>
      </c>
      <c r="R7885">
        <f>Table1[[#This Row],[Quantity]]*Table1[[#This Row],[Unit_Price]]</f>
        <v>534168</v>
      </c>
    </row>
    <row r="7886" spans="1:18" x14ac:dyDescent="0.25">
      <c r="A7886" t="s">
        <v>7899</v>
      </c>
      <c r="B7886" t="s">
        <v>15524</v>
      </c>
      <c r="C7886" t="s">
        <v>15631</v>
      </c>
      <c r="D7886" t="s">
        <v>15635</v>
      </c>
      <c r="E7886" t="s">
        <v>15643</v>
      </c>
      <c r="F7886">
        <v>6</v>
      </c>
      <c r="G7886">
        <v>27150</v>
      </c>
      <c r="H7886">
        <v>162900</v>
      </c>
      <c r="I7886">
        <v>91931</v>
      </c>
      <c r="J7886">
        <v>70969</v>
      </c>
      <c r="K7886">
        <v>2</v>
      </c>
      <c r="L7886" t="s">
        <v>15649</v>
      </c>
      <c r="M7886">
        <v>98</v>
      </c>
      <c r="N7886" t="s">
        <v>15650</v>
      </c>
      <c r="O7886" t="s">
        <v>15840</v>
      </c>
      <c r="P7886" s="3">
        <f>IFERROR(Table1[[#This Row],[Profit]]/Table1[[#This Row],[Revenue]],0)</f>
        <v>0.4356599140577041</v>
      </c>
      <c r="Q7886" t="str">
        <f>TEXT(Table1[Purchase_Date],"mmm-yyyy")</f>
        <v>Jan-2024</v>
      </c>
      <c r="R7886">
        <f>Table1[[#This Row],[Quantity]]*Table1[[#This Row],[Unit_Price]]</f>
        <v>162900</v>
      </c>
    </row>
    <row r="7887" spans="1:18" x14ac:dyDescent="0.25">
      <c r="A7887" t="s">
        <v>7900</v>
      </c>
      <c r="B7887" t="s">
        <v>15525</v>
      </c>
      <c r="C7887" t="s">
        <v>15632</v>
      </c>
      <c r="D7887" t="s">
        <v>15636</v>
      </c>
      <c r="E7887" t="s">
        <v>15644</v>
      </c>
      <c r="F7887">
        <v>7</v>
      </c>
      <c r="G7887">
        <v>60371</v>
      </c>
      <c r="H7887">
        <v>422597</v>
      </c>
      <c r="I7887">
        <v>301754</v>
      </c>
      <c r="J7887">
        <v>120843</v>
      </c>
      <c r="K7887">
        <v>1</v>
      </c>
      <c r="L7887" t="s">
        <v>15649</v>
      </c>
      <c r="M7887">
        <v>55</v>
      </c>
      <c r="N7887" t="s">
        <v>15652</v>
      </c>
      <c r="O7887" t="s">
        <v>16112</v>
      </c>
      <c r="P7887" s="3">
        <f>IFERROR(Table1[[#This Row],[Profit]]/Table1[[#This Row],[Revenue]],0)</f>
        <v>0.28595328409808873</v>
      </c>
      <c r="Q7887" t="str">
        <f>TEXT(Table1[Purchase_Date],"mmm-yyyy")</f>
        <v>Feb-2024</v>
      </c>
      <c r="R7887">
        <f>Table1[[#This Row],[Quantity]]*Table1[[#This Row],[Unit_Price]]</f>
        <v>422597</v>
      </c>
    </row>
    <row r="7888" spans="1:18" x14ac:dyDescent="0.25">
      <c r="A7888" t="s">
        <v>7901</v>
      </c>
      <c r="B7888" t="s">
        <v>15526</v>
      </c>
      <c r="C7888" t="s">
        <v>15630</v>
      </c>
      <c r="D7888" t="s">
        <v>15635</v>
      </c>
      <c r="E7888" t="s">
        <v>15643</v>
      </c>
      <c r="F7888">
        <v>8</v>
      </c>
      <c r="G7888">
        <v>69502</v>
      </c>
      <c r="H7888">
        <v>556016</v>
      </c>
      <c r="I7888">
        <v>448933</v>
      </c>
      <c r="J7888">
        <v>107083</v>
      </c>
      <c r="K7888">
        <v>1</v>
      </c>
      <c r="L7888" t="s">
        <v>15649</v>
      </c>
      <c r="M7888">
        <v>83</v>
      </c>
      <c r="N7888" t="s">
        <v>15652</v>
      </c>
      <c r="O7888" t="s">
        <v>15834</v>
      </c>
      <c r="P7888" s="3">
        <f>IFERROR(Table1[[#This Row],[Profit]]/Table1[[#This Row],[Revenue]],0)</f>
        <v>0.19258978158901902</v>
      </c>
      <c r="Q7888" t="str">
        <f>TEXT(Table1[Purchase_Date],"mmm-yyyy")</f>
        <v>Jan-2025</v>
      </c>
      <c r="R7888">
        <f>Table1[[#This Row],[Quantity]]*Table1[[#This Row],[Unit_Price]]</f>
        <v>556016</v>
      </c>
    </row>
    <row r="7889" spans="1:18" x14ac:dyDescent="0.25">
      <c r="A7889" t="s">
        <v>7902</v>
      </c>
      <c r="B7889" t="s">
        <v>15527</v>
      </c>
      <c r="C7889" t="s">
        <v>15629</v>
      </c>
      <c r="D7889" t="s">
        <v>15635</v>
      </c>
      <c r="E7889" t="s">
        <v>15639</v>
      </c>
      <c r="F7889">
        <v>2</v>
      </c>
      <c r="G7889">
        <v>73105</v>
      </c>
      <c r="H7889">
        <v>146210</v>
      </c>
      <c r="I7889">
        <v>74432</v>
      </c>
      <c r="J7889">
        <v>71778</v>
      </c>
      <c r="K7889">
        <v>3</v>
      </c>
      <c r="L7889" t="s">
        <v>15648</v>
      </c>
      <c r="M7889">
        <v>52</v>
      </c>
      <c r="N7889" t="s">
        <v>15651</v>
      </c>
      <c r="O7889" t="s">
        <v>15755</v>
      </c>
      <c r="P7889" s="3">
        <f>IFERROR(Table1[[#This Row],[Profit]]/Table1[[#This Row],[Revenue]],0)</f>
        <v>0.49092401340537584</v>
      </c>
      <c r="Q7889" t="str">
        <f>TEXT(Table1[Purchase_Date],"mmm-yyyy")</f>
        <v>Mar-2024</v>
      </c>
      <c r="R7889">
        <f>Table1[[#This Row],[Quantity]]*Table1[[#This Row],[Unit_Price]]</f>
        <v>146210</v>
      </c>
    </row>
    <row r="7890" spans="1:18" x14ac:dyDescent="0.25">
      <c r="A7890" t="s">
        <v>7903</v>
      </c>
      <c r="B7890" t="s">
        <v>15528</v>
      </c>
      <c r="C7890" t="s">
        <v>15627</v>
      </c>
      <c r="D7890" t="s">
        <v>15633</v>
      </c>
      <c r="E7890" t="s">
        <v>15642</v>
      </c>
      <c r="F7890">
        <v>7</v>
      </c>
      <c r="G7890">
        <v>10398</v>
      </c>
      <c r="H7890">
        <v>72786</v>
      </c>
      <c r="I7890">
        <v>53675</v>
      </c>
      <c r="J7890">
        <v>19111</v>
      </c>
      <c r="K7890">
        <v>1</v>
      </c>
      <c r="L7890" t="s">
        <v>15648</v>
      </c>
      <c r="M7890">
        <v>63</v>
      </c>
      <c r="N7890" t="s">
        <v>15653</v>
      </c>
      <c r="O7890" t="s">
        <v>16071</v>
      </c>
      <c r="P7890" s="3">
        <f>IFERROR(Table1[[#This Row],[Profit]]/Table1[[#This Row],[Revenue]],0)</f>
        <v>0.26256422938477181</v>
      </c>
      <c r="Q7890" t="str">
        <f>TEXT(Table1[Purchase_Date],"mmm-yyyy")</f>
        <v>Apr-2024</v>
      </c>
      <c r="R7890">
        <f>Table1[[#This Row],[Quantity]]*Table1[[#This Row],[Unit_Price]]</f>
        <v>72786</v>
      </c>
    </row>
    <row r="7891" spans="1:18" x14ac:dyDescent="0.25">
      <c r="A7891" t="s">
        <v>7904</v>
      </c>
      <c r="B7891" t="s">
        <v>15529</v>
      </c>
      <c r="C7891" t="s">
        <v>15632</v>
      </c>
      <c r="D7891" t="s">
        <v>15635</v>
      </c>
      <c r="E7891" t="s">
        <v>15645</v>
      </c>
      <c r="F7891">
        <v>7</v>
      </c>
      <c r="G7891">
        <v>5889</v>
      </c>
      <c r="H7891">
        <v>41223</v>
      </c>
      <c r="I7891">
        <v>31368</v>
      </c>
      <c r="J7891">
        <v>9855</v>
      </c>
      <c r="K7891">
        <v>1</v>
      </c>
      <c r="L7891" t="s">
        <v>15646</v>
      </c>
      <c r="M7891">
        <v>88</v>
      </c>
      <c r="N7891" t="s">
        <v>15650</v>
      </c>
      <c r="O7891" t="s">
        <v>16005</v>
      </c>
      <c r="P7891" s="3">
        <f>IFERROR(Table1[[#This Row],[Profit]]/Table1[[#This Row],[Revenue]],0)</f>
        <v>0.23906557019139801</v>
      </c>
      <c r="Q7891" t="str">
        <f>TEXT(Table1[Purchase_Date],"mmm-yyyy")</f>
        <v>Apr-2025</v>
      </c>
      <c r="R7891">
        <f>Table1[[#This Row],[Quantity]]*Table1[[#This Row],[Unit_Price]]</f>
        <v>41223</v>
      </c>
    </row>
    <row r="7892" spans="1:18" x14ac:dyDescent="0.25">
      <c r="A7892" t="s">
        <v>7905</v>
      </c>
      <c r="B7892" t="s">
        <v>15530</v>
      </c>
      <c r="C7892" t="s">
        <v>15630</v>
      </c>
      <c r="D7892" t="s">
        <v>15635</v>
      </c>
      <c r="E7892" t="s">
        <v>15642</v>
      </c>
      <c r="F7892">
        <v>5</v>
      </c>
      <c r="G7892">
        <v>30171</v>
      </c>
      <c r="H7892">
        <v>150855</v>
      </c>
      <c r="I7892">
        <v>72554</v>
      </c>
      <c r="J7892">
        <v>78301</v>
      </c>
      <c r="K7892">
        <v>1</v>
      </c>
      <c r="L7892" t="s">
        <v>15648</v>
      </c>
      <c r="M7892">
        <v>67</v>
      </c>
      <c r="N7892" t="s">
        <v>15651</v>
      </c>
      <c r="O7892" t="s">
        <v>15994</v>
      </c>
      <c r="P7892" s="3">
        <f>IFERROR(Table1[[#This Row],[Profit]]/Table1[[#This Row],[Revenue]],0)</f>
        <v>0.51904809253919326</v>
      </c>
      <c r="Q7892" t="str">
        <f>TEXT(Table1[Purchase_Date],"mmm-yyyy")</f>
        <v>Jun-2024</v>
      </c>
      <c r="R7892">
        <f>Table1[[#This Row],[Quantity]]*Table1[[#This Row],[Unit_Price]]</f>
        <v>150855</v>
      </c>
    </row>
    <row r="7893" spans="1:18" x14ac:dyDescent="0.25">
      <c r="A7893" t="s">
        <v>7906</v>
      </c>
      <c r="B7893" t="s">
        <v>15531</v>
      </c>
      <c r="C7893" t="s">
        <v>15630</v>
      </c>
      <c r="D7893" t="s">
        <v>15633</v>
      </c>
      <c r="E7893" t="s">
        <v>15639</v>
      </c>
      <c r="F7893">
        <v>2</v>
      </c>
      <c r="G7893">
        <v>2932</v>
      </c>
      <c r="H7893">
        <v>5864</v>
      </c>
      <c r="I7893">
        <v>4623</v>
      </c>
      <c r="J7893">
        <v>1241</v>
      </c>
      <c r="K7893">
        <v>1</v>
      </c>
      <c r="L7893" t="s">
        <v>15646</v>
      </c>
      <c r="M7893">
        <v>51</v>
      </c>
      <c r="N7893" t="s">
        <v>15651</v>
      </c>
      <c r="O7893" t="s">
        <v>16135</v>
      </c>
      <c r="P7893" s="3">
        <f>IFERROR(Table1[[#This Row],[Profit]]/Table1[[#This Row],[Revenue]],0)</f>
        <v>0.21163028649386084</v>
      </c>
      <c r="Q7893" t="str">
        <f>TEXT(Table1[Purchase_Date],"mmm-yyyy")</f>
        <v>Jul-2024</v>
      </c>
      <c r="R7893">
        <f>Table1[[#This Row],[Quantity]]*Table1[[#This Row],[Unit_Price]]</f>
        <v>5864</v>
      </c>
    </row>
    <row r="7894" spans="1:18" x14ac:dyDescent="0.25">
      <c r="A7894" t="s">
        <v>7907</v>
      </c>
      <c r="B7894" t="s">
        <v>15532</v>
      </c>
      <c r="C7894" t="s">
        <v>15628</v>
      </c>
      <c r="D7894" t="s">
        <v>15633</v>
      </c>
      <c r="E7894" t="s">
        <v>15645</v>
      </c>
      <c r="F7894">
        <v>3</v>
      </c>
      <c r="G7894">
        <v>37913</v>
      </c>
      <c r="H7894">
        <v>113739</v>
      </c>
      <c r="I7894">
        <v>90059</v>
      </c>
      <c r="J7894">
        <v>23680</v>
      </c>
      <c r="K7894">
        <v>1</v>
      </c>
      <c r="L7894" t="s">
        <v>15649</v>
      </c>
      <c r="M7894">
        <v>60</v>
      </c>
      <c r="N7894" t="s">
        <v>15653</v>
      </c>
      <c r="O7894" t="s">
        <v>16030</v>
      </c>
      <c r="P7894" s="3">
        <f>IFERROR(Table1[[#This Row],[Profit]]/Table1[[#This Row],[Revenue]],0)</f>
        <v>0.20819595741126615</v>
      </c>
      <c r="Q7894" t="str">
        <f>TEXT(Table1[Purchase_Date],"mmm-yyyy")</f>
        <v>Mar-2025</v>
      </c>
      <c r="R7894">
        <f>Table1[[#This Row],[Quantity]]*Table1[[#This Row],[Unit_Price]]</f>
        <v>113739</v>
      </c>
    </row>
    <row r="7895" spans="1:18" x14ac:dyDescent="0.25">
      <c r="A7895" t="s">
        <v>7908</v>
      </c>
      <c r="B7895" t="s">
        <v>15533</v>
      </c>
      <c r="C7895" t="s">
        <v>15632</v>
      </c>
      <c r="D7895" t="s">
        <v>15633</v>
      </c>
      <c r="E7895" t="s">
        <v>15643</v>
      </c>
      <c r="F7895">
        <v>1</v>
      </c>
      <c r="G7895">
        <v>48199</v>
      </c>
      <c r="H7895">
        <v>48199</v>
      </c>
      <c r="I7895">
        <v>29938</v>
      </c>
      <c r="J7895">
        <v>18261</v>
      </c>
      <c r="K7895">
        <v>4</v>
      </c>
      <c r="L7895" t="s">
        <v>15647</v>
      </c>
      <c r="M7895">
        <v>85</v>
      </c>
      <c r="N7895" t="s">
        <v>15653</v>
      </c>
      <c r="O7895" t="s">
        <v>15952</v>
      </c>
      <c r="P7895" s="3">
        <f>IFERROR(Table1[[#This Row],[Profit]]/Table1[[#This Row],[Revenue]],0)</f>
        <v>0.37886678146849517</v>
      </c>
      <c r="Q7895" t="str">
        <f>TEXT(Table1[Purchase_Date],"mmm-yyyy")</f>
        <v>Aug-2024</v>
      </c>
      <c r="R7895">
        <f>Table1[[#This Row],[Quantity]]*Table1[[#This Row],[Unit_Price]]</f>
        <v>48199</v>
      </c>
    </row>
    <row r="7896" spans="1:18" x14ac:dyDescent="0.25">
      <c r="A7896" t="s">
        <v>7909</v>
      </c>
      <c r="B7896" t="s">
        <v>15534</v>
      </c>
      <c r="C7896" t="s">
        <v>15631</v>
      </c>
      <c r="D7896" t="s">
        <v>15638</v>
      </c>
      <c r="E7896" t="s">
        <v>15640</v>
      </c>
      <c r="F7896">
        <v>5</v>
      </c>
      <c r="G7896">
        <v>53008</v>
      </c>
      <c r="H7896">
        <v>265040</v>
      </c>
      <c r="I7896">
        <v>212663</v>
      </c>
      <c r="J7896">
        <v>52377</v>
      </c>
      <c r="K7896">
        <v>2</v>
      </c>
      <c r="L7896" t="s">
        <v>15647</v>
      </c>
      <c r="M7896">
        <v>96</v>
      </c>
      <c r="N7896" t="s">
        <v>15652</v>
      </c>
      <c r="O7896" t="s">
        <v>16038</v>
      </c>
      <c r="P7896" s="3">
        <f>IFERROR(Table1[[#This Row],[Profit]]/Table1[[#This Row],[Revenue]],0)</f>
        <v>0.19761922728644732</v>
      </c>
      <c r="Q7896" t="str">
        <f>TEXT(Table1[Purchase_Date],"mmm-yyyy")</f>
        <v>Jun-2024</v>
      </c>
      <c r="R7896">
        <f>Table1[[#This Row],[Quantity]]*Table1[[#This Row],[Unit_Price]]</f>
        <v>265040</v>
      </c>
    </row>
    <row r="7897" spans="1:18" x14ac:dyDescent="0.25">
      <c r="A7897" t="s">
        <v>7910</v>
      </c>
      <c r="B7897" t="s">
        <v>15535</v>
      </c>
      <c r="C7897" t="s">
        <v>15631</v>
      </c>
      <c r="D7897" t="s">
        <v>15638</v>
      </c>
      <c r="E7897" t="s">
        <v>15639</v>
      </c>
      <c r="F7897">
        <v>2</v>
      </c>
      <c r="G7897">
        <v>31487</v>
      </c>
      <c r="H7897">
        <v>62974</v>
      </c>
      <c r="I7897">
        <v>38996</v>
      </c>
      <c r="J7897">
        <v>23978</v>
      </c>
      <c r="K7897">
        <v>3</v>
      </c>
      <c r="L7897" t="s">
        <v>15648</v>
      </c>
      <c r="M7897">
        <v>74</v>
      </c>
      <c r="N7897" t="s">
        <v>15653</v>
      </c>
      <c r="O7897" t="s">
        <v>15754</v>
      </c>
      <c r="P7897" s="3">
        <f>IFERROR(Table1[[#This Row],[Profit]]/Table1[[#This Row],[Revenue]],0)</f>
        <v>0.38076031378029029</v>
      </c>
      <c r="Q7897" t="str">
        <f>TEXT(Table1[Purchase_Date],"mmm-yyyy")</f>
        <v>Aug-2024</v>
      </c>
      <c r="R7897">
        <f>Table1[[#This Row],[Quantity]]*Table1[[#This Row],[Unit_Price]]</f>
        <v>62974</v>
      </c>
    </row>
    <row r="7898" spans="1:18" x14ac:dyDescent="0.25">
      <c r="A7898" t="s">
        <v>7911</v>
      </c>
      <c r="B7898" t="s">
        <v>9644</v>
      </c>
      <c r="C7898" t="s">
        <v>15627</v>
      </c>
      <c r="D7898" t="s">
        <v>15635</v>
      </c>
      <c r="E7898" t="s">
        <v>15641</v>
      </c>
      <c r="F7898">
        <v>9</v>
      </c>
      <c r="G7898">
        <v>58397</v>
      </c>
      <c r="H7898">
        <v>525573</v>
      </c>
      <c r="I7898">
        <v>455071</v>
      </c>
      <c r="J7898">
        <v>70502</v>
      </c>
      <c r="K7898">
        <v>5</v>
      </c>
      <c r="L7898" t="s">
        <v>15648</v>
      </c>
      <c r="M7898">
        <v>50</v>
      </c>
      <c r="N7898" t="s">
        <v>15650</v>
      </c>
      <c r="O7898" t="s">
        <v>15801</v>
      </c>
      <c r="P7898" s="3">
        <f>IFERROR(Table1[[#This Row],[Profit]]/Table1[[#This Row],[Revenue]],0)</f>
        <v>0.13414311617986463</v>
      </c>
      <c r="Q7898" t="str">
        <f>TEXT(Table1[Purchase_Date],"mmm-yyyy")</f>
        <v>Jan-2024</v>
      </c>
      <c r="R7898">
        <f>Table1[[#This Row],[Quantity]]*Table1[[#This Row],[Unit_Price]]</f>
        <v>525573</v>
      </c>
    </row>
    <row r="7899" spans="1:18" x14ac:dyDescent="0.25">
      <c r="A7899" t="s">
        <v>7912</v>
      </c>
      <c r="B7899" t="s">
        <v>9724</v>
      </c>
      <c r="C7899" t="s">
        <v>15627</v>
      </c>
      <c r="D7899" t="s">
        <v>15637</v>
      </c>
      <c r="E7899" t="s">
        <v>15640</v>
      </c>
      <c r="F7899">
        <v>1</v>
      </c>
      <c r="G7899">
        <v>75497</v>
      </c>
      <c r="H7899">
        <v>75497</v>
      </c>
      <c r="I7899">
        <v>52591</v>
      </c>
      <c r="J7899">
        <v>22906</v>
      </c>
      <c r="K7899">
        <v>3</v>
      </c>
      <c r="L7899" t="s">
        <v>15646</v>
      </c>
      <c r="M7899">
        <v>74</v>
      </c>
      <c r="N7899" t="s">
        <v>15653</v>
      </c>
      <c r="O7899" t="s">
        <v>15924</v>
      </c>
      <c r="P7899" s="3">
        <f>IFERROR(Table1[[#This Row],[Profit]]/Table1[[#This Row],[Revenue]],0)</f>
        <v>0.30340278421659139</v>
      </c>
      <c r="Q7899" t="str">
        <f>TEXT(Table1[Purchase_Date],"mmm-yyyy")</f>
        <v>Nov-2024</v>
      </c>
      <c r="R7899">
        <f>Table1[[#This Row],[Quantity]]*Table1[[#This Row],[Unit_Price]]</f>
        <v>75497</v>
      </c>
    </row>
    <row r="7900" spans="1:18" x14ac:dyDescent="0.25">
      <c r="A7900" t="s">
        <v>7913</v>
      </c>
      <c r="B7900" t="s">
        <v>15536</v>
      </c>
      <c r="C7900" t="s">
        <v>15631</v>
      </c>
      <c r="D7900" t="s">
        <v>15635</v>
      </c>
      <c r="E7900" t="s">
        <v>15641</v>
      </c>
      <c r="F7900">
        <v>4</v>
      </c>
      <c r="G7900">
        <v>66179</v>
      </c>
      <c r="H7900">
        <v>264716</v>
      </c>
      <c r="I7900">
        <v>198650</v>
      </c>
      <c r="J7900">
        <v>66066</v>
      </c>
      <c r="K7900">
        <v>5</v>
      </c>
      <c r="L7900" t="s">
        <v>15646</v>
      </c>
      <c r="M7900">
        <v>60</v>
      </c>
      <c r="N7900" t="s">
        <v>15652</v>
      </c>
      <c r="O7900" t="s">
        <v>16114</v>
      </c>
      <c r="P7900" s="3">
        <f>IFERROR(Table1[[#This Row],[Profit]]/Table1[[#This Row],[Revenue]],0)</f>
        <v>0.24957312742712945</v>
      </c>
      <c r="Q7900" t="str">
        <f>TEXT(Table1[Purchase_Date],"mmm-yyyy")</f>
        <v>Aug-2024</v>
      </c>
      <c r="R7900">
        <f>Table1[[#This Row],[Quantity]]*Table1[[#This Row],[Unit_Price]]</f>
        <v>264716</v>
      </c>
    </row>
    <row r="7901" spans="1:18" x14ac:dyDescent="0.25">
      <c r="A7901" t="s">
        <v>7914</v>
      </c>
      <c r="B7901" t="s">
        <v>15537</v>
      </c>
      <c r="C7901" t="s">
        <v>15627</v>
      </c>
      <c r="D7901" t="s">
        <v>15635</v>
      </c>
      <c r="E7901" t="s">
        <v>15643</v>
      </c>
      <c r="F7901">
        <v>9</v>
      </c>
      <c r="G7901">
        <v>9073</v>
      </c>
      <c r="H7901">
        <v>81657</v>
      </c>
      <c r="I7901">
        <v>66395</v>
      </c>
      <c r="J7901">
        <v>15262</v>
      </c>
      <c r="K7901">
        <v>4</v>
      </c>
      <c r="L7901" t="s">
        <v>15647</v>
      </c>
      <c r="M7901">
        <v>63</v>
      </c>
      <c r="N7901" t="s">
        <v>15651</v>
      </c>
      <c r="O7901" t="s">
        <v>15939</v>
      </c>
      <c r="P7901" s="3">
        <f>IFERROR(Table1[[#This Row],[Profit]]/Table1[[#This Row],[Revenue]],0)</f>
        <v>0.18690375595478648</v>
      </c>
      <c r="Q7901" t="str">
        <f>TEXT(Table1[Purchase_Date],"mmm-yyyy")</f>
        <v>Jan-2024</v>
      </c>
      <c r="R7901">
        <f>Table1[[#This Row],[Quantity]]*Table1[[#This Row],[Unit_Price]]</f>
        <v>81657</v>
      </c>
    </row>
    <row r="7902" spans="1:18" x14ac:dyDescent="0.25">
      <c r="A7902" t="s">
        <v>7915</v>
      </c>
      <c r="B7902" t="s">
        <v>15538</v>
      </c>
      <c r="C7902" t="s">
        <v>15631</v>
      </c>
      <c r="D7902" t="s">
        <v>15634</v>
      </c>
      <c r="E7902" t="s">
        <v>15643</v>
      </c>
      <c r="F7902">
        <v>2</v>
      </c>
      <c r="G7902">
        <v>49253</v>
      </c>
      <c r="H7902">
        <v>98506</v>
      </c>
      <c r="I7902">
        <v>44200</v>
      </c>
      <c r="J7902">
        <v>54306</v>
      </c>
      <c r="K7902">
        <v>2</v>
      </c>
      <c r="L7902" t="s">
        <v>15648</v>
      </c>
      <c r="M7902">
        <v>57</v>
      </c>
      <c r="N7902" t="s">
        <v>15651</v>
      </c>
      <c r="O7902" t="s">
        <v>15825</v>
      </c>
      <c r="P7902" s="3">
        <f>IFERROR(Table1[[#This Row],[Profit]]/Table1[[#This Row],[Revenue]],0)</f>
        <v>0.55129636773394519</v>
      </c>
      <c r="Q7902" t="str">
        <f>TEXT(Table1[Purchase_Date],"mmm-yyyy")</f>
        <v>Feb-2024</v>
      </c>
      <c r="R7902">
        <f>Table1[[#This Row],[Quantity]]*Table1[[#This Row],[Unit_Price]]</f>
        <v>98506</v>
      </c>
    </row>
    <row r="7903" spans="1:18" x14ac:dyDescent="0.25">
      <c r="A7903" t="s">
        <v>7916</v>
      </c>
      <c r="B7903" t="s">
        <v>10609</v>
      </c>
      <c r="C7903" t="s">
        <v>15631</v>
      </c>
      <c r="D7903" t="s">
        <v>15636</v>
      </c>
      <c r="E7903" t="s">
        <v>15641</v>
      </c>
      <c r="F7903">
        <v>6</v>
      </c>
      <c r="G7903">
        <v>38043</v>
      </c>
      <c r="H7903">
        <v>228258</v>
      </c>
      <c r="I7903">
        <v>134656</v>
      </c>
      <c r="J7903">
        <v>93602</v>
      </c>
      <c r="K7903">
        <v>4</v>
      </c>
      <c r="L7903" t="s">
        <v>15647</v>
      </c>
      <c r="M7903">
        <v>90</v>
      </c>
      <c r="N7903" t="s">
        <v>15653</v>
      </c>
      <c r="O7903" t="s">
        <v>16028</v>
      </c>
      <c r="P7903" s="3">
        <f>IFERROR(Table1[[#This Row],[Profit]]/Table1[[#This Row],[Revenue]],0)</f>
        <v>0.410071059940944</v>
      </c>
      <c r="Q7903" t="str">
        <f>TEXT(Table1[Purchase_Date],"mmm-yyyy")</f>
        <v>May-2024</v>
      </c>
      <c r="R7903">
        <f>Table1[[#This Row],[Quantity]]*Table1[[#This Row],[Unit_Price]]</f>
        <v>228258</v>
      </c>
    </row>
    <row r="7904" spans="1:18" x14ac:dyDescent="0.25">
      <c r="A7904" t="s">
        <v>7917</v>
      </c>
      <c r="B7904" t="s">
        <v>15539</v>
      </c>
      <c r="C7904" t="s">
        <v>15629</v>
      </c>
      <c r="D7904" t="s">
        <v>15637</v>
      </c>
      <c r="E7904" t="s">
        <v>15639</v>
      </c>
      <c r="F7904">
        <v>4</v>
      </c>
      <c r="G7904">
        <v>15868</v>
      </c>
      <c r="H7904">
        <v>63472</v>
      </c>
      <c r="I7904">
        <v>48737</v>
      </c>
      <c r="J7904">
        <v>14735</v>
      </c>
      <c r="K7904">
        <v>1</v>
      </c>
      <c r="L7904" t="s">
        <v>15647</v>
      </c>
      <c r="M7904">
        <v>79</v>
      </c>
      <c r="N7904" t="s">
        <v>15653</v>
      </c>
      <c r="O7904" t="s">
        <v>15731</v>
      </c>
      <c r="P7904" s="3">
        <f>IFERROR(Table1[[#This Row],[Profit]]/Table1[[#This Row],[Revenue]],0)</f>
        <v>0.23214960927653139</v>
      </c>
      <c r="Q7904" t="str">
        <f>TEXT(Table1[Purchase_Date],"mmm-yyyy")</f>
        <v>Mar-2024</v>
      </c>
      <c r="R7904">
        <f>Table1[[#This Row],[Quantity]]*Table1[[#This Row],[Unit_Price]]</f>
        <v>63472</v>
      </c>
    </row>
    <row r="7905" spans="1:18" x14ac:dyDescent="0.25">
      <c r="A7905" t="s">
        <v>7918</v>
      </c>
      <c r="B7905" t="s">
        <v>15540</v>
      </c>
      <c r="C7905" t="s">
        <v>15629</v>
      </c>
      <c r="D7905" t="s">
        <v>15633</v>
      </c>
      <c r="E7905" t="s">
        <v>15639</v>
      </c>
      <c r="F7905">
        <v>4</v>
      </c>
      <c r="G7905">
        <v>56664</v>
      </c>
      <c r="H7905">
        <v>226656</v>
      </c>
      <c r="I7905">
        <v>111803</v>
      </c>
      <c r="J7905">
        <v>114853</v>
      </c>
      <c r="K7905">
        <v>3</v>
      </c>
      <c r="L7905" t="s">
        <v>15648</v>
      </c>
      <c r="M7905">
        <v>100</v>
      </c>
      <c r="N7905" t="s">
        <v>15651</v>
      </c>
      <c r="O7905" t="s">
        <v>15918</v>
      </c>
      <c r="P7905" s="3">
        <f>IFERROR(Table1[[#This Row],[Profit]]/Table1[[#This Row],[Revenue]],0)</f>
        <v>0.50672825780036712</v>
      </c>
      <c r="Q7905" t="str">
        <f>TEXT(Table1[Purchase_Date],"mmm-yyyy")</f>
        <v>Apr-2025</v>
      </c>
      <c r="R7905">
        <f>Table1[[#This Row],[Quantity]]*Table1[[#This Row],[Unit_Price]]</f>
        <v>226656</v>
      </c>
    </row>
    <row r="7906" spans="1:18" x14ac:dyDescent="0.25">
      <c r="A7906" t="s">
        <v>7919</v>
      </c>
      <c r="B7906" t="s">
        <v>15541</v>
      </c>
      <c r="C7906" t="s">
        <v>15632</v>
      </c>
      <c r="D7906" t="s">
        <v>15635</v>
      </c>
      <c r="E7906" t="s">
        <v>15639</v>
      </c>
      <c r="F7906">
        <v>1</v>
      </c>
      <c r="G7906">
        <v>56064</v>
      </c>
      <c r="H7906">
        <v>56064</v>
      </c>
      <c r="I7906">
        <v>22807</v>
      </c>
      <c r="J7906">
        <v>33257</v>
      </c>
      <c r="K7906">
        <v>5</v>
      </c>
      <c r="L7906" t="s">
        <v>15649</v>
      </c>
      <c r="M7906">
        <v>70</v>
      </c>
      <c r="N7906" t="s">
        <v>15650</v>
      </c>
      <c r="O7906" t="s">
        <v>15929</v>
      </c>
      <c r="P7906" s="3">
        <f>IFERROR(Table1[[#This Row],[Profit]]/Table1[[#This Row],[Revenue]],0)</f>
        <v>0.59319706050228316</v>
      </c>
      <c r="Q7906" t="str">
        <f>TEXT(Table1[Purchase_Date],"mmm-yyyy")</f>
        <v>Dec-2024</v>
      </c>
      <c r="R7906">
        <f>Table1[[#This Row],[Quantity]]*Table1[[#This Row],[Unit_Price]]</f>
        <v>56064</v>
      </c>
    </row>
    <row r="7907" spans="1:18" x14ac:dyDescent="0.25">
      <c r="A7907" t="s">
        <v>7920</v>
      </c>
      <c r="B7907" t="s">
        <v>15542</v>
      </c>
      <c r="C7907" t="s">
        <v>15630</v>
      </c>
      <c r="D7907" t="s">
        <v>15633</v>
      </c>
      <c r="E7907" t="s">
        <v>15645</v>
      </c>
      <c r="F7907">
        <v>3</v>
      </c>
      <c r="G7907">
        <v>13675</v>
      </c>
      <c r="H7907">
        <v>41025</v>
      </c>
      <c r="I7907">
        <v>32675</v>
      </c>
      <c r="J7907">
        <v>8350</v>
      </c>
      <c r="K7907">
        <v>3</v>
      </c>
      <c r="L7907" t="s">
        <v>15646</v>
      </c>
      <c r="M7907">
        <v>57</v>
      </c>
      <c r="N7907" t="s">
        <v>15651</v>
      </c>
      <c r="O7907" t="s">
        <v>15810</v>
      </c>
      <c r="P7907" s="3">
        <f>IFERROR(Table1[[#This Row],[Profit]]/Table1[[#This Row],[Revenue]],0)</f>
        <v>0.20353443022547227</v>
      </c>
      <c r="Q7907" t="str">
        <f>TEXT(Table1[Purchase_Date],"mmm-yyyy")</f>
        <v>May-2024</v>
      </c>
      <c r="R7907">
        <f>Table1[[#This Row],[Quantity]]*Table1[[#This Row],[Unit_Price]]</f>
        <v>41025</v>
      </c>
    </row>
    <row r="7908" spans="1:18" x14ac:dyDescent="0.25">
      <c r="A7908" t="s">
        <v>7921</v>
      </c>
      <c r="B7908" t="s">
        <v>15543</v>
      </c>
      <c r="C7908" t="s">
        <v>15630</v>
      </c>
      <c r="D7908" t="s">
        <v>15636</v>
      </c>
      <c r="E7908" t="s">
        <v>15645</v>
      </c>
      <c r="F7908">
        <v>10</v>
      </c>
      <c r="G7908">
        <v>69083</v>
      </c>
      <c r="H7908">
        <v>690830</v>
      </c>
      <c r="I7908">
        <v>376397</v>
      </c>
      <c r="J7908">
        <v>314433</v>
      </c>
      <c r="K7908">
        <v>1</v>
      </c>
      <c r="L7908" t="s">
        <v>15649</v>
      </c>
      <c r="M7908">
        <v>68</v>
      </c>
      <c r="N7908" t="s">
        <v>15652</v>
      </c>
      <c r="O7908" t="s">
        <v>15911</v>
      </c>
      <c r="P7908" s="3">
        <f>IFERROR(Table1[[#This Row],[Profit]]/Table1[[#This Row],[Revenue]],0)</f>
        <v>0.45515249772013378</v>
      </c>
      <c r="Q7908" t="str">
        <f>TEXT(Table1[Purchase_Date],"mmm-yyyy")</f>
        <v>Jul-2024</v>
      </c>
      <c r="R7908">
        <f>Table1[[#This Row],[Quantity]]*Table1[[#This Row],[Unit_Price]]</f>
        <v>690830</v>
      </c>
    </row>
    <row r="7909" spans="1:18" x14ac:dyDescent="0.25">
      <c r="A7909" t="s">
        <v>7922</v>
      </c>
      <c r="B7909" t="s">
        <v>15544</v>
      </c>
      <c r="C7909" t="s">
        <v>15632</v>
      </c>
      <c r="D7909" t="s">
        <v>15638</v>
      </c>
      <c r="E7909" t="s">
        <v>15639</v>
      </c>
      <c r="F7909">
        <v>10</v>
      </c>
      <c r="G7909">
        <v>71453</v>
      </c>
      <c r="H7909">
        <v>714530</v>
      </c>
      <c r="I7909">
        <v>472255</v>
      </c>
      <c r="J7909">
        <v>242275</v>
      </c>
      <c r="K7909">
        <v>3</v>
      </c>
      <c r="L7909" t="s">
        <v>15647</v>
      </c>
      <c r="M7909">
        <v>68</v>
      </c>
      <c r="N7909" t="s">
        <v>15651</v>
      </c>
      <c r="O7909" t="s">
        <v>15838</v>
      </c>
      <c r="P7909" s="3">
        <f>IFERROR(Table1[[#This Row],[Profit]]/Table1[[#This Row],[Revenue]],0)</f>
        <v>0.33906903838887098</v>
      </c>
      <c r="Q7909" t="str">
        <f>TEXT(Table1[Purchase_Date],"mmm-yyyy")</f>
        <v>Apr-2025</v>
      </c>
      <c r="R7909">
        <f>Table1[[#This Row],[Quantity]]*Table1[[#This Row],[Unit_Price]]</f>
        <v>714530</v>
      </c>
    </row>
    <row r="7910" spans="1:18" x14ac:dyDescent="0.25">
      <c r="A7910" t="s">
        <v>7923</v>
      </c>
      <c r="B7910" t="s">
        <v>15545</v>
      </c>
      <c r="C7910" t="s">
        <v>15628</v>
      </c>
      <c r="D7910" t="s">
        <v>15634</v>
      </c>
      <c r="E7910" t="s">
        <v>15640</v>
      </c>
      <c r="F7910">
        <v>10</v>
      </c>
      <c r="G7910">
        <v>54137</v>
      </c>
      <c r="H7910">
        <v>541370</v>
      </c>
      <c r="I7910">
        <v>425236</v>
      </c>
      <c r="J7910">
        <v>116134</v>
      </c>
      <c r="K7910">
        <v>2</v>
      </c>
      <c r="L7910" t="s">
        <v>15649</v>
      </c>
      <c r="M7910">
        <v>61</v>
      </c>
      <c r="N7910" t="s">
        <v>15652</v>
      </c>
      <c r="O7910" t="s">
        <v>16129</v>
      </c>
      <c r="P7910" s="3">
        <f>IFERROR(Table1[[#This Row],[Profit]]/Table1[[#This Row],[Revenue]],0)</f>
        <v>0.21451872102259084</v>
      </c>
      <c r="Q7910" t="str">
        <f>TEXT(Table1[Purchase_Date],"mmm-yyyy")</f>
        <v>Sep-2024</v>
      </c>
      <c r="R7910">
        <f>Table1[[#This Row],[Quantity]]*Table1[[#This Row],[Unit_Price]]</f>
        <v>541370</v>
      </c>
    </row>
    <row r="7911" spans="1:18" x14ac:dyDescent="0.25">
      <c r="A7911" t="s">
        <v>7924</v>
      </c>
      <c r="B7911" t="s">
        <v>15546</v>
      </c>
      <c r="C7911" t="s">
        <v>15627</v>
      </c>
      <c r="D7911" t="s">
        <v>15634</v>
      </c>
      <c r="E7911" t="s">
        <v>15641</v>
      </c>
      <c r="F7911">
        <v>6</v>
      </c>
      <c r="G7911">
        <v>65432</v>
      </c>
      <c r="H7911">
        <v>392592</v>
      </c>
      <c r="I7911">
        <v>204192</v>
      </c>
      <c r="J7911">
        <v>188400</v>
      </c>
      <c r="K7911">
        <v>1</v>
      </c>
      <c r="L7911" t="s">
        <v>15649</v>
      </c>
      <c r="M7911">
        <v>86</v>
      </c>
      <c r="N7911" t="s">
        <v>15652</v>
      </c>
      <c r="O7911" t="s">
        <v>15931</v>
      </c>
      <c r="P7911" s="3">
        <f>IFERROR(Table1[[#This Row],[Profit]]/Table1[[#This Row],[Revenue]],0)</f>
        <v>0.47988751681134612</v>
      </c>
      <c r="Q7911" t="str">
        <f>TEXT(Table1[Purchase_Date],"mmm-yyyy")</f>
        <v>Aug-2024</v>
      </c>
      <c r="R7911">
        <f>Table1[[#This Row],[Quantity]]*Table1[[#This Row],[Unit_Price]]</f>
        <v>392592</v>
      </c>
    </row>
    <row r="7912" spans="1:18" x14ac:dyDescent="0.25">
      <c r="A7912" t="s">
        <v>7925</v>
      </c>
      <c r="B7912" t="s">
        <v>15547</v>
      </c>
      <c r="C7912" t="s">
        <v>15631</v>
      </c>
      <c r="D7912" t="s">
        <v>15638</v>
      </c>
      <c r="E7912" t="s">
        <v>15642</v>
      </c>
      <c r="F7912">
        <v>9</v>
      </c>
      <c r="G7912">
        <v>52369</v>
      </c>
      <c r="H7912">
        <v>471321</v>
      </c>
      <c r="I7912">
        <v>359527</v>
      </c>
      <c r="J7912">
        <v>111794</v>
      </c>
      <c r="K7912">
        <v>3</v>
      </c>
      <c r="L7912" t="s">
        <v>15649</v>
      </c>
      <c r="M7912">
        <v>90</v>
      </c>
      <c r="N7912" t="s">
        <v>15651</v>
      </c>
      <c r="O7912" t="s">
        <v>15713</v>
      </c>
      <c r="P7912" s="3">
        <f>IFERROR(Table1[[#This Row],[Profit]]/Table1[[#This Row],[Revenue]],0)</f>
        <v>0.23719291098847706</v>
      </c>
      <c r="Q7912" t="str">
        <f>TEXT(Table1[Purchase_Date],"mmm-yyyy")</f>
        <v>Feb-2025</v>
      </c>
      <c r="R7912">
        <f>Table1[[#This Row],[Quantity]]*Table1[[#This Row],[Unit_Price]]</f>
        <v>471321</v>
      </c>
    </row>
    <row r="7913" spans="1:18" x14ac:dyDescent="0.25">
      <c r="A7913" t="s">
        <v>7926</v>
      </c>
      <c r="B7913" t="s">
        <v>15548</v>
      </c>
      <c r="C7913" t="s">
        <v>15629</v>
      </c>
      <c r="D7913" t="s">
        <v>15634</v>
      </c>
      <c r="E7913" t="s">
        <v>15639</v>
      </c>
      <c r="F7913">
        <v>1</v>
      </c>
      <c r="G7913">
        <v>50803</v>
      </c>
      <c r="H7913">
        <v>50803</v>
      </c>
      <c r="I7913">
        <v>23523</v>
      </c>
      <c r="J7913">
        <v>27280</v>
      </c>
      <c r="K7913">
        <v>3</v>
      </c>
      <c r="L7913" t="s">
        <v>15646</v>
      </c>
      <c r="M7913">
        <v>74</v>
      </c>
      <c r="N7913" t="s">
        <v>15651</v>
      </c>
      <c r="O7913" t="s">
        <v>16035</v>
      </c>
      <c r="P7913" s="3">
        <f>IFERROR(Table1[[#This Row],[Profit]]/Table1[[#This Row],[Revenue]],0)</f>
        <v>0.53697616282503002</v>
      </c>
      <c r="Q7913" t="str">
        <f>TEXT(Table1[Purchase_Date],"mmm-yyyy")</f>
        <v>Nov-2024</v>
      </c>
      <c r="R7913">
        <f>Table1[[#This Row],[Quantity]]*Table1[[#This Row],[Unit_Price]]</f>
        <v>50803</v>
      </c>
    </row>
    <row r="7914" spans="1:18" x14ac:dyDescent="0.25">
      <c r="A7914" t="s">
        <v>7927</v>
      </c>
      <c r="B7914" t="s">
        <v>15549</v>
      </c>
      <c r="C7914" t="s">
        <v>15629</v>
      </c>
      <c r="D7914" t="s">
        <v>15636</v>
      </c>
      <c r="E7914" t="s">
        <v>15639</v>
      </c>
      <c r="F7914">
        <v>6</v>
      </c>
      <c r="G7914">
        <v>9612</v>
      </c>
      <c r="H7914">
        <v>57672</v>
      </c>
      <c r="I7914">
        <v>31649</v>
      </c>
      <c r="J7914">
        <v>26023</v>
      </c>
      <c r="K7914">
        <v>1</v>
      </c>
      <c r="L7914" t="s">
        <v>15649</v>
      </c>
      <c r="M7914">
        <v>78</v>
      </c>
      <c r="N7914" t="s">
        <v>15650</v>
      </c>
      <c r="O7914" t="s">
        <v>16111</v>
      </c>
      <c r="P7914" s="3">
        <f>IFERROR(Table1[[#This Row],[Profit]]/Table1[[#This Row],[Revenue]],0)</f>
        <v>0.45122416423914552</v>
      </c>
      <c r="Q7914" t="str">
        <f>TEXT(Table1[Purchase_Date],"mmm-yyyy")</f>
        <v>Sep-2024</v>
      </c>
      <c r="R7914">
        <f>Table1[[#This Row],[Quantity]]*Table1[[#This Row],[Unit_Price]]</f>
        <v>57672</v>
      </c>
    </row>
    <row r="7915" spans="1:18" x14ac:dyDescent="0.25">
      <c r="A7915" t="s">
        <v>7928</v>
      </c>
      <c r="B7915" t="s">
        <v>15550</v>
      </c>
      <c r="C7915" t="s">
        <v>15632</v>
      </c>
      <c r="D7915" t="s">
        <v>15634</v>
      </c>
      <c r="E7915" t="s">
        <v>15639</v>
      </c>
      <c r="F7915">
        <v>3</v>
      </c>
      <c r="G7915">
        <v>69974</v>
      </c>
      <c r="H7915">
        <v>209922</v>
      </c>
      <c r="I7915">
        <v>135737</v>
      </c>
      <c r="J7915">
        <v>74185</v>
      </c>
      <c r="K7915">
        <v>2</v>
      </c>
      <c r="L7915" t="s">
        <v>15646</v>
      </c>
      <c r="M7915">
        <v>73</v>
      </c>
      <c r="N7915" t="s">
        <v>15652</v>
      </c>
      <c r="O7915" t="s">
        <v>15887</v>
      </c>
      <c r="P7915" s="3">
        <f>IFERROR(Table1[[#This Row],[Profit]]/Table1[[#This Row],[Revenue]],0)</f>
        <v>0.35339316508036317</v>
      </c>
      <c r="Q7915" t="str">
        <f>TEXT(Table1[Purchase_Date],"mmm-yyyy")</f>
        <v>Aug-2024</v>
      </c>
      <c r="R7915">
        <f>Table1[[#This Row],[Quantity]]*Table1[[#This Row],[Unit_Price]]</f>
        <v>209922</v>
      </c>
    </row>
    <row r="7916" spans="1:18" x14ac:dyDescent="0.25">
      <c r="A7916" t="s">
        <v>7929</v>
      </c>
      <c r="B7916" t="s">
        <v>15551</v>
      </c>
      <c r="C7916" t="s">
        <v>15628</v>
      </c>
      <c r="D7916" t="s">
        <v>15634</v>
      </c>
      <c r="E7916" t="s">
        <v>15640</v>
      </c>
      <c r="F7916">
        <v>7</v>
      </c>
      <c r="G7916">
        <v>75543</v>
      </c>
      <c r="H7916">
        <v>528801</v>
      </c>
      <c r="I7916">
        <v>365301</v>
      </c>
      <c r="J7916">
        <v>163500</v>
      </c>
      <c r="K7916">
        <v>2</v>
      </c>
      <c r="L7916" t="s">
        <v>15647</v>
      </c>
      <c r="M7916">
        <v>69</v>
      </c>
      <c r="N7916" t="s">
        <v>15652</v>
      </c>
      <c r="O7916" t="s">
        <v>16085</v>
      </c>
      <c r="P7916" s="3">
        <f>IFERROR(Table1[[#This Row],[Profit]]/Table1[[#This Row],[Revenue]],0)</f>
        <v>0.30919003557103714</v>
      </c>
      <c r="Q7916" t="str">
        <f>TEXT(Table1[Purchase_Date],"mmm-yyyy")</f>
        <v>Feb-2024</v>
      </c>
      <c r="R7916">
        <f>Table1[[#This Row],[Quantity]]*Table1[[#This Row],[Unit_Price]]</f>
        <v>528801</v>
      </c>
    </row>
    <row r="7917" spans="1:18" x14ac:dyDescent="0.25">
      <c r="A7917" t="s">
        <v>7930</v>
      </c>
      <c r="B7917" t="s">
        <v>15552</v>
      </c>
      <c r="C7917" t="s">
        <v>15631</v>
      </c>
      <c r="D7917" t="s">
        <v>15635</v>
      </c>
      <c r="E7917" t="s">
        <v>15639</v>
      </c>
      <c r="F7917">
        <v>5</v>
      </c>
      <c r="G7917">
        <v>47635</v>
      </c>
      <c r="H7917">
        <v>238175</v>
      </c>
      <c r="I7917">
        <v>175526</v>
      </c>
      <c r="J7917">
        <v>62649</v>
      </c>
      <c r="K7917">
        <v>2</v>
      </c>
      <c r="L7917" t="s">
        <v>15646</v>
      </c>
      <c r="M7917">
        <v>65</v>
      </c>
      <c r="N7917" t="s">
        <v>15652</v>
      </c>
      <c r="O7917" t="s">
        <v>15833</v>
      </c>
      <c r="P7917" s="3">
        <f>IFERROR(Table1[[#This Row],[Profit]]/Table1[[#This Row],[Revenue]],0)</f>
        <v>0.2630376823764039</v>
      </c>
      <c r="Q7917" t="str">
        <f>TEXT(Table1[Purchase_Date],"mmm-yyyy")</f>
        <v>Feb-2024</v>
      </c>
      <c r="R7917">
        <f>Table1[[#This Row],[Quantity]]*Table1[[#This Row],[Unit_Price]]</f>
        <v>238175</v>
      </c>
    </row>
    <row r="7918" spans="1:18" x14ac:dyDescent="0.25">
      <c r="A7918" t="s">
        <v>7931</v>
      </c>
      <c r="B7918" t="s">
        <v>15553</v>
      </c>
      <c r="C7918" t="s">
        <v>15628</v>
      </c>
      <c r="D7918" t="s">
        <v>15636</v>
      </c>
      <c r="E7918" t="s">
        <v>15641</v>
      </c>
      <c r="F7918">
        <v>5</v>
      </c>
      <c r="G7918">
        <v>11777</v>
      </c>
      <c r="H7918">
        <v>58885</v>
      </c>
      <c r="I7918">
        <v>26673</v>
      </c>
      <c r="J7918">
        <v>32212</v>
      </c>
      <c r="K7918">
        <v>2</v>
      </c>
      <c r="L7918" t="s">
        <v>15647</v>
      </c>
      <c r="M7918">
        <v>83</v>
      </c>
      <c r="N7918" t="s">
        <v>15653</v>
      </c>
      <c r="O7918" t="s">
        <v>15833</v>
      </c>
      <c r="P7918" s="3">
        <f>IFERROR(Table1[[#This Row],[Profit]]/Table1[[#This Row],[Revenue]],0)</f>
        <v>0.54703235119300331</v>
      </c>
      <c r="Q7918" t="str">
        <f>TEXT(Table1[Purchase_Date],"mmm-yyyy")</f>
        <v>Feb-2024</v>
      </c>
      <c r="R7918">
        <f>Table1[[#This Row],[Quantity]]*Table1[[#This Row],[Unit_Price]]</f>
        <v>58885</v>
      </c>
    </row>
    <row r="7919" spans="1:18" x14ac:dyDescent="0.25">
      <c r="A7919" t="s">
        <v>7932</v>
      </c>
      <c r="B7919" t="s">
        <v>15554</v>
      </c>
      <c r="C7919" t="s">
        <v>15627</v>
      </c>
      <c r="D7919" t="s">
        <v>15636</v>
      </c>
      <c r="E7919" t="s">
        <v>15645</v>
      </c>
      <c r="F7919">
        <v>4</v>
      </c>
      <c r="G7919">
        <v>50768</v>
      </c>
      <c r="H7919">
        <v>203072</v>
      </c>
      <c r="I7919">
        <v>138976</v>
      </c>
      <c r="J7919">
        <v>64096</v>
      </c>
      <c r="K7919">
        <v>2</v>
      </c>
      <c r="L7919" t="s">
        <v>15648</v>
      </c>
      <c r="M7919">
        <v>80</v>
      </c>
      <c r="N7919" t="s">
        <v>15653</v>
      </c>
      <c r="O7919" t="s">
        <v>15747</v>
      </c>
      <c r="P7919" s="3">
        <f>IFERROR(Table1[[#This Row],[Profit]]/Table1[[#This Row],[Revenue]],0)</f>
        <v>0.31563189410652381</v>
      </c>
      <c r="Q7919" t="str">
        <f>TEXT(Table1[Purchase_Date],"mmm-yyyy")</f>
        <v>Jan-2024</v>
      </c>
      <c r="R7919">
        <f>Table1[[#This Row],[Quantity]]*Table1[[#This Row],[Unit_Price]]</f>
        <v>203072</v>
      </c>
    </row>
    <row r="7920" spans="1:18" x14ac:dyDescent="0.25">
      <c r="A7920" t="s">
        <v>7933</v>
      </c>
      <c r="B7920" t="s">
        <v>15555</v>
      </c>
      <c r="C7920" t="s">
        <v>15630</v>
      </c>
      <c r="D7920" t="s">
        <v>15633</v>
      </c>
      <c r="E7920" t="s">
        <v>15640</v>
      </c>
      <c r="F7920">
        <v>10</v>
      </c>
      <c r="G7920">
        <v>53187</v>
      </c>
      <c r="H7920">
        <v>531870</v>
      </c>
      <c r="I7920">
        <v>242546</v>
      </c>
      <c r="J7920">
        <v>289324</v>
      </c>
      <c r="K7920">
        <v>2</v>
      </c>
      <c r="L7920" t="s">
        <v>15648</v>
      </c>
      <c r="M7920">
        <v>100</v>
      </c>
      <c r="N7920" t="s">
        <v>15652</v>
      </c>
      <c r="O7920" t="s">
        <v>15800</v>
      </c>
      <c r="P7920" s="3">
        <f>IFERROR(Table1[[#This Row],[Profit]]/Table1[[#This Row],[Revenue]],0)</f>
        <v>0.54397503149265802</v>
      </c>
      <c r="Q7920" t="str">
        <f>TEXT(Table1[Purchase_Date],"mmm-yyyy")</f>
        <v>May-2025</v>
      </c>
      <c r="R7920">
        <f>Table1[[#This Row],[Quantity]]*Table1[[#This Row],[Unit_Price]]</f>
        <v>531870</v>
      </c>
    </row>
    <row r="7921" spans="1:18" x14ac:dyDescent="0.25">
      <c r="A7921" t="s">
        <v>7934</v>
      </c>
      <c r="B7921" t="s">
        <v>15556</v>
      </c>
      <c r="C7921" t="s">
        <v>15627</v>
      </c>
      <c r="D7921" t="s">
        <v>15637</v>
      </c>
      <c r="E7921" t="s">
        <v>15639</v>
      </c>
      <c r="F7921">
        <v>4</v>
      </c>
      <c r="G7921">
        <v>69774</v>
      </c>
      <c r="H7921">
        <v>279096</v>
      </c>
      <c r="I7921">
        <v>228650</v>
      </c>
      <c r="J7921">
        <v>50446</v>
      </c>
      <c r="K7921">
        <v>4</v>
      </c>
      <c r="L7921" t="s">
        <v>15647</v>
      </c>
      <c r="M7921">
        <v>64</v>
      </c>
      <c r="N7921" t="s">
        <v>15652</v>
      </c>
      <c r="O7921" t="s">
        <v>15903</v>
      </c>
      <c r="P7921" s="3">
        <f>IFERROR(Table1[[#This Row],[Profit]]/Table1[[#This Row],[Revenue]],0)</f>
        <v>0.18074784303608793</v>
      </c>
      <c r="Q7921" t="str">
        <f>TEXT(Table1[Purchase_Date],"mmm-yyyy")</f>
        <v>Apr-2025</v>
      </c>
      <c r="R7921">
        <f>Table1[[#This Row],[Quantity]]*Table1[[#This Row],[Unit_Price]]</f>
        <v>279096</v>
      </c>
    </row>
    <row r="7922" spans="1:18" x14ac:dyDescent="0.25">
      <c r="A7922" t="s">
        <v>7935</v>
      </c>
      <c r="B7922" t="s">
        <v>15557</v>
      </c>
      <c r="C7922" t="s">
        <v>15627</v>
      </c>
      <c r="D7922" t="s">
        <v>15633</v>
      </c>
      <c r="E7922" t="s">
        <v>15643</v>
      </c>
      <c r="F7922">
        <v>3</v>
      </c>
      <c r="G7922">
        <v>47008</v>
      </c>
      <c r="H7922">
        <v>141024</v>
      </c>
      <c r="I7922">
        <v>83546</v>
      </c>
      <c r="J7922">
        <v>57478</v>
      </c>
      <c r="K7922">
        <v>4</v>
      </c>
      <c r="L7922" t="s">
        <v>15648</v>
      </c>
      <c r="M7922">
        <v>54</v>
      </c>
      <c r="N7922" t="s">
        <v>15652</v>
      </c>
      <c r="O7922" t="s">
        <v>15764</v>
      </c>
      <c r="P7922" s="3">
        <f>IFERROR(Table1[[#This Row],[Profit]]/Table1[[#This Row],[Revenue]],0)</f>
        <v>0.40757601542999772</v>
      </c>
      <c r="Q7922" t="str">
        <f>TEXT(Table1[Purchase_Date],"mmm-yyyy")</f>
        <v>Dec-2024</v>
      </c>
      <c r="R7922">
        <f>Table1[[#This Row],[Quantity]]*Table1[[#This Row],[Unit_Price]]</f>
        <v>141024</v>
      </c>
    </row>
    <row r="7923" spans="1:18" x14ac:dyDescent="0.25">
      <c r="A7923" t="s">
        <v>7936</v>
      </c>
      <c r="B7923" t="s">
        <v>15558</v>
      </c>
      <c r="C7923" t="s">
        <v>15631</v>
      </c>
      <c r="D7923" t="s">
        <v>15635</v>
      </c>
      <c r="E7923" t="s">
        <v>15642</v>
      </c>
      <c r="F7923">
        <v>10</v>
      </c>
      <c r="G7923">
        <v>77885</v>
      </c>
      <c r="H7923">
        <v>778850</v>
      </c>
      <c r="I7923">
        <v>326270</v>
      </c>
      <c r="J7923">
        <v>452580</v>
      </c>
      <c r="K7923">
        <v>1</v>
      </c>
      <c r="L7923" t="s">
        <v>15646</v>
      </c>
      <c r="M7923">
        <v>93</v>
      </c>
      <c r="N7923" t="s">
        <v>15652</v>
      </c>
      <c r="O7923" t="s">
        <v>15840</v>
      </c>
      <c r="P7923" s="3">
        <f>IFERROR(Table1[[#This Row],[Profit]]/Table1[[#This Row],[Revenue]],0)</f>
        <v>0.58108750080246518</v>
      </c>
      <c r="Q7923" t="str">
        <f>TEXT(Table1[Purchase_Date],"mmm-yyyy")</f>
        <v>Jan-2024</v>
      </c>
      <c r="R7923">
        <f>Table1[[#This Row],[Quantity]]*Table1[[#This Row],[Unit_Price]]</f>
        <v>778850</v>
      </c>
    </row>
    <row r="7924" spans="1:18" x14ac:dyDescent="0.25">
      <c r="A7924" t="s">
        <v>7937</v>
      </c>
      <c r="B7924" t="s">
        <v>9930</v>
      </c>
      <c r="C7924" t="s">
        <v>15630</v>
      </c>
      <c r="D7924" t="s">
        <v>15634</v>
      </c>
      <c r="E7924" t="s">
        <v>15643</v>
      </c>
      <c r="F7924">
        <v>2</v>
      </c>
      <c r="G7924">
        <v>36166</v>
      </c>
      <c r="H7924">
        <v>72332</v>
      </c>
      <c r="I7924">
        <v>62412</v>
      </c>
      <c r="J7924">
        <v>9920</v>
      </c>
      <c r="K7924">
        <v>3</v>
      </c>
      <c r="L7924" t="s">
        <v>15648</v>
      </c>
      <c r="M7924">
        <v>67</v>
      </c>
      <c r="N7924" t="s">
        <v>15652</v>
      </c>
      <c r="O7924" t="s">
        <v>15751</v>
      </c>
      <c r="P7924" s="3">
        <f>IFERROR(Table1[[#This Row],[Profit]]/Table1[[#This Row],[Revenue]],0)</f>
        <v>0.1371453851683902</v>
      </c>
      <c r="Q7924" t="str">
        <f>TEXT(Table1[Purchase_Date],"mmm-yyyy")</f>
        <v>Aug-2024</v>
      </c>
      <c r="R7924">
        <f>Table1[[#This Row],[Quantity]]*Table1[[#This Row],[Unit_Price]]</f>
        <v>72332</v>
      </c>
    </row>
    <row r="7925" spans="1:18" x14ac:dyDescent="0.25">
      <c r="A7925" t="s">
        <v>7938</v>
      </c>
      <c r="B7925" t="s">
        <v>15559</v>
      </c>
      <c r="C7925" t="s">
        <v>15628</v>
      </c>
      <c r="D7925" t="s">
        <v>15633</v>
      </c>
      <c r="E7925" t="s">
        <v>15643</v>
      </c>
      <c r="F7925">
        <v>5</v>
      </c>
      <c r="G7925">
        <v>76600</v>
      </c>
      <c r="H7925">
        <v>383000</v>
      </c>
      <c r="I7925">
        <v>174949</v>
      </c>
      <c r="J7925">
        <v>208051</v>
      </c>
      <c r="K7925">
        <v>1</v>
      </c>
      <c r="L7925" t="s">
        <v>15648</v>
      </c>
      <c r="M7925">
        <v>91</v>
      </c>
      <c r="N7925" t="s">
        <v>15653</v>
      </c>
      <c r="O7925" t="s">
        <v>16129</v>
      </c>
      <c r="P7925" s="3">
        <f>IFERROR(Table1[[#This Row],[Profit]]/Table1[[#This Row],[Revenue]],0)</f>
        <v>0.54321409921671016</v>
      </c>
      <c r="Q7925" t="str">
        <f>TEXT(Table1[Purchase_Date],"mmm-yyyy")</f>
        <v>Sep-2024</v>
      </c>
      <c r="R7925">
        <f>Table1[[#This Row],[Quantity]]*Table1[[#This Row],[Unit_Price]]</f>
        <v>383000</v>
      </c>
    </row>
    <row r="7926" spans="1:18" x14ac:dyDescent="0.25">
      <c r="A7926" t="s">
        <v>7939</v>
      </c>
      <c r="B7926" t="s">
        <v>15560</v>
      </c>
      <c r="C7926" t="s">
        <v>15628</v>
      </c>
      <c r="D7926" t="s">
        <v>15635</v>
      </c>
      <c r="E7926" t="s">
        <v>15641</v>
      </c>
      <c r="F7926">
        <v>8</v>
      </c>
      <c r="G7926">
        <v>38834</v>
      </c>
      <c r="H7926">
        <v>310672</v>
      </c>
      <c r="I7926">
        <v>128573</v>
      </c>
      <c r="J7926">
        <v>182099</v>
      </c>
      <c r="K7926">
        <v>2</v>
      </c>
      <c r="L7926" t="s">
        <v>15648</v>
      </c>
      <c r="M7926">
        <v>100</v>
      </c>
      <c r="N7926" t="s">
        <v>15653</v>
      </c>
      <c r="O7926" t="s">
        <v>16009</v>
      </c>
      <c r="P7926" s="3">
        <f>IFERROR(Table1[[#This Row],[Profit]]/Table1[[#This Row],[Revenue]],0)</f>
        <v>0.58614551681516203</v>
      </c>
      <c r="Q7926" t="str">
        <f>TEXT(Table1[Purchase_Date],"mmm-yyyy")</f>
        <v>Jun-2024</v>
      </c>
      <c r="R7926">
        <f>Table1[[#This Row],[Quantity]]*Table1[[#This Row],[Unit_Price]]</f>
        <v>310672</v>
      </c>
    </row>
    <row r="7927" spans="1:18" x14ac:dyDescent="0.25">
      <c r="A7927" t="s">
        <v>7940</v>
      </c>
      <c r="B7927" t="s">
        <v>15561</v>
      </c>
      <c r="C7927" t="s">
        <v>15629</v>
      </c>
      <c r="D7927" t="s">
        <v>15635</v>
      </c>
      <c r="E7927" t="s">
        <v>15640</v>
      </c>
      <c r="F7927">
        <v>1</v>
      </c>
      <c r="G7927">
        <v>68492</v>
      </c>
      <c r="H7927">
        <v>68492</v>
      </c>
      <c r="I7927">
        <v>38683</v>
      </c>
      <c r="J7927">
        <v>29809</v>
      </c>
      <c r="K7927">
        <v>1</v>
      </c>
      <c r="L7927" t="s">
        <v>15648</v>
      </c>
      <c r="M7927">
        <v>61</v>
      </c>
      <c r="N7927" t="s">
        <v>15652</v>
      </c>
      <c r="O7927" t="s">
        <v>15878</v>
      </c>
      <c r="P7927" s="3">
        <f>IFERROR(Table1[[#This Row],[Profit]]/Table1[[#This Row],[Revenue]],0)</f>
        <v>0.43521871167435611</v>
      </c>
      <c r="Q7927" t="str">
        <f>TEXT(Table1[Purchase_Date],"mmm-yyyy")</f>
        <v>Mar-2024</v>
      </c>
      <c r="R7927">
        <f>Table1[[#This Row],[Quantity]]*Table1[[#This Row],[Unit_Price]]</f>
        <v>68492</v>
      </c>
    </row>
    <row r="7928" spans="1:18" x14ac:dyDescent="0.25">
      <c r="A7928" t="s">
        <v>7941</v>
      </c>
      <c r="B7928" t="s">
        <v>15562</v>
      </c>
      <c r="C7928" t="s">
        <v>15632</v>
      </c>
      <c r="D7928" t="s">
        <v>15638</v>
      </c>
      <c r="E7928" t="s">
        <v>15639</v>
      </c>
      <c r="F7928">
        <v>1</v>
      </c>
      <c r="G7928">
        <v>39650</v>
      </c>
      <c r="H7928">
        <v>39650</v>
      </c>
      <c r="I7928">
        <v>22772</v>
      </c>
      <c r="J7928">
        <v>16878</v>
      </c>
      <c r="K7928">
        <v>3</v>
      </c>
      <c r="L7928" t="s">
        <v>15649</v>
      </c>
      <c r="M7928">
        <v>78</v>
      </c>
      <c r="N7928" t="s">
        <v>15652</v>
      </c>
      <c r="O7928" t="s">
        <v>15885</v>
      </c>
      <c r="P7928" s="3">
        <f>IFERROR(Table1[[#This Row],[Profit]]/Table1[[#This Row],[Revenue]],0)</f>
        <v>0.4256746532156368</v>
      </c>
      <c r="Q7928" t="str">
        <f>TEXT(Table1[Purchase_Date],"mmm-yyyy")</f>
        <v>Sep-2024</v>
      </c>
      <c r="R7928">
        <f>Table1[[#This Row],[Quantity]]*Table1[[#This Row],[Unit_Price]]</f>
        <v>39650</v>
      </c>
    </row>
    <row r="7929" spans="1:18" x14ac:dyDescent="0.25">
      <c r="A7929" t="s">
        <v>7942</v>
      </c>
      <c r="B7929" t="s">
        <v>15563</v>
      </c>
      <c r="C7929" t="s">
        <v>15630</v>
      </c>
      <c r="D7929" t="s">
        <v>15638</v>
      </c>
      <c r="E7929" t="s">
        <v>15644</v>
      </c>
      <c r="F7929">
        <v>9</v>
      </c>
      <c r="G7929">
        <v>62067</v>
      </c>
      <c r="H7929">
        <v>558603</v>
      </c>
      <c r="I7929">
        <v>443289</v>
      </c>
      <c r="J7929">
        <v>115314</v>
      </c>
      <c r="K7929">
        <v>5</v>
      </c>
      <c r="L7929" t="s">
        <v>15648</v>
      </c>
      <c r="M7929">
        <v>71</v>
      </c>
      <c r="N7929" t="s">
        <v>15652</v>
      </c>
      <c r="O7929" t="s">
        <v>15776</v>
      </c>
      <c r="P7929" s="3">
        <f>IFERROR(Table1[[#This Row],[Profit]]/Table1[[#This Row],[Revenue]],0)</f>
        <v>0.20643283333601861</v>
      </c>
      <c r="Q7929" t="str">
        <f>TEXT(Table1[Purchase_Date],"mmm-yyyy")</f>
        <v>May-2024</v>
      </c>
      <c r="R7929">
        <f>Table1[[#This Row],[Quantity]]*Table1[[#This Row],[Unit_Price]]</f>
        <v>558603</v>
      </c>
    </row>
    <row r="7930" spans="1:18" x14ac:dyDescent="0.25">
      <c r="A7930" t="s">
        <v>7943</v>
      </c>
      <c r="B7930" t="s">
        <v>15564</v>
      </c>
      <c r="C7930" t="s">
        <v>15632</v>
      </c>
      <c r="D7930" t="s">
        <v>15637</v>
      </c>
      <c r="E7930" t="s">
        <v>15644</v>
      </c>
      <c r="F7930">
        <v>8</v>
      </c>
      <c r="G7930">
        <v>40674</v>
      </c>
      <c r="H7930">
        <v>325392</v>
      </c>
      <c r="I7930">
        <v>266208</v>
      </c>
      <c r="J7930">
        <v>59184</v>
      </c>
      <c r="K7930">
        <v>2</v>
      </c>
      <c r="L7930" t="s">
        <v>15647</v>
      </c>
      <c r="M7930">
        <v>61</v>
      </c>
      <c r="N7930" t="s">
        <v>15651</v>
      </c>
      <c r="O7930" t="s">
        <v>15774</v>
      </c>
      <c r="P7930" s="3">
        <f>IFERROR(Table1[[#This Row],[Profit]]/Table1[[#This Row],[Revenue]],0)</f>
        <v>0.1818852338102965</v>
      </c>
      <c r="Q7930" t="str">
        <f>TEXT(Table1[Purchase_Date],"mmm-yyyy")</f>
        <v>Mar-2025</v>
      </c>
      <c r="R7930">
        <f>Table1[[#This Row],[Quantity]]*Table1[[#This Row],[Unit_Price]]</f>
        <v>325392</v>
      </c>
    </row>
    <row r="7931" spans="1:18" x14ac:dyDescent="0.25">
      <c r="A7931" t="s">
        <v>7944</v>
      </c>
      <c r="B7931" t="s">
        <v>15565</v>
      </c>
      <c r="C7931" t="s">
        <v>15632</v>
      </c>
      <c r="D7931" t="s">
        <v>15637</v>
      </c>
      <c r="E7931" t="s">
        <v>15639</v>
      </c>
      <c r="F7931">
        <v>10</v>
      </c>
      <c r="G7931">
        <v>13704</v>
      </c>
      <c r="H7931">
        <v>137040</v>
      </c>
      <c r="I7931">
        <v>59909</v>
      </c>
      <c r="J7931">
        <v>77131</v>
      </c>
      <c r="K7931">
        <v>4</v>
      </c>
      <c r="L7931" t="s">
        <v>15647</v>
      </c>
      <c r="M7931">
        <v>77</v>
      </c>
      <c r="N7931" t="s">
        <v>15650</v>
      </c>
      <c r="O7931" t="s">
        <v>15751</v>
      </c>
      <c r="P7931" s="3">
        <f>IFERROR(Table1[[#This Row],[Profit]]/Table1[[#This Row],[Revenue]],0)</f>
        <v>0.56283566841798016</v>
      </c>
      <c r="Q7931" t="str">
        <f>TEXT(Table1[Purchase_Date],"mmm-yyyy")</f>
        <v>Aug-2024</v>
      </c>
      <c r="R7931">
        <f>Table1[[#This Row],[Quantity]]*Table1[[#This Row],[Unit_Price]]</f>
        <v>137040</v>
      </c>
    </row>
    <row r="7932" spans="1:18" x14ac:dyDescent="0.25">
      <c r="A7932" t="s">
        <v>7945</v>
      </c>
      <c r="B7932" t="s">
        <v>15566</v>
      </c>
      <c r="C7932" t="s">
        <v>15629</v>
      </c>
      <c r="D7932" t="s">
        <v>15636</v>
      </c>
      <c r="E7932" t="s">
        <v>15645</v>
      </c>
      <c r="F7932">
        <v>1</v>
      </c>
      <c r="G7932">
        <v>69231</v>
      </c>
      <c r="H7932">
        <v>69231</v>
      </c>
      <c r="I7932">
        <v>53430</v>
      </c>
      <c r="J7932">
        <v>15801</v>
      </c>
      <c r="K7932">
        <v>3</v>
      </c>
      <c r="L7932" t="s">
        <v>15646</v>
      </c>
      <c r="M7932">
        <v>56</v>
      </c>
      <c r="N7932" t="s">
        <v>15651</v>
      </c>
      <c r="O7932" t="s">
        <v>15930</v>
      </c>
      <c r="P7932" s="3">
        <f>IFERROR(Table1[[#This Row],[Profit]]/Table1[[#This Row],[Revenue]],0)</f>
        <v>0.22823590588031373</v>
      </c>
      <c r="Q7932" t="str">
        <f>TEXT(Table1[Purchase_Date],"mmm-yyyy")</f>
        <v>Jul-2024</v>
      </c>
      <c r="R7932">
        <f>Table1[[#This Row],[Quantity]]*Table1[[#This Row],[Unit_Price]]</f>
        <v>69231</v>
      </c>
    </row>
    <row r="7933" spans="1:18" x14ac:dyDescent="0.25">
      <c r="A7933" t="s">
        <v>7946</v>
      </c>
      <c r="B7933" t="s">
        <v>15567</v>
      </c>
      <c r="C7933" t="s">
        <v>15632</v>
      </c>
      <c r="D7933" t="s">
        <v>15638</v>
      </c>
      <c r="E7933" t="s">
        <v>15643</v>
      </c>
      <c r="F7933">
        <v>4</v>
      </c>
      <c r="G7933">
        <v>30742</v>
      </c>
      <c r="H7933">
        <v>122968</v>
      </c>
      <c r="I7933">
        <v>51008</v>
      </c>
      <c r="J7933">
        <v>71960</v>
      </c>
      <c r="K7933">
        <v>1</v>
      </c>
      <c r="L7933" t="s">
        <v>15648</v>
      </c>
      <c r="M7933">
        <v>59</v>
      </c>
      <c r="N7933" t="s">
        <v>15653</v>
      </c>
      <c r="O7933" t="s">
        <v>16040</v>
      </c>
      <c r="P7933" s="3">
        <f>IFERROR(Table1[[#This Row],[Profit]]/Table1[[#This Row],[Revenue]],0)</f>
        <v>0.58519289571270572</v>
      </c>
      <c r="Q7933" t="str">
        <f>TEXT(Table1[Purchase_Date],"mmm-yyyy")</f>
        <v>Jun-2024</v>
      </c>
      <c r="R7933">
        <f>Table1[[#This Row],[Quantity]]*Table1[[#This Row],[Unit_Price]]</f>
        <v>122968</v>
      </c>
    </row>
    <row r="7934" spans="1:18" x14ac:dyDescent="0.25">
      <c r="A7934" t="s">
        <v>7947</v>
      </c>
      <c r="B7934" t="s">
        <v>15568</v>
      </c>
      <c r="C7934" t="s">
        <v>15628</v>
      </c>
      <c r="D7934" t="s">
        <v>15633</v>
      </c>
      <c r="E7934" t="s">
        <v>15645</v>
      </c>
      <c r="F7934">
        <v>10</v>
      </c>
      <c r="G7934">
        <v>64751</v>
      </c>
      <c r="H7934">
        <v>647510</v>
      </c>
      <c r="I7934">
        <v>536500</v>
      </c>
      <c r="J7934">
        <v>111010</v>
      </c>
      <c r="K7934">
        <v>2</v>
      </c>
      <c r="L7934" t="s">
        <v>15648</v>
      </c>
      <c r="M7934">
        <v>67</v>
      </c>
      <c r="N7934" t="s">
        <v>15652</v>
      </c>
      <c r="O7934" t="s">
        <v>15807</v>
      </c>
      <c r="P7934" s="3">
        <f>IFERROR(Table1[[#This Row],[Profit]]/Table1[[#This Row],[Revenue]],0)</f>
        <v>0.17144136770088492</v>
      </c>
      <c r="Q7934" t="str">
        <f>TEXT(Table1[Purchase_Date],"mmm-yyyy")</f>
        <v>Feb-2024</v>
      </c>
      <c r="R7934">
        <f>Table1[[#This Row],[Quantity]]*Table1[[#This Row],[Unit_Price]]</f>
        <v>647510</v>
      </c>
    </row>
    <row r="7935" spans="1:18" x14ac:dyDescent="0.25">
      <c r="A7935" t="s">
        <v>7948</v>
      </c>
      <c r="B7935" t="s">
        <v>15569</v>
      </c>
      <c r="C7935" t="s">
        <v>15632</v>
      </c>
      <c r="D7935" t="s">
        <v>15634</v>
      </c>
      <c r="E7935" t="s">
        <v>15639</v>
      </c>
      <c r="F7935">
        <v>10</v>
      </c>
      <c r="G7935">
        <v>59473</v>
      </c>
      <c r="H7935">
        <v>594730</v>
      </c>
      <c r="I7935">
        <v>494066</v>
      </c>
      <c r="J7935">
        <v>100664</v>
      </c>
      <c r="K7935">
        <v>4</v>
      </c>
      <c r="L7935" t="s">
        <v>15648</v>
      </c>
      <c r="M7935">
        <v>86</v>
      </c>
      <c r="N7935" t="s">
        <v>15653</v>
      </c>
      <c r="O7935" t="s">
        <v>15840</v>
      </c>
      <c r="P7935" s="3">
        <f>IFERROR(Table1[[#This Row],[Profit]]/Table1[[#This Row],[Revenue]],0)</f>
        <v>0.16926000033628705</v>
      </c>
      <c r="Q7935" t="str">
        <f>TEXT(Table1[Purchase_Date],"mmm-yyyy")</f>
        <v>Jan-2024</v>
      </c>
      <c r="R7935">
        <f>Table1[[#This Row],[Quantity]]*Table1[[#This Row],[Unit_Price]]</f>
        <v>594730</v>
      </c>
    </row>
    <row r="7936" spans="1:18" x14ac:dyDescent="0.25">
      <c r="A7936" t="s">
        <v>7949</v>
      </c>
      <c r="B7936" t="s">
        <v>15570</v>
      </c>
      <c r="C7936" t="s">
        <v>15629</v>
      </c>
      <c r="D7936" t="s">
        <v>15637</v>
      </c>
      <c r="E7936" t="s">
        <v>15645</v>
      </c>
      <c r="F7936">
        <v>7</v>
      </c>
      <c r="G7936">
        <v>30282</v>
      </c>
      <c r="H7936">
        <v>211974</v>
      </c>
      <c r="I7936">
        <v>181104</v>
      </c>
      <c r="J7936">
        <v>30870</v>
      </c>
      <c r="K7936">
        <v>3</v>
      </c>
      <c r="L7936" t="s">
        <v>15648</v>
      </c>
      <c r="M7936">
        <v>59</v>
      </c>
      <c r="N7936" t="s">
        <v>15650</v>
      </c>
      <c r="O7936" t="s">
        <v>15739</v>
      </c>
      <c r="P7936" s="3">
        <f>IFERROR(Table1[[#This Row],[Profit]]/Table1[[#This Row],[Revenue]],0)</f>
        <v>0.14563106796116504</v>
      </c>
      <c r="Q7936" t="str">
        <f>TEXT(Table1[Purchase_Date],"mmm-yyyy")</f>
        <v>Oct-2024</v>
      </c>
      <c r="R7936">
        <f>Table1[[#This Row],[Quantity]]*Table1[[#This Row],[Unit_Price]]</f>
        <v>211974</v>
      </c>
    </row>
    <row r="7937" spans="1:18" x14ac:dyDescent="0.25">
      <c r="A7937" t="s">
        <v>7950</v>
      </c>
      <c r="B7937" t="s">
        <v>15571</v>
      </c>
      <c r="C7937" t="s">
        <v>15627</v>
      </c>
      <c r="D7937" t="s">
        <v>15634</v>
      </c>
      <c r="E7937" t="s">
        <v>15640</v>
      </c>
      <c r="F7937">
        <v>3</v>
      </c>
      <c r="G7937">
        <v>20973</v>
      </c>
      <c r="H7937">
        <v>62919</v>
      </c>
      <c r="I7937">
        <v>27594</v>
      </c>
      <c r="J7937">
        <v>35325</v>
      </c>
      <c r="K7937">
        <v>1</v>
      </c>
      <c r="L7937" t="s">
        <v>15647</v>
      </c>
      <c r="M7937">
        <v>95</v>
      </c>
      <c r="N7937" t="s">
        <v>15651</v>
      </c>
      <c r="O7937" t="s">
        <v>15872</v>
      </c>
      <c r="P7937" s="3">
        <f>IFERROR(Table1[[#This Row],[Profit]]/Table1[[#This Row],[Revenue]],0)</f>
        <v>0.56143613216993282</v>
      </c>
      <c r="Q7937" t="str">
        <f>TEXT(Table1[Purchase_Date],"mmm-yyyy")</f>
        <v>Mar-2024</v>
      </c>
      <c r="R7937">
        <f>Table1[[#This Row],[Quantity]]*Table1[[#This Row],[Unit_Price]]</f>
        <v>62919</v>
      </c>
    </row>
    <row r="7938" spans="1:18" x14ac:dyDescent="0.25">
      <c r="A7938" t="s">
        <v>7951</v>
      </c>
      <c r="B7938" t="s">
        <v>11160</v>
      </c>
      <c r="C7938" t="s">
        <v>15630</v>
      </c>
      <c r="D7938" t="s">
        <v>15636</v>
      </c>
      <c r="E7938" t="s">
        <v>15640</v>
      </c>
      <c r="F7938">
        <v>2</v>
      </c>
      <c r="G7938">
        <v>4247</v>
      </c>
      <c r="H7938">
        <v>8494</v>
      </c>
      <c r="I7938">
        <v>4539</v>
      </c>
      <c r="J7938">
        <v>3955</v>
      </c>
      <c r="K7938">
        <v>1</v>
      </c>
      <c r="L7938" t="s">
        <v>15649</v>
      </c>
      <c r="M7938">
        <v>99</v>
      </c>
      <c r="N7938" t="s">
        <v>15651</v>
      </c>
      <c r="O7938" t="s">
        <v>15773</v>
      </c>
      <c r="P7938" s="3">
        <f>IFERROR(Table1[[#This Row],[Profit]]/Table1[[#This Row],[Revenue]],0)</f>
        <v>0.46562279255945371</v>
      </c>
      <c r="Q7938" t="str">
        <f>TEXT(Table1[Purchase_Date],"mmm-yyyy")</f>
        <v>Jun-2024</v>
      </c>
      <c r="R7938">
        <f>Table1[[#This Row],[Quantity]]*Table1[[#This Row],[Unit_Price]]</f>
        <v>8494</v>
      </c>
    </row>
    <row r="7939" spans="1:18" x14ac:dyDescent="0.25">
      <c r="A7939" t="s">
        <v>7952</v>
      </c>
      <c r="B7939" t="s">
        <v>12127</v>
      </c>
      <c r="C7939" t="s">
        <v>15630</v>
      </c>
      <c r="D7939" t="s">
        <v>15638</v>
      </c>
      <c r="E7939" t="s">
        <v>15645</v>
      </c>
      <c r="F7939">
        <v>2</v>
      </c>
      <c r="G7939">
        <v>49432</v>
      </c>
      <c r="H7939">
        <v>98864</v>
      </c>
      <c r="I7939">
        <v>74116</v>
      </c>
      <c r="J7939">
        <v>24748</v>
      </c>
      <c r="K7939">
        <v>5</v>
      </c>
      <c r="L7939" t="s">
        <v>15649</v>
      </c>
      <c r="M7939">
        <v>86</v>
      </c>
      <c r="N7939" t="s">
        <v>15653</v>
      </c>
      <c r="O7939" t="s">
        <v>15659</v>
      </c>
      <c r="P7939" s="3">
        <f>IFERROR(Table1[[#This Row],[Profit]]/Table1[[#This Row],[Revenue]],0)</f>
        <v>0.25032367697038355</v>
      </c>
      <c r="Q7939" t="str">
        <f>TEXT(Table1[Purchase_Date],"mmm-yyyy")</f>
        <v>Aug-2024</v>
      </c>
      <c r="R7939">
        <f>Table1[[#This Row],[Quantity]]*Table1[[#This Row],[Unit_Price]]</f>
        <v>98864</v>
      </c>
    </row>
    <row r="7940" spans="1:18" x14ac:dyDescent="0.25">
      <c r="A7940" t="s">
        <v>7953</v>
      </c>
      <c r="B7940" t="s">
        <v>15572</v>
      </c>
      <c r="C7940" t="s">
        <v>15630</v>
      </c>
      <c r="D7940" t="s">
        <v>15638</v>
      </c>
      <c r="E7940" t="s">
        <v>15645</v>
      </c>
      <c r="F7940">
        <v>2</v>
      </c>
      <c r="G7940">
        <v>46225</v>
      </c>
      <c r="H7940">
        <v>92450</v>
      </c>
      <c r="I7940">
        <v>38645</v>
      </c>
      <c r="J7940">
        <v>53805</v>
      </c>
      <c r="K7940">
        <v>2</v>
      </c>
      <c r="L7940" t="s">
        <v>15648</v>
      </c>
      <c r="M7940">
        <v>53</v>
      </c>
      <c r="N7940" t="s">
        <v>15650</v>
      </c>
      <c r="O7940" t="s">
        <v>16081</v>
      </c>
      <c r="P7940" s="3">
        <f>IFERROR(Table1[[#This Row],[Profit]]/Table1[[#This Row],[Revenue]],0)</f>
        <v>0.58199026500811246</v>
      </c>
      <c r="Q7940" t="str">
        <f>TEXT(Table1[Purchase_Date],"mmm-yyyy")</f>
        <v>Mar-2025</v>
      </c>
      <c r="R7940">
        <f>Table1[[#This Row],[Quantity]]*Table1[[#This Row],[Unit_Price]]</f>
        <v>92450</v>
      </c>
    </row>
    <row r="7941" spans="1:18" x14ac:dyDescent="0.25">
      <c r="A7941" t="s">
        <v>7954</v>
      </c>
      <c r="B7941" t="s">
        <v>15573</v>
      </c>
      <c r="C7941" t="s">
        <v>15630</v>
      </c>
      <c r="D7941" t="s">
        <v>15638</v>
      </c>
      <c r="E7941" t="s">
        <v>15645</v>
      </c>
      <c r="F7941">
        <v>2</v>
      </c>
      <c r="G7941">
        <v>14620</v>
      </c>
      <c r="H7941">
        <v>29240</v>
      </c>
      <c r="I7941">
        <v>16048</v>
      </c>
      <c r="J7941">
        <v>13192</v>
      </c>
      <c r="K7941">
        <v>5</v>
      </c>
      <c r="L7941" t="s">
        <v>15649</v>
      </c>
      <c r="M7941">
        <v>88</v>
      </c>
      <c r="N7941" t="s">
        <v>15650</v>
      </c>
      <c r="O7941" t="s">
        <v>15977</v>
      </c>
      <c r="P7941" s="3">
        <f>IFERROR(Table1[[#This Row],[Profit]]/Table1[[#This Row],[Revenue]],0)</f>
        <v>0.4511627906976744</v>
      </c>
      <c r="Q7941" t="str">
        <f>TEXT(Table1[Purchase_Date],"mmm-yyyy")</f>
        <v>Jan-2024</v>
      </c>
      <c r="R7941">
        <f>Table1[[#This Row],[Quantity]]*Table1[[#This Row],[Unit_Price]]</f>
        <v>29240</v>
      </c>
    </row>
    <row r="7942" spans="1:18" x14ac:dyDescent="0.25">
      <c r="A7942" t="s">
        <v>7955</v>
      </c>
      <c r="B7942" t="s">
        <v>15574</v>
      </c>
      <c r="C7942" t="s">
        <v>15627</v>
      </c>
      <c r="D7942" t="s">
        <v>15633</v>
      </c>
      <c r="E7942" t="s">
        <v>15640</v>
      </c>
      <c r="F7942">
        <v>9</v>
      </c>
      <c r="G7942">
        <v>62865</v>
      </c>
      <c r="H7942">
        <v>565785</v>
      </c>
      <c r="I7942">
        <v>296267</v>
      </c>
      <c r="J7942">
        <v>269518</v>
      </c>
      <c r="K7942">
        <v>5</v>
      </c>
      <c r="L7942" t="s">
        <v>15646</v>
      </c>
      <c r="M7942">
        <v>74</v>
      </c>
      <c r="N7942" t="s">
        <v>15652</v>
      </c>
      <c r="O7942" t="s">
        <v>15858</v>
      </c>
      <c r="P7942" s="3">
        <f>IFERROR(Table1[[#This Row],[Profit]]/Table1[[#This Row],[Revenue]],0)</f>
        <v>0.4763611619254664</v>
      </c>
      <c r="Q7942" t="str">
        <f>TEXT(Table1[Purchase_Date],"mmm-yyyy")</f>
        <v>Dec-2024</v>
      </c>
      <c r="R7942">
        <f>Table1[[#This Row],[Quantity]]*Table1[[#This Row],[Unit_Price]]</f>
        <v>565785</v>
      </c>
    </row>
    <row r="7943" spans="1:18" x14ac:dyDescent="0.25">
      <c r="A7943" t="s">
        <v>7956</v>
      </c>
      <c r="B7943" t="s">
        <v>15575</v>
      </c>
      <c r="C7943" t="s">
        <v>15632</v>
      </c>
      <c r="D7943" t="s">
        <v>15634</v>
      </c>
      <c r="E7943" t="s">
        <v>15643</v>
      </c>
      <c r="F7943">
        <v>5</v>
      </c>
      <c r="G7943">
        <v>74860</v>
      </c>
      <c r="H7943">
        <v>374300</v>
      </c>
      <c r="I7943">
        <v>163772</v>
      </c>
      <c r="J7943">
        <v>210528</v>
      </c>
      <c r="K7943">
        <v>3</v>
      </c>
      <c r="L7943" t="s">
        <v>15649</v>
      </c>
      <c r="M7943">
        <v>96</v>
      </c>
      <c r="N7943" t="s">
        <v>15650</v>
      </c>
      <c r="O7943" t="s">
        <v>15931</v>
      </c>
      <c r="P7943" s="3">
        <f>IFERROR(Table1[[#This Row],[Profit]]/Table1[[#This Row],[Revenue]],0)</f>
        <v>0.56245792145337969</v>
      </c>
      <c r="Q7943" t="str">
        <f>TEXT(Table1[Purchase_Date],"mmm-yyyy")</f>
        <v>Aug-2024</v>
      </c>
      <c r="R7943">
        <f>Table1[[#This Row],[Quantity]]*Table1[[#This Row],[Unit_Price]]</f>
        <v>374300</v>
      </c>
    </row>
    <row r="7944" spans="1:18" x14ac:dyDescent="0.25">
      <c r="A7944" t="s">
        <v>7957</v>
      </c>
      <c r="B7944" t="s">
        <v>15576</v>
      </c>
      <c r="C7944" t="s">
        <v>15632</v>
      </c>
      <c r="D7944" t="s">
        <v>15637</v>
      </c>
      <c r="E7944" t="s">
        <v>15645</v>
      </c>
      <c r="F7944">
        <v>3</v>
      </c>
      <c r="G7944">
        <v>73199</v>
      </c>
      <c r="H7944">
        <v>219597</v>
      </c>
      <c r="I7944">
        <v>143115</v>
      </c>
      <c r="J7944">
        <v>76482</v>
      </c>
      <c r="K7944">
        <v>1</v>
      </c>
      <c r="L7944" t="s">
        <v>15649</v>
      </c>
      <c r="M7944">
        <v>61</v>
      </c>
      <c r="N7944" t="s">
        <v>15650</v>
      </c>
      <c r="O7944" t="s">
        <v>15746</v>
      </c>
      <c r="P7944" s="3">
        <f>IFERROR(Table1[[#This Row],[Profit]]/Table1[[#This Row],[Revenue]],0)</f>
        <v>0.34828344649517068</v>
      </c>
      <c r="Q7944" t="str">
        <f>TEXT(Table1[Purchase_Date],"mmm-yyyy")</f>
        <v>May-2024</v>
      </c>
      <c r="R7944">
        <f>Table1[[#This Row],[Quantity]]*Table1[[#This Row],[Unit_Price]]</f>
        <v>219597</v>
      </c>
    </row>
    <row r="7945" spans="1:18" x14ac:dyDescent="0.25">
      <c r="A7945" t="s">
        <v>7958</v>
      </c>
      <c r="B7945" t="s">
        <v>15577</v>
      </c>
      <c r="C7945" t="s">
        <v>15628</v>
      </c>
      <c r="D7945" t="s">
        <v>15638</v>
      </c>
      <c r="E7945" t="s">
        <v>15640</v>
      </c>
      <c r="F7945">
        <v>8</v>
      </c>
      <c r="G7945">
        <v>58659</v>
      </c>
      <c r="H7945">
        <v>469272</v>
      </c>
      <c r="I7945">
        <v>258730</v>
      </c>
      <c r="J7945">
        <v>210542</v>
      </c>
      <c r="K7945">
        <v>3</v>
      </c>
      <c r="L7945" t="s">
        <v>15649</v>
      </c>
      <c r="M7945">
        <v>72</v>
      </c>
      <c r="N7945" t="s">
        <v>15652</v>
      </c>
      <c r="O7945" t="s">
        <v>16061</v>
      </c>
      <c r="P7945" s="3">
        <f>IFERROR(Table1[[#This Row],[Profit]]/Table1[[#This Row],[Revenue]],0)</f>
        <v>0.44865664262943455</v>
      </c>
      <c r="Q7945" t="str">
        <f>TEXT(Table1[Purchase_Date],"mmm-yyyy")</f>
        <v>Oct-2024</v>
      </c>
      <c r="R7945">
        <f>Table1[[#This Row],[Quantity]]*Table1[[#This Row],[Unit_Price]]</f>
        <v>469272</v>
      </c>
    </row>
    <row r="7946" spans="1:18" x14ac:dyDescent="0.25">
      <c r="A7946" t="s">
        <v>7959</v>
      </c>
      <c r="B7946" t="s">
        <v>15578</v>
      </c>
      <c r="C7946" t="s">
        <v>15627</v>
      </c>
      <c r="D7946" t="s">
        <v>15636</v>
      </c>
      <c r="E7946" t="s">
        <v>15643</v>
      </c>
      <c r="F7946">
        <v>4</v>
      </c>
      <c r="G7946">
        <v>48186</v>
      </c>
      <c r="H7946">
        <v>192744</v>
      </c>
      <c r="I7946">
        <v>84803</v>
      </c>
      <c r="J7946">
        <v>107941</v>
      </c>
      <c r="K7946">
        <v>4</v>
      </c>
      <c r="L7946" t="s">
        <v>15646</v>
      </c>
      <c r="M7946">
        <v>96</v>
      </c>
      <c r="N7946" t="s">
        <v>15650</v>
      </c>
      <c r="O7946" t="s">
        <v>16127</v>
      </c>
      <c r="P7946" s="3">
        <f>IFERROR(Table1[[#This Row],[Profit]]/Table1[[#This Row],[Revenue]],0)</f>
        <v>0.5600226206782053</v>
      </c>
      <c r="Q7946" t="str">
        <f>TEXT(Table1[Purchase_Date],"mmm-yyyy")</f>
        <v>Feb-2025</v>
      </c>
      <c r="R7946">
        <f>Table1[[#This Row],[Quantity]]*Table1[[#This Row],[Unit_Price]]</f>
        <v>192744</v>
      </c>
    </row>
    <row r="7947" spans="1:18" x14ac:dyDescent="0.25">
      <c r="A7947" t="s">
        <v>7960</v>
      </c>
      <c r="B7947" t="s">
        <v>15579</v>
      </c>
      <c r="C7947" t="s">
        <v>15630</v>
      </c>
      <c r="D7947" t="s">
        <v>15636</v>
      </c>
      <c r="E7947" t="s">
        <v>15645</v>
      </c>
      <c r="F7947">
        <v>10</v>
      </c>
      <c r="G7947">
        <v>72582</v>
      </c>
      <c r="H7947">
        <v>725820</v>
      </c>
      <c r="I7947">
        <v>317924</v>
      </c>
      <c r="J7947">
        <v>407896</v>
      </c>
      <c r="K7947">
        <v>2</v>
      </c>
      <c r="L7947" t="s">
        <v>15647</v>
      </c>
      <c r="M7947">
        <v>93</v>
      </c>
      <c r="N7947" t="s">
        <v>15653</v>
      </c>
      <c r="O7947" t="s">
        <v>15783</v>
      </c>
      <c r="P7947" s="3">
        <f>IFERROR(Table1[[#This Row],[Profit]]/Table1[[#This Row],[Revenue]],0)</f>
        <v>0.56197955415943346</v>
      </c>
      <c r="Q7947" t="str">
        <f>TEXT(Table1[Purchase_Date],"mmm-yyyy")</f>
        <v>Mar-2024</v>
      </c>
      <c r="R7947">
        <f>Table1[[#This Row],[Quantity]]*Table1[[#This Row],[Unit_Price]]</f>
        <v>725820</v>
      </c>
    </row>
    <row r="7948" spans="1:18" x14ac:dyDescent="0.25">
      <c r="A7948" t="s">
        <v>7961</v>
      </c>
      <c r="B7948" t="s">
        <v>15580</v>
      </c>
      <c r="C7948" t="s">
        <v>15630</v>
      </c>
      <c r="D7948" t="s">
        <v>15637</v>
      </c>
      <c r="E7948" t="s">
        <v>15642</v>
      </c>
      <c r="F7948">
        <v>9</v>
      </c>
      <c r="G7948">
        <v>26980</v>
      </c>
      <c r="H7948">
        <v>242820</v>
      </c>
      <c r="I7948">
        <v>216905</v>
      </c>
      <c r="J7948">
        <v>25915</v>
      </c>
      <c r="K7948">
        <v>2</v>
      </c>
      <c r="L7948" t="s">
        <v>15648</v>
      </c>
      <c r="M7948">
        <v>68</v>
      </c>
      <c r="N7948" t="s">
        <v>15653</v>
      </c>
      <c r="O7948" t="s">
        <v>15844</v>
      </c>
      <c r="P7948" s="3">
        <f>IFERROR(Table1[[#This Row],[Profit]]/Table1[[#This Row],[Revenue]],0)</f>
        <v>0.1067251461988304</v>
      </c>
      <c r="Q7948" t="str">
        <f>TEXT(Table1[Purchase_Date],"mmm-yyyy")</f>
        <v>Jan-2024</v>
      </c>
      <c r="R7948">
        <f>Table1[[#This Row],[Quantity]]*Table1[[#This Row],[Unit_Price]]</f>
        <v>242820</v>
      </c>
    </row>
    <row r="7949" spans="1:18" x14ac:dyDescent="0.25">
      <c r="A7949" t="s">
        <v>7962</v>
      </c>
      <c r="B7949" t="s">
        <v>15581</v>
      </c>
      <c r="C7949" t="s">
        <v>15630</v>
      </c>
      <c r="D7949" t="s">
        <v>15638</v>
      </c>
      <c r="E7949" t="s">
        <v>15644</v>
      </c>
      <c r="F7949">
        <v>4</v>
      </c>
      <c r="G7949">
        <v>68179</v>
      </c>
      <c r="H7949">
        <v>272716</v>
      </c>
      <c r="I7949">
        <v>151596</v>
      </c>
      <c r="J7949">
        <v>121120</v>
      </c>
      <c r="K7949">
        <v>1</v>
      </c>
      <c r="L7949" t="s">
        <v>15646</v>
      </c>
      <c r="M7949">
        <v>75</v>
      </c>
      <c r="N7949" t="s">
        <v>15651</v>
      </c>
      <c r="O7949" t="s">
        <v>16117</v>
      </c>
      <c r="P7949" s="3">
        <f>IFERROR(Table1[[#This Row],[Profit]]/Table1[[#This Row],[Revenue]],0)</f>
        <v>0.44412502383431851</v>
      </c>
      <c r="Q7949" t="str">
        <f>TEXT(Table1[Purchase_Date],"mmm-yyyy")</f>
        <v>Apr-2025</v>
      </c>
      <c r="R7949">
        <f>Table1[[#This Row],[Quantity]]*Table1[[#This Row],[Unit_Price]]</f>
        <v>272716</v>
      </c>
    </row>
    <row r="7950" spans="1:18" x14ac:dyDescent="0.25">
      <c r="A7950" t="s">
        <v>7963</v>
      </c>
      <c r="B7950" t="s">
        <v>15582</v>
      </c>
      <c r="C7950" t="s">
        <v>15628</v>
      </c>
      <c r="D7950" t="s">
        <v>15636</v>
      </c>
      <c r="E7950" t="s">
        <v>15645</v>
      </c>
      <c r="F7950">
        <v>6</v>
      </c>
      <c r="G7950">
        <v>10501</v>
      </c>
      <c r="H7950">
        <v>63006</v>
      </c>
      <c r="I7950">
        <v>36011</v>
      </c>
      <c r="J7950">
        <v>26995</v>
      </c>
      <c r="K7950">
        <v>1</v>
      </c>
      <c r="L7950" t="s">
        <v>15646</v>
      </c>
      <c r="M7950">
        <v>60</v>
      </c>
      <c r="N7950" t="s">
        <v>15652</v>
      </c>
      <c r="O7950" t="s">
        <v>16097</v>
      </c>
      <c r="P7950" s="3">
        <f>IFERROR(Table1[[#This Row],[Profit]]/Table1[[#This Row],[Revenue]],0)</f>
        <v>0.4284512586102911</v>
      </c>
      <c r="Q7950" t="str">
        <f>TEXT(Table1[Purchase_Date],"mmm-yyyy")</f>
        <v>Feb-2024</v>
      </c>
      <c r="R7950">
        <f>Table1[[#This Row],[Quantity]]*Table1[[#This Row],[Unit_Price]]</f>
        <v>63006</v>
      </c>
    </row>
    <row r="7951" spans="1:18" x14ac:dyDescent="0.25">
      <c r="A7951" t="s">
        <v>7964</v>
      </c>
      <c r="B7951" t="s">
        <v>15583</v>
      </c>
      <c r="C7951" t="s">
        <v>15632</v>
      </c>
      <c r="D7951" t="s">
        <v>15633</v>
      </c>
      <c r="E7951" t="s">
        <v>15639</v>
      </c>
      <c r="F7951">
        <v>4</v>
      </c>
      <c r="G7951">
        <v>24727</v>
      </c>
      <c r="H7951">
        <v>98908</v>
      </c>
      <c r="I7951">
        <v>79396</v>
      </c>
      <c r="J7951">
        <v>19512</v>
      </c>
      <c r="K7951">
        <v>1</v>
      </c>
      <c r="L7951" t="s">
        <v>15649</v>
      </c>
      <c r="M7951">
        <v>64</v>
      </c>
      <c r="N7951" t="s">
        <v>15651</v>
      </c>
      <c r="O7951" t="s">
        <v>15692</v>
      </c>
      <c r="P7951" s="3">
        <f>IFERROR(Table1[[#This Row],[Profit]]/Table1[[#This Row],[Revenue]],0)</f>
        <v>0.19727423464229385</v>
      </c>
      <c r="Q7951" t="str">
        <f>TEXT(Table1[Purchase_Date],"mmm-yyyy")</f>
        <v>Oct-2024</v>
      </c>
      <c r="R7951">
        <f>Table1[[#This Row],[Quantity]]*Table1[[#This Row],[Unit_Price]]</f>
        <v>98908</v>
      </c>
    </row>
    <row r="7952" spans="1:18" x14ac:dyDescent="0.25">
      <c r="A7952" t="s">
        <v>7965</v>
      </c>
      <c r="B7952" t="s">
        <v>15584</v>
      </c>
      <c r="C7952" t="s">
        <v>15628</v>
      </c>
      <c r="D7952" t="s">
        <v>15634</v>
      </c>
      <c r="E7952" t="s">
        <v>15644</v>
      </c>
      <c r="F7952">
        <v>3</v>
      </c>
      <c r="G7952">
        <v>54055</v>
      </c>
      <c r="H7952">
        <v>162165</v>
      </c>
      <c r="I7952">
        <v>76365</v>
      </c>
      <c r="J7952">
        <v>85800</v>
      </c>
      <c r="K7952">
        <v>1</v>
      </c>
      <c r="L7952" t="s">
        <v>15649</v>
      </c>
      <c r="M7952">
        <v>99</v>
      </c>
      <c r="N7952" t="s">
        <v>15651</v>
      </c>
      <c r="O7952" t="s">
        <v>15879</v>
      </c>
      <c r="P7952" s="3">
        <f>IFERROR(Table1[[#This Row],[Profit]]/Table1[[#This Row],[Revenue]],0)</f>
        <v>0.52909074091203401</v>
      </c>
      <c r="Q7952" t="str">
        <f>TEXT(Table1[Purchase_Date],"mmm-yyyy")</f>
        <v>Mar-2024</v>
      </c>
      <c r="R7952">
        <f>Table1[[#This Row],[Quantity]]*Table1[[#This Row],[Unit_Price]]</f>
        <v>162165</v>
      </c>
    </row>
    <row r="7953" spans="1:18" x14ac:dyDescent="0.25">
      <c r="A7953" t="s">
        <v>7966</v>
      </c>
      <c r="B7953" t="s">
        <v>15585</v>
      </c>
      <c r="C7953" t="s">
        <v>15627</v>
      </c>
      <c r="D7953" t="s">
        <v>15633</v>
      </c>
      <c r="E7953" t="s">
        <v>15643</v>
      </c>
      <c r="F7953">
        <v>5</v>
      </c>
      <c r="G7953">
        <v>47183</v>
      </c>
      <c r="H7953">
        <v>235915</v>
      </c>
      <c r="I7953">
        <v>204036</v>
      </c>
      <c r="J7953">
        <v>31879</v>
      </c>
      <c r="K7953">
        <v>5</v>
      </c>
      <c r="L7953" t="s">
        <v>15649</v>
      </c>
      <c r="M7953">
        <v>72</v>
      </c>
      <c r="N7953" t="s">
        <v>15650</v>
      </c>
      <c r="O7953" t="s">
        <v>15758</v>
      </c>
      <c r="P7953" s="3">
        <f>IFERROR(Table1[[#This Row],[Profit]]/Table1[[#This Row],[Revenue]],0)</f>
        <v>0.13512917788186424</v>
      </c>
      <c r="Q7953" t="str">
        <f>TEXT(Table1[Purchase_Date],"mmm-yyyy")</f>
        <v>Jul-2024</v>
      </c>
      <c r="R7953">
        <f>Table1[[#This Row],[Quantity]]*Table1[[#This Row],[Unit_Price]]</f>
        <v>235915</v>
      </c>
    </row>
    <row r="7954" spans="1:18" x14ac:dyDescent="0.25">
      <c r="A7954" t="s">
        <v>7967</v>
      </c>
      <c r="B7954" t="s">
        <v>15586</v>
      </c>
      <c r="C7954" t="s">
        <v>15630</v>
      </c>
      <c r="D7954" t="s">
        <v>15636</v>
      </c>
      <c r="E7954" t="s">
        <v>15644</v>
      </c>
      <c r="F7954">
        <v>1</v>
      </c>
      <c r="G7954">
        <v>18326</v>
      </c>
      <c r="H7954">
        <v>18326</v>
      </c>
      <c r="I7954">
        <v>9370</v>
      </c>
      <c r="J7954">
        <v>8956</v>
      </c>
      <c r="K7954">
        <v>3</v>
      </c>
      <c r="L7954" t="s">
        <v>15648</v>
      </c>
      <c r="M7954">
        <v>71</v>
      </c>
      <c r="N7954" t="s">
        <v>15652</v>
      </c>
      <c r="O7954" t="s">
        <v>16045</v>
      </c>
      <c r="P7954" s="3">
        <f>IFERROR(Table1[[#This Row],[Profit]]/Table1[[#This Row],[Revenue]],0)</f>
        <v>0.48870457273818618</v>
      </c>
      <c r="Q7954" t="str">
        <f>TEXT(Table1[Purchase_Date],"mmm-yyyy")</f>
        <v>Jan-2024</v>
      </c>
      <c r="R7954">
        <f>Table1[[#This Row],[Quantity]]*Table1[[#This Row],[Unit_Price]]</f>
        <v>18326</v>
      </c>
    </row>
    <row r="7955" spans="1:18" x14ac:dyDescent="0.25">
      <c r="A7955" t="s">
        <v>7968</v>
      </c>
      <c r="B7955" t="s">
        <v>15587</v>
      </c>
      <c r="C7955" t="s">
        <v>15628</v>
      </c>
      <c r="D7955" t="s">
        <v>15637</v>
      </c>
      <c r="E7955" t="s">
        <v>15644</v>
      </c>
      <c r="F7955">
        <v>9</v>
      </c>
      <c r="G7955">
        <v>43370</v>
      </c>
      <c r="H7955">
        <v>390330</v>
      </c>
      <c r="I7955">
        <v>206317</v>
      </c>
      <c r="J7955">
        <v>184013</v>
      </c>
      <c r="K7955">
        <v>5</v>
      </c>
      <c r="L7955" t="s">
        <v>15649</v>
      </c>
      <c r="M7955">
        <v>97</v>
      </c>
      <c r="N7955" t="s">
        <v>15652</v>
      </c>
      <c r="O7955" t="s">
        <v>16063</v>
      </c>
      <c r="P7955" s="3">
        <f>IFERROR(Table1[[#This Row],[Profit]]/Table1[[#This Row],[Revenue]],0)</f>
        <v>0.47142930340993516</v>
      </c>
      <c r="Q7955" t="str">
        <f>TEXT(Table1[Purchase_Date],"mmm-yyyy")</f>
        <v>Aug-2024</v>
      </c>
      <c r="R7955">
        <f>Table1[[#This Row],[Quantity]]*Table1[[#This Row],[Unit_Price]]</f>
        <v>390330</v>
      </c>
    </row>
    <row r="7956" spans="1:18" x14ac:dyDescent="0.25">
      <c r="A7956" t="s">
        <v>7969</v>
      </c>
      <c r="B7956" t="s">
        <v>12498</v>
      </c>
      <c r="C7956" t="s">
        <v>15632</v>
      </c>
      <c r="D7956" t="s">
        <v>15638</v>
      </c>
      <c r="E7956" t="s">
        <v>15641</v>
      </c>
      <c r="F7956">
        <v>2</v>
      </c>
      <c r="G7956">
        <v>21446</v>
      </c>
      <c r="H7956">
        <v>42892</v>
      </c>
      <c r="I7956">
        <v>22555</v>
      </c>
      <c r="J7956">
        <v>20337</v>
      </c>
      <c r="K7956">
        <v>4</v>
      </c>
      <c r="L7956" t="s">
        <v>15648</v>
      </c>
      <c r="M7956">
        <v>90</v>
      </c>
      <c r="N7956" t="s">
        <v>15653</v>
      </c>
      <c r="O7956" t="s">
        <v>16098</v>
      </c>
      <c r="P7956" s="3">
        <f>IFERROR(Table1[[#This Row],[Profit]]/Table1[[#This Row],[Revenue]],0)</f>
        <v>0.47414436258509746</v>
      </c>
      <c r="Q7956" t="str">
        <f>TEXT(Table1[Purchase_Date],"mmm-yyyy")</f>
        <v>Dec-2024</v>
      </c>
      <c r="R7956">
        <f>Table1[[#This Row],[Quantity]]*Table1[[#This Row],[Unit_Price]]</f>
        <v>42892</v>
      </c>
    </row>
    <row r="7957" spans="1:18" x14ac:dyDescent="0.25">
      <c r="A7957" t="s">
        <v>7970</v>
      </c>
      <c r="B7957" t="s">
        <v>15588</v>
      </c>
      <c r="C7957" t="s">
        <v>15631</v>
      </c>
      <c r="D7957" t="s">
        <v>15637</v>
      </c>
      <c r="E7957" t="s">
        <v>15645</v>
      </c>
      <c r="F7957">
        <v>1</v>
      </c>
      <c r="G7957">
        <v>12332</v>
      </c>
      <c r="H7957">
        <v>12332</v>
      </c>
      <c r="I7957">
        <v>10727</v>
      </c>
      <c r="J7957">
        <v>1605</v>
      </c>
      <c r="K7957">
        <v>4</v>
      </c>
      <c r="L7957" t="s">
        <v>15648</v>
      </c>
      <c r="M7957">
        <v>69</v>
      </c>
      <c r="N7957" t="s">
        <v>15653</v>
      </c>
      <c r="O7957" t="s">
        <v>15762</v>
      </c>
      <c r="P7957" s="3">
        <f>IFERROR(Table1[[#This Row],[Profit]]/Table1[[#This Row],[Revenue]],0)</f>
        <v>0.130149205319494</v>
      </c>
      <c r="Q7957" t="str">
        <f>TEXT(Table1[Purchase_Date],"mmm-yyyy")</f>
        <v>Nov-2024</v>
      </c>
      <c r="R7957">
        <f>Table1[[#This Row],[Quantity]]*Table1[[#This Row],[Unit_Price]]</f>
        <v>12332</v>
      </c>
    </row>
    <row r="7958" spans="1:18" x14ac:dyDescent="0.25">
      <c r="A7958" t="s">
        <v>7971</v>
      </c>
      <c r="B7958" t="s">
        <v>15589</v>
      </c>
      <c r="C7958" t="s">
        <v>15629</v>
      </c>
      <c r="D7958" t="s">
        <v>15635</v>
      </c>
      <c r="E7958" t="s">
        <v>15642</v>
      </c>
      <c r="F7958">
        <v>10</v>
      </c>
      <c r="G7958">
        <v>74314</v>
      </c>
      <c r="H7958">
        <v>743140</v>
      </c>
      <c r="I7958">
        <v>661707</v>
      </c>
      <c r="J7958">
        <v>81433</v>
      </c>
      <c r="K7958">
        <v>4</v>
      </c>
      <c r="L7958" t="s">
        <v>15648</v>
      </c>
      <c r="M7958">
        <v>98</v>
      </c>
      <c r="N7958" t="s">
        <v>15650</v>
      </c>
      <c r="O7958" t="s">
        <v>15832</v>
      </c>
      <c r="P7958" s="3">
        <f>IFERROR(Table1[[#This Row],[Profit]]/Table1[[#This Row],[Revenue]],0)</f>
        <v>0.1095796216056194</v>
      </c>
      <c r="Q7958" t="str">
        <f>TEXT(Table1[Purchase_Date],"mmm-yyyy")</f>
        <v>Jul-2024</v>
      </c>
      <c r="R7958">
        <f>Table1[[#This Row],[Quantity]]*Table1[[#This Row],[Unit_Price]]</f>
        <v>743140</v>
      </c>
    </row>
    <row r="7959" spans="1:18" x14ac:dyDescent="0.25">
      <c r="A7959" t="s">
        <v>7972</v>
      </c>
      <c r="B7959" t="s">
        <v>15590</v>
      </c>
      <c r="C7959" t="s">
        <v>15629</v>
      </c>
      <c r="D7959" t="s">
        <v>15635</v>
      </c>
      <c r="E7959" t="s">
        <v>15641</v>
      </c>
      <c r="F7959">
        <v>7</v>
      </c>
      <c r="G7959">
        <v>34600</v>
      </c>
      <c r="H7959">
        <v>242200</v>
      </c>
      <c r="I7959">
        <v>168468</v>
      </c>
      <c r="J7959">
        <v>73732</v>
      </c>
      <c r="K7959">
        <v>5</v>
      </c>
      <c r="L7959" t="s">
        <v>15647</v>
      </c>
      <c r="M7959">
        <v>90</v>
      </c>
      <c r="N7959" t="s">
        <v>15652</v>
      </c>
      <c r="O7959" t="s">
        <v>15787</v>
      </c>
      <c r="P7959" s="3">
        <f>IFERROR(Table1[[#This Row],[Profit]]/Table1[[#This Row],[Revenue]],0)</f>
        <v>0.30442609413707677</v>
      </c>
      <c r="Q7959" t="str">
        <f>TEXT(Table1[Purchase_Date],"mmm-yyyy")</f>
        <v>Feb-2024</v>
      </c>
      <c r="R7959">
        <f>Table1[[#This Row],[Quantity]]*Table1[[#This Row],[Unit_Price]]</f>
        <v>242200</v>
      </c>
    </row>
    <row r="7960" spans="1:18" x14ac:dyDescent="0.25">
      <c r="A7960" t="s">
        <v>7973</v>
      </c>
      <c r="B7960" t="s">
        <v>15591</v>
      </c>
      <c r="C7960" t="s">
        <v>15629</v>
      </c>
      <c r="D7960" t="s">
        <v>15633</v>
      </c>
      <c r="E7960" t="s">
        <v>15641</v>
      </c>
      <c r="F7960">
        <v>10</v>
      </c>
      <c r="G7960">
        <v>14536</v>
      </c>
      <c r="H7960">
        <v>145360</v>
      </c>
      <c r="I7960">
        <v>88935</v>
      </c>
      <c r="J7960">
        <v>56425</v>
      </c>
      <c r="K7960">
        <v>2</v>
      </c>
      <c r="L7960" t="s">
        <v>15648</v>
      </c>
      <c r="M7960">
        <v>60</v>
      </c>
      <c r="N7960" t="s">
        <v>15653</v>
      </c>
      <c r="O7960" t="s">
        <v>15908</v>
      </c>
      <c r="P7960" s="3">
        <f>IFERROR(Table1[[#This Row],[Profit]]/Table1[[#This Row],[Revenue]],0)</f>
        <v>0.38817418822234451</v>
      </c>
      <c r="Q7960" t="str">
        <f>TEXT(Table1[Purchase_Date],"mmm-yyyy")</f>
        <v>Apr-2024</v>
      </c>
      <c r="R7960">
        <f>Table1[[#This Row],[Quantity]]*Table1[[#This Row],[Unit_Price]]</f>
        <v>145360</v>
      </c>
    </row>
    <row r="7961" spans="1:18" x14ac:dyDescent="0.25">
      <c r="A7961" t="s">
        <v>7974</v>
      </c>
      <c r="B7961" t="s">
        <v>15592</v>
      </c>
      <c r="C7961" t="s">
        <v>15632</v>
      </c>
      <c r="D7961" t="s">
        <v>15634</v>
      </c>
      <c r="E7961" t="s">
        <v>15645</v>
      </c>
      <c r="F7961">
        <v>2</v>
      </c>
      <c r="G7961">
        <v>43687</v>
      </c>
      <c r="H7961">
        <v>87374</v>
      </c>
      <c r="I7961">
        <v>47755</v>
      </c>
      <c r="J7961">
        <v>39619</v>
      </c>
      <c r="K7961">
        <v>4</v>
      </c>
      <c r="L7961" t="s">
        <v>15646</v>
      </c>
      <c r="M7961">
        <v>81</v>
      </c>
      <c r="N7961" t="s">
        <v>15653</v>
      </c>
      <c r="O7961" t="s">
        <v>15661</v>
      </c>
      <c r="P7961" s="3">
        <f>IFERROR(Table1[[#This Row],[Profit]]/Table1[[#This Row],[Revenue]],0)</f>
        <v>0.45344152722777942</v>
      </c>
      <c r="Q7961" t="str">
        <f>TEXT(Table1[Purchase_Date],"mmm-yyyy")</f>
        <v>Jan-2024</v>
      </c>
      <c r="R7961">
        <f>Table1[[#This Row],[Quantity]]*Table1[[#This Row],[Unit_Price]]</f>
        <v>87374</v>
      </c>
    </row>
    <row r="7962" spans="1:18" x14ac:dyDescent="0.25">
      <c r="A7962" t="s">
        <v>7975</v>
      </c>
      <c r="B7962" t="s">
        <v>15593</v>
      </c>
      <c r="C7962" t="s">
        <v>15628</v>
      </c>
      <c r="D7962" t="s">
        <v>15635</v>
      </c>
      <c r="E7962" t="s">
        <v>15643</v>
      </c>
      <c r="F7962">
        <v>1</v>
      </c>
      <c r="G7962">
        <v>19084</v>
      </c>
      <c r="H7962">
        <v>19084</v>
      </c>
      <c r="I7962">
        <v>8927</v>
      </c>
      <c r="J7962">
        <v>10157</v>
      </c>
      <c r="K7962">
        <v>4</v>
      </c>
      <c r="L7962" t="s">
        <v>15646</v>
      </c>
      <c r="M7962">
        <v>90</v>
      </c>
      <c r="N7962" t="s">
        <v>15653</v>
      </c>
      <c r="O7962" t="s">
        <v>16093</v>
      </c>
      <c r="P7962" s="3">
        <f>IFERROR(Table1[[#This Row],[Profit]]/Table1[[#This Row],[Revenue]],0)</f>
        <v>0.53222594843848248</v>
      </c>
      <c r="Q7962" t="str">
        <f>TEXT(Table1[Purchase_Date],"mmm-yyyy")</f>
        <v>Sep-2024</v>
      </c>
      <c r="R7962">
        <f>Table1[[#This Row],[Quantity]]*Table1[[#This Row],[Unit_Price]]</f>
        <v>19084</v>
      </c>
    </row>
    <row r="7963" spans="1:18" x14ac:dyDescent="0.25">
      <c r="A7963" t="s">
        <v>7976</v>
      </c>
      <c r="B7963" t="s">
        <v>15594</v>
      </c>
      <c r="C7963" t="s">
        <v>15629</v>
      </c>
      <c r="D7963" t="s">
        <v>15634</v>
      </c>
      <c r="E7963" t="s">
        <v>15642</v>
      </c>
      <c r="F7963">
        <v>8</v>
      </c>
      <c r="G7963">
        <v>20373</v>
      </c>
      <c r="H7963">
        <v>162984</v>
      </c>
      <c r="I7963">
        <v>70678</v>
      </c>
      <c r="J7963">
        <v>92306</v>
      </c>
      <c r="K7963">
        <v>5</v>
      </c>
      <c r="L7963" t="s">
        <v>15646</v>
      </c>
      <c r="M7963">
        <v>95</v>
      </c>
      <c r="N7963" t="s">
        <v>15651</v>
      </c>
      <c r="O7963" t="s">
        <v>16011</v>
      </c>
      <c r="P7963" s="3">
        <f>IFERROR(Table1[[#This Row],[Profit]]/Table1[[#This Row],[Revenue]],0)</f>
        <v>0.56635007117263048</v>
      </c>
      <c r="Q7963" t="str">
        <f>TEXT(Table1[Purchase_Date],"mmm-yyyy")</f>
        <v>Mar-2024</v>
      </c>
      <c r="R7963">
        <f>Table1[[#This Row],[Quantity]]*Table1[[#This Row],[Unit_Price]]</f>
        <v>162984</v>
      </c>
    </row>
    <row r="7964" spans="1:18" x14ac:dyDescent="0.25">
      <c r="A7964" t="s">
        <v>7977</v>
      </c>
      <c r="B7964" t="s">
        <v>15595</v>
      </c>
      <c r="C7964" t="s">
        <v>15632</v>
      </c>
      <c r="D7964" t="s">
        <v>15638</v>
      </c>
      <c r="E7964" t="s">
        <v>15642</v>
      </c>
      <c r="F7964">
        <v>10</v>
      </c>
      <c r="G7964">
        <v>13947</v>
      </c>
      <c r="H7964">
        <v>139470</v>
      </c>
      <c r="I7964">
        <v>84867</v>
      </c>
      <c r="J7964">
        <v>54603</v>
      </c>
      <c r="K7964">
        <v>5</v>
      </c>
      <c r="L7964" t="s">
        <v>15646</v>
      </c>
      <c r="M7964">
        <v>86</v>
      </c>
      <c r="N7964" t="s">
        <v>15650</v>
      </c>
      <c r="O7964" t="s">
        <v>15713</v>
      </c>
      <c r="P7964" s="3">
        <f>IFERROR(Table1[[#This Row],[Profit]]/Table1[[#This Row],[Revenue]],0)</f>
        <v>0.3915035491503549</v>
      </c>
      <c r="Q7964" t="str">
        <f>TEXT(Table1[Purchase_Date],"mmm-yyyy")</f>
        <v>Feb-2025</v>
      </c>
      <c r="R7964">
        <f>Table1[[#This Row],[Quantity]]*Table1[[#This Row],[Unit_Price]]</f>
        <v>139470</v>
      </c>
    </row>
    <row r="7965" spans="1:18" x14ac:dyDescent="0.25">
      <c r="A7965" t="s">
        <v>7978</v>
      </c>
      <c r="B7965" t="s">
        <v>15596</v>
      </c>
      <c r="C7965" t="s">
        <v>15631</v>
      </c>
      <c r="D7965" t="s">
        <v>15634</v>
      </c>
      <c r="E7965" t="s">
        <v>15642</v>
      </c>
      <c r="F7965">
        <v>3</v>
      </c>
      <c r="G7965">
        <v>61990</v>
      </c>
      <c r="H7965">
        <v>185970</v>
      </c>
      <c r="I7965">
        <v>80857</v>
      </c>
      <c r="J7965">
        <v>105113</v>
      </c>
      <c r="K7965">
        <v>1</v>
      </c>
      <c r="L7965" t="s">
        <v>15649</v>
      </c>
      <c r="M7965">
        <v>88</v>
      </c>
      <c r="N7965" t="s">
        <v>15653</v>
      </c>
      <c r="O7965" t="s">
        <v>15765</v>
      </c>
      <c r="P7965" s="3">
        <f>IFERROR(Table1[[#This Row],[Profit]]/Table1[[#This Row],[Revenue]],0)</f>
        <v>0.56521481959455822</v>
      </c>
      <c r="Q7965" t="str">
        <f>TEXT(Table1[Purchase_Date],"mmm-yyyy")</f>
        <v>Apr-2024</v>
      </c>
      <c r="R7965">
        <f>Table1[[#This Row],[Quantity]]*Table1[[#This Row],[Unit_Price]]</f>
        <v>185970</v>
      </c>
    </row>
    <row r="7966" spans="1:18" x14ac:dyDescent="0.25">
      <c r="A7966" t="s">
        <v>7979</v>
      </c>
      <c r="B7966" t="s">
        <v>10842</v>
      </c>
      <c r="C7966" t="s">
        <v>15629</v>
      </c>
      <c r="D7966" t="s">
        <v>15635</v>
      </c>
      <c r="E7966" t="s">
        <v>15642</v>
      </c>
      <c r="F7966">
        <v>3</v>
      </c>
      <c r="G7966">
        <v>72889</v>
      </c>
      <c r="H7966">
        <v>218667</v>
      </c>
      <c r="I7966">
        <v>193595</v>
      </c>
      <c r="J7966">
        <v>25072</v>
      </c>
      <c r="K7966">
        <v>3</v>
      </c>
      <c r="L7966" t="s">
        <v>15646</v>
      </c>
      <c r="M7966">
        <v>90</v>
      </c>
      <c r="N7966" t="s">
        <v>15651</v>
      </c>
      <c r="O7966" t="s">
        <v>16022</v>
      </c>
      <c r="P7966" s="3">
        <f>IFERROR(Table1[[#This Row],[Profit]]/Table1[[#This Row],[Revenue]],0)</f>
        <v>0.11465836180127774</v>
      </c>
      <c r="Q7966" t="str">
        <f>TEXT(Table1[Purchase_Date],"mmm-yyyy")</f>
        <v>Apr-2024</v>
      </c>
      <c r="R7966">
        <f>Table1[[#This Row],[Quantity]]*Table1[[#This Row],[Unit_Price]]</f>
        <v>218667</v>
      </c>
    </row>
    <row r="7967" spans="1:18" x14ac:dyDescent="0.25">
      <c r="A7967" t="s">
        <v>7980</v>
      </c>
      <c r="B7967" t="s">
        <v>15597</v>
      </c>
      <c r="C7967" t="s">
        <v>15629</v>
      </c>
      <c r="D7967" t="s">
        <v>15637</v>
      </c>
      <c r="E7967" t="s">
        <v>15643</v>
      </c>
      <c r="F7967">
        <v>6</v>
      </c>
      <c r="G7967">
        <v>57490</v>
      </c>
      <c r="H7967">
        <v>344940</v>
      </c>
      <c r="I7967">
        <v>299771</v>
      </c>
      <c r="J7967">
        <v>45169</v>
      </c>
      <c r="K7967">
        <v>5</v>
      </c>
      <c r="L7967" t="s">
        <v>15647</v>
      </c>
      <c r="M7967">
        <v>82</v>
      </c>
      <c r="N7967" t="s">
        <v>15652</v>
      </c>
      <c r="O7967" t="s">
        <v>15859</v>
      </c>
      <c r="P7967" s="3">
        <f>IFERROR(Table1[[#This Row],[Profit]]/Table1[[#This Row],[Revenue]],0)</f>
        <v>0.13094741114396707</v>
      </c>
      <c r="Q7967" t="str">
        <f>TEXT(Table1[Purchase_Date],"mmm-yyyy")</f>
        <v>Oct-2024</v>
      </c>
      <c r="R7967">
        <f>Table1[[#This Row],[Quantity]]*Table1[[#This Row],[Unit_Price]]</f>
        <v>344940</v>
      </c>
    </row>
    <row r="7968" spans="1:18" x14ac:dyDescent="0.25">
      <c r="A7968" t="s">
        <v>7981</v>
      </c>
      <c r="B7968" t="s">
        <v>15598</v>
      </c>
      <c r="C7968" t="s">
        <v>15627</v>
      </c>
      <c r="D7968" t="s">
        <v>15633</v>
      </c>
      <c r="E7968" t="s">
        <v>15645</v>
      </c>
      <c r="F7968">
        <v>5</v>
      </c>
      <c r="G7968">
        <v>19719</v>
      </c>
      <c r="H7968">
        <v>98595</v>
      </c>
      <c r="I7968">
        <v>62996</v>
      </c>
      <c r="J7968">
        <v>35599</v>
      </c>
      <c r="K7968">
        <v>3</v>
      </c>
      <c r="L7968" t="s">
        <v>15648</v>
      </c>
      <c r="M7968">
        <v>61</v>
      </c>
      <c r="N7968" t="s">
        <v>15653</v>
      </c>
      <c r="O7968" t="s">
        <v>16112</v>
      </c>
      <c r="P7968" s="3">
        <f>IFERROR(Table1[[#This Row],[Profit]]/Table1[[#This Row],[Revenue]],0)</f>
        <v>0.36106293422587354</v>
      </c>
      <c r="Q7968" t="str">
        <f>TEXT(Table1[Purchase_Date],"mmm-yyyy")</f>
        <v>Feb-2024</v>
      </c>
      <c r="R7968">
        <f>Table1[[#This Row],[Quantity]]*Table1[[#This Row],[Unit_Price]]</f>
        <v>98595</v>
      </c>
    </row>
    <row r="7969" spans="1:18" x14ac:dyDescent="0.25">
      <c r="A7969" t="s">
        <v>7982</v>
      </c>
      <c r="B7969" t="s">
        <v>15599</v>
      </c>
      <c r="C7969" t="s">
        <v>15632</v>
      </c>
      <c r="D7969" t="s">
        <v>15637</v>
      </c>
      <c r="E7969" t="s">
        <v>15641</v>
      </c>
      <c r="F7969">
        <v>4</v>
      </c>
      <c r="G7969">
        <v>13325</v>
      </c>
      <c r="H7969">
        <v>53300</v>
      </c>
      <c r="I7969">
        <v>21495</v>
      </c>
      <c r="J7969">
        <v>31805</v>
      </c>
      <c r="K7969">
        <v>3</v>
      </c>
      <c r="L7969" t="s">
        <v>15646</v>
      </c>
      <c r="M7969">
        <v>80</v>
      </c>
      <c r="N7969" t="s">
        <v>15651</v>
      </c>
      <c r="O7969" t="s">
        <v>15940</v>
      </c>
      <c r="P7969" s="3">
        <f>IFERROR(Table1[[#This Row],[Profit]]/Table1[[#This Row],[Revenue]],0)</f>
        <v>0.59671669793621018</v>
      </c>
      <c r="Q7969" t="str">
        <f>TEXT(Table1[Purchase_Date],"mmm-yyyy")</f>
        <v>Mar-2024</v>
      </c>
      <c r="R7969">
        <f>Table1[[#This Row],[Quantity]]*Table1[[#This Row],[Unit_Price]]</f>
        <v>53300</v>
      </c>
    </row>
    <row r="7970" spans="1:18" x14ac:dyDescent="0.25">
      <c r="A7970" t="s">
        <v>7983</v>
      </c>
      <c r="B7970" t="s">
        <v>15600</v>
      </c>
      <c r="C7970" t="s">
        <v>15629</v>
      </c>
      <c r="D7970" t="s">
        <v>15635</v>
      </c>
      <c r="E7970" t="s">
        <v>15643</v>
      </c>
      <c r="F7970">
        <v>1</v>
      </c>
      <c r="G7970">
        <v>63733</v>
      </c>
      <c r="H7970">
        <v>63733</v>
      </c>
      <c r="I7970">
        <v>26827</v>
      </c>
      <c r="J7970">
        <v>36906</v>
      </c>
      <c r="K7970">
        <v>5</v>
      </c>
      <c r="L7970" t="s">
        <v>15646</v>
      </c>
      <c r="M7970">
        <v>70</v>
      </c>
      <c r="N7970" t="s">
        <v>15651</v>
      </c>
      <c r="O7970" t="s">
        <v>16073</v>
      </c>
      <c r="P7970" s="3">
        <f>IFERROR(Table1[[#This Row],[Profit]]/Table1[[#This Row],[Revenue]],0)</f>
        <v>0.57907206627649721</v>
      </c>
      <c r="Q7970" t="str">
        <f>TEXT(Table1[Purchase_Date],"mmm-yyyy")</f>
        <v>Aug-2024</v>
      </c>
      <c r="R7970">
        <f>Table1[[#This Row],[Quantity]]*Table1[[#This Row],[Unit_Price]]</f>
        <v>63733</v>
      </c>
    </row>
    <row r="7971" spans="1:18" x14ac:dyDescent="0.25">
      <c r="A7971" t="s">
        <v>7984</v>
      </c>
      <c r="B7971" t="s">
        <v>15601</v>
      </c>
      <c r="C7971" t="s">
        <v>15628</v>
      </c>
      <c r="D7971" t="s">
        <v>15637</v>
      </c>
      <c r="E7971" t="s">
        <v>15645</v>
      </c>
      <c r="F7971">
        <v>7</v>
      </c>
      <c r="G7971">
        <v>65718</v>
      </c>
      <c r="H7971">
        <v>460026</v>
      </c>
      <c r="I7971">
        <v>226620</v>
      </c>
      <c r="J7971">
        <v>233406</v>
      </c>
      <c r="K7971">
        <v>1</v>
      </c>
      <c r="L7971" t="s">
        <v>15646</v>
      </c>
      <c r="M7971">
        <v>73</v>
      </c>
      <c r="N7971" t="s">
        <v>15650</v>
      </c>
      <c r="O7971" t="s">
        <v>16086</v>
      </c>
      <c r="P7971" s="3">
        <f>IFERROR(Table1[[#This Row],[Profit]]/Table1[[#This Row],[Revenue]],0)</f>
        <v>0.50737567007082207</v>
      </c>
      <c r="Q7971" t="str">
        <f>TEXT(Table1[Purchase_Date],"mmm-yyyy")</f>
        <v>May-2024</v>
      </c>
      <c r="R7971">
        <f>Table1[[#This Row],[Quantity]]*Table1[[#This Row],[Unit_Price]]</f>
        <v>460026</v>
      </c>
    </row>
    <row r="7972" spans="1:18" x14ac:dyDescent="0.25">
      <c r="A7972" t="s">
        <v>7985</v>
      </c>
      <c r="B7972" t="s">
        <v>15602</v>
      </c>
      <c r="C7972" t="s">
        <v>15631</v>
      </c>
      <c r="D7972" t="s">
        <v>15635</v>
      </c>
      <c r="E7972" t="s">
        <v>15642</v>
      </c>
      <c r="F7972">
        <v>4</v>
      </c>
      <c r="G7972">
        <v>54632</v>
      </c>
      <c r="H7972">
        <v>218528</v>
      </c>
      <c r="I7972">
        <v>155731</v>
      </c>
      <c r="J7972">
        <v>62797</v>
      </c>
      <c r="K7972">
        <v>1</v>
      </c>
      <c r="L7972" t="s">
        <v>15647</v>
      </c>
      <c r="M7972">
        <v>95</v>
      </c>
      <c r="N7972" t="s">
        <v>15652</v>
      </c>
      <c r="O7972" t="s">
        <v>16042</v>
      </c>
      <c r="P7972" s="3">
        <f>IFERROR(Table1[[#This Row],[Profit]]/Table1[[#This Row],[Revenue]],0)</f>
        <v>0.28736363303558354</v>
      </c>
      <c r="Q7972" t="str">
        <f>TEXT(Table1[Purchase_Date],"mmm-yyyy")</f>
        <v>Sep-2024</v>
      </c>
      <c r="R7972">
        <f>Table1[[#This Row],[Quantity]]*Table1[[#This Row],[Unit_Price]]</f>
        <v>218528</v>
      </c>
    </row>
    <row r="7973" spans="1:18" x14ac:dyDescent="0.25">
      <c r="A7973" t="s">
        <v>7986</v>
      </c>
      <c r="B7973" t="s">
        <v>15603</v>
      </c>
      <c r="C7973" t="s">
        <v>15632</v>
      </c>
      <c r="D7973" t="s">
        <v>15636</v>
      </c>
      <c r="E7973" t="s">
        <v>15644</v>
      </c>
      <c r="F7973">
        <v>7</v>
      </c>
      <c r="G7973">
        <v>67072</v>
      </c>
      <c r="H7973">
        <v>469504</v>
      </c>
      <c r="I7973">
        <v>233039</v>
      </c>
      <c r="J7973">
        <v>236465</v>
      </c>
      <c r="K7973">
        <v>1</v>
      </c>
      <c r="L7973" t="s">
        <v>15647</v>
      </c>
      <c r="M7973">
        <v>92</v>
      </c>
      <c r="N7973" t="s">
        <v>15650</v>
      </c>
      <c r="O7973" t="s">
        <v>15755</v>
      </c>
      <c r="P7973" s="3">
        <f>IFERROR(Table1[[#This Row],[Profit]]/Table1[[#This Row],[Revenue]],0)</f>
        <v>0.50364853121592146</v>
      </c>
      <c r="Q7973" t="str">
        <f>TEXT(Table1[Purchase_Date],"mmm-yyyy")</f>
        <v>Mar-2024</v>
      </c>
      <c r="R7973">
        <f>Table1[[#This Row],[Quantity]]*Table1[[#This Row],[Unit_Price]]</f>
        <v>469504</v>
      </c>
    </row>
    <row r="7974" spans="1:18" x14ac:dyDescent="0.25">
      <c r="A7974" t="s">
        <v>7987</v>
      </c>
      <c r="B7974" t="s">
        <v>15604</v>
      </c>
      <c r="C7974" t="s">
        <v>15628</v>
      </c>
      <c r="D7974" t="s">
        <v>15634</v>
      </c>
      <c r="E7974" t="s">
        <v>15640</v>
      </c>
      <c r="F7974">
        <v>7</v>
      </c>
      <c r="G7974">
        <v>52290</v>
      </c>
      <c r="H7974">
        <v>366030</v>
      </c>
      <c r="I7974">
        <v>208438</v>
      </c>
      <c r="J7974">
        <v>157592</v>
      </c>
      <c r="K7974">
        <v>1</v>
      </c>
      <c r="L7974" t="s">
        <v>15649</v>
      </c>
      <c r="M7974">
        <v>67</v>
      </c>
      <c r="N7974" t="s">
        <v>15651</v>
      </c>
      <c r="O7974" t="s">
        <v>15839</v>
      </c>
      <c r="P7974" s="3">
        <f>IFERROR(Table1[[#This Row],[Profit]]/Table1[[#This Row],[Revenue]],0)</f>
        <v>0.43054394448542471</v>
      </c>
      <c r="Q7974" t="str">
        <f>TEXT(Table1[Purchase_Date],"mmm-yyyy")</f>
        <v>Feb-2024</v>
      </c>
      <c r="R7974">
        <f>Table1[[#This Row],[Quantity]]*Table1[[#This Row],[Unit_Price]]</f>
        <v>366030</v>
      </c>
    </row>
    <row r="7975" spans="1:18" x14ac:dyDescent="0.25">
      <c r="A7975" t="s">
        <v>7988</v>
      </c>
      <c r="B7975" t="s">
        <v>15605</v>
      </c>
      <c r="C7975" t="s">
        <v>15630</v>
      </c>
      <c r="D7975" t="s">
        <v>15637</v>
      </c>
      <c r="E7975" t="s">
        <v>15641</v>
      </c>
      <c r="F7975">
        <v>10</v>
      </c>
      <c r="G7975">
        <v>26148</v>
      </c>
      <c r="H7975">
        <v>261480</v>
      </c>
      <c r="I7975">
        <v>211984</v>
      </c>
      <c r="J7975">
        <v>49496</v>
      </c>
      <c r="K7975">
        <v>1</v>
      </c>
      <c r="L7975" t="s">
        <v>15648</v>
      </c>
      <c r="M7975">
        <v>60</v>
      </c>
      <c r="N7975" t="s">
        <v>15653</v>
      </c>
      <c r="O7975" t="s">
        <v>15673</v>
      </c>
      <c r="P7975" s="3">
        <f>IFERROR(Table1[[#This Row],[Profit]]/Table1[[#This Row],[Revenue]],0)</f>
        <v>0.18929172403243077</v>
      </c>
      <c r="Q7975" t="str">
        <f>TEXT(Table1[Purchase_Date],"mmm-yyyy")</f>
        <v>Sep-2024</v>
      </c>
      <c r="R7975">
        <f>Table1[[#This Row],[Quantity]]*Table1[[#This Row],[Unit_Price]]</f>
        <v>261480</v>
      </c>
    </row>
    <row r="7976" spans="1:18" x14ac:dyDescent="0.25">
      <c r="A7976" t="s">
        <v>7989</v>
      </c>
      <c r="B7976" t="s">
        <v>15606</v>
      </c>
      <c r="C7976" t="s">
        <v>15630</v>
      </c>
      <c r="D7976" t="s">
        <v>15636</v>
      </c>
      <c r="E7976" t="s">
        <v>15641</v>
      </c>
      <c r="F7976">
        <v>5</v>
      </c>
      <c r="G7976">
        <v>36346</v>
      </c>
      <c r="H7976">
        <v>181730</v>
      </c>
      <c r="I7976">
        <v>157494</v>
      </c>
      <c r="J7976">
        <v>24236</v>
      </c>
      <c r="K7976">
        <v>2</v>
      </c>
      <c r="L7976" t="s">
        <v>15647</v>
      </c>
      <c r="M7976">
        <v>73</v>
      </c>
      <c r="N7976" t="s">
        <v>15652</v>
      </c>
      <c r="O7976" t="s">
        <v>15661</v>
      </c>
      <c r="P7976" s="3">
        <f>IFERROR(Table1[[#This Row],[Profit]]/Table1[[#This Row],[Revenue]],0)</f>
        <v>0.13336268090023662</v>
      </c>
      <c r="Q7976" t="str">
        <f>TEXT(Table1[Purchase_Date],"mmm-yyyy")</f>
        <v>Jan-2024</v>
      </c>
      <c r="R7976">
        <f>Table1[[#This Row],[Quantity]]*Table1[[#This Row],[Unit_Price]]</f>
        <v>181730</v>
      </c>
    </row>
    <row r="7977" spans="1:18" x14ac:dyDescent="0.25">
      <c r="A7977" t="s">
        <v>7990</v>
      </c>
      <c r="B7977" t="s">
        <v>15607</v>
      </c>
      <c r="C7977" t="s">
        <v>15629</v>
      </c>
      <c r="D7977" t="s">
        <v>15635</v>
      </c>
      <c r="E7977" t="s">
        <v>15640</v>
      </c>
      <c r="F7977">
        <v>3</v>
      </c>
      <c r="G7977">
        <v>23516</v>
      </c>
      <c r="H7977">
        <v>70548</v>
      </c>
      <c r="I7977">
        <v>37310</v>
      </c>
      <c r="J7977">
        <v>33238</v>
      </c>
      <c r="K7977">
        <v>5</v>
      </c>
      <c r="L7977" t="s">
        <v>15648</v>
      </c>
      <c r="M7977">
        <v>87</v>
      </c>
      <c r="N7977" t="s">
        <v>15651</v>
      </c>
      <c r="O7977" t="s">
        <v>16104</v>
      </c>
      <c r="P7977" s="3">
        <f>IFERROR(Table1[[#This Row],[Profit]]/Table1[[#This Row],[Revenue]],0)</f>
        <v>0.47114021659012306</v>
      </c>
      <c r="Q7977" t="str">
        <f>TEXT(Table1[Purchase_Date],"mmm-yyyy")</f>
        <v>Jul-2024</v>
      </c>
      <c r="R7977">
        <f>Table1[[#This Row],[Quantity]]*Table1[[#This Row],[Unit_Price]]</f>
        <v>70548</v>
      </c>
    </row>
    <row r="7978" spans="1:18" x14ac:dyDescent="0.25">
      <c r="A7978" t="s">
        <v>7991</v>
      </c>
      <c r="B7978" t="s">
        <v>15608</v>
      </c>
      <c r="C7978" t="s">
        <v>15630</v>
      </c>
      <c r="D7978" t="s">
        <v>15636</v>
      </c>
      <c r="E7978" t="s">
        <v>15645</v>
      </c>
      <c r="F7978">
        <v>5</v>
      </c>
      <c r="G7978">
        <v>53446</v>
      </c>
      <c r="H7978">
        <v>267230</v>
      </c>
      <c r="I7978">
        <v>115640</v>
      </c>
      <c r="J7978">
        <v>151590</v>
      </c>
      <c r="K7978">
        <v>5</v>
      </c>
      <c r="L7978" t="s">
        <v>15647</v>
      </c>
      <c r="M7978">
        <v>50</v>
      </c>
      <c r="N7978" t="s">
        <v>15653</v>
      </c>
      <c r="O7978" t="s">
        <v>16124</v>
      </c>
      <c r="P7978" s="3">
        <f>IFERROR(Table1[[#This Row],[Profit]]/Table1[[#This Row],[Revenue]],0)</f>
        <v>0.5672641544736744</v>
      </c>
      <c r="Q7978" t="str">
        <f>TEXT(Table1[Purchase_Date],"mmm-yyyy")</f>
        <v>Jan-2025</v>
      </c>
      <c r="R7978">
        <f>Table1[[#This Row],[Quantity]]*Table1[[#This Row],[Unit_Price]]</f>
        <v>267230</v>
      </c>
    </row>
    <row r="7979" spans="1:18" x14ac:dyDescent="0.25">
      <c r="A7979" t="s">
        <v>7992</v>
      </c>
      <c r="B7979" t="s">
        <v>12203</v>
      </c>
      <c r="C7979" t="s">
        <v>15627</v>
      </c>
      <c r="D7979" t="s">
        <v>15634</v>
      </c>
      <c r="E7979" t="s">
        <v>15640</v>
      </c>
      <c r="F7979">
        <v>2</v>
      </c>
      <c r="G7979">
        <v>9648</v>
      </c>
      <c r="H7979">
        <v>19296</v>
      </c>
      <c r="I7979">
        <v>7779</v>
      </c>
      <c r="J7979">
        <v>11517</v>
      </c>
      <c r="K7979">
        <v>5</v>
      </c>
      <c r="L7979" t="s">
        <v>15649</v>
      </c>
      <c r="M7979">
        <v>69</v>
      </c>
      <c r="N7979" t="s">
        <v>15653</v>
      </c>
      <c r="O7979" t="s">
        <v>15958</v>
      </c>
      <c r="P7979" s="3">
        <f>IFERROR(Table1[[#This Row],[Profit]]/Table1[[#This Row],[Revenue]],0)</f>
        <v>0.59685945273631846</v>
      </c>
      <c r="Q7979" t="str">
        <f>TEXT(Table1[Purchase_Date],"mmm-yyyy")</f>
        <v>Jul-2024</v>
      </c>
      <c r="R7979">
        <f>Table1[[#This Row],[Quantity]]*Table1[[#This Row],[Unit_Price]]</f>
        <v>19296</v>
      </c>
    </row>
    <row r="7980" spans="1:18" x14ac:dyDescent="0.25">
      <c r="A7980" t="s">
        <v>7993</v>
      </c>
      <c r="B7980" t="s">
        <v>15609</v>
      </c>
      <c r="C7980" t="s">
        <v>15627</v>
      </c>
      <c r="D7980" t="s">
        <v>15637</v>
      </c>
      <c r="E7980" t="s">
        <v>15639</v>
      </c>
      <c r="F7980">
        <v>6</v>
      </c>
      <c r="G7980">
        <v>40876</v>
      </c>
      <c r="H7980">
        <v>245256</v>
      </c>
      <c r="I7980">
        <v>123420</v>
      </c>
      <c r="J7980">
        <v>121836</v>
      </c>
      <c r="K7980">
        <v>3</v>
      </c>
      <c r="L7980" t="s">
        <v>15648</v>
      </c>
      <c r="M7980">
        <v>80</v>
      </c>
      <c r="N7980" t="s">
        <v>15652</v>
      </c>
      <c r="O7980" t="s">
        <v>15671</v>
      </c>
      <c r="P7980" s="3">
        <f>IFERROR(Table1[[#This Row],[Profit]]/Table1[[#This Row],[Revenue]],0)</f>
        <v>0.4967707212055974</v>
      </c>
      <c r="Q7980" t="str">
        <f>TEXT(Table1[Purchase_Date],"mmm-yyyy")</f>
        <v>Mar-2025</v>
      </c>
      <c r="R7980">
        <f>Table1[[#This Row],[Quantity]]*Table1[[#This Row],[Unit_Price]]</f>
        <v>245256</v>
      </c>
    </row>
    <row r="7981" spans="1:18" x14ac:dyDescent="0.25">
      <c r="A7981" t="s">
        <v>7994</v>
      </c>
      <c r="B7981" t="s">
        <v>15610</v>
      </c>
      <c r="C7981" t="s">
        <v>15628</v>
      </c>
      <c r="D7981" t="s">
        <v>15633</v>
      </c>
      <c r="E7981" t="s">
        <v>15639</v>
      </c>
      <c r="F7981">
        <v>10</v>
      </c>
      <c r="G7981">
        <v>14614</v>
      </c>
      <c r="H7981">
        <v>146140</v>
      </c>
      <c r="I7981">
        <v>83056</v>
      </c>
      <c r="J7981">
        <v>63084</v>
      </c>
      <c r="K7981">
        <v>5</v>
      </c>
      <c r="L7981" t="s">
        <v>15649</v>
      </c>
      <c r="M7981">
        <v>67</v>
      </c>
      <c r="N7981" t="s">
        <v>15650</v>
      </c>
      <c r="O7981" t="s">
        <v>15864</v>
      </c>
      <c r="P7981" s="3">
        <f>IFERROR(Table1[[#This Row],[Profit]]/Table1[[#This Row],[Revenue]],0)</f>
        <v>0.43166826330915559</v>
      </c>
      <c r="Q7981" t="str">
        <f>TEXT(Table1[Purchase_Date],"mmm-yyyy")</f>
        <v>May-2025</v>
      </c>
      <c r="R7981">
        <f>Table1[[#This Row],[Quantity]]*Table1[[#This Row],[Unit_Price]]</f>
        <v>146140</v>
      </c>
    </row>
    <row r="7982" spans="1:18" x14ac:dyDescent="0.25">
      <c r="A7982" t="s">
        <v>7995</v>
      </c>
      <c r="B7982" t="s">
        <v>10695</v>
      </c>
      <c r="C7982" t="s">
        <v>15628</v>
      </c>
      <c r="D7982" t="s">
        <v>15637</v>
      </c>
      <c r="E7982" t="s">
        <v>15639</v>
      </c>
      <c r="F7982">
        <v>10</v>
      </c>
      <c r="G7982">
        <v>75614</v>
      </c>
      <c r="H7982">
        <v>756140</v>
      </c>
      <c r="I7982">
        <v>514370</v>
      </c>
      <c r="J7982">
        <v>241770</v>
      </c>
      <c r="K7982">
        <v>1</v>
      </c>
      <c r="L7982" t="s">
        <v>15647</v>
      </c>
      <c r="M7982">
        <v>53</v>
      </c>
      <c r="N7982" t="s">
        <v>15651</v>
      </c>
      <c r="O7982" t="s">
        <v>16083</v>
      </c>
      <c r="P7982" s="3">
        <f>IFERROR(Table1[[#This Row],[Profit]]/Table1[[#This Row],[Revenue]],0)</f>
        <v>0.31974237575052239</v>
      </c>
      <c r="Q7982" t="str">
        <f>TEXT(Table1[Purchase_Date],"mmm-yyyy")</f>
        <v>May-2024</v>
      </c>
      <c r="R7982">
        <f>Table1[[#This Row],[Quantity]]*Table1[[#This Row],[Unit_Price]]</f>
        <v>756140</v>
      </c>
    </row>
    <row r="7983" spans="1:18" x14ac:dyDescent="0.25">
      <c r="A7983" t="s">
        <v>7996</v>
      </c>
      <c r="B7983" t="s">
        <v>15611</v>
      </c>
      <c r="C7983" t="s">
        <v>15631</v>
      </c>
      <c r="D7983" t="s">
        <v>15635</v>
      </c>
      <c r="E7983" t="s">
        <v>15642</v>
      </c>
      <c r="F7983">
        <v>5</v>
      </c>
      <c r="G7983">
        <v>56820</v>
      </c>
      <c r="H7983">
        <v>284100</v>
      </c>
      <c r="I7983">
        <v>121292</v>
      </c>
      <c r="J7983">
        <v>162808</v>
      </c>
      <c r="K7983">
        <v>5</v>
      </c>
      <c r="L7983" t="s">
        <v>15648</v>
      </c>
      <c r="M7983">
        <v>94</v>
      </c>
      <c r="N7983" t="s">
        <v>15653</v>
      </c>
      <c r="O7983" t="s">
        <v>15971</v>
      </c>
      <c r="P7983" s="3">
        <f>IFERROR(Table1[[#This Row],[Profit]]/Table1[[#This Row],[Revenue]],0)</f>
        <v>0.57306582189369937</v>
      </c>
      <c r="Q7983" t="str">
        <f>TEXT(Table1[Purchase_Date],"mmm-yyyy")</f>
        <v>Apr-2024</v>
      </c>
      <c r="R7983">
        <f>Table1[[#This Row],[Quantity]]*Table1[[#This Row],[Unit_Price]]</f>
        <v>284100</v>
      </c>
    </row>
    <row r="7984" spans="1:18" x14ac:dyDescent="0.25">
      <c r="A7984" t="s">
        <v>7997</v>
      </c>
      <c r="B7984" t="s">
        <v>13218</v>
      </c>
      <c r="C7984" t="s">
        <v>15632</v>
      </c>
      <c r="D7984" t="s">
        <v>15633</v>
      </c>
      <c r="E7984" t="s">
        <v>15642</v>
      </c>
      <c r="F7984">
        <v>4</v>
      </c>
      <c r="G7984">
        <v>62755</v>
      </c>
      <c r="H7984">
        <v>251020</v>
      </c>
      <c r="I7984">
        <v>153025</v>
      </c>
      <c r="J7984">
        <v>97995</v>
      </c>
      <c r="K7984">
        <v>1</v>
      </c>
      <c r="L7984" t="s">
        <v>15649</v>
      </c>
      <c r="M7984">
        <v>56</v>
      </c>
      <c r="N7984" t="s">
        <v>15653</v>
      </c>
      <c r="O7984" t="s">
        <v>15667</v>
      </c>
      <c r="P7984" s="3">
        <f>IFERROR(Table1[[#This Row],[Profit]]/Table1[[#This Row],[Revenue]],0)</f>
        <v>0.39038722014182137</v>
      </c>
      <c r="Q7984" t="str">
        <f>TEXT(Table1[Purchase_Date],"mmm-yyyy")</f>
        <v>Jan-2025</v>
      </c>
      <c r="R7984">
        <f>Table1[[#This Row],[Quantity]]*Table1[[#This Row],[Unit_Price]]</f>
        <v>251020</v>
      </c>
    </row>
    <row r="7985" spans="1:18" x14ac:dyDescent="0.25">
      <c r="A7985" t="s">
        <v>7998</v>
      </c>
      <c r="B7985" t="s">
        <v>15612</v>
      </c>
      <c r="C7985" t="s">
        <v>15632</v>
      </c>
      <c r="D7985" t="s">
        <v>15636</v>
      </c>
      <c r="E7985" t="s">
        <v>15640</v>
      </c>
      <c r="F7985">
        <v>7</v>
      </c>
      <c r="G7985">
        <v>79675</v>
      </c>
      <c r="H7985">
        <v>557725</v>
      </c>
      <c r="I7985">
        <v>332756</v>
      </c>
      <c r="J7985">
        <v>224969</v>
      </c>
      <c r="K7985">
        <v>5</v>
      </c>
      <c r="L7985" t="s">
        <v>15648</v>
      </c>
      <c r="M7985">
        <v>89</v>
      </c>
      <c r="N7985" t="s">
        <v>15650</v>
      </c>
      <c r="O7985" t="s">
        <v>16137</v>
      </c>
      <c r="P7985" s="3">
        <f>IFERROR(Table1[[#This Row],[Profit]]/Table1[[#This Row],[Revenue]],0)</f>
        <v>0.40336904388363443</v>
      </c>
      <c r="Q7985" t="str">
        <f>TEXT(Table1[Purchase_Date],"mmm-yyyy")</f>
        <v>May-2024</v>
      </c>
      <c r="R7985">
        <f>Table1[[#This Row],[Quantity]]*Table1[[#This Row],[Unit_Price]]</f>
        <v>557725</v>
      </c>
    </row>
    <row r="7986" spans="1:18" x14ac:dyDescent="0.25">
      <c r="A7986" t="s">
        <v>7999</v>
      </c>
      <c r="B7986" t="s">
        <v>9841</v>
      </c>
      <c r="C7986" t="s">
        <v>15627</v>
      </c>
      <c r="D7986" t="s">
        <v>15636</v>
      </c>
      <c r="E7986" t="s">
        <v>15643</v>
      </c>
      <c r="F7986">
        <v>4</v>
      </c>
      <c r="G7986">
        <v>11157</v>
      </c>
      <c r="H7986">
        <v>44628</v>
      </c>
      <c r="I7986">
        <v>23012</v>
      </c>
      <c r="J7986">
        <v>21616</v>
      </c>
      <c r="K7986">
        <v>2</v>
      </c>
      <c r="L7986" t="s">
        <v>15648</v>
      </c>
      <c r="M7986">
        <v>69</v>
      </c>
      <c r="N7986" t="s">
        <v>15650</v>
      </c>
      <c r="O7986" t="s">
        <v>15929</v>
      </c>
      <c r="P7986" s="3">
        <f>IFERROR(Table1[[#This Row],[Profit]]/Table1[[#This Row],[Revenue]],0)</f>
        <v>0.48435959487317382</v>
      </c>
      <c r="Q7986" t="str">
        <f>TEXT(Table1[Purchase_Date],"mmm-yyyy")</f>
        <v>Dec-2024</v>
      </c>
      <c r="R7986">
        <f>Table1[[#This Row],[Quantity]]*Table1[[#This Row],[Unit_Price]]</f>
        <v>44628</v>
      </c>
    </row>
    <row r="7987" spans="1:18" x14ac:dyDescent="0.25">
      <c r="A7987" t="s">
        <v>8000</v>
      </c>
      <c r="B7987" t="s">
        <v>15613</v>
      </c>
      <c r="C7987" t="s">
        <v>15627</v>
      </c>
      <c r="D7987" t="s">
        <v>15638</v>
      </c>
      <c r="E7987" t="s">
        <v>15639</v>
      </c>
      <c r="F7987">
        <v>5</v>
      </c>
      <c r="G7987">
        <v>38280</v>
      </c>
      <c r="H7987">
        <v>191400</v>
      </c>
      <c r="I7987">
        <v>164472</v>
      </c>
      <c r="J7987">
        <v>26928</v>
      </c>
      <c r="K7987">
        <v>4</v>
      </c>
      <c r="L7987" t="s">
        <v>15647</v>
      </c>
      <c r="M7987">
        <v>91</v>
      </c>
      <c r="N7987" t="s">
        <v>15651</v>
      </c>
      <c r="O7987" t="s">
        <v>15875</v>
      </c>
      <c r="P7987" s="3">
        <f>IFERROR(Table1[[#This Row],[Profit]]/Table1[[#This Row],[Revenue]],0)</f>
        <v>0.1406896551724138</v>
      </c>
      <c r="Q7987" t="str">
        <f>TEXT(Table1[Purchase_Date],"mmm-yyyy")</f>
        <v>Apr-2025</v>
      </c>
      <c r="R7987">
        <f>Table1[[#This Row],[Quantity]]*Table1[[#This Row],[Unit_Price]]</f>
        <v>191400</v>
      </c>
    </row>
    <row r="7988" spans="1:18" x14ac:dyDescent="0.25">
      <c r="A7988" t="s">
        <v>8001</v>
      </c>
      <c r="B7988" t="s">
        <v>15614</v>
      </c>
      <c r="C7988" t="s">
        <v>15627</v>
      </c>
      <c r="D7988" t="s">
        <v>15638</v>
      </c>
      <c r="E7988" t="s">
        <v>15640</v>
      </c>
      <c r="F7988">
        <v>7</v>
      </c>
      <c r="G7988">
        <v>44679</v>
      </c>
      <c r="H7988">
        <v>312753</v>
      </c>
      <c r="I7988">
        <v>269718</v>
      </c>
      <c r="J7988">
        <v>43035</v>
      </c>
      <c r="K7988">
        <v>1</v>
      </c>
      <c r="L7988" t="s">
        <v>15647</v>
      </c>
      <c r="M7988">
        <v>100</v>
      </c>
      <c r="N7988" t="s">
        <v>15653</v>
      </c>
      <c r="O7988" t="s">
        <v>15809</v>
      </c>
      <c r="P7988" s="3">
        <f>IFERROR(Table1[[#This Row],[Profit]]/Table1[[#This Row],[Revenue]],0)</f>
        <v>0.13760059855540954</v>
      </c>
      <c r="Q7988" t="str">
        <f>TEXT(Table1[Purchase_Date],"mmm-yyyy")</f>
        <v>Sep-2024</v>
      </c>
      <c r="R7988">
        <f>Table1[[#This Row],[Quantity]]*Table1[[#This Row],[Unit_Price]]</f>
        <v>312753</v>
      </c>
    </row>
    <row r="7989" spans="1:18" x14ac:dyDescent="0.25">
      <c r="A7989" t="s">
        <v>8002</v>
      </c>
      <c r="B7989" t="s">
        <v>15615</v>
      </c>
      <c r="C7989" t="s">
        <v>15631</v>
      </c>
      <c r="D7989" t="s">
        <v>15634</v>
      </c>
      <c r="E7989" t="s">
        <v>15640</v>
      </c>
      <c r="F7989">
        <v>10</v>
      </c>
      <c r="G7989">
        <v>3724</v>
      </c>
      <c r="H7989">
        <v>37240</v>
      </c>
      <c r="I7989">
        <v>21295</v>
      </c>
      <c r="J7989">
        <v>15945</v>
      </c>
      <c r="K7989">
        <v>3</v>
      </c>
      <c r="L7989" t="s">
        <v>15648</v>
      </c>
      <c r="M7989">
        <v>77</v>
      </c>
      <c r="N7989" t="s">
        <v>15651</v>
      </c>
      <c r="O7989" t="s">
        <v>15997</v>
      </c>
      <c r="P7989" s="3">
        <f>IFERROR(Table1[[#This Row],[Profit]]/Table1[[#This Row],[Revenue]],0)</f>
        <v>0.42816863587540277</v>
      </c>
      <c r="Q7989" t="str">
        <f>TEXT(Table1[Purchase_Date],"mmm-yyyy")</f>
        <v>Sep-2024</v>
      </c>
      <c r="R7989">
        <f>Table1[[#This Row],[Quantity]]*Table1[[#This Row],[Unit_Price]]</f>
        <v>37240</v>
      </c>
    </row>
    <row r="7990" spans="1:18" x14ac:dyDescent="0.25">
      <c r="A7990" t="s">
        <v>8003</v>
      </c>
      <c r="B7990" t="s">
        <v>15616</v>
      </c>
      <c r="C7990" t="s">
        <v>15628</v>
      </c>
      <c r="D7990" t="s">
        <v>15637</v>
      </c>
      <c r="E7990" t="s">
        <v>15645</v>
      </c>
      <c r="F7990">
        <v>10</v>
      </c>
      <c r="G7990">
        <v>2698</v>
      </c>
      <c r="H7990">
        <v>26980</v>
      </c>
      <c r="I7990">
        <v>14800</v>
      </c>
      <c r="J7990">
        <v>12180</v>
      </c>
      <c r="K7990">
        <v>3</v>
      </c>
      <c r="L7990" t="s">
        <v>15646</v>
      </c>
      <c r="M7990">
        <v>51</v>
      </c>
      <c r="N7990" t="s">
        <v>15652</v>
      </c>
      <c r="O7990" t="s">
        <v>15926</v>
      </c>
      <c r="P7990" s="3">
        <f>IFERROR(Table1[[#This Row],[Profit]]/Table1[[#This Row],[Revenue]],0)</f>
        <v>0.45144551519644183</v>
      </c>
      <c r="Q7990" t="str">
        <f>TEXT(Table1[Purchase_Date],"mmm-yyyy")</f>
        <v>Jan-2024</v>
      </c>
      <c r="R7990">
        <f>Table1[[#This Row],[Quantity]]*Table1[[#This Row],[Unit_Price]]</f>
        <v>26980</v>
      </c>
    </row>
    <row r="7991" spans="1:18" x14ac:dyDescent="0.25">
      <c r="A7991" t="s">
        <v>8004</v>
      </c>
      <c r="B7991" t="s">
        <v>15617</v>
      </c>
      <c r="C7991" t="s">
        <v>15630</v>
      </c>
      <c r="D7991" t="s">
        <v>15637</v>
      </c>
      <c r="E7991" t="s">
        <v>15640</v>
      </c>
      <c r="F7991">
        <v>5</v>
      </c>
      <c r="G7991">
        <v>62688</v>
      </c>
      <c r="H7991">
        <v>313440</v>
      </c>
      <c r="I7991">
        <v>202069</v>
      </c>
      <c r="J7991">
        <v>111371</v>
      </c>
      <c r="K7991">
        <v>1</v>
      </c>
      <c r="L7991" t="s">
        <v>15646</v>
      </c>
      <c r="M7991">
        <v>89</v>
      </c>
      <c r="N7991" t="s">
        <v>15652</v>
      </c>
      <c r="O7991" t="s">
        <v>15770</v>
      </c>
      <c r="P7991" s="3">
        <f>IFERROR(Table1[[#This Row],[Profit]]/Table1[[#This Row],[Revenue]],0)</f>
        <v>0.35531840224604389</v>
      </c>
      <c r="Q7991" t="str">
        <f>TEXT(Table1[Purchase_Date],"mmm-yyyy")</f>
        <v>Jan-2024</v>
      </c>
      <c r="R7991">
        <f>Table1[[#This Row],[Quantity]]*Table1[[#This Row],[Unit_Price]]</f>
        <v>313440</v>
      </c>
    </row>
    <row r="7992" spans="1:18" x14ac:dyDescent="0.25">
      <c r="A7992" t="s">
        <v>8005</v>
      </c>
      <c r="B7992" t="s">
        <v>15618</v>
      </c>
      <c r="C7992" t="s">
        <v>15630</v>
      </c>
      <c r="D7992" t="s">
        <v>15635</v>
      </c>
      <c r="E7992" t="s">
        <v>15639</v>
      </c>
      <c r="F7992">
        <v>10</v>
      </c>
      <c r="G7992">
        <v>70995</v>
      </c>
      <c r="H7992">
        <v>709950</v>
      </c>
      <c r="I7992">
        <v>448357</v>
      </c>
      <c r="J7992">
        <v>261593</v>
      </c>
      <c r="K7992">
        <v>4</v>
      </c>
      <c r="L7992" t="s">
        <v>15646</v>
      </c>
      <c r="M7992">
        <v>66</v>
      </c>
      <c r="N7992" t="s">
        <v>15651</v>
      </c>
      <c r="O7992" t="s">
        <v>15731</v>
      </c>
      <c r="P7992" s="3">
        <f>IFERROR(Table1[[#This Row],[Profit]]/Table1[[#This Row],[Revenue]],0)</f>
        <v>0.36846679343615746</v>
      </c>
      <c r="Q7992" t="str">
        <f>TEXT(Table1[Purchase_Date],"mmm-yyyy")</f>
        <v>Mar-2024</v>
      </c>
      <c r="R7992">
        <f>Table1[[#This Row],[Quantity]]*Table1[[#This Row],[Unit_Price]]</f>
        <v>709950</v>
      </c>
    </row>
    <row r="7993" spans="1:18" x14ac:dyDescent="0.25">
      <c r="A7993" t="s">
        <v>8006</v>
      </c>
      <c r="B7993" t="s">
        <v>12552</v>
      </c>
      <c r="C7993" t="s">
        <v>15632</v>
      </c>
      <c r="D7993" t="s">
        <v>15638</v>
      </c>
      <c r="E7993" t="s">
        <v>15645</v>
      </c>
      <c r="F7993">
        <v>7</v>
      </c>
      <c r="G7993">
        <v>52064</v>
      </c>
      <c r="H7993">
        <v>364448</v>
      </c>
      <c r="I7993">
        <v>219960</v>
      </c>
      <c r="J7993">
        <v>144488</v>
      </c>
      <c r="K7993">
        <v>5</v>
      </c>
      <c r="L7993" t="s">
        <v>15646</v>
      </c>
      <c r="M7993">
        <v>92</v>
      </c>
      <c r="N7993" t="s">
        <v>15652</v>
      </c>
      <c r="O7993" t="s">
        <v>15767</v>
      </c>
      <c r="P7993" s="3">
        <f>IFERROR(Table1[[#This Row],[Profit]]/Table1[[#This Row],[Revenue]],0)</f>
        <v>0.39645710773553428</v>
      </c>
      <c r="Q7993" t="str">
        <f>TEXT(Table1[Purchase_Date],"mmm-yyyy")</f>
        <v>Oct-2024</v>
      </c>
      <c r="R7993">
        <f>Table1[[#This Row],[Quantity]]*Table1[[#This Row],[Unit_Price]]</f>
        <v>364448</v>
      </c>
    </row>
    <row r="7994" spans="1:18" x14ac:dyDescent="0.25">
      <c r="A7994" t="s">
        <v>8007</v>
      </c>
      <c r="B7994" t="s">
        <v>15619</v>
      </c>
      <c r="C7994" t="s">
        <v>15630</v>
      </c>
      <c r="D7994" t="s">
        <v>15633</v>
      </c>
      <c r="E7994" t="s">
        <v>15641</v>
      </c>
      <c r="F7994">
        <v>9</v>
      </c>
      <c r="G7994">
        <v>2158</v>
      </c>
      <c r="H7994">
        <v>19422</v>
      </c>
      <c r="I7994">
        <v>11498</v>
      </c>
      <c r="J7994">
        <v>7924</v>
      </c>
      <c r="K7994">
        <v>2</v>
      </c>
      <c r="L7994" t="s">
        <v>15648</v>
      </c>
      <c r="M7994">
        <v>69</v>
      </c>
      <c r="N7994" t="s">
        <v>15651</v>
      </c>
      <c r="O7994" t="s">
        <v>16120</v>
      </c>
      <c r="P7994" s="3">
        <f>IFERROR(Table1[[#This Row],[Profit]]/Table1[[#This Row],[Revenue]],0)</f>
        <v>0.40799093811142007</v>
      </c>
      <c r="Q7994" t="str">
        <f>TEXT(Table1[Purchase_Date],"mmm-yyyy")</f>
        <v>Oct-2024</v>
      </c>
      <c r="R7994">
        <f>Table1[[#This Row],[Quantity]]*Table1[[#This Row],[Unit_Price]]</f>
        <v>19422</v>
      </c>
    </row>
    <row r="7995" spans="1:18" x14ac:dyDescent="0.25">
      <c r="A7995" t="s">
        <v>8008</v>
      </c>
      <c r="B7995" t="s">
        <v>15620</v>
      </c>
      <c r="C7995" t="s">
        <v>15627</v>
      </c>
      <c r="D7995" t="s">
        <v>15635</v>
      </c>
      <c r="E7995" t="s">
        <v>15645</v>
      </c>
      <c r="F7995">
        <v>7</v>
      </c>
      <c r="G7995">
        <v>70124</v>
      </c>
      <c r="H7995">
        <v>490868</v>
      </c>
      <c r="I7995">
        <v>327818</v>
      </c>
      <c r="J7995">
        <v>163050</v>
      </c>
      <c r="K7995">
        <v>5</v>
      </c>
      <c r="L7995" t="s">
        <v>15647</v>
      </c>
      <c r="M7995">
        <v>57</v>
      </c>
      <c r="N7995" t="s">
        <v>15653</v>
      </c>
      <c r="O7995" t="s">
        <v>15716</v>
      </c>
      <c r="P7995" s="3">
        <f>IFERROR(Table1[[#This Row],[Profit]]/Table1[[#This Row],[Revenue]],0)</f>
        <v>0.33216669247129577</v>
      </c>
      <c r="Q7995" t="str">
        <f>TEXT(Table1[Purchase_Date],"mmm-yyyy")</f>
        <v>Oct-2024</v>
      </c>
      <c r="R7995">
        <f>Table1[[#This Row],[Quantity]]*Table1[[#This Row],[Unit_Price]]</f>
        <v>490868</v>
      </c>
    </row>
    <row r="7996" spans="1:18" x14ac:dyDescent="0.25">
      <c r="A7996" t="s">
        <v>8009</v>
      </c>
      <c r="B7996" t="s">
        <v>15621</v>
      </c>
      <c r="C7996" t="s">
        <v>15628</v>
      </c>
      <c r="D7996" t="s">
        <v>15634</v>
      </c>
      <c r="E7996" t="s">
        <v>15641</v>
      </c>
      <c r="F7996">
        <v>9</v>
      </c>
      <c r="G7996">
        <v>70522</v>
      </c>
      <c r="H7996">
        <v>634698</v>
      </c>
      <c r="I7996">
        <v>561344</v>
      </c>
      <c r="J7996">
        <v>73354</v>
      </c>
      <c r="K7996">
        <v>2</v>
      </c>
      <c r="L7996" t="s">
        <v>15648</v>
      </c>
      <c r="M7996">
        <v>78</v>
      </c>
      <c r="N7996" t="s">
        <v>15650</v>
      </c>
      <c r="O7996" t="s">
        <v>16070</v>
      </c>
      <c r="P7996" s="3">
        <f>IFERROR(Table1[[#This Row],[Profit]]/Table1[[#This Row],[Revenue]],0)</f>
        <v>0.11557307569899385</v>
      </c>
      <c r="Q7996" t="str">
        <f>TEXT(Table1[Purchase_Date],"mmm-yyyy")</f>
        <v>Oct-2024</v>
      </c>
      <c r="R7996">
        <f>Table1[[#This Row],[Quantity]]*Table1[[#This Row],[Unit_Price]]</f>
        <v>634698</v>
      </c>
    </row>
    <row r="7997" spans="1:18" x14ac:dyDescent="0.25">
      <c r="A7997" t="s">
        <v>8010</v>
      </c>
      <c r="B7997" t="s">
        <v>15622</v>
      </c>
      <c r="C7997" t="s">
        <v>15628</v>
      </c>
      <c r="D7997" t="s">
        <v>15638</v>
      </c>
      <c r="E7997" t="s">
        <v>15641</v>
      </c>
      <c r="F7997">
        <v>10</v>
      </c>
      <c r="G7997">
        <v>55219</v>
      </c>
      <c r="H7997">
        <v>552190</v>
      </c>
      <c r="I7997">
        <v>290317</v>
      </c>
      <c r="J7997">
        <v>261873</v>
      </c>
      <c r="K7997">
        <v>3</v>
      </c>
      <c r="L7997" t="s">
        <v>15646</v>
      </c>
      <c r="M7997">
        <v>55</v>
      </c>
      <c r="N7997" t="s">
        <v>15651</v>
      </c>
      <c r="O7997" t="s">
        <v>15930</v>
      </c>
      <c r="P7997" s="3">
        <f>IFERROR(Table1[[#This Row],[Profit]]/Table1[[#This Row],[Revenue]],0)</f>
        <v>0.47424437240804795</v>
      </c>
      <c r="Q7997" t="str">
        <f>TEXT(Table1[Purchase_Date],"mmm-yyyy")</f>
        <v>Jul-2024</v>
      </c>
      <c r="R7997">
        <f>Table1[[#This Row],[Quantity]]*Table1[[#This Row],[Unit_Price]]</f>
        <v>552190</v>
      </c>
    </row>
    <row r="7998" spans="1:18" x14ac:dyDescent="0.25">
      <c r="A7998" t="s">
        <v>8011</v>
      </c>
      <c r="B7998" t="s">
        <v>15623</v>
      </c>
      <c r="C7998" t="s">
        <v>15628</v>
      </c>
      <c r="D7998" t="s">
        <v>15637</v>
      </c>
      <c r="E7998" t="s">
        <v>15639</v>
      </c>
      <c r="F7998">
        <v>2</v>
      </c>
      <c r="G7998">
        <v>27090</v>
      </c>
      <c r="H7998">
        <v>54180</v>
      </c>
      <c r="I7998">
        <v>32157</v>
      </c>
      <c r="J7998">
        <v>22023</v>
      </c>
      <c r="K7998">
        <v>2</v>
      </c>
      <c r="L7998" t="s">
        <v>15646</v>
      </c>
      <c r="M7998">
        <v>89</v>
      </c>
      <c r="N7998" t="s">
        <v>15650</v>
      </c>
      <c r="O7998" t="s">
        <v>15659</v>
      </c>
      <c r="P7998" s="3">
        <f>IFERROR(Table1[[#This Row],[Profit]]/Table1[[#This Row],[Revenue]],0)</f>
        <v>0.40647840531561463</v>
      </c>
      <c r="Q7998" t="str">
        <f>TEXT(Table1[Purchase_Date],"mmm-yyyy")</f>
        <v>Aug-2024</v>
      </c>
      <c r="R7998">
        <f>Table1[[#This Row],[Quantity]]*Table1[[#This Row],[Unit_Price]]</f>
        <v>54180</v>
      </c>
    </row>
    <row r="7999" spans="1:18" x14ac:dyDescent="0.25">
      <c r="A7999" t="s">
        <v>8012</v>
      </c>
      <c r="B7999" t="s">
        <v>15624</v>
      </c>
      <c r="C7999" t="s">
        <v>15630</v>
      </c>
      <c r="D7999" t="s">
        <v>15636</v>
      </c>
      <c r="E7999" t="s">
        <v>15643</v>
      </c>
      <c r="F7999">
        <v>3</v>
      </c>
      <c r="G7999">
        <v>6072</v>
      </c>
      <c r="H7999">
        <v>18216</v>
      </c>
      <c r="I7999">
        <v>15472</v>
      </c>
      <c r="J7999">
        <v>2744</v>
      </c>
      <c r="K7999">
        <v>2</v>
      </c>
      <c r="L7999" t="s">
        <v>15646</v>
      </c>
      <c r="M7999">
        <v>62</v>
      </c>
      <c r="N7999" t="s">
        <v>15653</v>
      </c>
      <c r="O7999" t="s">
        <v>15895</v>
      </c>
      <c r="P7999" s="3">
        <f>IFERROR(Table1[[#This Row],[Profit]]/Table1[[#This Row],[Revenue]],0)</f>
        <v>0.15063680281071584</v>
      </c>
      <c r="Q7999" t="str">
        <f>TEXT(Table1[Purchase_Date],"mmm-yyyy")</f>
        <v>Feb-2025</v>
      </c>
      <c r="R7999">
        <f>Table1[[#This Row],[Quantity]]*Table1[[#This Row],[Unit_Price]]</f>
        <v>18216</v>
      </c>
    </row>
    <row r="8000" spans="1:18" x14ac:dyDescent="0.25">
      <c r="A8000" t="s">
        <v>8013</v>
      </c>
      <c r="B8000" t="s">
        <v>15625</v>
      </c>
      <c r="C8000" t="s">
        <v>15629</v>
      </c>
      <c r="D8000" t="s">
        <v>15635</v>
      </c>
      <c r="E8000" t="s">
        <v>15642</v>
      </c>
      <c r="F8000">
        <v>3</v>
      </c>
      <c r="G8000">
        <v>10113</v>
      </c>
      <c r="H8000">
        <v>30339</v>
      </c>
      <c r="I8000">
        <v>25999</v>
      </c>
      <c r="J8000">
        <v>4340</v>
      </c>
      <c r="K8000">
        <v>2</v>
      </c>
      <c r="L8000" t="s">
        <v>15649</v>
      </c>
      <c r="M8000">
        <v>54</v>
      </c>
      <c r="N8000" t="s">
        <v>15653</v>
      </c>
      <c r="O8000" t="s">
        <v>16143</v>
      </c>
      <c r="P8000" s="3">
        <f>IFERROR(Table1[[#This Row],[Profit]]/Table1[[#This Row],[Revenue]],0)</f>
        <v>0.14305019941329641</v>
      </c>
      <c r="Q8000" t="str">
        <f>TEXT(Table1[Purchase_Date],"mmm-yyyy")</f>
        <v>Nov-2024</v>
      </c>
      <c r="R8000">
        <f>Table1[[#This Row],[Quantity]]*Table1[[#This Row],[Unit_Price]]</f>
        <v>30339</v>
      </c>
    </row>
    <row r="8001" spans="1:18" x14ac:dyDescent="0.25">
      <c r="A8001" t="s">
        <v>8014</v>
      </c>
      <c r="B8001" t="s">
        <v>15626</v>
      </c>
      <c r="C8001" t="s">
        <v>15629</v>
      </c>
      <c r="D8001" t="s">
        <v>15634</v>
      </c>
      <c r="E8001" t="s">
        <v>15643</v>
      </c>
      <c r="F8001">
        <v>6</v>
      </c>
      <c r="G8001">
        <v>26886</v>
      </c>
      <c r="H8001">
        <v>161316</v>
      </c>
      <c r="I8001">
        <v>102472</v>
      </c>
      <c r="J8001">
        <v>58844</v>
      </c>
      <c r="K8001">
        <v>5</v>
      </c>
      <c r="L8001" t="s">
        <v>15647</v>
      </c>
      <c r="M8001">
        <v>54</v>
      </c>
      <c r="N8001" t="s">
        <v>15652</v>
      </c>
      <c r="O8001" t="s">
        <v>15665</v>
      </c>
      <c r="P8001" s="3">
        <f>IFERROR(Table1[[#This Row],[Profit]]/Table1[[#This Row],[Revenue]],0)</f>
        <v>0.36477472786332416</v>
      </c>
      <c r="Q8001" t="str">
        <f>TEXT(Table1[Purchase_Date],"mmm-yyyy")</f>
        <v>Oct-2024</v>
      </c>
      <c r="R8001">
        <f>Table1[[#This Row],[Quantity]]*Table1[[#This Row],[Unit_Price]]</f>
        <v>161316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02" sqref="I10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Department Performance</vt:lpstr>
      <vt:lpstr>City Performance</vt:lpstr>
      <vt:lpstr>Product Performance</vt:lpstr>
      <vt:lpstr>Purchase Month</vt:lpstr>
      <vt:lpstr>Customer Feedback</vt:lpstr>
      <vt:lpstr>Purchase Date</vt:lpstr>
      <vt:lpstr>Product Sales Performance</vt:lpstr>
      <vt:lpstr>Payment Method</vt:lpstr>
      <vt:lpstr>Product wise Profit Margin</vt:lpstr>
      <vt:lpstr>Customer Repeat Orders</vt:lpstr>
      <vt:lpstr>SalesData</vt:lpstr>
      <vt:lpstr>Business Overview Visualization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2026-05-12T17:48:55Z</dcterms:created>
  <dcterms:modified xsi:type="dcterms:W3CDTF">2026-10-12T15:50:34Z</dcterms:modified>
</cp:coreProperties>
</file>